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inance\FINANCE\Budgets\"/>
    </mc:Choice>
  </mc:AlternateContent>
  <xr:revisionPtr revIDLastSave="0" documentId="14_{B6C289F6-0C06-441C-90ED-4F805D51A0E7}" xr6:coauthVersionLast="47" xr6:coauthVersionMax="47" xr10:uidLastSave="{00000000-0000-0000-0000-000000000000}"/>
  <workbookProtection workbookAlgorithmName="SHA-512" workbookHashValue="4LAZpvtGs/7H/029994cTnc0Xl8DLLTuRcrqGiyKuMgZ+hR+oS02Hk105sPwteTmOI9bTd6iG8YfpkINj453Rg==" workbookSaltValue="0t98Tpplf5lSiT+NtVqB6Q==" workbookSpinCount="100000" lockStructure="1"/>
  <bookViews>
    <workbookView xWindow="-28920" yWindow="-120" windowWidth="29040" windowHeight="15720" tabRatio="500" activeTab="5" xr2:uid="{00000000-000D-0000-FFFF-FFFF00000000}"/>
  </bookViews>
  <sheets>
    <sheet name="Worksheet" sheetId="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state="hidden" r:id="rId7"/>
    <sheet name="2019" sheetId="15" state="hidden" r:id="rId8"/>
    <sheet name="2018" sheetId="14" state="hidden" r:id="rId9"/>
    <sheet name="2017" sheetId="13" state="hidden" r:id="rId10"/>
    <sheet name="2016" sheetId="12" state="hidden" r:id="rId11"/>
    <sheet name="2015" sheetId="11" state="hidden" r:id="rId12"/>
    <sheet name="2014" sheetId="10" state="hidden" r:id="rId13"/>
    <sheet name="2013" sheetId="9" state="hidden" r:id="rId14"/>
    <sheet name="2012" sheetId="8" state="hidden" r:id="rId15"/>
    <sheet name="2011" sheetId="7" state="hidden" r:id="rId16"/>
    <sheet name="2010" sheetId="1" state="hidden" r:id="rId17"/>
    <sheet name="2009" sheetId="3" state="hidden" r:id="rId18"/>
    <sheet name="2008" sheetId="4" state="hidden" r:id="rId19"/>
    <sheet name="2007" sheetId="5" state="hidden" r:id="rId20"/>
    <sheet name="2006" sheetId="6" state="hidden" r:id="rId21"/>
  </sheets>
  <externalReferences>
    <externalReference r:id="rId22"/>
  </externalReferences>
  <definedNames>
    <definedName name="__123Graph_CENROLL" hidden="1">'[1]Enroll Trends'!#REF!</definedName>
    <definedName name="_Fill" hidden="1">#REF!</definedName>
    <definedName name="_xlnm._FilterDatabase" localSheetId="16" hidden="1">'2010'!$A$3:$S$492</definedName>
    <definedName name="_xlnm._FilterDatabase" localSheetId="15" hidden="1">'2011'!$A$3:$S$3</definedName>
    <definedName name="_xlnm._FilterDatabase" localSheetId="14" hidden="1">'2012'!$3:$3</definedName>
    <definedName name="_xlnm._FilterDatabase" localSheetId="12" hidden="1">'2014'!$A$3:$T$3</definedName>
    <definedName name="_xlnm._FilterDatabase" localSheetId="11" hidden="1">'2015'!$A$3:$T$3</definedName>
    <definedName name="_xlnm._FilterDatabase" localSheetId="10" hidden="1">'2016'!$A$3:$T$3</definedName>
    <definedName name="_xlnm._FilterDatabase" localSheetId="9" hidden="1">'2017'!$A$3:$U$3</definedName>
    <definedName name="_xlnm._FilterDatabase" localSheetId="8" hidden="1">'2018'!$A$3:$U$496</definedName>
    <definedName name="_xlnm._FilterDatabase" localSheetId="7" hidden="1">'2019'!$A$3:$U$496</definedName>
    <definedName name="_xlnm._FilterDatabase" localSheetId="6" hidden="1">'2020'!$A$3:$U$501</definedName>
    <definedName name="_xlnm._FilterDatabase" localSheetId="5" hidden="1">'2021'!$A$3:$U$502</definedName>
    <definedName name="_xlnm._FilterDatabase" localSheetId="4" hidden="1">'2022'!$A$3:$U$508</definedName>
    <definedName name="_xlnm._FilterDatabase" localSheetId="3" hidden="1">'2023'!$A$3:$U$509</definedName>
    <definedName name="_xlnm._FilterDatabase" localSheetId="2" hidden="1">'2024'!$A$1:$U$509</definedName>
    <definedName name="_xlnm._FilterDatabase" localSheetId="1" hidden="1">'2025'!$A$2:$U$506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2" l="1"/>
  <c r="I15" i="2"/>
  <c r="I16" i="2"/>
  <c r="J3" i="2" l="1"/>
  <c r="K34" i="2" l="1"/>
  <c r="K33" i="2"/>
  <c r="K32" i="2"/>
  <c r="K31" i="2"/>
  <c r="K30" i="2"/>
  <c r="K29" i="2"/>
  <c r="K23" i="2"/>
  <c r="K22" i="2"/>
  <c r="K21" i="2"/>
  <c r="K20" i="2"/>
  <c r="K19" i="2"/>
  <c r="K18" i="2"/>
  <c r="K16" i="2"/>
  <c r="K14" i="2"/>
  <c r="K13" i="2"/>
  <c r="K12" i="2"/>
  <c r="I34" i="2"/>
  <c r="I33" i="2"/>
  <c r="I32" i="2"/>
  <c r="I31" i="2"/>
  <c r="I30" i="2"/>
  <c r="I29" i="2"/>
  <c r="I23" i="2"/>
  <c r="I22" i="2"/>
  <c r="I21" i="2"/>
  <c r="I20" i="2"/>
  <c r="I19" i="2"/>
  <c r="I18" i="2"/>
  <c r="I14" i="2"/>
  <c r="I13" i="2"/>
  <c r="I12" i="2"/>
  <c r="G34" i="2"/>
  <c r="G33" i="2"/>
  <c r="G32" i="2"/>
  <c r="G31" i="2"/>
  <c r="G30" i="2"/>
  <c r="G29" i="2"/>
  <c r="G23" i="2"/>
  <c r="G22" i="2"/>
  <c r="G21" i="2"/>
  <c r="G20" i="2"/>
  <c r="G19" i="2"/>
  <c r="G18" i="2"/>
  <c r="G16" i="2"/>
  <c r="G15" i="2"/>
  <c r="G14" i="2"/>
  <c r="G13" i="2"/>
  <c r="G12" i="2"/>
  <c r="E34" i="2"/>
  <c r="E33" i="2"/>
  <c r="E32" i="2"/>
  <c r="E31" i="2"/>
  <c r="E30" i="2"/>
  <c r="E29" i="2"/>
  <c r="E23" i="2"/>
  <c r="E22" i="2"/>
  <c r="E21" i="2"/>
  <c r="E20" i="2"/>
  <c r="E19" i="2"/>
  <c r="E18" i="2"/>
  <c r="E16" i="2"/>
  <c r="E15" i="2"/>
  <c r="E14" i="2"/>
  <c r="E13" i="2"/>
  <c r="E12" i="2"/>
  <c r="C34" i="2"/>
  <c r="C33" i="2"/>
  <c r="C32" i="2"/>
  <c r="C31" i="2"/>
  <c r="C30" i="2"/>
  <c r="C29" i="2"/>
  <c r="C23" i="2"/>
  <c r="C22" i="2"/>
  <c r="C21" i="2"/>
  <c r="C20" i="2"/>
  <c r="C19" i="2"/>
  <c r="C18" i="2"/>
  <c r="C16" i="2"/>
  <c r="C15" i="2"/>
  <c r="C14" i="2"/>
  <c r="C13" i="2"/>
  <c r="C12" i="2"/>
  <c r="U506" i="21" l="1"/>
  <c r="U505" i="21"/>
  <c r="U504" i="21"/>
  <c r="U503" i="21"/>
  <c r="U502" i="21"/>
  <c r="U501" i="21"/>
  <c r="U500" i="21"/>
  <c r="U499" i="21"/>
  <c r="U498" i="21"/>
  <c r="U497" i="21"/>
  <c r="U496" i="21"/>
  <c r="U495" i="21"/>
  <c r="U494" i="21"/>
  <c r="U493" i="21"/>
  <c r="U492" i="21"/>
  <c r="U491" i="21"/>
  <c r="U490" i="21"/>
  <c r="U489" i="21"/>
  <c r="U488" i="21"/>
  <c r="U487" i="21"/>
  <c r="U486" i="21"/>
  <c r="U485" i="21"/>
  <c r="U484" i="21"/>
  <c r="U483" i="21"/>
  <c r="U482" i="21"/>
  <c r="U481" i="21"/>
  <c r="U480" i="21"/>
  <c r="U479" i="21"/>
  <c r="U478" i="21"/>
  <c r="U477" i="21"/>
  <c r="U476" i="21"/>
  <c r="U475" i="21"/>
  <c r="U474" i="21"/>
  <c r="U473" i="21"/>
  <c r="U472" i="21"/>
  <c r="U471" i="21"/>
  <c r="U470" i="21"/>
  <c r="U469" i="21"/>
  <c r="U468" i="21"/>
  <c r="U467" i="21"/>
  <c r="U466" i="21"/>
  <c r="U465" i="21"/>
  <c r="U464" i="21"/>
  <c r="U463" i="21"/>
  <c r="U462" i="21"/>
  <c r="U461" i="21"/>
  <c r="U460" i="21"/>
  <c r="U459" i="21"/>
  <c r="U458" i="21"/>
  <c r="U457" i="21"/>
  <c r="U456" i="21"/>
  <c r="U455" i="21"/>
  <c r="U454" i="21"/>
  <c r="U453" i="21"/>
  <c r="U452" i="21"/>
  <c r="U451" i="21"/>
  <c r="U450" i="21"/>
  <c r="U449" i="21"/>
  <c r="U448" i="21"/>
  <c r="U447" i="21"/>
  <c r="U446" i="21"/>
  <c r="U445" i="21"/>
  <c r="U444" i="21"/>
  <c r="U443" i="21"/>
  <c r="U442" i="21"/>
  <c r="U441" i="21"/>
  <c r="U440" i="21"/>
  <c r="U439" i="21"/>
  <c r="U438" i="21"/>
  <c r="U437" i="21"/>
  <c r="U436" i="21"/>
  <c r="U435" i="21"/>
  <c r="U434" i="21"/>
  <c r="U433" i="21"/>
  <c r="U432" i="21"/>
  <c r="U431" i="21"/>
  <c r="U430" i="21"/>
  <c r="U429" i="21"/>
  <c r="U428" i="21"/>
  <c r="U427" i="21"/>
  <c r="U426" i="21"/>
  <c r="U425" i="21"/>
  <c r="U424" i="21"/>
  <c r="U423" i="21"/>
  <c r="U422" i="21"/>
  <c r="U421" i="21"/>
  <c r="U420" i="21"/>
  <c r="U419" i="21"/>
  <c r="U418" i="21"/>
  <c r="U417" i="21"/>
  <c r="U416" i="21"/>
  <c r="U415" i="21"/>
  <c r="U414" i="21"/>
  <c r="U413" i="21"/>
  <c r="U412" i="21"/>
  <c r="U411" i="21"/>
  <c r="U410" i="21"/>
  <c r="U409" i="21"/>
  <c r="U408" i="21"/>
  <c r="U407" i="21"/>
  <c r="U406" i="21"/>
  <c r="U405" i="21"/>
  <c r="U404" i="21"/>
  <c r="U403" i="21"/>
  <c r="U402" i="21"/>
  <c r="U401" i="21"/>
  <c r="U400" i="21"/>
  <c r="U399" i="21"/>
  <c r="U398" i="21"/>
  <c r="U397" i="21"/>
  <c r="U396" i="21"/>
  <c r="U395" i="21"/>
  <c r="U394" i="21"/>
  <c r="U393" i="21"/>
  <c r="U392" i="21"/>
  <c r="U391" i="21"/>
  <c r="U390" i="21"/>
  <c r="U389" i="21"/>
  <c r="U388" i="21"/>
  <c r="U387" i="21"/>
  <c r="U386" i="21"/>
  <c r="U385" i="21"/>
  <c r="U384" i="21"/>
  <c r="U383" i="21"/>
  <c r="U382" i="21"/>
  <c r="U381" i="21"/>
  <c r="U380" i="21"/>
  <c r="U379" i="21"/>
  <c r="U378" i="21"/>
  <c r="U377" i="21"/>
  <c r="U376" i="21"/>
  <c r="U375" i="21"/>
  <c r="U374" i="21"/>
  <c r="U373" i="21"/>
  <c r="U372" i="21"/>
  <c r="U371" i="21"/>
  <c r="U370" i="21"/>
  <c r="U369" i="21"/>
  <c r="U368" i="21"/>
  <c r="U367" i="21"/>
  <c r="U366" i="21"/>
  <c r="U365" i="21"/>
  <c r="U364" i="21"/>
  <c r="U363" i="21"/>
  <c r="U362" i="21"/>
  <c r="U361" i="21"/>
  <c r="U360" i="21"/>
  <c r="U359" i="21"/>
  <c r="U358" i="21"/>
  <c r="U357" i="21"/>
  <c r="U356" i="21"/>
  <c r="U355" i="21"/>
  <c r="U354" i="21"/>
  <c r="U353" i="21"/>
  <c r="U352" i="21"/>
  <c r="U351" i="21"/>
  <c r="U350" i="21"/>
  <c r="U349" i="21"/>
  <c r="U348" i="21"/>
  <c r="U347" i="21"/>
  <c r="U346" i="21"/>
  <c r="U345" i="21"/>
  <c r="U344" i="21"/>
  <c r="U343" i="21"/>
  <c r="U342" i="21"/>
  <c r="U341" i="21"/>
  <c r="U340" i="21"/>
  <c r="U339" i="21"/>
  <c r="U338" i="21"/>
  <c r="U337" i="21"/>
  <c r="U336" i="21"/>
  <c r="U335" i="21"/>
  <c r="U334" i="21"/>
  <c r="U333" i="21"/>
  <c r="U332" i="21"/>
  <c r="U331" i="21"/>
  <c r="U330" i="21"/>
  <c r="U329" i="21"/>
  <c r="U328" i="21"/>
  <c r="U327" i="21"/>
  <c r="U326" i="21"/>
  <c r="U325" i="21"/>
  <c r="U324" i="21"/>
  <c r="U323" i="21"/>
  <c r="U322" i="21"/>
  <c r="U321" i="21"/>
  <c r="U320" i="21"/>
  <c r="U319" i="21"/>
  <c r="U318" i="21"/>
  <c r="U317" i="21"/>
  <c r="U316" i="21"/>
  <c r="U315" i="21"/>
  <c r="U314" i="21"/>
  <c r="U313" i="21"/>
  <c r="U312" i="21"/>
  <c r="U311" i="21"/>
  <c r="U310" i="21"/>
  <c r="U309" i="21"/>
  <c r="U308" i="21"/>
  <c r="U307" i="21"/>
  <c r="U306" i="21"/>
  <c r="U305" i="21"/>
  <c r="U304" i="21"/>
  <c r="U303" i="21"/>
  <c r="U302" i="21"/>
  <c r="U301" i="21"/>
  <c r="U300" i="21"/>
  <c r="U299" i="21"/>
  <c r="U298" i="21"/>
  <c r="U297" i="21"/>
  <c r="U296" i="21"/>
  <c r="U295" i="21"/>
  <c r="U294" i="21"/>
  <c r="U293" i="21"/>
  <c r="U292" i="21"/>
  <c r="U291" i="21"/>
  <c r="U290" i="21"/>
  <c r="U289" i="21"/>
  <c r="U288" i="21"/>
  <c r="U287" i="21"/>
  <c r="U286" i="21"/>
  <c r="U285" i="21"/>
  <c r="U284" i="21"/>
  <c r="U283" i="21"/>
  <c r="U282" i="21"/>
  <c r="U281" i="21"/>
  <c r="U280" i="21"/>
  <c r="U279" i="21"/>
  <c r="U278" i="21"/>
  <c r="U277" i="21"/>
  <c r="U276" i="21"/>
  <c r="U275" i="21"/>
  <c r="U274" i="21"/>
  <c r="U273" i="21"/>
  <c r="U272" i="21"/>
  <c r="U271" i="21"/>
  <c r="U270" i="21"/>
  <c r="U269" i="21"/>
  <c r="U268" i="21"/>
  <c r="U267" i="21"/>
  <c r="U266" i="21"/>
  <c r="U265" i="21"/>
  <c r="U264" i="21"/>
  <c r="U263" i="21"/>
  <c r="U262" i="21"/>
  <c r="U261" i="21"/>
  <c r="U260" i="21"/>
  <c r="U259" i="21"/>
  <c r="U258" i="21"/>
  <c r="U257" i="21"/>
  <c r="U256" i="21"/>
  <c r="U255" i="21"/>
  <c r="U254" i="21"/>
  <c r="U253" i="21"/>
  <c r="U252" i="21"/>
  <c r="U251" i="21"/>
  <c r="U250" i="21"/>
  <c r="U249" i="21"/>
  <c r="U248" i="21"/>
  <c r="U247" i="21"/>
  <c r="U246" i="21"/>
  <c r="U245" i="21"/>
  <c r="U244" i="21"/>
  <c r="U243" i="21"/>
  <c r="U242" i="21"/>
  <c r="U241" i="21"/>
  <c r="U240" i="21"/>
  <c r="U239" i="21"/>
  <c r="U238" i="21"/>
  <c r="U237" i="21"/>
  <c r="U236" i="21"/>
  <c r="U235" i="21"/>
  <c r="U234" i="21"/>
  <c r="U233" i="21"/>
  <c r="U232" i="21"/>
  <c r="U231" i="21"/>
  <c r="U230" i="21"/>
  <c r="U229" i="21"/>
  <c r="U228" i="21"/>
  <c r="U227" i="21"/>
  <c r="U226" i="21"/>
  <c r="U225" i="21"/>
  <c r="U224" i="21"/>
  <c r="U223" i="21"/>
  <c r="U222" i="21"/>
  <c r="U221" i="21"/>
  <c r="U220" i="21"/>
  <c r="U219" i="21"/>
  <c r="U218" i="21"/>
  <c r="U217" i="21"/>
  <c r="U216" i="21"/>
  <c r="U215" i="21"/>
  <c r="U214" i="21"/>
  <c r="U213" i="21"/>
  <c r="U212" i="21"/>
  <c r="U211" i="21"/>
  <c r="U210" i="21"/>
  <c r="U209" i="21"/>
  <c r="U208" i="21"/>
  <c r="U207" i="21"/>
  <c r="U206" i="21"/>
  <c r="U205" i="21"/>
  <c r="U204" i="21"/>
  <c r="U203" i="21"/>
  <c r="U202" i="21"/>
  <c r="U201" i="21"/>
  <c r="U200" i="21"/>
  <c r="U199" i="21"/>
  <c r="U198" i="21"/>
  <c r="U197" i="21"/>
  <c r="U196" i="21"/>
  <c r="U195" i="21"/>
  <c r="U194" i="21"/>
  <c r="U193" i="21"/>
  <c r="U192" i="21"/>
  <c r="U191" i="21"/>
  <c r="U190" i="21"/>
  <c r="U189" i="21"/>
  <c r="U188" i="21"/>
  <c r="U187" i="21"/>
  <c r="U186" i="21"/>
  <c r="U185" i="21"/>
  <c r="U184" i="21"/>
  <c r="U183" i="21"/>
  <c r="U182" i="21"/>
  <c r="U181" i="21"/>
  <c r="U180" i="21"/>
  <c r="U179" i="21"/>
  <c r="U178" i="21"/>
  <c r="U177" i="21"/>
  <c r="U176" i="21"/>
  <c r="U175" i="21"/>
  <c r="U174" i="21"/>
  <c r="U173" i="21"/>
  <c r="U172" i="21"/>
  <c r="U171" i="21"/>
  <c r="U170" i="21"/>
  <c r="U169" i="21"/>
  <c r="U168" i="21"/>
  <c r="U167" i="21"/>
  <c r="U166" i="21"/>
  <c r="U165" i="21"/>
  <c r="U164" i="21"/>
  <c r="U163" i="21"/>
  <c r="U162" i="21"/>
  <c r="U161" i="21"/>
  <c r="U160" i="21"/>
  <c r="U159" i="21"/>
  <c r="U158" i="21"/>
  <c r="U157" i="21"/>
  <c r="U156" i="21"/>
  <c r="U155" i="21"/>
  <c r="U154" i="21"/>
  <c r="U153" i="21"/>
  <c r="U152" i="21"/>
  <c r="U151" i="21"/>
  <c r="U150" i="21"/>
  <c r="U149" i="21"/>
  <c r="U148" i="21"/>
  <c r="U147" i="21"/>
  <c r="U146" i="21"/>
  <c r="U145" i="21"/>
  <c r="U144" i="21"/>
  <c r="U143" i="21"/>
  <c r="U142" i="21"/>
  <c r="U141" i="21"/>
  <c r="U140" i="21"/>
  <c r="U139" i="21"/>
  <c r="U138" i="21"/>
  <c r="U137" i="21"/>
  <c r="U136" i="21"/>
  <c r="U135" i="21"/>
  <c r="U134" i="21"/>
  <c r="U133" i="21"/>
  <c r="U132" i="21"/>
  <c r="U131" i="21"/>
  <c r="U130" i="21"/>
  <c r="U129" i="21"/>
  <c r="U128" i="21"/>
  <c r="U127" i="21"/>
  <c r="U126" i="21"/>
  <c r="U125" i="21"/>
  <c r="U124" i="21"/>
  <c r="U123" i="21"/>
  <c r="U122" i="21"/>
  <c r="U121" i="21"/>
  <c r="U120" i="21"/>
  <c r="U119" i="21"/>
  <c r="U118" i="21"/>
  <c r="U117" i="21"/>
  <c r="U116" i="21"/>
  <c r="U115" i="21"/>
  <c r="U114" i="21"/>
  <c r="U113" i="21"/>
  <c r="U112" i="21"/>
  <c r="U111" i="21"/>
  <c r="U110" i="21"/>
  <c r="U109" i="21"/>
  <c r="U108" i="21"/>
  <c r="U107" i="21"/>
  <c r="U106" i="21"/>
  <c r="U105" i="21"/>
  <c r="U104" i="21"/>
  <c r="U103" i="21"/>
  <c r="U102" i="21"/>
  <c r="U101" i="21"/>
  <c r="U100" i="21"/>
  <c r="U99" i="21"/>
  <c r="U98" i="21"/>
  <c r="U97" i="21"/>
  <c r="U96" i="21"/>
  <c r="U95" i="21"/>
  <c r="U94" i="21"/>
  <c r="U93" i="21"/>
  <c r="U92" i="21"/>
  <c r="U91" i="21"/>
  <c r="U90" i="21"/>
  <c r="U89" i="21"/>
  <c r="U88" i="21"/>
  <c r="U87" i="21"/>
  <c r="U86" i="21"/>
  <c r="U85" i="21"/>
  <c r="U84" i="21"/>
  <c r="U83" i="21"/>
  <c r="U82" i="21"/>
  <c r="U81" i="21"/>
  <c r="U80" i="21"/>
  <c r="U79" i="21"/>
  <c r="U78" i="21"/>
  <c r="U77" i="21"/>
  <c r="U76" i="21"/>
  <c r="U75" i="21"/>
  <c r="U74" i="21"/>
  <c r="U73" i="21"/>
  <c r="U72" i="21"/>
  <c r="U71" i="21"/>
  <c r="U70" i="21"/>
  <c r="U69" i="21"/>
  <c r="U68" i="21"/>
  <c r="U67" i="21"/>
  <c r="U66" i="21"/>
  <c r="U65" i="21"/>
  <c r="U64" i="21"/>
  <c r="U63" i="21"/>
  <c r="U62" i="21"/>
  <c r="U61" i="21"/>
  <c r="U60" i="21"/>
  <c r="U59" i="21"/>
  <c r="U58" i="21"/>
  <c r="U57" i="21"/>
  <c r="U56" i="21"/>
  <c r="U55" i="21"/>
  <c r="U54" i="21"/>
  <c r="U53" i="21"/>
  <c r="U52" i="21"/>
  <c r="U51" i="21"/>
  <c r="U50" i="21"/>
  <c r="U49" i="21"/>
  <c r="U48" i="21"/>
  <c r="U47" i="21"/>
  <c r="U46" i="21"/>
  <c r="U45" i="21"/>
  <c r="U44" i="21"/>
  <c r="U43" i="21"/>
  <c r="U42" i="21"/>
  <c r="U41" i="21"/>
  <c r="U40" i="21"/>
  <c r="U39" i="21"/>
  <c r="U38" i="21"/>
  <c r="U37" i="21"/>
  <c r="U36" i="21"/>
  <c r="U35" i="21"/>
  <c r="U34" i="21"/>
  <c r="U33" i="21"/>
  <c r="U32" i="21"/>
  <c r="U31" i="21"/>
  <c r="U30" i="21"/>
  <c r="U29" i="21"/>
  <c r="U28" i="21"/>
  <c r="U27" i="21"/>
  <c r="U26" i="21"/>
  <c r="U25" i="21"/>
  <c r="U24" i="21"/>
  <c r="U23" i="21"/>
  <c r="U22" i="21"/>
  <c r="U21" i="21"/>
  <c r="U20" i="21"/>
  <c r="U19" i="21"/>
  <c r="U18" i="21"/>
  <c r="U17" i="21"/>
  <c r="U16" i="21"/>
  <c r="U15" i="21"/>
  <c r="U14" i="21"/>
  <c r="U13" i="21"/>
  <c r="U12" i="21"/>
  <c r="U11" i="21"/>
  <c r="U10" i="21"/>
  <c r="U9" i="21"/>
  <c r="U8" i="21"/>
  <c r="U7" i="21"/>
  <c r="U6" i="21"/>
  <c r="U5" i="21"/>
  <c r="U4" i="21"/>
  <c r="U3" i="21"/>
  <c r="J16" i="2"/>
  <c r="I25" i="2"/>
  <c r="J19" i="2"/>
  <c r="K27" i="2"/>
  <c r="J20" i="2"/>
  <c r="J21" i="2"/>
  <c r="I26" i="2"/>
  <c r="J22" i="2"/>
  <c r="K36" i="2"/>
  <c r="J23" i="2"/>
  <c r="H23" i="2"/>
  <c r="J30" i="2"/>
  <c r="J31" i="2"/>
  <c r="J33" i="2"/>
  <c r="E25" i="2"/>
  <c r="D16" i="2"/>
  <c r="F16" i="2"/>
  <c r="H16" i="2"/>
  <c r="H33" i="2"/>
  <c r="H19" i="2"/>
  <c r="H20" i="2"/>
  <c r="H21" i="2"/>
  <c r="H22" i="2"/>
  <c r="F23" i="2"/>
  <c r="H29" i="2"/>
  <c r="H30" i="2"/>
  <c r="H31" i="2"/>
  <c r="H32" i="2"/>
  <c r="G27" i="2"/>
  <c r="F33" i="2"/>
  <c r="G36" i="2"/>
  <c r="F19" i="2"/>
  <c r="F20" i="2"/>
  <c r="F21" i="2"/>
  <c r="F22" i="2"/>
  <c r="D23" i="2"/>
  <c r="F29" i="2"/>
  <c r="F30" i="2"/>
  <c r="F31" i="2"/>
  <c r="F32" i="2"/>
  <c r="E36" i="2"/>
  <c r="D18" i="2"/>
  <c r="D19" i="2"/>
  <c r="D20" i="2"/>
  <c r="C26" i="2"/>
  <c r="D22" i="2"/>
  <c r="D29" i="2"/>
  <c r="D30" i="2"/>
  <c r="D31" i="2"/>
  <c r="D32" i="2"/>
  <c r="D33" i="2"/>
  <c r="C27" i="2"/>
  <c r="G26" i="2"/>
  <c r="E26" i="2"/>
  <c r="G25" i="2"/>
  <c r="C25" i="2"/>
  <c r="U3" i="20"/>
  <c r="U4" i="20"/>
  <c r="U5" i="20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T509" i="20"/>
  <c r="U509" i="19"/>
  <c r="U508" i="19"/>
  <c r="U507" i="19"/>
  <c r="U506" i="19"/>
  <c r="U505" i="19"/>
  <c r="U504" i="19"/>
  <c r="U503" i="19"/>
  <c r="U502" i="19"/>
  <c r="U501" i="19"/>
  <c r="U500" i="19"/>
  <c r="U499" i="19"/>
  <c r="U498" i="19"/>
  <c r="U497" i="19"/>
  <c r="U496" i="19"/>
  <c r="U495" i="19"/>
  <c r="U494" i="19"/>
  <c r="U493" i="19"/>
  <c r="U492" i="19"/>
  <c r="U491" i="19"/>
  <c r="U490" i="19"/>
  <c r="U489" i="19"/>
  <c r="U488" i="19"/>
  <c r="U487" i="19"/>
  <c r="U486" i="19"/>
  <c r="U485" i="19"/>
  <c r="U484" i="19"/>
  <c r="U483" i="19"/>
  <c r="U482" i="19"/>
  <c r="U481" i="19"/>
  <c r="U480" i="19"/>
  <c r="U479" i="19"/>
  <c r="U478" i="19"/>
  <c r="U477" i="19"/>
  <c r="U476" i="19"/>
  <c r="U475" i="19"/>
  <c r="U474" i="19"/>
  <c r="U473" i="19"/>
  <c r="U472" i="19"/>
  <c r="U471" i="19"/>
  <c r="U470" i="19"/>
  <c r="U469" i="19"/>
  <c r="U468" i="19"/>
  <c r="U467" i="19"/>
  <c r="U466" i="19"/>
  <c r="U465" i="19"/>
  <c r="U464" i="19"/>
  <c r="U463" i="19"/>
  <c r="U462" i="19"/>
  <c r="U461" i="19"/>
  <c r="U460" i="19"/>
  <c r="U459" i="19"/>
  <c r="U458" i="19"/>
  <c r="U457" i="19"/>
  <c r="U456" i="19"/>
  <c r="U455" i="19"/>
  <c r="U454" i="19"/>
  <c r="U453" i="19"/>
  <c r="U452" i="19"/>
  <c r="U451" i="19"/>
  <c r="U450" i="19"/>
  <c r="U449" i="19"/>
  <c r="U448" i="19"/>
  <c r="U447" i="19"/>
  <c r="U446" i="19"/>
  <c r="U445" i="19"/>
  <c r="U444" i="19"/>
  <c r="U443" i="19"/>
  <c r="U442" i="19"/>
  <c r="U441" i="19"/>
  <c r="U440" i="19"/>
  <c r="U439" i="19"/>
  <c r="U438" i="19"/>
  <c r="U437" i="19"/>
  <c r="U436" i="19"/>
  <c r="U435" i="19"/>
  <c r="U434" i="19"/>
  <c r="U433" i="19"/>
  <c r="U432" i="19"/>
  <c r="U431" i="19"/>
  <c r="U430" i="19"/>
  <c r="U429" i="19"/>
  <c r="U428" i="19"/>
  <c r="U427" i="19"/>
  <c r="U426" i="19"/>
  <c r="U425" i="19"/>
  <c r="U424" i="19"/>
  <c r="U423" i="19"/>
  <c r="U422" i="19"/>
  <c r="U421" i="19"/>
  <c r="U420" i="19"/>
  <c r="U419" i="19"/>
  <c r="U418" i="19"/>
  <c r="U417" i="19"/>
  <c r="U416" i="19"/>
  <c r="U415" i="19"/>
  <c r="U414" i="19"/>
  <c r="U413" i="19"/>
  <c r="U412" i="19"/>
  <c r="U411" i="19"/>
  <c r="U410" i="19"/>
  <c r="U409" i="19"/>
  <c r="U408" i="19"/>
  <c r="U407" i="19"/>
  <c r="U406" i="19"/>
  <c r="U405" i="19"/>
  <c r="U404" i="19"/>
  <c r="U403" i="19"/>
  <c r="U402" i="19"/>
  <c r="U401" i="19"/>
  <c r="U400" i="19"/>
  <c r="U399" i="19"/>
  <c r="U398" i="19"/>
  <c r="U397" i="19"/>
  <c r="U396" i="19"/>
  <c r="U395" i="19"/>
  <c r="U394" i="19"/>
  <c r="U393" i="19"/>
  <c r="U392" i="19"/>
  <c r="U391" i="19"/>
  <c r="U390" i="19"/>
  <c r="U389" i="19"/>
  <c r="U388" i="19"/>
  <c r="U387" i="19"/>
  <c r="U386" i="19"/>
  <c r="U385" i="19"/>
  <c r="U384" i="19"/>
  <c r="U383" i="19"/>
  <c r="U382" i="19"/>
  <c r="U381" i="19"/>
  <c r="U380" i="19"/>
  <c r="U379" i="19"/>
  <c r="U378" i="19"/>
  <c r="U377" i="19"/>
  <c r="U376" i="19"/>
  <c r="U375" i="19"/>
  <c r="U374" i="19"/>
  <c r="U373" i="19"/>
  <c r="U372" i="19"/>
  <c r="U371" i="19"/>
  <c r="U370" i="19"/>
  <c r="U369" i="19"/>
  <c r="U368" i="19"/>
  <c r="U367" i="19"/>
  <c r="U366" i="19"/>
  <c r="U365" i="19"/>
  <c r="U364" i="19"/>
  <c r="U363" i="19"/>
  <c r="U362" i="19"/>
  <c r="U361" i="19"/>
  <c r="U360" i="19"/>
  <c r="U359" i="19"/>
  <c r="U358" i="19"/>
  <c r="U357" i="19"/>
  <c r="U356" i="19"/>
  <c r="U355" i="19"/>
  <c r="U354" i="19"/>
  <c r="U353" i="19"/>
  <c r="U352" i="19"/>
  <c r="U351" i="19"/>
  <c r="U350" i="19"/>
  <c r="U349" i="19"/>
  <c r="U348" i="19"/>
  <c r="U347" i="19"/>
  <c r="U346" i="19"/>
  <c r="U345" i="19"/>
  <c r="U344" i="19"/>
  <c r="U343" i="19"/>
  <c r="U342" i="19"/>
  <c r="U341" i="19"/>
  <c r="U340" i="19"/>
  <c r="U339" i="19"/>
  <c r="U338" i="19"/>
  <c r="U337" i="19"/>
  <c r="U336" i="19"/>
  <c r="U335" i="19"/>
  <c r="U334" i="19"/>
  <c r="U333" i="19"/>
  <c r="U332" i="19"/>
  <c r="U331" i="19"/>
  <c r="U330" i="19"/>
  <c r="U329" i="19"/>
  <c r="U328" i="19"/>
  <c r="U327" i="19"/>
  <c r="U326" i="19"/>
  <c r="U325" i="19"/>
  <c r="U324" i="19"/>
  <c r="U323" i="19"/>
  <c r="U322" i="19"/>
  <c r="U321" i="19"/>
  <c r="U320" i="19"/>
  <c r="U319" i="19"/>
  <c r="U318" i="19"/>
  <c r="U317" i="19"/>
  <c r="U316" i="19"/>
  <c r="U315" i="19"/>
  <c r="U314" i="19"/>
  <c r="U313" i="19"/>
  <c r="U312" i="19"/>
  <c r="U311" i="19"/>
  <c r="U310" i="19"/>
  <c r="U309" i="19"/>
  <c r="U308" i="19"/>
  <c r="U307" i="19"/>
  <c r="U306" i="19"/>
  <c r="U305" i="19"/>
  <c r="U304" i="19"/>
  <c r="U303" i="19"/>
  <c r="U302" i="19"/>
  <c r="U301" i="19"/>
  <c r="U300" i="19"/>
  <c r="U299" i="19"/>
  <c r="U298" i="19"/>
  <c r="U297" i="19"/>
  <c r="U296" i="19"/>
  <c r="U295" i="19"/>
  <c r="U294" i="19"/>
  <c r="U293" i="19"/>
  <c r="U292" i="19"/>
  <c r="U291" i="19"/>
  <c r="U290" i="19"/>
  <c r="U289" i="19"/>
  <c r="U288" i="19"/>
  <c r="U287" i="19"/>
  <c r="U286" i="19"/>
  <c r="U285" i="19"/>
  <c r="U284" i="19"/>
  <c r="U283" i="19"/>
  <c r="U282" i="19"/>
  <c r="U281" i="19"/>
  <c r="U280" i="19"/>
  <c r="U279" i="19"/>
  <c r="U278" i="19"/>
  <c r="U277" i="19"/>
  <c r="U276" i="19"/>
  <c r="U275" i="19"/>
  <c r="U274" i="19"/>
  <c r="U273" i="19"/>
  <c r="U272" i="19"/>
  <c r="U271" i="19"/>
  <c r="U270" i="19"/>
  <c r="U269" i="19"/>
  <c r="U268" i="19"/>
  <c r="U267" i="19"/>
  <c r="U266" i="19"/>
  <c r="U265" i="19"/>
  <c r="U264" i="19"/>
  <c r="U263" i="19"/>
  <c r="U262" i="19"/>
  <c r="U261" i="19"/>
  <c r="U260" i="19"/>
  <c r="U259" i="19"/>
  <c r="U258" i="19"/>
  <c r="U257" i="19"/>
  <c r="U256" i="19"/>
  <c r="U255" i="19"/>
  <c r="U254" i="19"/>
  <c r="U253" i="19"/>
  <c r="U252" i="19"/>
  <c r="U251" i="19"/>
  <c r="U250" i="19"/>
  <c r="U249" i="19"/>
  <c r="U248" i="19"/>
  <c r="U247" i="19"/>
  <c r="U246" i="19"/>
  <c r="U245" i="19"/>
  <c r="U244" i="19"/>
  <c r="U243" i="19"/>
  <c r="U242" i="19"/>
  <c r="U241" i="19"/>
  <c r="U240" i="19"/>
  <c r="U239" i="19"/>
  <c r="U238" i="19"/>
  <c r="U237" i="19"/>
  <c r="U236" i="19"/>
  <c r="U235" i="19"/>
  <c r="U234" i="19"/>
  <c r="U233" i="19"/>
  <c r="U232" i="19"/>
  <c r="U231" i="19"/>
  <c r="U230" i="19"/>
  <c r="U229" i="19"/>
  <c r="U228" i="19"/>
  <c r="U227" i="19"/>
  <c r="U226" i="19"/>
  <c r="U225" i="19"/>
  <c r="U224" i="19"/>
  <c r="U223" i="19"/>
  <c r="U222" i="19"/>
  <c r="U221" i="19"/>
  <c r="U220" i="19"/>
  <c r="U219" i="19"/>
  <c r="U218" i="19"/>
  <c r="U217" i="19"/>
  <c r="U216" i="19"/>
  <c r="U215" i="19"/>
  <c r="U214" i="19"/>
  <c r="U213" i="19"/>
  <c r="U212" i="19"/>
  <c r="U211" i="19"/>
  <c r="U210" i="19"/>
  <c r="U209" i="19"/>
  <c r="U208" i="19"/>
  <c r="U207" i="19"/>
  <c r="U206" i="19"/>
  <c r="U205" i="19"/>
  <c r="U204" i="19"/>
  <c r="U203" i="19"/>
  <c r="U202" i="19"/>
  <c r="U201" i="19"/>
  <c r="U200" i="19"/>
  <c r="U199" i="19"/>
  <c r="U198" i="19"/>
  <c r="U197" i="19"/>
  <c r="U196" i="19"/>
  <c r="U195" i="19"/>
  <c r="U194" i="19"/>
  <c r="U193" i="19"/>
  <c r="U192" i="19"/>
  <c r="U191" i="19"/>
  <c r="U190" i="19"/>
  <c r="U189" i="19"/>
  <c r="U188" i="19"/>
  <c r="U187" i="19"/>
  <c r="U186" i="19"/>
  <c r="U185" i="19"/>
  <c r="U184" i="19"/>
  <c r="U183" i="19"/>
  <c r="U182" i="19"/>
  <c r="U181" i="19"/>
  <c r="U180" i="19"/>
  <c r="U179" i="19"/>
  <c r="U178" i="19"/>
  <c r="U177" i="19"/>
  <c r="U176" i="19"/>
  <c r="U175" i="19"/>
  <c r="U174" i="19"/>
  <c r="U173" i="19"/>
  <c r="U172" i="19"/>
  <c r="U171" i="19"/>
  <c r="U170" i="19"/>
  <c r="U169" i="19"/>
  <c r="U168" i="19"/>
  <c r="U167" i="19"/>
  <c r="U166" i="19"/>
  <c r="U165" i="19"/>
  <c r="U164" i="19"/>
  <c r="U163" i="19"/>
  <c r="U162" i="19"/>
  <c r="U161" i="19"/>
  <c r="U160" i="19"/>
  <c r="U159" i="19"/>
  <c r="U158" i="19"/>
  <c r="U157" i="19"/>
  <c r="U156" i="19"/>
  <c r="U155" i="19"/>
  <c r="U154" i="19"/>
  <c r="U153" i="19"/>
  <c r="U152" i="19"/>
  <c r="U151" i="19"/>
  <c r="U150" i="19"/>
  <c r="U149" i="19"/>
  <c r="U148" i="19"/>
  <c r="U147" i="19"/>
  <c r="U146" i="19"/>
  <c r="U145" i="19"/>
  <c r="U144" i="19"/>
  <c r="U143" i="19"/>
  <c r="U142" i="19"/>
  <c r="U141" i="19"/>
  <c r="U140" i="19"/>
  <c r="U139" i="19"/>
  <c r="U138" i="19"/>
  <c r="U137" i="19"/>
  <c r="U136" i="19"/>
  <c r="U135" i="19"/>
  <c r="U134" i="19"/>
  <c r="U133" i="19"/>
  <c r="U132" i="19"/>
  <c r="U131" i="19"/>
  <c r="U130" i="19"/>
  <c r="U129" i="19"/>
  <c r="U128" i="19"/>
  <c r="U127" i="19"/>
  <c r="U126" i="19"/>
  <c r="U125" i="19"/>
  <c r="U124" i="19"/>
  <c r="U123" i="19"/>
  <c r="U122" i="19"/>
  <c r="U121" i="19"/>
  <c r="U120" i="19"/>
  <c r="U119" i="19"/>
  <c r="U118" i="19"/>
  <c r="U117" i="19"/>
  <c r="U116" i="19"/>
  <c r="U115" i="19"/>
  <c r="U114" i="19"/>
  <c r="U113" i="19"/>
  <c r="U112" i="19"/>
  <c r="U111" i="19"/>
  <c r="U110" i="19"/>
  <c r="U109" i="19"/>
  <c r="U108" i="19"/>
  <c r="U107" i="19"/>
  <c r="U106" i="19"/>
  <c r="U105" i="19"/>
  <c r="U104" i="19"/>
  <c r="U103" i="19"/>
  <c r="U102" i="19"/>
  <c r="U101" i="19"/>
  <c r="U100" i="19"/>
  <c r="U99" i="19"/>
  <c r="U98" i="19"/>
  <c r="U97" i="19"/>
  <c r="U96" i="19"/>
  <c r="U95" i="19"/>
  <c r="U94" i="19"/>
  <c r="U93" i="19"/>
  <c r="U92" i="19"/>
  <c r="U91" i="19"/>
  <c r="U90" i="19"/>
  <c r="U89" i="19"/>
  <c r="U88" i="19"/>
  <c r="U87" i="19"/>
  <c r="U86" i="19"/>
  <c r="U85" i="19"/>
  <c r="U84" i="19"/>
  <c r="U83" i="19"/>
  <c r="U82" i="19"/>
  <c r="U81" i="19"/>
  <c r="U80" i="19"/>
  <c r="U79" i="19"/>
  <c r="U78" i="19"/>
  <c r="U77" i="19"/>
  <c r="U76" i="19"/>
  <c r="U75" i="19"/>
  <c r="U74" i="19"/>
  <c r="U73" i="19"/>
  <c r="U72" i="19"/>
  <c r="U71" i="19"/>
  <c r="U70" i="19"/>
  <c r="U69" i="19"/>
  <c r="U68" i="19"/>
  <c r="U67" i="19"/>
  <c r="U66" i="19"/>
  <c r="U65" i="19"/>
  <c r="U64" i="19"/>
  <c r="U63" i="19"/>
  <c r="U62" i="19"/>
  <c r="U61" i="19"/>
  <c r="U60" i="19"/>
  <c r="U59" i="19"/>
  <c r="U58" i="19"/>
  <c r="U57" i="19"/>
  <c r="U56" i="19"/>
  <c r="U55" i="19"/>
  <c r="U54" i="19"/>
  <c r="U53" i="19"/>
  <c r="U52" i="19"/>
  <c r="U51" i="19"/>
  <c r="U50" i="19"/>
  <c r="U49" i="19"/>
  <c r="U48" i="19"/>
  <c r="U47" i="19"/>
  <c r="U46" i="19"/>
  <c r="U45" i="19"/>
  <c r="U44" i="19"/>
  <c r="U43" i="19"/>
  <c r="U42" i="19"/>
  <c r="U41" i="19"/>
  <c r="U40" i="19"/>
  <c r="U39" i="19"/>
  <c r="U38" i="19"/>
  <c r="U37" i="19"/>
  <c r="U36" i="19"/>
  <c r="U35" i="19"/>
  <c r="U34" i="19"/>
  <c r="U33" i="19"/>
  <c r="U32" i="19"/>
  <c r="U31" i="19"/>
  <c r="U30" i="19"/>
  <c r="U29" i="19"/>
  <c r="U28" i="19"/>
  <c r="U27" i="19"/>
  <c r="U26" i="19"/>
  <c r="U25" i="19"/>
  <c r="U24" i="19"/>
  <c r="U23" i="19"/>
  <c r="U22" i="19"/>
  <c r="U21" i="19"/>
  <c r="U20" i="19"/>
  <c r="U19" i="19"/>
  <c r="U18" i="19"/>
  <c r="U17" i="19"/>
  <c r="U16" i="19"/>
  <c r="U15" i="19"/>
  <c r="U14" i="19"/>
  <c r="U13" i="19"/>
  <c r="U12" i="19"/>
  <c r="U11" i="19"/>
  <c r="U10" i="19"/>
  <c r="U9" i="19"/>
  <c r="U8" i="19"/>
  <c r="U7" i="19"/>
  <c r="U6" i="19"/>
  <c r="U5" i="19"/>
  <c r="U4" i="19"/>
  <c r="U508" i="18"/>
  <c r="U507" i="18"/>
  <c r="U506" i="18"/>
  <c r="U505" i="18"/>
  <c r="U504" i="18"/>
  <c r="U503" i="18"/>
  <c r="U502" i="18"/>
  <c r="U501" i="18"/>
  <c r="U500" i="18"/>
  <c r="U499" i="18"/>
  <c r="U498" i="18"/>
  <c r="U497" i="18"/>
  <c r="U496" i="18"/>
  <c r="U495" i="18"/>
  <c r="U494" i="18"/>
  <c r="U493" i="18"/>
  <c r="U492" i="18"/>
  <c r="U491" i="18"/>
  <c r="U490" i="18"/>
  <c r="U489" i="18"/>
  <c r="U488" i="18"/>
  <c r="U487" i="18"/>
  <c r="U486" i="18"/>
  <c r="U485" i="18"/>
  <c r="U484" i="18"/>
  <c r="U483" i="18"/>
  <c r="U482" i="18"/>
  <c r="U481" i="18"/>
  <c r="U480" i="18"/>
  <c r="U479" i="18"/>
  <c r="U478" i="18"/>
  <c r="U477" i="18"/>
  <c r="U476" i="18"/>
  <c r="U475" i="18"/>
  <c r="U474" i="18"/>
  <c r="U473" i="18"/>
  <c r="U472" i="18"/>
  <c r="U471" i="18"/>
  <c r="U470" i="18"/>
  <c r="U469" i="18"/>
  <c r="U468" i="18"/>
  <c r="U467" i="18"/>
  <c r="U466" i="18"/>
  <c r="U465" i="18"/>
  <c r="U464" i="18"/>
  <c r="U463" i="18"/>
  <c r="U462" i="18"/>
  <c r="U461" i="18"/>
  <c r="U460" i="18"/>
  <c r="U459" i="18"/>
  <c r="U458" i="18"/>
  <c r="U457" i="18"/>
  <c r="U456" i="18"/>
  <c r="U455" i="18"/>
  <c r="U454" i="18"/>
  <c r="U453" i="18"/>
  <c r="U452" i="18"/>
  <c r="U451" i="18"/>
  <c r="U450" i="18"/>
  <c r="U449" i="18"/>
  <c r="U448" i="18"/>
  <c r="U447" i="18"/>
  <c r="U446" i="18"/>
  <c r="U445" i="18"/>
  <c r="U444" i="18"/>
  <c r="U443" i="18"/>
  <c r="U442" i="18"/>
  <c r="U441" i="18"/>
  <c r="U440" i="18"/>
  <c r="U439" i="18"/>
  <c r="U438" i="18"/>
  <c r="U437" i="18"/>
  <c r="U436" i="18"/>
  <c r="U435" i="18"/>
  <c r="U434" i="18"/>
  <c r="U433" i="18"/>
  <c r="U432" i="18"/>
  <c r="U431" i="18"/>
  <c r="U430" i="18"/>
  <c r="U429" i="18"/>
  <c r="U428" i="18"/>
  <c r="U427" i="18"/>
  <c r="U426" i="18"/>
  <c r="U425" i="18"/>
  <c r="U424" i="18"/>
  <c r="U423" i="18"/>
  <c r="U422" i="18"/>
  <c r="U421" i="18"/>
  <c r="U420" i="18"/>
  <c r="U419" i="18"/>
  <c r="U418" i="18"/>
  <c r="U417" i="18"/>
  <c r="U416" i="18"/>
  <c r="U415" i="18"/>
  <c r="U414" i="18"/>
  <c r="U413" i="18"/>
  <c r="U412" i="18"/>
  <c r="U411" i="18"/>
  <c r="U410" i="18"/>
  <c r="U409" i="18"/>
  <c r="U408" i="18"/>
  <c r="U407" i="18"/>
  <c r="U406" i="18"/>
  <c r="U405" i="18"/>
  <c r="U404" i="18"/>
  <c r="U403" i="18"/>
  <c r="U402" i="18"/>
  <c r="U401" i="18"/>
  <c r="U400" i="18"/>
  <c r="U399" i="18"/>
  <c r="U398" i="18"/>
  <c r="U397" i="18"/>
  <c r="U396" i="18"/>
  <c r="U395" i="18"/>
  <c r="U394" i="18"/>
  <c r="U393" i="18"/>
  <c r="U392" i="18"/>
  <c r="U391" i="18"/>
  <c r="U390" i="18"/>
  <c r="U389" i="18"/>
  <c r="U388" i="18"/>
  <c r="U387" i="18"/>
  <c r="U386" i="18"/>
  <c r="U385" i="18"/>
  <c r="U384" i="18"/>
  <c r="U383" i="18"/>
  <c r="U382" i="18"/>
  <c r="U381" i="18"/>
  <c r="U380" i="18"/>
  <c r="U379" i="18"/>
  <c r="U378" i="18"/>
  <c r="U377" i="18"/>
  <c r="U376" i="18"/>
  <c r="U375" i="18"/>
  <c r="U374" i="18"/>
  <c r="U373" i="18"/>
  <c r="U372" i="18"/>
  <c r="U371" i="18"/>
  <c r="U370" i="18"/>
  <c r="U369" i="18"/>
  <c r="U368" i="18"/>
  <c r="U367" i="18"/>
  <c r="U366" i="18"/>
  <c r="U365" i="18"/>
  <c r="U364" i="18"/>
  <c r="U363" i="18"/>
  <c r="U362" i="18"/>
  <c r="U361" i="18"/>
  <c r="U360" i="18"/>
  <c r="U359" i="18"/>
  <c r="U358" i="18"/>
  <c r="U357" i="18"/>
  <c r="U356" i="18"/>
  <c r="U355" i="18"/>
  <c r="U354" i="18"/>
  <c r="U353" i="18"/>
  <c r="U352" i="18"/>
  <c r="U351" i="18"/>
  <c r="U350" i="18"/>
  <c r="U349" i="18"/>
  <c r="U348" i="18"/>
  <c r="U347" i="18"/>
  <c r="U346" i="18"/>
  <c r="U345" i="18"/>
  <c r="U344" i="18"/>
  <c r="U343" i="18"/>
  <c r="U342" i="18"/>
  <c r="U341" i="18"/>
  <c r="U340" i="18"/>
  <c r="U339" i="18"/>
  <c r="U338" i="18"/>
  <c r="U337" i="18"/>
  <c r="U336" i="18"/>
  <c r="U335" i="18"/>
  <c r="U334" i="18"/>
  <c r="U333" i="18"/>
  <c r="U332" i="18"/>
  <c r="U331" i="18"/>
  <c r="U330" i="18"/>
  <c r="U329" i="18"/>
  <c r="U328" i="18"/>
  <c r="U327" i="18"/>
  <c r="U326" i="18"/>
  <c r="U325" i="18"/>
  <c r="U324" i="18"/>
  <c r="U323" i="18"/>
  <c r="U322" i="18"/>
  <c r="U321" i="18"/>
  <c r="U320" i="18"/>
  <c r="U319" i="18"/>
  <c r="U318" i="18"/>
  <c r="U317" i="18"/>
  <c r="U316" i="18"/>
  <c r="U315" i="18"/>
  <c r="U314" i="18"/>
  <c r="U313" i="18"/>
  <c r="U312" i="18"/>
  <c r="U311" i="18"/>
  <c r="U310" i="18"/>
  <c r="U309" i="18"/>
  <c r="U308" i="18"/>
  <c r="U307" i="18"/>
  <c r="U306" i="18"/>
  <c r="U305" i="18"/>
  <c r="U304" i="18"/>
  <c r="U303" i="18"/>
  <c r="U302" i="18"/>
  <c r="U301" i="18"/>
  <c r="U300" i="18"/>
  <c r="U299" i="18"/>
  <c r="U298" i="18"/>
  <c r="U297" i="18"/>
  <c r="U296" i="18"/>
  <c r="U295" i="18"/>
  <c r="U294" i="18"/>
  <c r="U293" i="18"/>
  <c r="U292" i="18"/>
  <c r="U291" i="18"/>
  <c r="U290" i="18"/>
  <c r="U289" i="18"/>
  <c r="U288" i="18"/>
  <c r="U287" i="18"/>
  <c r="U286" i="18"/>
  <c r="U285" i="18"/>
  <c r="U284" i="18"/>
  <c r="U283" i="18"/>
  <c r="U282" i="18"/>
  <c r="U281" i="18"/>
  <c r="U280" i="18"/>
  <c r="U279" i="18"/>
  <c r="U278" i="18"/>
  <c r="U277" i="18"/>
  <c r="U276" i="18"/>
  <c r="U275" i="18"/>
  <c r="U274" i="18"/>
  <c r="U273" i="18"/>
  <c r="U272" i="18"/>
  <c r="U271" i="18"/>
  <c r="U270" i="18"/>
  <c r="U269" i="18"/>
  <c r="U268" i="18"/>
  <c r="U267" i="18"/>
  <c r="U266" i="18"/>
  <c r="U265" i="18"/>
  <c r="U264" i="18"/>
  <c r="U263" i="18"/>
  <c r="U262" i="18"/>
  <c r="U261" i="18"/>
  <c r="U260" i="18"/>
  <c r="U259" i="18"/>
  <c r="U258" i="18"/>
  <c r="U257" i="18"/>
  <c r="U256" i="18"/>
  <c r="U255" i="18"/>
  <c r="U254" i="18"/>
  <c r="U253" i="18"/>
  <c r="U252" i="18"/>
  <c r="U251" i="18"/>
  <c r="U250" i="18"/>
  <c r="U249" i="18"/>
  <c r="U248" i="18"/>
  <c r="U247" i="18"/>
  <c r="U246" i="18"/>
  <c r="U245" i="18"/>
  <c r="U244" i="18"/>
  <c r="U243" i="18"/>
  <c r="U242" i="18"/>
  <c r="U241" i="18"/>
  <c r="U240" i="18"/>
  <c r="U239" i="18"/>
  <c r="U238" i="18"/>
  <c r="U237" i="18"/>
  <c r="U236" i="18"/>
  <c r="U235" i="18"/>
  <c r="U234" i="18"/>
  <c r="U233" i="18"/>
  <c r="U232" i="18"/>
  <c r="U231" i="18"/>
  <c r="U230" i="18"/>
  <c r="U229" i="18"/>
  <c r="U228" i="18"/>
  <c r="U227" i="18"/>
  <c r="U226" i="18"/>
  <c r="U225" i="18"/>
  <c r="U224" i="18"/>
  <c r="U223" i="18"/>
  <c r="U222" i="18"/>
  <c r="U221" i="18"/>
  <c r="U220" i="18"/>
  <c r="U219" i="18"/>
  <c r="U218" i="18"/>
  <c r="U217" i="18"/>
  <c r="U216" i="18"/>
  <c r="U215" i="18"/>
  <c r="U214" i="18"/>
  <c r="U213" i="18"/>
  <c r="U212" i="18"/>
  <c r="U211" i="18"/>
  <c r="U210" i="18"/>
  <c r="U209" i="18"/>
  <c r="U208" i="18"/>
  <c r="U207" i="18"/>
  <c r="U206" i="18"/>
  <c r="U205" i="18"/>
  <c r="U204" i="18"/>
  <c r="U203" i="18"/>
  <c r="U202" i="18"/>
  <c r="U201" i="18"/>
  <c r="U200" i="18"/>
  <c r="U199" i="18"/>
  <c r="U198" i="18"/>
  <c r="U197" i="18"/>
  <c r="U196" i="18"/>
  <c r="U195" i="18"/>
  <c r="U194" i="18"/>
  <c r="U193" i="18"/>
  <c r="U192" i="18"/>
  <c r="U191" i="18"/>
  <c r="U190" i="18"/>
  <c r="U189" i="18"/>
  <c r="U188" i="18"/>
  <c r="U187" i="18"/>
  <c r="U186" i="18"/>
  <c r="U185" i="18"/>
  <c r="U184" i="18"/>
  <c r="U183" i="18"/>
  <c r="U182" i="18"/>
  <c r="U181" i="18"/>
  <c r="U180" i="18"/>
  <c r="U179" i="18"/>
  <c r="U178" i="18"/>
  <c r="U177" i="18"/>
  <c r="U176" i="18"/>
  <c r="U175" i="18"/>
  <c r="U174" i="18"/>
  <c r="U173" i="18"/>
  <c r="U172" i="18"/>
  <c r="U171" i="18"/>
  <c r="U170" i="18"/>
  <c r="U169" i="18"/>
  <c r="U168" i="18"/>
  <c r="U167" i="18"/>
  <c r="U166" i="18"/>
  <c r="U165" i="18"/>
  <c r="U164" i="18"/>
  <c r="U163" i="18"/>
  <c r="U162" i="18"/>
  <c r="U161" i="18"/>
  <c r="U160" i="18"/>
  <c r="U159" i="18"/>
  <c r="U158" i="18"/>
  <c r="U157" i="18"/>
  <c r="U156" i="18"/>
  <c r="U155" i="18"/>
  <c r="U154" i="18"/>
  <c r="U153" i="18"/>
  <c r="U152" i="18"/>
  <c r="U151" i="18"/>
  <c r="U150" i="18"/>
  <c r="U149" i="18"/>
  <c r="U148" i="18"/>
  <c r="U147" i="18"/>
  <c r="U146" i="18"/>
  <c r="U145" i="18"/>
  <c r="U144" i="18"/>
  <c r="U143" i="18"/>
  <c r="U142" i="18"/>
  <c r="U141" i="18"/>
  <c r="U140" i="18"/>
  <c r="U139" i="18"/>
  <c r="U138" i="18"/>
  <c r="U137" i="18"/>
  <c r="U136" i="18"/>
  <c r="U135" i="18"/>
  <c r="U134" i="18"/>
  <c r="U133" i="18"/>
  <c r="U132" i="18"/>
  <c r="U131" i="18"/>
  <c r="U130" i="18"/>
  <c r="U129" i="18"/>
  <c r="U128" i="18"/>
  <c r="U127" i="18"/>
  <c r="U126" i="18"/>
  <c r="U125" i="18"/>
  <c r="U124" i="18"/>
  <c r="U123" i="18"/>
  <c r="U122" i="18"/>
  <c r="U121" i="18"/>
  <c r="U120" i="18"/>
  <c r="U119" i="18"/>
  <c r="U118" i="18"/>
  <c r="U117" i="18"/>
  <c r="U116" i="18"/>
  <c r="U115" i="18"/>
  <c r="U114" i="18"/>
  <c r="U113" i="18"/>
  <c r="U112" i="18"/>
  <c r="U111" i="18"/>
  <c r="U110" i="18"/>
  <c r="U109" i="18"/>
  <c r="U108" i="18"/>
  <c r="U107" i="18"/>
  <c r="U106" i="18"/>
  <c r="U105" i="18"/>
  <c r="U104" i="18"/>
  <c r="U103" i="18"/>
  <c r="U102" i="18"/>
  <c r="U101" i="18"/>
  <c r="U100" i="18"/>
  <c r="U99" i="18"/>
  <c r="U98" i="18"/>
  <c r="U97" i="18"/>
  <c r="U96" i="18"/>
  <c r="U95" i="18"/>
  <c r="U94" i="18"/>
  <c r="U93" i="18"/>
  <c r="U92" i="18"/>
  <c r="U91" i="18"/>
  <c r="U90" i="18"/>
  <c r="U89" i="18"/>
  <c r="U88" i="18"/>
  <c r="U87" i="18"/>
  <c r="U86" i="18"/>
  <c r="U85" i="18"/>
  <c r="U84" i="18"/>
  <c r="U83" i="18"/>
  <c r="U82" i="18"/>
  <c r="U81" i="18"/>
  <c r="U80" i="18"/>
  <c r="U79" i="18"/>
  <c r="U78" i="18"/>
  <c r="U77" i="18"/>
  <c r="U76" i="18"/>
  <c r="U75" i="18"/>
  <c r="U74" i="18"/>
  <c r="U73" i="18"/>
  <c r="U72" i="18"/>
  <c r="U71" i="18"/>
  <c r="U70" i="18"/>
  <c r="U69" i="18"/>
  <c r="U68" i="18"/>
  <c r="U67" i="18"/>
  <c r="U66" i="18"/>
  <c r="U65" i="18"/>
  <c r="U64" i="18"/>
  <c r="U63" i="18"/>
  <c r="U62" i="18"/>
  <c r="U61" i="18"/>
  <c r="U60" i="18"/>
  <c r="U59" i="18"/>
  <c r="U58" i="18"/>
  <c r="U57" i="18"/>
  <c r="U56" i="18"/>
  <c r="U55" i="18"/>
  <c r="U54" i="18"/>
  <c r="U53" i="18"/>
  <c r="U52" i="18"/>
  <c r="U51" i="18"/>
  <c r="U50" i="18"/>
  <c r="U49" i="18"/>
  <c r="U48" i="18"/>
  <c r="U47" i="18"/>
  <c r="U46" i="18"/>
  <c r="U45" i="18"/>
  <c r="U44" i="18"/>
  <c r="U43" i="18"/>
  <c r="U42" i="18"/>
  <c r="U41" i="18"/>
  <c r="U40" i="18"/>
  <c r="U39" i="18"/>
  <c r="U38" i="18"/>
  <c r="U37" i="18"/>
  <c r="U36" i="18"/>
  <c r="U35" i="18"/>
  <c r="U34" i="18"/>
  <c r="U33" i="18"/>
  <c r="U32" i="18"/>
  <c r="U31" i="18"/>
  <c r="U30" i="18"/>
  <c r="U29" i="18"/>
  <c r="U28" i="18"/>
  <c r="U27" i="18"/>
  <c r="U26" i="18"/>
  <c r="U25" i="18"/>
  <c r="U24" i="18"/>
  <c r="U23" i="18"/>
  <c r="U22" i="18"/>
  <c r="U21" i="18"/>
  <c r="U20" i="18"/>
  <c r="U19" i="18"/>
  <c r="U18" i="18"/>
  <c r="U17" i="18"/>
  <c r="U16" i="18"/>
  <c r="U15" i="18"/>
  <c r="U14" i="18"/>
  <c r="U13" i="18"/>
  <c r="U12" i="18"/>
  <c r="U11" i="18"/>
  <c r="U10" i="18"/>
  <c r="U9" i="18"/>
  <c r="U8" i="18"/>
  <c r="U7" i="18"/>
  <c r="U6" i="18"/>
  <c r="U5" i="18"/>
  <c r="U4" i="18"/>
  <c r="U502" i="17"/>
  <c r="U501" i="17"/>
  <c r="U500" i="17"/>
  <c r="U499" i="17"/>
  <c r="U498" i="17"/>
  <c r="U497" i="17"/>
  <c r="U496" i="17"/>
  <c r="U495" i="17"/>
  <c r="U494" i="17"/>
  <c r="U493" i="17"/>
  <c r="U492" i="17"/>
  <c r="U491" i="17"/>
  <c r="U490" i="17"/>
  <c r="U489" i="17"/>
  <c r="U488" i="17"/>
  <c r="U487" i="17"/>
  <c r="U486" i="17"/>
  <c r="U485" i="17"/>
  <c r="U484" i="17"/>
  <c r="U483" i="17"/>
  <c r="U482" i="17"/>
  <c r="U481" i="17"/>
  <c r="U480" i="17"/>
  <c r="U479" i="17"/>
  <c r="U478" i="17"/>
  <c r="U477" i="17"/>
  <c r="U476" i="17"/>
  <c r="U475" i="17"/>
  <c r="U474" i="17"/>
  <c r="U473" i="17"/>
  <c r="U472" i="17"/>
  <c r="U471" i="17"/>
  <c r="U470" i="17"/>
  <c r="U469" i="17"/>
  <c r="U468" i="17"/>
  <c r="U467" i="17"/>
  <c r="U466" i="17"/>
  <c r="U465" i="17"/>
  <c r="U464" i="17"/>
  <c r="U463" i="17"/>
  <c r="U462" i="17"/>
  <c r="U461" i="17"/>
  <c r="U460" i="17"/>
  <c r="U459" i="17"/>
  <c r="U458" i="17"/>
  <c r="U457" i="17"/>
  <c r="U456" i="17"/>
  <c r="U455" i="17"/>
  <c r="U454" i="17"/>
  <c r="U453" i="17"/>
  <c r="U452" i="17"/>
  <c r="U451" i="17"/>
  <c r="U450" i="17"/>
  <c r="U449" i="17"/>
  <c r="U448" i="17"/>
  <c r="U447" i="17"/>
  <c r="U446" i="17"/>
  <c r="U445" i="17"/>
  <c r="U444" i="17"/>
  <c r="U443" i="17"/>
  <c r="U442" i="17"/>
  <c r="U441" i="17"/>
  <c r="U440" i="17"/>
  <c r="U439" i="17"/>
  <c r="U438" i="17"/>
  <c r="U437" i="17"/>
  <c r="U436" i="17"/>
  <c r="U435" i="17"/>
  <c r="U434" i="17"/>
  <c r="U433" i="17"/>
  <c r="U432" i="17"/>
  <c r="U431" i="17"/>
  <c r="U430" i="17"/>
  <c r="U429" i="17"/>
  <c r="U428" i="17"/>
  <c r="U427" i="17"/>
  <c r="U426" i="17"/>
  <c r="U425" i="17"/>
  <c r="U424" i="17"/>
  <c r="U423" i="17"/>
  <c r="U422" i="17"/>
  <c r="U421" i="17"/>
  <c r="U420" i="17"/>
  <c r="U419" i="17"/>
  <c r="U418" i="17"/>
  <c r="U417" i="17"/>
  <c r="U416" i="17"/>
  <c r="U415" i="17"/>
  <c r="U414" i="17"/>
  <c r="U413" i="17"/>
  <c r="U412" i="17"/>
  <c r="U411" i="17"/>
  <c r="U410" i="17"/>
  <c r="U409" i="17"/>
  <c r="U408" i="17"/>
  <c r="U407" i="17"/>
  <c r="U406" i="17"/>
  <c r="U405" i="17"/>
  <c r="U404" i="17"/>
  <c r="U403" i="17"/>
  <c r="U402" i="17"/>
  <c r="U401" i="17"/>
  <c r="U400" i="17"/>
  <c r="U399" i="17"/>
  <c r="U398" i="17"/>
  <c r="U397" i="17"/>
  <c r="U396" i="17"/>
  <c r="U395" i="17"/>
  <c r="U394" i="17"/>
  <c r="U393" i="17"/>
  <c r="U392" i="17"/>
  <c r="U391" i="17"/>
  <c r="U390" i="17"/>
  <c r="U389" i="17"/>
  <c r="U388" i="17"/>
  <c r="U387" i="17"/>
  <c r="U386" i="17"/>
  <c r="U385" i="17"/>
  <c r="U384" i="17"/>
  <c r="U383" i="17"/>
  <c r="U382" i="17"/>
  <c r="U381" i="17"/>
  <c r="U380" i="17"/>
  <c r="U379" i="17"/>
  <c r="U378" i="17"/>
  <c r="U377" i="17"/>
  <c r="U376" i="17"/>
  <c r="U375" i="17"/>
  <c r="U374" i="17"/>
  <c r="U373" i="17"/>
  <c r="U372" i="17"/>
  <c r="U371" i="17"/>
  <c r="U370" i="17"/>
  <c r="U369" i="17"/>
  <c r="U368" i="17"/>
  <c r="U367" i="17"/>
  <c r="U366" i="17"/>
  <c r="U365" i="17"/>
  <c r="U364" i="17"/>
  <c r="U363" i="17"/>
  <c r="U362" i="17"/>
  <c r="U361" i="17"/>
  <c r="U360" i="17"/>
  <c r="U359" i="17"/>
  <c r="U358" i="17"/>
  <c r="U357" i="17"/>
  <c r="U356" i="17"/>
  <c r="U355" i="17"/>
  <c r="U354" i="17"/>
  <c r="U353" i="17"/>
  <c r="U352" i="17"/>
  <c r="U351" i="17"/>
  <c r="U350" i="17"/>
  <c r="U349" i="17"/>
  <c r="U348" i="17"/>
  <c r="U347" i="17"/>
  <c r="U346" i="17"/>
  <c r="U345" i="17"/>
  <c r="U344" i="17"/>
  <c r="U343" i="17"/>
  <c r="U342" i="17"/>
  <c r="U341" i="17"/>
  <c r="U340" i="17"/>
  <c r="U339" i="17"/>
  <c r="U338" i="17"/>
  <c r="U337" i="17"/>
  <c r="U336" i="17"/>
  <c r="U335" i="17"/>
  <c r="U334" i="17"/>
  <c r="U333" i="17"/>
  <c r="U332" i="17"/>
  <c r="U331" i="17"/>
  <c r="U330" i="17"/>
  <c r="U329" i="17"/>
  <c r="U328" i="17"/>
  <c r="U327" i="17"/>
  <c r="U326" i="17"/>
  <c r="U325" i="17"/>
  <c r="U324" i="17"/>
  <c r="U323" i="17"/>
  <c r="U322" i="17"/>
  <c r="U321" i="17"/>
  <c r="U320" i="17"/>
  <c r="U319" i="17"/>
  <c r="U318" i="17"/>
  <c r="U317" i="17"/>
  <c r="U316" i="17"/>
  <c r="U315" i="17"/>
  <c r="U314" i="17"/>
  <c r="U313" i="17"/>
  <c r="U312" i="17"/>
  <c r="U311" i="17"/>
  <c r="U310" i="17"/>
  <c r="U309" i="17"/>
  <c r="U308" i="17"/>
  <c r="U307" i="17"/>
  <c r="U306" i="17"/>
  <c r="U305" i="17"/>
  <c r="U304" i="17"/>
  <c r="U303" i="17"/>
  <c r="U302" i="17"/>
  <c r="U301" i="17"/>
  <c r="U300" i="17"/>
  <c r="U299" i="17"/>
  <c r="U298" i="17"/>
  <c r="U297" i="17"/>
  <c r="U296" i="17"/>
  <c r="U295" i="17"/>
  <c r="U294" i="17"/>
  <c r="U293" i="17"/>
  <c r="U292" i="17"/>
  <c r="U291" i="17"/>
  <c r="U290" i="17"/>
  <c r="U289" i="17"/>
  <c r="U288" i="17"/>
  <c r="U287" i="17"/>
  <c r="U286" i="17"/>
  <c r="U285" i="17"/>
  <c r="U284" i="17"/>
  <c r="U283" i="17"/>
  <c r="U282" i="17"/>
  <c r="U281" i="17"/>
  <c r="U280" i="17"/>
  <c r="U279" i="17"/>
  <c r="U278" i="17"/>
  <c r="U277" i="17"/>
  <c r="U276" i="17"/>
  <c r="U275" i="17"/>
  <c r="U274" i="17"/>
  <c r="U273" i="17"/>
  <c r="U272" i="17"/>
  <c r="U271" i="17"/>
  <c r="U270" i="17"/>
  <c r="U269" i="17"/>
  <c r="U268" i="17"/>
  <c r="U267" i="17"/>
  <c r="U266" i="17"/>
  <c r="U265" i="17"/>
  <c r="U264" i="17"/>
  <c r="U263" i="17"/>
  <c r="U262" i="17"/>
  <c r="U261" i="17"/>
  <c r="U260" i="17"/>
  <c r="U259" i="17"/>
  <c r="U258" i="17"/>
  <c r="U257" i="17"/>
  <c r="U256" i="17"/>
  <c r="U255" i="17"/>
  <c r="U254" i="17"/>
  <c r="U253" i="17"/>
  <c r="U252" i="17"/>
  <c r="U251" i="17"/>
  <c r="U250" i="17"/>
  <c r="U249" i="17"/>
  <c r="U248" i="17"/>
  <c r="U247" i="17"/>
  <c r="U246" i="17"/>
  <c r="U245" i="17"/>
  <c r="U244" i="17"/>
  <c r="U243" i="17"/>
  <c r="U242" i="17"/>
  <c r="U241" i="17"/>
  <c r="U240" i="17"/>
  <c r="U239" i="17"/>
  <c r="U238" i="17"/>
  <c r="U237" i="17"/>
  <c r="U236" i="17"/>
  <c r="U235" i="17"/>
  <c r="U234" i="17"/>
  <c r="U233" i="17"/>
  <c r="U232" i="17"/>
  <c r="U231" i="17"/>
  <c r="U230" i="17"/>
  <c r="U229" i="17"/>
  <c r="U228" i="17"/>
  <c r="U227" i="17"/>
  <c r="U226" i="17"/>
  <c r="U225" i="17"/>
  <c r="U224" i="17"/>
  <c r="U223" i="17"/>
  <c r="U222" i="17"/>
  <c r="U221" i="17"/>
  <c r="U220" i="17"/>
  <c r="U219" i="17"/>
  <c r="U218" i="17"/>
  <c r="U217" i="17"/>
  <c r="U216" i="17"/>
  <c r="U215" i="17"/>
  <c r="U214" i="17"/>
  <c r="U213" i="17"/>
  <c r="U212" i="17"/>
  <c r="U211" i="17"/>
  <c r="U210" i="17"/>
  <c r="U209" i="17"/>
  <c r="U208" i="17"/>
  <c r="U207" i="17"/>
  <c r="U206" i="17"/>
  <c r="U205" i="17"/>
  <c r="U204" i="17"/>
  <c r="U203" i="17"/>
  <c r="U202" i="17"/>
  <c r="U201" i="17"/>
  <c r="U200" i="17"/>
  <c r="U199" i="17"/>
  <c r="U198" i="17"/>
  <c r="U197" i="17"/>
  <c r="U196" i="17"/>
  <c r="U195" i="17"/>
  <c r="U194" i="17"/>
  <c r="U193" i="17"/>
  <c r="U192" i="17"/>
  <c r="U191" i="17"/>
  <c r="U190" i="17"/>
  <c r="U189" i="17"/>
  <c r="U188" i="17"/>
  <c r="U187" i="17"/>
  <c r="U186" i="17"/>
  <c r="U185" i="17"/>
  <c r="U184" i="17"/>
  <c r="U183" i="17"/>
  <c r="U182" i="17"/>
  <c r="U181" i="17"/>
  <c r="U180" i="17"/>
  <c r="U179" i="17"/>
  <c r="U178" i="17"/>
  <c r="U177" i="17"/>
  <c r="U176" i="17"/>
  <c r="U175" i="17"/>
  <c r="U174" i="17"/>
  <c r="U173" i="17"/>
  <c r="U172" i="17"/>
  <c r="U171" i="17"/>
  <c r="U170" i="17"/>
  <c r="U169" i="17"/>
  <c r="U168" i="17"/>
  <c r="U167" i="17"/>
  <c r="U166" i="17"/>
  <c r="U165" i="17"/>
  <c r="U164" i="17"/>
  <c r="U163" i="17"/>
  <c r="U162" i="17"/>
  <c r="U161" i="17"/>
  <c r="U160" i="17"/>
  <c r="U159" i="17"/>
  <c r="U158" i="17"/>
  <c r="U157" i="17"/>
  <c r="U156" i="17"/>
  <c r="U155" i="17"/>
  <c r="U154" i="17"/>
  <c r="U153" i="17"/>
  <c r="U152" i="17"/>
  <c r="U151" i="17"/>
  <c r="U150" i="17"/>
  <c r="U149" i="17"/>
  <c r="U148" i="17"/>
  <c r="U147" i="17"/>
  <c r="U146" i="17"/>
  <c r="U145" i="17"/>
  <c r="U144" i="17"/>
  <c r="U143" i="17"/>
  <c r="U142" i="17"/>
  <c r="U141" i="17"/>
  <c r="U140" i="17"/>
  <c r="U139" i="17"/>
  <c r="U138" i="17"/>
  <c r="U137" i="17"/>
  <c r="U136" i="17"/>
  <c r="U135" i="17"/>
  <c r="U134" i="17"/>
  <c r="U133" i="17"/>
  <c r="U132" i="17"/>
  <c r="U131" i="17"/>
  <c r="U130" i="17"/>
  <c r="U129" i="17"/>
  <c r="U128" i="17"/>
  <c r="U127" i="17"/>
  <c r="U126" i="17"/>
  <c r="U125" i="17"/>
  <c r="U124" i="17"/>
  <c r="U123" i="17"/>
  <c r="U122" i="17"/>
  <c r="U121" i="17"/>
  <c r="U120" i="17"/>
  <c r="U119" i="17"/>
  <c r="U118" i="17"/>
  <c r="U117" i="17"/>
  <c r="U116" i="17"/>
  <c r="U115" i="17"/>
  <c r="U114" i="17"/>
  <c r="U113" i="17"/>
  <c r="U112" i="17"/>
  <c r="U111" i="17"/>
  <c r="U110" i="17"/>
  <c r="U109" i="17"/>
  <c r="U108" i="17"/>
  <c r="U107" i="17"/>
  <c r="U106" i="17"/>
  <c r="U105" i="17"/>
  <c r="U104" i="17"/>
  <c r="U103" i="17"/>
  <c r="U102" i="17"/>
  <c r="U101" i="17"/>
  <c r="U100" i="17"/>
  <c r="U99" i="17"/>
  <c r="U98" i="17"/>
  <c r="U97" i="17"/>
  <c r="U96" i="17"/>
  <c r="U95" i="17"/>
  <c r="U94" i="17"/>
  <c r="U93" i="17"/>
  <c r="U92" i="17"/>
  <c r="U91" i="17"/>
  <c r="U90" i="17"/>
  <c r="U89" i="17"/>
  <c r="U88" i="17"/>
  <c r="U87" i="17"/>
  <c r="U86" i="17"/>
  <c r="U85" i="17"/>
  <c r="U84" i="17"/>
  <c r="U83" i="17"/>
  <c r="U82" i="17"/>
  <c r="U81" i="17"/>
  <c r="U80" i="17"/>
  <c r="U79" i="17"/>
  <c r="U78" i="17"/>
  <c r="U77" i="17"/>
  <c r="U76" i="17"/>
  <c r="U75" i="17"/>
  <c r="U74" i="17"/>
  <c r="U73" i="17"/>
  <c r="U72" i="17"/>
  <c r="U71" i="17"/>
  <c r="U70" i="17"/>
  <c r="U69" i="17"/>
  <c r="U68" i="17"/>
  <c r="U67" i="17"/>
  <c r="U66" i="17"/>
  <c r="U65" i="17"/>
  <c r="U64" i="17"/>
  <c r="U63" i="17"/>
  <c r="U62" i="17"/>
  <c r="U61" i="17"/>
  <c r="U60" i="17"/>
  <c r="U59" i="17"/>
  <c r="U58" i="17"/>
  <c r="U57" i="17"/>
  <c r="U56" i="17"/>
  <c r="U55" i="17"/>
  <c r="U54" i="17"/>
  <c r="U53" i="17"/>
  <c r="U52" i="17"/>
  <c r="U51" i="17"/>
  <c r="U50" i="17"/>
  <c r="U49" i="17"/>
  <c r="U48" i="17"/>
  <c r="U47" i="17"/>
  <c r="U46" i="17"/>
  <c r="U45" i="17"/>
  <c r="U44" i="17"/>
  <c r="U43" i="17"/>
  <c r="U42" i="17"/>
  <c r="U41" i="17"/>
  <c r="U40" i="17"/>
  <c r="U39" i="17"/>
  <c r="U38" i="17"/>
  <c r="U37" i="17"/>
  <c r="U36" i="17"/>
  <c r="U35" i="17"/>
  <c r="U34" i="17"/>
  <c r="U33" i="17"/>
  <c r="U32" i="17"/>
  <c r="U31" i="17"/>
  <c r="U30" i="17"/>
  <c r="U29" i="17"/>
  <c r="U28" i="17"/>
  <c r="U27" i="17"/>
  <c r="U26" i="17"/>
  <c r="U25" i="17"/>
  <c r="U24" i="17"/>
  <c r="U23" i="17"/>
  <c r="U22" i="17"/>
  <c r="U21" i="17"/>
  <c r="U20" i="17"/>
  <c r="U19" i="17"/>
  <c r="U18" i="17"/>
  <c r="U17" i="17"/>
  <c r="U16" i="17"/>
  <c r="U15" i="17"/>
  <c r="U14" i="17"/>
  <c r="U13" i="17"/>
  <c r="U12" i="17"/>
  <c r="U11" i="17"/>
  <c r="U10" i="17"/>
  <c r="U9" i="17"/>
  <c r="U8" i="17"/>
  <c r="U7" i="17"/>
  <c r="U6" i="17"/>
  <c r="U5" i="17"/>
  <c r="U4" i="17"/>
  <c r="U501" i="16"/>
  <c r="U500" i="16"/>
  <c r="U499" i="16"/>
  <c r="U498" i="16"/>
  <c r="U497" i="16"/>
  <c r="U496" i="16"/>
  <c r="U495" i="16"/>
  <c r="U494" i="16"/>
  <c r="U493" i="16"/>
  <c r="U492" i="16"/>
  <c r="U491" i="16"/>
  <c r="U490" i="16"/>
  <c r="U489" i="16"/>
  <c r="U488" i="16"/>
  <c r="U487" i="16"/>
  <c r="U486" i="16"/>
  <c r="U485" i="16"/>
  <c r="U484" i="16"/>
  <c r="U483" i="16"/>
  <c r="U482" i="16"/>
  <c r="U481" i="16"/>
  <c r="U480" i="16"/>
  <c r="U479" i="16"/>
  <c r="U478" i="16"/>
  <c r="U477" i="16"/>
  <c r="U476" i="16"/>
  <c r="U475" i="16"/>
  <c r="U474" i="16"/>
  <c r="U473" i="16"/>
  <c r="U472" i="16"/>
  <c r="U471" i="16"/>
  <c r="U470" i="16"/>
  <c r="U469" i="16"/>
  <c r="U468" i="16"/>
  <c r="U467" i="16"/>
  <c r="U466" i="16"/>
  <c r="U465" i="16"/>
  <c r="U464" i="16"/>
  <c r="U463" i="16"/>
  <c r="U462" i="16"/>
  <c r="U461" i="16"/>
  <c r="U460" i="16"/>
  <c r="U459" i="16"/>
  <c r="U458" i="16"/>
  <c r="U457" i="16"/>
  <c r="U456" i="16"/>
  <c r="U455" i="16"/>
  <c r="U454" i="16"/>
  <c r="U453" i="16"/>
  <c r="U452" i="16"/>
  <c r="U451" i="16"/>
  <c r="U450" i="16"/>
  <c r="U449" i="16"/>
  <c r="U448" i="16"/>
  <c r="U447" i="16"/>
  <c r="U446" i="16"/>
  <c r="U445" i="16"/>
  <c r="U444" i="16"/>
  <c r="U443" i="16"/>
  <c r="U442" i="16"/>
  <c r="U441" i="16"/>
  <c r="U440" i="16"/>
  <c r="U439" i="16"/>
  <c r="U438" i="16"/>
  <c r="U437" i="16"/>
  <c r="U436" i="16"/>
  <c r="U435" i="16"/>
  <c r="U434" i="16"/>
  <c r="U433" i="16"/>
  <c r="U432" i="16"/>
  <c r="U431" i="16"/>
  <c r="U430" i="16"/>
  <c r="U429" i="16"/>
  <c r="U428" i="16"/>
  <c r="U427" i="16"/>
  <c r="U426" i="16"/>
  <c r="U425" i="16"/>
  <c r="U424" i="16"/>
  <c r="U423" i="16"/>
  <c r="U422" i="16"/>
  <c r="U421" i="16"/>
  <c r="U420" i="16"/>
  <c r="U419" i="16"/>
  <c r="U418" i="16"/>
  <c r="U417" i="16"/>
  <c r="U416" i="16"/>
  <c r="U415" i="16"/>
  <c r="U414" i="16"/>
  <c r="U413" i="16"/>
  <c r="U412" i="16"/>
  <c r="U411" i="16"/>
  <c r="U410" i="16"/>
  <c r="U409" i="16"/>
  <c r="U408" i="16"/>
  <c r="U407" i="16"/>
  <c r="U406" i="16"/>
  <c r="U405" i="16"/>
  <c r="U404" i="16"/>
  <c r="U403" i="16"/>
  <c r="U402" i="16"/>
  <c r="U401" i="16"/>
  <c r="U400" i="16"/>
  <c r="U399" i="16"/>
  <c r="U398" i="16"/>
  <c r="U397" i="16"/>
  <c r="U396" i="16"/>
  <c r="U395" i="16"/>
  <c r="U394" i="16"/>
  <c r="U393" i="16"/>
  <c r="U392" i="16"/>
  <c r="U391" i="16"/>
  <c r="U390" i="16"/>
  <c r="U389" i="16"/>
  <c r="U388" i="16"/>
  <c r="U387" i="16"/>
  <c r="U386" i="16"/>
  <c r="U385" i="16"/>
  <c r="U384" i="16"/>
  <c r="U383" i="16"/>
  <c r="U382" i="16"/>
  <c r="U381" i="16"/>
  <c r="U380" i="16"/>
  <c r="U379" i="16"/>
  <c r="U378" i="16"/>
  <c r="U377" i="16"/>
  <c r="U376" i="16"/>
  <c r="U375" i="16"/>
  <c r="U374" i="16"/>
  <c r="U373" i="16"/>
  <c r="U372" i="16"/>
  <c r="U371" i="16"/>
  <c r="U370" i="16"/>
  <c r="U369" i="16"/>
  <c r="U368" i="16"/>
  <c r="U367" i="16"/>
  <c r="U366" i="16"/>
  <c r="U365" i="16"/>
  <c r="U364" i="16"/>
  <c r="U363" i="16"/>
  <c r="U362" i="16"/>
  <c r="U361" i="16"/>
  <c r="U360" i="16"/>
  <c r="U359" i="16"/>
  <c r="U358" i="16"/>
  <c r="U357" i="16"/>
  <c r="U356" i="16"/>
  <c r="U355" i="16"/>
  <c r="U354" i="16"/>
  <c r="U353" i="16"/>
  <c r="U352" i="16"/>
  <c r="U351" i="16"/>
  <c r="U350" i="16"/>
  <c r="U349" i="16"/>
  <c r="U348" i="16"/>
  <c r="U347" i="16"/>
  <c r="U346" i="16"/>
  <c r="U345" i="16"/>
  <c r="U344" i="16"/>
  <c r="U343" i="16"/>
  <c r="U342" i="16"/>
  <c r="U341" i="16"/>
  <c r="U340" i="16"/>
  <c r="U339" i="16"/>
  <c r="U338" i="16"/>
  <c r="U337" i="16"/>
  <c r="U336" i="16"/>
  <c r="U335" i="16"/>
  <c r="U334" i="16"/>
  <c r="U333" i="16"/>
  <c r="U332" i="16"/>
  <c r="U331" i="16"/>
  <c r="U330" i="16"/>
  <c r="U329" i="16"/>
  <c r="U328" i="16"/>
  <c r="U327" i="16"/>
  <c r="U326" i="16"/>
  <c r="U325" i="16"/>
  <c r="U324" i="16"/>
  <c r="U323" i="16"/>
  <c r="U322" i="16"/>
  <c r="U321" i="16"/>
  <c r="U320" i="16"/>
  <c r="U319" i="16"/>
  <c r="U318" i="16"/>
  <c r="U317" i="16"/>
  <c r="U316" i="16"/>
  <c r="U315" i="16"/>
  <c r="U314" i="16"/>
  <c r="U313" i="16"/>
  <c r="U312" i="16"/>
  <c r="U311" i="16"/>
  <c r="U310" i="16"/>
  <c r="U309" i="16"/>
  <c r="U308" i="16"/>
  <c r="U307" i="16"/>
  <c r="U306" i="16"/>
  <c r="U305" i="16"/>
  <c r="U304" i="16"/>
  <c r="U303" i="16"/>
  <c r="U302" i="16"/>
  <c r="U301" i="16"/>
  <c r="U300" i="16"/>
  <c r="U299" i="16"/>
  <c r="U298" i="16"/>
  <c r="U297" i="16"/>
  <c r="U296" i="16"/>
  <c r="U295" i="16"/>
  <c r="U294" i="16"/>
  <c r="U293" i="16"/>
  <c r="U292" i="16"/>
  <c r="U291" i="16"/>
  <c r="U290" i="16"/>
  <c r="U289" i="16"/>
  <c r="U288" i="16"/>
  <c r="U287" i="16"/>
  <c r="U286" i="16"/>
  <c r="U285" i="16"/>
  <c r="U284" i="16"/>
  <c r="U283" i="16"/>
  <c r="U282" i="16"/>
  <c r="U281" i="16"/>
  <c r="U280" i="16"/>
  <c r="U279" i="16"/>
  <c r="U278" i="16"/>
  <c r="U277" i="16"/>
  <c r="U276" i="16"/>
  <c r="U275" i="16"/>
  <c r="U274" i="16"/>
  <c r="U273" i="16"/>
  <c r="U272" i="16"/>
  <c r="U271" i="16"/>
  <c r="U270" i="16"/>
  <c r="U269" i="16"/>
  <c r="U268" i="16"/>
  <c r="U267" i="16"/>
  <c r="U266" i="16"/>
  <c r="U265" i="16"/>
  <c r="U264" i="16"/>
  <c r="U263" i="16"/>
  <c r="U262" i="16"/>
  <c r="U261" i="16"/>
  <c r="U260" i="16"/>
  <c r="U259" i="16"/>
  <c r="U258" i="16"/>
  <c r="U257" i="16"/>
  <c r="U256" i="16"/>
  <c r="U255" i="16"/>
  <c r="U254" i="16"/>
  <c r="U253" i="16"/>
  <c r="U252" i="16"/>
  <c r="U251" i="16"/>
  <c r="U250" i="16"/>
  <c r="U249" i="16"/>
  <c r="U248" i="16"/>
  <c r="U247" i="16"/>
  <c r="U246" i="16"/>
  <c r="U245" i="16"/>
  <c r="U244" i="16"/>
  <c r="U243" i="16"/>
  <c r="U242" i="16"/>
  <c r="U241" i="16"/>
  <c r="U240" i="16"/>
  <c r="U239" i="16"/>
  <c r="U238" i="16"/>
  <c r="U237" i="16"/>
  <c r="U236" i="16"/>
  <c r="U235" i="16"/>
  <c r="U234" i="16"/>
  <c r="U233" i="16"/>
  <c r="U232" i="16"/>
  <c r="U231" i="16"/>
  <c r="U230" i="16"/>
  <c r="U229" i="16"/>
  <c r="U228" i="16"/>
  <c r="U227" i="16"/>
  <c r="U226" i="16"/>
  <c r="U225" i="16"/>
  <c r="U224" i="16"/>
  <c r="U223" i="16"/>
  <c r="U222" i="16"/>
  <c r="U221" i="16"/>
  <c r="U220" i="16"/>
  <c r="U219" i="16"/>
  <c r="U218" i="16"/>
  <c r="U217" i="16"/>
  <c r="U216" i="16"/>
  <c r="U215" i="16"/>
  <c r="U214" i="16"/>
  <c r="U213" i="16"/>
  <c r="U212" i="16"/>
  <c r="U211" i="16"/>
  <c r="U210" i="16"/>
  <c r="U209" i="16"/>
  <c r="U208" i="16"/>
  <c r="U207" i="16"/>
  <c r="U206" i="16"/>
  <c r="U205" i="16"/>
  <c r="U204" i="16"/>
  <c r="U203" i="16"/>
  <c r="U202" i="16"/>
  <c r="U201" i="16"/>
  <c r="U200" i="16"/>
  <c r="U199" i="16"/>
  <c r="U198" i="16"/>
  <c r="U197" i="16"/>
  <c r="U196" i="16"/>
  <c r="U195" i="16"/>
  <c r="U194" i="16"/>
  <c r="U193" i="16"/>
  <c r="U192" i="16"/>
  <c r="U191" i="16"/>
  <c r="U190" i="16"/>
  <c r="U189" i="16"/>
  <c r="U188" i="16"/>
  <c r="U187" i="16"/>
  <c r="U186" i="16"/>
  <c r="U185" i="16"/>
  <c r="U184" i="16"/>
  <c r="U183" i="16"/>
  <c r="U182" i="16"/>
  <c r="U181" i="16"/>
  <c r="U180" i="16"/>
  <c r="U179" i="16"/>
  <c r="U178" i="16"/>
  <c r="U177" i="16"/>
  <c r="U176" i="16"/>
  <c r="U175" i="16"/>
  <c r="U174" i="16"/>
  <c r="U173" i="16"/>
  <c r="U172" i="16"/>
  <c r="U171" i="16"/>
  <c r="U170" i="16"/>
  <c r="U169" i="16"/>
  <c r="U168" i="16"/>
  <c r="U167" i="16"/>
  <c r="U166" i="16"/>
  <c r="U165" i="16"/>
  <c r="U164" i="16"/>
  <c r="U163" i="16"/>
  <c r="U162" i="16"/>
  <c r="U161" i="16"/>
  <c r="U160" i="16"/>
  <c r="U159" i="16"/>
  <c r="U158" i="16"/>
  <c r="U157" i="16"/>
  <c r="U156" i="16"/>
  <c r="U155" i="16"/>
  <c r="U154" i="16"/>
  <c r="U153" i="16"/>
  <c r="U152" i="16"/>
  <c r="U151" i="16"/>
  <c r="U150" i="16"/>
  <c r="U149" i="16"/>
  <c r="U148" i="16"/>
  <c r="U147" i="16"/>
  <c r="U146" i="16"/>
  <c r="U145" i="16"/>
  <c r="U144" i="16"/>
  <c r="U143" i="16"/>
  <c r="U142" i="16"/>
  <c r="U141" i="16"/>
  <c r="U140" i="16"/>
  <c r="U139" i="16"/>
  <c r="U138" i="16"/>
  <c r="U137" i="16"/>
  <c r="U136" i="16"/>
  <c r="U135" i="16"/>
  <c r="U134" i="16"/>
  <c r="U133" i="16"/>
  <c r="U132" i="16"/>
  <c r="U131" i="16"/>
  <c r="U130" i="16"/>
  <c r="U129" i="16"/>
  <c r="U128" i="16"/>
  <c r="U127" i="16"/>
  <c r="U126" i="16"/>
  <c r="U125" i="16"/>
  <c r="U124" i="16"/>
  <c r="U123" i="16"/>
  <c r="U122" i="16"/>
  <c r="U121" i="16"/>
  <c r="U120" i="16"/>
  <c r="U119" i="16"/>
  <c r="U118" i="16"/>
  <c r="U117" i="16"/>
  <c r="U116" i="16"/>
  <c r="U115" i="16"/>
  <c r="U114" i="16"/>
  <c r="U113" i="16"/>
  <c r="U112" i="16"/>
  <c r="U111" i="16"/>
  <c r="U110" i="16"/>
  <c r="U109" i="16"/>
  <c r="U108" i="16"/>
  <c r="U107" i="16"/>
  <c r="U106" i="16"/>
  <c r="U105" i="16"/>
  <c r="U104" i="16"/>
  <c r="U103" i="16"/>
  <c r="U102" i="16"/>
  <c r="U101" i="16"/>
  <c r="U100" i="16"/>
  <c r="U99" i="16"/>
  <c r="U98" i="16"/>
  <c r="U97" i="16"/>
  <c r="U96" i="16"/>
  <c r="U95" i="16"/>
  <c r="U94" i="16"/>
  <c r="U93" i="16"/>
  <c r="U92" i="16"/>
  <c r="U91" i="16"/>
  <c r="U90" i="16"/>
  <c r="U89" i="16"/>
  <c r="U88" i="16"/>
  <c r="U87" i="16"/>
  <c r="U86" i="16"/>
  <c r="U85" i="16"/>
  <c r="U84" i="16"/>
  <c r="U83" i="16"/>
  <c r="U82" i="16"/>
  <c r="U81" i="16"/>
  <c r="U80" i="16"/>
  <c r="U79" i="16"/>
  <c r="U78" i="16"/>
  <c r="U77" i="16"/>
  <c r="U76" i="16"/>
  <c r="U75" i="16"/>
  <c r="U74" i="16"/>
  <c r="U73" i="16"/>
  <c r="U72" i="16"/>
  <c r="U71" i="16"/>
  <c r="U70" i="16"/>
  <c r="U69" i="16"/>
  <c r="U68" i="16"/>
  <c r="U67" i="16"/>
  <c r="U66" i="16"/>
  <c r="U65" i="16"/>
  <c r="U64" i="16"/>
  <c r="U63" i="16"/>
  <c r="U62" i="16"/>
  <c r="U61" i="16"/>
  <c r="U60" i="16"/>
  <c r="U59" i="16"/>
  <c r="U58" i="16"/>
  <c r="U57" i="16"/>
  <c r="U56" i="16"/>
  <c r="U55" i="16"/>
  <c r="U54" i="16"/>
  <c r="U53" i="16"/>
  <c r="U52" i="16"/>
  <c r="U51" i="16"/>
  <c r="U50" i="16"/>
  <c r="U49" i="16"/>
  <c r="U48" i="16"/>
  <c r="U47" i="16"/>
  <c r="U46" i="16"/>
  <c r="U45" i="16"/>
  <c r="U44" i="16"/>
  <c r="U43" i="16"/>
  <c r="U42" i="16"/>
  <c r="U41" i="16"/>
  <c r="U40" i="16"/>
  <c r="U39" i="16"/>
  <c r="U38" i="16"/>
  <c r="U37" i="16"/>
  <c r="U36" i="16"/>
  <c r="U35" i="16"/>
  <c r="U34" i="16"/>
  <c r="U33" i="16"/>
  <c r="U32" i="16"/>
  <c r="U31" i="16"/>
  <c r="U30" i="16"/>
  <c r="U29" i="16"/>
  <c r="U28" i="16"/>
  <c r="U27" i="16"/>
  <c r="U26" i="16"/>
  <c r="U25" i="16"/>
  <c r="U24" i="16"/>
  <c r="U23" i="16"/>
  <c r="U22" i="16"/>
  <c r="U21" i="16"/>
  <c r="U20" i="16"/>
  <c r="U19" i="16"/>
  <c r="U18" i="16"/>
  <c r="U17" i="16"/>
  <c r="U16" i="16"/>
  <c r="U15" i="16"/>
  <c r="U14" i="16"/>
  <c r="U13" i="16"/>
  <c r="U12" i="16"/>
  <c r="U11" i="16"/>
  <c r="U10" i="16"/>
  <c r="U9" i="16"/>
  <c r="U8" i="16"/>
  <c r="U7" i="16"/>
  <c r="U6" i="16"/>
  <c r="U5" i="16"/>
  <c r="U4" i="16"/>
  <c r="U496" i="15"/>
  <c r="U495" i="15"/>
  <c r="U494" i="15"/>
  <c r="U493" i="15"/>
  <c r="U492" i="15"/>
  <c r="U491" i="15"/>
  <c r="U490" i="15"/>
  <c r="U489" i="15"/>
  <c r="U488" i="15"/>
  <c r="U487" i="15"/>
  <c r="U486" i="15"/>
  <c r="U485" i="15"/>
  <c r="U484" i="15"/>
  <c r="U483" i="15"/>
  <c r="U482" i="15"/>
  <c r="U481" i="15"/>
  <c r="U480" i="15"/>
  <c r="U479" i="15"/>
  <c r="U478" i="15"/>
  <c r="U477" i="15"/>
  <c r="U476" i="15"/>
  <c r="U475" i="15"/>
  <c r="U474" i="15"/>
  <c r="U473" i="15"/>
  <c r="U472" i="15"/>
  <c r="U471" i="15"/>
  <c r="U470" i="15"/>
  <c r="U469" i="15"/>
  <c r="U468" i="15"/>
  <c r="U467" i="15"/>
  <c r="U466" i="15"/>
  <c r="U465" i="15"/>
  <c r="U464" i="15"/>
  <c r="U463" i="15"/>
  <c r="U462" i="15"/>
  <c r="U461" i="15"/>
  <c r="U460" i="15"/>
  <c r="U459" i="15"/>
  <c r="U458" i="15"/>
  <c r="U457" i="15"/>
  <c r="U456" i="15"/>
  <c r="U455" i="15"/>
  <c r="U454" i="15"/>
  <c r="U453" i="15"/>
  <c r="U452" i="15"/>
  <c r="U451" i="15"/>
  <c r="U450" i="15"/>
  <c r="U449" i="15"/>
  <c r="U448" i="15"/>
  <c r="U447" i="15"/>
  <c r="U446" i="15"/>
  <c r="U445" i="15"/>
  <c r="U444" i="15"/>
  <c r="U443" i="15"/>
  <c r="U442" i="15"/>
  <c r="U441" i="15"/>
  <c r="U440" i="15"/>
  <c r="U439" i="15"/>
  <c r="U438" i="15"/>
  <c r="U437" i="15"/>
  <c r="U436" i="15"/>
  <c r="U435" i="15"/>
  <c r="U434" i="15"/>
  <c r="U433" i="15"/>
  <c r="U432" i="15"/>
  <c r="U431" i="15"/>
  <c r="U430" i="15"/>
  <c r="U429" i="15"/>
  <c r="U428" i="15"/>
  <c r="U427" i="15"/>
  <c r="U426" i="15"/>
  <c r="U425" i="15"/>
  <c r="U424" i="15"/>
  <c r="U423" i="15"/>
  <c r="U422" i="15"/>
  <c r="U421" i="15"/>
  <c r="U420" i="15"/>
  <c r="U419" i="15"/>
  <c r="U418" i="15"/>
  <c r="U417" i="15"/>
  <c r="U416" i="15"/>
  <c r="U415" i="15"/>
  <c r="U414" i="15"/>
  <c r="U413" i="15"/>
  <c r="U412" i="15"/>
  <c r="U411" i="15"/>
  <c r="U410" i="15"/>
  <c r="U409" i="15"/>
  <c r="U408" i="15"/>
  <c r="U407" i="15"/>
  <c r="U406" i="15"/>
  <c r="U405" i="15"/>
  <c r="U404" i="15"/>
  <c r="U403" i="15"/>
  <c r="U402" i="15"/>
  <c r="U401" i="15"/>
  <c r="U400" i="15"/>
  <c r="U399" i="15"/>
  <c r="U398" i="15"/>
  <c r="U397" i="15"/>
  <c r="U396" i="15"/>
  <c r="U395" i="15"/>
  <c r="U394" i="15"/>
  <c r="U393" i="15"/>
  <c r="U392" i="15"/>
  <c r="U391" i="15"/>
  <c r="U390" i="15"/>
  <c r="U389" i="15"/>
  <c r="U388" i="15"/>
  <c r="U387" i="15"/>
  <c r="U386" i="15"/>
  <c r="U385" i="15"/>
  <c r="U384" i="15"/>
  <c r="U383" i="15"/>
  <c r="U382" i="15"/>
  <c r="U381" i="15"/>
  <c r="U380" i="15"/>
  <c r="U379" i="15"/>
  <c r="U378" i="15"/>
  <c r="U377" i="15"/>
  <c r="U376" i="15"/>
  <c r="U375" i="15"/>
  <c r="U374" i="15"/>
  <c r="U373" i="15"/>
  <c r="U372" i="15"/>
  <c r="U371" i="15"/>
  <c r="U370" i="15"/>
  <c r="U369" i="15"/>
  <c r="U368" i="15"/>
  <c r="U367" i="15"/>
  <c r="U366" i="15"/>
  <c r="U365" i="15"/>
  <c r="U364" i="15"/>
  <c r="U363" i="15"/>
  <c r="U362" i="15"/>
  <c r="U361" i="15"/>
  <c r="U360" i="15"/>
  <c r="U359" i="15"/>
  <c r="U358" i="15"/>
  <c r="U357" i="15"/>
  <c r="U356" i="15"/>
  <c r="U355" i="15"/>
  <c r="U354" i="15"/>
  <c r="U353" i="15"/>
  <c r="U352" i="15"/>
  <c r="U351" i="15"/>
  <c r="U350" i="15"/>
  <c r="U349" i="15"/>
  <c r="U348" i="15"/>
  <c r="U347" i="15"/>
  <c r="U346" i="15"/>
  <c r="U345" i="15"/>
  <c r="U344" i="15"/>
  <c r="U343" i="15"/>
  <c r="U342" i="15"/>
  <c r="U341" i="15"/>
  <c r="U340" i="15"/>
  <c r="U339" i="15"/>
  <c r="U338" i="15"/>
  <c r="U337" i="15"/>
  <c r="U336" i="15"/>
  <c r="U335" i="15"/>
  <c r="U334" i="15"/>
  <c r="U333" i="15"/>
  <c r="U332" i="15"/>
  <c r="U331" i="15"/>
  <c r="U330" i="15"/>
  <c r="U329" i="15"/>
  <c r="U328" i="15"/>
  <c r="U327" i="15"/>
  <c r="U326" i="15"/>
  <c r="U325" i="15"/>
  <c r="U324" i="15"/>
  <c r="U323" i="15"/>
  <c r="U322" i="15"/>
  <c r="U321" i="15"/>
  <c r="U320" i="15"/>
  <c r="U319" i="15"/>
  <c r="U318" i="15"/>
  <c r="U317" i="15"/>
  <c r="U316" i="15"/>
  <c r="U315" i="15"/>
  <c r="U314" i="15"/>
  <c r="U313" i="15"/>
  <c r="U312" i="15"/>
  <c r="U311" i="15"/>
  <c r="U310" i="15"/>
  <c r="U309" i="15"/>
  <c r="U308" i="15"/>
  <c r="U307" i="15"/>
  <c r="U306" i="15"/>
  <c r="U305" i="15"/>
  <c r="U304" i="15"/>
  <c r="U303" i="15"/>
  <c r="U302" i="15"/>
  <c r="U301" i="15"/>
  <c r="U300" i="15"/>
  <c r="U299" i="15"/>
  <c r="U298" i="15"/>
  <c r="U297" i="15"/>
  <c r="U296" i="15"/>
  <c r="U295" i="15"/>
  <c r="U294" i="15"/>
  <c r="U293" i="15"/>
  <c r="U292" i="15"/>
  <c r="U291" i="15"/>
  <c r="U290" i="15"/>
  <c r="U289" i="15"/>
  <c r="U288" i="15"/>
  <c r="U287" i="15"/>
  <c r="U286" i="15"/>
  <c r="U285" i="15"/>
  <c r="U284" i="15"/>
  <c r="U283" i="15"/>
  <c r="U282" i="15"/>
  <c r="U281" i="15"/>
  <c r="U280" i="15"/>
  <c r="U279" i="15"/>
  <c r="U278" i="15"/>
  <c r="U277" i="15"/>
  <c r="U276" i="15"/>
  <c r="U275" i="15"/>
  <c r="U274" i="15"/>
  <c r="U273" i="15"/>
  <c r="U272" i="15"/>
  <c r="U271" i="15"/>
  <c r="U270" i="15"/>
  <c r="U269" i="15"/>
  <c r="U268" i="15"/>
  <c r="U267" i="15"/>
  <c r="U266" i="15"/>
  <c r="U265" i="15"/>
  <c r="U264" i="15"/>
  <c r="U263" i="15"/>
  <c r="U262" i="15"/>
  <c r="U261" i="15"/>
  <c r="U260" i="15"/>
  <c r="U259" i="15"/>
  <c r="U258" i="15"/>
  <c r="U257" i="15"/>
  <c r="U256" i="15"/>
  <c r="U255" i="15"/>
  <c r="U254" i="15"/>
  <c r="U253" i="15"/>
  <c r="U252" i="15"/>
  <c r="U251" i="15"/>
  <c r="U250" i="15"/>
  <c r="U249" i="15"/>
  <c r="U248" i="15"/>
  <c r="U247" i="15"/>
  <c r="U246" i="15"/>
  <c r="U245" i="15"/>
  <c r="U244" i="15"/>
  <c r="U243" i="15"/>
  <c r="U242" i="15"/>
  <c r="U241" i="15"/>
  <c r="U240" i="15"/>
  <c r="U239" i="15"/>
  <c r="U238" i="15"/>
  <c r="U237" i="15"/>
  <c r="U236" i="15"/>
  <c r="U235" i="15"/>
  <c r="U234" i="15"/>
  <c r="U233" i="15"/>
  <c r="U232" i="15"/>
  <c r="U231" i="15"/>
  <c r="U230" i="15"/>
  <c r="U229" i="15"/>
  <c r="U228" i="15"/>
  <c r="U227" i="15"/>
  <c r="U226" i="15"/>
  <c r="U225" i="15"/>
  <c r="U224" i="15"/>
  <c r="U223" i="15"/>
  <c r="U222" i="15"/>
  <c r="U221" i="15"/>
  <c r="U220" i="15"/>
  <c r="U219" i="15"/>
  <c r="U218" i="15"/>
  <c r="U217" i="15"/>
  <c r="U216" i="15"/>
  <c r="U215" i="15"/>
  <c r="U214" i="15"/>
  <c r="U213" i="15"/>
  <c r="U212" i="15"/>
  <c r="U211" i="15"/>
  <c r="U210" i="15"/>
  <c r="U209" i="15"/>
  <c r="U208" i="15"/>
  <c r="U207" i="15"/>
  <c r="U206" i="15"/>
  <c r="U205" i="15"/>
  <c r="U204" i="15"/>
  <c r="U203" i="15"/>
  <c r="U202" i="15"/>
  <c r="U201" i="15"/>
  <c r="U200" i="15"/>
  <c r="U199" i="15"/>
  <c r="U198" i="15"/>
  <c r="U197" i="15"/>
  <c r="U196" i="15"/>
  <c r="U195" i="15"/>
  <c r="U194" i="15"/>
  <c r="U193" i="15"/>
  <c r="U192" i="15"/>
  <c r="U191" i="15"/>
  <c r="U190" i="15"/>
  <c r="U189" i="15"/>
  <c r="U188" i="15"/>
  <c r="U187" i="15"/>
  <c r="U186" i="15"/>
  <c r="U185" i="15"/>
  <c r="U184" i="15"/>
  <c r="U183" i="15"/>
  <c r="U182" i="15"/>
  <c r="U181" i="15"/>
  <c r="U180" i="15"/>
  <c r="U179" i="15"/>
  <c r="U178" i="15"/>
  <c r="U177" i="15"/>
  <c r="U176" i="15"/>
  <c r="U175" i="15"/>
  <c r="U174" i="15"/>
  <c r="U173" i="15"/>
  <c r="U172" i="15"/>
  <c r="U171" i="15"/>
  <c r="U170" i="15"/>
  <c r="U169" i="15"/>
  <c r="U168" i="15"/>
  <c r="U167" i="15"/>
  <c r="U166" i="15"/>
  <c r="U165" i="15"/>
  <c r="U164" i="15"/>
  <c r="U163" i="15"/>
  <c r="U162" i="15"/>
  <c r="U161" i="15"/>
  <c r="U160" i="15"/>
  <c r="U159" i="15"/>
  <c r="U158" i="15"/>
  <c r="U157" i="15"/>
  <c r="U156" i="15"/>
  <c r="U155" i="15"/>
  <c r="U154" i="15"/>
  <c r="U153" i="15"/>
  <c r="U152" i="15"/>
  <c r="U151" i="15"/>
  <c r="U150" i="15"/>
  <c r="U149" i="15"/>
  <c r="U148" i="15"/>
  <c r="U147" i="15"/>
  <c r="U146" i="15"/>
  <c r="U145" i="15"/>
  <c r="U144" i="15"/>
  <c r="U143" i="15"/>
  <c r="U142" i="15"/>
  <c r="U141" i="15"/>
  <c r="U140" i="15"/>
  <c r="U139" i="15"/>
  <c r="U138" i="15"/>
  <c r="U137" i="15"/>
  <c r="U136" i="15"/>
  <c r="U135" i="15"/>
  <c r="U134" i="15"/>
  <c r="U133" i="15"/>
  <c r="U132" i="15"/>
  <c r="U131" i="15"/>
  <c r="U130" i="15"/>
  <c r="U129" i="15"/>
  <c r="U128" i="15"/>
  <c r="U127" i="15"/>
  <c r="U126" i="15"/>
  <c r="U125" i="15"/>
  <c r="U124" i="15"/>
  <c r="U123" i="15"/>
  <c r="U122" i="15"/>
  <c r="U121" i="15"/>
  <c r="U120" i="15"/>
  <c r="U119" i="15"/>
  <c r="U118" i="15"/>
  <c r="U117" i="15"/>
  <c r="U116" i="15"/>
  <c r="U115" i="15"/>
  <c r="U114" i="15"/>
  <c r="U113" i="15"/>
  <c r="U112" i="15"/>
  <c r="U111" i="15"/>
  <c r="U110" i="15"/>
  <c r="U109" i="15"/>
  <c r="U108" i="15"/>
  <c r="U107" i="15"/>
  <c r="U106" i="15"/>
  <c r="U105" i="15"/>
  <c r="U104" i="15"/>
  <c r="U103" i="15"/>
  <c r="U102" i="15"/>
  <c r="U101" i="15"/>
  <c r="U100" i="15"/>
  <c r="U99" i="15"/>
  <c r="U98" i="15"/>
  <c r="U97" i="15"/>
  <c r="U96" i="15"/>
  <c r="U95" i="15"/>
  <c r="U94" i="15"/>
  <c r="U93" i="15"/>
  <c r="U92" i="15"/>
  <c r="U91" i="15"/>
  <c r="U90" i="15"/>
  <c r="U89" i="15"/>
  <c r="U88" i="15"/>
  <c r="U87" i="15"/>
  <c r="U86" i="15"/>
  <c r="U85" i="15"/>
  <c r="U84" i="15"/>
  <c r="U83" i="15"/>
  <c r="U82" i="15"/>
  <c r="U81" i="15"/>
  <c r="U80" i="15"/>
  <c r="U79" i="15"/>
  <c r="U78" i="15"/>
  <c r="U77" i="15"/>
  <c r="U76" i="15"/>
  <c r="U75" i="15"/>
  <c r="U74" i="15"/>
  <c r="U73" i="15"/>
  <c r="U72" i="15"/>
  <c r="U71" i="15"/>
  <c r="U70" i="15"/>
  <c r="U69" i="15"/>
  <c r="U68" i="15"/>
  <c r="U67" i="15"/>
  <c r="U66" i="15"/>
  <c r="U65" i="15"/>
  <c r="U64" i="15"/>
  <c r="U63" i="15"/>
  <c r="U62" i="15"/>
  <c r="U61" i="15"/>
  <c r="U60" i="15"/>
  <c r="U59" i="15"/>
  <c r="U58" i="15"/>
  <c r="U57" i="15"/>
  <c r="U56" i="15"/>
  <c r="U55" i="15"/>
  <c r="U54" i="15"/>
  <c r="U53" i="15"/>
  <c r="U52" i="15"/>
  <c r="U51" i="15"/>
  <c r="U50" i="15"/>
  <c r="U49" i="15"/>
  <c r="U48" i="15"/>
  <c r="U47" i="15"/>
  <c r="U46" i="15"/>
  <c r="U45" i="15"/>
  <c r="U44" i="15"/>
  <c r="U43" i="15"/>
  <c r="U42" i="15"/>
  <c r="U41" i="15"/>
  <c r="U40" i="15"/>
  <c r="U39" i="15"/>
  <c r="U38" i="15"/>
  <c r="U37" i="15"/>
  <c r="U36" i="15"/>
  <c r="U35" i="15"/>
  <c r="U34" i="15"/>
  <c r="U33" i="15"/>
  <c r="U32" i="15"/>
  <c r="U31" i="15"/>
  <c r="U30" i="15"/>
  <c r="U29" i="15"/>
  <c r="U28" i="15"/>
  <c r="U27" i="15"/>
  <c r="U26" i="15"/>
  <c r="U25" i="15"/>
  <c r="U24" i="15"/>
  <c r="U23" i="15"/>
  <c r="U22" i="15"/>
  <c r="U21" i="15"/>
  <c r="U20" i="15"/>
  <c r="U19" i="15"/>
  <c r="U18" i="15"/>
  <c r="U17" i="15"/>
  <c r="U16" i="15"/>
  <c r="U15" i="15"/>
  <c r="U14" i="15"/>
  <c r="U13" i="15"/>
  <c r="U12" i="15"/>
  <c r="U11" i="15"/>
  <c r="U10" i="15"/>
  <c r="U9" i="15"/>
  <c r="U8" i="15"/>
  <c r="U7" i="15"/>
  <c r="U6" i="15"/>
  <c r="U5" i="15"/>
  <c r="U4" i="15"/>
  <c r="U4" i="14"/>
  <c r="U496" i="14"/>
  <c r="U495" i="14"/>
  <c r="U494" i="14"/>
  <c r="U493" i="14"/>
  <c r="U492" i="14"/>
  <c r="U491" i="14"/>
  <c r="U490" i="14"/>
  <c r="U489" i="14"/>
  <c r="U488" i="14"/>
  <c r="U487" i="14"/>
  <c r="U486" i="14"/>
  <c r="U485" i="14"/>
  <c r="U484" i="14"/>
  <c r="U483" i="14"/>
  <c r="U482" i="14"/>
  <c r="U481" i="14"/>
  <c r="U480" i="14"/>
  <c r="U479" i="14"/>
  <c r="U478" i="14"/>
  <c r="U477" i="14"/>
  <c r="U476" i="14"/>
  <c r="U475" i="14"/>
  <c r="U474" i="14"/>
  <c r="U473" i="14"/>
  <c r="U472" i="14"/>
  <c r="U471" i="14"/>
  <c r="U470" i="14"/>
  <c r="U469" i="14"/>
  <c r="U468" i="14"/>
  <c r="U467" i="14"/>
  <c r="U466" i="14"/>
  <c r="U465" i="14"/>
  <c r="U464" i="14"/>
  <c r="U463" i="14"/>
  <c r="U462" i="14"/>
  <c r="U461" i="14"/>
  <c r="U460" i="14"/>
  <c r="U459" i="14"/>
  <c r="U458" i="14"/>
  <c r="U457" i="14"/>
  <c r="U456" i="14"/>
  <c r="U455" i="14"/>
  <c r="U454" i="14"/>
  <c r="U453" i="14"/>
  <c r="U452" i="14"/>
  <c r="U451" i="14"/>
  <c r="U450" i="14"/>
  <c r="U449" i="14"/>
  <c r="U448" i="14"/>
  <c r="U447" i="14"/>
  <c r="U446" i="14"/>
  <c r="U445" i="14"/>
  <c r="U444" i="14"/>
  <c r="U443" i="14"/>
  <c r="U442" i="14"/>
  <c r="U441" i="14"/>
  <c r="U440" i="14"/>
  <c r="U439" i="14"/>
  <c r="U438" i="14"/>
  <c r="U437" i="14"/>
  <c r="U436" i="14"/>
  <c r="U435" i="14"/>
  <c r="U434" i="14"/>
  <c r="U433" i="14"/>
  <c r="U432" i="14"/>
  <c r="U431" i="14"/>
  <c r="U430" i="14"/>
  <c r="U429" i="14"/>
  <c r="U428" i="14"/>
  <c r="U427" i="14"/>
  <c r="U426" i="14"/>
  <c r="U425" i="14"/>
  <c r="U424" i="14"/>
  <c r="U423" i="14"/>
  <c r="U422" i="14"/>
  <c r="U421" i="14"/>
  <c r="U420" i="14"/>
  <c r="U419" i="14"/>
  <c r="U418" i="14"/>
  <c r="U417" i="14"/>
  <c r="U416" i="14"/>
  <c r="U415" i="14"/>
  <c r="U414" i="14"/>
  <c r="U413" i="14"/>
  <c r="U412" i="14"/>
  <c r="U411" i="14"/>
  <c r="U410" i="14"/>
  <c r="U409" i="14"/>
  <c r="U408" i="14"/>
  <c r="U407" i="14"/>
  <c r="U406" i="14"/>
  <c r="U405" i="14"/>
  <c r="U404" i="14"/>
  <c r="U403" i="14"/>
  <c r="U402" i="14"/>
  <c r="U401" i="14"/>
  <c r="U400" i="14"/>
  <c r="U399" i="14"/>
  <c r="U398" i="14"/>
  <c r="U397" i="14"/>
  <c r="U396" i="14"/>
  <c r="U395" i="14"/>
  <c r="U394" i="14"/>
  <c r="U393" i="14"/>
  <c r="U392" i="14"/>
  <c r="U391" i="14"/>
  <c r="U390" i="14"/>
  <c r="U389" i="14"/>
  <c r="U388" i="14"/>
  <c r="U387" i="14"/>
  <c r="U386" i="14"/>
  <c r="U385" i="14"/>
  <c r="U384" i="14"/>
  <c r="U383" i="14"/>
  <c r="U382" i="14"/>
  <c r="U381" i="14"/>
  <c r="U380" i="14"/>
  <c r="U379" i="14"/>
  <c r="U378" i="14"/>
  <c r="U377" i="14"/>
  <c r="U376" i="14"/>
  <c r="U375" i="14"/>
  <c r="U374" i="14"/>
  <c r="U373" i="14"/>
  <c r="U372" i="14"/>
  <c r="U371" i="14"/>
  <c r="U370" i="14"/>
  <c r="U369" i="14"/>
  <c r="U368" i="14"/>
  <c r="U367" i="14"/>
  <c r="U366" i="14"/>
  <c r="U365" i="14"/>
  <c r="U364" i="14"/>
  <c r="U363" i="14"/>
  <c r="U362" i="14"/>
  <c r="U361" i="14"/>
  <c r="U360" i="14"/>
  <c r="U359" i="14"/>
  <c r="U358" i="14"/>
  <c r="U357" i="14"/>
  <c r="U356" i="14"/>
  <c r="U355" i="14"/>
  <c r="U354" i="14"/>
  <c r="U353" i="14"/>
  <c r="U352" i="14"/>
  <c r="U351" i="14"/>
  <c r="U350" i="14"/>
  <c r="U349" i="14"/>
  <c r="U348" i="14"/>
  <c r="U347" i="14"/>
  <c r="U346" i="14"/>
  <c r="U345" i="14"/>
  <c r="U344" i="14"/>
  <c r="U343" i="14"/>
  <c r="U342" i="14"/>
  <c r="U341" i="14"/>
  <c r="U340" i="14"/>
  <c r="U339" i="14"/>
  <c r="U338" i="14"/>
  <c r="U337" i="14"/>
  <c r="U336" i="14"/>
  <c r="U335" i="14"/>
  <c r="U334" i="14"/>
  <c r="U333" i="14"/>
  <c r="U332" i="14"/>
  <c r="U331" i="14"/>
  <c r="U330" i="14"/>
  <c r="U329" i="14"/>
  <c r="U328" i="14"/>
  <c r="U327" i="14"/>
  <c r="U326" i="14"/>
  <c r="U325" i="14"/>
  <c r="U324" i="14"/>
  <c r="U323" i="14"/>
  <c r="U322" i="14"/>
  <c r="U321" i="14"/>
  <c r="U320" i="14"/>
  <c r="U319" i="14"/>
  <c r="U318" i="14"/>
  <c r="U317" i="14"/>
  <c r="U316" i="14"/>
  <c r="U315" i="14"/>
  <c r="U314" i="14"/>
  <c r="U313" i="14"/>
  <c r="U312" i="14"/>
  <c r="U311" i="14"/>
  <c r="U310" i="14"/>
  <c r="U309" i="14"/>
  <c r="U308" i="14"/>
  <c r="U307" i="14"/>
  <c r="U306" i="14"/>
  <c r="U305" i="14"/>
  <c r="U304" i="14"/>
  <c r="U303" i="14"/>
  <c r="U302" i="14"/>
  <c r="U301" i="14"/>
  <c r="U300" i="14"/>
  <c r="U299" i="14"/>
  <c r="U298" i="14"/>
  <c r="U297" i="14"/>
  <c r="U296" i="14"/>
  <c r="U295" i="14"/>
  <c r="U294" i="14"/>
  <c r="U293" i="14"/>
  <c r="U292" i="14"/>
  <c r="U291" i="14"/>
  <c r="U290" i="14"/>
  <c r="U289" i="14"/>
  <c r="U288" i="14"/>
  <c r="U287" i="14"/>
  <c r="U286" i="14"/>
  <c r="U285" i="14"/>
  <c r="U284" i="14"/>
  <c r="U283" i="14"/>
  <c r="U282" i="14"/>
  <c r="U281" i="14"/>
  <c r="U280" i="14"/>
  <c r="U279" i="14"/>
  <c r="U278" i="14"/>
  <c r="U277" i="14"/>
  <c r="U276" i="14"/>
  <c r="U275" i="14"/>
  <c r="U274" i="14"/>
  <c r="U273" i="14"/>
  <c r="U272" i="14"/>
  <c r="U271" i="14"/>
  <c r="U270" i="14"/>
  <c r="U269" i="14"/>
  <c r="U268" i="14"/>
  <c r="U267" i="14"/>
  <c r="U266" i="14"/>
  <c r="U265" i="14"/>
  <c r="U264" i="14"/>
  <c r="U263" i="14"/>
  <c r="U262" i="14"/>
  <c r="U261" i="14"/>
  <c r="U260" i="14"/>
  <c r="U259" i="14"/>
  <c r="U258" i="14"/>
  <c r="U257" i="14"/>
  <c r="U256" i="14"/>
  <c r="U255" i="14"/>
  <c r="U254" i="14"/>
  <c r="U253" i="14"/>
  <c r="U252" i="14"/>
  <c r="U251" i="14"/>
  <c r="U250" i="14"/>
  <c r="U249" i="14"/>
  <c r="U248" i="14"/>
  <c r="U247" i="14"/>
  <c r="U246" i="14"/>
  <c r="U245" i="14"/>
  <c r="U244" i="14"/>
  <c r="U243" i="14"/>
  <c r="U242" i="14"/>
  <c r="U241" i="14"/>
  <c r="U240" i="14"/>
  <c r="U239" i="14"/>
  <c r="U238" i="14"/>
  <c r="U237" i="14"/>
  <c r="U236" i="14"/>
  <c r="U235" i="14"/>
  <c r="U234" i="14"/>
  <c r="U233" i="14"/>
  <c r="U232" i="14"/>
  <c r="U231" i="14"/>
  <c r="U230" i="14"/>
  <c r="U229" i="14"/>
  <c r="U228" i="14"/>
  <c r="U227" i="14"/>
  <c r="U226" i="14"/>
  <c r="U225" i="14"/>
  <c r="U224" i="14"/>
  <c r="U223" i="14"/>
  <c r="U222" i="14"/>
  <c r="U221" i="14"/>
  <c r="U220" i="14"/>
  <c r="U219" i="14"/>
  <c r="U218" i="14"/>
  <c r="U217" i="14"/>
  <c r="U216" i="14"/>
  <c r="U215" i="14"/>
  <c r="U214" i="14"/>
  <c r="U213" i="14"/>
  <c r="U212" i="14"/>
  <c r="U211" i="14"/>
  <c r="U210" i="14"/>
  <c r="U209" i="14"/>
  <c r="U208" i="14"/>
  <c r="U207" i="14"/>
  <c r="U206" i="14"/>
  <c r="U205" i="14"/>
  <c r="U204" i="14"/>
  <c r="U203" i="14"/>
  <c r="U202" i="14"/>
  <c r="U201" i="14"/>
  <c r="U200" i="14"/>
  <c r="U199" i="14"/>
  <c r="U198" i="14"/>
  <c r="U197" i="14"/>
  <c r="U196" i="14"/>
  <c r="U195" i="14"/>
  <c r="U194" i="14"/>
  <c r="U193" i="14"/>
  <c r="U192" i="14"/>
  <c r="U191" i="14"/>
  <c r="U190" i="14"/>
  <c r="U189" i="14"/>
  <c r="U188" i="14"/>
  <c r="U187" i="14"/>
  <c r="U186" i="14"/>
  <c r="U185" i="14"/>
  <c r="U184" i="14"/>
  <c r="U183" i="14"/>
  <c r="U182" i="14"/>
  <c r="U181" i="14"/>
  <c r="U180" i="14"/>
  <c r="U179" i="14"/>
  <c r="U178" i="14"/>
  <c r="U177" i="14"/>
  <c r="U176" i="14"/>
  <c r="U175" i="14"/>
  <c r="U174" i="14"/>
  <c r="U173" i="14"/>
  <c r="U172" i="14"/>
  <c r="U171" i="14"/>
  <c r="U170" i="14"/>
  <c r="U169" i="14"/>
  <c r="U168" i="14"/>
  <c r="U167" i="14"/>
  <c r="U166" i="14"/>
  <c r="U165" i="14"/>
  <c r="U164" i="14"/>
  <c r="U163" i="14"/>
  <c r="U162" i="14"/>
  <c r="U161" i="14"/>
  <c r="U160" i="14"/>
  <c r="U159" i="14"/>
  <c r="U158" i="14"/>
  <c r="U157" i="14"/>
  <c r="U156" i="14"/>
  <c r="U155" i="14"/>
  <c r="U154" i="14"/>
  <c r="U153" i="14"/>
  <c r="U152" i="14"/>
  <c r="U151" i="14"/>
  <c r="U150" i="14"/>
  <c r="U149" i="14"/>
  <c r="U148" i="14"/>
  <c r="U147" i="14"/>
  <c r="U146" i="14"/>
  <c r="U145" i="14"/>
  <c r="U144" i="14"/>
  <c r="U143" i="14"/>
  <c r="U142" i="14"/>
  <c r="U141" i="14"/>
  <c r="U140" i="14"/>
  <c r="U139" i="14"/>
  <c r="U138" i="14"/>
  <c r="U137" i="14"/>
  <c r="U136" i="14"/>
  <c r="U135" i="14"/>
  <c r="U134" i="14"/>
  <c r="U133" i="14"/>
  <c r="U132" i="14"/>
  <c r="U131" i="14"/>
  <c r="U130" i="14"/>
  <c r="U129" i="14"/>
  <c r="U128" i="14"/>
  <c r="U127" i="14"/>
  <c r="U126" i="14"/>
  <c r="U125" i="14"/>
  <c r="U124" i="14"/>
  <c r="U123" i="14"/>
  <c r="U122" i="14"/>
  <c r="U121" i="14"/>
  <c r="U120" i="14"/>
  <c r="U119" i="14"/>
  <c r="U118" i="14"/>
  <c r="U117" i="14"/>
  <c r="U116" i="14"/>
  <c r="U115" i="14"/>
  <c r="U114" i="14"/>
  <c r="U113" i="14"/>
  <c r="U112" i="14"/>
  <c r="U111" i="14"/>
  <c r="U110" i="14"/>
  <c r="U109" i="14"/>
  <c r="U108" i="14"/>
  <c r="U107" i="14"/>
  <c r="U106" i="14"/>
  <c r="U105" i="14"/>
  <c r="U104" i="14"/>
  <c r="U103" i="14"/>
  <c r="U102" i="14"/>
  <c r="U101" i="14"/>
  <c r="U100" i="14"/>
  <c r="U99" i="14"/>
  <c r="U98" i="14"/>
  <c r="U97" i="14"/>
  <c r="U96" i="14"/>
  <c r="U95" i="14"/>
  <c r="U94" i="14"/>
  <c r="U93" i="14"/>
  <c r="U92" i="14"/>
  <c r="U91" i="14"/>
  <c r="U90" i="14"/>
  <c r="U89" i="14"/>
  <c r="U88" i="14"/>
  <c r="U87" i="14"/>
  <c r="U86" i="14"/>
  <c r="U85" i="14"/>
  <c r="U84" i="14"/>
  <c r="U83" i="14"/>
  <c r="U82" i="14"/>
  <c r="U81" i="14"/>
  <c r="U80" i="14"/>
  <c r="U79" i="14"/>
  <c r="U78" i="14"/>
  <c r="U77" i="14"/>
  <c r="U76" i="14"/>
  <c r="U75" i="14"/>
  <c r="U74" i="14"/>
  <c r="U73" i="14"/>
  <c r="U72" i="14"/>
  <c r="U71" i="14"/>
  <c r="U70" i="14"/>
  <c r="U69" i="14"/>
  <c r="U68" i="14"/>
  <c r="U67" i="14"/>
  <c r="U66" i="14"/>
  <c r="U65" i="14"/>
  <c r="U64" i="14"/>
  <c r="U63" i="14"/>
  <c r="U62" i="14"/>
  <c r="U61" i="14"/>
  <c r="U60" i="14"/>
  <c r="U59" i="14"/>
  <c r="U58" i="14"/>
  <c r="U57" i="14"/>
  <c r="U56" i="14"/>
  <c r="U55" i="14"/>
  <c r="U54" i="14"/>
  <c r="U53" i="14"/>
  <c r="U52" i="14"/>
  <c r="U51" i="14"/>
  <c r="U50" i="14"/>
  <c r="U49" i="14"/>
  <c r="U48" i="14"/>
  <c r="U47" i="14"/>
  <c r="U46" i="14"/>
  <c r="U45" i="14"/>
  <c r="U44" i="14"/>
  <c r="U43" i="14"/>
  <c r="U42" i="14"/>
  <c r="U41" i="14"/>
  <c r="U40" i="14"/>
  <c r="U39" i="14"/>
  <c r="U38" i="14"/>
  <c r="U37" i="14"/>
  <c r="U36" i="14"/>
  <c r="U35" i="14"/>
  <c r="U34" i="14"/>
  <c r="U33" i="14"/>
  <c r="U32" i="14"/>
  <c r="U31" i="14"/>
  <c r="U30" i="14"/>
  <c r="U29" i="14"/>
  <c r="U28" i="14"/>
  <c r="U27" i="14"/>
  <c r="U26" i="14"/>
  <c r="U25" i="14"/>
  <c r="U24" i="14"/>
  <c r="U23" i="14"/>
  <c r="U22" i="14"/>
  <c r="U21" i="14"/>
  <c r="U20" i="14"/>
  <c r="U19" i="14"/>
  <c r="U18" i="14"/>
  <c r="U17" i="14"/>
  <c r="U16" i="14"/>
  <c r="U15" i="14"/>
  <c r="U14" i="14"/>
  <c r="U13" i="14"/>
  <c r="U12" i="14"/>
  <c r="U11" i="14"/>
  <c r="U10" i="14"/>
  <c r="U9" i="14"/>
  <c r="U8" i="14"/>
  <c r="U7" i="14"/>
  <c r="U6" i="14"/>
  <c r="U5" i="14"/>
  <c r="U500" i="13"/>
  <c r="U499" i="13"/>
  <c r="U498" i="13"/>
  <c r="U497" i="13"/>
  <c r="U496" i="13"/>
  <c r="U495" i="13"/>
  <c r="U494" i="13"/>
  <c r="U493" i="13"/>
  <c r="U492" i="13"/>
  <c r="U491" i="13"/>
  <c r="U490" i="13"/>
  <c r="U489" i="13"/>
  <c r="U488" i="13"/>
  <c r="U487" i="13"/>
  <c r="U486" i="13"/>
  <c r="U485" i="13"/>
  <c r="U484" i="13"/>
  <c r="U483" i="13"/>
  <c r="U482" i="13"/>
  <c r="U481" i="13"/>
  <c r="U480" i="13"/>
  <c r="U479" i="13"/>
  <c r="U478" i="13"/>
  <c r="U477" i="13"/>
  <c r="U476" i="13"/>
  <c r="U475" i="13"/>
  <c r="U474" i="13"/>
  <c r="U473" i="13"/>
  <c r="U472" i="13"/>
  <c r="U471" i="13"/>
  <c r="U470" i="13"/>
  <c r="U469" i="13"/>
  <c r="U468" i="13"/>
  <c r="U467" i="13"/>
  <c r="U466" i="13"/>
  <c r="U465" i="13"/>
  <c r="U464" i="13"/>
  <c r="U463" i="13"/>
  <c r="U462" i="13"/>
  <c r="U461" i="13"/>
  <c r="U460" i="13"/>
  <c r="U459" i="13"/>
  <c r="U458" i="13"/>
  <c r="U457" i="13"/>
  <c r="U456" i="13"/>
  <c r="U455" i="13"/>
  <c r="U454" i="13"/>
  <c r="U453" i="13"/>
  <c r="U452" i="13"/>
  <c r="U451" i="13"/>
  <c r="U450" i="13"/>
  <c r="U449" i="13"/>
  <c r="U448" i="13"/>
  <c r="U447" i="13"/>
  <c r="U446" i="13"/>
  <c r="U445" i="13"/>
  <c r="U444" i="13"/>
  <c r="U443" i="13"/>
  <c r="U442" i="13"/>
  <c r="U441" i="13"/>
  <c r="U440" i="13"/>
  <c r="U439" i="13"/>
  <c r="U438" i="13"/>
  <c r="U437" i="13"/>
  <c r="U436" i="13"/>
  <c r="U435" i="13"/>
  <c r="U434" i="13"/>
  <c r="U433" i="13"/>
  <c r="U432" i="13"/>
  <c r="U431" i="13"/>
  <c r="U430" i="13"/>
  <c r="U429" i="13"/>
  <c r="U428" i="13"/>
  <c r="U427" i="13"/>
  <c r="U426" i="13"/>
  <c r="U425" i="13"/>
  <c r="U424" i="13"/>
  <c r="U423" i="13"/>
  <c r="U422" i="13"/>
  <c r="U421" i="13"/>
  <c r="U420" i="13"/>
  <c r="U419" i="13"/>
  <c r="U418" i="13"/>
  <c r="U417" i="13"/>
  <c r="U416" i="13"/>
  <c r="U415" i="13"/>
  <c r="U414" i="13"/>
  <c r="U413" i="13"/>
  <c r="U412" i="13"/>
  <c r="U411" i="13"/>
  <c r="U410" i="13"/>
  <c r="U409" i="13"/>
  <c r="U408" i="13"/>
  <c r="U407" i="13"/>
  <c r="U406" i="13"/>
  <c r="U405" i="13"/>
  <c r="U404" i="13"/>
  <c r="U403" i="13"/>
  <c r="U402" i="13"/>
  <c r="U401" i="13"/>
  <c r="U400" i="13"/>
  <c r="U399" i="13"/>
  <c r="U398" i="13"/>
  <c r="U397" i="13"/>
  <c r="U396" i="13"/>
  <c r="U395" i="13"/>
  <c r="U394" i="13"/>
  <c r="U393" i="13"/>
  <c r="U392" i="13"/>
  <c r="U391" i="13"/>
  <c r="U390" i="13"/>
  <c r="U389" i="13"/>
  <c r="U388" i="13"/>
  <c r="U387" i="13"/>
  <c r="U386" i="13"/>
  <c r="U385" i="13"/>
  <c r="U384" i="13"/>
  <c r="U383" i="13"/>
  <c r="U382" i="13"/>
  <c r="U381" i="13"/>
  <c r="U380" i="13"/>
  <c r="U379" i="13"/>
  <c r="U378" i="13"/>
  <c r="U377" i="13"/>
  <c r="U376" i="13"/>
  <c r="U375" i="13"/>
  <c r="U374" i="13"/>
  <c r="U373" i="13"/>
  <c r="U372" i="13"/>
  <c r="U371" i="13"/>
  <c r="U370" i="13"/>
  <c r="U369" i="13"/>
  <c r="U368" i="13"/>
  <c r="U367" i="13"/>
  <c r="U366" i="13"/>
  <c r="U365" i="13"/>
  <c r="U364" i="13"/>
  <c r="U363" i="13"/>
  <c r="U362" i="13"/>
  <c r="U361" i="13"/>
  <c r="U360" i="13"/>
  <c r="U359" i="13"/>
  <c r="U358" i="13"/>
  <c r="U357" i="13"/>
  <c r="U356" i="13"/>
  <c r="U355" i="13"/>
  <c r="U354" i="13"/>
  <c r="U353" i="13"/>
  <c r="U352" i="13"/>
  <c r="U351" i="13"/>
  <c r="U350" i="13"/>
  <c r="U349" i="13"/>
  <c r="U348" i="13"/>
  <c r="U347" i="13"/>
  <c r="U346" i="13"/>
  <c r="U345" i="13"/>
  <c r="U344" i="13"/>
  <c r="U343" i="13"/>
  <c r="U342" i="13"/>
  <c r="U341" i="13"/>
  <c r="U340" i="13"/>
  <c r="U339" i="13"/>
  <c r="U338" i="13"/>
  <c r="U337" i="13"/>
  <c r="U336" i="13"/>
  <c r="U335" i="13"/>
  <c r="U334" i="13"/>
  <c r="U333" i="13"/>
  <c r="U332" i="13"/>
  <c r="U331" i="13"/>
  <c r="U330" i="13"/>
  <c r="U329" i="13"/>
  <c r="U328" i="13"/>
  <c r="U327" i="13"/>
  <c r="U326" i="13"/>
  <c r="U325" i="13"/>
  <c r="U324" i="13"/>
  <c r="U323" i="13"/>
  <c r="U322" i="13"/>
  <c r="U321" i="13"/>
  <c r="U320" i="13"/>
  <c r="U319" i="13"/>
  <c r="U318" i="13"/>
  <c r="U317" i="13"/>
  <c r="U316" i="13"/>
  <c r="U315" i="13"/>
  <c r="U314" i="13"/>
  <c r="U313" i="13"/>
  <c r="U312" i="13"/>
  <c r="U311" i="13"/>
  <c r="U310" i="13"/>
  <c r="U309" i="13"/>
  <c r="U308" i="13"/>
  <c r="U307" i="13"/>
  <c r="U306" i="13"/>
  <c r="U305" i="13"/>
  <c r="U304" i="13"/>
  <c r="U303" i="13"/>
  <c r="U302" i="13"/>
  <c r="U301" i="13"/>
  <c r="U300" i="13"/>
  <c r="U299" i="13"/>
  <c r="U298" i="13"/>
  <c r="U297" i="13"/>
  <c r="U296" i="13"/>
  <c r="U295" i="13"/>
  <c r="U294" i="13"/>
  <c r="U293" i="13"/>
  <c r="U292" i="13"/>
  <c r="U291" i="13"/>
  <c r="U290" i="13"/>
  <c r="U289" i="13"/>
  <c r="U288" i="13"/>
  <c r="U287" i="13"/>
  <c r="U286" i="13"/>
  <c r="U285" i="13"/>
  <c r="U284" i="13"/>
  <c r="U283" i="13"/>
  <c r="U282" i="13"/>
  <c r="U281" i="13"/>
  <c r="U280" i="13"/>
  <c r="U279" i="13"/>
  <c r="U278" i="13"/>
  <c r="U277" i="13"/>
  <c r="U276" i="13"/>
  <c r="U275" i="13"/>
  <c r="U274" i="13"/>
  <c r="U273" i="13"/>
  <c r="U272" i="13"/>
  <c r="U271" i="13"/>
  <c r="U270" i="13"/>
  <c r="U269" i="13"/>
  <c r="U268" i="13"/>
  <c r="U267" i="13"/>
  <c r="U266" i="13"/>
  <c r="U265" i="13"/>
  <c r="U264" i="13"/>
  <c r="U263" i="13"/>
  <c r="U262" i="13"/>
  <c r="U261" i="13"/>
  <c r="U260" i="13"/>
  <c r="U259" i="13"/>
  <c r="U258" i="13"/>
  <c r="U257" i="13"/>
  <c r="U256" i="13"/>
  <c r="U255" i="13"/>
  <c r="U254" i="13"/>
  <c r="U253" i="13"/>
  <c r="U252" i="13"/>
  <c r="U251" i="13"/>
  <c r="U250" i="13"/>
  <c r="U249" i="13"/>
  <c r="U248" i="13"/>
  <c r="U247" i="13"/>
  <c r="U246" i="13"/>
  <c r="U245" i="13"/>
  <c r="U244" i="13"/>
  <c r="U243" i="13"/>
  <c r="U242" i="13"/>
  <c r="U241" i="13"/>
  <c r="U240" i="13"/>
  <c r="U239" i="13"/>
  <c r="U238" i="13"/>
  <c r="U237" i="13"/>
  <c r="U236" i="13"/>
  <c r="U235" i="13"/>
  <c r="U234" i="13"/>
  <c r="U233" i="13"/>
  <c r="U232" i="13"/>
  <c r="U231" i="13"/>
  <c r="U230" i="13"/>
  <c r="U229" i="13"/>
  <c r="U228" i="13"/>
  <c r="U227" i="13"/>
  <c r="U226" i="13"/>
  <c r="U225" i="13"/>
  <c r="U224" i="13"/>
  <c r="U223" i="13"/>
  <c r="U222" i="13"/>
  <c r="U221" i="13"/>
  <c r="U220" i="13"/>
  <c r="U219" i="13"/>
  <c r="U218" i="13"/>
  <c r="U217" i="13"/>
  <c r="U216" i="13"/>
  <c r="U215" i="13"/>
  <c r="U214" i="13"/>
  <c r="U213" i="13"/>
  <c r="U212" i="13"/>
  <c r="U211" i="13"/>
  <c r="U210" i="13"/>
  <c r="U209" i="13"/>
  <c r="U208" i="13"/>
  <c r="U207" i="13"/>
  <c r="U206" i="13"/>
  <c r="U205" i="13"/>
  <c r="U204" i="13"/>
  <c r="U203" i="13"/>
  <c r="U202" i="13"/>
  <c r="U201" i="13"/>
  <c r="U200" i="13"/>
  <c r="U199" i="13"/>
  <c r="U198" i="13"/>
  <c r="U197" i="13"/>
  <c r="U196" i="13"/>
  <c r="U195" i="13"/>
  <c r="U194" i="13"/>
  <c r="U193" i="13"/>
  <c r="U192" i="13"/>
  <c r="U191" i="13"/>
  <c r="U190" i="13"/>
  <c r="U189" i="13"/>
  <c r="U188" i="13"/>
  <c r="U187" i="13"/>
  <c r="U186" i="13"/>
  <c r="U185" i="13"/>
  <c r="U184" i="13"/>
  <c r="U183" i="13"/>
  <c r="U182" i="13"/>
  <c r="U181" i="13"/>
  <c r="U180" i="13"/>
  <c r="U179" i="13"/>
  <c r="U178" i="13"/>
  <c r="U177" i="13"/>
  <c r="U176" i="13"/>
  <c r="U175" i="13"/>
  <c r="U174" i="13"/>
  <c r="U173" i="13"/>
  <c r="U172" i="13"/>
  <c r="U171" i="13"/>
  <c r="U170" i="13"/>
  <c r="U169" i="13"/>
  <c r="U168" i="13"/>
  <c r="U167" i="13"/>
  <c r="U166" i="13"/>
  <c r="U165" i="13"/>
  <c r="U164" i="13"/>
  <c r="U163" i="13"/>
  <c r="U162" i="13"/>
  <c r="U161" i="13"/>
  <c r="U160" i="13"/>
  <c r="U159" i="13"/>
  <c r="U158" i="13"/>
  <c r="U157" i="13"/>
  <c r="U156" i="13"/>
  <c r="U155" i="13"/>
  <c r="U154" i="13"/>
  <c r="U153" i="13"/>
  <c r="U152" i="13"/>
  <c r="U151" i="13"/>
  <c r="U150" i="13"/>
  <c r="U149" i="13"/>
  <c r="U148" i="13"/>
  <c r="U147" i="13"/>
  <c r="U146" i="13"/>
  <c r="U145" i="13"/>
  <c r="U144" i="13"/>
  <c r="U143" i="13"/>
  <c r="U142" i="13"/>
  <c r="U141" i="13"/>
  <c r="U140" i="13"/>
  <c r="U139" i="13"/>
  <c r="U138" i="13"/>
  <c r="U137" i="13"/>
  <c r="U136" i="13"/>
  <c r="U135" i="13"/>
  <c r="U134" i="13"/>
  <c r="U133" i="13"/>
  <c r="U132" i="13"/>
  <c r="U131" i="13"/>
  <c r="U130" i="13"/>
  <c r="U129" i="13"/>
  <c r="U128" i="13"/>
  <c r="U127" i="13"/>
  <c r="U126" i="13"/>
  <c r="U125" i="13"/>
  <c r="U124" i="13"/>
  <c r="U123" i="13"/>
  <c r="U122" i="13"/>
  <c r="U121" i="13"/>
  <c r="U120" i="13"/>
  <c r="U119" i="13"/>
  <c r="U118" i="13"/>
  <c r="U117" i="13"/>
  <c r="U116" i="13"/>
  <c r="U115" i="13"/>
  <c r="U114" i="13"/>
  <c r="U113" i="13"/>
  <c r="U112" i="13"/>
  <c r="U111" i="13"/>
  <c r="U110" i="13"/>
  <c r="U109" i="13"/>
  <c r="U108" i="13"/>
  <c r="U107" i="13"/>
  <c r="U106" i="13"/>
  <c r="U105" i="13"/>
  <c r="U104" i="13"/>
  <c r="U103" i="13"/>
  <c r="U102" i="13"/>
  <c r="U101" i="13"/>
  <c r="U100" i="13"/>
  <c r="U99" i="13"/>
  <c r="U98" i="13"/>
  <c r="U97" i="13"/>
  <c r="U96" i="13"/>
  <c r="U95" i="13"/>
  <c r="U94" i="13"/>
  <c r="U93" i="13"/>
  <c r="U92" i="13"/>
  <c r="U91" i="13"/>
  <c r="U90" i="13"/>
  <c r="U89" i="13"/>
  <c r="U88" i="13"/>
  <c r="U87" i="13"/>
  <c r="U86" i="13"/>
  <c r="U85" i="13"/>
  <c r="U84" i="13"/>
  <c r="U83" i="13"/>
  <c r="U82" i="13"/>
  <c r="U81" i="13"/>
  <c r="U80" i="13"/>
  <c r="U79" i="13"/>
  <c r="U78" i="13"/>
  <c r="U77" i="13"/>
  <c r="U76" i="13"/>
  <c r="U75" i="13"/>
  <c r="U74" i="13"/>
  <c r="U73" i="13"/>
  <c r="U72" i="13"/>
  <c r="U71" i="13"/>
  <c r="U70" i="13"/>
  <c r="U69" i="13"/>
  <c r="U68" i="13"/>
  <c r="U67" i="13"/>
  <c r="U66" i="13"/>
  <c r="U65" i="13"/>
  <c r="U64" i="13"/>
  <c r="U63" i="13"/>
  <c r="U62" i="13"/>
  <c r="U61" i="13"/>
  <c r="U60" i="13"/>
  <c r="U59" i="13"/>
  <c r="U58" i="13"/>
  <c r="U57" i="13"/>
  <c r="U56" i="13"/>
  <c r="U55" i="13"/>
  <c r="U54" i="13"/>
  <c r="U53" i="13"/>
  <c r="U52" i="13"/>
  <c r="U51" i="13"/>
  <c r="U50" i="13"/>
  <c r="U49" i="13"/>
  <c r="U48" i="13"/>
  <c r="U47" i="13"/>
  <c r="U46" i="13"/>
  <c r="U45" i="13"/>
  <c r="U44" i="13"/>
  <c r="U43" i="13"/>
  <c r="U42" i="13"/>
  <c r="U41" i="13"/>
  <c r="U40" i="13"/>
  <c r="U39" i="13"/>
  <c r="U38" i="13"/>
  <c r="U37" i="13"/>
  <c r="U36" i="13"/>
  <c r="U35" i="13"/>
  <c r="U34" i="13"/>
  <c r="U33" i="13"/>
  <c r="U32" i="13"/>
  <c r="U31" i="13"/>
  <c r="U30" i="13"/>
  <c r="U29" i="13"/>
  <c r="U28" i="13"/>
  <c r="U27" i="13"/>
  <c r="U26" i="13"/>
  <c r="U25" i="13"/>
  <c r="U24" i="13"/>
  <c r="U23" i="13"/>
  <c r="U22" i="13"/>
  <c r="U21" i="13"/>
  <c r="U20" i="13"/>
  <c r="U19" i="13"/>
  <c r="U18" i="13"/>
  <c r="U17" i="13"/>
  <c r="U16" i="13"/>
  <c r="U15" i="13"/>
  <c r="U14" i="13"/>
  <c r="U13" i="13"/>
  <c r="U12" i="13"/>
  <c r="U11" i="13"/>
  <c r="U10" i="13"/>
  <c r="U9" i="13"/>
  <c r="U8" i="13"/>
  <c r="U7" i="13"/>
  <c r="U6" i="13"/>
  <c r="U5" i="13"/>
  <c r="U4" i="13"/>
  <c r="T496" i="12"/>
  <c r="T495" i="12"/>
  <c r="T494" i="12"/>
  <c r="T493" i="12"/>
  <c r="T492" i="12"/>
  <c r="T491" i="12"/>
  <c r="T490" i="12"/>
  <c r="T489" i="12"/>
  <c r="T488" i="12"/>
  <c r="T487" i="12"/>
  <c r="T486" i="12"/>
  <c r="T485" i="12"/>
  <c r="T484" i="12"/>
  <c r="T483" i="12"/>
  <c r="T482" i="12"/>
  <c r="T481" i="12"/>
  <c r="T480" i="12"/>
  <c r="T479" i="12"/>
  <c r="T478" i="12"/>
  <c r="T477" i="12"/>
  <c r="T476" i="12"/>
  <c r="T475" i="12"/>
  <c r="T474" i="12"/>
  <c r="T473" i="12"/>
  <c r="T472" i="12"/>
  <c r="T471" i="12"/>
  <c r="T470" i="12"/>
  <c r="T469" i="12"/>
  <c r="T468" i="12"/>
  <c r="T467" i="12"/>
  <c r="T466" i="12"/>
  <c r="T465" i="12"/>
  <c r="T464" i="12"/>
  <c r="T463" i="12"/>
  <c r="T462" i="12"/>
  <c r="T461" i="12"/>
  <c r="T460" i="12"/>
  <c r="T459" i="12"/>
  <c r="T458" i="12"/>
  <c r="T457" i="12"/>
  <c r="T456" i="12"/>
  <c r="T455" i="12"/>
  <c r="T454" i="12"/>
  <c r="T453" i="12"/>
  <c r="T452" i="12"/>
  <c r="T451" i="12"/>
  <c r="T450" i="12"/>
  <c r="T449" i="12"/>
  <c r="T448" i="12"/>
  <c r="T447" i="12"/>
  <c r="T446" i="12"/>
  <c r="T445" i="12"/>
  <c r="T444" i="12"/>
  <c r="T443" i="12"/>
  <c r="T442" i="12"/>
  <c r="T441" i="12"/>
  <c r="T440" i="12"/>
  <c r="T439" i="12"/>
  <c r="T438" i="12"/>
  <c r="T437" i="12"/>
  <c r="T436" i="12"/>
  <c r="T435" i="12"/>
  <c r="T434" i="12"/>
  <c r="T433" i="12"/>
  <c r="T432" i="12"/>
  <c r="T431" i="12"/>
  <c r="T430" i="12"/>
  <c r="T429" i="12"/>
  <c r="T428" i="12"/>
  <c r="T427" i="12"/>
  <c r="T426" i="12"/>
  <c r="T425" i="12"/>
  <c r="T424" i="12"/>
  <c r="T423" i="12"/>
  <c r="T422" i="12"/>
  <c r="T421" i="12"/>
  <c r="T420" i="12"/>
  <c r="T419" i="12"/>
  <c r="T418" i="12"/>
  <c r="T417" i="12"/>
  <c r="T416" i="12"/>
  <c r="T415" i="12"/>
  <c r="T414" i="12"/>
  <c r="T413" i="12"/>
  <c r="T412" i="12"/>
  <c r="T411" i="12"/>
  <c r="T410" i="12"/>
  <c r="T409" i="12"/>
  <c r="T408" i="12"/>
  <c r="T407" i="12"/>
  <c r="T406" i="12"/>
  <c r="T405" i="12"/>
  <c r="T404" i="12"/>
  <c r="T403" i="12"/>
  <c r="T402" i="12"/>
  <c r="T401" i="12"/>
  <c r="T400" i="12"/>
  <c r="T399" i="12"/>
  <c r="T398" i="12"/>
  <c r="T397" i="12"/>
  <c r="T396" i="12"/>
  <c r="T395" i="12"/>
  <c r="T394" i="12"/>
  <c r="T393" i="12"/>
  <c r="T392" i="12"/>
  <c r="T391" i="12"/>
  <c r="T390" i="12"/>
  <c r="T389" i="12"/>
  <c r="T388" i="12"/>
  <c r="T387" i="12"/>
  <c r="T386" i="12"/>
  <c r="T385" i="12"/>
  <c r="T384" i="12"/>
  <c r="T383" i="12"/>
  <c r="T382" i="12"/>
  <c r="T381" i="12"/>
  <c r="T380" i="12"/>
  <c r="T379" i="12"/>
  <c r="T378" i="12"/>
  <c r="T377" i="12"/>
  <c r="T376" i="12"/>
  <c r="T375" i="12"/>
  <c r="T374" i="12"/>
  <c r="T373" i="12"/>
  <c r="T372" i="12"/>
  <c r="T371" i="12"/>
  <c r="T370" i="12"/>
  <c r="T369" i="12"/>
  <c r="T368" i="12"/>
  <c r="T367" i="12"/>
  <c r="T366" i="12"/>
  <c r="T365" i="12"/>
  <c r="T364" i="12"/>
  <c r="T363" i="12"/>
  <c r="T362" i="12"/>
  <c r="T361" i="12"/>
  <c r="T360" i="12"/>
  <c r="T359" i="12"/>
  <c r="T358" i="12"/>
  <c r="T357" i="12"/>
  <c r="T356" i="12"/>
  <c r="T355" i="12"/>
  <c r="T354" i="12"/>
  <c r="T353" i="12"/>
  <c r="T352" i="12"/>
  <c r="T351" i="12"/>
  <c r="T350" i="12"/>
  <c r="T349" i="12"/>
  <c r="T348" i="12"/>
  <c r="T347" i="12"/>
  <c r="T346" i="12"/>
  <c r="T345" i="12"/>
  <c r="T344" i="12"/>
  <c r="T343" i="12"/>
  <c r="T342" i="12"/>
  <c r="T341" i="12"/>
  <c r="T340" i="12"/>
  <c r="T339" i="12"/>
  <c r="T338" i="12"/>
  <c r="T337" i="12"/>
  <c r="T336" i="12"/>
  <c r="T335" i="12"/>
  <c r="T334" i="12"/>
  <c r="T333" i="12"/>
  <c r="T332" i="12"/>
  <c r="T331" i="12"/>
  <c r="T330" i="12"/>
  <c r="T329" i="12"/>
  <c r="T328" i="12"/>
  <c r="T327" i="12"/>
  <c r="T326" i="12"/>
  <c r="T325" i="12"/>
  <c r="T324" i="12"/>
  <c r="T323" i="12"/>
  <c r="T322" i="12"/>
  <c r="T321" i="12"/>
  <c r="T320" i="12"/>
  <c r="T319" i="12"/>
  <c r="T318" i="12"/>
  <c r="T317" i="12"/>
  <c r="T316" i="12"/>
  <c r="T315" i="12"/>
  <c r="T314" i="12"/>
  <c r="T313" i="12"/>
  <c r="T312" i="12"/>
  <c r="T311" i="12"/>
  <c r="T310" i="12"/>
  <c r="T309" i="12"/>
  <c r="T308" i="12"/>
  <c r="T307" i="12"/>
  <c r="T306" i="12"/>
  <c r="T305" i="12"/>
  <c r="T304" i="12"/>
  <c r="T303" i="12"/>
  <c r="T302" i="12"/>
  <c r="T301" i="12"/>
  <c r="T300" i="12"/>
  <c r="T299" i="12"/>
  <c r="T298" i="12"/>
  <c r="T297" i="12"/>
  <c r="T296" i="12"/>
  <c r="T295" i="12"/>
  <c r="T294" i="12"/>
  <c r="T293" i="12"/>
  <c r="T292" i="12"/>
  <c r="T291" i="12"/>
  <c r="T290" i="12"/>
  <c r="T289" i="12"/>
  <c r="T288" i="12"/>
  <c r="T287" i="12"/>
  <c r="T286" i="12"/>
  <c r="T285" i="12"/>
  <c r="T284" i="12"/>
  <c r="T283" i="12"/>
  <c r="T282" i="12"/>
  <c r="T281" i="12"/>
  <c r="T280" i="12"/>
  <c r="T279" i="12"/>
  <c r="T278" i="12"/>
  <c r="T277" i="12"/>
  <c r="T276" i="12"/>
  <c r="T275" i="12"/>
  <c r="T274" i="12"/>
  <c r="T273" i="12"/>
  <c r="T272" i="12"/>
  <c r="T271" i="12"/>
  <c r="T270" i="12"/>
  <c r="T269" i="12"/>
  <c r="T268" i="12"/>
  <c r="T267" i="12"/>
  <c r="T266" i="12"/>
  <c r="T265" i="12"/>
  <c r="T264" i="12"/>
  <c r="T263" i="12"/>
  <c r="T262" i="12"/>
  <c r="T261" i="12"/>
  <c r="T260" i="12"/>
  <c r="T259" i="12"/>
  <c r="T258" i="12"/>
  <c r="T257" i="12"/>
  <c r="T256" i="12"/>
  <c r="T255" i="12"/>
  <c r="T254" i="12"/>
  <c r="T253" i="12"/>
  <c r="T252" i="12"/>
  <c r="T251" i="12"/>
  <c r="T250" i="12"/>
  <c r="T249" i="12"/>
  <c r="T248" i="12"/>
  <c r="T247" i="12"/>
  <c r="T246" i="12"/>
  <c r="T245" i="12"/>
  <c r="T244" i="12"/>
  <c r="T243" i="12"/>
  <c r="T242" i="12"/>
  <c r="T241" i="12"/>
  <c r="T240" i="12"/>
  <c r="T239" i="12"/>
  <c r="T238" i="12"/>
  <c r="T237" i="12"/>
  <c r="T236" i="12"/>
  <c r="T235" i="12"/>
  <c r="T234" i="12"/>
  <c r="T233" i="12"/>
  <c r="T232" i="12"/>
  <c r="T231" i="12"/>
  <c r="T230" i="12"/>
  <c r="T229" i="12"/>
  <c r="T228" i="12"/>
  <c r="T227" i="12"/>
  <c r="T226" i="12"/>
  <c r="T225" i="12"/>
  <c r="T224" i="12"/>
  <c r="T223" i="12"/>
  <c r="T222" i="12"/>
  <c r="T221" i="12"/>
  <c r="T220" i="12"/>
  <c r="T219" i="12"/>
  <c r="T218" i="12"/>
  <c r="T217" i="12"/>
  <c r="T216" i="12"/>
  <c r="T215" i="12"/>
  <c r="T214" i="12"/>
  <c r="T213" i="12"/>
  <c r="T212" i="12"/>
  <c r="T211" i="12"/>
  <c r="T210" i="12"/>
  <c r="T209" i="12"/>
  <c r="T208" i="12"/>
  <c r="T207" i="12"/>
  <c r="T206" i="12"/>
  <c r="T205" i="12"/>
  <c r="T204" i="12"/>
  <c r="T203" i="12"/>
  <c r="T202" i="12"/>
  <c r="T201" i="12"/>
  <c r="T200" i="12"/>
  <c r="T199" i="12"/>
  <c r="T198" i="12"/>
  <c r="T197" i="12"/>
  <c r="T196" i="12"/>
  <c r="T195" i="12"/>
  <c r="T194" i="12"/>
  <c r="T193" i="12"/>
  <c r="T192" i="12"/>
  <c r="T191" i="12"/>
  <c r="T190" i="12"/>
  <c r="T189" i="12"/>
  <c r="T188" i="12"/>
  <c r="T187" i="12"/>
  <c r="T186" i="12"/>
  <c r="T185" i="12"/>
  <c r="T184" i="12"/>
  <c r="T183" i="12"/>
  <c r="T182" i="12"/>
  <c r="T181" i="12"/>
  <c r="T180" i="12"/>
  <c r="T179" i="12"/>
  <c r="T178" i="12"/>
  <c r="T177" i="12"/>
  <c r="T176" i="12"/>
  <c r="T175" i="12"/>
  <c r="T174" i="12"/>
  <c r="T173" i="12"/>
  <c r="T172" i="12"/>
  <c r="T171" i="12"/>
  <c r="T170" i="12"/>
  <c r="T169" i="12"/>
  <c r="T168" i="12"/>
  <c r="T167" i="12"/>
  <c r="T166" i="12"/>
  <c r="T165" i="12"/>
  <c r="T164" i="12"/>
  <c r="T163" i="12"/>
  <c r="T162" i="12"/>
  <c r="T161" i="12"/>
  <c r="T160" i="12"/>
  <c r="T159" i="12"/>
  <c r="T158" i="12"/>
  <c r="T157" i="12"/>
  <c r="T156" i="12"/>
  <c r="T155" i="12"/>
  <c r="T154" i="12"/>
  <c r="T153" i="12"/>
  <c r="T152" i="12"/>
  <c r="T151" i="12"/>
  <c r="T150" i="12"/>
  <c r="T149" i="12"/>
  <c r="T148" i="12"/>
  <c r="T147" i="12"/>
  <c r="T146" i="12"/>
  <c r="T145" i="12"/>
  <c r="T144" i="12"/>
  <c r="T143" i="12"/>
  <c r="T142" i="12"/>
  <c r="T141" i="12"/>
  <c r="T140" i="12"/>
  <c r="T139" i="12"/>
  <c r="T138" i="12"/>
  <c r="T137" i="12"/>
  <c r="T136" i="12"/>
  <c r="T135" i="12"/>
  <c r="T134" i="12"/>
  <c r="T133" i="12"/>
  <c r="T132" i="12"/>
  <c r="T131" i="12"/>
  <c r="T130" i="12"/>
  <c r="T129" i="12"/>
  <c r="T128" i="12"/>
  <c r="T127" i="12"/>
  <c r="T126" i="12"/>
  <c r="T125" i="12"/>
  <c r="T124" i="12"/>
  <c r="T123" i="12"/>
  <c r="T122" i="12"/>
  <c r="T121" i="12"/>
  <c r="T120" i="12"/>
  <c r="T119" i="12"/>
  <c r="T118" i="12"/>
  <c r="T117" i="12"/>
  <c r="T116" i="12"/>
  <c r="T115" i="12"/>
  <c r="T114" i="12"/>
  <c r="T113" i="12"/>
  <c r="T112" i="12"/>
  <c r="T111" i="12"/>
  <c r="T110" i="12"/>
  <c r="T109" i="12"/>
  <c r="T108" i="12"/>
  <c r="T107" i="12"/>
  <c r="T106" i="12"/>
  <c r="T105" i="12"/>
  <c r="T104" i="12"/>
  <c r="T103" i="12"/>
  <c r="T102" i="12"/>
  <c r="T101" i="12"/>
  <c r="T100" i="12"/>
  <c r="T99" i="12"/>
  <c r="T98" i="12"/>
  <c r="T97" i="12"/>
  <c r="T96" i="12"/>
  <c r="T95" i="12"/>
  <c r="T94" i="12"/>
  <c r="T93" i="12"/>
  <c r="T92" i="12"/>
  <c r="T91" i="12"/>
  <c r="T90" i="12"/>
  <c r="T89" i="12"/>
  <c r="T88" i="12"/>
  <c r="T87" i="12"/>
  <c r="T86" i="12"/>
  <c r="T85" i="12"/>
  <c r="T84" i="12"/>
  <c r="T83" i="12"/>
  <c r="T82" i="12"/>
  <c r="T81" i="12"/>
  <c r="T80" i="12"/>
  <c r="T79" i="12"/>
  <c r="T78" i="12"/>
  <c r="T77" i="12"/>
  <c r="T76" i="12"/>
  <c r="T75" i="12"/>
  <c r="T74" i="12"/>
  <c r="T73" i="12"/>
  <c r="T72" i="12"/>
  <c r="T71" i="12"/>
  <c r="T70" i="12"/>
  <c r="T69" i="12"/>
  <c r="T68" i="12"/>
  <c r="T67" i="12"/>
  <c r="T66" i="12"/>
  <c r="T65" i="12"/>
  <c r="T64" i="12"/>
  <c r="T63" i="12"/>
  <c r="T62" i="12"/>
  <c r="T61" i="12"/>
  <c r="T60" i="12"/>
  <c r="T59" i="12"/>
  <c r="T58" i="12"/>
  <c r="T57" i="12"/>
  <c r="T56" i="12"/>
  <c r="T55" i="12"/>
  <c r="T54" i="12"/>
  <c r="T53" i="12"/>
  <c r="T52" i="12"/>
  <c r="T51" i="12"/>
  <c r="T50" i="12"/>
  <c r="T49" i="12"/>
  <c r="T48" i="12"/>
  <c r="T47" i="12"/>
  <c r="T46" i="12"/>
  <c r="T45" i="12"/>
  <c r="T44" i="12"/>
  <c r="T43" i="12"/>
  <c r="T42" i="12"/>
  <c r="T41" i="12"/>
  <c r="T40" i="12"/>
  <c r="T39" i="12"/>
  <c r="T38" i="12"/>
  <c r="T37" i="12"/>
  <c r="T36" i="12"/>
  <c r="T35" i="12"/>
  <c r="T34" i="12"/>
  <c r="T33" i="12"/>
  <c r="T32" i="12"/>
  <c r="T31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S483" i="9"/>
  <c r="S482" i="9"/>
  <c r="S481" i="9"/>
  <c r="S480" i="9"/>
  <c r="S479" i="9"/>
  <c r="S478" i="9"/>
  <c r="S477" i="9"/>
  <c r="S476" i="9"/>
  <c r="S475" i="9"/>
  <c r="S474" i="9"/>
  <c r="S473" i="9"/>
  <c r="S472" i="9"/>
  <c r="S471" i="9"/>
  <c r="S470" i="9"/>
  <c r="S469" i="9"/>
  <c r="S468" i="9"/>
  <c r="S467" i="9"/>
  <c r="S466" i="9"/>
  <c r="S465" i="9"/>
  <c r="S464" i="9"/>
  <c r="S463" i="9"/>
  <c r="S462" i="9"/>
  <c r="S461" i="9"/>
  <c r="S460" i="9"/>
  <c r="S459" i="9"/>
  <c r="S458" i="9"/>
  <c r="S457" i="9"/>
  <c r="S456" i="9"/>
  <c r="S455" i="9"/>
  <c r="S454" i="9"/>
  <c r="S453" i="9"/>
  <c r="S452" i="9"/>
  <c r="S451" i="9"/>
  <c r="S450" i="9"/>
  <c r="S449" i="9"/>
  <c r="S448" i="9"/>
  <c r="S447" i="9"/>
  <c r="S446" i="9"/>
  <c r="S445" i="9"/>
  <c r="S444" i="9"/>
  <c r="S443" i="9"/>
  <c r="S442" i="9"/>
  <c r="S441" i="9"/>
  <c r="S440" i="9"/>
  <c r="S439" i="9"/>
  <c r="S438" i="9"/>
  <c r="S437" i="9"/>
  <c r="S436" i="9"/>
  <c r="S435" i="9"/>
  <c r="S434" i="9"/>
  <c r="S433" i="9"/>
  <c r="S432" i="9"/>
  <c r="S431" i="9"/>
  <c r="S430" i="9"/>
  <c r="S429" i="9"/>
  <c r="S428" i="9"/>
  <c r="S427" i="9"/>
  <c r="S426" i="9"/>
  <c r="S425" i="9"/>
  <c r="S424" i="9"/>
  <c r="S423" i="9"/>
  <c r="S422" i="9"/>
  <c r="S421" i="9"/>
  <c r="S420" i="9"/>
  <c r="S419" i="9"/>
  <c r="S418" i="9"/>
  <c r="S417" i="9"/>
  <c r="S416" i="9"/>
  <c r="S415" i="9"/>
  <c r="S414" i="9"/>
  <c r="S413" i="9"/>
  <c r="S412" i="9"/>
  <c r="S411" i="9"/>
  <c r="S410" i="9"/>
  <c r="S409" i="9"/>
  <c r="S408" i="9"/>
  <c r="S407" i="9"/>
  <c r="S406" i="9"/>
  <c r="S405" i="9"/>
  <c r="S404" i="9"/>
  <c r="S403" i="9"/>
  <c r="S402" i="9"/>
  <c r="S401" i="9"/>
  <c r="S400" i="9"/>
  <c r="S399" i="9"/>
  <c r="S398" i="9"/>
  <c r="S397" i="9"/>
  <c r="S396" i="9"/>
  <c r="S395" i="9"/>
  <c r="S394" i="9"/>
  <c r="S393" i="9"/>
  <c r="S392" i="9"/>
  <c r="S391" i="9"/>
  <c r="S390" i="9"/>
  <c r="S389" i="9"/>
  <c r="S388" i="9"/>
  <c r="S387" i="9"/>
  <c r="S386" i="9"/>
  <c r="S385" i="9"/>
  <c r="S384" i="9"/>
  <c r="S383" i="9"/>
  <c r="S382" i="9"/>
  <c r="S381" i="9"/>
  <c r="S380" i="9"/>
  <c r="S379" i="9"/>
  <c r="S378" i="9"/>
  <c r="S377" i="9"/>
  <c r="S376" i="9"/>
  <c r="S375" i="9"/>
  <c r="S374" i="9"/>
  <c r="S373" i="9"/>
  <c r="S372" i="9"/>
  <c r="S371" i="9"/>
  <c r="S370" i="9"/>
  <c r="S369" i="9"/>
  <c r="S368" i="9"/>
  <c r="S367" i="9"/>
  <c r="S366" i="9"/>
  <c r="S365" i="9"/>
  <c r="S364" i="9"/>
  <c r="S363" i="9"/>
  <c r="S362" i="9"/>
  <c r="S361" i="9"/>
  <c r="S360" i="9"/>
  <c r="S359" i="9"/>
  <c r="S358" i="9"/>
  <c r="S357" i="9"/>
  <c r="S356" i="9"/>
  <c r="S355" i="9"/>
  <c r="S354" i="9"/>
  <c r="S353" i="9"/>
  <c r="S352" i="9"/>
  <c r="S351" i="9"/>
  <c r="S350" i="9"/>
  <c r="S349" i="9"/>
  <c r="S348" i="9"/>
  <c r="S347" i="9"/>
  <c r="S346" i="9"/>
  <c r="S345" i="9"/>
  <c r="S344" i="9"/>
  <c r="S343" i="9"/>
  <c r="S342" i="9"/>
  <c r="S341" i="9"/>
  <c r="S340" i="9"/>
  <c r="S339" i="9"/>
  <c r="S338" i="9"/>
  <c r="S337" i="9"/>
  <c r="S336" i="9"/>
  <c r="S335" i="9"/>
  <c r="S334" i="9"/>
  <c r="S333" i="9"/>
  <c r="S332" i="9"/>
  <c r="S331" i="9"/>
  <c r="S330" i="9"/>
  <c r="S329" i="9"/>
  <c r="S328" i="9"/>
  <c r="S327" i="9"/>
  <c r="S326" i="9"/>
  <c r="S325" i="9"/>
  <c r="S324" i="9"/>
  <c r="S323" i="9"/>
  <c r="S322" i="9"/>
  <c r="S321" i="9"/>
  <c r="S320" i="9"/>
  <c r="S319" i="9"/>
  <c r="S318" i="9"/>
  <c r="S317" i="9"/>
  <c r="S316" i="9"/>
  <c r="S315" i="9"/>
  <c r="S314" i="9"/>
  <c r="S313" i="9"/>
  <c r="S312" i="9"/>
  <c r="S311" i="9"/>
  <c r="S310" i="9"/>
  <c r="S309" i="9"/>
  <c r="S308" i="9"/>
  <c r="S307" i="9"/>
  <c r="S306" i="9"/>
  <c r="S305" i="9"/>
  <c r="S304" i="9"/>
  <c r="S303" i="9"/>
  <c r="S302" i="9"/>
  <c r="S301" i="9"/>
  <c r="S300" i="9"/>
  <c r="S299" i="9"/>
  <c r="S298" i="9"/>
  <c r="S297" i="9"/>
  <c r="S296" i="9"/>
  <c r="S295" i="9"/>
  <c r="S294" i="9"/>
  <c r="S293" i="9"/>
  <c r="S292" i="9"/>
  <c r="S291" i="9"/>
  <c r="S290" i="9"/>
  <c r="S289" i="9"/>
  <c r="S288" i="9"/>
  <c r="S287" i="9"/>
  <c r="S286" i="9"/>
  <c r="S285" i="9"/>
  <c r="S284" i="9"/>
  <c r="S283" i="9"/>
  <c r="S282" i="9"/>
  <c r="S281" i="9"/>
  <c r="S280" i="9"/>
  <c r="S279" i="9"/>
  <c r="S278" i="9"/>
  <c r="S277" i="9"/>
  <c r="S276" i="9"/>
  <c r="S275" i="9"/>
  <c r="S274" i="9"/>
  <c r="S273" i="9"/>
  <c r="S272" i="9"/>
  <c r="S271" i="9"/>
  <c r="S270" i="9"/>
  <c r="S269" i="9"/>
  <c r="S268" i="9"/>
  <c r="S267" i="9"/>
  <c r="S266" i="9"/>
  <c r="S265" i="9"/>
  <c r="S264" i="9"/>
  <c r="S263" i="9"/>
  <c r="S262" i="9"/>
  <c r="S261" i="9"/>
  <c r="S260" i="9"/>
  <c r="S259" i="9"/>
  <c r="S258" i="9"/>
  <c r="S257" i="9"/>
  <c r="S256" i="9"/>
  <c r="S255" i="9"/>
  <c r="S254" i="9"/>
  <c r="S253" i="9"/>
  <c r="S252" i="9"/>
  <c r="S251" i="9"/>
  <c r="S250" i="9"/>
  <c r="S249" i="9"/>
  <c r="S248" i="9"/>
  <c r="S247" i="9"/>
  <c r="S246" i="9"/>
  <c r="S245" i="9"/>
  <c r="S244" i="9"/>
  <c r="S243" i="9"/>
  <c r="S242" i="9"/>
  <c r="S241" i="9"/>
  <c r="S240" i="9"/>
  <c r="S239" i="9"/>
  <c r="S238" i="9"/>
  <c r="S237" i="9"/>
  <c r="S236" i="9"/>
  <c r="S235" i="9"/>
  <c r="S234" i="9"/>
  <c r="S233" i="9"/>
  <c r="S232" i="9"/>
  <c r="S231" i="9"/>
  <c r="S230" i="9"/>
  <c r="S229" i="9"/>
  <c r="S228" i="9"/>
  <c r="S227" i="9"/>
  <c r="S226" i="9"/>
  <c r="S225" i="9"/>
  <c r="S224" i="9"/>
  <c r="S223" i="9"/>
  <c r="S222" i="9"/>
  <c r="S221" i="9"/>
  <c r="S220" i="9"/>
  <c r="S219" i="9"/>
  <c r="S218" i="9"/>
  <c r="S217" i="9"/>
  <c r="S216" i="9"/>
  <c r="S215" i="9"/>
  <c r="S214" i="9"/>
  <c r="S213" i="9"/>
  <c r="S212" i="9"/>
  <c r="S211" i="9"/>
  <c r="S210" i="9"/>
  <c r="S209" i="9"/>
  <c r="S208" i="9"/>
  <c r="S207" i="9"/>
  <c r="S206" i="9"/>
  <c r="S205" i="9"/>
  <c r="S204" i="9"/>
  <c r="S203" i="9"/>
  <c r="S202" i="9"/>
  <c r="S201" i="9"/>
  <c r="S200" i="9"/>
  <c r="S199" i="9"/>
  <c r="S198" i="9"/>
  <c r="S197" i="9"/>
  <c r="S196" i="9"/>
  <c r="S195" i="9"/>
  <c r="S194" i="9"/>
  <c r="S193" i="9"/>
  <c r="S192" i="9"/>
  <c r="S191" i="9"/>
  <c r="S190" i="9"/>
  <c r="S189" i="9"/>
  <c r="S188" i="9"/>
  <c r="S187" i="9"/>
  <c r="S186" i="9"/>
  <c r="S185" i="9"/>
  <c r="S184" i="9"/>
  <c r="S183" i="9"/>
  <c r="S182" i="9"/>
  <c r="S181" i="9"/>
  <c r="S180" i="9"/>
  <c r="S179" i="9"/>
  <c r="S178" i="9"/>
  <c r="S177" i="9"/>
  <c r="S176" i="9"/>
  <c r="S175" i="9"/>
  <c r="S174" i="9"/>
  <c r="S173" i="9"/>
  <c r="S172" i="9"/>
  <c r="S171" i="9"/>
  <c r="S170" i="9"/>
  <c r="S169" i="9"/>
  <c r="S168" i="9"/>
  <c r="S167" i="9"/>
  <c r="S166" i="9"/>
  <c r="S165" i="9"/>
  <c r="S164" i="9"/>
  <c r="S163" i="9"/>
  <c r="S162" i="9"/>
  <c r="S161" i="9"/>
  <c r="S160" i="9"/>
  <c r="S159" i="9"/>
  <c r="S158" i="9"/>
  <c r="S157" i="9"/>
  <c r="S156" i="9"/>
  <c r="S155" i="9"/>
  <c r="S154" i="9"/>
  <c r="S153" i="9"/>
  <c r="S152" i="9"/>
  <c r="S151" i="9"/>
  <c r="S150" i="9"/>
  <c r="S149" i="9"/>
  <c r="S148" i="9"/>
  <c r="S147" i="9"/>
  <c r="S146" i="9"/>
  <c r="S145" i="9"/>
  <c r="S144" i="9"/>
  <c r="S143" i="9"/>
  <c r="S142" i="9"/>
  <c r="S141" i="9"/>
  <c r="S140" i="9"/>
  <c r="S139" i="9"/>
  <c r="S138" i="9"/>
  <c r="S137" i="9"/>
  <c r="S136" i="9"/>
  <c r="S135" i="9"/>
  <c r="S134" i="9"/>
  <c r="S133" i="9"/>
  <c r="S132" i="9"/>
  <c r="S131" i="9"/>
  <c r="S130" i="9"/>
  <c r="S129" i="9"/>
  <c r="S128" i="9"/>
  <c r="S127" i="9"/>
  <c r="S126" i="9"/>
  <c r="S125" i="9"/>
  <c r="S124" i="9"/>
  <c r="S123" i="9"/>
  <c r="S122" i="9"/>
  <c r="S121" i="9"/>
  <c r="S120" i="9"/>
  <c r="S119" i="9"/>
  <c r="S118" i="9"/>
  <c r="S117" i="9"/>
  <c r="S116" i="9"/>
  <c r="S115" i="9"/>
  <c r="S114" i="9"/>
  <c r="S113" i="9"/>
  <c r="S112" i="9"/>
  <c r="S111" i="9"/>
  <c r="S110" i="9"/>
  <c r="S109" i="9"/>
  <c r="S108" i="9"/>
  <c r="S107" i="9"/>
  <c r="S106" i="9"/>
  <c r="S105" i="9"/>
  <c r="S104" i="9"/>
  <c r="S103" i="9"/>
  <c r="S102" i="9"/>
  <c r="S101" i="9"/>
  <c r="S100" i="9"/>
  <c r="S99" i="9"/>
  <c r="S98" i="9"/>
  <c r="S97" i="9"/>
  <c r="S96" i="9"/>
  <c r="S95" i="9"/>
  <c r="S94" i="9"/>
  <c r="S93" i="9"/>
  <c r="S92" i="9"/>
  <c r="S91" i="9"/>
  <c r="S90" i="9"/>
  <c r="S89" i="9"/>
  <c r="S88" i="9"/>
  <c r="S87" i="9"/>
  <c r="S86" i="9"/>
  <c r="S85" i="9"/>
  <c r="S84" i="9"/>
  <c r="S83" i="9"/>
  <c r="S82" i="9"/>
  <c r="S81" i="9"/>
  <c r="S80" i="9"/>
  <c r="S79" i="9"/>
  <c r="S78" i="9"/>
  <c r="S77" i="9"/>
  <c r="S76" i="9"/>
  <c r="S75" i="9"/>
  <c r="S74" i="9"/>
  <c r="S73" i="9"/>
  <c r="S72" i="9"/>
  <c r="S71" i="9"/>
  <c r="S70" i="9"/>
  <c r="S69" i="9"/>
  <c r="S68" i="9"/>
  <c r="S67" i="9"/>
  <c r="S66" i="9"/>
  <c r="S65" i="9"/>
  <c r="S64" i="9"/>
  <c r="S63" i="9"/>
  <c r="S62" i="9"/>
  <c r="S61" i="9"/>
  <c r="S60" i="9"/>
  <c r="S59" i="9"/>
  <c r="S58" i="9"/>
  <c r="S57" i="9"/>
  <c r="S56" i="9"/>
  <c r="S55" i="9"/>
  <c r="S54" i="9"/>
  <c r="S53" i="9"/>
  <c r="S52" i="9"/>
  <c r="S51" i="9"/>
  <c r="S50" i="9"/>
  <c r="S49" i="9"/>
  <c r="S48" i="9"/>
  <c r="S47" i="9"/>
  <c r="S46" i="9"/>
  <c r="S45" i="9"/>
  <c r="S44" i="9"/>
  <c r="S43" i="9"/>
  <c r="S42" i="9"/>
  <c r="S41" i="9"/>
  <c r="S40" i="9"/>
  <c r="S39" i="9"/>
  <c r="S38" i="9"/>
  <c r="S37" i="9"/>
  <c r="S36" i="9"/>
  <c r="S35" i="9"/>
  <c r="S34" i="9"/>
  <c r="S33" i="9"/>
  <c r="S32" i="9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  <c r="S10" i="9"/>
  <c r="S9" i="9"/>
  <c r="S8" i="9"/>
  <c r="S7" i="9"/>
  <c r="S6" i="9"/>
  <c r="S5" i="9"/>
  <c r="S4" i="9"/>
  <c r="S484" i="8"/>
  <c r="S483" i="8"/>
  <c r="S482" i="8"/>
  <c r="S481" i="8"/>
  <c r="S480" i="8"/>
  <c r="S479" i="8"/>
  <c r="S478" i="8"/>
  <c r="S477" i="8"/>
  <c r="S476" i="8"/>
  <c r="S475" i="8"/>
  <c r="S474" i="8"/>
  <c r="S473" i="8"/>
  <c r="S472" i="8"/>
  <c r="S471" i="8"/>
  <c r="S470" i="8"/>
  <c r="S469" i="8"/>
  <c r="S468" i="8"/>
  <c r="S467" i="8"/>
  <c r="S466" i="8"/>
  <c r="S465" i="8"/>
  <c r="S464" i="8"/>
  <c r="S463" i="8"/>
  <c r="S462" i="8"/>
  <c r="S461" i="8"/>
  <c r="S460" i="8"/>
  <c r="S459" i="8"/>
  <c r="S458" i="8"/>
  <c r="S457" i="8"/>
  <c r="S456" i="8"/>
  <c r="S455" i="8"/>
  <c r="S454" i="8"/>
  <c r="S453" i="8"/>
  <c r="S452" i="8"/>
  <c r="S451" i="8"/>
  <c r="S450" i="8"/>
  <c r="S449" i="8"/>
  <c r="S448" i="8"/>
  <c r="S447" i="8"/>
  <c r="S446" i="8"/>
  <c r="S445" i="8"/>
  <c r="S444" i="8"/>
  <c r="S443" i="8"/>
  <c r="S442" i="8"/>
  <c r="S441" i="8"/>
  <c r="S440" i="8"/>
  <c r="S439" i="8"/>
  <c r="S438" i="8"/>
  <c r="S437" i="8"/>
  <c r="S436" i="8"/>
  <c r="S435" i="8"/>
  <c r="S434" i="8"/>
  <c r="S433" i="8"/>
  <c r="S432" i="8"/>
  <c r="S431" i="8"/>
  <c r="S430" i="8"/>
  <c r="S429" i="8"/>
  <c r="S428" i="8"/>
  <c r="S427" i="8"/>
  <c r="S426" i="8"/>
  <c r="S425" i="8"/>
  <c r="S424" i="8"/>
  <c r="S423" i="8"/>
  <c r="S422" i="8"/>
  <c r="S421" i="8"/>
  <c r="S420" i="8"/>
  <c r="S419" i="8"/>
  <c r="S418" i="8"/>
  <c r="S417" i="8"/>
  <c r="S416" i="8"/>
  <c r="S415" i="8"/>
  <c r="S414" i="8"/>
  <c r="S413" i="8"/>
  <c r="S412" i="8"/>
  <c r="S411" i="8"/>
  <c r="S410" i="8"/>
  <c r="S409" i="8"/>
  <c r="S408" i="8"/>
  <c r="S407" i="8"/>
  <c r="S406" i="8"/>
  <c r="S405" i="8"/>
  <c r="S404" i="8"/>
  <c r="S403" i="8"/>
  <c r="S402" i="8"/>
  <c r="S401" i="8"/>
  <c r="S400" i="8"/>
  <c r="S399" i="8"/>
  <c r="S398" i="8"/>
  <c r="S397" i="8"/>
  <c r="S396" i="8"/>
  <c r="S395" i="8"/>
  <c r="S394" i="8"/>
  <c r="S393" i="8"/>
  <c r="S392" i="8"/>
  <c r="S391" i="8"/>
  <c r="S390" i="8"/>
  <c r="S389" i="8"/>
  <c r="S388" i="8"/>
  <c r="S387" i="8"/>
  <c r="S386" i="8"/>
  <c r="S385" i="8"/>
  <c r="S384" i="8"/>
  <c r="S383" i="8"/>
  <c r="S382" i="8"/>
  <c r="S381" i="8"/>
  <c r="S380" i="8"/>
  <c r="S379" i="8"/>
  <c r="S378" i="8"/>
  <c r="S377" i="8"/>
  <c r="S376" i="8"/>
  <c r="S375" i="8"/>
  <c r="S374" i="8"/>
  <c r="S373" i="8"/>
  <c r="S372" i="8"/>
  <c r="S371" i="8"/>
  <c r="S370" i="8"/>
  <c r="S369" i="8"/>
  <c r="S368" i="8"/>
  <c r="S367" i="8"/>
  <c r="S366" i="8"/>
  <c r="S365" i="8"/>
  <c r="S364" i="8"/>
  <c r="S363" i="8"/>
  <c r="S362" i="8"/>
  <c r="S361" i="8"/>
  <c r="S360" i="8"/>
  <c r="S359" i="8"/>
  <c r="S358" i="8"/>
  <c r="S357" i="8"/>
  <c r="S356" i="8"/>
  <c r="S355" i="8"/>
  <c r="S354" i="8"/>
  <c r="S353" i="8"/>
  <c r="S352" i="8"/>
  <c r="S351" i="8"/>
  <c r="S350" i="8"/>
  <c r="S349" i="8"/>
  <c r="S348" i="8"/>
  <c r="S347" i="8"/>
  <c r="S346" i="8"/>
  <c r="S345" i="8"/>
  <c r="S344" i="8"/>
  <c r="S343" i="8"/>
  <c r="S342" i="8"/>
  <c r="S341" i="8"/>
  <c r="S340" i="8"/>
  <c r="S339" i="8"/>
  <c r="S338" i="8"/>
  <c r="S337" i="8"/>
  <c r="S336" i="8"/>
  <c r="S335" i="8"/>
  <c r="S334" i="8"/>
  <c r="S333" i="8"/>
  <c r="S332" i="8"/>
  <c r="S331" i="8"/>
  <c r="S330" i="8"/>
  <c r="S329" i="8"/>
  <c r="S328" i="8"/>
  <c r="S327" i="8"/>
  <c r="S326" i="8"/>
  <c r="S325" i="8"/>
  <c r="S324" i="8"/>
  <c r="S323" i="8"/>
  <c r="S322" i="8"/>
  <c r="S321" i="8"/>
  <c r="S320" i="8"/>
  <c r="S319" i="8"/>
  <c r="S318" i="8"/>
  <c r="S317" i="8"/>
  <c r="S316" i="8"/>
  <c r="S315" i="8"/>
  <c r="S314" i="8"/>
  <c r="S313" i="8"/>
  <c r="S312" i="8"/>
  <c r="S311" i="8"/>
  <c r="S310" i="8"/>
  <c r="S309" i="8"/>
  <c r="S308" i="8"/>
  <c r="S307" i="8"/>
  <c r="S306" i="8"/>
  <c r="S305" i="8"/>
  <c r="S304" i="8"/>
  <c r="S303" i="8"/>
  <c r="S302" i="8"/>
  <c r="S301" i="8"/>
  <c r="S300" i="8"/>
  <c r="S299" i="8"/>
  <c r="S298" i="8"/>
  <c r="S297" i="8"/>
  <c r="S296" i="8"/>
  <c r="S295" i="8"/>
  <c r="S294" i="8"/>
  <c r="S293" i="8"/>
  <c r="S292" i="8"/>
  <c r="S291" i="8"/>
  <c r="S290" i="8"/>
  <c r="S289" i="8"/>
  <c r="S288" i="8"/>
  <c r="S287" i="8"/>
  <c r="S286" i="8"/>
  <c r="S285" i="8"/>
  <c r="S284" i="8"/>
  <c r="S283" i="8"/>
  <c r="S282" i="8"/>
  <c r="S281" i="8"/>
  <c r="S280" i="8"/>
  <c r="S279" i="8"/>
  <c r="S278" i="8"/>
  <c r="S277" i="8"/>
  <c r="S276" i="8"/>
  <c r="S275" i="8"/>
  <c r="S274" i="8"/>
  <c r="S273" i="8"/>
  <c r="S272" i="8"/>
  <c r="S271" i="8"/>
  <c r="S270" i="8"/>
  <c r="S269" i="8"/>
  <c r="S268" i="8"/>
  <c r="S267" i="8"/>
  <c r="S266" i="8"/>
  <c r="S265" i="8"/>
  <c r="S264" i="8"/>
  <c r="S263" i="8"/>
  <c r="S262" i="8"/>
  <c r="S261" i="8"/>
  <c r="S260" i="8"/>
  <c r="S259" i="8"/>
  <c r="S258" i="8"/>
  <c r="S257" i="8"/>
  <c r="S256" i="8"/>
  <c r="S255" i="8"/>
  <c r="S254" i="8"/>
  <c r="S253" i="8"/>
  <c r="S252" i="8"/>
  <c r="S251" i="8"/>
  <c r="S250" i="8"/>
  <c r="S249" i="8"/>
  <c r="S248" i="8"/>
  <c r="S247" i="8"/>
  <c r="S246" i="8"/>
  <c r="S245" i="8"/>
  <c r="S244" i="8"/>
  <c r="S243" i="8"/>
  <c r="S242" i="8"/>
  <c r="S241" i="8"/>
  <c r="S240" i="8"/>
  <c r="S239" i="8"/>
  <c r="S238" i="8"/>
  <c r="S237" i="8"/>
  <c r="S236" i="8"/>
  <c r="S235" i="8"/>
  <c r="S234" i="8"/>
  <c r="S233" i="8"/>
  <c r="S232" i="8"/>
  <c r="S231" i="8"/>
  <c r="S230" i="8"/>
  <c r="S229" i="8"/>
  <c r="S228" i="8"/>
  <c r="S227" i="8"/>
  <c r="S226" i="8"/>
  <c r="S225" i="8"/>
  <c r="S224" i="8"/>
  <c r="S223" i="8"/>
  <c r="S222" i="8"/>
  <c r="S221" i="8"/>
  <c r="S220" i="8"/>
  <c r="S219" i="8"/>
  <c r="S218" i="8"/>
  <c r="S217" i="8"/>
  <c r="S216" i="8"/>
  <c r="S215" i="8"/>
  <c r="S214" i="8"/>
  <c r="S213" i="8"/>
  <c r="S212" i="8"/>
  <c r="S211" i="8"/>
  <c r="S210" i="8"/>
  <c r="S209" i="8"/>
  <c r="S208" i="8"/>
  <c r="S207" i="8"/>
  <c r="S206" i="8"/>
  <c r="S205" i="8"/>
  <c r="S204" i="8"/>
  <c r="S203" i="8"/>
  <c r="S202" i="8"/>
  <c r="S201" i="8"/>
  <c r="S200" i="8"/>
  <c r="S199" i="8"/>
  <c r="S198" i="8"/>
  <c r="S197" i="8"/>
  <c r="S196" i="8"/>
  <c r="S195" i="8"/>
  <c r="S194" i="8"/>
  <c r="S193" i="8"/>
  <c r="S192" i="8"/>
  <c r="S191" i="8"/>
  <c r="S190" i="8"/>
  <c r="S189" i="8"/>
  <c r="S188" i="8"/>
  <c r="S187" i="8"/>
  <c r="S186" i="8"/>
  <c r="S185" i="8"/>
  <c r="S184" i="8"/>
  <c r="S183" i="8"/>
  <c r="S182" i="8"/>
  <c r="S181" i="8"/>
  <c r="S180" i="8"/>
  <c r="S179" i="8"/>
  <c r="S178" i="8"/>
  <c r="S177" i="8"/>
  <c r="S176" i="8"/>
  <c r="S175" i="8"/>
  <c r="S174" i="8"/>
  <c r="S173" i="8"/>
  <c r="S172" i="8"/>
  <c r="S171" i="8"/>
  <c r="S170" i="8"/>
  <c r="S169" i="8"/>
  <c r="S168" i="8"/>
  <c r="S167" i="8"/>
  <c r="S166" i="8"/>
  <c r="S165" i="8"/>
  <c r="S164" i="8"/>
  <c r="S163" i="8"/>
  <c r="S162" i="8"/>
  <c r="S161" i="8"/>
  <c r="S160" i="8"/>
  <c r="S159" i="8"/>
  <c r="S158" i="8"/>
  <c r="S157" i="8"/>
  <c r="S156" i="8"/>
  <c r="S155" i="8"/>
  <c r="S154" i="8"/>
  <c r="S153" i="8"/>
  <c r="S152" i="8"/>
  <c r="S151" i="8"/>
  <c r="S150" i="8"/>
  <c r="S149" i="8"/>
  <c r="S148" i="8"/>
  <c r="S147" i="8"/>
  <c r="S146" i="8"/>
  <c r="S145" i="8"/>
  <c r="S144" i="8"/>
  <c r="S143" i="8"/>
  <c r="S142" i="8"/>
  <c r="S141" i="8"/>
  <c r="S140" i="8"/>
  <c r="S139" i="8"/>
  <c r="S138" i="8"/>
  <c r="S137" i="8"/>
  <c r="S136" i="8"/>
  <c r="S135" i="8"/>
  <c r="S134" i="8"/>
  <c r="S133" i="8"/>
  <c r="S132" i="8"/>
  <c r="S131" i="8"/>
  <c r="S130" i="8"/>
  <c r="S129" i="8"/>
  <c r="S128" i="8"/>
  <c r="S127" i="8"/>
  <c r="S126" i="8"/>
  <c r="S125" i="8"/>
  <c r="S124" i="8"/>
  <c r="S123" i="8"/>
  <c r="S122" i="8"/>
  <c r="S121" i="8"/>
  <c r="S120" i="8"/>
  <c r="S119" i="8"/>
  <c r="S118" i="8"/>
  <c r="S117" i="8"/>
  <c r="S116" i="8"/>
  <c r="S115" i="8"/>
  <c r="S114" i="8"/>
  <c r="S113" i="8"/>
  <c r="S112" i="8"/>
  <c r="S111" i="8"/>
  <c r="S110" i="8"/>
  <c r="S109" i="8"/>
  <c r="S108" i="8"/>
  <c r="S107" i="8"/>
  <c r="S106" i="8"/>
  <c r="S105" i="8"/>
  <c r="S104" i="8"/>
  <c r="S103" i="8"/>
  <c r="S102" i="8"/>
  <c r="S101" i="8"/>
  <c r="S100" i="8"/>
  <c r="S99" i="8"/>
  <c r="S98" i="8"/>
  <c r="S97" i="8"/>
  <c r="S96" i="8"/>
  <c r="S95" i="8"/>
  <c r="S94" i="8"/>
  <c r="S93" i="8"/>
  <c r="S92" i="8"/>
  <c r="S91" i="8"/>
  <c r="S90" i="8"/>
  <c r="S89" i="8"/>
  <c r="S88" i="8"/>
  <c r="S87" i="8"/>
  <c r="S86" i="8"/>
  <c r="S85" i="8"/>
  <c r="S84" i="8"/>
  <c r="S83" i="8"/>
  <c r="S82" i="8"/>
  <c r="S81" i="8"/>
  <c r="S80" i="8"/>
  <c r="S79" i="8"/>
  <c r="S78" i="8"/>
  <c r="S77" i="8"/>
  <c r="S76" i="8"/>
  <c r="S75" i="8"/>
  <c r="S74" i="8"/>
  <c r="S73" i="8"/>
  <c r="S72" i="8"/>
  <c r="S71" i="8"/>
  <c r="S70" i="8"/>
  <c r="S69" i="8"/>
  <c r="S68" i="8"/>
  <c r="S67" i="8"/>
  <c r="S66" i="8"/>
  <c r="S65" i="8"/>
  <c r="S64" i="8"/>
  <c r="S63" i="8"/>
  <c r="S62" i="8"/>
  <c r="S61" i="8"/>
  <c r="S60" i="8"/>
  <c r="S59" i="8"/>
  <c r="S58" i="8"/>
  <c r="S57" i="8"/>
  <c r="S56" i="8"/>
  <c r="S55" i="8"/>
  <c r="S54" i="8"/>
  <c r="S53" i="8"/>
  <c r="S52" i="8"/>
  <c r="S51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6" i="8"/>
  <c r="S35" i="8"/>
  <c r="S34" i="8"/>
  <c r="S33" i="8"/>
  <c r="S32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S7" i="8"/>
  <c r="S6" i="8"/>
  <c r="S5" i="8"/>
  <c r="S4" i="8"/>
  <c r="S485" i="7"/>
  <c r="S484" i="7"/>
  <c r="S483" i="7"/>
  <c r="S482" i="7"/>
  <c r="S481" i="7"/>
  <c r="S480" i="7"/>
  <c r="S479" i="7"/>
  <c r="S478" i="7"/>
  <c r="S477" i="7"/>
  <c r="S476" i="7"/>
  <c r="S475" i="7"/>
  <c r="S474" i="7"/>
  <c r="S473" i="7"/>
  <c r="S472" i="7"/>
  <c r="S471" i="7"/>
  <c r="S470" i="7"/>
  <c r="S469" i="7"/>
  <c r="S468" i="7"/>
  <c r="S467" i="7"/>
  <c r="S466" i="7"/>
  <c r="S465" i="7"/>
  <c r="S464" i="7"/>
  <c r="S463" i="7"/>
  <c r="S462" i="7"/>
  <c r="S461" i="7"/>
  <c r="S460" i="7"/>
  <c r="S459" i="7"/>
  <c r="S458" i="7"/>
  <c r="S457" i="7"/>
  <c r="S456" i="7"/>
  <c r="S455" i="7"/>
  <c r="S454" i="7"/>
  <c r="S453" i="7"/>
  <c r="S452" i="7"/>
  <c r="S451" i="7"/>
  <c r="S450" i="7"/>
  <c r="S449" i="7"/>
  <c r="S448" i="7"/>
  <c r="S447" i="7"/>
  <c r="S446" i="7"/>
  <c r="S445" i="7"/>
  <c r="S444" i="7"/>
  <c r="S443" i="7"/>
  <c r="S442" i="7"/>
  <c r="S441" i="7"/>
  <c r="S440" i="7"/>
  <c r="S439" i="7"/>
  <c r="S438" i="7"/>
  <c r="S437" i="7"/>
  <c r="S436" i="7"/>
  <c r="S435" i="7"/>
  <c r="S434" i="7"/>
  <c r="S433" i="7"/>
  <c r="S432" i="7"/>
  <c r="S431" i="7"/>
  <c r="S430" i="7"/>
  <c r="S429" i="7"/>
  <c r="S428" i="7"/>
  <c r="S427" i="7"/>
  <c r="S426" i="7"/>
  <c r="S425" i="7"/>
  <c r="S424" i="7"/>
  <c r="S423" i="7"/>
  <c r="S422" i="7"/>
  <c r="S421" i="7"/>
  <c r="S420" i="7"/>
  <c r="S419" i="7"/>
  <c r="S418" i="7"/>
  <c r="S417" i="7"/>
  <c r="S416" i="7"/>
  <c r="S415" i="7"/>
  <c r="S414" i="7"/>
  <c r="S413" i="7"/>
  <c r="S412" i="7"/>
  <c r="S411" i="7"/>
  <c r="S410" i="7"/>
  <c r="S409" i="7"/>
  <c r="S408" i="7"/>
  <c r="S407" i="7"/>
  <c r="S406" i="7"/>
  <c r="S405" i="7"/>
  <c r="S404" i="7"/>
  <c r="S403" i="7"/>
  <c r="S402" i="7"/>
  <c r="S401" i="7"/>
  <c r="S400" i="7"/>
  <c r="S399" i="7"/>
  <c r="S398" i="7"/>
  <c r="S397" i="7"/>
  <c r="S396" i="7"/>
  <c r="S395" i="7"/>
  <c r="S394" i="7"/>
  <c r="S393" i="7"/>
  <c r="S392" i="7"/>
  <c r="S391" i="7"/>
  <c r="S390" i="7"/>
  <c r="S389" i="7"/>
  <c r="S388" i="7"/>
  <c r="S387" i="7"/>
  <c r="S386" i="7"/>
  <c r="S385" i="7"/>
  <c r="S384" i="7"/>
  <c r="S383" i="7"/>
  <c r="S382" i="7"/>
  <c r="S381" i="7"/>
  <c r="S380" i="7"/>
  <c r="S379" i="7"/>
  <c r="S378" i="7"/>
  <c r="S377" i="7"/>
  <c r="S376" i="7"/>
  <c r="S375" i="7"/>
  <c r="S374" i="7"/>
  <c r="S373" i="7"/>
  <c r="S372" i="7"/>
  <c r="S371" i="7"/>
  <c r="S370" i="7"/>
  <c r="S369" i="7"/>
  <c r="S368" i="7"/>
  <c r="S367" i="7"/>
  <c r="S366" i="7"/>
  <c r="S365" i="7"/>
  <c r="S364" i="7"/>
  <c r="S363" i="7"/>
  <c r="S362" i="7"/>
  <c r="S361" i="7"/>
  <c r="S360" i="7"/>
  <c r="S359" i="7"/>
  <c r="S358" i="7"/>
  <c r="S357" i="7"/>
  <c r="S356" i="7"/>
  <c r="S355" i="7"/>
  <c r="S354" i="7"/>
  <c r="S353" i="7"/>
  <c r="S352" i="7"/>
  <c r="S351" i="7"/>
  <c r="S350" i="7"/>
  <c r="S349" i="7"/>
  <c r="S348" i="7"/>
  <c r="S347" i="7"/>
  <c r="S346" i="7"/>
  <c r="S345" i="7"/>
  <c r="S344" i="7"/>
  <c r="S343" i="7"/>
  <c r="S342" i="7"/>
  <c r="S341" i="7"/>
  <c r="S340" i="7"/>
  <c r="S339" i="7"/>
  <c r="S338" i="7"/>
  <c r="S337" i="7"/>
  <c r="S336" i="7"/>
  <c r="S335" i="7"/>
  <c r="S334" i="7"/>
  <c r="S333" i="7"/>
  <c r="S332" i="7"/>
  <c r="S331" i="7"/>
  <c r="S330" i="7"/>
  <c r="S329" i="7"/>
  <c r="S328" i="7"/>
  <c r="S327" i="7"/>
  <c r="S326" i="7"/>
  <c r="S325" i="7"/>
  <c r="S324" i="7"/>
  <c r="S323" i="7"/>
  <c r="S322" i="7"/>
  <c r="S321" i="7"/>
  <c r="S320" i="7"/>
  <c r="S319" i="7"/>
  <c r="S318" i="7"/>
  <c r="S317" i="7"/>
  <c r="S316" i="7"/>
  <c r="S315" i="7"/>
  <c r="S314" i="7"/>
  <c r="S313" i="7"/>
  <c r="S312" i="7"/>
  <c r="S311" i="7"/>
  <c r="S310" i="7"/>
  <c r="S309" i="7"/>
  <c r="S308" i="7"/>
  <c r="S307" i="7"/>
  <c r="S306" i="7"/>
  <c r="S305" i="7"/>
  <c r="S304" i="7"/>
  <c r="S303" i="7"/>
  <c r="S302" i="7"/>
  <c r="S301" i="7"/>
  <c r="S300" i="7"/>
  <c r="S299" i="7"/>
  <c r="S298" i="7"/>
  <c r="S297" i="7"/>
  <c r="S296" i="7"/>
  <c r="S295" i="7"/>
  <c r="S294" i="7"/>
  <c r="S293" i="7"/>
  <c r="S292" i="7"/>
  <c r="S291" i="7"/>
  <c r="S290" i="7"/>
  <c r="S289" i="7"/>
  <c r="S288" i="7"/>
  <c r="S287" i="7"/>
  <c r="S286" i="7"/>
  <c r="S285" i="7"/>
  <c r="S284" i="7"/>
  <c r="S283" i="7"/>
  <c r="S282" i="7"/>
  <c r="S281" i="7"/>
  <c r="S280" i="7"/>
  <c r="S279" i="7"/>
  <c r="S278" i="7"/>
  <c r="S277" i="7"/>
  <c r="S276" i="7"/>
  <c r="S275" i="7"/>
  <c r="S274" i="7"/>
  <c r="S273" i="7"/>
  <c r="S272" i="7"/>
  <c r="S271" i="7"/>
  <c r="S270" i="7"/>
  <c r="S269" i="7"/>
  <c r="S268" i="7"/>
  <c r="S267" i="7"/>
  <c r="S266" i="7"/>
  <c r="S265" i="7"/>
  <c r="S264" i="7"/>
  <c r="S263" i="7"/>
  <c r="S262" i="7"/>
  <c r="S261" i="7"/>
  <c r="S260" i="7"/>
  <c r="S259" i="7"/>
  <c r="S258" i="7"/>
  <c r="S257" i="7"/>
  <c r="S256" i="7"/>
  <c r="S255" i="7"/>
  <c r="S254" i="7"/>
  <c r="S253" i="7"/>
  <c r="S252" i="7"/>
  <c r="S251" i="7"/>
  <c r="S250" i="7"/>
  <c r="S249" i="7"/>
  <c r="S248" i="7"/>
  <c r="S247" i="7"/>
  <c r="S246" i="7"/>
  <c r="S245" i="7"/>
  <c r="S244" i="7"/>
  <c r="S243" i="7"/>
  <c r="S242" i="7"/>
  <c r="S241" i="7"/>
  <c r="S240" i="7"/>
  <c r="S239" i="7"/>
  <c r="S238" i="7"/>
  <c r="S237" i="7"/>
  <c r="S236" i="7"/>
  <c r="S235" i="7"/>
  <c r="S234" i="7"/>
  <c r="S233" i="7"/>
  <c r="S232" i="7"/>
  <c r="S231" i="7"/>
  <c r="S230" i="7"/>
  <c r="S229" i="7"/>
  <c r="S228" i="7"/>
  <c r="S227" i="7"/>
  <c r="S226" i="7"/>
  <c r="S225" i="7"/>
  <c r="S224" i="7"/>
  <c r="S223" i="7"/>
  <c r="S222" i="7"/>
  <c r="S221" i="7"/>
  <c r="S220" i="7"/>
  <c r="S219" i="7"/>
  <c r="S218" i="7"/>
  <c r="S217" i="7"/>
  <c r="S216" i="7"/>
  <c r="S215" i="7"/>
  <c r="S214" i="7"/>
  <c r="S213" i="7"/>
  <c r="S212" i="7"/>
  <c r="S211" i="7"/>
  <c r="S210" i="7"/>
  <c r="S209" i="7"/>
  <c r="S208" i="7"/>
  <c r="S207" i="7"/>
  <c r="S206" i="7"/>
  <c r="S205" i="7"/>
  <c r="S204" i="7"/>
  <c r="S203" i="7"/>
  <c r="S202" i="7"/>
  <c r="S201" i="7"/>
  <c r="S200" i="7"/>
  <c r="S199" i="7"/>
  <c r="S198" i="7"/>
  <c r="S197" i="7"/>
  <c r="S196" i="7"/>
  <c r="S195" i="7"/>
  <c r="S194" i="7"/>
  <c r="S193" i="7"/>
  <c r="S192" i="7"/>
  <c r="S191" i="7"/>
  <c r="S190" i="7"/>
  <c r="S189" i="7"/>
  <c r="S188" i="7"/>
  <c r="S187" i="7"/>
  <c r="S186" i="7"/>
  <c r="S185" i="7"/>
  <c r="S184" i="7"/>
  <c r="S183" i="7"/>
  <c r="S182" i="7"/>
  <c r="S181" i="7"/>
  <c r="S180" i="7"/>
  <c r="S179" i="7"/>
  <c r="S178" i="7"/>
  <c r="S177" i="7"/>
  <c r="S176" i="7"/>
  <c r="S175" i="7"/>
  <c r="S174" i="7"/>
  <c r="S173" i="7"/>
  <c r="S172" i="7"/>
  <c r="S171" i="7"/>
  <c r="S170" i="7"/>
  <c r="S169" i="7"/>
  <c r="S168" i="7"/>
  <c r="S167" i="7"/>
  <c r="S166" i="7"/>
  <c r="S165" i="7"/>
  <c r="S164" i="7"/>
  <c r="S163" i="7"/>
  <c r="S162" i="7"/>
  <c r="S161" i="7"/>
  <c r="S160" i="7"/>
  <c r="S159" i="7"/>
  <c r="S158" i="7"/>
  <c r="S157" i="7"/>
  <c r="S156" i="7"/>
  <c r="S155" i="7"/>
  <c r="S154" i="7"/>
  <c r="S153" i="7"/>
  <c r="S152" i="7"/>
  <c r="S151" i="7"/>
  <c r="S150" i="7"/>
  <c r="S149" i="7"/>
  <c r="S148" i="7"/>
  <c r="S147" i="7"/>
  <c r="S146" i="7"/>
  <c r="S145" i="7"/>
  <c r="S144" i="7"/>
  <c r="S143" i="7"/>
  <c r="S142" i="7"/>
  <c r="S141" i="7"/>
  <c r="S140" i="7"/>
  <c r="S139" i="7"/>
  <c r="S138" i="7"/>
  <c r="S137" i="7"/>
  <c r="S136" i="7"/>
  <c r="S135" i="7"/>
  <c r="S134" i="7"/>
  <c r="S133" i="7"/>
  <c r="S132" i="7"/>
  <c r="S131" i="7"/>
  <c r="S130" i="7"/>
  <c r="S129" i="7"/>
  <c r="S128" i="7"/>
  <c r="S127" i="7"/>
  <c r="S126" i="7"/>
  <c r="S125" i="7"/>
  <c r="S124" i="7"/>
  <c r="S123" i="7"/>
  <c r="S122" i="7"/>
  <c r="S121" i="7"/>
  <c r="S120" i="7"/>
  <c r="S119" i="7"/>
  <c r="S118" i="7"/>
  <c r="S117" i="7"/>
  <c r="S116" i="7"/>
  <c r="S115" i="7"/>
  <c r="S114" i="7"/>
  <c r="S113" i="7"/>
  <c r="S112" i="7"/>
  <c r="S111" i="7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80" i="7"/>
  <c r="S79" i="7"/>
  <c r="S78" i="7"/>
  <c r="S77" i="7"/>
  <c r="S76" i="7"/>
  <c r="S75" i="7"/>
  <c r="S74" i="7"/>
  <c r="S73" i="7"/>
  <c r="S72" i="7"/>
  <c r="S71" i="7"/>
  <c r="S70" i="7"/>
  <c r="S69" i="7"/>
  <c r="S68" i="7"/>
  <c r="S67" i="7"/>
  <c r="S66" i="7"/>
  <c r="S65" i="7"/>
  <c r="S64" i="7"/>
  <c r="S63" i="7"/>
  <c r="S62" i="7"/>
  <c r="S61" i="7"/>
  <c r="S60" i="7"/>
  <c r="S59" i="7"/>
  <c r="S58" i="7"/>
  <c r="S57" i="7"/>
  <c r="S56" i="7"/>
  <c r="S55" i="7"/>
  <c r="S54" i="7"/>
  <c r="S53" i="7"/>
  <c r="S52" i="7"/>
  <c r="S51" i="7"/>
  <c r="S50" i="7"/>
  <c r="S49" i="7"/>
  <c r="S48" i="7"/>
  <c r="S47" i="7"/>
  <c r="S46" i="7"/>
  <c r="S45" i="7"/>
  <c r="S44" i="7"/>
  <c r="S43" i="7"/>
  <c r="S42" i="7"/>
  <c r="S41" i="7"/>
  <c r="S40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S4" i="7"/>
  <c r="S469" i="6"/>
  <c r="S468" i="6"/>
  <c r="S467" i="6"/>
  <c r="S466" i="6"/>
  <c r="S465" i="6"/>
  <c r="S464" i="6"/>
  <c r="S463" i="6"/>
  <c r="S462" i="6"/>
  <c r="S461" i="6"/>
  <c r="S460" i="6"/>
  <c r="S459" i="6"/>
  <c r="S458" i="6"/>
  <c r="S457" i="6"/>
  <c r="S456" i="6"/>
  <c r="S455" i="6"/>
  <c r="S454" i="6"/>
  <c r="S453" i="6"/>
  <c r="S452" i="6"/>
  <c r="S451" i="6"/>
  <c r="S450" i="6"/>
  <c r="S449" i="6"/>
  <c r="S448" i="6"/>
  <c r="S447" i="6"/>
  <c r="S446" i="6"/>
  <c r="S445" i="6"/>
  <c r="S444" i="6"/>
  <c r="S443" i="6"/>
  <c r="S442" i="6"/>
  <c r="S441" i="6"/>
  <c r="S440" i="6"/>
  <c r="S439" i="6"/>
  <c r="S438" i="6"/>
  <c r="S437" i="6"/>
  <c r="S436" i="6"/>
  <c r="S435" i="6"/>
  <c r="S434" i="6"/>
  <c r="S433" i="6"/>
  <c r="S432" i="6"/>
  <c r="S431" i="6"/>
  <c r="S430" i="6"/>
  <c r="S429" i="6"/>
  <c r="S428" i="6"/>
  <c r="S427" i="6"/>
  <c r="S426" i="6"/>
  <c r="S425" i="6"/>
  <c r="S424" i="6"/>
  <c r="S423" i="6"/>
  <c r="S422" i="6"/>
  <c r="S421" i="6"/>
  <c r="S420" i="6"/>
  <c r="S419" i="6"/>
  <c r="S418" i="6"/>
  <c r="S417" i="6"/>
  <c r="S416" i="6"/>
  <c r="S415" i="6"/>
  <c r="S414" i="6"/>
  <c r="S413" i="6"/>
  <c r="S412" i="6"/>
  <c r="S411" i="6"/>
  <c r="S410" i="6"/>
  <c r="S409" i="6"/>
  <c r="S408" i="6"/>
  <c r="S407" i="6"/>
  <c r="S406" i="6"/>
  <c r="S405" i="6"/>
  <c r="S404" i="6"/>
  <c r="S403" i="6"/>
  <c r="S402" i="6"/>
  <c r="S401" i="6"/>
  <c r="S400" i="6"/>
  <c r="S399" i="6"/>
  <c r="S398" i="6"/>
  <c r="S397" i="6"/>
  <c r="S396" i="6"/>
  <c r="S395" i="6"/>
  <c r="S394" i="6"/>
  <c r="S393" i="6"/>
  <c r="S392" i="6"/>
  <c r="S391" i="6"/>
  <c r="S390" i="6"/>
  <c r="S389" i="6"/>
  <c r="S388" i="6"/>
  <c r="S387" i="6"/>
  <c r="S386" i="6"/>
  <c r="S385" i="6"/>
  <c r="S384" i="6"/>
  <c r="S383" i="6"/>
  <c r="S382" i="6"/>
  <c r="S381" i="6"/>
  <c r="S380" i="6"/>
  <c r="S379" i="6"/>
  <c r="S378" i="6"/>
  <c r="S377" i="6"/>
  <c r="S376" i="6"/>
  <c r="S375" i="6"/>
  <c r="S374" i="6"/>
  <c r="S373" i="6"/>
  <c r="S372" i="6"/>
  <c r="S371" i="6"/>
  <c r="S370" i="6"/>
  <c r="S369" i="6"/>
  <c r="S368" i="6"/>
  <c r="S367" i="6"/>
  <c r="S366" i="6"/>
  <c r="S365" i="6"/>
  <c r="S364" i="6"/>
  <c r="S363" i="6"/>
  <c r="S362" i="6"/>
  <c r="S361" i="6"/>
  <c r="S360" i="6"/>
  <c r="S359" i="6"/>
  <c r="S358" i="6"/>
  <c r="S357" i="6"/>
  <c r="S356" i="6"/>
  <c r="S355" i="6"/>
  <c r="S354" i="6"/>
  <c r="S353" i="6"/>
  <c r="S352" i="6"/>
  <c r="S351" i="6"/>
  <c r="S350" i="6"/>
  <c r="S349" i="6"/>
  <c r="S348" i="6"/>
  <c r="S347" i="6"/>
  <c r="S346" i="6"/>
  <c r="S345" i="6"/>
  <c r="S344" i="6"/>
  <c r="S343" i="6"/>
  <c r="S342" i="6"/>
  <c r="S341" i="6"/>
  <c r="S340" i="6"/>
  <c r="S339" i="6"/>
  <c r="S338" i="6"/>
  <c r="S337" i="6"/>
  <c r="S336" i="6"/>
  <c r="S335" i="6"/>
  <c r="S334" i="6"/>
  <c r="S333" i="6"/>
  <c r="S332" i="6"/>
  <c r="S331" i="6"/>
  <c r="S330" i="6"/>
  <c r="S329" i="6"/>
  <c r="S328" i="6"/>
  <c r="S327" i="6"/>
  <c r="S326" i="6"/>
  <c r="S325" i="6"/>
  <c r="S324" i="6"/>
  <c r="S323" i="6"/>
  <c r="S322" i="6"/>
  <c r="S321" i="6"/>
  <c r="S320" i="6"/>
  <c r="S319" i="6"/>
  <c r="S318" i="6"/>
  <c r="S317" i="6"/>
  <c r="S316" i="6"/>
  <c r="S315" i="6"/>
  <c r="S314" i="6"/>
  <c r="S313" i="6"/>
  <c r="S312" i="6"/>
  <c r="S311" i="6"/>
  <c r="S310" i="6"/>
  <c r="S309" i="6"/>
  <c r="S308" i="6"/>
  <c r="S307" i="6"/>
  <c r="S306" i="6"/>
  <c r="S305" i="6"/>
  <c r="S304" i="6"/>
  <c r="S303" i="6"/>
  <c r="S302" i="6"/>
  <c r="S301" i="6"/>
  <c r="S300" i="6"/>
  <c r="S299" i="6"/>
  <c r="S298" i="6"/>
  <c r="S297" i="6"/>
  <c r="S296" i="6"/>
  <c r="S295" i="6"/>
  <c r="S294" i="6"/>
  <c r="S293" i="6"/>
  <c r="S292" i="6"/>
  <c r="S291" i="6"/>
  <c r="S290" i="6"/>
  <c r="S289" i="6"/>
  <c r="S288" i="6"/>
  <c r="S287" i="6"/>
  <c r="S286" i="6"/>
  <c r="S285" i="6"/>
  <c r="S284" i="6"/>
  <c r="S283" i="6"/>
  <c r="S282" i="6"/>
  <c r="S281" i="6"/>
  <c r="S280" i="6"/>
  <c r="S279" i="6"/>
  <c r="S278" i="6"/>
  <c r="S277" i="6"/>
  <c r="S276" i="6"/>
  <c r="S275" i="6"/>
  <c r="S274" i="6"/>
  <c r="S273" i="6"/>
  <c r="S272" i="6"/>
  <c r="S271" i="6"/>
  <c r="S270" i="6"/>
  <c r="S269" i="6"/>
  <c r="S268" i="6"/>
  <c r="S267" i="6"/>
  <c r="S266" i="6"/>
  <c r="S265" i="6"/>
  <c r="S264" i="6"/>
  <c r="S263" i="6"/>
  <c r="S262" i="6"/>
  <c r="S261" i="6"/>
  <c r="S260" i="6"/>
  <c r="S259" i="6"/>
  <c r="S258" i="6"/>
  <c r="S257" i="6"/>
  <c r="S256" i="6"/>
  <c r="S255" i="6"/>
  <c r="S254" i="6"/>
  <c r="S253" i="6"/>
  <c r="S252" i="6"/>
  <c r="S251" i="6"/>
  <c r="S250" i="6"/>
  <c r="S249" i="6"/>
  <c r="S248" i="6"/>
  <c r="S247" i="6"/>
  <c r="S246" i="6"/>
  <c r="S245" i="6"/>
  <c r="S244" i="6"/>
  <c r="S243" i="6"/>
  <c r="S242" i="6"/>
  <c r="S241" i="6"/>
  <c r="S240" i="6"/>
  <c r="S239" i="6"/>
  <c r="S238" i="6"/>
  <c r="S237" i="6"/>
  <c r="S236" i="6"/>
  <c r="S235" i="6"/>
  <c r="S234" i="6"/>
  <c r="S233" i="6"/>
  <c r="S232" i="6"/>
  <c r="S231" i="6"/>
  <c r="S230" i="6"/>
  <c r="S229" i="6"/>
  <c r="S228" i="6"/>
  <c r="S227" i="6"/>
  <c r="S226" i="6"/>
  <c r="S225" i="6"/>
  <c r="S224" i="6"/>
  <c r="S223" i="6"/>
  <c r="S222" i="6"/>
  <c r="S221" i="6"/>
  <c r="S220" i="6"/>
  <c r="S219" i="6"/>
  <c r="S218" i="6"/>
  <c r="S217" i="6"/>
  <c r="S216" i="6"/>
  <c r="S215" i="6"/>
  <c r="S214" i="6"/>
  <c r="S213" i="6"/>
  <c r="S212" i="6"/>
  <c r="S211" i="6"/>
  <c r="S210" i="6"/>
  <c r="S209" i="6"/>
  <c r="S208" i="6"/>
  <c r="S207" i="6"/>
  <c r="S206" i="6"/>
  <c r="S205" i="6"/>
  <c r="S204" i="6"/>
  <c r="S203" i="6"/>
  <c r="S202" i="6"/>
  <c r="S201" i="6"/>
  <c r="S200" i="6"/>
  <c r="S199" i="6"/>
  <c r="S198" i="6"/>
  <c r="S197" i="6"/>
  <c r="S196" i="6"/>
  <c r="S195" i="6"/>
  <c r="S194" i="6"/>
  <c r="S193" i="6"/>
  <c r="S192" i="6"/>
  <c r="S191" i="6"/>
  <c r="S190" i="6"/>
  <c r="S189" i="6"/>
  <c r="S188" i="6"/>
  <c r="S187" i="6"/>
  <c r="S186" i="6"/>
  <c r="S185" i="6"/>
  <c r="S184" i="6"/>
  <c r="S183" i="6"/>
  <c r="S182" i="6"/>
  <c r="S181" i="6"/>
  <c r="S180" i="6"/>
  <c r="S179" i="6"/>
  <c r="S178" i="6"/>
  <c r="S177" i="6"/>
  <c r="S176" i="6"/>
  <c r="S175" i="6"/>
  <c r="S174" i="6"/>
  <c r="S173" i="6"/>
  <c r="S172" i="6"/>
  <c r="S171" i="6"/>
  <c r="S170" i="6"/>
  <c r="S169" i="6"/>
  <c r="S168" i="6"/>
  <c r="S167" i="6"/>
  <c r="S166" i="6"/>
  <c r="S165" i="6"/>
  <c r="S164" i="6"/>
  <c r="S163" i="6"/>
  <c r="S162" i="6"/>
  <c r="S161" i="6"/>
  <c r="S160" i="6"/>
  <c r="S159" i="6"/>
  <c r="S158" i="6"/>
  <c r="S157" i="6"/>
  <c r="S156" i="6"/>
  <c r="S155" i="6"/>
  <c r="S154" i="6"/>
  <c r="S153" i="6"/>
  <c r="S152" i="6"/>
  <c r="S151" i="6"/>
  <c r="S150" i="6"/>
  <c r="S149" i="6"/>
  <c r="S148" i="6"/>
  <c r="S147" i="6"/>
  <c r="S146" i="6"/>
  <c r="S145" i="6"/>
  <c r="S144" i="6"/>
  <c r="S143" i="6"/>
  <c r="S142" i="6"/>
  <c r="S141" i="6"/>
  <c r="S140" i="6"/>
  <c r="S139" i="6"/>
  <c r="S138" i="6"/>
  <c r="S137" i="6"/>
  <c r="S136" i="6"/>
  <c r="S135" i="6"/>
  <c r="S134" i="6"/>
  <c r="S133" i="6"/>
  <c r="S132" i="6"/>
  <c r="S131" i="6"/>
  <c r="S130" i="6"/>
  <c r="S129" i="6"/>
  <c r="S128" i="6"/>
  <c r="S127" i="6"/>
  <c r="S126" i="6"/>
  <c r="S125" i="6"/>
  <c r="S124" i="6"/>
  <c r="S123" i="6"/>
  <c r="S122" i="6"/>
  <c r="S121" i="6"/>
  <c r="S120" i="6"/>
  <c r="S119" i="6"/>
  <c r="S118" i="6"/>
  <c r="S117" i="6"/>
  <c r="S116" i="6"/>
  <c r="S115" i="6"/>
  <c r="S114" i="6"/>
  <c r="S113" i="6"/>
  <c r="S112" i="6"/>
  <c r="S111" i="6"/>
  <c r="S110" i="6"/>
  <c r="S109" i="6"/>
  <c r="S108" i="6"/>
  <c r="S107" i="6"/>
  <c r="S106" i="6"/>
  <c r="S105" i="6"/>
  <c r="S104" i="6"/>
  <c r="S103" i="6"/>
  <c r="S102" i="6"/>
  <c r="S101" i="6"/>
  <c r="S100" i="6"/>
  <c r="S99" i="6"/>
  <c r="S98" i="6"/>
  <c r="S97" i="6"/>
  <c r="S96" i="6"/>
  <c r="S95" i="6"/>
  <c r="S94" i="6"/>
  <c r="S93" i="6"/>
  <c r="S92" i="6"/>
  <c r="S91" i="6"/>
  <c r="S90" i="6"/>
  <c r="S89" i="6"/>
  <c r="S88" i="6"/>
  <c r="S87" i="6"/>
  <c r="S86" i="6"/>
  <c r="S85" i="6"/>
  <c r="S84" i="6"/>
  <c r="S83" i="6"/>
  <c r="S82" i="6"/>
  <c r="S81" i="6"/>
  <c r="S80" i="6"/>
  <c r="S79" i="6"/>
  <c r="S78" i="6"/>
  <c r="S77" i="6"/>
  <c r="S76" i="6"/>
  <c r="S75" i="6"/>
  <c r="S74" i="6"/>
  <c r="S73" i="6"/>
  <c r="S72" i="6"/>
  <c r="S71" i="6"/>
  <c r="S70" i="6"/>
  <c r="S69" i="6"/>
  <c r="S68" i="6"/>
  <c r="S67" i="6"/>
  <c r="S66" i="6"/>
  <c r="S65" i="6"/>
  <c r="S64" i="6"/>
  <c r="S63" i="6"/>
  <c r="S62" i="6"/>
  <c r="S61" i="6"/>
  <c r="S60" i="6"/>
  <c r="S59" i="6"/>
  <c r="S58" i="6"/>
  <c r="S57" i="6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S6" i="6"/>
  <c r="S5" i="6"/>
  <c r="S4" i="6"/>
  <c r="S485" i="4"/>
  <c r="R485" i="4"/>
  <c r="Q485" i="4"/>
  <c r="P485" i="4"/>
  <c r="O485" i="4"/>
  <c r="N485" i="4"/>
  <c r="M485" i="4"/>
  <c r="L485" i="4"/>
  <c r="K485" i="4"/>
  <c r="J485" i="4"/>
  <c r="I485" i="4"/>
  <c r="H485" i="4"/>
  <c r="G485" i="4"/>
  <c r="F485" i="4"/>
  <c r="E485" i="4"/>
  <c r="D485" i="4"/>
  <c r="K26" i="2"/>
  <c r="K38" i="2" l="1"/>
  <c r="G38" i="2"/>
  <c r="L31" i="2"/>
  <c r="L30" i="2"/>
  <c r="M31" i="2" s="1"/>
  <c r="L22" i="2"/>
  <c r="M23" i="2" s="1"/>
  <c r="L16" i="2"/>
  <c r="M18" i="2" s="1"/>
  <c r="L19" i="2"/>
  <c r="M20" i="2" s="1"/>
  <c r="L20" i="2"/>
  <c r="M21" i="2" s="1"/>
  <c r="L23" i="2"/>
  <c r="M29" i="2" s="1"/>
  <c r="L33" i="2"/>
  <c r="M34" i="2" s="1"/>
  <c r="K25" i="2"/>
  <c r="F18" i="2"/>
  <c r="H18" i="2"/>
  <c r="H38" i="2" s="1"/>
  <c r="J29" i="2"/>
  <c r="L29" i="2" s="1"/>
  <c r="M30" i="2" s="1"/>
  <c r="I36" i="2"/>
  <c r="C36" i="2"/>
  <c r="C38" i="2" s="1"/>
  <c r="J18" i="2"/>
  <c r="E27" i="2"/>
  <c r="E38" i="2" s="1"/>
  <c r="I27" i="2"/>
  <c r="J32" i="2"/>
  <c r="L32" i="2" s="1"/>
  <c r="D21" i="2"/>
  <c r="L21" i="2" s="1"/>
  <c r="M22" i="2" s="1"/>
  <c r="I38" i="2" l="1"/>
  <c r="K39" i="2" s="1"/>
  <c r="N31" i="2"/>
  <c r="O32" i="2" s="1"/>
  <c r="P33" i="2" s="1"/>
  <c r="Q34" i="2" s="1"/>
  <c r="N18" i="2"/>
  <c r="O18" i="2"/>
  <c r="Q18" i="2"/>
  <c r="N21" i="2"/>
  <c r="O22" i="2" s="1"/>
  <c r="P23" i="2" s="1"/>
  <c r="Q29" i="2" s="1"/>
  <c r="N23" i="2"/>
  <c r="O29" i="2" s="1"/>
  <c r="P30" i="2" s="1"/>
  <c r="Q31" i="2" s="1"/>
  <c r="P18" i="2"/>
  <c r="N32" i="2"/>
  <c r="O33" i="2" s="1"/>
  <c r="P34" i="2" s="1"/>
  <c r="M32" i="2"/>
  <c r="N33" i="2" s="1"/>
  <c r="O34" i="2" s="1"/>
  <c r="N29" i="2"/>
  <c r="O30" i="2" s="1"/>
  <c r="P31" i="2" s="1"/>
  <c r="Q32" i="2" s="1"/>
  <c r="M33" i="2"/>
  <c r="N34" i="2" s="1"/>
  <c r="I39" i="2"/>
  <c r="L18" i="2"/>
  <c r="N19" i="2" s="1"/>
  <c r="M26" i="2"/>
  <c r="N22" i="2"/>
  <c r="O23" i="2" s="1"/>
  <c r="P29" i="2" s="1"/>
  <c r="J38" i="2"/>
  <c r="D38" i="2"/>
  <c r="F38" i="2"/>
  <c r="E39" i="2"/>
  <c r="G39" i="2"/>
  <c r="N30" i="2"/>
  <c r="O31" i="2" s="1"/>
  <c r="P32" i="2" s="1"/>
  <c r="Q33" i="2" s="1"/>
  <c r="Q19" i="2" l="1"/>
  <c r="N26" i="2"/>
  <c r="O20" i="2"/>
  <c r="P21" i="2" s="1"/>
  <c r="M36" i="2"/>
  <c r="M19" i="2"/>
  <c r="L38" i="2"/>
  <c r="O19" i="2"/>
  <c r="O36" i="2"/>
  <c r="P19" i="2"/>
  <c r="N36" i="2"/>
  <c r="P36" i="2"/>
  <c r="Q30" i="2"/>
  <c r="Q36" i="2" s="1"/>
  <c r="N20" i="2" l="1"/>
  <c r="M25" i="2"/>
  <c r="M27" i="2"/>
  <c r="M38" i="2" s="1"/>
  <c r="M39" i="2" s="1"/>
  <c r="Q20" i="2"/>
  <c r="P20" i="2"/>
  <c r="Q21" i="2" s="1"/>
  <c r="O25" i="2"/>
  <c r="Q22" i="2"/>
  <c r="P25" i="2" l="1"/>
  <c r="Q25" i="2"/>
  <c r="O21" i="2"/>
  <c r="N25" i="2"/>
  <c r="N27" i="2"/>
  <c r="N38" i="2" s="1"/>
  <c r="N39" i="2" s="1"/>
  <c r="P22" i="2" l="1"/>
  <c r="O26" i="2"/>
  <c r="O27" i="2"/>
  <c r="O38" i="2" s="1"/>
  <c r="O39" i="2" s="1"/>
  <c r="Q23" i="2" l="1"/>
  <c r="P26" i="2"/>
  <c r="P27" i="2"/>
  <c r="P38" i="2" s="1"/>
  <c r="P39" i="2" s="1"/>
  <c r="Q26" i="2" l="1"/>
  <c r="Q27" i="2"/>
  <c r="Q38" i="2" s="1"/>
  <c r="Q39" i="2" s="1"/>
</calcChain>
</file>

<file path=xl/sharedStrings.xml><?xml version="1.0" encoding="utf-8"?>
<sst xmlns="http://schemas.openxmlformats.org/spreadsheetml/2006/main" count="5610" uniqueCount="1069">
  <si>
    <t>DST_NUM</t>
  </si>
  <si>
    <t>DST_TYE</t>
  </si>
  <si>
    <t>TOTAL</t>
  </si>
  <si>
    <t>AITKIN PUBLIC SCHOOL DISTRICT</t>
  </si>
  <si>
    <t>HILL CITY PUBLIC SCHOOL DISTRICT</t>
  </si>
  <si>
    <t>MCGREGOR PUBLIC SCHOOL DISTRICT</t>
  </si>
  <si>
    <t>ANOKA-HENNEPIN PUBLIC SCHOOL DIST.</t>
  </si>
  <si>
    <t>CENTENNIAL PUBLIC SCHOOL DISTRICT</t>
  </si>
  <si>
    <t>COLUMBIA HEIGHTS PUBLIC SCHOOL DIST</t>
  </si>
  <si>
    <t>FRIDLEY PUBLIC SCHOOL DISTRICT</t>
  </si>
  <si>
    <t>ST. FRANCIS PUBLIC SCHOOL DISTRICT</t>
  </si>
  <si>
    <t>SPRING LAKE PARK PUBLIC SCHOOLS</t>
  </si>
  <si>
    <t>DETROIT LAKES PUBLIC SCHOOL DIST.</t>
  </si>
  <si>
    <t>FRAZEE-VERGAS PUBLIC SCHOOL DIST.</t>
  </si>
  <si>
    <t>PINE POINT PUBLIC SCHOOL DISTRICT</t>
  </si>
  <si>
    <t>BEMIDJI PUBLIC SCHOOL DISTRICT</t>
  </si>
  <si>
    <t>BLACKDUCK PUBLIC SCHOOL DISTRICT</t>
  </si>
  <si>
    <t>KELLIHER PUBLIC SCHOOL DISTRICT</t>
  </si>
  <si>
    <t>RED LAKE PUBLIC SCHOOL DISTRICT</t>
  </si>
  <si>
    <t>SAUK RAPIDS PUBLIC SCHOOL DISTRICT</t>
  </si>
  <si>
    <t>FOLEY PUBLIC SCHOOL DISTRICT</t>
  </si>
  <si>
    <t>ST. CLAIR PUBLIC SCHOOL DISTRICT</t>
  </si>
  <si>
    <t>MANKATO PUBLIC SCHOOL DISTRICT</t>
  </si>
  <si>
    <t>COMFREY PUBLIC SCHOOL DISTRICT</t>
  </si>
  <si>
    <t>SLEEPY EYE PUBLIC SCHOOL DISTRICT</t>
  </si>
  <si>
    <t>SPRINGFIELD PUBLIC SCHOOL DISTRICT</t>
  </si>
  <si>
    <t>NEW ULM PUBLIC SCHOOL DISTRICT</t>
  </si>
  <si>
    <t>BARNUM PUBLIC SCHOOL DISTRICT</t>
  </si>
  <si>
    <t>CARLTON PUBLIC SCHOOL DISTRICT</t>
  </si>
  <si>
    <t>CLOQUET PUBLIC SCHOOL DISTRICT</t>
  </si>
  <si>
    <t>CROMWELL-WRIGHT PUBLIC SCHOOLS</t>
  </si>
  <si>
    <t>MOOSE LAKE PUBLIC SCHOOL DISTRICT</t>
  </si>
  <si>
    <t>ESKO PUBLIC SCHOOL DISTRICT</t>
  </si>
  <si>
    <t>WRENSHALL PUBLIC SCHOOL DISTRICT</t>
  </si>
  <si>
    <t>CENTRAL PUBLIC SCHOOL DISTRICT</t>
  </si>
  <si>
    <t>WACONIA PUBLIC SCHOOL DISTRICT</t>
  </si>
  <si>
    <t>WATERTOWN-MAYER PUBLIC SCHOOL DIST.</t>
  </si>
  <si>
    <t>EASTERN CARVER COUNTY PUBLIC SCHOOL</t>
  </si>
  <si>
    <t>WALKER-HACKENSACK-AKELEY SCHL. DIST</t>
  </si>
  <si>
    <t>CASS LAKE-BENA PUBLIC SCHOOLS</t>
  </si>
  <si>
    <t>PILLAGER PUBLIC SCHOOL DISTRICT</t>
  </si>
  <si>
    <t>NORTHLAND COMMUNITY SCHOOLS</t>
  </si>
  <si>
    <t>MONTEVIDEO PUBLIC SCHOOL DISTRICT</t>
  </si>
  <si>
    <t>NORTH BRANCH PUBLIC SCHOOLS</t>
  </si>
  <si>
    <t>RUSH CITY PUBLIC SCHOOL DISTRICT</t>
  </si>
  <si>
    <t>BARNESVILLE PUBLIC SCHOOL DIST.</t>
  </si>
  <si>
    <t>HAWLEY PUBLIC SCHOOL DISTRICT</t>
  </si>
  <si>
    <t>MOORHEAD PUBLIC SCHOOL DISTRICT</t>
  </si>
  <si>
    <t>BAGLEY PUBLIC SCHOOL DISTRICT</t>
  </si>
  <si>
    <t>COOK COUNTY PUBLIC SCHOOLS</t>
  </si>
  <si>
    <t>MOUNTAIN LAKE PUBLIC SCHOOLS</t>
  </si>
  <si>
    <t>WINDOM PUBLIC SCHOOL DISTRICT</t>
  </si>
  <si>
    <t>BRAINERD PUBLIC SCHOOL DISTRICT</t>
  </si>
  <si>
    <t>CROSBY-IRONTON PUBLIC SCHOOL DIST.</t>
  </si>
  <si>
    <t>PEQUOT LAKES PUBLIC SCHOOLS</t>
  </si>
  <si>
    <t>BURNSVILLE PUBLIC SCHOOL DISTRICT</t>
  </si>
  <si>
    <t>FARMINGTON PUBLIC SCHOOL DISTRICT</t>
  </si>
  <si>
    <t>LAKEVILLE PUBLIC SCHOOL DISTRICT</t>
  </si>
  <si>
    <t>RANDOLPH PUBLIC SCHOOL DISTRICT</t>
  </si>
  <si>
    <t>ROSEMOUNT-APPLE VALLEY-EAGAN</t>
  </si>
  <si>
    <t>WEST ST. PAUL-MENDOTA HTS.-EAGAN</t>
  </si>
  <si>
    <t>INVER GROVE HEIGHTS SCHOOLS</t>
  </si>
  <si>
    <t>HASTINGS PUBLIC SCHOOL DISTRICT</t>
  </si>
  <si>
    <t>HAYFIELD PUBLIC SCHOOL DISTRICT</t>
  </si>
  <si>
    <t>KASSON-MANTORVILLE SCHOOL DISTRICT</t>
  </si>
  <si>
    <t>ALEXANDRIA PUBLIC SCHOOL DISTRICT</t>
  </si>
  <si>
    <t>BRANDON PUBLIC SCHOOL DISTRICT</t>
  </si>
  <si>
    <t>EVANSVILLE PUBLIC SCHOOL DISTRICT</t>
  </si>
  <si>
    <t>OSAKIS PUBLIC SCHOOL DISTRICT</t>
  </si>
  <si>
    <t>CHATFIELD PUBLIC SCHOOLS</t>
  </si>
  <si>
    <t>LANESBORO PUBLIC SCHOOL DISTRICT</t>
  </si>
  <si>
    <t>MABEL-CANTON PUBLIC SCHOOL DIST.</t>
  </si>
  <si>
    <t>RUSHFORD-PETERSON PUBLIC SCHOOLS</t>
  </si>
  <si>
    <t>ALBERT LEA PUBLIC SCHOOL DISTRICT</t>
  </si>
  <si>
    <t>ALDEN-CONGER PUBLIC SCHOOL DISTRICT</t>
  </si>
  <si>
    <t>CANNON FALLS PUBLIC SCHOOL DISTRICT</t>
  </si>
  <si>
    <t>GOODHUE PUBLIC SCHOOL DISTRICT</t>
  </si>
  <si>
    <t>PINE ISLAND PUBLIC SCHOOL DIST.</t>
  </si>
  <si>
    <t>RED WING PUBLIC SCHOOL DISTRICT</t>
  </si>
  <si>
    <t>ASHBY PUBLIC SCHOOL DISTRICT</t>
  </si>
  <si>
    <t>HERMAN-NORCROSS SCHOOL DISTRICT</t>
  </si>
  <si>
    <t>HOPKINS PUBLIC SCHOOL DISTRICT</t>
  </si>
  <si>
    <t>BLOOMINGTON PUBLIC SCHOOL DISTRICT</t>
  </si>
  <si>
    <t>EDEN PRAIRIE PUBLIC SCHOOL DISTRICT</t>
  </si>
  <si>
    <t>EDINA PUBLIC SCHOOL DISTRICT</t>
  </si>
  <si>
    <t>MINNETONKA PUBLIC SCHOOL DISTRICT</t>
  </si>
  <si>
    <t>WESTONKA PUBLIC SCHOOL DISTRICT</t>
  </si>
  <si>
    <t>ORONO PUBLIC SCHOOL DISTRICT</t>
  </si>
  <si>
    <t>OSSEO PUBLIC SCHOOL DISTRICT</t>
  </si>
  <si>
    <t>RICHFIELD PUBLIC SCHOOL DISTRICT</t>
  </si>
  <si>
    <t>ROBBINSDALE PUBLIC SCHOOL DISTRICT</t>
  </si>
  <si>
    <t>ST. ANTHONY-NEW BRIGHTON SCHOOLS</t>
  </si>
  <si>
    <t>ST. LOUIS PARK PUBLIC SCHOOL DIST.</t>
  </si>
  <si>
    <t>WAYZATA PUBLIC SCHOOL DISTRICT</t>
  </si>
  <si>
    <t>BROOKLYN CENTER SCHOOL DISTRICT</t>
  </si>
  <si>
    <t>HOUSTON PUBLIC SCHOOL DISTRICT</t>
  </si>
  <si>
    <t>SPRING GROVE SCHOOL DISTRICT</t>
  </si>
  <si>
    <t>CALEDONIA PUBLIC SCHOOL DISTRICT</t>
  </si>
  <si>
    <t>LACRESCENT-HOKAH SCHOOL DISTRICT</t>
  </si>
  <si>
    <t>LAPORTE PUBLIC SCHOOL DISTRICT</t>
  </si>
  <si>
    <t>NEVIS PUBLIC SCHOOL DISTRICT</t>
  </si>
  <si>
    <t>PARK RAPIDS PUBLIC SCHOOL DISTRICT</t>
  </si>
  <si>
    <t>BRAHAM PUBLIC SCHOOL DISTRICT</t>
  </si>
  <si>
    <t>GREENWAY PUBLIC SCHOOL DISTRICT</t>
  </si>
  <si>
    <t>DEER RIVER PUBLIC SCHOOL DISTRICT</t>
  </si>
  <si>
    <t>GRAND RAPIDS PUBLIC SCHOOL DISTRICT</t>
  </si>
  <si>
    <t>NASHWAUK-KEEWATIN SCHOOL DISTRICT</t>
  </si>
  <si>
    <t>FRANCONIA PUBLIC SCHOOL DISTRICT</t>
  </si>
  <si>
    <t>HERON LAKE-OKABENA SCHOOL DISTRICT</t>
  </si>
  <si>
    <t>MORA PUBLIC SCHOOL DISTRICT</t>
  </si>
  <si>
    <t>OGILVIE PUBLIC SCHOOL DISTRICT</t>
  </si>
  <si>
    <t>NEW LONDON-SPICER SCHOOL DISTRICT</t>
  </si>
  <si>
    <t>WILLMAR PUBLIC SCHOOL DISTRICT</t>
  </si>
  <si>
    <t>LANCASTER PUBLIC SCHOOL DISTRICT</t>
  </si>
  <si>
    <t>INTERNATIONAL FALLS SCHOOL DISTRICT</t>
  </si>
  <si>
    <t>LITTLEFORK-BIG FALLS SCHOOL DIST.</t>
  </si>
  <si>
    <t>SOUTH KOOCHICHING SCHOOL DISTRICT</t>
  </si>
  <si>
    <t>DAWSON-BOYD PUBLIC SCHOOL DISTRICT</t>
  </si>
  <si>
    <t>LAKE SUPERIOR PUBLIC SCHOOL DIST.</t>
  </si>
  <si>
    <t>LAKE OF THE WOODS SCHOOL DISTRICT</t>
  </si>
  <si>
    <t>CLEVELAND PUBLIC SCHOOL DISTRICT</t>
  </si>
  <si>
    <t>LECENTER PUBLIC SCHOOL DISTRICT</t>
  </si>
  <si>
    <t>MONTGOMERY-LONSDALE SCHOOL DISTRICT</t>
  </si>
  <si>
    <t>HENDRICKS PUBLIC SCHOOL DISTRICT</t>
  </si>
  <si>
    <t>IVANHOE PUBLIC SCHOOL DISTRICT</t>
  </si>
  <si>
    <t>LAKE BENTON PUBLIC SCHOOL DISTRICT</t>
  </si>
  <si>
    <t>MARSHALL PUBLIC SCHOOL DISTRICT</t>
  </si>
  <si>
    <t>MINNEOTA PUBLIC SCHOOL DISTRICT</t>
  </si>
  <si>
    <t>LYND PUBLIC SCHOOL DISTRICT</t>
  </si>
  <si>
    <t>HUTCHINSON PUBLIC SCHOOL DISTRICT</t>
  </si>
  <si>
    <t>LESTER PRAIRIE PUBLIC SCHOOL DIST.</t>
  </si>
  <si>
    <t>MAHNOMEN PUBLIC SCHOOL DISTRICT</t>
  </si>
  <si>
    <t>WAUBUN PUBLIC SCHOOL DISTRICT</t>
  </si>
  <si>
    <t>MARSHALL COUNTY CENTRAL SCHOOLS</t>
  </si>
  <si>
    <t>GRYGLA PUBLIC SCHOOL DISTRICT</t>
  </si>
  <si>
    <t>TRUMAN PUBLIC SCHOOL DISTRICT</t>
  </si>
  <si>
    <t>EDEN VALLEY-WATKINS SCHOOL DISTRICT</t>
  </si>
  <si>
    <t>LITCHFIELD PUBLIC SCHOOL DISTRICT</t>
  </si>
  <si>
    <t>DASSEL-COKATO PUBLIC SCHOOL DIST.</t>
  </si>
  <si>
    <t>ISLE PUBLIC SCHOOL DISTRICT</t>
  </si>
  <si>
    <t>PRINCETON PUBLIC SCHOOL DISTRICT</t>
  </si>
  <si>
    <t>ONAMIA PUBLIC SCHOOL DISTRICT</t>
  </si>
  <si>
    <t>LITTLE FALLS PUBLIC SCHOOL DISTRICT</t>
  </si>
  <si>
    <t>PIERZ PUBLIC SCHOOL DISTRICT</t>
  </si>
  <si>
    <t>ROYALTON PUBLIC SCHOOL DISTRICT</t>
  </si>
  <si>
    <t>SWANVILLE PUBLIC SCHOOL DISTRICT</t>
  </si>
  <si>
    <t>UPSALA PUBLIC SCHOOL DISTRICT</t>
  </si>
  <si>
    <t>AUSTIN PUBLIC SCHOOL DISTRICT</t>
  </si>
  <si>
    <t>GRAND MEADOW PUBLIC SCHOOL DISTRICT</t>
  </si>
  <si>
    <t>LYLE PUBLIC SCHOOL DISTRICT</t>
  </si>
  <si>
    <t>LEROY PUBLIC SCHOOL DISTRICT</t>
  </si>
  <si>
    <t>SOUTHLAND PUBLIC SCHOOL DISTRICT</t>
  </si>
  <si>
    <t>FULDA PUBLIC SCHOOL DISTRICT</t>
  </si>
  <si>
    <t>NICOLLET PUBLIC SCHOOL DISTRICT</t>
  </si>
  <si>
    <t>ST. PETER PUBLIC SCHOOL DISTRICT</t>
  </si>
  <si>
    <t>ADRIAN PUBLIC SCHOOL DISTRICT</t>
  </si>
  <si>
    <t>BREWSTER PUBLIC SCHOOL DISTRICT</t>
  </si>
  <si>
    <t>ELLSWORTH PUBLIC SCHOOL DISTRICT</t>
  </si>
  <si>
    <t>ROUND LAKE PUBLIC SCHOOL DISTRICT</t>
  </si>
  <si>
    <t>WORTHINGTON PUBLIC SCHOOL DISTRICT</t>
  </si>
  <si>
    <t>BYRON PUBLIC SCHOOL DISTRICT</t>
  </si>
  <si>
    <t>DOVER-EYOTA PUBLIC SCHOOL DISTRICT</t>
  </si>
  <si>
    <t>STEWARTVILLE PUBLIC SCHOOL DISTRICT</t>
  </si>
  <si>
    <t>ROCHESTER PUBLIC SCHOOL DISTRICT</t>
  </si>
  <si>
    <t>BATTLE LAKE PUBLIC SCHOOL DISTRICT</t>
  </si>
  <si>
    <t>FERGUS FALLS PUBLIC SCHOOL DISTRICT</t>
  </si>
  <si>
    <t>HENNING PUBLIC SCHOOL DISTRICT</t>
  </si>
  <si>
    <t>PARKERS PRAIRIE PUBLIC SCHOOL DIST.</t>
  </si>
  <si>
    <t>PELICAN RAPIDS PUBLIC SCHOOL DIST.</t>
  </si>
  <si>
    <t>PERHAM PUBLIC SCHOOL DISTRICT</t>
  </si>
  <si>
    <t>UNDERWOOD PUBLIC SCHOOL DISTRICT</t>
  </si>
  <si>
    <t>NEW YORK MILLS PUBLIC SCHOOL DIST.</t>
  </si>
  <si>
    <t>GOODRIDGE PUBLIC SCHOOL DISTRICT</t>
  </si>
  <si>
    <t>THIEF RIVER FALLS SCHOOL DISTRICT</t>
  </si>
  <si>
    <t>WILLOW RIVER PUBLIC SCHOOL DISTRICT</t>
  </si>
  <si>
    <t>PINE CITY PUBLIC SCHOOL DISTRICT</t>
  </si>
  <si>
    <t>EDGERTON PUBLIC SCHOOL DISTRICT</t>
  </si>
  <si>
    <t>CLIMAX PUBLIC SCHOOL DISTRICT</t>
  </si>
  <si>
    <t>CROOKSTON PUBLIC SCHOOL DISTRICT</t>
  </si>
  <si>
    <t>EAST GRAND FORKS PUBLIC SCHOOL DIST</t>
  </si>
  <si>
    <t>FERTILE-BELTRAMI SCHOOL DISTRICT</t>
  </si>
  <si>
    <t>FISHER PUBLIC SCHOOL DISTRICT</t>
  </si>
  <si>
    <t>FOSSTON PUBLIC SCHOOL DISTRICT</t>
  </si>
  <si>
    <t>CYRUS PUBLIC SCHOOL DISTRICT</t>
  </si>
  <si>
    <t>MOUNDS VIEW PUBLIC SCHOOL DISTRICT</t>
  </si>
  <si>
    <t>NORTH ST PAUL-MAPLEWOOD SCHOOL DIST</t>
  </si>
  <si>
    <t>ROSEVILLE PUBLIC SCHOOL DISTRICT</t>
  </si>
  <si>
    <t>WHITE BEAR LAKE SCHOOL DISTRICT</t>
  </si>
  <si>
    <t>ST. PAUL PUBLIC SCHOOL DISTRICT</t>
  </si>
  <si>
    <t>OKLEE PUBLIC SCHOOL DISTRICT</t>
  </si>
  <si>
    <t>PLUMMER PUBLIC SCHOOL DISTRICT</t>
  </si>
  <si>
    <t>RED LAKE FALLS PUBLIC SCHOOL DIST.</t>
  </si>
  <si>
    <t>MILROY PUBLIC SCHOOL DISTRICT</t>
  </si>
  <si>
    <t>WABASSO PUBLIC SCHOOL DISTRICT</t>
  </si>
  <si>
    <t>FARIBAULT PUBLIC SCHOOL DISTRICT</t>
  </si>
  <si>
    <t>NORTHFIELD PUBLIC SCHOOL DISTRICT</t>
  </si>
  <si>
    <t>HILLS-BEAVER CREEK SCHOOL DISTRICT</t>
  </si>
  <si>
    <t>BADGER PUBLIC SCHOOL DISTRICT</t>
  </si>
  <si>
    <t>ROSEAU PUBLIC SCHOOL DISTRICT</t>
  </si>
  <si>
    <t>WARROAD PUBLIC SCHOOL DISTRICT</t>
  </si>
  <si>
    <t>CHISHOLM PUBLIC SCHOOL DISTRICT</t>
  </si>
  <si>
    <t>ELY PUBLIC SCHOOL DISTRICT</t>
  </si>
  <si>
    <t>FLOODWOOD PUBLIC SCHOOL DISTRICT</t>
  </si>
  <si>
    <t>HERMANTOWN PUBLIC SCHOOL DISTRICT</t>
  </si>
  <si>
    <t>HIBBING PUBLIC SCHOOL DISTRICT</t>
  </si>
  <si>
    <t>PROCTOR PUBLIC SCHOOL DISTRICT</t>
  </si>
  <si>
    <t>VIRGINIA PUBLIC SCHOOL DISTRICT</t>
  </si>
  <si>
    <t>NETT LAKE PUBLIC SCHOOL DISTRICT</t>
  </si>
  <si>
    <t>DULUTH PUBLIC SCHOOL DISTRICT</t>
  </si>
  <si>
    <t>MOUNTAIN IRON-BUHL SCHOOL DISTRICT</t>
  </si>
  <si>
    <t>BELLE PLAINE PUBLIC SCHOOL DISTRICT</t>
  </si>
  <si>
    <t>JORDAN PUBLIC SCHOOL DISTRICT</t>
  </si>
  <si>
    <t>PRIOR LAKE-SAVAGE AREA SCHOOLS</t>
  </si>
  <si>
    <t>SHAKOPEE PUBLIC SCHOOL DISTRICT</t>
  </si>
  <si>
    <t>NEW PRAGUE AREA SCHOOLS</t>
  </si>
  <si>
    <t>BECKER PUBLIC SCHOOL DISTRICT</t>
  </si>
  <si>
    <t>BIG LAKE PUBLIC SCHOOL DISTRICT</t>
  </si>
  <si>
    <t>ELK RIVER PUBLIC SCHOOL DISTRICT</t>
  </si>
  <si>
    <t>HOLDINGFORD PUBLIC SCHOOL DISTRICT</t>
  </si>
  <si>
    <t>KIMBALL PUBLIC SCHOOL DISTRICT</t>
  </si>
  <si>
    <t>MELROSE PUBLIC SCHOOL DISTRICT</t>
  </si>
  <si>
    <t>PAYNESVILLE PUBLIC SCHOOL DISTRICT</t>
  </si>
  <si>
    <t>ST. CLOUD PUBLIC SCHOOL DISTRICT</t>
  </si>
  <si>
    <t>SAUK CENTRE PUBLIC SCHOOL DISTRICT</t>
  </si>
  <si>
    <t>ALBANY PUBLIC SCHOOL DISTRICT</t>
  </si>
  <si>
    <t>SARTELL-ST. STEPHEN SCHOOL DISTRICT</t>
  </si>
  <si>
    <t>ROCORI PUBLIC SCHOOL DISTRICT</t>
  </si>
  <si>
    <t>BLOOMING PRAIRIE PUBLIC SCHOOL DIST</t>
  </si>
  <si>
    <t>OWATONNA PUBLIC SCHOOL DISTRICT</t>
  </si>
  <si>
    <t>MEDFORD PUBLIC SCHOOL DISTRICT</t>
  </si>
  <si>
    <t>HANCOCK PUBLIC SCHOOL DISTRICT</t>
  </si>
  <si>
    <t>MORRIS PUBLIC SCHOOL DISTRICT</t>
  </si>
  <si>
    <t>CHOKIO-ALBERTA PUBLIC SCHOOL DIST.</t>
  </si>
  <si>
    <t>KERKHOVEN-MURDOCK-SUNBURG</t>
  </si>
  <si>
    <t>BENSON PUBLIC SCHOOL DISTRICT</t>
  </si>
  <si>
    <t>BERTHA-HEWITT PUBLIC SCHOOL DIST.</t>
  </si>
  <si>
    <t>BROWERVILLE PUBLIC SCHOOL DISTRICT</t>
  </si>
  <si>
    <t>BROWNS VALLEY PUBLIC SCHOOL DIST.</t>
  </si>
  <si>
    <t>WHEATON AREA PUBLIC SCHOOL DISTRICT</t>
  </si>
  <si>
    <t>WABASHA-KELLOGG PUBLIC SCHOOL DIST.</t>
  </si>
  <si>
    <t>LAKE CITY PUBLIC SCHOOL DISTRICT</t>
  </si>
  <si>
    <t>VERNDALE PUBLIC SCHOOL DISTRICT</t>
  </si>
  <si>
    <t>SEBEKA PUBLIC SCHOOL DISTRICT</t>
  </si>
  <si>
    <t>MENAHGA PUBLIC SCHOOL DISTRICT</t>
  </si>
  <si>
    <t>WASECA PUBLIC SCHOOL DISTRICT</t>
  </si>
  <si>
    <t>FOREST LAKE PUBLIC SCHOOL DISTRICT</t>
  </si>
  <si>
    <t>MAHTOMEDI PUBLIC SCHOOL DISTRICT</t>
  </si>
  <si>
    <t>SOUTH WASHINGTON COUNTY SCHOOL DIST</t>
  </si>
  <si>
    <t>STILLWATER AREA PUBLIC SCHOOL DIST.</t>
  </si>
  <si>
    <t>BUTTERFIELD PUBLIC SCHOOL DISTRICT</t>
  </si>
  <si>
    <t>MADELIA PUBLIC SCHOOL DISTRICT</t>
  </si>
  <si>
    <t>ST. JAMES PUBLIC SCHOOL DISTRICT</t>
  </si>
  <si>
    <t>BRECKENRIDGE PUBLIC SCHOOL DISTRICT</t>
  </si>
  <si>
    <t>ROTHSAY PUBLIC SCHOOL DISTRICT</t>
  </si>
  <si>
    <t>CAMPBELL-TINTAH PUBLIC SCHOOL DIST.</t>
  </si>
  <si>
    <t>LEWISTON-ALTURA PUBLIC SCHOOL DIST.</t>
  </si>
  <si>
    <t>ST. CHARLES PUBLIC SCHOOL DISTRICT</t>
  </si>
  <si>
    <t>WINONA AREA PUBLIC SCHOOL DISTRICT</t>
  </si>
  <si>
    <t>ANNANDALE PUBLIC SCHOOL DISTRICT</t>
  </si>
  <si>
    <t>BUFFALO PUBLIC SCHOOL DISTRICT</t>
  </si>
  <si>
    <t>DELANO PUBLIC SCHOOL DISTRICT</t>
  </si>
  <si>
    <t>MAPLE LAKE PUBLIC SCHOOL DISTRICT</t>
  </si>
  <si>
    <t>MONTICELLO PUBLIC SCHOOL DISTRICT</t>
  </si>
  <si>
    <t>ROCKFORD PUBLIC SCHOOL DISTRICT</t>
  </si>
  <si>
    <t>ST. MICHAEL-ALBERTVILLE SCHOOL DIST</t>
  </si>
  <si>
    <t>CANBY PUBLIC SCHOOL DISTRICT</t>
  </si>
  <si>
    <t>CAMBRIDGE-ISANTI PUBLIC SCHOOL DIST</t>
  </si>
  <si>
    <t>MILACA PUBLIC SCHOOL DISTRICT</t>
  </si>
  <si>
    <t>ULEN-HITTERDAL PUBLIC SCHOOL DIST</t>
  </si>
  <si>
    <t>LAKE CRYSTAL-WELLCOME MEMORIAL</t>
  </si>
  <si>
    <t>TRITON SCHOOL DISTRICT</t>
  </si>
  <si>
    <t>UNITED SOUTH CENTRAL SCHOOL DIST.</t>
  </si>
  <si>
    <t>MAPLE RIVER SCHOOL DISTRICT</t>
  </si>
  <si>
    <t>KINGSLAND PUBLIC SCHOOL DISTRICT</t>
  </si>
  <si>
    <t>ST. LOUIS COUNTY SCHOOL DISTRICT</t>
  </si>
  <si>
    <t>WATERVILLE-ELYSIAN-MORRISTOWN</t>
  </si>
  <si>
    <t>CHISAGO LAKES SCHOOL DISTRICT</t>
  </si>
  <si>
    <t>MINNEWASKA SCHOOL DISTRICT</t>
  </si>
  <si>
    <t>EVELETH-GILBERT SCHOOL DISTRICT</t>
  </si>
  <si>
    <t>WADENA-DEER CREEK SCHOOL DISTRICT</t>
  </si>
  <si>
    <t>BUFFALO LAKE-HECTOR SCHOOL DISTRICT</t>
  </si>
  <si>
    <t>DILWORTH-GLYNDON-FELTON</t>
  </si>
  <si>
    <t>HINCKLEY-FINLAYSON SCHOOL DISTRICT</t>
  </si>
  <si>
    <t>LAKEVIEW SCHOOL DISTRICT</t>
  </si>
  <si>
    <t>NRHEG SCHOOL DISTRICT</t>
  </si>
  <si>
    <t>MURRAY COUNTY CENTRAL SCHOOL DIST.</t>
  </si>
  <si>
    <t>STAPLES-MOTLEY SCHOOL DISTRICT</t>
  </si>
  <si>
    <t>KITTSON CENTRAL SCHOOL DISTRICT</t>
  </si>
  <si>
    <t>KENYON-WANAMINGO SCHOOL DISTRICT</t>
  </si>
  <si>
    <t>PINE RIVER-BACKUS SCHOOL DISTRICT</t>
  </si>
  <si>
    <t>WARREN-ALVARADO-OSLO SCHOOL DIST.</t>
  </si>
  <si>
    <t>M.A.C.C.R.A.Y. SCHOOL DISTRICT</t>
  </si>
  <si>
    <t>LUVERNE PUBLIC SCHOOL DISTRICT</t>
  </si>
  <si>
    <t>YELLOW MEDICINE EAST</t>
  </si>
  <si>
    <t>FILLMORE CENTRAL</t>
  </si>
  <si>
    <t>NORMAN COUNTY EAST SCHOOL DISTRICT</t>
  </si>
  <si>
    <t>SIBLEY EAST SCHOOL DISTRICT</t>
  </si>
  <si>
    <t>CLEARBROOK-GONVICK SCHOOL DISTRICT</t>
  </si>
  <si>
    <t>WEST CENTRAL AREA</t>
  </si>
  <si>
    <t>TRI-COUNTY SCHOOL DISTRICT</t>
  </si>
  <si>
    <t>BELGRADE-BROOTEN-ELROSA SCHOOL DIST</t>
  </si>
  <si>
    <t>G.F.W.</t>
  </si>
  <si>
    <t>A.C.G.C.</t>
  </si>
  <si>
    <t>LESUEUR-HENDERSON SCHOOL DISTRICT</t>
  </si>
  <si>
    <t>MARTIN COUNTY WEST SCHOOL DISTRICT</t>
  </si>
  <si>
    <t>NORMAN COUNTY WEST SCHOOL DISTRICT</t>
  </si>
  <si>
    <t>BIRD ISLAND-OLIVIA-LAKE LILLIAN</t>
  </si>
  <si>
    <t>GRANADA HUNTLEY-EAST CHAIN</t>
  </si>
  <si>
    <t>EAST CENTRAL SCHOOL DISTRICT</t>
  </si>
  <si>
    <t>WIN-E-MAC SCHOOL DISTRICT</t>
  </si>
  <si>
    <t>GREENBUSH-MIDDLE RIVER SCHOOL DIST.</t>
  </si>
  <si>
    <t>HOWARD LAKE-WAVERLY-WINSTED</t>
  </si>
  <si>
    <t>PIPESTONE AREA SCHOOL DISTRICT</t>
  </si>
  <si>
    <t>MESABI EAST SCHOOL DISTRICT</t>
  </si>
  <si>
    <t>FAIRMONT AREA SCHOOL DISTRICT</t>
  </si>
  <si>
    <t>LONG PRAIRIE-GREY EAGLE SCHOOL DIST</t>
  </si>
  <si>
    <t>CEDAR MOUNTAIN SCHOOL DISTRICT</t>
  </si>
  <si>
    <t>EAGLE VALLEY PUBLIC SCHOOL DISTRICT</t>
  </si>
  <si>
    <t>ZUMBROTA-MAZEPPA SCHOOL DISTRICT</t>
  </si>
  <si>
    <t>JANESVILLE-WALDORF-PEMBERTON</t>
  </si>
  <si>
    <t>LAC QUI PARLE VALLEY SCHOOL DIST.</t>
  </si>
  <si>
    <t>ADA-BORUP PUBLIC SCHOOL DISTRICT</t>
  </si>
  <si>
    <t>STEPHEN-ARGYLE CENTRAL SCHOOLS</t>
  </si>
  <si>
    <t>GLENCOE-SILVER LAKE SCHOOL DISTRICT</t>
  </si>
  <si>
    <t>BLUE EARTH AREA PUBLIC SCHOOL</t>
  </si>
  <si>
    <t>RED ROCK CENTRAL SCHOOL DISTRICT</t>
  </si>
  <si>
    <t>GLENVILLE-EMMONS SCHOOL DISTRICT</t>
  </si>
  <si>
    <t>CLINTON-GRACEVILLE-BEARDSLEY</t>
  </si>
  <si>
    <t>LAKE PARK AUDUBON SCHOOL DISTRICT</t>
  </si>
  <si>
    <t>RENVILLE COUNTY WEST SCHOOL DIST.</t>
  </si>
  <si>
    <t>JACKSON COUNTY CENTRAL SCHOOL DIST.</t>
  </si>
  <si>
    <t>REDWOOD AREA SCHOOL DISTRICT</t>
  </si>
  <si>
    <t>WESTBROOK-WALNUT GROVE SCHOOLS</t>
  </si>
  <si>
    <t>PLAINVIEW-ELGIN-MILLVILLE</t>
  </si>
  <si>
    <t>RTR PUBLIC SCHOOLS</t>
  </si>
  <si>
    <t>ORTONVILLE PUBLIC SCHOOLS</t>
  </si>
  <si>
    <t>TRACY AREA PUBLIC SCHOOL DISTRICT</t>
  </si>
  <si>
    <t>CITY ACADEMY</t>
  </si>
  <si>
    <t>BLUFFVIEW MONTESSORI</t>
  </si>
  <si>
    <t>NEW HEIGHTS SCHOOL, INC.</t>
  </si>
  <si>
    <t>CEDAR RIVERSIDE COMMUNITY SCHOOL</t>
  </si>
  <si>
    <t>METRO DEAF SCH - MN NORTH STAR ACAD</t>
  </si>
  <si>
    <t>SKILLS FOR TOMORROW CHARTER SCHOOL</t>
  </si>
  <si>
    <t>MINNESOTA NEW COUNTRY SCHOOL</t>
  </si>
  <si>
    <t>PACT CHARTER SCHOOL</t>
  </si>
  <si>
    <t>NEW VISIONS CHARTER SCHOOL</t>
  </si>
  <si>
    <t>EMILY CHARTER SCHOOL</t>
  </si>
  <si>
    <t>COMMUNITY OF PEACE ACADEMY</t>
  </si>
  <si>
    <t>WORLD LEARNER CHARTER SCHOOL</t>
  </si>
  <si>
    <t>MINNESOTA TRANSITIONS CHARTER SCH</t>
  </si>
  <si>
    <t>ACHIEVE LANGUAGE ACADEMY</t>
  </si>
  <si>
    <t>DULUTH PUBLIC SCHOOLS ACADEMY</t>
  </si>
  <si>
    <t>CYBER VILLAGE ACADEMY</t>
  </si>
  <si>
    <t>E.C.H.O. CHARTER SCHOOL</t>
  </si>
  <si>
    <t>HIGHER GROUND ACADEMY</t>
  </si>
  <si>
    <t>ECI' NOMPA WOONSPE</t>
  </si>
  <si>
    <t>NEW SPIRIT SCHOOL</t>
  </si>
  <si>
    <t>ODYSSEY ACADEMY</t>
  </si>
  <si>
    <t>JENNINGS COMMUNITY LEARNING CENTER</t>
  </si>
  <si>
    <t>HARVEST PREP SCHOOL-SEED ACADEMY</t>
  </si>
  <si>
    <t>CONCORDIA CREATIVE LEARNING ACADEMY</t>
  </si>
  <si>
    <t>FACE TO FACE ACADEMY</t>
  </si>
  <si>
    <t>SOJOURNER TRUTH ACADEMY</t>
  </si>
  <si>
    <t>HIGH SCHOOL FOR RECORDING ARTS</t>
  </si>
  <si>
    <t>TWIN CITIES ACADEMY</t>
  </si>
  <si>
    <t>MATH AND SCIENCE ACADEMY</t>
  </si>
  <si>
    <t>LAKES AREA CHARTER SCHOOL</t>
  </si>
  <si>
    <t>LAKE SUPERIOR HIGH SCHOOL</t>
  </si>
  <si>
    <t>GREAT RIVER EDUCATION CENTER</t>
  </si>
  <si>
    <t>NORTHWEST PASSAGE HIGH SCHOOL</t>
  </si>
  <si>
    <t>LAFAYETTE PUBLIC CHARTER SCHOOL</t>
  </si>
  <si>
    <t>FOUR DIRECTIONS CHARTER SCHOOLS</t>
  </si>
  <si>
    <t>NORTH LAKES ACADEMY</t>
  </si>
  <si>
    <t>LACRESCENT MONTESSORI ACADEMY</t>
  </si>
  <si>
    <t>NERSTRAND CHARTER SCHOOL</t>
  </si>
  <si>
    <t>ROCHESTER OFF-CAMPUS CHARTER HIGH</t>
  </si>
  <si>
    <t>EL COLEGIO CHARTER SCHOOL</t>
  </si>
  <si>
    <t>SCHOOLCRAFT LEARNING COMMUNITY CHTR</t>
  </si>
  <si>
    <t>CROSSLAKE COMMUNITY CHARTER SCHOOL</t>
  </si>
  <si>
    <t>STUDIO ACADEMY CHARTER SCHOOL</t>
  </si>
  <si>
    <t>RIVERWAY LEARNING COMMUNITY CHTR</t>
  </si>
  <si>
    <t>RIVERBEND ACADEMY</t>
  </si>
  <si>
    <t>AURORA CHARTER SCHOOL</t>
  </si>
  <si>
    <t>EXCELL ACADEMY CHARTER</t>
  </si>
  <si>
    <t>HOPE COMMUNITY ACADEMY</t>
  </si>
  <si>
    <t>ACADEMIA CESAR CHAVEZ CHARTER SCH.</t>
  </si>
  <si>
    <t>AFSA HIGH SCHOOL</t>
  </si>
  <si>
    <t>AVALON SCHOOL</t>
  </si>
  <si>
    <t>TWIN CITIES INTERNATIONAL ELEM SCH.</t>
  </si>
  <si>
    <t>MN INTERNATIONAL MIDDLE CHARTER</t>
  </si>
  <si>
    <t>FRIENDSHIP ACDMY OF FINE ARTS CHTR.</t>
  </si>
  <si>
    <t>PILLAGER AREA CHARTER SCHOOL</t>
  </si>
  <si>
    <t>DISCOVERY PUBLIC SCHOOL FARIBAULT</t>
  </si>
  <si>
    <t>BLUESKY CHARTER SCHOOL</t>
  </si>
  <si>
    <t>RIDGEWAY COMMUNITY SCHOOL</t>
  </si>
  <si>
    <t>NORTH SHORE COMMUNITY SCHOOL</t>
  </si>
  <si>
    <t>HARBOR CITY INTERNATIONAL CHARTER</t>
  </si>
  <si>
    <t>WOODSON INSTITUTE FOR EXCELLENCE CH</t>
  </si>
  <si>
    <t>SAGE ACADEMY CHARTER SCHOOL</t>
  </si>
  <si>
    <t>URBAN ACADEMY CHARTER SCHOOL</t>
  </si>
  <si>
    <t>NEW CITY SCHOOL</t>
  </si>
  <si>
    <t>PRAIRIE CREEK COMMUNITY SCHOOL</t>
  </si>
  <si>
    <t>ARTECH</t>
  </si>
  <si>
    <t>WATERSHED HIGH SCHOOL</t>
  </si>
  <si>
    <t>NEW CENTURY CHARTER SCHOOL</t>
  </si>
  <si>
    <t>TRIO WOLF CREEK DISTANCE LEARNING</t>
  </si>
  <si>
    <t>PARTNERSHIP ACADEMY, INC.</t>
  </si>
  <si>
    <t>NOVA CLASSICAL ACADEMY</t>
  </si>
  <si>
    <t>TAREK IBN ZIYAD ACADEMY</t>
  </si>
  <si>
    <t>GREAT EXPECTATIONS</t>
  </si>
  <si>
    <t>MINNESOTA INTERNSHIP CENTER</t>
  </si>
  <si>
    <t>HMONG COLLEGE PREP ACADEMY</t>
  </si>
  <si>
    <t>PALADIN ACADEMY</t>
  </si>
  <si>
    <t>GREAT RIVER SCHOOL</t>
  </si>
  <si>
    <t>TREKNORTH HIGH SCHOOL</t>
  </si>
  <si>
    <t>VOYAGEURS EXPEDITIONARY</t>
  </si>
  <si>
    <t>GENERAL JOHN VESSEY JR LEADERSHIP</t>
  </si>
  <si>
    <t>SOBRIETY HIGH</t>
  </si>
  <si>
    <t>MAIN STREET SCHOOL PERFORMING ARTS</t>
  </si>
  <si>
    <t>AUGSBURG FAIRVIEW ACADEMY</t>
  </si>
  <si>
    <t>ST PAUL CONSERVATORY PERFORMING ART</t>
  </si>
  <si>
    <t>FRASER ACADEMY</t>
  </si>
  <si>
    <t>PRESTIGE ACADEMY CHARTER SCHOOL</t>
  </si>
  <si>
    <t>MINNEAPOLIS ACADEMY CHARTER SCHOOL</t>
  </si>
  <si>
    <t>LAKES INTERNATIONAL LANGUAGE ADMY</t>
  </si>
  <si>
    <t>KALEIDOSCOPE CHARTER SCHOOL</t>
  </si>
  <si>
    <t>RIVER HEIGHTS CHARTER SCHOOL</t>
  </si>
  <si>
    <t>ST. CROIX PREPARATORY ACADEMY</t>
  </si>
  <si>
    <t>UBAH MEDICAL ACADEMY CHARTER SCHOOL</t>
  </si>
  <si>
    <t>EAGLE RIDGE ACADEMY CHARTER SCHOOL</t>
  </si>
  <si>
    <t>DAKOTA AREA COMMUNITY CHARTER SCH</t>
  </si>
  <si>
    <t>BEACON ACADEMY</t>
  </si>
  <si>
    <t>WORTHINGTON AREA LANGUAGE ACADEMY</t>
  </si>
  <si>
    <t>PRAIRIE SEEDS ACADEMY</t>
  </si>
  <si>
    <t>TEAM ACADEMY</t>
  </si>
  <si>
    <t>LIGHTHOUSE ACADEMY OF NATIONS</t>
  </si>
  <si>
    <t>TWIN CITIES ACADEMY HIGH SCHOOL</t>
  </si>
  <si>
    <t>BEACON PREPARATORY SCHOOL</t>
  </si>
  <si>
    <t>ROCHESTER MATH AND SCIENCE ACADEMY</t>
  </si>
  <si>
    <t>SWAN RIVER MONTESSORI CHARTER SCH</t>
  </si>
  <si>
    <t>MILROY AREA CHARTER SCHOOL</t>
  </si>
  <si>
    <t>LOVEWORKS ACADEMY FOR ARTS</t>
  </si>
  <si>
    <t>YINGHUA ACADEMY</t>
  </si>
  <si>
    <t>PAIDEIA ACADEMY CHARTER SCHOOL</t>
  </si>
  <si>
    <t>STRIDE ACADEMY CHARTER SCHOOL</t>
  </si>
  <si>
    <t>NEW MILLENNIUM ACADEMY CHARTER SCH</t>
  </si>
  <si>
    <t>GREEN ISLE COMMUNITY SCHOOL</t>
  </si>
  <si>
    <t>BIRCH GROVE COMMUNITY SCHOOL</t>
  </si>
  <si>
    <t>NORTHERN LIGHTS COMMUNITY SCHOOL</t>
  </si>
  <si>
    <t>CYGNUS ACADEMY</t>
  </si>
  <si>
    <t>MINNESOTA ONLINE HIGH SCHOOL</t>
  </si>
  <si>
    <t>EDVISIONS OFF CAMPUS SCHOOL</t>
  </si>
  <si>
    <t>TWIN CITIES GERMAN IMMERSION CHRTR</t>
  </si>
  <si>
    <t>DUGSI ACADEMY</t>
  </si>
  <si>
    <t>RECOVERY SCHOOL OF SOUTHERN MN</t>
  </si>
  <si>
    <t>NAYTAHWAUSH COMMUNITY SCHOOL</t>
  </si>
  <si>
    <t>SEVEN HILLS CLASSICAL ACADEMY</t>
  </si>
  <si>
    <t>SPECTRUM HIGH SCHOOL</t>
  </si>
  <si>
    <t>NEW DISCOVERIES MONTESSORI ACADEMY</t>
  </si>
  <si>
    <t>SOUTHSIDE FAMILY CHARTER SCHOOL</t>
  </si>
  <si>
    <t>LEARNING FOR LEADERSHIP CHARTER</t>
  </si>
  <si>
    <t>LAURA JEFFREY ACADEMY CHARTER</t>
  </si>
  <si>
    <t>EAST RANGE ACADEMY OF TECH-SCIENCE</t>
  </si>
  <si>
    <t>INTERNATIONAL SPANISH LANGUAGE ACAD</t>
  </si>
  <si>
    <t>GLACIAL HILLS ELEMENTARY</t>
  </si>
  <si>
    <t>STONEBRIDGE COMMUNITY SCHOOL</t>
  </si>
  <si>
    <t>HIAWATHA LEADERSHIP ACADEMY</t>
  </si>
  <si>
    <t>NOBLE ACADEMY</t>
  </si>
  <si>
    <t>CLARKFIELD CHARTER SCHOOL</t>
  </si>
  <si>
    <t>DUNWOODY ACADEMY</t>
  </si>
  <si>
    <t>PINE GROVE LEADERSHIP ACADEMY</t>
  </si>
  <si>
    <t>LONG TIENG ACADEMY</t>
  </si>
  <si>
    <t>MINISINAAKWAANG LEADERSHIP ACADEMY</t>
  </si>
  <si>
    <t>LINCOLN INTERNATIONAL SCHOOL</t>
  </si>
  <si>
    <t>EMILY O. GOODRIDGE-GREY ACCELERATED</t>
  </si>
  <si>
    <t>COMMUNITY SCHOOL OF EXCELLENCE</t>
  </si>
  <si>
    <t>QUEST ACADEMY</t>
  </si>
  <si>
    <t>LIONSGATE ACADEMY</t>
  </si>
  <si>
    <t>ASPEN ACADEMY</t>
  </si>
  <si>
    <t>DAVINCI ACADEMY</t>
  </si>
  <si>
    <t>GLOBAL ACADEMY</t>
  </si>
  <si>
    <t>MICHAEL FROME ACADEMY</t>
  </si>
  <si>
    <t>COLOGNE ACADEMY</t>
  </si>
  <si>
    <t>BRIGHT WATER ELEMENTARY</t>
  </si>
  <si>
    <t>RIVER'S EDGE ACADEMY</t>
  </si>
  <si>
    <t>KIPP MINNESOTA CHARTER SCHOOL</t>
  </si>
  <si>
    <t>BEST ACADEMY</t>
  </si>
  <si>
    <t>COLLEGE PREPARATORY ELEMENTARY</t>
  </si>
  <si>
    <t>CANNON RIVER STEM SCHOOL</t>
  </si>
  <si>
    <t>OSHKI OGIMAAG CHARTER SCHOOL</t>
  </si>
  <si>
    <t>RICHARD ALLEN MATH-SCIENCE ACADEMY</t>
  </si>
  <si>
    <t>2009-10 Adjusted Average Daily Membership by District and Grade</t>
  </si>
  <si>
    <t>STATE TOTALS</t>
  </si>
  <si>
    <t>NOTE:  Adjusted Average Daily Membership (ADM) by Fiscal Year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</si>
  <si>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</si>
  <si>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</si>
  <si>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</si>
  <si>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</si>
  <si>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</si>
  <si>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</si>
  <si>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</si>
  <si>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</si>
  <si>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</si>
  <si>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</si>
  <si>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</si>
  <si>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</si>
  <si>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</si>
  <si>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</si>
  <si>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</si>
  <si>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</si>
  <si>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Actual</t>
  </si>
  <si>
    <t>Ratio</t>
  </si>
  <si>
    <t>Ave. Grade</t>
  </si>
  <si>
    <t>Projected</t>
  </si>
  <si>
    <t>Grade</t>
  </si>
  <si>
    <t>Progress Ratio</t>
  </si>
  <si>
    <t>EC</t>
  </si>
  <si>
    <t>HK</t>
  </si>
  <si>
    <t>K</t>
  </si>
  <si>
    <t>1</t>
  </si>
  <si>
    <t>2</t>
  </si>
  <si>
    <t>3</t>
  </si>
  <si>
    <t>4</t>
  </si>
  <si>
    <t>5</t>
  </si>
  <si>
    <t>6</t>
  </si>
  <si>
    <t>1-6 Total</t>
  </si>
  <si>
    <t>7</t>
  </si>
  <si>
    <t>8</t>
  </si>
  <si>
    <t>9</t>
  </si>
  <si>
    <t>10</t>
  </si>
  <si>
    <t>11</t>
  </si>
  <si>
    <t>12</t>
  </si>
  <si>
    <t>7-12 Total</t>
  </si>
  <si>
    <t>EC-12 Total</t>
  </si>
  <si>
    <t>Change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</si>
  <si>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</si>
  <si>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</si>
  <si>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</si>
  <si>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</si>
  <si>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</si>
  <si>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</si>
  <si>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</si>
  <si>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</si>
  <si>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</si>
  <si>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District Name</t>
  </si>
  <si>
    <t>1-3 Total</t>
  </si>
  <si>
    <t>4-6 Total</t>
  </si>
  <si>
    <t>Enter District # in Cell A1</t>
  </si>
  <si>
    <t>2008-2009 Adjusted Average Daily Membership by District by Grade</t>
  </si>
  <si>
    <t>DST_NAM</t>
  </si>
  <si>
    <t>ADJ_ADM_EC</t>
  </si>
  <si>
    <t>ADJ_ADM_HK</t>
  </si>
  <si>
    <t>ADJ_ADM_KG</t>
  </si>
  <si>
    <t>ADJ_ADM_01</t>
  </si>
  <si>
    <t>ADJ_ADM_02</t>
  </si>
  <si>
    <t>ADJ_ADM_03</t>
  </si>
  <si>
    <t>ADM_ADJ_04</t>
  </si>
  <si>
    <t>ADJ_ADM_05</t>
  </si>
  <si>
    <t>ADJ_ADM_06</t>
  </si>
  <si>
    <t>ADJ_ADM_07</t>
  </si>
  <si>
    <t>ADJ_ADM_08</t>
  </si>
  <si>
    <t>ADJ_ADM_09</t>
  </si>
  <si>
    <t>ADJ_ADM_10</t>
  </si>
  <si>
    <t>ADJ_ADM_11</t>
  </si>
  <si>
    <t>ADJ_ADM_12</t>
  </si>
  <si>
    <t>ORTONVILLE PUBLIC SCHOOL DISTRICT</t>
  </si>
  <si>
    <t>NORWOOD PUBLIC SCHOOL DISTRICT</t>
  </si>
  <si>
    <t>KASSON-MANTORVILLE SCHOOL DIST.</t>
  </si>
  <si>
    <t>RUSHFORD-PETERSON PUBLIC SCHLS.</t>
  </si>
  <si>
    <t>BELLINGHAM PUBLIC SCHOOL DISTRICT</t>
  </si>
  <si>
    <t>BALATON PUBLIC SCHOOL DISTRICT</t>
  </si>
  <si>
    <t>TRACY PUBLIC SCHOOL DISTRICT</t>
  </si>
  <si>
    <t>N.R.H.E.G. SCHOOL DISTRICT</t>
  </si>
  <si>
    <t>MCLEOD WEST PUBLIC SCHOOL DISTRICT</t>
  </si>
  <si>
    <t>METRO DEAF SCHOOL</t>
  </si>
  <si>
    <t>HARVEST PREP SCHOOL/SEED ACADEMY</t>
  </si>
  <si>
    <t>MATH &amp; SCIENCE ACADEMY</t>
  </si>
  <si>
    <t>YANKTON COUNTRY CHARTER SCHOOL</t>
  </si>
  <si>
    <t>MINNESOTA NORTH STAR ACADEMY</t>
  </si>
  <si>
    <t>LIBERTY HIGH SCHOOL</t>
  </si>
  <si>
    <t>ROCHESTER MATH &amp; SCIENCE ACADEMY</t>
  </si>
  <si>
    <t>ACADEMY OF BIOSCIENCES</t>
  </si>
  <si>
    <t>EAST RANGE ACADEMY OF TECH &amp;SCIENCE</t>
  </si>
  <si>
    <t>WAYNEWOOD SCHOOL OF HOPE</t>
  </si>
  <si>
    <t>2007-2008 Adjusted Average Daily Membership by District by Grade</t>
  </si>
  <si>
    <t>DISTRICT 112</t>
  </si>
  <si>
    <t>PRINSBURG</t>
  </si>
  <si>
    <t>NEW SPIRIT SCHOOLS</t>
  </si>
  <si>
    <t>ODYSSEY CHARTER SCHOOL</t>
  </si>
  <si>
    <t>HEART OF THE EARTH CHARTER</t>
  </si>
  <si>
    <t>HMONG ACADEMY</t>
  </si>
  <si>
    <t>AUGSBURG ACADEMY FOR HEALTH CAREERS</t>
  </si>
  <si>
    <t>ASCENSION ACADEMY CHARTER SCHOOL</t>
  </si>
  <si>
    <t>ADAM ABDULLE ACADEMY</t>
  </si>
  <si>
    <t>ELOM INTERNATIONAL SCHOOL</t>
  </si>
  <si>
    <t>GRANADA HUNTLEY-EAST CHAIN #2536</t>
  </si>
  <si>
    <t>JENNINGS EXPERIENTIAL HIGH SCHOOL</t>
  </si>
  <si>
    <t>AGRICULTURAL FOOD SCIENCE ACADEMY</t>
  </si>
  <si>
    <t>SOUL ACADEMY CHARTER SCHOOL</t>
  </si>
  <si>
    <t>NEW SALEM ACADEMY</t>
  </si>
  <si>
    <t>DAKOTA ACADEMY</t>
  </si>
  <si>
    <t>ADJ_ADM_04</t>
  </si>
  <si>
    <t>Total</t>
  </si>
  <si>
    <t>AITKIN</t>
  </si>
  <si>
    <t>HILL CITY</t>
  </si>
  <si>
    <t>MCGREGOR</t>
  </si>
  <si>
    <t>ANOKA-HENNEPIN</t>
  </si>
  <si>
    <t>CENTENNIAL</t>
  </si>
  <si>
    <t>COLUMBIA HEIGHTS</t>
  </si>
  <si>
    <t>FRIDLEY</t>
  </si>
  <si>
    <t>ST. FRANCIS</t>
  </si>
  <si>
    <t>SPRING LAKE PARK</t>
  </si>
  <si>
    <t>DETROIT LAKES</t>
  </si>
  <si>
    <t>FRAZEE-VERGAS</t>
  </si>
  <si>
    <t>PINE POINT</t>
  </si>
  <si>
    <t>BEMIDJI</t>
  </si>
  <si>
    <t>BLACKDUCK</t>
  </si>
  <si>
    <t>KELLIHER</t>
  </si>
  <si>
    <t>RED LAKE</t>
  </si>
  <si>
    <t>SAUK RAPIDS</t>
  </si>
  <si>
    <t>FOLEY</t>
  </si>
  <si>
    <t>ORTONVILLE</t>
  </si>
  <si>
    <t>ST. CLAIR</t>
  </si>
  <si>
    <t>MANKATO</t>
  </si>
  <si>
    <t>COMFREY</t>
  </si>
  <si>
    <t>SLEEPY EYE</t>
  </si>
  <si>
    <t>SPRINGFIELD</t>
  </si>
  <si>
    <t>NEW ULM</t>
  </si>
  <si>
    <t>BARNUM</t>
  </si>
  <si>
    <t>CARLTON</t>
  </si>
  <si>
    <t>CLOQUET</t>
  </si>
  <si>
    <t>CROMWELL-WRIGHT</t>
  </si>
  <si>
    <t>MOOSE LAKE</t>
  </si>
  <si>
    <t>ESKO</t>
  </si>
  <si>
    <t>WRENSHALL</t>
  </si>
  <si>
    <t>NORWOOD</t>
  </si>
  <si>
    <t>WACONIA</t>
  </si>
  <si>
    <t>WATERTOWN-MAYER</t>
  </si>
  <si>
    <t>CHASKA</t>
  </si>
  <si>
    <t>WALKER-HACKENSACK-AKELEY</t>
  </si>
  <si>
    <t>CASS LAKE-BENA SCHOOLS</t>
  </si>
  <si>
    <t>PILLAGER</t>
  </si>
  <si>
    <t>MONTEVIDEO</t>
  </si>
  <si>
    <t>NORTH BRANCH</t>
  </si>
  <si>
    <t>RUSH CITY</t>
  </si>
  <si>
    <t>BARNESVILLE</t>
  </si>
  <si>
    <t>HAWLEY</t>
  </si>
  <si>
    <t>MOORHEAD</t>
  </si>
  <si>
    <t>BAGLEY</t>
  </si>
  <si>
    <t>COOK COUNTY</t>
  </si>
  <si>
    <t>MOUNTAIN LAKE</t>
  </si>
  <si>
    <t>WINDOM</t>
  </si>
  <si>
    <t>BRAINERD</t>
  </si>
  <si>
    <t>CROSBY-IRONTON</t>
  </si>
  <si>
    <t>PEQUOT LAKES</t>
  </si>
  <si>
    <t>BURNSVILLE</t>
  </si>
  <si>
    <t>FARMINGTON</t>
  </si>
  <si>
    <t>LAKEVILLE</t>
  </si>
  <si>
    <t>RANDOLPH</t>
  </si>
  <si>
    <t>WEST ST. PAUL-MENDOTA HTS.-EAG</t>
  </si>
  <si>
    <t>HASTINGS</t>
  </si>
  <si>
    <t>HAYFIELD</t>
  </si>
  <si>
    <t>KASSON-MANTORVILLE</t>
  </si>
  <si>
    <t>ALEXANDRIA</t>
  </si>
  <si>
    <t>BRANDON</t>
  </si>
  <si>
    <t>EVANSVILLE</t>
  </si>
  <si>
    <t>OSAKIS</t>
  </si>
  <si>
    <t>CHATFIELD</t>
  </si>
  <si>
    <t>LANESBORO</t>
  </si>
  <si>
    <t>MABEL-CANTON</t>
  </si>
  <si>
    <t>RUSHFORD-PETERSON</t>
  </si>
  <si>
    <t>ALBERT LEA</t>
  </si>
  <si>
    <t>ALDEN-CONGER</t>
  </si>
  <si>
    <t>CANNON FALLS</t>
  </si>
  <si>
    <t>GOODHUE</t>
  </si>
  <si>
    <t>PINE ISLAND</t>
  </si>
  <si>
    <t>RED WING</t>
  </si>
  <si>
    <t>ASHBY</t>
  </si>
  <si>
    <t>HERMAN-NORCROSS</t>
  </si>
  <si>
    <t>HOPKINS</t>
  </si>
  <si>
    <t>BLOOMINGTON</t>
  </si>
  <si>
    <t>EDEN PRAIRIE</t>
  </si>
  <si>
    <t>EDINA</t>
  </si>
  <si>
    <t>MINNETONKA</t>
  </si>
  <si>
    <t>WESTONKA</t>
  </si>
  <si>
    <t>ORONO</t>
  </si>
  <si>
    <t>OSSEO</t>
  </si>
  <si>
    <t>RICHFIELD</t>
  </si>
  <si>
    <t>ROBBINSDALE</t>
  </si>
  <si>
    <t>ST. ANTHONY-NEW BRIGHTON</t>
  </si>
  <si>
    <t>ST. LOUIS PARK</t>
  </si>
  <si>
    <t>WAYZATA</t>
  </si>
  <si>
    <t>BROOKLYN CENTER</t>
  </si>
  <si>
    <t>HOUSTON</t>
  </si>
  <si>
    <t>SPRING GROVE</t>
  </si>
  <si>
    <t>CALEDONIA</t>
  </si>
  <si>
    <t>LACRESCENT-HOKAH</t>
  </si>
  <si>
    <t>LAPORTE</t>
  </si>
  <si>
    <t>NEVIS</t>
  </si>
  <si>
    <t>PARK RAPIDS</t>
  </si>
  <si>
    <t>BRAHAM</t>
  </si>
  <si>
    <t>GREENWAY</t>
  </si>
  <si>
    <t>DEER RIVER</t>
  </si>
  <si>
    <t>GRAND RAPIDS</t>
  </si>
  <si>
    <t>NASHWAUK-KEEWATIN</t>
  </si>
  <si>
    <t>FRANCONIA</t>
  </si>
  <si>
    <t>HERON LAKE-OKABENA</t>
  </si>
  <si>
    <t>MORA</t>
  </si>
  <si>
    <t>OGILVIE</t>
  </si>
  <si>
    <t>NEW LONDON-SPICER</t>
  </si>
  <si>
    <t>WILLMAR</t>
  </si>
  <si>
    <t>LANCASTER</t>
  </si>
  <si>
    <t>INTERNATIONAL FALLS</t>
  </si>
  <si>
    <t>LITTLEFORK-BIG FALLS</t>
  </si>
  <si>
    <t>SOUTH KOOCHICHING</t>
  </si>
  <si>
    <t>BELLINGHAM</t>
  </si>
  <si>
    <t>DAWSON-BOYD</t>
  </si>
  <si>
    <t>LAKE SUPERIOR</t>
  </si>
  <si>
    <t>LAKE OF THE WOODS</t>
  </si>
  <si>
    <t>CLEVELAND PUBLIC SCHOOL</t>
  </si>
  <si>
    <t>LECENTER</t>
  </si>
  <si>
    <t>MONTGOMERY-LONSDALE</t>
  </si>
  <si>
    <t>HENDRICKS</t>
  </si>
  <si>
    <t>IVANHOE</t>
  </si>
  <si>
    <t>LAKE BENTON</t>
  </si>
  <si>
    <t>TYLER</t>
  </si>
  <si>
    <t>BALATON</t>
  </si>
  <si>
    <t>MARSHALL</t>
  </si>
  <si>
    <t>MINNEOTA</t>
  </si>
  <si>
    <t>LYND</t>
  </si>
  <si>
    <t>TRACY</t>
  </si>
  <si>
    <t>RUSSELL</t>
  </si>
  <si>
    <t>HUTCHINSON</t>
  </si>
  <si>
    <t>LESTER PRAIRIE</t>
  </si>
  <si>
    <t>MAHNOMEN</t>
  </si>
  <si>
    <t>WAUBUN</t>
  </si>
  <si>
    <t>MARSHALL COUNTY CENTRAL SCHOOL</t>
  </si>
  <si>
    <t>GRYGLA</t>
  </si>
  <si>
    <t>TRUMAN</t>
  </si>
  <si>
    <t>EDEN VALLEY-WATKINS</t>
  </si>
  <si>
    <t>LITCHFIELD</t>
  </si>
  <si>
    <t>DASSEL-COKATO</t>
  </si>
  <si>
    <t>ISLE</t>
  </si>
  <si>
    <t>PRINCETON</t>
  </si>
  <si>
    <t>ONAMIA</t>
  </si>
  <si>
    <t>LITTLE FALLS</t>
  </si>
  <si>
    <t>PIERZ</t>
  </si>
  <si>
    <t>ROYALTON</t>
  </si>
  <si>
    <t>SWANVILLE</t>
  </si>
  <si>
    <t>UPSALA</t>
  </si>
  <si>
    <t>AUSTIN</t>
  </si>
  <si>
    <t>GRAND MEADOW</t>
  </si>
  <si>
    <t>LYLE</t>
  </si>
  <si>
    <t>LEROY</t>
  </si>
  <si>
    <t>SOUTHLAND</t>
  </si>
  <si>
    <t>FULDA</t>
  </si>
  <si>
    <t>NICOLLET</t>
  </si>
  <si>
    <t>ST. PETER</t>
  </si>
  <si>
    <t>ADRIAN</t>
  </si>
  <si>
    <t>BREWSTER</t>
  </si>
  <si>
    <t>ELLSWORTH</t>
  </si>
  <si>
    <t>ROUND LAKE</t>
  </si>
  <si>
    <t>WORTHINGTON ADMINISTRATION</t>
  </si>
  <si>
    <t>BYRON</t>
  </si>
  <si>
    <t>DOVER-EYOTA</t>
  </si>
  <si>
    <t>STEWARTVILLE</t>
  </si>
  <si>
    <t>ROCHESTER</t>
  </si>
  <si>
    <t>BATTLE LAKE</t>
  </si>
  <si>
    <t>FERGUS FALLS</t>
  </si>
  <si>
    <t>HENNING</t>
  </si>
  <si>
    <t>PARKERS PRAIRIE</t>
  </si>
  <si>
    <t>PELICAN RAPIDS</t>
  </si>
  <si>
    <t>PERHAM</t>
  </si>
  <si>
    <t>UNDERWOOD</t>
  </si>
  <si>
    <t>NEW YORK MILLS</t>
  </si>
  <si>
    <t>GOODRIDGE</t>
  </si>
  <si>
    <t>THIEF RIVER FALLS</t>
  </si>
  <si>
    <t>WILLOW RIVER</t>
  </si>
  <si>
    <t>PINE CITY</t>
  </si>
  <si>
    <t>EDGERTON</t>
  </si>
  <si>
    <t>RUTHTON</t>
  </si>
  <si>
    <t>CLIMAX</t>
  </si>
  <si>
    <t>CROOKSTON</t>
  </si>
  <si>
    <t>EAST GRAND FORKS</t>
  </si>
  <si>
    <t>FERTILE-BELTRAMI</t>
  </si>
  <si>
    <t>FISHER</t>
  </si>
  <si>
    <t>FOSSTON</t>
  </si>
  <si>
    <t>CYRUS</t>
  </si>
  <si>
    <t>MOUNDS VIEW</t>
  </si>
  <si>
    <t>NORTH ST PAUL-MAPLEWOOD</t>
  </si>
  <si>
    <t>ROSEVILLE</t>
  </si>
  <si>
    <t>WHITE BEAR LAKE</t>
  </si>
  <si>
    <t>ST. PAUL</t>
  </si>
  <si>
    <t>OKLEE</t>
  </si>
  <si>
    <t>PLUMMER</t>
  </si>
  <si>
    <t>RED LAKE FALLS</t>
  </si>
  <si>
    <t>MILROY</t>
  </si>
  <si>
    <t>WABASSO</t>
  </si>
  <si>
    <t>FARIBAULT</t>
  </si>
  <si>
    <t>NORTHFIELD</t>
  </si>
  <si>
    <t>HILLS-BEAVER CREEK</t>
  </si>
  <si>
    <t>BADGER</t>
  </si>
  <si>
    <t>ROSEAU</t>
  </si>
  <si>
    <t>WARROAD</t>
  </si>
  <si>
    <t>CHISHOLM</t>
  </si>
  <si>
    <t>ELY</t>
  </si>
  <si>
    <t>FLOODWOOD</t>
  </si>
  <si>
    <t>HERMANTOWN</t>
  </si>
  <si>
    <t>HIBBING</t>
  </si>
  <si>
    <t>PROCTOR</t>
  </si>
  <si>
    <t>VIRGINIA</t>
  </si>
  <si>
    <t>NETT LAKE</t>
  </si>
  <si>
    <t>DULUTH</t>
  </si>
  <si>
    <t>MOUNTAIN IRON-BUHL</t>
  </si>
  <si>
    <t>BELLE PLAINE</t>
  </si>
  <si>
    <t>JORDAN</t>
  </si>
  <si>
    <t>SHAKOPEE</t>
  </si>
  <si>
    <t>BECKER</t>
  </si>
  <si>
    <t>BIG LAKE</t>
  </si>
  <si>
    <t>ELK RIVER</t>
  </si>
  <si>
    <t>HOLDINGFORD</t>
  </si>
  <si>
    <t>KIMBALL</t>
  </si>
  <si>
    <t>MELROSE</t>
  </si>
  <si>
    <t>PAYNESVILLE</t>
  </si>
  <si>
    <t>ST. CLOUD</t>
  </si>
  <si>
    <t>SAUK CENTRE</t>
  </si>
  <si>
    <t>ALBANY</t>
  </si>
  <si>
    <t>SARTELL</t>
  </si>
  <si>
    <t>ROCORI</t>
  </si>
  <si>
    <t>BLOOMING PRAIRIE</t>
  </si>
  <si>
    <t>OWATONNA</t>
  </si>
  <si>
    <t>MEDFORD</t>
  </si>
  <si>
    <t>HANCOCK</t>
  </si>
  <si>
    <t>MORRIS</t>
  </si>
  <si>
    <t>CHOKIO-ALBERTA</t>
  </si>
  <si>
    <t>BENSON</t>
  </si>
  <si>
    <t>BERTHA-HEWITT</t>
  </si>
  <si>
    <t>BROWERVILLE</t>
  </si>
  <si>
    <t>BROWNS VALLEY</t>
  </si>
  <si>
    <t>WHEATON AREA SCHOOL</t>
  </si>
  <si>
    <t>ELGIN-MILLVILLE</t>
  </si>
  <si>
    <t>PLAINVIEW</t>
  </si>
  <si>
    <t>WABASHA-KELLOGG</t>
  </si>
  <si>
    <t>LAKE CITY</t>
  </si>
  <si>
    <t>VERNDALE</t>
  </si>
  <si>
    <t>SEBEKA</t>
  </si>
  <si>
    <t>MENAHGA</t>
  </si>
  <si>
    <t>WASECA</t>
  </si>
  <si>
    <t>FOREST LAKE</t>
  </si>
  <si>
    <t>MAHTOMEDI</t>
  </si>
  <si>
    <t>SOUTH WASHINGTON COUNTY</t>
  </si>
  <si>
    <t>STILLWATER</t>
  </si>
  <si>
    <t>BUTTERFIELD</t>
  </si>
  <si>
    <t>MADELIA</t>
  </si>
  <si>
    <t>ST. JAMES</t>
  </si>
  <si>
    <t>BRECKENRIDGE</t>
  </si>
  <si>
    <t>ROTHSAY</t>
  </si>
  <si>
    <t>CAMPBELL-TINTAH</t>
  </si>
  <si>
    <t>LEWISTON-ALTURA</t>
  </si>
  <si>
    <t>ST. CHARLES</t>
  </si>
  <si>
    <t>WINONA AREA PUBLIC SCHOOLS</t>
  </si>
  <si>
    <t>ANNANDALE</t>
  </si>
  <si>
    <t>BUFFALO</t>
  </si>
  <si>
    <t>DELANO</t>
  </si>
  <si>
    <t>MAPLE LAKE</t>
  </si>
  <si>
    <t>MONTICELLO</t>
  </si>
  <si>
    <t>ROCKFORD</t>
  </si>
  <si>
    <t>ST. MICHAEL-ALBERTVILLE</t>
  </si>
  <si>
    <t>CANBY</t>
  </si>
  <si>
    <t>CAMBRIDGE-ISANTI</t>
  </si>
  <si>
    <t>MILACA</t>
  </si>
  <si>
    <t>ULEN-HITTERDAL</t>
  </si>
  <si>
    <t>TRITON</t>
  </si>
  <si>
    <t>UNITED SOUTH CENTRAL</t>
  </si>
  <si>
    <t>MAPLE RIVER</t>
  </si>
  <si>
    <t>KINGSLAND</t>
  </si>
  <si>
    <t>ST. LOUIS COUNTY</t>
  </si>
  <si>
    <t>CHISAGO LAKES</t>
  </si>
  <si>
    <t>MINNEWASKA</t>
  </si>
  <si>
    <t>EVELETH-GILBERT</t>
  </si>
  <si>
    <t>WADENA-DEER CREEK</t>
  </si>
  <si>
    <t>BUFFALO LAKE-HECTOR</t>
  </si>
  <si>
    <t>HINCKLEY-FINLAYSON</t>
  </si>
  <si>
    <t>LAKEVIEW</t>
  </si>
  <si>
    <t>N.R.H.E.G.</t>
  </si>
  <si>
    <t>MURRAY COUNTY CENTRAL</t>
  </si>
  <si>
    <t>STAPLES-MOTLEY</t>
  </si>
  <si>
    <t>KITTSON CENTRAL</t>
  </si>
  <si>
    <t>KENYON-WANAMINGO</t>
  </si>
  <si>
    <t>PINE RIVER-BACKUS</t>
  </si>
  <si>
    <t>WARREN-ALVARADO-OSLO</t>
  </si>
  <si>
    <t>M.A.C.C.R.A.Y.</t>
  </si>
  <si>
    <t>LUVERNE</t>
  </si>
  <si>
    <t>NORMAN COUNTY EAST</t>
  </si>
  <si>
    <t>SIBLEY EAST</t>
  </si>
  <si>
    <t>CLEARBROOK-GONVICK</t>
  </si>
  <si>
    <t>TRI-COUNTY</t>
  </si>
  <si>
    <t>BELGRADE-BROOTEN-ELROSA</t>
  </si>
  <si>
    <t>LESUEUR-HENDERSON</t>
  </si>
  <si>
    <t>MARTIN COUNTY WEST</t>
  </si>
  <si>
    <t>NORMAN COUNTY WEST</t>
  </si>
  <si>
    <t>BIRD ISLAND-OLIVIA-LAKE LILLIA</t>
  </si>
  <si>
    <t>GRANADA HUNTLEY-EAST CHAIN #25</t>
  </si>
  <si>
    <t>EAST CENTRAL</t>
  </si>
  <si>
    <t>WIN-E-MAC</t>
  </si>
  <si>
    <t>GREENBUSH-MIDDLE RIVER</t>
  </si>
  <si>
    <t>PIPESTONE AREA SCHOOLS</t>
  </si>
  <si>
    <t>MESABI EAST</t>
  </si>
  <si>
    <t>FAIRMONT AREA SCHOOLS</t>
  </si>
  <si>
    <t>LONG PRAIRIE-GREY EAGLE</t>
  </si>
  <si>
    <t>CEDAR MOUNTAIN</t>
  </si>
  <si>
    <t>EAGLE VALLEY PUBLIC SCHOOLS</t>
  </si>
  <si>
    <t>ZUMBROTA-MAZEPPA</t>
  </si>
  <si>
    <t>LAC QUI PARLE VALLEY</t>
  </si>
  <si>
    <t>ADA-BORUP</t>
  </si>
  <si>
    <t>GLENCOE-SILVER LAKE</t>
  </si>
  <si>
    <t>RED ROCK CENTRAL</t>
  </si>
  <si>
    <t>GLENVILLE-EMMONS</t>
  </si>
  <si>
    <t>MCLEOD WEST SCHOOLS</t>
  </si>
  <si>
    <t>LAKE PARK AUDUBON DISTRICT</t>
  </si>
  <si>
    <t>RENVILLE COUNTY WEST</t>
  </si>
  <si>
    <t>JACKSON COUNTY CENTRAL</t>
  </si>
  <si>
    <t>REDWOOD AREA SCHOOLS</t>
  </si>
  <si>
    <t>CEDAR RIVERSIDE COMMUNITY SCHO</t>
  </si>
  <si>
    <t>METRO DEAF CHARTER SCHOOL</t>
  </si>
  <si>
    <t>SKILLS FOR TOMORROW CHARTER SC</t>
  </si>
  <si>
    <t>MINNESOTA TRANSITIONS CHARTER</t>
  </si>
  <si>
    <t>NEW VOYAGE ACADEMY CHARTER SCH</t>
  </si>
  <si>
    <t>VILLAGE SCHOOL OF NORTHFIELD</t>
  </si>
  <si>
    <t>JENNINGS EXPERIENTIAL HIGH SCH</t>
  </si>
  <si>
    <t>HARVEST PREP SCHOOL/SEED ACADE</t>
  </si>
  <si>
    <t>CONCORDIA CREATIVE LEARNING AC</t>
  </si>
  <si>
    <t>COON RAPIDS LEARNING CENTER</t>
  </si>
  <si>
    <t>LAFAYETTE PUBLIC CHARTER SCHOO</t>
  </si>
  <si>
    <t>FOUR DIRECTIONS CHARTER SCHOOL</t>
  </si>
  <si>
    <t>ROCHESTER OFF-CAMPUS CHARTER H</t>
  </si>
  <si>
    <t>SCHOOLCRAFT LEARNING COMMUNITY</t>
  </si>
  <si>
    <t>CROSSLAKE COMMUNITY CHARTER SC</t>
  </si>
  <si>
    <t>FAMILY ACADEMY CHARTER SCHOOL</t>
  </si>
  <si>
    <t>RIVERWAY LEARNING COMMUNITY CH</t>
  </si>
  <si>
    <t>MINNESOTA BUSINESS ACADEMY CHA</t>
  </si>
  <si>
    <t>ACADEMIA CESAR CHAVEZ CHARTER</t>
  </si>
  <si>
    <t>AGRICULTURAL FOOD SCIENCE ACAD</t>
  </si>
  <si>
    <t>TWIN CITIES INTERNATIONAL ELEM</t>
  </si>
  <si>
    <t>MN INTERNATIONAL MIDDLE CHARTE</t>
  </si>
  <si>
    <t>FRIENDSHIP ACDMY OF FINE ARTS</t>
  </si>
  <si>
    <t>COVENANT ACADEMY OF MN. CHTR.</t>
  </si>
  <si>
    <t>HARBOR CITY INTERNATIONAL CHAR</t>
  </si>
  <si>
    <t>WOODSON INSTITUTE FOR EXCELLEN</t>
  </si>
  <si>
    <t>TRIO WOLF CREEK DISTANCE LEARN</t>
  </si>
  <si>
    <t>GENERAL JOHN VESSEY JR LEADERS</t>
  </si>
  <si>
    <t>MAIN STREET SCHOOL PERFORMING</t>
  </si>
  <si>
    <t>AUGSBURG ACADEMY FOR HEALTH CA</t>
  </si>
  <si>
    <t>ST PAUL CONSERVATORY PERFORMIN</t>
  </si>
  <si>
    <t>ASCENSION ACADEMY CHARTER SCHO</t>
  </si>
  <si>
    <t>MINNEAPOLIS ACADEMY CHARTER SC</t>
  </si>
  <si>
    <t>LAKES INTERNATIONAL LANGUAGE A</t>
  </si>
  <si>
    <t>UBAH MEDICAL ACADEMY CHARTER S</t>
  </si>
  <si>
    <t>EAGLE RIDGE ACADEMY CHARTER SC</t>
  </si>
  <si>
    <t>DAKOTA AREA COMMUNITY CHARTER</t>
  </si>
  <si>
    <t>WORTHINGTON AREA LANGUAGE ACAD</t>
  </si>
  <si>
    <t>MARY MCVOY EARLY LITERACY ACAD</t>
  </si>
  <si>
    <t>SWAN RIVER MONTESSORI CHARTER</t>
  </si>
  <si>
    <t>NEW MILLENNIUM ACADEMY CHARTER</t>
  </si>
  <si>
    <t>NORTHERN LIGHTS COMMUNITY SCHO</t>
  </si>
  <si>
    <t>TWIN CITIES GERMAN IMMERSION C</t>
  </si>
  <si>
    <t>NAYTAUWAUSH COMMUNITY SCHOOL</t>
  </si>
  <si>
    <t>2005-2006 Adjusted Average Daily Membership by District by Grade</t>
  </si>
  <si>
    <t>2006-2007 Adjusted Average Daily Membership by District by Grade</t>
  </si>
  <si>
    <t>Instructions</t>
  </si>
  <si>
    <t>Enter your District # into Cell A1</t>
  </si>
  <si>
    <t>Review for Accurancy and Reasonableness</t>
  </si>
  <si>
    <t>Columns M-Q use the progression ratios, but can be edited for ADM estimates</t>
  </si>
  <si>
    <t>Dst</t>
  </si>
  <si>
    <t>Type</t>
  </si>
  <si>
    <t>KG</t>
  </si>
  <si>
    <t>ACADEMY OF NORTHERN MINNEAPOLIS</t>
  </si>
  <si>
    <t>DstNum</t>
  </si>
  <si>
    <t>2010-11 Adjusted Average Daily Membership by District and Grade</t>
  </si>
  <si>
    <t>2011-12 Adjusted Average Daily Membership by District and Grade</t>
  </si>
  <si>
    <t>DISCOVERY WOODS MONTESSORI SCHOOL</t>
  </si>
  <si>
    <t>PARNASSUS PREPARATORY CHARTER</t>
  </si>
  <si>
    <t>STEP ACADEMY CHARTER SCHOOL</t>
  </si>
  <si>
    <t>CORNERSTONE MONTESSORI ELEMENTARY</t>
  </si>
  <si>
    <t>MINNESOTA SCHOOL OF SCIENCE</t>
  </si>
  <si>
    <t>ROCHESTER STEM ACADEMY</t>
  </si>
  <si>
    <t>2012-13 Adjusted Average Daily Membership by District and Grade</t>
  </si>
  <si>
    <t>TRI-CITY UNITED</t>
  </si>
  <si>
    <t>MINNEAPOLIS COLLEGE PREPARATORY</t>
  </si>
  <si>
    <t>HENNEPIN ELEMENTARY SCHOOL</t>
  </si>
  <si>
    <t>NASHA SHKOLA CHARTER SCHOOL</t>
  </si>
  <si>
    <t>THE MASTERY SCHOOL</t>
  </si>
  <si>
    <t>N/A</t>
  </si>
  <si>
    <t>K 1/2 Day</t>
  </si>
  <si>
    <t>K Full Day</t>
  </si>
  <si>
    <t>2013-14 Adjusted Average Daily Membership by District and Grade</t>
  </si>
  <si>
    <t>KG.5</t>
  </si>
  <si>
    <t>KG1</t>
  </si>
  <si>
    <t>MORRIS AREA SCHOOLS</t>
  </si>
  <si>
    <t>RED LAKE COUNTY CENTRAL SCHOOL</t>
  </si>
  <si>
    <t>ROUND LAKE-BREWSTER PUBLIC SCHOOL</t>
  </si>
  <si>
    <t>BRANDON-EVANSVILLE PUBLIC SCHOOLS</t>
  </si>
  <si>
    <t>VERMILION COUNTRY SCHOOL</t>
  </si>
  <si>
    <t>UPPER MISSISSIPPI ACADEMY</t>
  </si>
  <si>
    <t>ARC4H ACADEMY</t>
  </si>
  <si>
    <t>WEST SIDE SUMMIT CHARTER SCHOOL</t>
  </si>
  <si>
    <t>PRODEO ACADEMY</t>
  </si>
  <si>
    <t>WEST CONCORD PUBLIC CHARTER SCHOOL</t>
  </si>
  <si>
    <t>VENTURE ACADEMY</t>
  </si>
  <si>
    <t>SEJONG ACADEMY OF MINNESOTA</t>
  </si>
  <si>
    <t>TECHNICAL ACADEMIES OF MINNESOTA</t>
  </si>
  <si>
    <t>NORTHEAST COLLEGE PREP</t>
  </si>
  <si>
    <t>SAINT CLOUD MATH AND SCIENCE ACADEMY</t>
  </si>
  <si>
    <t>STAR OF THE NORTH ACADEMY</t>
  </si>
  <si>
    <t>UNIVERSAL ACADEMY CHARTER SCHOOL</t>
  </si>
  <si>
    <t>BDOTE LEARNING CENTER</t>
  </si>
  <si>
    <t>ART AND SCIENCE ACADEMY</t>
  </si>
  <si>
    <t>WOODBURY LEADERSHIP ACADEMY</t>
  </si>
  <si>
    <t>MINNESOTA MATH AND SCIENCE ACADEMY</t>
  </si>
  <si>
    <t>2014-15 Adjusted Average Daily Membership by District and Grade</t>
  </si>
  <si>
    <t>Grade Progression Ratios:  Historical and Projected</t>
  </si>
  <si>
    <t>2015-16 Adjusted Average Daily Membership by District and Grade</t>
  </si>
  <si>
    <t>Name</t>
  </si>
  <si>
    <t>JANE GOODALL ENVIRONMENTAL SCIENCE</t>
  </si>
  <si>
    <t>MINNESOTA EARLY LEARNING ACADEMY</t>
  </si>
  <si>
    <t>LEVEL UP ACADEMY</t>
  </si>
  <si>
    <t>MILL CITY HIGH SCHOOL</t>
  </si>
  <si>
    <t>FLEX ACADEMY</t>
  </si>
  <si>
    <t>METRO EDUCATION FOR FUTURE EMPLOY</t>
  </si>
  <si>
    <t>ROCHESTER BEACON ACADEMY</t>
  </si>
  <si>
    <t>TESFA INTERNATIONAL SCHOOL</t>
  </si>
  <si>
    <t>SPERO ACADEMY</t>
  </si>
  <si>
    <t>ACADEMIC ARTS HIGH SCHOOL</t>
  </si>
  <si>
    <t>FREEDOM ACADEMY CHARTER SCHOOL</t>
  </si>
  <si>
    <t>AGAMIM CLASSICAL ACADEMY</t>
  </si>
  <si>
    <t>FY 2021</t>
  </si>
  <si>
    <t>District Number</t>
  </si>
  <si>
    <t>District Type</t>
  </si>
  <si>
    <t>PK</t>
  </si>
  <si>
    <t>K-Half</t>
  </si>
  <si>
    <t>K-L</t>
  </si>
  <si>
    <t>K-Full</t>
  </si>
  <si>
    <t>FY 2022</t>
  </si>
  <si>
    <t>PREK</t>
  </si>
  <si>
    <t>2016-17 Adjusted Average Daily Membership by District and Grade</t>
  </si>
  <si>
    <t>SCHOOL DISTRICT NUMBER</t>
  </si>
  <si>
    <t>2017-18 Adjusted Average Daily Membership by District and Grade</t>
  </si>
  <si>
    <t>FY 2023</t>
  </si>
  <si>
    <t>2018-19 Adjusted Average Daily Membership by District and Grade</t>
  </si>
  <si>
    <t>FY 2024</t>
  </si>
  <si>
    <t>FY 2025</t>
  </si>
  <si>
    <t>2019-20 Adjusted Average Daily Membership by District and Grade</t>
  </si>
  <si>
    <t>FY 2026</t>
  </si>
  <si>
    <t>2020-21 Adjusted Average Daily Membership by District and Grade</t>
  </si>
  <si>
    <t>District No:</t>
  </si>
  <si>
    <t>District Type:</t>
  </si>
  <si>
    <t>2021-22 Adjusted Average Daily Membership by District and Grade</t>
  </si>
  <si>
    <t>21 to 22</t>
  </si>
  <si>
    <t>FY 2027</t>
  </si>
  <si>
    <t>2022-23 Adjusted Average Daily Membership by District and Grade</t>
  </si>
  <si>
    <t>FY 2028</t>
  </si>
  <si>
    <t>22 to 23</t>
  </si>
  <si>
    <t>FY 24 End of Year Final Adjusted ADM by grade for each District and Charter</t>
  </si>
  <si>
    <t>23 to 24</t>
  </si>
  <si>
    <t>FY 2029</t>
  </si>
  <si>
    <t>Enter your EC, K projections for FY2025 thru FY2029</t>
  </si>
  <si>
    <t>FY 25 End of Year Final Adjusted ADM by grade for each District and Charter</t>
  </si>
  <si>
    <t>24 to 25</t>
  </si>
  <si>
    <t>FY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</si>
</sst>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53" x14ac:knownFonts="1"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8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b/>
      <i/>
      <u/>
      <sz val="1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top"/>
    </xf>
    <xf numFmtId="0" fontId="27" fillId="0" borderId="0"/>
    <xf numFmtId="0" fontId="31" fillId="0" borderId="0"/>
    <xf numFmtId="0" fontId="14" fillId="0" borderId="0"/>
    <xf numFmtId="0" fontId="13" fillId="0" borderId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0" fontId="38" fillId="6" borderId="0" applyNumberFormat="0" applyBorder="0" applyAlignment="0" applyProtection="0"/>
    <xf numFmtId="0" fontId="39" fillId="7" borderId="0" applyNumberFormat="0" applyBorder="0" applyAlignment="0" applyProtection="0"/>
    <xf numFmtId="0" fontId="40" fillId="8" borderId="14" applyNumberFormat="0" applyAlignment="0" applyProtection="0"/>
    <xf numFmtId="0" fontId="41" fillId="9" borderId="15" applyNumberFormat="0" applyAlignment="0" applyProtection="0"/>
    <xf numFmtId="0" fontId="42" fillId="9" borderId="14" applyNumberFormat="0" applyAlignment="0" applyProtection="0"/>
    <xf numFmtId="0" fontId="43" fillId="0" borderId="16" applyNumberFormat="0" applyFill="0" applyAlignment="0" applyProtection="0"/>
    <xf numFmtId="0" fontId="44" fillId="10" borderId="17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8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48" fillId="35" borderId="0" applyNumberFormat="0" applyBorder="0" applyAlignment="0" applyProtection="0"/>
    <xf numFmtId="0" fontId="12" fillId="0" borderId="0"/>
    <xf numFmtId="0" fontId="12" fillId="11" borderId="18" applyNumberFormat="0" applyFont="0" applyAlignment="0" applyProtection="0"/>
    <xf numFmtId="0" fontId="11" fillId="0" borderId="0"/>
    <xf numFmtId="0" fontId="10" fillId="0" borderId="0"/>
    <xf numFmtId="0" fontId="10" fillId="11" borderId="18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9" fillId="0" borderId="0"/>
    <xf numFmtId="0" fontId="3" fillId="0" borderId="0"/>
    <xf numFmtId="0" fontId="3" fillId="0" borderId="0"/>
    <xf numFmtId="0" fontId="2" fillId="0" borderId="0"/>
  </cellStyleXfs>
  <cellXfs count="122">
    <xf numFmtId="0" fontId="0" fillId="0" borderId="0" xfId="0">
      <alignment vertical="top"/>
    </xf>
    <xf numFmtId="0" fontId="16" fillId="0" borderId="0" xfId="0" applyFont="1">
      <alignment vertical="top"/>
    </xf>
    <xf numFmtId="1" fontId="16" fillId="0" borderId="0" xfId="0" applyNumberFormat="1" applyFont="1">
      <alignment vertical="top"/>
    </xf>
    <xf numFmtId="3" fontId="16" fillId="0" borderId="0" xfId="0" applyNumberFormat="1" applyFont="1">
      <alignment vertical="top"/>
    </xf>
    <xf numFmtId="4" fontId="16" fillId="0" borderId="0" xfId="0" applyNumberFormat="1" applyFont="1">
      <alignment vertical="top"/>
    </xf>
    <xf numFmtId="0" fontId="17" fillId="0" borderId="0" xfId="0" applyFont="1">
      <alignment vertical="top"/>
    </xf>
    <xf numFmtId="0" fontId="17" fillId="0" borderId="0" xfId="0" applyFont="1" applyAlignment="1">
      <alignment horizontal="right" vertical="top"/>
    </xf>
    <xf numFmtId="0" fontId="0" fillId="0" borderId="0" xfId="0" applyAlignment="1"/>
    <xf numFmtId="41" fontId="19" fillId="0" borderId="0" xfId="0" applyNumberFormat="1" applyFont="1" applyAlignment="1"/>
    <xf numFmtId="41" fontId="0" fillId="0" borderId="0" xfId="0" applyNumberFormat="1" applyAlignment="1"/>
    <xf numFmtId="43" fontId="0" fillId="0" borderId="0" xfId="0" applyNumberFormat="1" applyAlignment="1"/>
    <xf numFmtId="0" fontId="18" fillId="0" borderId="0" xfId="0" quotePrefix="1" applyFont="1" applyAlignment="1">
      <alignment horizontal="left"/>
    </xf>
    <xf numFmtId="0" fontId="20" fillId="0" borderId="0" xfId="0" applyFont="1" applyAlignment="1"/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41" fontId="0" fillId="0" borderId="0" xfId="0" applyNumberFormat="1" applyAlignment="1">
      <alignment horizontal="center"/>
    </xf>
    <xf numFmtId="0" fontId="0" fillId="2" borderId="1" xfId="0" applyFill="1" applyBorder="1" applyAlignment="1"/>
    <xf numFmtId="41" fontId="0" fillId="2" borderId="1" xfId="0" applyNumberFormat="1" applyFill="1" applyBorder="1" applyAlignment="1">
      <alignment horizontal="right"/>
    </xf>
    <xf numFmtId="43" fontId="0" fillId="2" borderId="1" xfId="0" applyNumberFormat="1" applyFill="1" applyBorder="1" applyAlignment="1">
      <alignment horizontal="center"/>
    </xf>
    <xf numFmtId="43" fontId="0" fillId="2" borderId="1" xfId="0" quotePrefix="1" applyNumberFormat="1" applyFill="1" applyBorder="1" applyAlignment="1">
      <alignment horizontal="center"/>
    </xf>
    <xf numFmtId="0" fontId="21" fillId="0" borderId="0" xfId="0" applyFont="1" applyAlignment="1"/>
    <xf numFmtId="2" fontId="0" fillId="3" borderId="4" xfId="0" applyNumberFormat="1" applyFill="1" applyBorder="1" applyAlignment="1" applyProtection="1">
      <protection locked="0"/>
    </xf>
    <xf numFmtId="2" fontId="0" fillId="0" borderId="0" xfId="0" applyNumberFormat="1" applyAlignment="1"/>
    <xf numFmtId="2" fontId="0" fillId="0" borderId="4" xfId="0" applyNumberFormat="1" applyBorder="1" applyAlignment="1"/>
    <xf numFmtId="2" fontId="0" fillId="0" borderId="5" xfId="0" applyNumberFormat="1" applyBorder="1" applyAlignment="1"/>
    <xf numFmtId="2" fontId="0" fillId="0" borderId="10" xfId="0" applyNumberFormat="1" applyBorder="1" applyAlignment="1"/>
    <xf numFmtId="2" fontId="0" fillId="0" borderId="2" xfId="0" applyNumberFormat="1" applyBorder="1" applyAlignment="1"/>
    <xf numFmtId="49" fontId="17" fillId="0" borderId="0" xfId="0" applyNumberFormat="1" applyFont="1">
      <alignment vertical="top"/>
    </xf>
    <xf numFmtId="41" fontId="22" fillId="0" borderId="0" xfId="0" applyNumberFormat="1" applyFont="1" applyAlignment="1"/>
    <xf numFmtId="0" fontId="19" fillId="0" borderId="0" xfId="0" applyFont="1" applyAlignment="1"/>
    <xf numFmtId="0" fontId="15" fillId="0" borderId="0" xfId="0" applyFont="1" applyAlignment="1" applyProtection="1">
      <protection locked="0"/>
    </xf>
    <xf numFmtId="0" fontId="18" fillId="0" borderId="0" xfId="0" applyFont="1" applyAlignment="1"/>
    <xf numFmtId="0" fontId="23" fillId="0" borderId="0" xfId="0" applyFont="1" applyAlignment="1"/>
    <xf numFmtId="0" fontId="22" fillId="0" borderId="0" xfId="0" applyFont="1" applyAlignment="1"/>
    <xf numFmtId="0" fontId="24" fillId="0" borderId="0" xfId="0" applyFont="1" applyAlignment="1"/>
    <xf numFmtId="0" fontId="25" fillId="0" borderId="0" xfId="0" applyFont="1">
      <alignment vertical="top"/>
    </xf>
    <xf numFmtId="0" fontId="26" fillId="0" borderId="0" xfId="0" applyFont="1">
      <alignment vertical="top"/>
    </xf>
    <xf numFmtId="0" fontId="17" fillId="0" borderId="0" xfId="0" applyFont="1" applyAlignment="1">
      <alignment horizontal="left" vertical="top"/>
    </xf>
    <xf numFmtId="1" fontId="26" fillId="0" borderId="0" xfId="0" applyNumberFormat="1" applyFont="1">
      <alignment vertical="top"/>
    </xf>
    <xf numFmtId="3" fontId="26" fillId="0" borderId="0" xfId="0" applyNumberFormat="1" applyFont="1">
      <alignment vertical="top"/>
    </xf>
    <xf numFmtId="4" fontId="26" fillId="0" borderId="0" xfId="0" applyNumberFormat="1" applyFont="1">
      <alignment vertical="top"/>
    </xf>
    <xf numFmtId="0" fontId="28" fillId="0" borderId="0" xfId="1" applyFont="1" applyAlignment="1">
      <alignment horizontal="right"/>
    </xf>
    <xf numFmtId="0" fontId="28" fillId="0" borderId="0" xfId="1" applyFont="1" applyAlignment="1">
      <alignment horizontal="left"/>
    </xf>
    <xf numFmtId="4" fontId="28" fillId="0" borderId="0" xfId="1" applyNumberFormat="1" applyFont="1" applyAlignment="1">
      <alignment horizontal="right"/>
    </xf>
    <xf numFmtId="0" fontId="28" fillId="0" borderId="0" xfId="1" applyFont="1"/>
    <xf numFmtId="0" fontId="29" fillId="0" borderId="0" xfId="1" applyFont="1"/>
    <xf numFmtId="0" fontId="27" fillId="0" borderId="0" xfId="1"/>
    <xf numFmtId="4" fontId="29" fillId="0" borderId="0" xfId="1" applyNumberFormat="1" applyFont="1"/>
    <xf numFmtId="0" fontId="30" fillId="0" borderId="0" xfId="0" applyFont="1">
      <alignment vertical="top"/>
    </xf>
    <xf numFmtId="0" fontId="15" fillId="0" borderId="0" xfId="0" applyFont="1">
      <alignment vertical="top"/>
    </xf>
    <xf numFmtId="0" fontId="22" fillId="4" borderId="0" xfId="0" applyFont="1" applyFill="1" applyAlignment="1" applyProtection="1">
      <protection locked="0"/>
    </xf>
    <xf numFmtId="0" fontId="0" fillId="2" borderId="2" xfId="0" applyFill="1" applyBorder="1" applyAlignment="1"/>
    <xf numFmtId="43" fontId="0" fillId="2" borderId="2" xfId="0" applyNumberFormat="1" applyFill="1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2" fontId="0" fillId="0" borderId="3" xfId="0" applyNumberFormat="1" applyBorder="1" applyAlignment="1"/>
    <xf numFmtId="0" fontId="15" fillId="0" borderId="3" xfId="0" applyFont="1" applyBorder="1" applyAlignment="1"/>
    <xf numFmtId="0" fontId="0" fillId="0" borderId="7" xfId="0" applyBorder="1" applyAlignment="1"/>
    <xf numFmtId="2" fontId="0" fillId="0" borderId="8" xfId="0" applyNumberFormat="1" applyBorder="1" applyAlignment="1"/>
    <xf numFmtId="2" fontId="0" fillId="0" borderId="6" xfId="0" applyNumberFormat="1" applyBorder="1" applyAlignment="1"/>
    <xf numFmtId="0" fontId="0" fillId="0" borderId="9" xfId="0" applyBorder="1" applyAlignment="1"/>
    <xf numFmtId="2" fontId="0" fillId="0" borderId="0" xfId="0" applyNumberFormat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0" fontId="0" fillId="0" borderId="0" xfId="0" applyProtection="1">
      <alignment vertical="top"/>
      <protection locked="0"/>
    </xf>
    <xf numFmtId="0" fontId="15" fillId="0" borderId="0" xfId="0" applyFont="1" applyProtection="1">
      <alignment vertical="top"/>
      <protection locked="0"/>
    </xf>
    <xf numFmtId="0" fontId="31" fillId="0" borderId="0" xfId="2" applyAlignment="1">
      <alignment horizontal="right"/>
    </xf>
    <xf numFmtId="0" fontId="31" fillId="0" borderId="0" xfId="2"/>
    <xf numFmtId="0" fontId="0" fillId="0" borderId="0" xfId="2" applyFont="1"/>
    <xf numFmtId="0" fontId="14" fillId="0" borderId="0" xfId="3" applyAlignment="1">
      <alignment horizontal="right"/>
    </xf>
    <xf numFmtId="0" fontId="14" fillId="0" borderId="0" xfId="3"/>
    <xf numFmtId="0" fontId="31" fillId="0" borderId="0" xfId="3" applyFont="1" applyAlignment="1">
      <alignment horizontal="right"/>
    </xf>
    <xf numFmtId="0" fontId="31" fillId="0" borderId="0" xfId="3" applyFont="1"/>
    <xf numFmtId="0" fontId="32" fillId="0" borderId="0" xfId="3" applyFont="1" applyAlignment="1">
      <alignment vertical="top"/>
    </xf>
    <xf numFmtId="0" fontId="16" fillId="0" borderId="0" xfId="2" applyFont="1" applyAlignment="1">
      <alignment vertical="top"/>
    </xf>
    <xf numFmtId="41" fontId="15" fillId="2" borderId="2" xfId="0" applyNumberFormat="1" applyFont="1" applyFill="1" applyBorder="1" applyAlignment="1">
      <alignment horizontal="right"/>
    </xf>
    <xf numFmtId="43" fontId="15" fillId="2" borderId="2" xfId="0" applyNumberFormat="1" applyFont="1" applyFill="1" applyBorder="1" applyAlignment="1">
      <alignment horizontal="center"/>
    </xf>
    <xf numFmtId="41" fontId="15" fillId="2" borderId="2" xfId="0" quotePrefix="1" applyNumberFormat="1" applyFont="1" applyFill="1" applyBorder="1" applyAlignment="1">
      <alignment horizontal="right"/>
    </xf>
    <xf numFmtId="0" fontId="13" fillId="0" borderId="0" xfId="4" applyAlignment="1">
      <alignment horizontal="right"/>
    </xf>
    <xf numFmtId="0" fontId="13" fillId="0" borderId="0" xfId="4"/>
    <xf numFmtId="0" fontId="31" fillId="0" borderId="0" xfId="4" applyFont="1" applyAlignment="1">
      <alignment horizontal="right"/>
    </xf>
    <xf numFmtId="0" fontId="31" fillId="0" borderId="0" xfId="4" applyFont="1"/>
    <xf numFmtId="0" fontId="31" fillId="0" borderId="0" xfId="45" applyFont="1"/>
    <xf numFmtId="2" fontId="0" fillId="0" borderId="10" xfId="0" applyNumberFormat="1" applyBorder="1" applyAlignment="1">
      <alignment horizontal="center"/>
    </xf>
    <xf numFmtId="0" fontId="32" fillId="0" borderId="0" xfId="47" applyFont="1"/>
    <xf numFmtId="0" fontId="32" fillId="0" borderId="0" xfId="4" applyFont="1"/>
    <xf numFmtId="0" fontId="32" fillId="0" borderId="0" xfId="48" applyFont="1"/>
    <xf numFmtId="0" fontId="31" fillId="0" borderId="0" xfId="3" applyFont="1" applyAlignment="1">
      <alignment horizontal="center"/>
    </xf>
    <xf numFmtId="0" fontId="31" fillId="0" borderId="0" xfId="4" applyFont="1" applyAlignment="1">
      <alignment horizontal="center"/>
    </xf>
    <xf numFmtId="0" fontId="31" fillId="0" borderId="0" xfId="62" applyFont="1"/>
    <xf numFmtId="0" fontId="32" fillId="0" borderId="0" xfId="63" applyFont="1"/>
    <xf numFmtId="0" fontId="32" fillId="0" borderId="0" xfId="64" applyFont="1"/>
    <xf numFmtId="0" fontId="16" fillId="0" borderId="0" xfId="0" applyFont="1" applyAlignment="1"/>
    <xf numFmtId="4" fontId="16" fillId="0" borderId="0" xfId="0" applyNumberFormat="1" applyFont="1" applyAlignment="1"/>
    <xf numFmtId="0" fontId="49" fillId="0" borderId="0" xfId="68"/>
    <xf numFmtId="0" fontId="3" fillId="0" borderId="0" xfId="69"/>
    <xf numFmtId="4" fontId="32" fillId="0" borderId="0" xfId="70" applyNumberFormat="1" applyFont="1"/>
    <xf numFmtId="4" fontId="3" fillId="36" borderId="4" xfId="69" applyNumberFormat="1" applyFill="1" applyBorder="1"/>
    <xf numFmtId="3" fontId="3" fillId="36" borderId="4" xfId="69" applyNumberFormat="1" applyFill="1" applyBorder="1"/>
    <xf numFmtId="0" fontId="3" fillId="36" borderId="4" xfId="69" applyFill="1" applyBorder="1"/>
    <xf numFmtId="0" fontId="47" fillId="0" borderId="0" xfId="68" applyFont="1"/>
    <xf numFmtId="0" fontId="2" fillId="0" borderId="0" xfId="71"/>
    <xf numFmtId="0" fontId="50" fillId="0" borderId="0" xfId="0" applyFont="1">
      <alignment vertical="top"/>
    </xf>
    <xf numFmtId="0" fontId="51" fillId="0" borderId="0" xfId="0" applyFont="1">
      <alignment vertical="top"/>
    </xf>
    <xf numFmtId="0" fontId="52" fillId="0" borderId="0" xfId="65" applyFont="1"/>
    <xf numFmtId="4" fontId="52" fillId="0" borderId="0" xfId="65" applyNumberFormat="1" applyFont="1"/>
    <xf numFmtId="49" fontId="52" fillId="0" borderId="0" xfId="65" applyNumberFormat="1" applyFont="1"/>
    <xf numFmtId="0" fontId="52" fillId="0" borderId="0" xfId="0" applyFont="1" applyAlignment="1"/>
    <xf numFmtId="4" fontId="52" fillId="0" borderId="0" xfId="0" applyNumberFormat="1" applyFont="1" applyAlignment="1"/>
    <xf numFmtId="0" fontId="52" fillId="0" borderId="0" xfId="66" applyFont="1"/>
    <xf numFmtId="4" fontId="52" fillId="36" borderId="4" xfId="66" applyNumberFormat="1" applyFont="1" applyFill="1" applyBorder="1"/>
    <xf numFmtId="3" fontId="52" fillId="36" borderId="4" xfId="66" applyNumberFormat="1" applyFont="1" applyFill="1" applyBorder="1"/>
    <xf numFmtId="0" fontId="52" fillId="36" borderId="4" xfId="66" applyFont="1" applyFill="1" applyBorder="1"/>
    <xf numFmtId="0" fontId="1" fillId="0" borderId="0" xfId="67" applyFont="1"/>
    <xf numFmtId="4" fontId="1" fillId="36" borderId="4" xfId="67" applyNumberFormat="1" applyFont="1" applyFill="1" applyBorder="1"/>
    <xf numFmtId="3" fontId="1" fillId="36" borderId="4" xfId="67" applyNumberFormat="1" applyFont="1" applyFill="1" applyBorder="1"/>
    <xf numFmtId="0" fontId="1" fillId="36" borderId="4" xfId="67" applyFont="1" applyFill="1" applyBorder="1"/>
    <xf numFmtId="0" fontId="23" fillId="0" borderId="0" xfId="68" applyFont="1"/>
    <xf numFmtId="0" fontId="1" fillId="0" borderId="0" xfId="69" applyFont="1"/>
    <xf numFmtId="4" fontId="52" fillId="0" borderId="0" xfId="70" applyNumberFormat="1" applyFont="1"/>
    <xf numFmtId="4" fontId="1" fillId="36" borderId="4" xfId="69" applyNumberFormat="1" applyFont="1" applyFill="1" applyBorder="1"/>
    <xf numFmtId="3" fontId="1" fillId="36" borderId="4" xfId="69" applyNumberFormat="1" applyFont="1" applyFill="1" applyBorder="1"/>
    <xf numFmtId="0" fontId="1" fillId="36" borderId="4" xfId="69" applyFont="1" applyFill="1" applyBorder="1"/>
  </cellXfs>
  <cellStyles count="72">
    <cellStyle name="20% - Accent1" xfId="22" builtinId="30" customBuiltin="1"/>
    <cellStyle name="20% - Accent1 2" xfId="50" xr:uid="{00000000-0005-0000-0000-000001000000}"/>
    <cellStyle name="20% - Accent2" xfId="26" builtinId="34" customBuiltin="1"/>
    <cellStyle name="20% - Accent2 2" xfId="52" xr:uid="{00000000-0005-0000-0000-000003000000}"/>
    <cellStyle name="20% - Accent3" xfId="30" builtinId="38" customBuiltin="1"/>
    <cellStyle name="20% - Accent3 2" xfId="54" xr:uid="{00000000-0005-0000-0000-000005000000}"/>
    <cellStyle name="20% - Accent4" xfId="34" builtinId="42" customBuiltin="1"/>
    <cellStyle name="20% - Accent4 2" xfId="56" xr:uid="{00000000-0005-0000-0000-000007000000}"/>
    <cellStyle name="20% - Accent5" xfId="38" builtinId="46" customBuiltin="1"/>
    <cellStyle name="20% - Accent5 2" xfId="58" xr:uid="{00000000-0005-0000-0000-000009000000}"/>
    <cellStyle name="20% - Accent6" xfId="42" builtinId="50" customBuiltin="1"/>
    <cellStyle name="20% - Accent6 2" xfId="60" xr:uid="{00000000-0005-0000-0000-00000B000000}"/>
    <cellStyle name="40% - Accent1" xfId="23" builtinId="31" customBuiltin="1"/>
    <cellStyle name="40% - Accent1 2" xfId="51" xr:uid="{00000000-0005-0000-0000-00000D000000}"/>
    <cellStyle name="40% - Accent2" xfId="27" builtinId="35" customBuiltin="1"/>
    <cellStyle name="40% - Accent2 2" xfId="53" xr:uid="{00000000-0005-0000-0000-00000F000000}"/>
    <cellStyle name="40% - Accent3" xfId="31" builtinId="39" customBuiltin="1"/>
    <cellStyle name="40% - Accent3 2" xfId="55" xr:uid="{00000000-0005-0000-0000-000011000000}"/>
    <cellStyle name="40% - Accent4" xfId="35" builtinId="43" customBuiltin="1"/>
    <cellStyle name="40% - Accent4 2" xfId="57" xr:uid="{00000000-0005-0000-0000-000013000000}"/>
    <cellStyle name="40% - Accent5" xfId="39" builtinId="47" customBuiltin="1"/>
    <cellStyle name="40% - Accent5 2" xfId="59" xr:uid="{00000000-0005-0000-0000-000015000000}"/>
    <cellStyle name="40% - Accent6" xfId="43" builtinId="51" customBuiltin="1"/>
    <cellStyle name="40% - Accent6 2" xfId="61" xr:uid="{00000000-0005-0000-0000-000017000000}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64" xr:uid="{00000000-0005-0000-0000-000031000000}"/>
    <cellStyle name="Normal 11" xfId="66" xr:uid="{00000000-0005-0000-0000-000032000000}"/>
    <cellStyle name="Normal 12" xfId="67" xr:uid="{00000000-0005-0000-0000-000033000000}"/>
    <cellStyle name="Normal 12 2" xfId="69" xr:uid="{CB9AB3C8-90C3-48BB-A67D-2C2376CA171B}"/>
    <cellStyle name="Normal 13" xfId="68" xr:uid="{B0B91CC7-1683-4182-91CD-9A02E791CF20}"/>
    <cellStyle name="Normal 14" xfId="71" xr:uid="{E03F8BD4-0D17-4DF0-9DD8-CE795012DC42}"/>
    <cellStyle name="Normal 2" xfId="1" xr:uid="{00000000-0005-0000-0000-000034000000}"/>
    <cellStyle name="Normal 24" xfId="62" xr:uid="{00000000-0005-0000-0000-000035000000}"/>
    <cellStyle name="Normal 29 2 2" xfId="65" xr:uid="{00000000-0005-0000-0000-000036000000}"/>
    <cellStyle name="Normal 29 2 2 2" xfId="70" xr:uid="{F7767CCF-A94F-432F-B581-CE03738EBBE0}"/>
    <cellStyle name="Normal 3" xfId="3" xr:uid="{00000000-0005-0000-0000-000037000000}"/>
    <cellStyle name="Normal 4" xfId="2" xr:uid="{00000000-0005-0000-0000-000038000000}"/>
    <cellStyle name="Normal 5" xfId="4" xr:uid="{00000000-0005-0000-0000-000039000000}"/>
    <cellStyle name="Normal 6" xfId="45" xr:uid="{00000000-0005-0000-0000-00003A000000}"/>
    <cellStyle name="Normal 7" xfId="47" xr:uid="{00000000-0005-0000-0000-00003B000000}"/>
    <cellStyle name="Normal 8" xfId="48" xr:uid="{00000000-0005-0000-0000-00003C000000}"/>
    <cellStyle name="Normal 9" xfId="63" xr:uid="{00000000-0005-0000-0000-00003D000000}"/>
    <cellStyle name="Note 2" xfId="46" xr:uid="{00000000-0005-0000-0000-00003E000000}"/>
    <cellStyle name="Note 3" xfId="49" xr:uid="{00000000-0005-0000-0000-00003F000000}"/>
    <cellStyle name="Output" xfId="14" builtinId="21" customBuiltin="1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Smart%20Documents\SMART%20Finance%20Working%20Folder\Acctg%20Treatments%20&amp;%20Spreadsheets\Enrollment\2025\Enrollment_Trends.xlsx" TargetMode="External"/><Relationship Id="rId1" Type="http://schemas.openxmlformats.org/officeDocument/2006/relationships/externalLinkPath" Target="file:///G:\Smart%20Documents\SMART%20Finance%20Working%20Folder\Acctg%20Treatments%20&amp;%20Spreadsheets\Enrollment\2025\Enrollment_Tren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roll Trends"/>
      <sheetName val="2024"/>
      <sheetName val="2023"/>
      <sheetName val="2022"/>
      <sheetName val="2021"/>
      <sheetName val="2020"/>
      <sheetName val="2015"/>
      <sheetName val="201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zoomScaleNormal="100" workbookViewId="0">
      <selection activeCell="I16" sqref="I16"/>
    </sheetView>
  </sheetViews>
  <sheetFormatPr defaultRowHeight="12.75" x14ac:dyDescent="0.2"/>
  <cols>
    <col min="6" max="6" width="8.85546875" bestFit="1" customWidth="1"/>
    <col min="9" max="9" width="9.7109375" customWidth="1"/>
  </cols>
  <sheetData>
    <row r="1" spans="1:17" ht="18" x14ac:dyDescent="0.25">
      <c r="A1" s="50"/>
      <c r="B1" s="34" t="s">
        <v>547</v>
      </c>
      <c r="C1" s="8"/>
      <c r="D1" s="29"/>
      <c r="F1" s="29"/>
      <c r="H1" s="30"/>
      <c r="I1" s="9"/>
      <c r="J1" s="28"/>
      <c r="K1" s="9"/>
      <c r="L1" s="10"/>
      <c r="M1" s="9"/>
      <c r="N1" s="9"/>
      <c r="O1" s="9"/>
      <c r="P1" s="9"/>
      <c r="Q1" s="9"/>
    </row>
    <row r="2" spans="1:17" ht="18" x14ac:dyDescent="0.25">
      <c r="A2" s="33"/>
      <c r="B2" s="34"/>
      <c r="C2" s="8"/>
      <c r="D2" s="29"/>
      <c r="E2" s="31"/>
      <c r="F2" s="29"/>
      <c r="H2" s="30"/>
      <c r="I2" s="9"/>
      <c r="J2" s="28"/>
      <c r="K2" s="9"/>
      <c r="L2" s="10"/>
      <c r="M2" s="9"/>
      <c r="N2" s="9"/>
      <c r="O2" s="9"/>
      <c r="P2" s="9"/>
      <c r="Q2" s="9"/>
    </row>
    <row r="3" spans="1:17" ht="18" x14ac:dyDescent="0.25">
      <c r="A3" s="33"/>
      <c r="B3" s="34"/>
      <c r="C3" s="8"/>
      <c r="D3" s="29"/>
      <c r="E3" s="31" t="s">
        <v>1045</v>
      </c>
      <c r="F3" s="29"/>
      <c r="H3" s="30"/>
      <c r="I3" s="9"/>
      <c r="J3" s="31" t="e">
        <f>VLOOKUP($A$1,'2023'!A3:S525,1,FALSE)</f>
        <v>#N/A</v>
      </c>
      <c r="K3" s="9"/>
      <c r="L3" s="10"/>
      <c r="M3" s="9"/>
      <c r="N3" s="9"/>
      <c r="O3" s="9"/>
      <c r="P3" s="9"/>
      <c r="Q3" s="9"/>
    </row>
    <row r="4" spans="1:17" ht="18" x14ac:dyDescent="0.25">
      <c r="A4" s="33"/>
      <c r="B4" s="32"/>
      <c r="C4" s="8"/>
      <c r="D4" s="12" t="s">
        <v>493</v>
      </c>
      <c r="F4" s="29"/>
      <c r="H4" s="30"/>
      <c r="I4" s="9"/>
      <c r="J4" s="28"/>
      <c r="K4" s="9"/>
      <c r="L4" s="10"/>
      <c r="M4" s="9"/>
      <c r="N4" s="9"/>
      <c r="O4" s="9"/>
      <c r="P4" s="9"/>
      <c r="Q4" s="9"/>
    </row>
    <row r="5" spans="1:17" ht="18" x14ac:dyDescent="0.25">
      <c r="A5" s="7"/>
      <c r="D5" s="11" t="s">
        <v>1020</v>
      </c>
      <c r="E5" s="9"/>
      <c r="F5" s="10"/>
      <c r="G5" s="9"/>
      <c r="H5" s="10"/>
      <c r="I5" s="9"/>
      <c r="J5" s="10"/>
      <c r="K5" s="9"/>
      <c r="L5" s="10"/>
      <c r="M5" s="9"/>
      <c r="N5" s="9"/>
      <c r="O5" s="9"/>
      <c r="P5" s="9"/>
      <c r="Q5" s="9"/>
    </row>
    <row r="6" spans="1:17" x14ac:dyDescent="0.2">
      <c r="A6" s="7"/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9"/>
      <c r="O6" s="9"/>
      <c r="P6" s="9"/>
      <c r="Q6" s="9"/>
    </row>
    <row r="7" spans="1:17" x14ac:dyDescent="0.2">
      <c r="A7" s="7"/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9"/>
      <c r="O7" s="9"/>
      <c r="P7" s="9"/>
      <c r="Q7" s="9"/>
    </row>
    <row r="8" spans="1:17" x14ac:dyDescent="0.2">
      <c r="A8" s="13"/>
      <c r="B8" s="13" t="s">
        <v>494</v>
      </c>
      <c r="C8" s="14" t="s">
        <v>495</v>
      </c>
      <c r="D8" s="15" t="s">
        <v>496</v>
      </c>
      <c r="E8" s="14" t="s">
        <v>497</v>
      </c>
      <c r="F8" s="15" t="s">
        <v>498</v>
      </c>
      <c r="G8" s="14" t="s">
        <v>499</v>
      </c>
      <c r="H8" s="15" t="s">
        <v>500</v>
      </c>
      <c r="I8" s="14" t="s">
        <v>501</v>
      </c>
      <c r="J8" s="14" t="s">
        <v>502</v>
      </c>
      <c r="K8" s="15" t="s">
        <v>503</v>
      </c>
      <c r="L8" s="14" t="s">
        <v>504</v>
      </c>
      <c r="M8" s="15" t="s">
        <v>505</v>
      </c>
      <c r="N8" s="15" t="s">
        <v>506</v>
      </c>
      <c r="O8" s="15" t="s">
        <v>507</v>
      </c>
      <c r="P8" s="15" t="s">
        <v>508</v>
      </c>
      <c r="Q8" s="15" t="s">
        <v>509</v>
      </c>
    </row>
    <row r="9" spans="1:17" x14ac:dyDescent="0.2">
      <c r="A9" s="7"/>
      <c r="B9" s="16"/>
      <c r="C9" s="17" t="s">
        <v>510</v>
      </c>
      <c r="D9" s="18" t="s">
        <v>511</v>
      </c>
      <c r="E9" s="17" t="s">
        <v>510</v>
      </c>
      <c r="F9" s="18" t="s">
        <v>511</v>
      </c>
      <c r="G9" s="17" t="s">
        <v>510</v>
      </c>
      <c r="H9" s="18" t="s">
        <v>511</v>
      </c>
      <c r="I9" s="17" t="s">
        <v>510</v>
      </c>
      <c r="J9" s="18" t="s">
        <v>511</v>
      </c>
      <c r="K9" s="17" t="s">
        <v>510</v>
      </c>
      <c r="L9" s="19" t="s">
        <v>512</v>
      </c>
      <c r="M9" s="17" t="s">
        <v>513</v>
      </c>
      <c r="N9" s="17" t="s">
        <v>513</v>
      </c>
      <c r="O9" s="17" t="s">
        <v>513</v>
      </c>
      <c r="P9" s="17" t="s">
        <v>513</v>
      </c>
      <c r="Q9" s="17" t="s">
        <v>513</v>
      </c>
    </row>
    <row r="10" spans="1:17" x14ac:dyDescent="0.2">
      <c r="A10" s="7"/>
      <c r="B10" s="51" t="s">
        <v>514</v>
      </c>
      <c r="C10" s="74" t="s">
        <v>1035</v>
      </c>
      <c r="D10" s="75" t="s">
        <v>1057</v>
      </c>
      <c r="E10" s="74" t="s">
        <v>1042</v>
      </c>
      <c r="F10" s="75" t="s">
        <v>1061</v>
      </c>
      <c r="G10" s="76" t="s">
        <v>1047</v>
      </c>
      <c r="H10" s="75" t="s">
        <v>1063</v>
      </c>
      <c r="I10" s="76" t="s">
        <v>1049</v>
      </c>
      <c r="J10" s="75" t="s">
        <v>1067</v>
      </c>
      <c r="K10" s="76" t="s">
        <v>1050</v>
      </c>
      <c r="L10" s="52" t="s">
        <v>515</v>
      </c>
      <c r="M10" s="76" t="s">
        <v>1052</v>
      </c>
      <c r="N10" s="76" t="s">
        <v>1058</v>
      </c>
      <c r="O10" s="76" t="s">
        <v>1060</v>
      </c>
      <c r="P10" s="76" t="s">
        <v>1064</v>
      </c>
      <c r="Q10" s="76" t="s">
        <v>1068</v>
      </c>
    </row>
    <row r="11" spans="1:17" x14ac:dyDescent="0.2">
      <c r="A11" s="7"/>
      <c r="B11" s="7"/>
      <c r="C11" s="9"/>
      <c r="D11" s="10"/>
      <c r="E11" s="9"/>
      <c r="F11" s="10"/>
      <c r="G11" s="9"/>
      <c r="H11" s="10"/>
      <c r="I11" s="9"/>
      <c r="J11" s="10"/>
      <c r="K11" s="9"/>
      <c r="L11" s="10"/>
      <c r="M11" s="9"/>
      <c r="N11" s="9"/>
      <c r="O11" s="9"/>
      <c r="P11" s="9"/>
      <c r="Q11" s="9"/>
    </row>
    <row r="12" spans="1:17" x14ac:dyDescent="0.2">
      <c r="A12" s="20"/>
      <c r="B12" s="53" t="s">
        <v>516</v>
      </c>
      <c r="C12" s="23" t="e">
        <f>VLOOKUP($A$1,'2021'!$A$3:$T$525,3,FALSE)</f>
        <v>#N/A</v>
      </c>
      <c r="D12" s="22"/>
      <c r="E12" s="23" t="e">
        <f>VLOOKUP($A$1,'2022'!$A$3:$T$525,3,FALSE)</f>
        <v>#N/A</v>
      </c>
      <c r="F12" s="22"/>
      <c r="G12" s="23" t="e">
        <f>VLOOKUP($A$1,'2023'!$A$3:$T$525,3,FALSE)</f>
        <v>#N/A</v>
      </c>
      <c r="H12" s="22"/>
      <c r="I12" s="23" t="e">
        <f>VLOOKUP($A$1,'2024'!$A$3:$U$525,3,FALSE)</f>
        <v>#N/A</v>
      </c>
      <c r="J12" s="22"/>
      <c r="K12" s="23" t="e">
        <f>VLOOKUP($A$1,'2025'!$A$3:$V$521,3,FALSE)</f>
        <v>#N/A</v>
      </c>
      <c r="L12" s="22"/>
      <c r="M12" s="21">
        <v>0</v>
      </c>
      <c r="N12" s="21">
        <v>0</v>
      </c>
      <c r="O12" s="21">
        <v>0</v>
      </c>
      <c r="P12" s="21">
        <v>0</v>
      </c>
      <c r="Q12" s="21">
        <v>0</v>
      </c>
    </row>
    <row r="13" spans="1:17" x14ac:dyDescent="0.2">
      <c r="A13" s="20"/>
      <c r="B13" s="53" t="s">
        <v>1043</v>
      </c>
      <c r="C13" s="23" t="e">
        <f>VLOOKUP($A$1,'2021'!$A$3:$T$525,4,FALSE)</f>
        <v>#N/A</v>
      </c>
      <c r="D13" s="22"/>
      <c r="E13" s="23" t="e">
        <f>VLOOKUP($A$1,'2022'!$A$3:$T$525,4,FALSE)</f>
        <v>#N/A</v>
      </c>
      <c r="F13" s="22"/>
      <c r="G13" s="23" t="e">
        <f>VLOOKUP($A$1,'2023'!$A$3:$T$525,4,FALSE)</f>
        <v>#N/A</v>
      </c>
      <c r="H13" s="22"/>
      <c r="I13" s="23" t="e">
        <f>VLOOKUP($A$1,'2024'!$A$3:$U$525,4,FALSE)</f>
        <v>#N/A</v>
      </c>
      <c r="J13" s="22"/>
      <c r="K13" s="23" t="e">
        <f>VLOOKUP($A$1,'2025'!$A$3:$V$521,4,FALSE)</f>
        <v>#N/A</v>
      </c>
      <c r="L13" s="22"/>
      <c r="M13" s="21">
        <v>0</v>
      </c>
      <c r="N13" s="21">
        <v>0</v>
      </c>
      <c r="O13" s="21">
        <v>0</v>
      </c>
      <c r="P13" s="21">
        <v>0</v>
      </c>
      <c r="Q13" s="21">
        <v>0</v>
      </c>
    </row>
    <row r="14" spans="1:17" x14ac:dyDescent="0.2">
      <c r="A14" s="20"/>
      <c r="B14" s="53" t="s">
        <v>517</v>
      </c>
      <c r="C14" s="23" t="e">
        <f>VLOOKUP($A$1,'2021'!$A$3:$T$525,5,FALSE)</f>
        <v>#N/A</v>
      </c>
      <c r="D14" s="22"/>
      <c r="E14" s="23" t="e">
        <f>VLOOKUP($A$1,'2022'!$A$3:$T$525,5,FALSE)</f>
        <v>#N/A</v>
      </c>
      <c r="F14" s="22"/>
      <c r="G14" s="23" t="e">
        <f>VLOOKUP($A$1,'2023'!$A$3:$T$525,5,FALSE)</f>
        <v>#N/A</v>
      </c>
      <c r="H14" s="22"/>
      <c r="I14" s="23" t="e">
        <f>VLOOKUP($A$1,'2024'!$A$3:$U$525,5,FALSE)</f>
        <v>#N/A</v>
      </c>
      <c r="J14" s="22"/>
      <c r="K14" s="23" t="e">
        <f>VLOOKUP($A$1,'2025'!$A$3:$V$521,5,FALSE)</f>
        <v>#N/A</v>
      </c>
      <c r="L14" s="22"/>
      <c r="M14" s="21">
        <v>0</v>
      </c>
      <c r="N14" s="21">
        <v>0</v>
      </c>
      <c r="O14" s="21">
        <v>0</v>
      </c>
      <c r="P14" s="21">
        <v>0</v>
      </c>
      <c r="Q14" s="21">
        <v>0</v>
      </c>
    </row>
    <row r="15" spans="1:17" x14ac:dyDescent="0.2">
      <c r="A15" s="20"/>
      <c r="B15" s="54" t="s">
        <v>993</v>
      </c>
      <c r="C15" s="23" t="e">
        <f>VLOOKUP($A$1,'2021'!$A$3:$S$525,6,FALSE)</f>
        <v>#N/A</v>
      </c>
      <c r="D15" s="23"/>
      <c r="E15" s="23" t="e">
        <f>VLOOKUP($A$1,'2022'!$A$3:$T$525,6,FALSE)</f>
        <v>#N/A</v>
      </c>
      <c r="F15" s="23"/>
      <c r="G15" s="23" t="e">
        <f>VLOOKUP($A$1,'2023'!$A$3:$T$525,6,FALSE)</f>
        <v>#N/A</v>
      </c>
      <c r="H15" s="23"/>
      <c r="I15" s="23" t="e">
        <f>VLOOKUP($A$1,'2024'!$A$3:$U$525,7,FALSE)</f>
        <v>#N/A</v>
      </c>
      <c r="J15" s="23"/>
      <c r="K15" s="23" t="e">
        <f>VLOOKUP($A$1,'2025'!$A$3:$V$521,5,FALSE)</f>
        <v>#N/A</v>
      </c>
      <c r="L15" s="23"/>
      <c r="M15" s="21">
        <v>0</v>
      </c>
      <c r="N15" s="21">
        <v>0</v>
      </c>
      <c r="O15" s="21">
        <v>0</v>
      </c>
      <c r="P15" s="21">
        <v>0</v>
      </c>
      <c r="Q15" s="21">
        <v>0</v>
      </c>
    </row>
    <row r="16" spans="1:17" x14ac:dyDescent="0.2">
      <c r="A16" s="20"/>
      <c r="B16" s="54" t="s">
        <v>994</v>
      </c>
      <c r="C16" s="23" t="e">
        <f>VLOOKUP($A$1,'2021'!$A$3:$S$525,8,FALSE)</f>
        <v>#N/A</v>
      </c>
      <c r="D16" s="23" t="e">
        <f>IF(((C14+C15+C16)=0),0,(E18/(C14+C15+C16)))</f>
        <v>#N/A</v>
      </c>
      <c r="E16" s="23" t="e">
        <f>VLOOKUP($A$1,'2022'!$A$3:$S$525,8,FALSE)</f>
        <v>#N/A</v>
      </c>
      <c r="F16" s="23" t="e">
        <f>IF(((E14+E15+E16)=0),0,(G18/(E14+E15+E16)))</f>
        <v>#N/A</v>
      </c>
      <c r="G16" s="23" t="e">
        <f>VLOOKUP($A$1,'2023'!$A$3:$S$525,8,FALSE)</f>
        <v>#N/A</v>
      </c>
      <c r="H16" s="23" t="e">
        <f>IF(((G14+G15+G16)=0),0,(I18/(G14+G15+G16)))</f>
        <v>#N/A</v>
      </c>
      <c r="I16" s="23" t="e">
        <f>VLOOKUP($A$1,'2024'!$A$3:$U$525,6,FALSE)</f>
        <v>#N/A</v>
      </c>
      <c r="J16" s="23" t="e">
        <f>IF(((I14+I15+I16)=0),0,(K18/(I14+I15+I16)))</f>
        <v>#N/A</v>
      </c>
      <c r="K16" s="23" t="e">
        <f>VLOOKUP($A$1,'2025'!$A$3:$U$521,6,FALSE)</f>
        <v>#N/A</v>
      </c>
      <c r="L16" s="23" t="e">
        <f>AVERAGE($D16,$F16,$H16,$J16)</f>
        <v>#N/A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</row>
    <row r="17" spans="1:17" x14ac:dyDescent="0.2">
      <c r="A17" s="7"/>
      <c r="B17" s="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61"/>
      <c r="N17" s="61"/>
      <c r="O17" s="61"/>
      <c r="P17" s="61"/>
      <c r="Q17" s="61"/>
    </row>
    <row r="18" spans="1:17" x14ac:dyDescent="0.2">
      <c r="A18" s="7"/>
      <c r="B18" s="54" t="s">
        <v>519</v>
      </c>
      <c r="C18" s="23" t="e">
        <f>VLOOKUP($A$1,'2021'!$A$3:$S$525,9,FALSE)</f>
        <v>#N/A</v>
      </c>
      <c r="D18" s="24" t="e">
        <f>IF(C18=0,0,E19/C18)</f>
        <v>#N/A</v>
      </c>
      <c r="E18" s="23" t="e">
        <f>VLOOKUP($A$1,'2022'!$A$3:$T$525,9,FALSE)</f>
        <v>#N/A</v>
      </c>
      <c r="F18" s="24" t="e">
        <f>IF(E18=0,0,G19/E18)</f>
        <v>#N/A</v>
      </c>
      <c r="G18" s="23" t="e">
        <f>VLOOKUP($A$1,'2023'!$A$3:$T$525,9,FALSE)</f>
        <v>#N/A</v>
      </c>
      <c r="H18" s="24" t="e">
        <f>IF(G18=0,0,I19/G18)</f>
        <v>#N/A</v>
      </c>
      <c r="I18" s="23" t="e">
        <f>VLOOKUP($A$1,'2024'!$A$3:$U$525,9,FALSE)</f>
        <v>#N/A</v>
      </c>
      <c r="J18" s="24" t="e">
        <f>IF(I18=0,0,K19/I18)</f>
        <v>#N/A</v>
      </c>
      <c r="K18" s="23" t="e">
        <f>VLOOKUP($A$1,'2025'!$A$3:$V$521,9,FALSE)</f>
        <v>#N/A</v>
      </c>
      <c r="L18" s="55" t="e">
        <f t="shared" ref="L18:L23" si="0">AVERAGE($D18,$F18,$H18,$J18)</f>
        <v>#N/A</v>
      </c>
      <c r="M18" s="62" t="e">
        <f>(K14+K15+K16)*$L16</f>
        <v>#N/A</v>
      </c>
      <c r="N18" s="62" t="e">
        <f>(M14+M15+M16)*$L16</f>
        <v>#N/A</v>
      </c>
      <c r="O18" s="62" t="e">
        <f>(N14+N15+N16)*$L16</f>
        <v>#N/A</v>
      </c>
      <c r="P18" s="62" t="e">
        <f>(O14+O15+O16)*$L16</f>
        <v>#N/A</v>
      </c>
      <c r="Q18" s="62" t="e">
        <f>(P14+P15+P16)*$L16</f>
        <v>#N/A</v>
      </c>
    </row>
    <row r="19" spans="1:17" x14ac:dyDescent="0.2">
      <c r="A19" s="7"/>
      <c r="B19" s="54" t="s">
        <v>520</v>
      </c>
      <c r="C19" s="23" t="e">
        <f>VLOOKUP($A$1,'2021'!$A$3:$S$525,10,FALSE)</f>
        <v>#N/A</v>
      </c>
      <c r="D19" s="24" t="e">
        <f>IF(C19=0,0,E20/C19)</f>
        <v>#N/A</v>
      </c>
      <c r="E19" s="23" t="e">
        <f>VLOOKUP($A$1,'2022'!$A$3:$T$525,10,FALSE)</f>
        <v>#N/A</v>
      </c>
      <c r="F19" s="24" t="e">
        <f>IF(E19=0,0,G20/E19)</f>
        <v>#N/A</v>
      </c>
      <c r="G19" s="23" t="e">
        <f>VLOOKUP($A$1,'2023'!$A$3:$T$525,10,FALSE)</f>
        <v>#N/A</v>
      </c>
      <c r="H19" s="24" t="e">
        <f>IF(G19=0,0,I20/G19)</f>
        <v>#N/A</v>
      </c>
      <c r="I19" s="23" t="e">
        <f>VLOOKUP($A$1,'2024'!$A$3:$U$525,10,FALSE)</f>
        <v>#N/A</v>
      </c>
      <c r="J19" s="24" t="e">
        <f>IF(I19=0,0,K20/I19)</f>
        <v>#N/A</v>
      </c>
      <c r="K19" s="23" t="e">
        <f>VLOOKUP($A$1,'2025'!$A$3:$V$521,10,FALSE)</f>
        <v>#N/A</v>
      </c>
      <c r="L19" s="55" t="e">
        <f t="shared" si="0"/>
        <v>#N/A</v>
      </c>
      <c r="M19" s="62" t="e">
        <f>K18*$L18</f>
        <v>#N/A</v>
      </c>
      <c r="N19" s="62" t="e">
        <f t="shared" ref="N19:Q23" si="1">M18*$L18</f>
        <v>#N/A</v>
      </c>
      <c r="O19" s="62" t="e">
        <f t="shared" si="1"/>
        <v>#N/A</v>
      </c>
      <c r="P19" s="62" t="e">
        <f t="shared" si="1"/>
        <v>#N/A</v>
      </c>
      <c r="Q19" s="62" t="e">
        <f t="shared" si="1"/>
        <v>#N/A</v>
      </c>
    </row>
    <row r="20" spans="1:17" x14ac:dyDescent="0.2">
      <c r="A20" s="7"/>
      <c r="B20" s="54" t="s">
        <v>521</v>
      </c>
      <c r="C20" s="23" t="e">
        <f>VLOOKUP($A$1,'2021'!$A$3:$S$525,11,FALSE)</f>
        <v>#N/A</v>
      </c>
      <c r="D20" s="24" t="e">
        <f>IF(C20=0,0,E21/C20)</f>
        <v>#N/A</v>
      </c>
      <c r="E20" s="23" t="e">
        <f>VLOOKUP($A$1,'2022'!$A$3:$T$525,11,FALSE)</f>
        <v>#N/A</v>
      </c>
      <c r="F20" s="24" t="e">
        <f>IF(E20=0,0,G21/E20)</f>
        <v>#N/A</v>
      </c>
      <c r="G20" s="23" t="e">
        <f>VLOOKUP($A$1,'2023'!$A$3:$T$525,11,FALSE)</f>
        <v>#N/A</v>
      </c>
      <c r="H20" s="24" t="e">
        <f>IF(G20=0,0,I21/G20)</f>
        <v>#N/A</v>
      </c>
      <c r="I20" s="23" t="e">
        <f>VLOOKUP($A$1,'2024'!$A$3:$U$525,11,FALSE)</f>
        <v>#N/A</v>
      </c>
      <c r="J20" s="24" t="e">
        <f>IF(I20=0,0,K21/I20)</f>
        <v>#N/A</v>
      </c>
      <c r="K20" s="23" t="e">
        <f>VLOOKUP($A$1,'2025'!$A$3:$V$521,11,FALSE)</f>
        <v>#N/A</v>
      </c>
      <c r="L20" s="55" t="e">
        <f t="shared" si="0"/>
        <v>#N/A</v>
      </c>
      <c r="M20" s="62" t="e">
        <f>K19*$L19</f>
        <v>#N/A</v>
      </c>
      <c r="N20" s="62" t="e">
        <f t="shared" si="1"/>
        <v>#N/A</v>
      </c>
      <c r="O20" s="62" t="e">
        <f t="shared" si="1"/>
        <v>#N/A</v>
      </c>
      <c r="P20" s="62" t="e">
        <f t="shared" si="1"/>
        <v>#N/A</v>
      </c>
      <c r="Q20" s="62" t="e">
        <f t="shared" si="1"/>
        <v>#N/A</v>
      </c>
    </row>
    <row r="21" spans="1:17" x14ac:dyDescent="0.2">
      <c r="A21" s="7"/>
      <c r="B21" s="54" t="s">
        <v>522</v>
      </c>
      <c r="C21" s="23" t="e">
        <f>VLOOKUP($A$1,'2021'!$A$3:$S$525,12,FALSE)</f>
        <v>#N/A</v>
      </c>
      <c r="D21" s="24" t="e">
        <f>IF(C21=0,0,E22/C21)</f>
        <v>#N/A</v>
      </c>
      <c r="E21" s="23" t="e">
        <f>VLOOKUP($A$1,'2022'!$A$3:$T$525,12,FALSE)</f>
        <v>#N/A</v>
      </c>
      <c r="F21" s="24" t="e">
        <f>IF(E21=0,0,G22/E21)</f>
        <v>#N/A</v>
      </c>
      <c r="G21" s="23" t="e">
        <f>VLOOKUP($A$1,'2023'!$A$3:$T$525,12,FALSE)</f>
        <v>#N/A</v>
      </c>
      <c r="H21" s="24" t="e">
        <f>IF(G21=0,0,I22/G21)</f>
        <v>#N/A</v>
      </c>
      <c r="I21" s="23" t="e">
        <f>VLOOKUP($A$1,'2024'!$A$3:$U$525,12,FALSE)</f>
        <v>#N/A</v>
      </c>
      <c r="J21" s="24" t="e">
        <f>IF(I21=0,0,K22/I21)</f>
        <v>#N/A</v>
      </c>
      <c r="K21" s="23" t="e">
        <f>VLOOKUP($A$1,'2025'!$A$3:$V$521,12,FALSE)</f>
        <v>#N/A</v>
      </c>
      <c r="L21" s="55" t="e">
        <f t="shared" si="0"/>
        <v>#N/A</v>
      </c>
      <c r="M21" s="62" t="e">
        <f>K20*$L20</f>
        <v>#N/A</v>
      </c>
      <c r="N21" s="62" t="e">
        <f t="shared" si="1"/>
        <v>#N/A</v>
      </c>
      <c r="O21" s="62" t="e">
        <f t="shared" si="1"/>
        <v>#N/A</v>
      </c>
      <c r="P21" s="62" t="e">
        <f t="shared" si="1"/>
        <v>#N/A</v>
      </c>
      <c r="Q21" s="62" t="e">
        <f t="shared" si="1"/>
        <v>#N/A</v>
      </c>
    </row>
    <row r="22" spans="1:17" x14ac:dyDescent="0.2">
      <c r="A22" s="7"/>
      <c r="B22" s="54" t="s">
        <v>523</v>
      </c>
      <c r="C22" s="23" t="e">
        <f>VLOOKUP($A$1,'2021'!$A$3:$S$525,13,FALSE)</f>
        <v>#N/A</v>
      </c>
      <c r="D22" s="24" t="e">
        <f>IF(C22=0,0,E23/C22)</f>
        <v>#N/A</v>
      </c>
      <c r="E22" s="23" t="e">
        <f>VLOOKUP($A$1,'2022'!$A$3:$T$525,13,FALSE)</f>
        <v>#N/A</v>
      </c>
      <c r="F22" s="24" t="e">
        <f>IF(E22=0,0,G23/E22)</f>
        <v>#N/A</v>
      </c>
      <c r="G22" s="23" t="e">
        <f>VLOOKUP($A$1,'2023'!$A$3:$T$525,13,FALSE)</f>
        <v>#N/A</v>
      </c>
      <c r="H22" s="24" t="e">
        <f>IF(G22=0,0,I23/G22)</f>
        <v>#N/A</v>
      </c>
      <c r="I22" s="23" t="e">
        <f>VLOOKUP($A$1,'2024'!$A$3:$U$525,13,FALSE)</f>
        <v>#N/A</v>
      </c>
      <c r="J22" s="24" t="e">
        <f>IF(I22=0,0,K23/I22)</f>
        <v>#N/A</v>
      </c>
      <c r="K22" s="23" t="e">
        <f>VLOOKUP($A$1,'2025'!$A$3:$V$521,13,FALSE)</f>
        <v>#N/A</v>
      </c>
      <c r="L22" s="55" t="e">
        <f t="shared" si="0"/>
        <v>#N/A</v>
      </c>
      <c r="M22" s="62" t="e">
        <f>K21*$L21</f>
        <v>#N/A</v>
      </c>
      <c r="N22" s="62" t="e">
        <f t="shared" si="1"/>
        <v>#N/A</v>
      </c>
      <c r="O22" s="62" t="e">
        <f t="shared" si="1"/>
        <v>#N/A</v>
      </c>
      <c r="P22" s="62" t="e">
        <f t="shared" si="1"/>
        <v>#N/A</v>
      </c>
      <c r="Q22" s="62" t="e">
        <f t="shared" si="1"/>
        <v>#N/A</v>
      </c>
    </row>
    <row r="23" spans="1:17" x14ac:dyDescent="0.2">
      <c r="A23" s="7"/>
      <c r="B23" s="54" t="s">
        <v>524</v>
      </c>
      <c r="C23" s="23" t="e">
        <f>VLOOKUP($A$1,'2021'!$A$3:$S$525,14,FALSE)</f>
        <v>#N/A</v>
      </c>
      <c r="D23" s="24" t="e">
        <f>IF(C23=0,0,E29/C23)</f>
        <v>#N/A</v>
      </c>
      <c r="E23" s="23" t="e">
        <f>VLOOKUP($A$1,'2022'!$A$3:$T$525,14,FALSE)</f>
        <v>#N/A</v>
      </c>
      <c r="F23" s="24" t="e">
        <f>IF(E23=0,0,G29/E23)</f>
        <v>#N/A</v>
      </c>
      <c r="G23" s="23" t="e">
        <f>VLOOKUP($A$1,'2023'!$A$3:$T$525,14,FALSE)</f>
        <v>#N/A</v>
      </c>
      <c r="H23" s="24" t="e">
        <f>IF(G23=0,0,I29/G23)</f>
        <v>#N/A</v>
      </c>
      <c r="I23" s="23" t="e">
        <f>VLOOKUP($A$1,'2024'!$A$3:$U$525,14,FALSE)</f>
        <v>#N/A</v>
      </c>
      <c r="J23" s="24" t="e">
        <f>IF(I23=0,0,K29/I23)</f>
        <v>#N/A</v>
      </c>
      <c r="K23" s="23" t="e">
        <f>VLOOKUP($A$1,'2025'!$A$3:$V$521,14,FALSE)</f>
        <v>#N/A</v>
      </c>
      <c r="L23" s="55" t="e">
        <f t="shared" si="0"/>
        <v>#N/A</v>
      </c>
      <c r="M23" s="62" t="e">
        <f>K22*$L22</f>
        <v>#N/A</v>
      </c>
      <c r="N23" s="62" t="e">
        <f t="shared" si="1"/>
        <v>#N/A</v>
      </c>
      <c r="O23" s="62" t="e">
        <f t="shared" si="1"/>
        <v>#N/A</v>
      </c>
      <c r="P23" s="62" t="e">
        <f t="shared" si="1"/>
        <v>#N/A</v>
      </c>
      <c r="Q23" s="62" t="e">
        <f t="shared" si="1"/>
        <v>#N/A</v>
      </c>
    </row>
    <row r="24" spans="1:17" x14ac:dyDescent="0.2">
      <c r="A24" s="7"/>
      <c r="B24" s="7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x14ac:dyDescent="0.2">
      <c r="A25" s="20"/>
      <c r="B25" s="56" t="s">
        <v>545</v>
      </c>
      <c r="C25" s="23" t="e">
        <f>SUM(C18:C20)</f>
        <v>#N/A</v>
      </c>
      <c r="D25" s="22"/>
      <c r="E25" s="23" t="e">
        <f>SUM(E18:E20)</f>
        <v>#N/A</v>
      </c>
      <c r="F25" s="22"/>
      <c r="G25" s="23" t="e">
        <f>SUM(G18:G20)</f>
        <v>#N/A</v>
      </c>
      <c r="H25" s="22"/>
      <c r="I25" s="23" t="e">
        <f>SUM(I18:I20)</f>
        <v>#N/A</v>
      </c>
      <c r="J25" s="22"/>
      <c r="K25" s="23" t="e">
        <f>SUM(K18:K20)</f>
        <v>#N/A</v>
      </c>
      <c r="L25" s="22"/>
      <c r="M25" s="23" t="e">
        <f>SUM(M18:M20)</f>
        <v>#N/A</v>
      </c>
      <c r="N25" s="23" t="e">
        <f>SUM(N18:N20)</f>
        <v>#N/A</v>
      </c>
      <c r="O25" s="23" t="e">
        <f>SUM(O18:O20)</f>
        <v>#N/A</v>
      </c>
      <c r="P25" s="23" t="e">
        <f>SUM(P18:P20)</f>
        <v>#N/A</v>
      </c>
      <c r="Q25" s="23" t="e">
        <f>SUM(Q18:Q20)</f>
        <v>#N/A</v>
      </c>
    </row>
    <row r="26" spans="1:17" x14ac:dyDescent="0.2">
      <c r="A26" s="20"/>
      <c r="B26" s="56" t="s">
        <v>546</v>
      </c>
      <c r="C26" s="23" t="e">
        <f>SUM(C21:C23)</f>
        <v>#N/A</v>
      </c>
      <c r="D26" s="22"/>
      <c r="E26" s="23" t="e">
        <f>SUM(E21:E23)</f>
        <v>#N/A</v>
      </c>
      <c r="F26" s="22"/>
      <c r="G26" s="23" t="e">
        <f>SUM(G21:G23)</f>
        <v>#N/A</v>
      </c>
      <c r="H26" s="22"/>
      <c r="I26" s="23" t="e">
        <f>SUM(I21:I23)</f>
        <v>#N/A</v>
      </c>
      <c r="J26" s="22"/>
      <c r="K26" s="23" t="e">
        <f>SUM(K21:K23)</f>
        <v>#N/A</v>
      </c>
      <c r="L26" s="22"/>
      <c r="M26" s="23" t="e">
        <f>SUM(M21:M23)</f>
        <v>#N/A</v>
      </c>
      <c r="N26" s="23" t="e">
        <f>SUM(N21:N23)</f>
        <v>#N/A</v>
      </c>
      <c r="O26" s="23" t="e">
        <f>SUM(O21:O23)</f>
        <v>#N/A</v>
      </c>
      <c r="P26" s="23" t="e">
        <f>SUM(P21:P23)</f>
        <v>#N/A</v>
      </c>
      <c r="Q26" s="23" t="e">
        <f>SUM(Q21:Q23)</f>
        <v>#N/A</v>
      </c>
    </row>
    <row r="27" spans="1:17" x14ac:dyDescent="0.2">
      <c r="A27" s="20"/>
      <c r="B27" s="53" t="s">
        <v>525</v>
      </c>
      <c r="C27" s="23" t="e">
        <f>SUM(C18:C23)</f>
        <v>#N/A</v>
      </c>
      <c r="D27" s="22"/>
      <c r="E27" s="23" t="e">
        <f>SUM(E18:E23)</f>
        <v>#N/A</v>
      </c>
      <c r="F27" s="22"/>
      <c r="G27" s="23" t="e">
        <f>SUM(G18:G23)</f>
        <v>#N/A</v>
      </c>
      <c r="H27" s="22"/>
      <c r="I27" s="23" t="e">
        <f>SUM(I18:I23)</f>
        <v>#N/A</v>
      </c>
      <c r="J27" s="22"/>
      <c r="K27" s="23" t="e">
        <f>SUM(K18:K23)</f>
        <v>#N/A</v>
      </c>
      <c r="L27" s="22"/>
      <c r="M27" s="23" t="e">
        <f t="shared" ref="M27:Q27" si="2">SUM(M18:M23)</f>
        <v>#N/A</v>
      </c>
      <c r="N27" s="24" t="e">
        <f t="shared" si="2"/>
        <v>#N/A</v>
      </c>
      <c r="O27" s="24" t="e">
        <f t="shared" si="2"/>
        <v>#N/A</v>
      </c>
      <c r="P27" s="24" t="e">
        <f t="shared" si="2"/>
        <v>#N/A</v>
      </c>
      <c r="Q27" s="24" t="e">
        <f t="shared" si="2"/>
        <v>#N/A</v>
      </c>
    </row>
    <row r="28" spans="1:17" x14ac:dyDescent="0.2">
      <c r="A28" s="7"/>
      <c r="B28" s="7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x14ac:dyDescent="0.2">
      <c r="A29" s="7"/>
      <c r="B29" s="54" t="s">
        <v>526</v>
      </c>
      <c r="C29" s="23" t="e">
        <f>VLOOKUP($A$1,'2021'!$A$3:$S$525,15,FALSE)</f>
        <v>#N/A</v>
      </c>
      <c r="D29" s="24" t="e">
        <f>IF(C29=0,0,E30/C29)</f>
        <v>#N/A</v>
      </c>
      <c r="E29" s="23" t="e">
        <f>VLOOKUP($A$1,'2022'!$A$3:$T$525,15,FALSE)</f>
        <v>#N/A</v>
      </c>
      <c r="F29" s="24" t="e">
        <f>IF(E29=0,0,G30/E29)</f>
        <v>#N/A</v>
      </c>
      <c r="G29" s="23" t="e">
        <f>VLOOKUP($A$1,'2023'!$A$3:$T$525,15,FALSE)</f>
        <v>#N/A</v>
      </c>
      <c r="H29" s="24" t="e">
        <f>IF(G29=0,0,I30/G29)</f>
        <v>#N/A</v>
      </c>
      <c r="I29" s="23" t="e">
        <f>VLOOKUP($A$1,'2024'!$A$3:$U$525,15,FALSE)</f>
        <v>#N/A</v>
      </c>
      <c r="J29" s="24" t="e">
        <f>IF(I29=0,0,K30/I29)</f>
        <v>#N/A</v>
      </c>
      <c r="K29" s="23" t="e">
        <f>VLOOKUP($A$1,'2025'!$A$3:$V$521,15,FALSE)</f>
        <v>#N/A</v>
      </c>
      <c r="L29" s="55" t="e">
        <f>AVERAGE($D29,$F29,$H29,$J29)</f>
        <v>#N/A</v>
      </c>
      <c r="M29" s="62" t="e">
        <f>K23*$L23</f>
        <v>#N/A</v>
      </c>
      <c r="N29" s="62" t="e">
        <f>M23*$L23</f>
        <v>#N/A</v>
      </c>
      <c r="O29" s="62" t="e">
        <f>N23*$L23</f>
        <v>#N/A</v>
      </c>
      <c r="P29" s="62" t="e">
        <f>O23*$L23</f>
        <v>#N/A</v>
      </c>
      <c r="Q29" s="62" t="e">
        <f>P23*$L23</f>
        <v>#N/A</v>
      </c>
    </row>
    <row r="30" spans="1:17" x14ac:dyDescent="0.2">
      <c r="A30" s="7"/>
      <c r="B30" s="54" t="s">
        <v>527</v>
      </c>
      <c r="C30" s="23" t="e">
        <f>VLOOKUP($A$1,'2021'!$A$3:$S$525,16,FALSE)</f>
        <v>#N/A</v>
      </c>
      <c r="D30" s="24" t="e">
        <f>IF(C30=0,0,E31/C30)</f>
        <v>#N/A</v>
      </c>
      <c r="E30" s="23" t="e">
        <f>VLOOKUP($A$1,'2022'!$A$3:$T$525,16,FALSE)</f>
        <v>#N/A</v>
      </c>
      <c r="F30" s="24" t="e">
        <f>IF(E30=0,0,G31/E30)</f>
        <v>#N/A</v>
      </c>
      <c r="G30" s="23" t="e">
        <f>VLOOKUP($A$1,'2023'!$A$3:$T$525,16,FALSE)</f>
        <v>#N/A</v>
      </c>
      <c r="H30" s="24" t="e">
        <f>IF(G30=0,0,I31/G30)</f>
        <v>#N/A</v>
      </c>
      <c r="I30" s="23" t="e">
        <f>VLOOKUP($A$1,'2024'!$A$3:$U$525,16,FALSE)</f>
        <v>#N/A</v>
      </c>
      <c r="J30" s="24" t="e">
        <f>IF(I30=0,0,K31/I30)</f>
        <v>#N/A</v>
      </c>
      <c r="K30" s="23" t="e">
        <f>VLOOKUP($A$1,'2025'!$A$3:$V$521,16,FALSE)</f>
        <v>#N/A</v>
      </c>
      <c r="L30" s="55" t="e">
        <f>AVERAGE($D30,$F30,$H30,$J30)</f>
        <v>#N/A</v>
      </c>
      <c r="M30" s="62" t="e">
        <f>K29*$L29</f>
        <v>#N/A</v>
      </c>
      <c r="N30" s="62" t="e">
        <f t="shared" ref="N30:Q34" si="3">M29*$L29</f>
        <v>#N/A</v>
      </c>
      <c r="O30" s="62" t="e">
        <f t="shared" si="3"/>
        <v>#N/A</v>
      </c>
      <c r="P30" s="62" t="e">
        <f t="shared" si="3"/>
        <v>#N/A</v>
      </c>
      <c r="Q30" s="62" t="e">
        <f t="shared" si="3"/>
        <v>#N/A</v>
      </c>
    </row>
    <row r="31" spans="1:17" x14ac:dyDescent="0.2">
      <c r="A31" s="7"/>
      <c r="B31" s="54" t="s">
        <v>528</v>
      </c>
      <c r="C31" s="23" t="e">
        <f>VLOOKUP($A$1,'2021'!$A$3:$S$525,17,FALSE)</f>
        <v>#N/A</v>
      </c>
      <c r="D31" s="24" t="e">
        <f>IF(C31=0,0,E32/C31)</f>
        <v>#N/A</v>
      </c>
      <c r="E31" s="23" t="e">
        <f>VLOOKUP($A$1,'2022'!$A$3:$T$525,17,FALSE)</f>
        <v>#N/A</v>
      </c>
      <c r="F31" s="24" t="e">
        <f>IF(E31=0,0,G32/E31)</f>
        <v>#N/A</v>
      </c>
      <c r="G31" s="23" t="e">
        <f>VLOOKUP($A$1,'2023'!$A$3:$T$525,17,FALSE)</f>
        <v>#N/A</v>
      </c>
      <c r="H31" s="24" t="e">
        <f>IF(G31=0,0,I32/G31)</f>
        <v>#N/A</v>
      </c>
      <c r="I31" s="23" t="e">
        <f>VLOOKUP($A$1,'2024'!$A$3:$U$525,17,FALSE)</f>
        <v>#N/A</v>
      </c>
      <c r="J31" s="24" t="e">
        <f>IF(I31=0,0,K32/I31)</f>
        <v>#N/A</v>
      </c>
      <c r="K31" s="23" t="e">
        <f>VLOOKUP($A$1,'2025'!$A$3:$V$521,17,FALSE)</f>
        <v>#N/A</v>
      </c>
      <c r="L31" s="55" t="e">
        <f>AVERAGE($D31,$F31,$H31,$J31)</f>
        <v>#N/A</v>
      </c>
      <c r="M31" s="62" t="e">
        <f>K30*$L30</f>
        <v>#N/A</v>
      </c>
      <c r="N31" s="62" t="e">
        <f t="shared" si="3"/>
        <v>#N/A</v>
      </c>
      <c r="O31" s="62" t="e">
        <f t="shared" si="3"/>
        <v>#N/A</v>
      </c>
      <c r="P31" s="62" t="e">
        <f t="shared" si="3"/>
        <v>#N/A</v>
      </c>
      <c r="Q31" s="62" t="e">
        <f t="shared" si="3"/>
        <v>#N/A</v>
      </c>
    </row>
    <row r="32" spans="1:17" x14ac:dyDescent="0.2">
      <c r="A32" s="7"/>
      <c r="B32" s="54" t="s">
        <v>529</v>
      </c>
      <c r="C32" s="23" t="e">
        <f>VLOOKUP($A$1,'2021'!$A$3:$S$525,18,FALSE)</f>
        <v>#N/A</v>
      </c>
      <c r="D32" s="24" t="e">
        <f>IF(C32=0,0,E33/C32)</f>
        <v>#N/A</v>
      </c>
      <c r="E32" s="23" t="e">
        <f>VLOOKUP($A$1,'2022'!$A$3:$T$525,18,FALSE)</f>
        <v>#N/A</v>
      </c>
      <c r="F32" s="24" t="e">
        <f>IF(E32=0,0,G33/E32)</f>
        <v>#N/A</v>
      </c>
      <c r="G32" s="23" t="e">
        <f>VLOOKUP($A$1,'2023'!$A$3:$T$525,18,FALSE)</f>
        <v>#N/A</v>
      </c>
      <c r="H32" s="24" t="e">
        <f>IF(G32=0,0,I33/G32)</f>
        <v>#N/A</v>
      </c>
      <c r="I32" s="23" t="e">
        <f>VLOOKUP($A$1,'2024'!$A$3:$U$525,18,FALSE)</f>
        <v>#N/A</v>
      </c>
      <c r="J32" s="24" t="e">
        <f>IF(I32=0,0,K33/I32)</f>
        <v>#N/A</v>
      </c>
      <c r="K32" s="23" t="e">
        <f>VLOOKUP($A$1,'2025'!$A$3:$V$521,18,FALSE)</f>
        <v>#N/A</v>
      </c>
      <c r="L32" s="55" t="e">
        <f>AVERAGE($D32,$F32,$H32,$J32)</f>
        <v>#N/A</v>
      </c>
      <c r="M32" s="62" t="e">
        <f>K31*$L31</f>
        <v>#N/A</v>
      </c>
      <c r="N32" s="62" t="e">
        <f t="shared" si="3"/>
        <v>#N/A</v>
      </c>
      <c r="O32" s="62" t="e">
        <f t="shared" si="3"/>
        <v>#N/A</v>
      </c>
      <c r="P32" s="62" t="e">
        <f t="shared" si="3"/>
        <v>#N/A</v>
      </c>
      <c r="Q32" s="62" t="e">
        <f t="shared" si="3"/>
        <v>#N/A</v>
      </c>
    </row>
    <row r="33" spans="1:17" x14ac:dyDescent="0.2">
      <c r="A33" s="7"/>
      <c r="B33" s="54" t="s">
        <v>530</v>
      </c>
      <c r="C33" s="23" t="e">
        <f>VLOOKUP($A$1,'2021'!$A$3:$S$525,19,FALSE)</f>
        <v>#N/A</v>
      </c>
      <c r="D33" s="24" t="e">
        <f>IF(C33=0,0,E34/C33)</f>
        <v>#N/A</v>
      </c>
      <c r="E33" s="23" t="e">
        <f>VLOOKUP($A$1,'2022'!$A$3:$T$525,19,FALSE)</f>
        <v>#N/A</v>
      </c>
      <c r="F33" s="24" t="e">
        <f>IF(E33=0,0,G34/E33)</f>
        <v>#N/A</v>
      </c>
      <c r="G33" s="23" t="e">
        <f>VLOOKUP($A$1,'2023'!$A$3:$T$525,19,FALSE)</f>
        <v>#N/A</v>
      </c>
      <c r="H33" s="24" t="e">
        <f>IF(G33=0,0,I34/G33)</f>
        <v>#N/A</v>
      </c>
      <c r="I33" s="23" t="e">
        <f>VLOOKUP($A$1,'2024'!$A$3:$U$525,19,FALSE)</f>
        <v>#N/A</v>
      </c>
      <c r="J33" s="24" t="e">
        <f>IF(I33=0,0,K34/I33)</f>
        <v>#N/A</v>
      </c>
      <c r="K33" s="23" t="e">
        <f>VLOOKUP($A$1,'2025'!$A$3:$V$521,19,FALSE)</f>
        <v>#N/A</v>
      </c>
      <c r="L33" s="55" t="e">
        <f>AVERAGE($D33,$F33,$H33,$J33)</f>
        <v>#N/A</v>
      </c>
      <c r="M33" s="62" t="e">
        <f>K32*$L32</f>
        <v>#N/A</v>
      </c>
      <c r="N33" s="62" t="e">
        <f t="shared" si="3"/>
        <v>#N/A</v>
      </c>
      <c r="O33" s="62" t="e">
        <f t="shared" si="3"/>
        <v>#N/A</v>
      </c>
      <c r="P33" s="62" t="e">
        <f t="shared" si="3"/>
        <v>#N/A</v>
      </c>
      <c r="Q33" s="62" t="e">
        <f t="shared" si="3"/>
        <v>#N/A</v>
      </c>
    </row>
    <row r="34" spans="1:17" x14ac:dyDescent="0.2">
      <c r="A34" s="7"/>
      <c r="B34" s="54" t="s">
        <v>531</v>
      </c>
      <c r="C34" s="23" t="e">
        <f>VLOOKUP($A$1,'2021'!$A$3:$T$525,20,FALSE)</f>
        <v>#N/A</v>
      </c>
      <c r="D34" s="24"/>
      <c r="E34" s="23" t="e">
        <f>VLOOKUP($A$1,'2022'!$A$3:$T$525,20,FALSE)</f>
        <v>#N/A</v>
      </c>
      <c r="F34" s="24"/>
      <c r="G34" s="23" t="e">
        <f>VLOOKUP($A$1,'2023'!$A$3:$T$525,20,FALSE)</f>
        <v>#N/A</v>
      </c>
      <c r="H34" s="24"/>
      <c r="I34" s="23" t="e">
        <f>VLOOKUP($A$1,'2024'!$A$3:$U$525,20,FALSE)</f>
        <v>#N/A</v>
      </c>
      <c r="J34" s="24"/>
      <c r="K34" s="23" t="e">
        <f>VLOOKUP($A$1,'2025'!$A$3:$V$521,20,FALSE)</f>
        <v>#N/A</v>
      </c>
      <c r="L34" s="55"/>
      <c r="M34" s="62" t="e">
        <f>K33*$L33</f>
        <v>#N/A</v>
      </c>
      <c r="N34" s="62" t="e">
        <f t="shared" si="3"/>
        <v>#N/A</v>
      </c>
      <c r="O34" s="62" t="e">
        <f t="shared" si="3"/>
        <v>#N/A</v>
      </c>
      <c r="P34" s="62" t="e">
        <f t="shared" si="3"/>
        <v>#N/A</v>
      </c>
      <c r="Q34" s="62" t="e">
        <f t="shared" si="3"/>
        <v>#N/A</v>
      </c>
    </row>
    <row r="35" spans="1:17" x14ac:dyDescent="0.2">
      <c r="A35" s="7"/>
      <c r="B35" s="7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17" x14ac:dyDescent="0.2">
      <c r="A36" s="20"/>
      <c r="B36" s="53" t="s">
        <v>532</v>
      </c>
      <c r="C36" s="23" t="e">
        <f>SUM(C29:C34)</f>
        <v>#N/A</v>
      </c>
      <c r="D36" s="22"/>
      <c r="E36" s="23" t="e">
        <f>SUM(E29:E34)</f>
        <v>#N/A</v>
      </c>
      <c r="F36" s="22"/>
      <c r="G36" s="23" t="e">
        <f>SUM(G29:G34)</f>
        <v>#N/A</v>
      </c>
      <c r="H36" s="22"/>
      <c r="I36" s="23" t="e">
        <f>SUM(I29:I34)</f>
        <v>#N/A</v>
      </c>
      <c r="J36" s="22"/>
      <c r="K36" s="23" t="e">
        <f>SUM(K29:K34)</f>
        <v>#N/A</v>
      </c>
      <c r="L36" s="22"/>
      <c r="M36" s="23" t="e">
        <f>SUM(M29:M34)</f>
        <v>#N/A</v>
      </c>
      <c r="N36" s="24" t="e">
        <f>SUM(N29:N34)</f>
        <v>#N/A</v>
      </c>
      <c r="O36" s="24" t="e">
        <f>SUM(O29:O34)</f>
        <v>#N/A</v>
      </c>
      <c r="P36" s="24" t="e">
        <f>SUM(P29:P34)</f>
        <v>#N/A</v>
      </c>
      <c r="Q36" s="24" t="e">
        <f>SUM(Q29:Q34)</f>
        <v>#N/A</v>
      </c>
    </row>
    <row r="37" spans="1:17" x14ac:dyDescent="0.2">
      <c r="A37" s="7"/>
      <c r="B37" s="7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 x14ac:dyDescent="0.2">
      <c r="A38" s="20"/>
      <c r="B38" s="57" t="s">
        <v>533</v>
      </c>
      <c r="C38" s="58" t="e">
        <f>SUM(C12+C13+C14+C15+C16+C27+C36)</f>
        <v>#N/A</v>
      </c>
      <c r="D38" s="23" t="e">
        <f>AVERAGE(D16:D33)</f>
        <v>#N/A</v>
      </c>
      <c r="E38" s="58" t="e">
        <f>SUM(E12+E13+E14+E15+E16+E27+E36)</f>
        <v>#N/A</v>
      </c>
      <c r="F38" s="23" t="e">
        <f>AVERAGE(F16:F33)</f>
        <v>#N/A</v>
      </c>
      <c r="G38" s="58" t="e">
        <f>SUM(G12+G13+G14+G15+G16+G27+G36)</f>
        <v>#N/A</v>
      </c>
      <c r="H38" s="23" t="e">
        <f>AVERAGE(H16:H33)</f>
        <v>#N/A</v>
      </c>
      <c r="I38" s="58" t="e">
        <f>SUM(I12+I13+I14+I15+I16+I27+I36)</f>
        <v>#N/A</v>
      </c>
      <c r="J38" s="23" t="e">
        <f>AVERAGE(J16:J33)</f>
        <v>#N/A</v>
      </c>
      <c r="K38" s="58" t="e">
        <f>SUM(K12+K13+K14+K15+K16+K27+K36)</f>
        <v>#N/A</v>
      </c>
      <c r="L38" s="59" t="e">
        <f>AVERAGE(L16:L33)</f>
        <v>#N/A</v>
      </c>
      <c r="M38" s="58" t="e">
        <f t="shared" ref="M38:Q38" si="4">SUM(M12+M13+M14+M15+M16+M27+M36)</f>
        <v>#N/A</v>
      </c>
      <c r="N38" s="58" t="e">
        <f t="shared" si="4"/>
        <v>#N/A</v>
      </c>
      <c r="O38" s="58" t="e">
        <f t="shared" si="4"/>
        <v>#N/A</v>
      </c>
      <c r="P38" s="58" t="e">
        <f t="shared" si="4"/>
        <v>#N/A</v>
      </c>
      <c r="Q38" s="58" t="e">
        <f t="shared" si="4"/>
        <v>#N/A</v>
      </c>
    </row>
    <row r="39" spans="1:17" x14ac:dyDescent="0.2">
      <c r="A39" s="20"/>
      <c r="B39" s="60" t="s">
        <v>534</v>
      </c>
      <c r="C39" s="82" t="s">
        <v>992</v>
      </c>
      <c r="D39" s="22"/>
      <c r="E39" s="25" t="e">
        <f>SUM(E38-C38)</f>
        <v>#N/A</v>
      </c>
      <c r="F39" s="22"/>
      <c r="G39" s="25" t="e">
        <f>SUM(G38-E38)</f>
        <v>#N/A</v>
      </c>
      <c r="H39" s="22"/>
      <c r="I39" s="25" t="e">
        <f>SUM(I38-G38)</f>
        <v>#N/A</v>
      </c>
      <c r="J39" s="22"/>
      <c r="K39" s="25" t="e">
        <f>SUM(K38-I38)</f>
        <v>#N/A</v>
      </c>
      <c r="L39" s="22"/>
      <c r="M39" s="25" t="e">
        <f>SUM(M38-K38)</f>
        <v>#N/A</v>
      </c>
      <c r="N39" s="26" t="e">
        <f>SUM(N38-M38)</f>
        <v>#N/A</v>
      </c>
      <c r="O39" s="26" t="e">
        <f>SUM(O38-N38)</f>
        <v>#N/A</v>
      </c>
      <c r="P39" s="26" t="e">
        <f>SUM(P38-O38)</f>
        <v>#N/A</v>
      </c>
      <c r="Q39" s="26" t="e">
        <f>SUM(Q38-P38)</f>
        <v>#N/A</v>
      </c>
    </row>
    <row r="42" spans="1:17" ht="15.75" x14ac:dyDescent="0.2">
      <c r="A42" s="48" t="s">
        <v>969</v>
      </c>
    </row>
    <row r="44" spans="1:17" x14ac:dyDescent="0.2">
      <c r="A44">
        <v>1</v>
      </c>
      <c r="B44" s="49" t="s">
        <v>970</v>
      </c>
    </row>
    <row r="45" spans="1:17" x14ac:dyDescent="0.2">
      <c r="A45">
        <v>2</v>
      </c>
      <c r="B45" s="49" t="s">
        <v>1065</v>
      </c>
    </row>
    <row r="46" spans="1:17" x14ac:dyDescent="0.2">
      <c r="A46">
        <v>3</v>
      </c>
      <c r="B46" s="49" t="s">
        <v>971</v>
      </c>
    </row>
    <row r="47" spans="1:17" x14ac:dyDescent="0.2">
      <c r="A47" s="63">
        <v>4</v>
      </c>
      <c r="B47" s="64" t="s">
        <v>972</v>
      </c>
      <c r="C47" s="63"/>
      <c r="D47" s="63"/>
      <c r="E47" s="63"/>
      <c r="F47" s="63"/>
    </row>
  </sheetData>
  <sheetProtection algorithmName="SHA-512" hashValue="PRDB0pFXSBxGUHrEDezJr8LlnMnRVtiIhxOXOjxxsjQYKYLoI9pSVTyJvgabu2BRd+AxeQXfioehiXr6saX8KQ==" saltValue="yBXQbKzGhkKZPCFbr42moQ==" spinCount="100000" sheet="1" objects="1" scenarios="1"/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41611-377C-4AA2-84B8-72B9C27C1595}">
  <dimension ref="A1:U513"/>
  <sheetViews>
    <sheetView topLeftCell="A135" workbookViewId="0">
      <selection activeCell="A153" sqref="A153:XFD153"/>
    </sheetView>
  </sheetViews>
  <sheetFormatPr defaultRowHeight="15" x14ac:dyDescent="0.25"/>
  <cols>
    <col min="1" max="16384" width="9.140625" style="100"/>
  </cols>
  <sheetData>
    <row r="1" spans="1:21" s="93" customFormat="1" x14ac:dyDescent="0.2">
      <c r="A1" s="93" t="s">
        <v>1066</v>
      </c>
    </row>
    <row r="2" spans="1:21" s="93" customFormat="1" ht="15.75" x14ac:dyDescent="0.25">
      <c r="A2" s="94" t="s">
        <v>1054</v>
      </c>
      <c r="B2" s="94" t="s">
        <v>1055</v>
      </c>
      <c r="C2" s="95" t="s">
        <v>516</v>
      </c>
      <c r="D2" s="95" t="s">
        <v>1038</v>
      </c>
      <c r="E2" s="96" t="s">
        <v>517</v>
      </c>
      <c r="F2" s="96" t="s">
        <v>1041</v>
      </c>
      <c r="G2" s="96" t="s">
        <v>1039</v>
      </c>
      <c r="H2" s="96" t="s">
        <v>1040</v>
      </c>
      <c r="I2" s="97">
        <v>1</v>
      </c>
      <c r="J2" s="97">
        <v>2</v>
      </c>
      <c r="K2" s="97">
        <v>3</v>
      </c>
      <c r="L2" s="97">
        <v>4</v>
      </c>
      <c r="M2" s="97">
        <v>5</v>
      </c>
      <c r="N2" s="97">
        <v>6</v>
      </c>
      <c r="O2" s="97">
        <v>7</v>
      </c>
      <c r="P2" s="97">
        <v>8</v>
      </c>
      <c r="Q2" s="97">
        <v>9</v>
      </c>
      <c r="R2" s="97">
        <v>10</v>
      </c>
      <c r="S2" s="97">
        <v>11</v>
      </c>
      <c r="T2" s="97">
        <v>12</v>
      </c>
      <c r="U2" s="98" t="s">
        <v>602</v>
      </c>
    </row>
    <row r="3" spans="1:21" x14ac:dyDescent="0.25">
      <c r="A3" s="100">
        <v>1</v>
      </c>
      <c r="B3" s="100">
        <v>1</v>
      </c>
      <c r="C3" s="100">
        <v>6.2</v>
      </c>
      <c r="D3" s="100">
        <v>24.62</v>
      </c>
      <c r="F3" s="100">
        <v>58.5</v>
      </c>
      <c r="G3" s="100">
        <v>0</v>
      </c>
      <c r="I3" s="100">
        <v>51.43</v>
      </c>
      <c r="J3" s="100">
        <v>80.16</v>
      </c>
      <c r="K3" s="100">
        <v>57.05</v>
      </c>
      <c r="L3" s="100">
        <v>65.09</v>
      </c>
      <c r="M3" s="100">
        <v>53.29</v>
      </c>
      <c r="N3" s="100">
        <v>61.88</v>
      </c>
      <c r="O3" s="100">
        <v>90.55</v>
      </c>
      <c r="P3" s="100">
        <v>71.39</v>
      </c>
      <c r="Q3" s="100">
        <v>79.98</v>
      </c>
      <c r="R3" s="100">
        <v>85.08</v>
      </c>
      <c r="S3" s="100">
        <v>93.61</v>
      </c>
      <c r="T3" s="100">
        <v>90.77</v>
      </c>
      <c r="U3" s="100">
        <f t="shared" ref="U3:U66" si="0">SUM(C3:T3)</f>
        <v>969.6</v>
      </c>
    </row>
    <row r="4" spans="1:21" x14ac:dyDescent="0.25">
      <c r="A4" s="100">
        <v>1</v>
      </c>
      <c r="B4" s="100">
        <v>3</v>
      </c>
      <c r="C4" s="100">
        <v>463.91</v>
      </c>
      <c r="D4" s="100">
        <v>332.45</v>
      </c>
      <c r="F4" s="100">
        <v>2466.6799999999998</v>
      </c>
      <c r="G4" s="100">
        <v>0</v>
      </c>
      <c r="I4" s="100">
        <v>2359.8200000000002</v>
      </c>
      <c r="J4" s="100">
        <v>2419.81</v>
      </c>
      <c r="K4" s="100">
        <v>2415.8000000000002</v>
      </c>
      <c r="L4" s="100">
        <v>2255.6999999999998</v>
      </c>
      <c r="M4" s="100">
        <v>2274.1</v>
      </c>
      <c r="N4" s="100">
        <v>1906.19</v>
      </c>
      <c r="O4" s="100">
        <v>1877.09</v>
      </c>
      <c r="P4" s="100">
        <v>1877.96</v>
      </c>
      <c r="Q4" s="100">
        <v>2068.92</v>
      </c>
      <c r="R4" s="100">
        <v>2100.16</v>
      </c>
      <c r="S4" s="100">
        <v>2064.91</v>
      </c>
      <c r="T4" s="100">
        <v>2226.0300000000002</v>
      </c>
      <c r="U4" s="100">
        <f t="shared" si="0"/>
        <v>29109.53</v>
      </c>
    </row>
    <row r="5" spans="1:21" x14ac:dyDescent="0.25">
      <c r="A5" s="100">
        <v>2</v>
      </c>
      <c r="B5" s="100">
        <v>1</v>
      </c>
      <c r="C5" s="100">
        <v>5.49</v>
      </c>
      <c r="D5" s="100">
        <v>7.78</v>
      </c>
      <c r="F5" s="100">
        <v>19.11</v>
      </c>
      <c r="G5" s="100">
        <v>0</v>
      </c>
      <c r="I5" s="100">
        <v>24.55</v>
      </c>
      <c r="J5" s="100">
        <v>17.25</v>
      </c>
      <c r="K5" s="100">
        <v>16.66</v>
      </c>
      <c r="L5" s="100">
        <v>13.46</v>
      </c>
      <c r="M5" s="100">
        <v>25.5</v>
      </c>
      <c r="N5" s="100">
        <v>17</v>
      </c>
      <c r="O5" s="100">
        <v>23.51</v>
      </c>
      <c r="P5" s="100">
        <v>16.7</v>
      </c>
      <c r="Q5" s="100">
        <v>17.309999999999999</v>
      </c>
      <c r="R5" s="100">
        <v>18.420000000000002</v>
      </c>
      <c r="S5" s="100">
        <v>16.48</v>
      </c>
      <c r="T5" s="100">
        <v>16.07</v>
      </c>
      <c r="U5" s="100">
        <f t="shared" si="0"/>
        <v>255.28999999999994</v>
      </c>
    </row>
    <row r="6" spans="1:21" x14ac:dyDescent="0.25">
      <c r="A6" s="100">
        <v>4</v>
      </c>
      <c r="B6" s="100">
        <v>1</v>
      </c>
      <c r="C6" s="100">
        <v>7.15</v>
      </c>
      <c r="D6" s="100">
        <v>14.78</v>
      </c>
      <c r="F6" s="100">
        <v>23.8</v>
      </c>
      <c r="G6" s="100">
        <v>0</v>
      </c>
      <c r="I6" s="100">
        <v>31.11</v>
      </c>
      <c r="J6" s="100">
        <v>19.46</v>
      </c>
      <c r="K6" s="100">
        <v>24.89</v>
      </c>
      <c r="L6" s="100">
        <v>21.5</v>
      </c>
      <c r="M6" s="100">
        <v>36.950000000000003</v>
      </c>
      <c r="N6" s="100">
        <v>33.68</v>
      </c>
      <c r="O6" s="100">
        <v>26.11</v>
      </c>
      <c r="P6" s="100">
        <v>23.2</v>
      </c>
      <c r="Q6" s="100">
        <v>39.49</v>
      </c>
      <c r="R6" s="100">
        <v>33.85</v>
      </c>
      <c r="S6" s="100">
        <v>30.48</v>
      </c>
      <c r="T6" s="100">
        <v>36.53</v>
      </c>
      <c r="U6" s="100">
        <f t="shared" si="0"/>
        <v>402.98</v>
      </c>
    </row>
    <row r="7" spans="1:21" x14ac:dyDescent="0.25">
      <c r="A7" s="100">
        <v>6</v>
      </c>
      <c r="B7" s="100">
        <v>3</v>
      </c>
      <c r="C7" s="100">
        <v>51.6</v>
      </c>
      <c r="D7" s="100">
        <v>85.05</v>
      </c>
      <c r="F7" s="100">
        <v>210.43</v>
      </c>
      <c r="G7" s="100">
        <v>0</v>
      </c>
      <c r="I7" s="100">
        <v>166.97</v>
      </c>
      <c r="J7" s="100">
        <v>190.17</v>
      </c>
      <c r="K7" s="100">
        <v>185.88</v>
      </c>
      <c r="L7" s="100">
        <v>199.07</v>
      </c>
      <c r="M7" s="100">
        <v>204.83</v>
      </c>
      <c r="N7" s="100">
        <v>188.23</v>
      </c>
      <c r="O7" s="100">
        <v>182.48</v>
      </c>
      <c r="P7" s="100">
        <v>175.01</v>
      </c>
      <c r="Q7" s="100">
        <v>230.8</v>
      </c>
      <c r="R7" s="100">
        <v>232.67</v>
      </c>
      <c r="S7" s="100">
        <v>220.03</v>
      </c>
      <c r="T7" s="100">
        <v>281.26</v>
      </c>
      <c r="U7" s="100">
        <f t="shared" si="0"/>
        <v>2804.4800000000005</v>
      </c>
    </row>
    <row r="8" spans="1:21" x14ac:dyDescent="0.25">
      <c r="A8" s="100">
        <v>11</v>
      </c>
      <c r="B8" s="100">
        <v>1</v>
      </c>
      <c r="C8" s="100">
        <v>625.42999999999995</v>
      </c>
      <c r="D8" s="100">
        <v>74.88</v>
      </c>
      <c r="F8" s="100">
        <v>2397.2199999999998</v>
      </c>
      <c r="G8" s="100">
        <v>0</v>
      </c>
      <c r="I8" s="100">
        <v>2505.44</v>
      </c>
      <c r="J8" s="100">
        <v>2577.16</v>
      </c>
      <c r="K8" s="100">
        <v>2761.25</v>
      </c>
      <c r="L8" s="100">
        <v>2688.86</v>
      </c>
      <c r="M8" s="100">
        <v>2761.15</v>
      </c>
      <c r="N8" s="100">
        <v>2894.43</v>
      </c>
      <c r="O8" s="100">
        <v>2758.39</v>
      </c>
      <c r="P8" s="100">
        <v>2807.32</v>
      </c>
      <c r="Q8" s="100">
        <v>3096.39</v>
      </c>
      <c r="R8" s="100">
        <v>3169.69</v>
      </c>
      <c r="S8" s="100">
        <v>3048.54</v>
      </c>
      <c r="T8" s="100">
        <v>3231.91</v>
      </c>
      <c r="U8" s="100">
        <f t="shared" si="0"/>
        <v>37398.06</v>
      </c>
    </row>
    <row r="9" spans="1:21" x14ac:dyDescent="0.25">
      <c r="A9" s="100">
        <v>12</v>
      </c>
      <c r="B9" s="100">
        <v>1</v>
      </c>
      <c r="C9" s="100">
        <v>51.72</v>
      </c>
      <c r="D9" s="100">
        <v>4.79</v>
      </c>
      <c r="F9" s="100">
        <v>472.44</v>
      </c>
      <c r="G9" s="100">
        <v>0</v>
      </c>
      <c r="I9" s="100">
        <v>453.15</v>
      </c>
      <c r="J9" s="100">
        <v>461.73</v>
      </c>
      <c r="K9" s="100">
        <v>511.62</v>
      </c>
      <c r="L9" s="100">
        <v>474.44</v>
      </c>
      <c r="M9" s="100">
        <v>534.15</v>
      </c>
      <c r="N9" s="100">
        <v>523.58000000000004</v>
      </c>
      <c r="O9" s="100">
        <v>542.1</v>
      </c>
      <c r="P9" s="100">
        <v>536.19000000000005</v>
      </c>
      <c r="Q9" s="100">
        <v>522.88</v>
      </c>
      <c r="R9" s="100">
        <v>534.88</v>
      </c>
      <c r="S9" s="100">
        <v>504.38</v>
      </c>
      <c r="T9" s="100">
        <v>499.28</v>
      </c>
      <c r="U9" s="100">
        <f t="shared" si="0"/>
        <v>6627.33</v>
      </c>
    </row>
    <row r="10" spans="1:21" x14ac:dyDescent="0.25">
      <c r="A10" s="100">
        <v>13</v>
      </c>
      <c r="B10" s="100">
        <v>1</v>
      </c>
      <c r="C10" s="100">
        <v>61.82</v>
      </c>
      <c r="D10" s="100">
        <v>77.34</v>
      </c>
      <c r="F10" s="100">
        <v>225.67</v>
      </c>
      <c r="G10" s="100">
        <v>0</v>
      </c>
      <c r="I10" s="100">
        <v>219.47</v>
      </c>
      <c r="J10" s="100">
        <v>244.13</v>
      </c>
      <c r="K10" s="100">
        <v>236.85</v>
      </c>
      <c r="L10" s="100">
        <v>217.97</v>
      </c>
      <c r="M10" s="100">
        <v>245</v>
      </c>
      <c r="N10" s="100">
        <v>233.95</v>
      </c>
      <c r="O10" s="100">
        <v>249.94</v>
      </c>
      <c r="P10" s="100">
        <v>259.83999999999997</v>
      </c>
      <c r="Q10" s="100">
        <v>316.63</v>
      </c>
      <c r="R10" s="100">
        <v>270.44</v>
      </c>
      <c r="S10" s="100">
        <v>343.22</v>
      </c>
      <c r="T10" s="100">
        <v>408.5</v>
      </c>
      <c r="U10" s="100">
        <f t="shared" si="0"/>
        <v>3610.7700000000004</v>
      </c>
    </row>
    <row r="11" spans="1:21" x14ac:dyDescent="0.25">
      <c r="A11" s="100">
        <v>14</v>
      </c>
      <c r="B11" s="100">
        <v>1</v>
      </c>
      <c r="C11" s="100">
        <v>27.07</v>
      </c>
      <c r="D11" s="100">
        <v>75.89</v>
      </c>
      <c r="F11" s="100">
        <v>183.18</v>
      </c>
      <c r="G11" s="100">
        <v>0</v>
      </c>
      <c r="I11" s="100">
        <v>190.7</v>
      </c>
      <c r="J11" s="100">
        <v>188.03</v>
      </c>
      <c r="K11" s="100">
        <v>171.94</v>
      </c>
      <c r="L11" s="100">
        <v>185.29</v>
      </c>
      <c r="M11" s="100">
        <v>176.23</v>
      </c>
      <c r="N11" s="100">
        <v>187.17</v>
      </c>
      <c r="O11" s="100">
        <v>180.26</v>
      </c>
      <c r="P11" s="100">
        <v>194.81</v>
      </c>
      <c r="Q11" s="100">
        <v>216.52</v>
      </c>
      <c r="R11" s="100">
        <v>240.33</v>
      </c>
      <c r="S11" s="100">
        <v>215.01</v>
      </c>
      <c r="T11" s="100">
        <v>207.31</v>
      </c>
      <c r="U11" s="100">
        <f t="shared" si="0"/>
        <v>2639.7400000000002</v>
      </c>
    </row>
    <row r="12" spans="1:21" x14ac:dyDescent="0.25">
      <c r="A12" s="100">
        <v>15</v>
      </c>
      <c r="B12" s="100">
        <v>1</v>
      </c>
      <c r="C12" s="100">
        <v>50.95</v>
      </c>
      <c r="D12" s="100">
        <v>28.68</v>
      </c>
      <c r="F12" s="100">
        <v>277.66000000000003</v>
      </c>
      <c r="G12" s="100">
        <v>0</v>
      </c>
      <c r="I12" s="100">
        <v>265.95</v>
      </c>
      <c r="J12" s="100">
        <v>297.86</v>
      </c>
      <c r="K12" s="100">
        <v>329.61</v>
      </c>
      <c r="L12" s="100">
        <v>282.83</v>
      </c>
      <c r="M12" s="100">
        <v>336.44</v>
      </c>
      <c r="N12" s="100">
        <v>300.69</v>
      </c>
      <c r="O12" s="100">
        <v>324.91000000000003</v>
      </c>
      <c r="P12" s="100">
        <v>345.17</v>
      </c>
      <c r="Q12" s="100">
        <v>314.3</v>
      </c>
      <c r="R12" s="100">
        <v>323.99</v>
      </c>
      <c r="S12" s="100">
        <v>306.24</v>
      </c>
      <c r="T12" s="100">
        <v>319.99</v>
      </c>
      <c r="U12" s="100">
        <f t="shared" si="0"/>
        <v>4105.2699999999995</v>
      </c>
    </row>
    <row r="13" spans="1:21" x14ac:dyDescent="0.25">
      <c r="A13" s="100">
        <v>16</v>
      </c>
      <c r="B13" s="100">
        <v>1</v>
      </c>
      <c r="C13" s="100">
        <v>52.07</v>
      </c>
      <c r="D13" s="100">
        <v>39.619999999999997</v>
      </c>
      <c r="F13" s="100">
        <v>427.07</v>
      </c>
      <c r="G13" s="100">
        <v>0</v>
      </c>
      <c r="I13" s="100">
        <v>424.86</v>
      </c>
      <c r="J13" s="100">
        <v>467.42</v>
      </c>
      <c r="K13" s="100">
        <v>465.38</v>
      </c>
      <c r="L13" s="100">
        <v>426.91</v>
      </c>
      <c r="M13" s="100">
        <v>430.98</v>
      </c>
      <c r="N13" s="100">
        <v>429.99</v>
      </c>
      <c r="O13" s="100">
        <v>407.3</v>
      </c>
      <c r="P13" s="100">
        <v>432.56</v>
      </c>
      <c r="Q13" s="100">
        <v>493.38</v>
      </c>
      <c r="R13" s="100">
        <v>489.39</v>
      </c>
      <c r="S13" s="100">
        <v>510.57</v>
      </c>
      <c r="T13" s="100">
        <v>436.3</v>
      </c>
      <c r="U13" s="100">
        <f t="shared" si="0"/>
        <v>5933.8</v>
      </c>
    </row>
    <row r="14" spans="1:21" x14ac:dyDescent="0.25">
      <c r="A14" s="100">
        <v>22</v>
      </c>
      <c r="B14" s="100">
        <v>1</v>
      </c>
      <c r="C14" s="100">
        <v>34.200000000000003</v>
      </c>
      <c r="D14" s="100">
        <v>11.27</v>
      </c>
      <c r="F14" s="100">
        <v>173.85</v>
      </c>
      <c r="G14" s="100">
        <v>0</v>
      </c>
      <c r="I14" s="100">
        <v>187.24</v>
      </c>
      <c r="J14" s="100">
        <v>182.5</v>
      </c>
      <c r="K14" s="100">
        <v>191.13</v>
      </c>
      <c r="L14" s="100">
        <v>195.19</v>
      </c>
      <c r="M14" s="100">
        <v>192.33</v>
      </c>
      <c r="N14" s="100">
        <v>212.1</v>
      </c>
      <c r="O14" s="100">
        <v>200.16</v>
      </c>
      <c r="P14" s="100">
        <v>208.55</v>
      </c>
      <c r="Q14" s="100">
        <v>212.18</v>
      </c>
      <c r="R14" s="100">
        <v>210.53</v>
      </c>
      <c r="S14" s="100">
        <v>203.22</v>
      </c>
      <c r="T14" s="100">
        <v>256.72000000000003</v>
      </c>
      <c r="U14" s="100">
        <f t="shared" si="0"/>
        <v>2671.17</v>
      </c>
    </row>
    <row r="15" spans="1:21" x14ac:dyDescent="0.25">
      <c r="A15" s="100">
        <v>23</v>
      </c>
      <c r="B15" s="100">
        <v>1</v>
      </c>
      <c r="C15" s="100">
        <v>5.65</v>
      </c>
      <c r="D15" s="100">
        <v>16.440000000000001</v>
      </c>
      <c r="F15" s="100">
        <v>69.09</v>
      </c>
      <c r="G15" s="100">
        <v>0</v>
      </c>
      <c r="I15" s="100">
        <v>58.36</v>
      </c>
      <c r="J15" s="100">
        <v>63.32</v>
      </c>
      <c r="K15" s="100">
        <v>64.75</v>
      </c>
      <c r="L15" s="100">
        <v>62.31</v>
      </c>
      <c r="M15" s="100">
        <v>63.31</v>
      </c>
      <c r="N15" s="100">
        <v>58.39</v>
      </c>
      <c r="O15" s="100">
        <v>66.69</v>
      </c>
      <c r="P15" s="100">
        <v>68.94</v>
      </c>
      <c r="Q15" s="100">
        <v>59.12</v>
      </c>
      <c r="R15" s="100">
        <v>62.48</v>
      </c>
      <c r="S15" s="100">
        <v>64.459999999999994</v>
      </c>
      <c r="T15" s="100">
        <v>49.83</v>
      </c>
      <c r="U15" s="100">
        <f t="shared" si="0"/>
        <v>833.1400000000001</v>
      </c>
    </row>
    <row r="16" spans="1:21" x14ac:dyDescent="0.25">
      <c r="A16" s="100">
        <v>25</v>
      </c>
      <c r="B16" s="100">
        <v>1</v>
      </c>
      <c r="C16" s="100">
        <v>0</v>
      </c>
      <c r="D16" s="100">
        <v>0</v>
      </c>
      <c r="F16" s="100">
        <v>5.22</v>
      </c>
      <c r="G16" s="100">
        <v>0</v>
      </c>
      <c r="I16" s="100">
        <v>6.05</v>
      </c>
      <c r="J16" s="100">
        <v>5.51</v>
      </c>
      <c r="K16" s="100">
        <v>8.42</v>
      </c>
      <c r="L16" s="100">
        <v>4.7699999999999996</v>
      </c>
      <c r="M16" s="100">
        <v>5.29</v>
      </c>
      <c r="N16" s="100">
        <v>7.7</v>
      </c>
      <c r="O16" s="100">
        <v>3.09</v>
      </c>
      <c r="P16" s="100">
        <v>2.82</v>
      </c>
      <c r="Q16" s="100">
        <v>0</v>
      </c>
      <c r="R16" s="100">
        <v>0</v>
      </c>
      <c r="S16" s="100">
        <v>0</v>
      </c>
      <c r="T16" s="100">
        <v>0</v>
      </c>
      <c r="U16" s="100">
        <f t="shared" si="0"/>
        <v>48.870000000000012</v>
      </c>
    </row>
    <row r="17" spans="1:21" x14ac:dyDescent="0.25">
      <c r="A17" s="100">
        <v>31</v>
      </c>
      <c r="B17" s="100">
        <v>1</v>
      </c>
      <c r="C17" s="100">
        <v>60.89</v>
      </c>
      <c r="D17" s="100">
        <v>29.99</v>
      </c>
      <c r="F17" s="100">
        <v>328.34</v>
      </c>
      <c r="G17" s="100">
        <v>0</v>
      </c>
      <c r="I17" s="100">
        <v>267.37</v>
      </c>
      <c r="J17" s="100">
        <v>316.38</v>
      </c>
      <c r="K17" s="100">
        <v>341.84</v>
      </c>
      <c r="L17" s="100">
        <v>319.89</v>
      </c>
      <c r="M17" s="100">
        <v>346.07</v>
      </c>
      <c r="N17" s="100">
        <v>303.94</v>
      </c>
      <c r="O17" s="100">
        <v>323.19</v>
      </c>
      <c r="P17" s="100">
        <v>344.07</v>
      </c>
      <c r="Q17" s="100">
        <v>406.94</v>
      </c>
      <c r="R17" s="100">
        <v>405.9</v>
      </c>
      <c r="S17" s="100">
        <v>401.66</v>
      </c>
      <c r="T17" s="100">
        <v>378.02</v>
      </c>
      <c r="U17" s="100">
        <f t="shared" si="0"/>
        <v>4574.49</v>
      </c>
    </row>
    <row r="18" spans="1:21" x14ac:dyDescent="0.25">
      <c r="A18" s="100">
        <v>32</v>
      </c>
      <c r="B18" s="100">
        <v>1</v>
      </c>
      <c r="C18" s="100">
        <v>2.97</v>
      </c>
      <c r="D18" s="100">
        <v>10.77</v>
      </c>
      <c r="F18" s="100">
        <v>48.3</v>
      </c>
      <c r="G18" s="100">
        <v>0</v>
      </c>
      <c r="I18" s="100">
        <v>47.76</v>
      </c>
      <c r="J18" s="100">
        <v>51.01</v>
      </c>
      <c r="K18" s="100">
        <v>53.04</v>
      </c>
      <c r="L18" s="100">
        <v>52.69</v>
      </c>
      <c r="M18" s="100">
        <v>63.94</v>
      </c>
      <c r="N18" s="100">
        <v>67.95</v>
      </c>
      <c r="O18" s="100">
        <v>56.52</v>
      </c>
      <c r="P18" s="100">
        <v>38.72</v>
      </c>
      <c r="Q18" s="100">
        <v>51.15</v>
      </c>
      <c r="R18" s="100">
        <v>46.08</v>
      </c>
      <c r="S18" s="100">
        <v>44.22</v>
      </c>
      <c r="T18" s="100">
        <v>42.1</v>
      </c>
      <c r="U18" s="100">
        <f t="shared" si="0"/>
        <v>677.22</v>
      </c>
    </row>
    <row r="19" spans="1:21" x14ac:dyDescent="0.25">
      <c r="A19" s="100">
        <v>36</v>
      </c>
      <c r="B19" s="100">
        <v>1</v>
      </c>
      <c r="C19" s="100">
        <v>3.02</v>
      </c>
      <c r="D19" s="100">
        <v>7.95</v>
      </c>
      <c r="F19" s="100">
        <v>18.22</v>
      </c>
      <c r="G19" s="100">
        <v>0</v>
      </c>
      <c r="I19" s="100">
        <v>20.75</v>
      </c>
      <c r="J19" s="100">
        <v>19.420000000000002</v>
      </c>
      <c r="K19" s="100">
        <v>24.99</v>
      </c>
      <c r="L19" s="100">
        <v>20.91</v>
      </c>
      <c r="M19" s="100">
        <v>21.32</v>
      </c>
      <c r="N19" s="100">
        <v>22.05</v>
      </c>
      <c r="O19" s="100">
        <v>21.98</v>
      </c>
      <c r="P19" s="100">
        <v>26.26</v>
      </c>
      <c r="Q19" s="100">
        <v>24.77</v>
      </c>
      <c r="R19" s="100">
        <v>19.75</v>
      </c>
      <c r="S19" s="100">
        <v>29.29</v>
      </c>
      <c r="T19" s="100">
        <v>17.77</v>
      </c>
      <c r="U19" s="100">
        <f t="shared" si="0"/>
        <v>298.45</v>
      </c>
    </row>
    <row r="20" spans="1:21" x14ac:dyDescent="0.25">
      <c r="A20" s="100">
        <v>38</v>
      </c>
      <c r="B20" s="100">
        <v>1</v>
      </c>
      <c r="C20" s="100">
        <v>18.82</v>
      </c>
      <c r="D20" s="100">
        <v>11.4</v>
      </c>
      <c r="F20" s="100">
        <v>133.1</v>
      </c>
      <c r="G20" s="100">
        <v>0</v>
      </c>
      <c r="I20" s="100">
        <v>138.38</v>
      </c>
      <c r="J20" s="100">
        <v>118.41</v>
      </c>
      <c r="K20" s="100">
        <v>118.27</v>
      </c>
      <c r="L20" s="100">
        <v>116.07</v>
      </c>
      <c r="M20" s="100">
        <v>102.43</v>
      </c>
      <c r="N20" s="100">
        <v>94.41</v>
      </c>
      <c r="O20" s="100">
        <v>114.51</v>
      </c>
      <c r="P20" s="100">
        <v>100.92</v>
      </c>
      <c r="Q20" s="100">
        <v>116.17</v>
      </c>
      <c r="R20" s="100">
        <v>107.39</v>
      </c>
      <c r="S20" s="100">
        <v>82.23</v>
      </c>
      <c r="T20" s="100">
        <v>76.78</v>
      </c>
      <c r="U20" s="100">
        <f t="shared" si="0"/>
        <v>1449.2900000000002</v>
      </c>
    </row>
    <row r="21" spans="1:21" x14ac:dyDescent="0.25">
      <c r="A21" s="100">
        <v>47</v>
      </c>
      <c r="B21" s="100">
        <v>1</v>
      </c>
      <c r="C21" s="100">
        <v>55.35</v>
      </c>
      <c r="D21" s="100">
        <v>0</v>
      </c>
      <c r="F21" s="100">
        <v>312.44</v>
      </c>
      <c r="G21" s="100">
        <v>0</v>
      </c>
      <c r="I21" s="100">
        <v>305.88</v>
      </c>
      <c r="J21" s="100">
        <v>310.48</v>
      </c>
      <c r="K21" s="100">
        <v>335.17</v>
      </c>
      <c r="L21" s="100">
        <v>303.64</v>
      </c>
      <c r="M21" s="100">
        <v>326.69</v>
      </c>
      <c r="N21" s="100">
        <v>343.32</v>
      </c>
      <c r="O21" s="100">
        <v>358.74</v>
      </c>
      <c r="P21" s="100">
        <v>357.62</v>
      </c>
      <c r="Q21" s="100">
        <v>359.9</v>
      </c>
      <c r="R21" s="100">
        <v>339.61</v>
      </c>
      <c r="S21" s="100">
        <v>325.12</v>
      </c>
      <c r="T21" s="100">
        <v>250.12</v>
      </c>
      <c r="U21" s="100">
        <f t="shared" si="0"/>
        <v>4284.08</v>
      </c>
    </row>
    <row r="22" spans="1:21" x14ac:dyDescent="0.25">
      <c r="A22" s="100">
        <v>51</v>
      </c>
      <c r="B22" s="100">
        <v>1</v>
      </c>
      <c r="C22" s="100">
        <v>16.95</v>
      </c>
      <c r="D22" s="100">
        <v>0</v>
      </c>
      <c r="F22" s="100">
        <v>122.36</v>
      </c>
      <c r="G22" s="100">
        <v>0</v>
      </c>
      <c r="I22" s="100">
        <v>138.4</v>
      </c>
      <c r="J22" s="100">
        <v>130.19999999999999</v>
      </c>
      <c r="K22" s="100">
        <v>129.97</v>
      </c>
      <c r="L22" s="100">
        <v>161.66999999999999</v>
      </c>
      <c r="M22" s="100">
        <v>143.4</v>
      </c>
      <c r="N22" s="100">
        <v>154.07</v>
      </c>
      <c r="O22" s="100">
        <v>158.01</v>
      </c>
      <c r="P22" s="100">
        <v>155.41</v>
      </c>
      <c r="Q22" s="100">
        <v>136.80000000000001</v>
      </c>
      <c r="R22" s="100">
        <v>151.4</v>
      </c>
      <c r="S22" s="100">
        <v>121.21</v>
      </c>
      <c r="T22" s="100">
        <v>119.27</v>
      </c>
      <c r="U22" s="100">
        <f t="shared" si="0"/>
        <v>1839.1200000000001</v>
      </c>
    </row>
    <row r="23" spans="1:21" x14ac:dyDescent="0.25">
      <c r="A23" s="100">
        <v>75</v>
      </c>
      <c r="B23" s="100">
        <v>1</v>
      </c>
      <c r="C23" s="100">
        <v>2.9</v>
      </c>
      <c r="D23" s="100">
        <v>0</v>
      </c>
      <c r="F23" s="100">
        <v>53.95</v>
      </c>
      <c r="G23" s="100">
        <v>0</v>
      </c>
      <c r="I23" s="100">
        <v>48.55</v>
      </c>
      <c r="J23" s="100">
        <v>52.03</v>
      </c>
      <c r="K23" s="100">
        <v>71.02</v>
      </c>
      <c r="L23" s="100">
        <v>55.56</v>
      </c>
      <c r="M23" s="100">
        <v>62.93</v>
      </c>
      <c r="N23" s="100">
        <v>65.34</v>
      </c>
      <c r="O23" s="100">
        <v>75.06</v>
      </c>
      <c r="P23" s="100">
        <v>74.44</v>
      </c>
      <c r="Q23" s="100">
        <v>66.09</v>
      </c>
      <c r="R23" s="100">
        <v>62.5</v>
      </c>
      <c r="S23" s="100">
        <v>67.47</v>
      </c>
      <c r="T23" s="100">
        <v>54.28</v>
      </c>
      <c r="U23" s="100">
        <f t="shared" si="0"/>
        <v>812.12</v>
      </c>
    </row>
    <row r="24" spans="1:21" x14ac:dyDescent="0.25">
      <c r="A24" s="100">
        <v>77</v>
      </c>
      <c r="B24" s="100">
        <v>1</v>
      </c>
      <c r="C24" s="100">
        <v>124.58</v>
      </c>
      <c r="D24" s="100">
        <v>50.76</v>
      </c>
      <c r="F24" s="100">
        <v>514.75</v>
      </c>
      <c r="G24" s="100">
        <v>0</v>
      </c>
      <c r="I24" s="100">
        <v>531.71</v>
      </c>
      <c r="J24" s="100">
        <v>571.4</v>
      </c>
      <c r="K24" s="100">
        <v>620.32000000000005</v>
      </c>
      <c r="L24" s="100">
        <v>581.29</v>
      </c>
      <c r="M24" s="100">
        <v>599.67999999999995</v>
      </c>
      <c r="N24" s="100">
        <v>573.9</v>
      </c>
      <c r="O24" s="100">
        <v>607.42999999999995</v>
      </c>
      <c r="P24" s="100">
        <v>565.76</v>
      </c>
      <c r="Q24" s="100">
        <v>647.11</v>
      </c>
      <c r="R24" s="100">
        <v>642.78</v>
      </c>
      <c r="S24" s="100">
        <v>661.68</v>
      </c>
      <c r="T24" s="100">
        <v>617.66</v>
      </c>
      <c r="U24" s="100">
        <f t="shared" si="0"/>
        <v>7910.81</v>
      </c>
    </row>
    <row r="25" spans="1:21" x14ac:dyDescent="0.25">
      <c r="A25" s="100">
        <v>81</v>
      </c>
      <c r="B25" s="100">
        <v>1</v>
      </c>
      <c r="C25" s="100">
        <v>1.23</v>
      </c>
      <c r="D25" s="100">
        <v>1.02</v>
      </c>
      <c r="F25" s="100">
        <v>7</v>
      </c>
      <c r="G25" s="100">
        <v>0</v>
      </c>
      <c r="I25" s="100">
        <v>4</v>
      </c>
      <c r="J25" s="100">
        <v>10</v>
      </c>
      <c r="K25" s="100">
        <v>7</v>
      </c>
      <c r="L25" s="100">
        <v>9</v>
      </c>
      <c r="M25" s="100">
        <v>5.55</v>
      </c>
      <c r="N25" s="100">
        <v>5</v>
      </c>
      <c r="O25" s="100">
        <v>7</v>
      </c>
      <c r="P25" s="100">
        <v>11.61</v>
      </c>
      <c r="Q25" s="100">
        <v>6</v>
      </c>
      <c r="R25" s="100">
        <v>3.09</v>
      </c>
      <c r="S25" s="100">
        <v>9</v>
      </c>
      <c r="T25" s="100">
        <v>6.48</v>
      </c>
      <c r="U25" s="100">
        <f t="shared" si="0"/>
        <v>92.98</v>
      </c>
    </row>
    <row r="26" spans="1:21" x14ac:dyDescent="0.25">
      <c r="A26" s="100">
        <v>84</v>
      </c>
      <c r="B26" s="100">
        <v>1</v>
      </c>
      <c r="C26" s="100">
        <v>10.96</v>
      </c>
      <c r="D26" s="100">
        <v>13.11</v>
      </c>
      <c r="F26" s="100">
        <v>43.67</v>
      </c>
      <c r="G26" s="100">
        <v>0</v>
      </c>
      <c r="I26" s="100">
        <v>36.64</v>
      </c>
      <c r="J26" s="100">
        <v>49.71</v>
      </c>
      <c r="K26" s="100">
        <v>39.24</v>
      </c>
      <c r="L26" s="100">
        <v>37.19</v>
      </c>
      <c r="M26" s="100">
        <v>41.2</v>
      </c>
      <c r="N26" s="100">
        <v>32.86</v>
      </c>
      <c r="O26" s="100">
        <v>45.71</v>
      </c>
      <c r="P26" s="100">
        <v>35.29</v>
      </c>
      <c r="Q26" s="100">
        <v>48.53</v>
      </c>
      <c r="R26" s="100">
        <v>38.01</v>
      </c>
      <c r="S26" s="100">
        <v>31.6</v>
      </c>
      <c r="T26" s="100">
        <v>44.89</v>
      </c>
      <c r="U26" s="100">
        <f t="shared" si="0"/>
        <v>548.61</v>
      </c>
    </row>
    <row r="27" spans="1:21" x14ac:dyDescent="0.25">
      <c r="A27" s="100">
        <v>85</v>
      </c>
      <c r="B27" s="100">
        <v>1</v>
      </c>
      <c r="C27" s="100">
        <v>9.33</v>
      </c>
      <c r="D27" s="100">
        <v>8.56</v>
      </c>
      <c r="F27" s="100">
        <v>35</v>
      </c>
      <c r="G27" s="100">
        <v>0</v>
      </c>
      <c r="I27" s="100">
        <v>30.4</v>
      </c>
      <c r="J27" s="100">
        <v>34.46</v>
      </c>
      <c r="K27" s="100">
        <v>39.9</v>
      </c>
      <c r="L27" s="100">
        <v>46.86</v>
      </c>
      <c r="M27" s="100">
        <v>44.48</v>
      </c>
      <c r="N27" s="100">
        <v>62</v>
      </c>
      <c r="O27" s="100">
        <v>53.97</v>
      </c>
      <c r="P27" s="100">
        <v>57</v>
      </c>
      <c r="Q27" s="100">
        <v>60.62</v>
      </c>
      <c r="R27" s="100">
        <v>44.54</v>
      </c>
      <c r="S27" s="100">
        <v>51.64</v>
      </c>
      <c r="T27" s="100">
        <v>49.88</v>
      </c>
      <c r="U27" s="100">
        <f t="shared" si="0"/>
        <v>628.64</v>
      </c>
    </row>
    <row r="28" spans="1:21" x14ac:dyDescent="0.25">
      <c r="A28" s="100">
        <v>88</v>
      </c>
      <c r="B28" s="100">
        <v>1</v>
      </c>
      <c r="C28" s="100">
        <v>39.68</v>
      </c>
      <c r="D28" s="100">
        <v>4.8</v>
      </c>
      <c r="F28" s="100">
        <v>131.29</v>
      </c>
      <c r="G28" s="100">
        <v>0</v>
      </c>
      <c r="I28" s="100">
        <v>157.68</v>
      </c>
      <c r="J28" s="100">
        <v>162.78</v>
      </c>
      <c r="K28" s="100">
        <v>172.39</v>
      </c>
      <c r="L28" s="100">
        <v>160.71</v>
      </c>
      <c r="M28" s="100">
        <v>152.15</v>
      </c>
      <c r="N28" s="100">
        <v>160.99</v>
      </c>
      <c r="O28" s="100">
        <v>167</v>
      </c>
      <c r="P28" s="100">
        <v>150.44999999999999</v>
      </c>
      <c r="Q28" s="100">
        <v>166.34</v>
      </c>
      <c r="R28" s="100">
        <v>188.47</v>
      </c>
      <c r="S28" s="100">
        <v>190.02</v>
      </c>
      <c r="T28" s="100">
        <v>179.01</v>
      </c>
      <c r="U28" s="100">
        <f t="shared" si="0"/>
        <v>2183.7600000000002</v>
      </c>
    </row>
    <row r="29" spans="1:21" x14ac:dyDescent="0.25">
      <c r="A29" s="100">
        <v>91</v>
      </c>
      <c r="B29" s="100">
        <v>1</v>
      </c>
      <c r="C29" s="100">
        <v>4.4800000000000004</v>
      </c>
      <c r="D29" s="100">
        <v>0</v>
      </c>
      <c r="F29" s="100">
        <v>43.88</v>
      </c>
      <c r="G29" s="100">
        <v>0</v>
      </c>
      <c r="I29" s="100">
        <v>35</v>
      </c>
      <c r="J29" s="100">
        <v>43.9</v>
      </c>
      <c r="K29" s="100">
        <v>47.84</v>
      </c>
      <c r="L29" s="100">
        <v>40</v>
      </c>
      <c r="M29" s="100">
        <v>57.57</v>
      </c>
      <c r="N29" s="100">
        <v>47.15</v>
      </c>
      <c r="O29" s="100">
        <v>53.03</v>
      </c>
      <c r="P29" s="100">
        <v>47.57</v>
      </c>
      <c r="Q29" s="100">
        <v>50.16</v>
      </c>
      <c r="R29" s="100">
        <v>47.48</v>
      </c>
      <c r="S29" s="100">
        <v>63.05</v>
      </c>
      <c r="T29" s="100">
        <v>45.86</v>
      </c>
      <c r="U29" s="100">
        <f t="shared" si="0"/>
        <v>626.97</v>
      </c>
    </row>
    <row r="30" spans="1:21" x14ac:dyDescent="0.25">
      <c r="A30" s="100">
        <v>93</v>
      </c>
      <c r="B30" s="100">
        <v>1</v>
      </c>
      <c r="C30" s="100">
        <v>6.92</v>
      </c>
      <c r="D30" s="100">
        <v>0</v>
      </c>
      <c r="F30" s="100">
        <v>23.43</v>
      </c>
      <c r="G30" s="100">
        <v>0</v>
      </c>
      <c r="I30" s="100">
        <v>20.079999999999998</v>
      </c>
      <c r="J30" s="100">
        <v>19.52</v>
      </c>
      <c r="K30" s="100">
        <v>31.38</v>
      </c>
      <c r="L30" s="100">
        <v>31.99</v>
      </c>
      <c r="M30" s="100">
        <v>23.78</v>
      </c>
      <c r="N30" s="100">
        <v>17.07</v>
      </c>
      <c r="O30" s="100">
        <v>22.07</v>
      </c>
      <c r="P30" s="100">
        <v>13.46</v>
      </c>
      <c r="Q30" s="100">
        <v>27.65</v>
      </c>
      <c r="R30" s="100">
        <v>21.94</v>
      </c>
      <c r="S30" s="100">
        <v>22.84</v>
      </c>
      <c r="T30" s="100">
        <v>20.18</v>
      </c>
      <c r="U30" s="100">
        <f t="shared" si="0"/>
        <v>302.31</v>
      </c>
    </row>
    <row r="31" spans="1:21" x14ac:dyDescent="0.25">
      <c r="A31" s="100">
        <v>94</v>
      </c>
      <c r="B31" s="100">
        <v>1</v>
      </c>
      <c r="C31" s="100">
        <v>35.44</v>
      </c>
      <c r="D31" s="100">
        <v>0</v>
      </c>
      <c r="F31" s="100">
        <v>164.06</v>
      </c>
      <c r="G31" s="100">
        <v>18.98</v>
      </c>
      <c r="I31" s="100">
        <v>175.4</v>
      </c>
      <c r="J31" s="100">
        <v>180.17</v>
      </c>
      <c r="K31" s="100">
        <v>193.17</v>
      </c>
      <c r="L31" s="100">
        <v>149.63999999999999</v>
      </c>
      <c r="M31" s="100">
        <v>195.71</v>
      </c>
      <c r="N31" s="100">
        <v>190.75</v>
      </c>
      <c r="O31" s="100">
        <v>194.18</v>
      </c>
      <c r="P31" s="100">
        <v>206.01</v>
      </c>
      <c r="Q31" s="100">
        <v>196.53</v>
      </c>
      <c r="R31" s="100">
        <v>231.9</v>
      </c>
      <c r="S31" s="100">
        <v>199.32</v>
      </c>
      <c r="T31" s="100">
        <v>184.4</v>
      </c>
      <c r="U31" s="100">
        <f t="shared" si="0"/>
        <v>2515.6600000000003</v>
      </c>
    </row>
    <row r="32" spans="1:21" x14ac:dyDescent="0.25">
      <c r="A32" s="100">
        <v>95</v>
      </c>
      <c r="B32" s="100">
        <v>1</v>
      </c>
      <c r="C32" s="100">
        <v>3.04</v>
      </c>
      <c r="D32" s="100">
        <v>0</v>
      </c>
      <c r="F32" s="100">
        <v>23.28</v>
      </c>
      <c r="G32" s="100">
        <v>0</v>
      </c>
      <c r="I32" s="100">
        <v>18.2</v>
      </c>
      <c r="J32" s="100">
        <v>24.07</v>
      </c>
      <c r="K32" s="100">
        <v>17.45</v>
      </c>
      <c r="L32" s="100">
        <v>17.809999999999999</v>
      </c>
      <c r="M32" s="100">
        <v>33</v>
      </c>
      <c r="N32" s="100">
        <v>21</v>
      </c>
      <c r="O32" s="100">
        <v>17.8</v>
      </c>
      <c r="P32" s="100">
        <v>22.3</v>
      </c>
      <c r="Q32" s="100">
        <v>20.53</v>
      </c>
      <c r="R32" s="100">
        <v>25.75</v>
      </c>
      <c r="S32" s="100">
        <v>25.76</v>
      </c>
      <c r="T32" s="100">
        <v>25</v>
      </c>
      <c r="U32" s="100">
        <f t="shared" si="0"/>
        <v>294.99000000000007</v>
      </c>
    </row>
    <row r="33" spans="1:21" x14ac:dyDescent="0.25">
      <c r="A33" s="100">
        <v>97</v>
      </c>
      <c r="B33" s="100">
        <v>1</v>
      </c>
      <c r="C33" s="100">
        <v>5.46</v>
      </c>
      <c r="D33" s="100">
        <v>10.8</v>
      </c>
      <c r="F33" s="100">
        <v>34.54</v>
      </c>
      <c r="G33" s="100">
        <v>0</v>
      </c>
      <c r="I33" s="100">
        <v>41.71</v>
      </c>
      <c r="J33" s="100">
        <v>38.770000000000003</v>
      </c>
      <c r="K33" s="100">
        <v>46.32</v>
      </c>
      <c r="L33" s="100">
        <v>45.69</v>
      </c>
      <c r="M33" s="100">
        <v>41.8</v>
      </c>
      <c r="N33" s="100">
        <v>34.619999999999997</v>
      </c>
      <c r="O33" s="100">
        <v>58.55</v>
      </c>
      <c r="P33" s="100">
        <v>36.840000000000003</v>
      </c>
      <c r="Q33" s="100">
        <v>50.87</v>
      </c>
      <c r="R33" s="100">
        <v>50.92</v>
      </c>
      <c r="S33" s="100">
        <v>42.37</v>
      </c>
      <c r="T33" s="100">
        <v>43.68</v>
      </c>
      <c r="U33" s="100">
        <f t="shared" si="0"/>
        <v>582.93999999999994</v>
      </c>
    </row>
    <row r="34" spans="1:21" x14ac:dyDescent="0.25">
      <c r="A34" s="100">
        <v>99</v>
      </c>
      <c r="B34" s="100">
        <v>1</v>
      </c>
      <c r="C34" s="100">
        <v>11.97</v>
      </c>
      <c r="D34" s="100">
        <v>0</v>
      </c>
      <c r="F34" s="100">
        <v>90</v>
      </c>
      <c r="G34" s="100">
        <v>0</v>
      </c>
      <c r="I34" s="100">
        <v>91.85</v>
      </c>
      <c r="J34" s="100">
        <v>88.61</v>
      </c>
      <c r="K34" s="100">
        <v>98.62</v>
      </c>
      <c r="L34" s="100">
        <v>93.73</v>
      </c>
      <c r="M34" s="100">
        <v>93.62</v>
      </c>
      <c r="N34" s="100">
        <v>108.99</v>
      </c>
      <c r="O34" s="100">
        <v>93.07</v>
      </c>
      <c r="P34" s="100">
        <v>103.78</v>
      </c>
      <c r="Q34" s="100">
        <v>97.65</v>
      </c>
      <c r="R34" s="100">
        <v>101.03</v>
      </c>
      <c r="S34" s="100">
        <v>101.62</v>
      </c>
      <c r="T34" s="100">
        <v>84.65</v>
      </c>
      <c r="U34" s="100">
        <f t="shared" si="0"/>
        <v>1259.19</v>
      </c>
    </row>
    <row r="35" spans="1:21" x14ac:dyDescent="0.25">
      <c r="A35" s="100">
        <v>100</v>
      </c>
      <c r="B35" s="100">
        <v>1</v>
      </c>
      <c r="C35" s="100">
        <v>3.46</v>
      </c>
      <c r="D35" s="100">
        <v>0</v>
      </c>
      <c r="F35" s="100">
        <v>29.44</v>
      </c>
      <c r="G35" s="100">
        <v>0</v>
      </c>
      <c r="I35" s="100">
        <v>23</v>
      </c>
      <c r="J35" s="100">
        <v>25.76</v>
      </c>
      <c r="K35" s="100">
        <v>22.7</v>
      </c>
      <c r="L35" s="100">
        <v>30.36</v>
      </c>
      <c r="M35" s="100">
        <v>24</v>
      </c>
      <c r="N35" s="100">
        <v>26.92</v>
      </c>
      <c r="O35" s="100">
        <v>24.12</v>
      </c>
      <c r="P35" s="100">
        <v>29.75</v>
      </c>
      <c r="Q35" s="100">
        <v>22.11</v>
      </c>
      <c r="R35" s="100">
        <v>28</v>
      </c>
      <c r="S35" s="100">
        <v>26</v>
      </c>
      <c r="T35" s="100">
        <v>23.09</v>
      </c>
      <c r="U35" s="100">
        <f t="shared" si="0"/>
        <v>338.71</v>
      </c>
    </row>
    <row r="36" spans="1:21" x14ac:dyDescent="0.25">
      <c r="A36" s="100">
        <v>108</v>
      </c>
      <c r="B36" s="100">
        <v>1</v>
      </c>
      <c r="C36" s="100">
        <v>17.239999999999998</v>
      </c>
      <c r="D36" s="100">
        <v>0</v>
      </c>
      <c r="F36" s="100">
        <v>67.22</v>
      </c>
      <c r="G36" s="100">
        <v>0</v>
      </c>
      <c r="I36" s="100">
        <v>61.23</v>
      </c>
      <c r="J36" s="100">
        <v>68.67</v>
      </c>
      <c r="K36" s="100">
        <v>62.71</v>
      </c>
      <c r="L36" s="100">
        <v>59.12</v>
      </c>
      <c r="M36" s="100">
        <v>70.78</v>
      </c>
      <c r="N36" s="100">
        <v>70.739999999999995</v>
      </c>
      <c r="O36" s="100">
        <v>70.47</v>
      </c>
      <c r="P36" s="100">
        <v>73.650000000000006</v>
      </c>
      <c r="Q36" s="100">
        <v>83.73</v>
      </c>
      <c r="R36" s="100">
        <v>85.22</v>
      </c>
      <c r="S36" s="100">
        <v>85.07</v>
      </c>
      <c r="T36" s="100">
        <v>88.4</v>
      </c>
      <c r="U36" s="100">
        <f t="shared" si="0"/>
        <v>964.25000000000011</v>
      </c>
    </row>
    <row r="37" spans="1:21" x14ac:dyDescent="0.25">
      <c r="A37" s="100">
        <v>110</v>
      </c>
      <c r="B37" s="100">
        <v>1</v>
      </c>
      <c r="C37" s="100">
        <v>37.119999999999997</v>
      </c>
      <c r="D37" s="100">
        <v>26.22</v>
      </c>
      <c r="F37" s="100">
        <v>243.87</v>
      </c>
      <c r="G37" s="100">
        <v>0</v>
      </c>
      <c r="I37" s="100">
        <v>264.36</v>
      </c>
      <c r="J37" s="100">
        <v>239.4</v>
      </c>
      <c r="K37" s="100">
        <v>282.08999999999997</v>
      </c>
      <c r="L37" s="100">
        <v>289.45</v>
      </c>
      <c r="M37" s="100">
        <v>287.89</v>
      </c>
      <c r="N37" s="100">
        <v>258.55</v>
      </c>
      <c r="O37" s="100">
        <v>316.64999999999998</v>
      </c>
      <c r="P37" s="100">
        <v>311.37</v>
      </c>
      <c r="Q37" s="100">
        <v>356.4</v>
      </c>
      <c r="R37" s="100">
        <v>316.95999999999998</v>
      </c>
      <c r="S37" s="100">
        <v>329.46</v>
      </c>
      <c r="T37" s="100">
        <v>317.02999999999997</v>
      </c>
      <c r="U37" s="100">
        <f t="shared" si="0"/>
        <v>3876.8199999999997</v>
      </c>
    </row>
    <row r="38" spans="1:21" x14ac:dyDescent="0.25">
      <c r="A38" s="100">
        <v>111</v>
      </c>
      <c r="B38" s="100">
        <v>1</v>
      </c>
      <c r="C38" s="100">
        <v>17.59</v>
      </c>
      <c r="D38" s="100">
        <v>0</v>
      </c>
      <c r="F38" s="100">
        <v>87.61</v>
      </c>
      <c r="G38" s="100">
        <v>0</v>
      </c>
      <c r="I38" s="100">
        <v>91.17</v>
      </c>
      <c r="J38" s="100">
        <v>93.95</v>
      </c>
      <c r="K38" s="100">
        <v>106.49</v>
      </c>
      <c r="L38" s="100">
        <v>101.28</v>
      </c>
      <c r="M38" s="100">
        <v>102.75</v>
      </c>
      <c r="N38" s="100">
        <v>119.14</v>
      </c>
      <c r="O38" s="100">
        <v>113.82</v>
      </c>
      <c r="P38" s="100">
        <v>89.63</v>
      </c>
      <c r="Q38" s="100">
        <v>130.47</v>
      </c>
      <c r="R38" s="100">
        <v>144.01</v>
      </c>
      <c r="S38" s="100">
        <v>115.81</v>
      </c>
      <c r="T38" s="100">
        <v>129.84</v>
      </c>
      <c r="U38" s="100">
        <f t="shared" si="0"/>
        <v>1443.5599999999997</v>
      </c>
    </row>
    <row r="39" spans="1:21" x14ac:dyDescent="0.25">
      <c r="A39" s="100">
        <v>112</v>
      </c>
      <c r="B39" s="100">
        <v>1</v>
      </c>
      <c r="C39" s="100">
        <v>91.58</v>
      </c>
      <c r="D39" s="100">
        <v>0</v>
      </c>
      <c r="F39" s="100">
        <v>686.85</v>
      </c>
      <c r="G39" s="100">
        <v>0</v>
      </c>
      <c r="I39" s="100">
        <v>620.86</v>
      </c>
      <c r="J39" s="100">
        <v>677.04</v>
      </c>
      <c r="K39" s="100">
        <v>669.96</v>
      </c>
      <c r="L39" s="100">
        <v>667.13</v>
      </c>
      <c r="M39" s="100">
        <v>719.15</v>
      </c>
      <c r="N39" s="100">
        <v>669.72</v>
      </c>
      <c r="O39" s="100">
        <v>691.1</v>
      </c>
      <c r="P39" s="100">
        <v>699.07</v>
      </c>
      <c r="Q39" s="100">
        <v>726.1</v>
      </c>
      <c r="R39" s="100">
        <v>667.22</v>
      </c>
      <c r="S39" s="100">
        <v>758.49</v>
      </c>
      <c r="T39" s="100">
        <v>779.38</v>
      </c>
      <c r="U39" s="100">
        <f t="shared" si="0"/>
        <v>9123.65</v>
      </c>
    </row>
    <row r="40" spans="1:21" x14ac:dyDescent="0.25">
      <c r="A40" s="100">
        <v>113</v>
      </c>
      <c r="B40" s="100">
        <v>1</v>
      </c>
      <c r="C40" s="100">
        <v>9.41</v>
      </c>
      <c r="D40" s="100">
        <v>10.34</v>
      </c>
      <c r="F40" s="100">
        <v>45.2</v>
      </c>
      <c r="G40" s="100">
        <v>0</v>
      </c>
      <c r="I40" s="100">
        <v>37.619999999999997</v>
      </c>
      <c r="J40" s="100">
        <v>38.32</v>
      </c>
      <c r="K40" s="100">
        <v>51.69</v>
      </c>
      <c r="L40" s="100">
        <v>59.31</v>
      </c>
      <c r="M40" s="100">
        <v>54.78</v>
      </c>
      <c r="N40" s="100">
        <v>51.06</v>
      </c>
      <c r="O40" s="100">
        <v>55.14</v>
      </c>
      <c r="P40" s="100">
        <v>51.51</v>
      </c>
      <c r="Q40" s="100">
        <v>56.85</v>
      </c>
      <c r="R40" s="100">
        <v>47.62</v>
      </c>
      <c r="S40" s="100">
        <v>49.3</v>
      </c>
      <c r="T40" s="100">
        <v>58.77</v>
      </c>
      <c r="U40" s="100">
        <f t="shared" si="0"/>
        <v>676.91999999999985</v>
      </c>
    </row>
    <row r="41" spans="1:21" x14ac:dyDescent="0.25">
      <c r="A41" s="100">
        <v>115</v>
      </c>
      <c r="B41" s="100">
        <v>1</v>
      </c>
      <c r="C41" s="100">
        <v>14.85</v>
      </c>
      <c r="D41" s="100">
        <v>0.6</v>
      </c>
      <c r="F41" s="100">
        <v>78.72</v>
      </c>
      <c r="G41" s="100">
        <v>0</v>
      </c>
      <c r="I41" s="100">
        <v>75.33</v>
      </c>
      <c r="J41" s="100">
        <v>86.25</v>
      </c>
      <c r="K41" s="100">
        <v>86.1</v>
      </c>
      <c r="L41" s="100">
        <v>79.38</v>
      </c>
      <c r="M41" s="100">
        <v>86.9</v>
      </c>
      <c r="N41" s="100">
        <v>89.36</v>
      </c>
      <c r="O41" s="100">
        <v>72.88</v>
      </c>
      <c r="P41" s="100">
        <v>70.55</v>
      </c>
      <c r="Q41" s="100">
        <v>80.17</v>
      </c>
      <c r="R41" s="100">
        <v>79.040000000000006</v>
      </c>
      <c r="S41" s="100">
        <v>73.44</v>
      </c>
      <c r="T41" s="100">
        <v>96.2</v>
      </c>
      <c r="U41" s="100">
        <f t="shared" si="0"/>
        <v>1069.77</v>
      </c>
    </row>
    <row r="42" spans="1:21" x14ac:dyDescent="0.25">
      <c r="A42" s="100">
        <v>116</v>
      </c>
      <c r="B42" s="100">
        <v>1</v>
      </c>
      <c r="C42" s="100">
        <v>14.65</v>
      </c>
      <c r="D42" s="100">
        <v>22.72</v>
      </c>
      <c r="F42" s="100">
        <v>91.92</v>
      </c>
      <c r="G42" s="100">
        <v>0</v>
      </c>
      <c r="I42" s="100">
        <v>99.67</v>
      </c>
      <c r="J42" s="100">
        <v>101.51</v>
      </c>
      <c r="K42" s="100">
        <v>106.51</v>
      </c>
      <c r="L42" s="100">
        <v>95.41</v>
      </c>
      <c r="M42" s="100">
        <v>108.54</v>
      </c>
      <c r="N42" s="100">
        <v>103.16</v>
      </c>
      <c r="O42" s="100">
        <v>112.75</v>
      </c>
      <c r="P42" s="100">
        <v>107.86</v>
      </c>
      <c r="Q42" s="100">
        <v>90.3</v>
      </c>
      <c r="R42" s="100">
        <v>95.67</v>
      </c>
      <c r="S42" s="100">
        <v>88.14</v>
      </c>
      <c r="T42" s="100">
        <v>90.85</v>
      </c>
      <c r="U42" s="100">
        <f t="shared" si="0"/>
        <v>1329.66</v>
      </c>
    </row>
    <row r="43" spans="1:21" x14ac:dyDescent="0.25">
      <c r="A43" s="100">
        <v>118</v>
      </c>
      <c r="B43" s="100">
        <v>1</v>
      </c>
      <c r="C43" s="100">
        <v>13.67</v>
      </c>
      <c r="D43" s="100">
        <v>9.18</v>
      </c>
      <c r="F43" s="100">
        <v>18.809999999999999</v>
      </c>
      <c r="G43" s="100">
        <v>0</v>
      </c>
      <c r="I43" s="100">
        <v>18.559999999999999</v>
      </c>
      <c r="J43" s="100">
        <v>21.38</v>
      </c>
      <c r="K43" s="100">
        <v>23.36</v>
      </c>
      <c r="L43" s="100">
        <v>38.03</v>
      </c>
      <c r="M43" s="100">
        <v>22.87</v>
      </c>
      <c r="N43" s="100">
        <v>18.489999999999998</v>
      </c>
      <c r="O43" s="100">
        <v>28.07</v>
      </c>
      <c r="P43" s="100">
        <v>16.39</v>
      </c>
      <c r="Q43" s="100">
        <v>25.55</v>
      </c>
      <c r="R43" s="100">
        <v>14.92</v>
      </c>
      <c r="S43" s="100">
        <v>22.57</v>
      </c>
      <c r="T43" s="100">
        <v>16.420000000000002</v>
      </c>
      <c r="U43" s="100">
        <f t="shared" si="0"/>
        <v>308.27000000000004</v>
      </c>
    </row>
    <row r="44" spans="1:21" x14ac:dyDescent="0.25">
      <c r="A44" s="100">
        <v>129</v>
      </c>
      <c r="B44" s="100">
        <v>1</v>
      </c>
      <c r="C44" s="100">
        <v>18.46</v>
      </c>
      <c r="D44" s="100">
        <v>0</v>
      </c>
      <c r="F44" s="100">
        <v>96.81</v>
      </c>
      <c r="G44" s="100">
        <v>0</v>
      </c>
      <c r="I44" s="100">
        <v>96.48</v>
      </c>
      <c r="J44" s="100">
        <v>109.55</v>
      </c>
      <c r="K44" s="100">
        <v>106.47</v>
      </c>
      <c r="L44" s="100">
        <v>128.38999999999999</v>
      </c>
      <c r="M44" s="100">
        <v>97.21</v>
      </c>
      <c r="N44" s="100">
        <v>87.22</v>
      </c>
      <c r="O44" s="100">
        <v>109.9</v>
      </c>
      <c r="P44" s="100">
        <v>103.51</v>
      </c>
      <c r="Q44" s="100">
        <v>114.78</v>
      </c>
      <c r="R44" s="100">
        <v>113.56</v>
      </c>
      <c r="S44" s="100">
        <v>109.42</v>
      </c>
      <c r="T44" s="100">
        <v>118.13</v>
      </c>
      <c r="U44" s="100">
        <f t="shared" si="0"/>
        <v>1409.8899999999999</v>
      </c>
    </row>
    <row r="45" spans="1:21" x14ac:dyDescent="0.25">
      <c r="A45" s="100">
        <v>138</v>
      </c>
      <c r="B45" s="100">
        <v>1</v>
      </c>
      <c r="C45" s="100">
        <v>35.54</v>
      </c>
      <c r="D45" s="100">
        <v>16.079999999999998</v>
      </c>
      <c r="F45" s="100">
        <v>183.86</v>
      </c>
      <c r="G45" s="100">
        <v>0</v>
      </c>
      <c r="I45" s="100">
        <v>176.22</v>
      </c>
      <c r="J45" s="100">
        <v>206.44</v>
      </c>
      <c r="K45" s="100">
        <v>211.68</v>
      </c>
      <c r="L45" s="100">
        <v>188.42</v>
      </c>
      <c r="M45" s="100">
        <v>191.08</v>
      </c>
      <c r="N45" s="100">
        <v>203.05</v>
      </c>
      <c r="O45" s="100">
        <v>186.73</v>
      </c>
      <c r="P45" s="100">
        <v>232.32</v>
      </c>
      <c r="Q45" s="100">
        <v>218.81</v>
      </c>
      <c r="R45" s="100">
        <v>211.09</v>
      </c>
      <c r="S45" s="100">
        <v>213.08</v>
      </c>
      <c r="T45" s="100">
        <v>216.03</v>
      </c>
      <c r="U45" s="100">
        <f t="shared" si="0"/>
        <v>2690.4300000000003</v>
      </c>
    </row>
    <row r="46" spans="1:21" x14ac:dyDescent="0.25">
      <c r="A46" s="100">
        <v>139</v>
      </c>
      <c r="B46" s="100">
        <v>1</v>
      </c>
      <c r="C46" s="100">
        <v>9.84</v>
      </c>
      <c r="D46" s="100">
        <v>3.96</v>
      </c>
      <c r="F46" s="100">
        <v>41.8</v>
      </c>
      <c r="G46" s="100">
        <v>0</v>
      </c>
      <c r="I46" s="100">
        <v>44.96</v>
      </c>
      <c r="J46" s="100">
        <v>64.099999999999994</v>
      </c>
      <c r="K46" s="100">
        <v>55.99</v>
      </c>
      <c r="L46" s="100">
        <v>77.27</v>
      </c>
      <c r="M46" s="100">
        <v>63.36</v>
      </c>
      <c r="N46" s="100">
        <v>54.42</v>
      </c>
      <c r="O46" s="100">
        <v>63.86</v>
      </c>
      <c r="P46" s="100">
        <v>73.09</v>
      </c>
      <c r="Q46" s="100">
        <v>65.209999999999994</v>
      </c>
      <c r="R46" s="100">
        <v>66.81</v>
      </c>
      <c r="S46" s="100">
        <v>50.32</v>
      </c>
      <c r="T46" s="100">
        <v>61.49</v>
      </c>
      <c r="U46" s="100">
        <f t="shared" si="0"/>
        <v>796.48000000000013</v>
      </c>
    </row>
    <row r="47" spans="1:21" x14ac:dyDescent="0.25">
      <c r="A47" s="100">
        <v>146</v>
      </c>
      <c r="B47" s="100">
        <v>1</v>
      </c>
      <c r="C47" s="100">
        <v>7.69</v>
      </c>
      <c r="D47" s="100">
        <v>0</v>
      </c>
      <c r="F47" s="100">
        <v>67.39</v>
      </c>
      <c r="G47" s="100">
        <v>0</v>
      </c>
      <c r="I47" s="100">
        <v>53.13</v>
      </c>
      <c r="J47" s="100">
        <v>77.83</v>
      </c>
      <c r="K47" s="100">
        <v>69.290000000000006</v>
      </c>
      <c r="L47" s="100">
        <v>73</v>
      </c>
      <c r="M47" s="100">
        <v>74.67</v>
      </c>
      <c r="N47" s="100">
        <v>76.400000000000006</v>
      </c>
      <c r="O47" s="100">
        <v>67.209999999999994</v>
      </c>
      <c r="P47" s="100">
        <v>61.53</v>
      </c>
      <c r="Q47" s="100">
        <v>73.77</v>
      </c>
      <c r="R47" s="100">
        <v>61.55</v>
      </c>
      <c r="S47" s="100">
        <v>56.35</v>
      </c>
      <c r="T47" s="100">
        <v>63.74</v>
      </c>
      <c r="U47" s="100">
        <f t="shared" si="0"/>
        <v>883.55000000000007</v>
      </c>
    </row>
    <row r="48" spans="1:21" x14ac:dyDescent="0.25">
      <c r="A48" s="100">
        <v>150</v>
      </c>
      <c r="B48" s="100">
        <v>1</v>
      </c>
      <c r="C48" s="100">
        <v>14.05</v>
      </c>
      <c r="D48" s="100">
        <v>0</v>
      </c>
      <c r="F48" s="100">
        <v>74.680000000000007</v>
      </c>
      <c r="G48" s="100">
        <v>0</v>
      </c>
      <c r="I48" s="100">
        <v>69.260000000000005</v>
      </c>
      <c r="J48" s="100">
        <v>107.43</v>
      </c>
      <c r="K48" s="100">
        <v>81.44</v>
      </c>
      <c r="L48" s="100">
        <v>98</v>
      </c>
      <c r="M48" s="100">
        <v>91.24</v>
      </c>
      <c r="N48" s="100">
        <v>82.29</v>
      </c>
      <c r="O48" s="100">
        <v>91</v>
      </c>
      <c r="P48" s="100">
        <v>83.7</v>
      </c>
      <c r="Q48" s="100">
        <v>67.400000000000006</v>
      </c>
      <c r="R48" s="100">
        <v>77.8</v>
      </c>
      <c r="S48" s="100">
        <v>65.349999999999994</v>
      </c>
      <c r="T48" s="100">
        <v>64.17</v>
      </c>
      <c r="U48" s="100">
        <f t="shared" si="0"/>
        <v>1067.81</v>
      </c>
    </row>
    <row r="49" spans="1:21" x14ac:dyDescent="0.25">
      <c r="A49" s="100">
        <v>152</v>
      </c>
      <c r="B49" s="100">
        <v>1</v>
      </c>
      <c r="C49" s="100">
        <v>155.69</v>
      </c>
      <c r="D49" s="100">
        <v>6.97</v>
      </c>
      <c r="F49" s="100">
        <v>538.12</v>
      </c>
      <c r="G49" s="100">
        <v>0</v>
      </c>
      <c r="I49" s="100">
        <v>521.71</v>
      </c>
      <c r="J49" s="100">
        <v>619.45000000000005</v>
      </c>
      <c r="K49" s="100">
        <v>572.76</v>
      </c>
      <c r="L49" s="100">
        <v>572.37</v>
      </c>
      <c r="M49" s="100">
        <v>563.16</v>
      </c>
      <c r="N49" s="100">
        <v>558.26</v>
      </c>
      <c r="O49" s="100">
        <v>539.32000000000005</v>
      </c>
      <c r="P49" s="100">
        <v>500.37</v>
      </c>
      <c r="Q49" s="100">
        <v>595.79999999999995</v>
      </c>
      <c r="R49" s="100">
        <v>569.1</v>
      </c>
      <c r="S49" s="100">
        <v>515.97</v>
      </c>
      <c r="T49" s="100">
        <v>546.39</v>
      </c>
      <c r="U49" s="100">
        <f t="shared" si="0"/>
        <v>7375.4400000000005</v>
      </c>
    </row>
    <row r="50" spans="1:21" x14ac:dyDescent="0.25">
      <c r="A50" s="100">
        <v>162</v>
      </c>
      <c r="B50" s="100">
        <v>1</v>
      </c>
      <c r="C50" s="100">
        <v>7.92</v>
      </c>
      <c r="D50" s="100">
        <v>19.2</v>
      </c>
      <c r="F50" s="100">
        <v>54.32</v>
      </c>
      <c r="G50" s="100">
        <v>0</v>
      </c>
      <c r="I50" s="100">
        <v>65.94</v>
      </c>
      <c r="J50" s="100">
        <v>63.42</v>
      </c>
      <c r="K50" s="100">
        <v>73.91</v>
      </c>
      <c r="L50" s="100">
        <v>55.53</v>
      </c>
      <c r="M50" s="100">
        <v>69.72</v>
      </c>
      <c r="N50" s="100">
        <v>62.07</v>
      </c>
      <c r="O50" s="100">
        <v>57.77</v>
      </c>
      <c r="P50" s="100">
        <v>75.2</v>
      </c>
      <c r="Q50" s="100">
        <v>51.44</v>
      </c>
      <c r="R50" s="100">
        <v>76.86</v>
      </c>
      <c r="S50" s="100">
        <v>45.15</v>
      </c>
      <c r="T50" s="100">
        <v>70.75</v>
      </c>
      <c r="U50" s="100">
        <f t="shared" si="0"/>
        <v>849.2</v>
      </c>
    </row>
    <row r="51" spans="1:21" x14ac:dyDescent="0.25">
      <c r="A51" s="100">
        <v>166</v>
      </c>
      <c r="B51" s="100">
        <v>1</v>
      </c>
      <c r="C51" s="100">
        <v>9.66</v>
      </c>
      <c r="D51" s="100">
        <v>8.76</v>
      </c>
      <c r="F51" s="100">
        <v>16.989999999999998</v>
      </c>
      <c r="G51" s="100">
        <v>0</v>
      </c>
      <c r="I51" s="100">
        <v>27.99</v>
      </c>
      <c r="J51" s="100">
        <v>25.97</v>
      </c>
      <c r="K51" s="100">
        <v>30.02</v>
      </c>
      <c r="L51" s="100">
        <v>28.22</v>
      </c>
      <c r="M51" s="100">
        <v>29.75</v>
      </c>
      <c r="N51" s="100">
        <v>28.96</v>
      </c>
      <c r="O51" s="100">
        <v>27.07</v>
      </c>
      <c r="P51" s="100">
        <v>38.01</v>
      </c>
      <c r="Q51" s="100">
        <v>43.86</v>
      </c>
      <c r="R51" s="100">
        <v>42.51</v>
      </c>
      <c r="S51" s="100">
        <v>36.18</v>
      </c>
      <c r="T51" s="100">
        <v>45.59</v>
      </c>
      <c r="U51" s="100">
        <f t="shared" si="0"/>
        <v>439.53999999999996</v>
      </c>
    </row>
    <row r="52" spans="1:21" x14ac:dyDescent="0.25">
      <c r="A52" s="100">
        <v>173</v>
      </c>
      <c r="B52" s="100">
        <v>1</v>
      </c>
      <c r="C52" s="100">
        <v>13.58</v>
      </c>
      <c r="D52" s="100">
        <v>0</v>
      </c>
      <c r="F52" s="100">
        <v>32.590000000000003</v>
      </c>
      <c r="G52" s="100">
        <v>0</v>
      </c>
      <c r="I52" s="100">
        <v>32.020000000000003</v>
      </c>
      <c r="J52" s="100">
        <v>20.73</v>
      </c>
      <c r="K52" s="100">
        <v>30.38</v>
      </c>
      <c r="L52" s="100">
        <v>44.68</v>
      </c>
      <c r="M52" s="100">
        <v>27.06</v>
      </c>
      <c r="N52" s="100">
        <v>43.8</v>
      </c>
      <c r="O52" s="100">
        <v>47.58</v>
      </c>
      <c r="P52" s="100">
        <v>36.54</v>
      </c>
      <c r="Q52" s="100">
        <v>42.79</v>
      </c>
      <c r="R52" s="100">
        <v>32.71</v>
      </c>
      <c r="S52" s="100">
        <v>39.26</v>
      </c>
      <c r="T52" s="100">
        <v>41.76</v>
      </c>
      <c r="U52" s="100">
        <f t="shared" si="0"/>
        <v>485.48</v>
      </c>
    </row>
    <row r="53" spans="1:21" x14ac:dyDescent="0.25">
      <c r="A53" s="100">
        <v>177</v>
      </c>
      <c r="B53" s="100">
        <v>1</v>
      </c>
      <c r="C53" s="100">
        <v>9.3699999999999992</v>
      </c>
      <c r="D53" s="100">
        <v>31.59</v>
      </c>
      <c r="F53" s="100">
        <v>94.12</v>
      </c>
      <c r="G53" s="100">
        <v>0</v>
      </c>
      <c r="I53" s="100">
        <v>69.55</v>
      </c>
      <c r="J53" s="100">
        <v>81.8</v>
      </c>
      <c r="K53" s="100">
        <v>102.45</v>
      </c>
      <c r="L53" s="100">
        <v>99.22</v>
      </c>
      <c r="M53" s="100">
        <v>96.04</v>
      </c>
      <c r="N53" s="100">
        <v>74.319999999999993</v>
      </c>
      <c r="O53" s="100">
        <v>96.06</v>
      </c>
      <c r="P53" s="100">
        <v>101.01</v>
      </c>
      <c r="Q53" s="100">
        <v>81.42</v>
      </c>
      <c r="R53" s="100">
        <v>80.86</v>
      </c>
      <c r="S53" s="100">
        <v>87.77</v>
      </c>
      <c r="T53" s="100">
        <v>92.57</v>
      </c>
      <c r="U53" s="100">
        <f t="shared" si="0"/>
        <v>1198.1499999999999</v>
      </c>
    </row>
    <row r="54" spans="1:21" x14ac:dyDescent="0.25">
      <c r="A54" s="100">
        <v>181</v>
      </c>
      <c r="B54" s="100">
        <v>1</v>
      </c>
      <c r="C54" s="100">
        <v>105.55</v>
      </c>
      <c r="D54" s="100">
        <v>60.13</v>
      </c>
      <c r="F54" s="100">
        <v>335.05</v>
      </c>
      <c r="G54" s="100">
        <v>0</v>
      </c>
      <c r="I54" s="100">
        <v>385.96</v>
      </c>
      <c r="J54" s="100">
        <v>415.1</v>
      </c>
      <c r="K54" s="100">
        <v>451.93</v>
      </c>
      <c r="L54" s="100">
        <v>401.2</v>
      </c>
      <c r="M54" s="100">
        <v>397.54</v>
      </c>
      <c r="N54" s="100">
        <v>399.09</v>
      </c>
      <c r="O54" s="100">
        <v>424.51</v>
      </c>
      <c r="P54" s="100">
        <v>424.14</v>
      </c>
      <c r="Q54" s="100">
        <v>487.91</v>
      </c>
      <c r="R54" s="100">
        <v>483.21</v>
      </c>
      <c r="S54" s="100">
        <v>501.15</v>
      </c>
      <c r="T54" s="100">
        <v>428.96</v>
      </c>
      <c r="U54" s="100">
        <f t="shared" si="0"/>
        <v>5701.43</v>
      </c>
    </row>
    <row r="55" spans="1:21" x14ac:dyDescent="0.25">
      <c r="A55" s="100">
        <v>182</v>
      </c>
      <c r="B55" s="100">
        <v>1</v>
      </c>
      <c r="C55" s="100">
        <v>12.53</v>
      </c>
      <c r="D55" s="100">
        <v>0</v>
      </c>
      <c r="F55" s="100">
        <v>61.93</v>
      </c>
      <c r="G55" s="100">
        <v>0</v>
      </c>
      <c r="I55" s="100">
        <v>64.069999999999993</v>
      </c>
      <c r="J55" s="100">
        <v>68.61</v>
      </c>
      <c r="K55" s="100">
        <v>77.099999999999994</v>
      </c>
      <c r="L55" s="100">
        <v>66.06</v>
      </c>
      <c r="M55" s="100">
        <v>86.31</v>
      </c>
      <c r="N55" s="100">
        <v>82.18</v>
      </c>
      <c r="O55" s="100">
        <v>79.540000000000006</v>
      </c>
      <c r="P55" s="100">
        <v>74.84</v>
      </c>
      <c r="Q55" s="100">
        <v>76.36</v>
      </c>
      <c r="R55" s="100">
        <v>70.349999999999994</v>
      </c>
      <c r="S55" s="100">
        <v>75.739999999999995</v>
      </c>
      <c r="T55" s="100">
        <v>72.41</v>
      </c>
      <c r="U55" s="100">
        <f t="shared" si="0"/>
        <v>968.03</v>
      </c>
    </row>
    <row r="56" spans="1:21" x14ac:dyDescent="0.25">
      <c r="A56" s="100">
        <v>186</v>
      </c>
      <c r="B56" s="100">
        <v>1</v>
      </c>
      <c r="C56" s="100">
        <v>16.04</v>
      </c>
      <c r="D56" s="100">
        <v>11.49</v>
      </c>
      <c r="F56" s="100">
        <v>104.39</v>
      </c>
      <c r="G56" s="100">
        <v>0</v>
      </c>
      <c r="I56" s="100">
        <v>96.96</v>
      </c>
      <c r="J56" s="100">
        <v>96.56</v>
      </c>
      <c r="K56" s="100">
        <v>108.64</v>
      </c>
      <c r="L56" s="100">
        <v>112.32</v>
      </c>
      <c r="M56" s="100">
        <v>142.30000000000001</v>
      </c>
      <c r="N56" s="100">
        <v>149.24</v>
      </c>
      <c r="O56" s="100">
        <v>150.66999999999999</v>
      </c>
      <c r="P56" s="100">
        <v>136.38999999999999</v>
      </c>
      <c r="Q56" s="100">
        <v>149.68</v>
      </c>
      <c r="R56" s="100">
        <v>158.44</v>
      </c>
      <c r="S56" s="100">
        <v>142.51</v>
      </c>
      <c r="T56" s="100">
        <v>148.97999999999999</v>
      </c>
      <c r="U56" s="100">
        <f t="shared" si="0"/>
        <v>1724.6100000000001</v>
      </c>
    </row>
    <row r="57" spans="1:21" x14ac:dyDescent="0.25">
      <c r="A57" s="100">
        <v>191</v>
      </c>
      <c r="B57" s="100">
        <v>1</v>
      </c>
      <c r="C57" s="100">
        <v>138.07</v>
      </c>
      <c r="D57" s="100">
        <v>135.28</v>
      </c>
      <c r="F57" s="100">
        <v>520.75</v>
      </c>
      <c r="G57" s="100">
        <v>0</v>
      </c>
      <c r="I57" s="100">
        <v>574.27</v>
      </c>
      <c r="J57" s="100">
        <v>535.72</v>
      </c>
      <c r="K57" s="100">
        <v>553.19000000000005</v>
      </c>
      <c r="L57" s="100">
        <v>560.08000000000004</v>
      </c>
      <c r="M57" s="100">
        <v>564.70000000000005</v>
      </c>
      <c r="N57" s="100">
        <v>514.28</v>
      </c>
      <c r="O57" s="100">
        <v>497.7</v>
      </c>
      <c r="P57" s="100">
        <v>465.81</v>
      </c>
      <c r="Q57" s="100">
        <v>517.79</v>
      </c>
      <c r="R57" s="100">
        <v>579.32000000000005</v>
      </c>
      <c r="S57" s="100">
        <v>559.45000000000005</v>
      </c>
      <c r="T57" s="100">
        <v>756.49</v>
      </c>
      <c r="U57" s="100">
        <f t="shared" si="0"/>
        <v>7472.8999999999987</v>
      </c>
    </row>
    <row r="58" spans="1:21" x14ac:dyDescent="0.25">
      <c r="A58" s="100">
        <v>192</v>
      </c>
      <c r="B58" s="100">
        <v>1</v>
      </c>
      <c r="C58" s="100">
        <v>78.680000000000007</v>
      </c>
      <c r="D58" s="100">
        <v>0</v>
      </c>
      <c r="F58" s="100">
        <v>345.06</v>
      </c>
      <c r="G58" s="100">
        <v>0</v>
      </c>
      <c r="I58" s="100">
        <v>385.42</v>
      </c>
      <c r="J58" s="100">
        <v>458.52</v>
      </c>
      <c r="K58" s="100">
        <v>459.21</v>
      </c>
      <c r="L58" s="100">
        <v>489.06</v>
      </c>
      <c r="M58" s="100">
        <v>470</v>
      </c>
      <c r="N58" s="100">
        <v>518.29</v>
      </c>
      <c r="O58" s="100">
        <v>493.32</v>
      </c>
      <c r="P58" s="100">
        <v>545.12</v>
      </c>
      <c r="Q58" s="100">
        <v>540.08000000000004</v>
      </c>
      <c r="R58" s="100">
        <v>543.91999999999996</v>
      </c>
      <c r="S58" s="100">
        <v>509.71</v>
      </c>
      <c r="T58" s="100">
        <v>522.41999999999996</v>
      </c>
      <c r="U58" s="100">
        <f t="shared" si="0"/>
        <v>6358.81</v>
      </c>
    </row>
    <row r="59" spans="1:21" x14ac:dyDescent="0.25">
      <c r="A59" s="100">
        <v>194</v>
      </c>
      <c r="B59" s="100">
        <v>1</v>
      </c>
      <c r="C59" s="100">
        <v>129.82</v>
      </c>
      <c r="D59" s="100">
        <v>0</v>
      </c>
      <c r="F59" s="100">
        <v>812.62</v>
      </c>
      <c r="G59" s="100">
        <v>0</v>
      </c>
      <c r="I59" s="100">
        <v>795.52</v>
      </c>
      <c r="J59" s="100">
        <v>885.02</v>
      </c>
      <c r="K59" s="100">
        <v>952.34</v>
      </c>
      <c r="L59" s="100">
        <v>890.33</v>
      </c>
      <c r="M59" s="100">
        <v>881.59</v>
      </c>
      <c r="N59" s="100">
        <v>922.62</v>
      </c>
      <c r="O59" s="100">
        <v>913.76</v>
      </c>
      <c r="P59" s="100">
        <v>879.15</v>
      </c>
      <c r="Q59" s="100">
        <v>975.33</v>
      </c>
      <c r="R59" s="100">
        <v>981.27</v>
      </c>
      <c r="S59" s="100">
        <v>931.81</v>
      </c>
      <c r="T59" s="100">
        <v>984.59</v>
      </c>
      <c r="U59" s="100">
        <f t="shared" si="0"/>
        <v>11935.77</v>
      </c>
    </row>
    <row r="60" spans="1:21" x14ac:dyDescent="0.25">
      <c r="A60" s="100">
        <v>195</v>
      </c>
      <c r="B60" s="100">
        <v>1</v>
      </c>
      <c r="C60" s="100">
        <v>3.1</v>
      </c>
      <c r="D60" s="100">
        <v>0</v>
      </c>
      <c r="F60" s="100">
        <v>52.56</v>
      </c>
      <c r="G60" s="100">
        <v>0</v>
      </c>
      <c r="I60" s="100">
        <v>56.3</v>
      </c>
      <c r="J60" s="100">
        <v>66.44</v>
      </c>
      <c r="K60" s="100">
        <v>54.72</v>
      </c>
      <c r="L60" s="100">
        <v>71.09</v>
      </c>
      <c r="M60" s="100">
        <v>67.3</v>
      </c>
      <c r="N60" s="100">
        <v>71.69</v>
      </c>
      <c r="O60" s="100">
        <v>71.45</v>
      </c>
      <c r="P60" s="100">
        <v>71.06</v>
      </c>
      <c r="Q60" s="100">
        <v>72.53</v>
      </c>
      <c r="R60" s="100">
        <v>73.84</v>
      </c>
      <c r="S60" s="100">
        <v>49.76</v>
      </c>
      <c r="T60" s="100">
        <v>67.02</v>
      </c>
      <c r="U60" s="100">
        <f t="shared" si="0"/>
        <v>848.86</v>
      </c>
    </row>
    <row r="61" spans="1:21" x14ac:dyDescent="0.25">
      <c r="A61" s="100">
        <v>196</v>
      </c>
      <c r="B61" s="100">
        <v>1</v>
      </c>
      <c r="C61" s="100">
        <v>301.32</v>
      </c>
      <c r="D61" s="100">
        <v>58.21</v>
      </c>
      <c r="F61" s="100">
        <v>1854.54</v>
      </c>
      <c r="G61" s="100">
        <v>0</v>
      </c>
      <c r="I61" s="100">
        <v>1905.18</v>
      </c>
      <c r="J61" s="100">
        <v>1973.44</v>
      </c>
      <c r="K61" s="100">
        <v>2161.1799999999998</v>
      </c>
      <c r="L61" s="100">
        <v>2037.8</v>
      </c>
      <c r="M61" s="100">
        <v>2230.46</v>
      </c>
      <c r="N61" s="100">
        <v>2220.62</v>
      </c>
      <c r="O61" s="100">
        <v>2239.9699999999998</v>
      </c>
      <c r="P61" s="100">
        <v>2194.87</v>
      </c>
      <c r="Q61" s="100">
        <v>2322.56</v>
      </c>
      <c r="R61" s="100">
        <v>2336.9</v>
      </c>
      <c r="S61" s="100">
        <v>2279.65</v>
      </c>
      <c r="T61" s="100">
        <v>2486.59</v>
      </c>
      <c r="U61" s="100">
        <f t="shared" si="0"/>
        <v>28603.290000000005</v>
      </c>
    </row>
    <row r="62" spans="1:21" x14ac:dyDescent="0.25">
      <c r="A62" s="100">
        <v>197</v>
      </c>
      <c r="B62" s="100">
        <v>1</v>
      </c>
      <c r="C62" s="100">
        <v>93.81</v>
      </c>
      <c r="D62" s="100">
        <v>21.82</v>
      </c>
      <c r="F62" s="100">
        <v>343.69</v>
      </c>
      <c r="G62" s="100">
        <v>0</v>
      </c>
      <c r="I62" s="100">
        <v>413.05</v>
      </c>
      <c r="J62" s="100">
        <v>399.7</v>
      </c>
      <c r="K62" s="100">
        <v>416.85</v>
      </c>
      <c r="L62" s="100">
        <v>376.59</v>
      </c>
      <c r="M62" s="100">
        <v>370.08</v>
      </c>
      <c r="N62" s="100">
        <v>390.3</v>
      </c>
      <c r="O62" s="100">
        <v>413.4</v>
      </c>
      <c r="P62" s="100">
        <v>379.12</v>
      </c>
      <c r="Q62" s="100">
        <v>399.37</v>
      </c>
      <c r="R62" s="100">
        <v>481.34</v>
      </c>
      <c r="S62" s="100">
        <v>442.84</v>
      </c>
      <c r="T62" s="100">
        <v>402.46</v>
      </c>
      <c r="U62" s="100">
        <f t="shared" si="0"/>
        <v>5344.42</v>
      </c>
    </row>
    <row r="63" spans="1:21" x14ac:dyDescent="0.25">
      <c r="A63" s="100">
        <v>199</v>
      </c>
      <c r="B63" s="100">
        <v>1</v>
      </c>
      <c r="C63" s="100">
        <v>44.33</v>
      </c>
      <c r="D63" s="100">
        <v>34.14</v>
      </c>
      <c r="F63" s="100">
        <v>202.96</v>
      </c>
      <c r="G63" s="100">
        <v>0</v>
      </c>
      <c r="I63" s="100">
        <v>233.82</v>
      </c>
      <c r="J63" s="100">
        <v>234.93</v>
      </c>
      <c r="K63" s="100">
        <v>225.26</v>
      </c>
      <c r="L63" s="100">
        <v>220.23</v>
      </c>
      <c r="M63" s="100">
        <v>212.54</v>
      </c>
      <c r="N63" s="100">
        <v>282.05</v>
      </c>
      <c r="O63" s="100">
        <v>276.32</v>
      </c>
      <c r="P63" s="100">
        <v>264.20999999999998</v>
      </c>
      <c r="Q63" s="100">
        <v>257.02</v>
      </c>
      <c r="R63" s="100">
        <v>281.37</v>
      </c>
      <c r="S63" s="100">
        <v>263.24</v>
      </c>
      <c r="T63" s="100">
        <v>265.33999999999997</v>
      </c>
      <c r="U63" s="100">
        <f t="shared" si="0"/>
        <v>3297.76</v>
      </c>
    </row>
    <row r="64" spans="1:21" x14ac:dyDescent="0.25">
      <c r="A64" s="100">
        <v>200</v>
      </c>
      <c r="B64" s="100">
        <v>1</v>
      </c>
      <c r="C64" s="100">
        <v>51.03</v>
      </c>
      <c r="D64" s="100">
        <v>11.34</v>
      </c>
      <c r="F64" s="100">
        <v>258.62</v>
      </c>
      <c r="G64" s="100">
        <v>0</v>
      </c>
      <c r="I64" s="100">
        <v>256.8</v>
      </c>
      <c r="J64" s="100">
        <v>283.13</v>
      </c>
      <c r="K64" s="100">
        <v>282.52999999999997</v>
      </c>
      <c r="L64" s="100">
        <v>290.05</v>
      </c>
      <c r="M64" s="100">
        <v>284.99</v>
      </c>
      <c r="N64" s="100">
        <v>298.58</v>
      </c>
      <c r="O64" s="100">
        <v>308.14</v>
      </c>
      <c r="P64" s="100">
        <v>296.07</v>
      </c>
      <c r="Q64" s="100">
        <v>306.33999999999997</v>
      </c>
      <c r="R64" s="100">
        <v>337.9</v>
      </c>
      <c r="S64" s="100">
        <v>364.38</v>
      </c>
      <c r="T64" s="100">
        <v>355.86</v>
      </c>
      <c r="U64" s="100">
        <f t="shared" si="0"/>
        <v>3985.76</v>
      </c>
    </row>
    <row r="65" spans="1:21" x14ac:dyDescent="0.25">
      <c r="A65" s="100">
        <v>203</v>
      </c>
      <c r="B65" s="100">
        <v>1</v>
      </c>
      <c r="C65" s="100">
        <v>10.29</v>
      </c>
      <c r="D65" s="100">
        <v>0</v>
      </c>
      <c r="F65" s="100">
        <v>54.85</v>
      </c>
      <c r="G65" s="100">
        <v>0</v>
      </c>
      <c r="I65" s="100">
        <v>48.62</v>
      </c>
      <c r="J65" s="100">
        <v>42.19</v>
      </c>
      <c r="K65" s="100">
        <v>53.25</v>
      </c>
      <c r="L65" s="100">
        <v>58.7</v>
      </c>
      <c r="M65" s="100">
        <v>45.64</v>
      </c>
      <c r="N65" s="100">
        <v>36.47</v>
      </c>
      <c r="O65" s="100">
        <v>56.85</v>
      </c>
      <c r="P65" s="100">
        <v>48.1</v>
      </c>
      <c r="Q65" s="100">
        <v>50.74</v>
      </c>
      <c r="R65" s="100">
        <v>49.48</v>
      </c>
      <c r="S65" s="100">
        <v>50.35</v>
      </c>
      <c r="T65" s="100">
        <v>44.87</v>
      </c>
      <c r="U65" s="100">
        <f t="shared" si="0"/>
        <v>650.40000000000009</v>
      </c>
    </row>
    <row r="66" spans="1:21" x14ac:dyDescent="0.25">
      <c r="A66" s="100">
        <v>204</v>
      </c>
      <c r="B66" s="100">
        <v>1</v>
      </c>
      <c r="C66" s="100">
        <v>26.82</v>
      </c>
      <c r="D66" s="100">
        <v>6.6</v>
      </c>
      <c r="F66" s="100">
        <v>124.9</v>
      </c>
      <c r="G66" s="100">
        <v>0</v>
      </c>
      <c r="I66" s="100">
        <v>157</v>
      </c>
      <c r="J66" s="100">
        <v>149.99</v>
      </c>
      <c r="K66" s="100">
        <v>153.94</v>
      </c>
      <c r="L66" s="100">
        <v>171.54</v>
      </c>
      <c r="M66" s="100">
        <v>162.11000000000001</v>
      </c>
      <c r="N66" s="100">
        <v>163.41999999999999</v>
      </c>
      <c r="O66" s="100">
        <v>177.89</v>
      </c>
      <c r="P66" s="100">
        <v>182.32</v>
      </c>
      <c r="Q66" s="100">
        <v>167.5</v>
      </c>
      <c r="R66" s="100">
        <v>168.67</v>
      </c>
      <c r="S66" s="100">
        <v>179.12</v>
      </c>
      <c r="T66" s="100">
        <v>162.37</v>
      </c>
      <c r="U66" s="100">
        <f t="shared" si="0"/>
        <v>2154.19</v>
      </c>
    </row>
    <row r="67" spans="1:21" x14ac:dyDescent="0.25">
      <c r="A67" s="100">
        <v>206</v>
      </c>
      <c r="B67" s="100">
        <v>1</v>
      </c>
      <c r="C67" s="100">
        <v>55.37</v>
      </c>
      <c r="D67" s="100">
        <v>16.5</v>
      </c>
      <c r="F67" s="100">
        <v>265.48</v>
      </c>
      <c r="G67" s="100">
        <v>1.17</v>
      </c>
      <c r="I67" s="100">
        <v>280.58</v>
      </c>
      <c r="J67" s="100">
        <v>272.69</v>
      </c>
      <c r="K67" s="100">
        <v>314.08</v>
      </c>
      <c r="L67" s="100">
        <v>270.72000000000003</v>
      </c>
      <c r="M67" s="100">
        <v>291.51</v>
      </c>
      <c r="N67" s="100">
        <v>287.16000000000003</v>
      </c>
      <c r="O67" s="100">
        <v>300.04000000000002</v>
      </c>
      <c r="P67" s="100">
        <v>312.70999999999998</v>
      </c>
      <c r="Q67" s="100">
        <v>317.61</v>
      </c>
      <c r="R67" s="100">
        <v>325.72000000000003</v>
      </c>
      <c r="S67" s="100">
        <v>342.21</v>
      </c>
      <c r="T67" s="100">
        <v>346.79</v>
      </c>
      <c r="U67" s="100">
        <f t="shared" ref="U67:U130" si="1">SUM(C67:T67)</f>
        <v>4000.34</v>
      </c>
    </row>
    <row r="68" spans="1:21" x14ac:dyDescent="0.25">
      <c r="A68" s="100">
        <v>213</v>
      </c>
      <c r="B68" s="100">
        <v>1</v>
      </c>
      <c r="C68" s="100">
        <v>7.17</v>
      </c>
      <c r="D68" s="100">
        <v>0</v>
      </c>
      <c r="F68" s="100">
        <v>76.34</v>
      </c>
      <c r="G68" s="100">
        <v>0</v>
      </c>
      <c r="I68" s="100">
        <v>58.72</v>
      </c>
      <c r="J68" s="100">
        <v>62.6</v>
      </c>
      <c r="K68" s="100">
        <v>72.209999999999994</v>
      </c>
      <c r="L68" s="100">
        <v>64.010000000000005</v>
      </c>
      <c r="M68" s="100">
        <v>53.98</v>
      </c>
      <c r="N68" s="100">
        <v>71.260000000000005</v>
      </c>
      <c r="O68" s="100">
        <v>67.62</v>
      </c>
      <c r="P68" s="100">
        <v>73.56</v>
      </c>
      <c r="Q68" s="100">
        <v>76.98</v>
      </c>
      <c r="R68" s="100">
        <v>69.03</v>
      </c>
      <c r="S68" s="100">
        <v>56.96</v>
      </c>
      <c r="T68" s="100">
        <v>66.72</v>
      </c>
      <c r="U68" s="100">
        <f t="shared" si="1"/>
        <v>877.16000000000008</v>
      </c>
    </row>
    <row r="69" spans="1:21" x14ac:dyDescent="0.25">
      <c r="A69" s="100">
        <v>227</v>
      </c>
      <c r="B69" s="100">
        <v>1</v>
      </c>
      <c r="C69" s="100">
        <v>3.38</v>
      </c>
      <c r="D69" s="100">
        <v>0</v>
      </c>
      <c r="F69" s="100">
        <v>73.180000000000007</v>
      </c>
      <c r="G69" s="100">
        <v>0</v>
      </c>
      <c r="I69" s="100">
        <v>48.78</v>
      </c>
      <c r="J69" s="100">
        <v>64.16</v>
      </c>
      <c r="K69" s="100">
        <v>68.42</v>
      </c>
      <c r="L69" s="100">
        <v>68.53</v>
      </c>
      <c r="M69" s="100">
        <v>72.05</v>
      </c>
      <c r="N69" s="100">
        <v>64.72</v>
      </c>
      <c r="O69" s="100">
        <v>61.53</v>
      </c>
      <c r="P69" s="100">
        <v>74.56</v>
      </c>
      <c r="Q69" s="100">
        <v>67.040000000000006</v>
      </c>
      <c r="R69" s="100">
        <v>60.97</v>
      </c>
      <c r="S69" s="100">
        <v>76.290000000000006</v>
      </c>
      <c r="T69" s="100">
        <v>76.900000000000006</v>
      </c>
      <c r="U69" s="100">
        <f t="shared" si="1"/>
        <v>880.50999999999988</v>
      </c>
    </row>
    <row r="70" spans="1:21" x14ac:dyDescent="0.25">
      <c r="A70" s="100">
        <v>229</v>
      </c>
      <c r="B70" s="100">
        <v>1</v>
      </c>
      <c r="C70" s="100">
        <v>6.84</v>
      </c>
      <c r="D70" s="100">
        <v>0</v>
      </c>
      <c r="F70" s="100">
        <v>29</v>
      </c>
      <c r="G70" s="100">
        <v>0</v>
      </c>
      <c r="I70" s="100">
        <v>32</v>
      </c>
      <c r="J70" s="100">
        <v>41</v>
      </c>
      <c r="K70" s="100">
        <v>39.42</v>
      </c>
      <c r="L70" s="100">
        <v>41.2</v>
      </c>
      <c r="M70" s="100">
        <v>34.49</v>
      </c>
      <c r="N70" s="100">
        <v>22.68</v>
      </c>
      <c r="O70" s="100">
        <v>35</v>
      </c>
      <c r="P70" s="100">
        <v>35.31</v>
      </c>
      <c r="Q70" s="100">
        <v>35.06</v>
      </c>
      <c r="R70" s="100">
        <v>27</v>
      </c>
      <c r="S70" s="100">
        <v>25.01</v>
      </c>
      <c r="T70" s="100">
        <v>26.53</v>
      </c>
      <c r="U70" s="100">
        <f t="shared" si="1"/>
        <v>430.53999999999996</v>
      </c>
    </row>
    <row r="71" spans="1:21" x14ac:dyDescent="0.25">
      <c r="A71" s="100">
        <v>238</v>
      </c>
      <c r="B71" s="100">
        <v>1</v>
      </c>
      <c r="C71" s="100">
        <v>1.1299999999999999</v>
      </c>
      <c r="D71" s="100">
        <v>0</v>
      </c>
      <c r="F71" s="100">
        <v>19</v>
      </c>
      <c r="G71" s="100">
        <v>0</v>
      </c>
      <c r="I71" s="100">
        <v>25.74</v>
      </c>
      <c r="J71" s="100">
        <v>15.52</v>
      </c>
      <c r="K71" s="100">
        <v>14.37</v>
      </c>
      <c r="L71" s="100">
        <v>24.57</v>
      </c>
      <c r="M71" s="100">
        <v>21.16</v>
      </c>
      <c r="N71" s="100">
        <v>23.31</v>
      </c>
      <c r="O71" s="100">
        <v>23</v>
      </c>
      <c r="P71" s="100">
        <v>24</v>
      </c>
      <c r="Q71" s="100">
        <v>18</v>
      </c>
      <c r="R71" s="100">
        <v>12</v>
      </c>
      <c r="S71" s="100">
        <v>21.83</v>
      </c>
      <c r="T71" s="100">
        <v>25.57</v>
      </c>
      <c r="U71" s="100">
        <f t="shared" si="1"/>
        <v>269.2</v>
      </c>
    </row>
    <row r="72" spans="1:21" x14ac:dyDescent="0.25">
      <c r="A72" s="100">
        <v>239</v>
      </c>
      <c r="B72" s="100">
        <v>1</v>
      </c>
      <c r="C72" s="100">
        <v>2.97</v>
      </c>
      <c r="D72" s="100">
        <v>9.15</v>
      </c>
      <c r="F72" s="100">
        <v>39</v>
      </c>
      <c r="G72" s="100">
        <v>0</v>
      </c>
      <c r="I72" s="100">
        <v>47.22</v>
      </c>
      <c r="J72" s="100">
        <v>41.04</v>
      </c>
      <c r="K72" s="100">
        <v>41.27</v>
      </c>
      <c r="L72" s="100">
        <v>44.46</v>
      </c>
      <c r="M72" s="100">
        <v>52.46</v>
      </c>
      <c r="N72" s="100">
        <v>44.86</v>
      </c>
      <c r="O72" s="100">
        <v>55.42</v>
      </c>
      <c r="P72" s="100">
        <v>44.22</v>
      </c>
      <c r="Q72" s="100">
        <v>56.5</v>
      </c>
      <c r="R72" s="100">
        <v>62.14</v>
      </c>
      <c r="S72" s="100">
        <v>63.27</v>
      </c>
      <c r="T72" s="100">
        <v>50.38</v>
      </c>
      <c r="U72" s="100">
        <f t="shared" si="1"/>
        <v>654.36</v>
      </c>
    </row>
    <row r="73" spans="1:21" x14ac:dyDescent="0.25">
      <c r="A73" s="100">
        <v>241</v>
      </c>
      <c r="B73" s="100">
        <v>1</v>
      </c>
      <c r="C73" s="100">
        <v>48.13</v>
      </c>
      <c r="D73" s="100">
        <v>58.79</v>
      </c>
      <c r="F73" s="100">
        <v>213.64</v>
      </c>
      <c r="G73" s="100">
        <v>0</v>
      </c>
      <c r="I73" s="100">
        <v>196.42</v>
      </c>
      <c r="J73" s="100">
        <v>244.89</v>
      </c>
      <c r="K73" s="100">
        <v>229.45</v>
      </c>
      <c r="L73" s="100">
        <v>219.03</v>
      </c>
      <c r="M73" s="100">
        <v>238.12</v>
      </c>
      <c r="N73" s="100">
        <v>263.05</v>
      </c>
      <c r="O73" s="100">
        <v>253.5</v>
      </c>
      <c r="P73" s="100">
        <v>239.75</v>
      </c>
      <c r="Q73" s="100">
        <v>271.39999999999998</v>
      </c>
      <c r="R73" s="100">
        <v>278.06</v>
      </c>
      <c r="S73" s="100">
        <v>267.77999999999997</v>
      </c>
      <c r="T73" s="100">
        <v>273.64999999999998</v>
      </c>
      <c r="U73" s="100">
        <f t="shared" si="1"/>
        <v>3295.6599999999994</v>
      </c>
    </row>
    <row r="74" spans="1:21" x14ac:dyDescent="0.25">
      <c r="A74" s="100">
        <v>242</v>
      </c>
      <c r="B74" s="100">
        <v>1</v>
      </c>
      <c r="C74" s="100">
        <v>0</v>
      </c>
      <c r="D74" s="100">
        <v>2.94</v>
      </c>
      <c r="F74" s="100">
        <v>27</v>
      </c>
      <c r="G74" s="100">
        <v>0</v>
      </c>
      <c r="I74" s="100">
        <v>34.54</v>
      </c>
      <c r="J74" s="100">
        <v>34.49</v>
      </c>
      <c r="K74" s="100">
        <v>34</v>
      </c>
      <c r="L74" s="100">
        <v>31.58</v>
      </c>
      <c r="M74" s="100">
        <v>31.88</v>
      </c>
      <c r="N74" s="100">
        <v>38.229999999999997</v>
      </c>
      <c r="O74" s="100">
        <v>36.229999999999997</v>
      </c>
      <c r="P74" s="100">
        <v>38.01</v>
      </c>
      <c r="Q74" s="100">
        <v>34</v>
      </c>
      <c r="R74" s="100">
        <v>36.06</v>
      </c>
      <c r="S74" s="100">
        <v>27.68</v>
      </c>
      <c r="T74" s="100">
        <v>23.2</v>
      </c>
      <c r="U74" s="100">
        <f t="shared" si="1"/>
        <v>429.84</v>
      </c>
    </row>
    <row r="75" spans="1:21" x14ac:dyDescent="0.25">
      <c r="A75" s="100">
        <v>252</v>
      </c>
      <c r="B75" s="100">
        <v>1</v>
      </c>
      <c r="C75" s="100">
        <v>16.170000000000002</v>
      </c>
      <c r="D75" s="100">
        <v>0</v>
      </c>
      <c r="F75" s="100">
        <v>79.19</v>
      </c>
      <c r="G75" s="100">
        <v>0</v>
      </c>
      <c r="I75" s="100">
        <v>78.489999999999995</v>
      </c>
      <c r="J75" s="100">
        <v>67</v>
      </c>
      <c r="K75" s="100">
        <v>92.91</v>
      </c>
      <c r="L75" s="100">
        <v>87.65</v>
      </c>
      <c r="M75" s="100">
        <v>88.1</v>
      </c>
      <c r="N75" s="100">
        <v>69.08</v>
      </c>
      <c r="O75" s="100">
        <v>77.11</v>
      </c>
      <c r="P75" s="100">
        <v>81.45</v>
      </c>
      <c r="Q75" s="100">
        <v>81.12</v>
      </c>
      <c r="R75" s="100">
        <v>93.89</v>
      </c>
      <c r="S75" s="100">
        <v>82.48</v>
      </c>
      <c r="T75" s="100">
        <v>79.64</v>
      </c>
      <c r="U75" s="100">
        <f t="shared" si="1"/>
        <v>1074.2800000000002</v>
      </c>
    </row>
    <row r="76" spans="1:21" x14ac:dyDescent="0.25">
      <c r="A76" s="100">
        <v>253</v>
      </c>
      <c r="B76" s="100">
        <v>1</v>
      </c>
      <c r="C76" s="100">
        <v>17.39</v>
      </c>
      <c r="D76" s="100">
        <v>0</v>
      </c>
      <c r="F76" s="100">
        <v>63.71</v>
      </c>
      <c r="G76" s="100">
        <v>0</v>
      </c>
      <c r="I76" s="100">
        <v>50.34</v>
      </c>
      <c r="J76" s="100">
        <v>61.88</v>
      </c>
      <c r="K76" s="100">
        <v>55.41</v>
      </c>
      <c r="L76" s="100">
        <v>52.63</v>
      </c>
      <c r="M76" s="100">
        <v>60.22</v>
      </c>
      <c r="N76" s="100">
        <v>64.27</v>
      </c>
      <c r="O76" s="100">
        <v>57.04</v>
      </c>
      <c r="P76" s="100">
        <v>65.11</v>
      </c>
      <c r="Q76" s="100">
        <v>63.94</v>
      </c>
      <c r="R76" s="100">
        <v>68.260000000000005</v>
      </c>
      <c r="S76" s="100">
        <v>54.71</v>
      </c>
      <c r="T76" s="100">
        <v>58.87</v>
      </c>
      <c r="U76" s="100">
        <f t="shared" si="1"/>
        <v>793.78000000000009</v>
      </c>
    </row>
    <row r="77" spans="1:21" x14ac:dyDescent="0.25">
      <c r="A77" s="100">
        <v>255</v>
      </c>
      <c r="B77" s="100">
        <v>1</v>
      </c>
      <c r="C77" s="100">
        <v>15.95</v>
      </c>
      <c r="D77" s="100">
        <v>0</v>
      </c>
      <c r="F77" s="100">
        <v>124.13</v>
      </c>
      <c r="G77" s="100">
        <v>0</v>
      </c>
      <c r="I77" s="100">
        <v>107.47</v>
      </c>
      <c r="J77" s="100">
        <v>125.12</v>
      </c>
      <c r="K77" s="100">
        <v>112.81</v>
      </c>
      <c r="L77" s="100">
        <v>119.23</v>
      </c>
      <c r="M77" s="100">
        <v>115.37</v>
      </c>
      <c r="N77" s="100">
        <v>103.53</v>
      </c>
      <c r="O77" s="100">
        <v>141</v>
      </c>
      <c r="P77" s="100">
        <v>105.07</v>
      </c>
      <c r="Q77" s="100">
        <v>143.4</v>
      </c>
      <c r="R77" s="100">
        <v>108.63</v>
      </c>
      <c r="S77" s="100">
        <v>122.09</v>
      </c>
      <c r="T77" s="100">
        <v>109.16</v>
      </c>
      <c r="U77" s="100">
        <f t="shared" si="1"/>
        <v>1552.96</v>
      </c>
    </row>
    <row r="78" spans="1:21" x14ac:dyDescent="0.25">
      <c r="A78" s="100">
        <v>256</v>
      </c>
      <c r="B78" s="100">
        <v>1</v>
      </c>
      <c r="C78" s="100">
        <v>57.55</v>
      </c>
      <c r="D78" s="100">
        <v>5.23</v>
      </c>
      <c r="F78" s="100">
        <v>145.57</v>
      </c>
      <c r="G78" s="100">
        <v>0</v>
      </c>
      <c r="I78" s="100">
        <v>159.01</v>
      </c>
      <c r="J78" s="100">
        <v>174.39</v>
      </c>
      <c r="K78" s="100">
        <v>168.29</v>
      </c>
      <c r="L78" s="100">
        <v>154.51</v>
      </c>
      <c r="M78" s="100">
        <v>177.17</v>
      </c>
      <c r="N78" s="100">
        <v>178.61</v>
      </c>
      <c r="O78" s="100">
        <v>185.06</v>
      </c>
      <c r="P78" s="100">
        <v>173.9</v>
      </c>
      <c r="Q78" s="100">
        <v>178.07</v>
      </c>
      <c r="R78" s="100">
        <v>177.61</v>
      </c>
      <c r="S78" s="100">
        <v>198.26</v>
      </c>
      <c r="T78" s="100">
        <v>199.52</v>
      </c>
      <c r="U78" s="100">
        <f t="shared" si="1"/>
        <v>2332.7499999999995</v>
      </c>
    </row>
    <row r="79" spans="1:21" x14ac:dyDescent="0.25">
      <c r="A79" s="100">
        <v>261</v>
      </c>
      <c r="B79" s="100">
        <v>1</v>
      </c>
      <c r="C79" s="100">
        <v>1.68</v>
      </c>
      <c r="D79" s="100">
        <v>6.6</v>
      </c>
      <c r="F79" s="100">
        <v>25</v>
      </c>
      <c r="G79" s="100">
        <v>0</v>
      </c>
      <c r="I79" s="100">
        <v>16.149999999999999</v>
      </c>
      <c r="J79" s="100">
        <v>21</v>
      </c>
      <c r="K79" s="100">
        <v>32.1</v>
      </c>
      <c r="L79" s="100">
        <v>29.56</v>
      </c>
      <c r="M79" s="100">
        <v>23.72</v>
      </c>
      <c r="N79" s="100">
        <v>29.83</v>
      </c>
      <c r="O79" s="100">
        <v>26.57</v>
      </c>
      <c r="P79" s="100">
        <v>21</v>
      </c>
      <c r="Q79" s="100">
        <v>28.93</v>
      </c>
      <c r="R79" s="100">
        <v>20.05</v>
      </c>
      <c r="S79" s="100">
        <v>23.23</v>
      </c>
      <c r="T79" s="100">
        <v>18.989999999999998</v>
      </c>
      <c r="U79" s="100">
        <f t="shared" si="1"/>
        <v>324.41000000000003</v>
      </c>
    </row>
    <row r="80" spans="1:21" x14ac:dyDescent="0.25">
      <c r="A80" s="100">
        <v>264</v>
      </c>
      <c r="B80" s="100">
        <v>1</v>
      </c>
      <c r="C80" s="100">
        <v>0.88</v>
      </c>
      <c r="D80" s="100">
        <v>2.59</v>
      </c>
      <c r="F80" s="100">
        <v>5.25</v>
      </c>
      <c r="G80" s="100">
        <v>0</v>
      </c>
      <c r="I80" s="100">
        <v>9</v>
      </c>
      <c r="J80" s="100">
        <v>7.01</v>
      </c>
      <c r="K80" s="100">
        <v>7.25</v>
      </c>
      <c r="L80" s="100">
        <v>9.68</v>
      </c>
      <c r="M80" s="100">
        <v>2.67</v>
      </c>
      <c r="N80" s="100">
        <v>3</v>
      </c>
      <c r="O80" s="100">
        <v>6.71</v>
      </c>
      <c r="P80" s="100">
        <v>3.36</v>
      </c>
      <c r="Q80" s="100">
        <v>3</v>
      </c>
      <c r="R80" s="100">
        <v>11.12</v>
      </c>
      <c r="S80" s="100">
        <v>6</v>
      </c>
      <c r="T80" s="100">
        <v>5.99</v>
      </c>
      <c r="U80" s="100">
        <f t="shared" si="1"/>
        <v>83.509999999999991</v>
      </c>
    </row>
    <row r="81" spans="1:21" x14ac:dyDescent="0.25">
      <c r="A81" s="100">
        <v>270</v>
      </c>
      <c r="B81" s="100">
        <v>1</v>
      </c>
      <c r="C81" s="100">
        <v>115.86</v>
      </c>
      <c r="D81" s="100">
        <v>47.06</v>
      </c>
      <c r="F81" s="100">
        <v>524.35</v>
      </c>
      <c r="G81" s="100">
        <v>0</v>
      </c>
      <c r="I81" s="100">
        <v>586.13</v>
      </c>
      <c r="J81" s="100">
        <v>528.16</v>
      </c>
      <c r="K81" s="100">
        <v>563.46</v>
      </c>
      <c r="L81" s="100">
        <v>517.95000000000005</v>
      </c>
      <c r="M81" s="100">
        <v>528.58000000000004</v>
      </c>
      <c r="N81" s="100">
        <v>512.62</v>
      </c>
      <c r="O81" s="100">
        <v>487.56</v>
      </c>
      <c r="P81" s="100">
        <v>488.71</v>
      </c>
      <c r="Q81" s="100">
        <v>522.59</v>
      </c>
      <c r="R81" s="100">
        <v>540.16</v>
      </c>
      <c r="S81" s="100">
        <v>542.98</v>
      </c>
      <c r="T81" s="100">
        <v>566.08000000000004</v>
      </c>
      <c r="U81" s="100">
        <f t="shared" si="1"/>
        <v>7072.25</v>
      </c>
    </row>
    <row r="82" spans="1:21" x14ac:dyDescent="0.25">
      <c r="A82" s="100">
        <v>271</v>
      </c>
      <c r="B82" s="100">
        <v>1</v>
      </c>
      <c r="C82" s="100">
        <v>133.96</v>
      </c>
      <c r="D82" s="100">
        <v>128.32</v>
      </c>
      <c r="F82" s="100">
        <v>610.99</v>
      </c>
      <c r="G82" s="100">
        <v>0</v>
      </c>
      <c r="I82" s="100">
        <v>648.1</v>
      </c>
      <c r="J82" s="100">
        <v>679.12</v>
      </c>
      <c r="K82" s="100">
        <v>682.11</v>
      </c>
      <c r="L82" s="100">
        <v>674.66</v>
      </c>
      <c r="M82" s="100">
        <v>668.23</v>
      </c>
      <c r="N82" s="100">
        <v>757.9</v>
      </c>
      <c r="O82" s="100">
        <v>693.27</v>
      </c>
      <c r="P82" s="100">
        <v>777.17</v>
      </c>
      <c r="Q82" s="100">
        <v>893.02</v>
      </c>
      <c r="R82" s="100">
        <v>902.19</v>
      </c>
      <c r="S82" s="100">
        <v>858.45</v>
      </c>
      <c r="T82" s="100">
        <v>990.86</v>
      </c>
      <c r="U82" s="100">
        <f t="shared" si="1"/>
        <v>10098.350000000002</v>
      </c>
    </row>
    <row r="83" spans="1:21" x14ac:dyDescent="0.25">
      <c r="A83" s="100">
        <v>272</v>
      </c>
      <c r="B83" s="100">
        <v>1</v>
      </c>
      <c r="C83" s="100">
        <v>84.3</v>
      </c>
      <c r="D83" s="100">
        <v>139.74</v>
      </c>
      <c r="F83" s="100">
        <v>548.85</v>
      </c>
      <c r="G83" s="100">
        <v>0</v>
      </c>
      <c r="I83" s="100">
        <v>620.97</v>
      </c>
      <c r="J83" s="100">
        <v>638.97</v>
      </c>
      <c r="K83" s="100">
        <v>653.13</v>
      </c>
      <c r="L83" s="100">
        <v>645.16999999999996</v>
      </c>
      <c r="M83" s="100">
        <v>672.78</v>
      </c>
      <c r="N83" s="100">
        <v>674.3</v>
      </c>
      <c r="O83" s="100">
        <v>679.39</v>
      </c>
      <c r="P83" s="100">
        <v>697.8</v>
      </c>
      <c r="Q83" s="100">
        <v>782.46</v>
      </c>
      <c r="R83" s="100">
        <v>793.45</v>
      </c>
      <c r="S83" s="100">
        <v>779.09</v>
      </c>
      <c r="T83" s="100">
        <v>888.81</v>
      </c>
      <c r="U83" s="100">
        <f t="shared" si="1"/>
        <v>9299.2099999999991</v>
      </c>
    </row>
    <row r="84" spans="1:21" x14ac:dyDescent="0.25">
      <c r="A84" s="100">
        <v>273</v>
      </c>
      <c r="B84" s="100">
        <v>1</v>
      </c>
      <c r="C84" s="100">
        <v>75.760000000000005</v>
      </c>
      <c r="D84" s="100">
        <v>4.07</v>
      </c>
      <c r="F84" s="100">
        <v>582.49</v>
      </c>
      <c r="G84" s="100">
        <v>0</v>
      </c>
      <c r="I84" s="100">
        <v>608.34</v>
      </c>
      <c r="J84" s="100">
        <v>640.80999999999995</v>
      </c>
      <c r="K84" s="100">
        <v>663.73</v>
      </c>
      <c r="L84" s="100">
        <v>658.36</v>
      </c>
      <c r="M84" s="100">
        <v>653.82000000000005</v>
      </c>
      <c r="N84" s="100">
        <v>668.62</v>
      </c>
      <c r="O84" s="100">
        <v>663.34</v>
      </c>
      <c r="P84" s="100">
        <v>694.97</v>
      </c>
      <c r="Q84" s="100">
        <v>696.83</v>
      </c>
      <c r="R84" s="100">
        <v>709.84</v>
      </c>
      <c r="S84" s="100">
        <v>706.31</v>
      </c>
      <c r="T84" s="100">
        <v>683.87</v>
      </c>
      <c r="U84" s="100">
        <f t="shared" si="1"/>
        <v>8711.1600000000017</v>
      </c>
    </row>
    <row r="85" spans="1:21" x14ac:dyDescent="0.25">
      <c r="A85" s="100">
        <v>276</v>
      </c>
      <c r="B85" s="100">
        <v>1</v>
      </c>
      <c r="C85" s="100">
        <v>43.68</v>
      </c>
      <c r="D85" s="100">
        <v>0</v>
      </c>
      <c r="F85" s="100">
        <v>771.38</v>
      </c>
      <c r="G85" s="100">
        <v>0</v>
      </c>
      <c r="I85" s="100">
        <v>769.23</v>
      </c>
      <c r="J85" s="100">
        <v>863.56</v>
      </c>
      <c r="K85" s="100">
        <v>853.22</v>
      </c>
      <c r="L85" s="100">
        <v>867.22</v>
      </c>
      <c r="M85" s="100">
        <v>872.04</v>
      </c>
      <c r="N85" s="100">
        <v>926.54</v>
      </c>
      <c r="O85" s="100">
        <v>855.11</v>
      </c>
      <c r="P85" s="100">
        <v>878.92</v>
      </c>
      <c r="Q85" s="100">
        <v>923.43</v>
      </c>
      <c r="R85" s="100">
        <v>873.46</v>
      </c>
      <c r="S85" s="100">
        <v>873.4</v>
      </c>
      <c r="T85" s="100">
        <v>909.94</v>
      </c>
      <c r="U85" s="100">
        <f t="shared" si="1"/>
        <v>11281.130000000001</v>
      </c>
    </row>
    <row r="86" spans="1:21" x14ac:dyDescent="0.25">
      <c r="A86" s="100">
        <v>277</v>
      </c>
      <c r="B86" s="100">
        <v>1</v>
      </c>
      <c r="C86" s="100">
        <v>31.56</v>
      </c>
      <c r="D86" s="100">
        <v>0</v>
      </c>
      <c r="F86" s="100">
        <v>151.03</v>
      </c>
      <c r="G86" s="100">
        <v>0</v>
      </c>
      <c r="I86" s="100">
        <v>168.47</v>
      </c>
      <c r="J86" s="100">
        <v>174.04</v>
      </c>
      <c r="K86" s="100">
        <v>195.08</v>
      </c>
      <c r="L86" s="100">
        <v>187.44</v>
      </c>
      <c r="M86" s="100">
        <v>212.77</v>
      </c>
      <c r="N86" s="100">
        <v>191.58</v>
      </c>
      <c r="O86" s="100">
        <v>206.56</v>
      </c>
      <c r="P86" s="100">
        <v>170.26</v>
      </c>
      <c r="Q86" s="100">
        <v>182.74</v>
      </c>
      <c r="R86" s="100">
        <v>163.08000000000001</v>
      </c>
      <c r="S86" s="100">
        <v>198.3</v>
      </c>
      <c r="T86" s="100">
        <v>183.67</v>
      </c>
      <c r="U86" s="100">
        <f t="shared" si="1"/>
        <v>2416.58</v>
      </c>
    </row>
    <row r="87" spans="1:21" x14ac:dyDescent="0.25">
      <c r="A87" s="100">
        <v>278</v>
      </c>
      <c r="B87" s="100">
        <v>1</v>
      </c>
      <c r="C87" s="100">
        <v>13.2</v>
      </c>
      <c r="D87" s="100">
        <v>3.21</v>
      </c>
      <c r="F87" s="100">
        <v>188.22</v>
      </c>
      <c r="G87" s="100">
        <v>0</v>
      </c>
      <c r="I87" s="100">
        <v>216.37</v>
      </c>
      <c r="J87" s="100">
        <v>203.74</v>
      </c>
      <c r="K87" s="100">
        <v>211.22</v>
      </c>
      <c r="L87" s="100">
        <v>222.75</v>
      </c>
      <c r="M87" s="100">
        <v>229.61</v>
      </c>
      <c r="N87" s="100">
        <v>234.1</v>
      </c>
      <c r="O87" s="100">
        <v>238.15</v>
      </c>
      <c r="P87" s="100">
        <v>245.07</v>
      </c>
      <c r="Q87" s="100">
        <v>230.92</v>
      </c>
      <c r="R87" s="100">
        <v>235.15</v>
      </c>
      <c r="S87" s="100">
        <v>242.12</v>
      </c>
      <c r="T87" s="100">
        <v>210.9</v>
      </c>
      <c r="U87" s="100">
        <f t="shared" si="1"/>
        <v>2924.73</v>
      </c>
    </row>
    <row r="88" spans="1:21" x14ac:dyDescent="0.25">
      <c r="A88" s="100">
        <v>279</v>
      </c>
      <c r="B88" s="100">
        <v>1</v>
      </c>
      <c r="C88" s="100">
        <v>234.05</v>
      </c>
      <c r="D88" s="100">
        <v>138.28</v>
      </c>
      <c r="F88" s="100">
        <v>1362.49</v>
      </c>
      <c r="G88" s="100">
        <v>0</v>
      </c>
      <c r="I88" s="100">
        <v>1457.98</v>
      </c>
      <c r="J88" s="100">
        <v>1539.42</v>
      </c>
      <c r="K88" s="100">
        <v>1594.52</v>
      </c>
      <c r="L88" s="100">
        <v>1520.02</v>
      </c>
      <c r="M88" s="100">
        <v>1568.56</v>
      </c>
      <c r="N88" s="100">
        <v>1408.72</v>
      </c>
      <c r="O88" s="100">
        <v>1452.09</v>
      </c>
      <c r="P88" s="100">
        <v>1427.24</v>
      </c>
      <c r="Q88" s="100">
        <v>1720.29</v>
      </c>
      <c r="R88" s="100">
        <v>1799.12</v>
      </c>
      <c r="S88" s="100">
        <v>1845.32</v>
      </c>
      <c r="T88" s="100">
        <v>1755.14</v>
      </c>
      <c r="U88" s="100">
        <f t="shared" si="1"/>
        <v>20823.239999999998</v>
      </c>
    </row>
    <row r="89" spans="1:21" x14ac:dyDescent="0.25">
      <c r="A89" s="100">
        <v>280</v>
      </c>
      <c r="B89" s="100">
        <v>1</v>
      </c>
      <c r="C89" s="100">
        <v>65.47</v>
      </c>
      <c r="D89" s="100">
        <v>81.17</v>
      </c>
      <c r="F89" s="100">
        <v>281.11</v>
      </c>
      <c r="G89" s="100">
        <v>0</v>
      </c>
      <c r="I89" s="100">
        <v>301.57</v>
      </c>
      <c r="J89" s="100">
        <v>295.64</v>
      </c>
      <c r="K89" s="100">
        <v>293.99</v>
      </c>
      <c r="L89" s="100">
        <v>291.8</v>
      </c>
      <c r="M89" s="100">
        <v>263.2</v>
      </c>
      <c r="N89" s="100">
        <v>235.22</v>
      </c>
      <c r="O89" s="100">
        <v>292.86</v>
      </c>
      <c r="P89" s="100">
        <v>277.8</v>
      </c>
      <c r="Q89" s="100">
        <v>279.37</v>
      </c>
      <c r="R89" s="100">
        <v>350.19</v>
      </c>
      <c r="S89" s="100">
        <v>325.58999999999997</v>
      </c>
      <c r="T89" s="100">
        <v>387.37</v>
      </c>
      <c r="U89" s="100">
        <f t="shared" si="1"/>
        <v>4022.3500000000004</v>
      </c>
    </row>
    <row r="90" spans="1:21" x14ac:dyDescent="0.25">
      <c r="A90" s="100">
        <v>281</v>
      </c>
      <c r="B90" s="100">
        <v>1</v>
      </c>
      <c r="C90" s="100">
        <v>160.37</v>
      </c>
      <c r="D90" s="100">
        <v>126.85</v>
      </c>
      <c r="F90" s="100">
        <v>730.72</v>
      </c>
      <c r="G90" s="100">
        <v>2.5099999999999998</v>
      </c>
      <c r="I90" s="100">
        <v>718.4</v>
      </c>
      <c r="J90" s="100">
        <v>748.39</v>
      </c>
      <c r="K90" s="100">
        <v>781.24</v>
      </c>
      <c r="L90" s="100">
        <v>709.46</v>
      </c>
      <c r="M90" s="100">
        <v>757.09</v>
      </c>
      <c r="N90" s="100">
        <v>717.63</v>
      </c>
      <c r="O90" s="100">
        <v>727.29</v>
      </c>
      <c r="P90" s="100">
        <v>699.39</v>
      </c>
      <c r="Q90" s="100">
        <v>840.71</v>
      </c>
      <c r="R90" s="100">
        <v>834.32</v>
      </c>
      <c r="S90" s="100">
        <v>941.47</v>
      </c>
      <c r="T90" s="100">
        <v>1033.0899999999999</v>
      </c>
      <c r="U90" s="100">
        <f t="shared" si="1"/>
        <v>10528.93</v>
      </c>
    </row>
    <row r="91" spans="1:21" x14ac:dyDescent="0.25">
      <c r="A91" s="100">
        <v>282</v>
      </c>
      <c r="B91" s="100">
        <v>1</v>
      </c>
      <c r="C91" s="100">
        <v>11.79</v>
      </c>
      <c r="D91" s="100">
        <v>0</v>
      </c>
      <c r="F91" s="100">
        <v>105.18</v>
      </c>
      <c r="G91" s="100">
        <v>0</v>
      </c>
      <c r="I91" s="100">
        <v>105.46</v>
      </c>
      <c r="J91" s="100">
        <v>114.06</v>
      </c>
      <c r="K91" s="100">
        <v>119.81</v>
      </c>
      <c r="L91" s="100">
        <v>115.93</v>
      </c>
      <c r="M91" s="100">
        <v>126.86</v>
      </c>
      <c r="N91" s="100">
        <v>145.80000000000001</v>
      </c>
      <c r="O91" s="100">
        <v>150.35</v>
      </c>
      <c r="P91" s="100">
        <v>150.69</v>
      </c>
      <c r="Q91" s="100">
        <v>193.04</v>
      </c>
      <c r="R91" s="100">
        <v>195.28</v>
      </c>
      <c r="S91" s="100">
        <v>163.68</v>
      </c>
      <c r="T91" s="100">
        <v>140.51</v>
      </c>
      <c r="U91" s="100">
        <f t="shared" si="1"/>
        <v>1838.44</v>
      </c>
    </row>
    <row r="92" spans="1:21" x14ac:dyDescent="0.25">
      <c r="A92" s="100">
        <v>283</v>
      </c>
      <c r="B92" s="100">
        <v>1</v>
      </c>
      <c r="C92" s="100">
        <v>80.03</v>
      </c>
      <c r="D92" s="100">
        <v>0</v>
      </c>
      <c r="F92" s="100">
        <v>326.45999999999998</v>
      </c>
      <c r="G92" s="100">
        <v>0</v>
      </c>
      <c r="I92" s="100">
        <v>337.39</v>
      </c>
      <c r="J92" s="100">
        <v>299.64</v>
      </c>
      <c r="K92" s="100">
        <v>340.6</v>
      </c>
      <c r="L92" s="100">
        <v>303.07</v>
      </c>
      <c r="M92" s="100">
        <v>355.61</v>
      </c>
      <c r="N92" s="100">
        <v>324.64999999999998</v>
      </c>
      <c r="O92" s="100">
        <v>324.86</v>
      </c>
      <c r="P92" s="100">
        <v>325.74</v>
      </c>
      <c r="Q92" s="100">
        <v>340.41</v>
      </c>
      <c r="R92" s="100">
        <v>337.03</v>
      </c>
      <c r="S92" s="100">
        <v>349.79</v>
      </c>
      <c r="T92" s="100">
        <v>385.4</v>
      </c>
      <c r="U92" s="100">
        <f t="shared" si="1"/>
        <v>4430.6799999999994</v>
      </c>
    </row>
    <row r="93" spans="1:21" x14ac:dyDescent="0.25">
      <c r="A93" s="100">
        <v>284</v>
      </c>
      <c r="B93" s="100">
        <v>1</v>
      </c>
      <c r="C93" s="100">
        <v>96.62</v>
      </c>
      <c r="D93" s="100">
        <v>11.95</v>
      </c>
      <c r="F93" s="100">
        <v>880.21</v>
      </c>
      <c r="G93" s="100">
        <v>0</v>
      </c>
      <c r="I93" s="100">
        <v>962.71</v>
      </c>
      <c r="J93" s="100">
        <v>1004.27</v>
      </c>
      <c r="K93" s="100">
        <v>1034.1099999999999</v>
      </c>
      <c r="L93" s="100">
        <v>945.43</v>
      </c>
      <c r="M93" s="100">
        <v>1048.95</v>
      </c>
      <c r="N93" s="100">
        <v>1003.12</v>
      </c>
      <c r="O93" s="100">
        <v>1034.93</v>
      </c>
      <c r="P93" s="100">
        <v>984.21</v>
      </c>
      <c r="Q93" s="100">
        <v>1064.6500000000001</v>
      </c>
      <c r="R93" s="100">
        <v>1011.26</v>
      </c>
      <c r="S93" s="100">
        <v>896.63</v>
      </c>
      <c r="T93" s="100">
        <v>928.78</v>
      </c>
      <c r="U93" s="100">
        <f t="shared" si="1"/>
        <v>12907.83</v>
      </c>
    </row>
    <row r="94" spans="1:21" x14ac:dyDescent="0.25">
      <c r="A94" s="100">
        <v>286</v>
      </c>
      <c r="B94" s="100">
        <v>1</v>
      </c>
      <c r="C94" s="100">
        <v>22.03</v>
      </c>
      <c r="D94" s="100">
        <v>50.95</v>
      </c>
      <c r="F94" s="100">
        <v>102.61</v>
      </c>
      <c r="G94" s="100">
        <v>0</v>
      </c>
      <c r="I94" s="100">
        <v>94.26</v>
      </c>
      <c r="J94" s="100">
        <v>107.86</v>
      </c>
      <c r="K94" s="100">
        <v>116.71</v>
      </c>
      <c r="L94" s="100">
        <v>100.99</v>
      </c>
      <c r="M94" s="100">
        <v>106.58</v>
      </c>
      <c r="N94" s="100">
        <v>116.68</v>
      </c>
      <c r="O94" s="100">
        <v>169.06</v>
      </c>
      <c r="P94" s="100">
        <v>186.32</v>
      </c>
      <c r="Q94" s="100">
        <v>234.42</v>
      </c>
      <c r="R94" s="100">
        <v>244.1</v>
      </c>
      <c r="S94" s="100">
        <v>249.36</v>
      </c>
      <c r="T94" s="100">
        <v>325.16000000000003</v>
      </c>
      <c r="U94" s="100">
        <f t="shared" si="1"/>
        <v>2227.0899999999997</v>
      </c>
    </row>
    <row r="95" spans="1:21" x14ac:dyDescent="0.25">
      <c r="A95" s="100">
        <v>294</v>
      </c>
      <c r="B95" s="100">
        <v>1</v>
      </c>
      <c r="C95" s="100">
        <v>8.7100000000000009</v>
      </c>
      <c r="D95" s="100">
        <v>3.27</v>
      </c>
      <c r="F95" s="100">
        <v>74.59</v>
      </c>
      <c r="G95" s="100">
        <v>0</v>
      </c>
      <c r="I95" s="100">
        <v>100.15</v>
      </c>
      <c r="J95" s="100">
        <v>98.79</v>
      </c>
      <c r="K95" s="100">
        <v>86.1</v>
      </c>
      <c r="L95" s="100">
        <v>87.62</v>
      </c>
      <c r="M95" s="100">
        <v>102.57</v>
      </c>
      <c r="N95" s="100">
        <v>128.44</v>
      </c>
      <c r="O95" s="100">
        <v>142.22999999999999</v>
      </c>
      <c r="P95" s="100">
        <v>177.66</v>
      </c>
      <c r="Q95" s="100">
        <v>174.27</v>
      </c>
      <c r="R95" s="100">
        <v>213.16</v>
      </c>
      <c r="S95" s="100">
        <v>217.3</v>
      </c>
      <c r="T95" s="100">
        <v>262.44</v>
      </c>
      <c r="U95" s="100">
        <f t="shared" si="1"/>
        <v>1877.3000000000002</v>
      </c>
    </row>
    <row r="96" spans="1:21" x14ac:dyDescent="0.25">
      <c r="A96" s="100">
        <v>297</v>
      </c>
      <c r="B96" s="100">
        <v>1</v>
      </c>
      <c r="C96" s="100">
        <v>2.95</v>
      </c>
      <c r="D96" s="100">
        <v>3.92</v>
      </c>
      <c r="F96" s="100">
        <v>19</v>
      </c>
      <c r="G96" s="100">
        <v>0</v>
      </c>
      <c r="I96" s="100">
        <v>22.29</v>
      </c>
      <c r="J96" s="100">
        <v>27.44</v>
      </c>
      <c r="K96" s="100">
        <v>24.38</v>
      </c>
      <c r="L96" s="100">
        <v>27.01</v>
      </c>
      <c r="M96" s="100">
        <v>35</v>
      </c>
      <c r="N96" s="100">
        <v>25.38</v>
      </c>
      <c r="O96" s="100">
        <v>29.93</v>
      </c>
      <c r="P96" s="100">
        <v>17.37</v>
      </c>
      <c r="Q96" s="100">
        <v>23.06</v>
      </c>
      <c r="R96" s="100">
        <v>21.35</v>
      </c>
      <c r="S96" s="100">
        <v>35.01</v>
      </c>
      <c r="T96" s="100">
        <v>39.130000000000003</v>
      </c>
      <c r="U96" s="100">
        <f t="shared" si="1"/>
        <v>353.22</v>
      </c>
    </row>
    <row r="97" spans="1:21" x14ac:dyDescent="0.25">
      <c r="A97" s="100">
        <v>299</v>
      </c>
      <c r="B97" s="100">
        <v>1</v>
      </c>
      <c r="C97" s="100">
        <v>14.17</v>
      </c>
      <c r="D97" s="100">
        <v>0</v>
      </c>
      <c r="F97" s="100">
        <v>43.32</v>
      </c>
      <c r="G97" s="100">
        <v>0</v>
      </c>
      <c r="I97" s="100">
        <v>43.29</v>
      </c>
      <c r="J97" s="100">
        <v>52.54</v>
      </c>
      <c r="K97" s="100">
        <v>49.75</v>
      </c>
      <c r="L97" s="100">
        <v>51.37</v>
      </c>
      <c r="M97" s="100">
        <v>42</v>
      </c>
      <c r="N97" s="100">
        <v>44.22</v>
      </c>
      <c r="O97" s="100">
        <v>52.92</v>
      </c>
      <c r="P97" s="100">
        <v>42.56</v>
      </c>
      <c r="Q97" s="100">
        <v>65.06</v>
      </c>
      <c r="R97" s="100">
        <v>64.819999999999993</v>
      </c>
      <c r="S97" s="100">
        <v>57.05</v>
      </c>
      <c r="T97" s="100">
        <v>71.349999999999994</v>
      </c>
      <c r="U97" s="100">
        <f t="shared" si="1"/>
        <v>694.42</v>
      </c>
    </row>
    <row r="98" spans="1:21" x14ac:dyDescent="0.25">
      <c r="A98" s="100">
        <v>300</v>
      </c>
      <c r="B98" s="100">
        <v>1</v>
      </c>
      <c r="C98" s="100">
        <v>21.78</v>
      </c>
      <c r="D98" s="100">
        <v>0</v>
      </c>
      <c r="F98" s="100">
        <v>66.64</v>
      </c>
      <c r="G98" s="100">
        <v>0</v>
      </c>
      <c r="I98" s="100">
        <v>57.29</v>
      </c>
      <c r="J98" s="100">
        <v>71.75</v>
      </c>
      <c r="K98" s="100">
        <v>71.709999999999994</v>
      </c>
      <c r="L98" s="100">
        <v>70.58</v>
      </c>
      <c r="M98" s="100">
        <v>82.06</v>
      </c>
      <c r="N98" s="100">
        <v>74.37</v>
      </c>
      <c r="O98" s="100">
        <v>89.97</v>
      </c>
      <c r="P98" s="100">
        <v>66.5</v>
      </c>
      <c r="Q98" s="100">
        <v>72.53</v>
      </c>
      <c r="R98" s="100">
        <v>84.1</v>
      </c>
      <c r="S98" s="100">
        <v>79.180000000000007</v>
      </c>
      <c r="T98" s="100">
        <v>74.38</v>
      </c>
      <c r="U98" s="100">
        <f t="shared" si="1"/>
        <v>982.84</v>
      </c>
    </row>
    <row r="99" spans="1:21" x14ac:dyDescent="0.25">
      <c r="A99" s="100">
        <v>306</v>
      </c>
      <c r="B99" s="100">
        <v>1</v>
      </c>
      <c r="C99" s="100">
        <v>3.3</v>
      </c>
      <c r="D99" s="100">
        <v>0.12</v>
      </c>
      <c r="F99" s="100">
        <v>25.52</v>
      </c>
      <c r="G99" s="100">
        <v>0</v>
      </c>
      <c r="I99" s="100">
        <v>22.72</v>
      </c>
      <c r="J99" s="100">
        <v>21.83</v>
      </c>
      <c r="K99" s="100">
        <v>15.05</v>
      </c>
      <c r="L99" s="100">
        <v>36.590000000000003</v>
      </c>
      <c r="M99" s="100">
        <v>28.88</v>
      </c>
      <c r="N99" s="100">
        <v>29.72</v>
      </c>
      <c r="O99" s="100">
        <v>30.64</v>
      </c>
      <c r="P99" s="100">
        <v>20.6</v>
      </c>
      <c r="Q99" s="100">
        <v>28.96</v>
      </c>
      <c r="R99" s="100">
        <v>26.62</v>
      </c>
      <c r="S99" s="100">
        <v>27.9</v>
      </c>
      <c r="T99" s="100">
        <v>20.010000000000002</v>
      </c>
      <c r="U99" s="100">
        <f t="shared" si="1"/>
        <v>338.46</v>
      </c>
    </row>
    <row r="100" spans="1:21" x14ac:dyDescent="0.25">
      <c r="A100" s="100">
        <v>308</v>
      </c>
      <c r="B100" s="100">
        <v>1</v>
      </c>
      <c r="C100" s="100">
        <v>3.95</v>
      </c>
      <c r="D100" s="100">
        <v>15.38</v>
      </c>
      <c r="F100" s="100">
        <v>43.15</v>
      </c>
      <c r="G100" s="100">
        <v>0</v>
      </c>
      <c r="I100" s="100">
        <v>37.86</v>
      </c>
      <c r="J100" s="100">
        <v>41.15</v>
      </c>
      <c r="K100" s="100">
        <v>41.15</v>
      </c>
      <c r="L100" s="100">
        <v>45.05</v>
      </c>
      <c r="M100" s="100">
        <v>47.62</v>
      </c>
      <c r="N100" s="100">
        <v>45.57</v>
      </c>
      <c r="O100" s="100">
        <v>37.94</v>
      </c>
      <c r="P100" s="100">
        <v>46.07</v>
      </c>
      <c r="Q100" s="100">
        <v>49.87</v>
      </c>
      <c r="R100" s="100">
        <v>47.81</v>
      </c>
      <c r="S100" s="100">
        <v>44.31</v>
      </c>
      <c r="T100" s="100">
        <v>48.96</v>
      </c>
      <c r="U100" s="100">
        <f t="shared" si="1"/>
        <v>595.84</v>
      </c>
    </row>
    <row r="101" spans="1:21" x14ac:dyDescent="0.25">
      <c r="A101" s="100">
        <v>309</v>
      </c>
      <c r="B101" s="100">
        <v>1</v>
      </c>
      <c r="C101" s="100">
        <v>12.58</v>
      </c>
      <c r="D101" s="100">
        <v>32.1</v>
      </c>
      <c r="F101" s="100">
        <v>104.64</v>
      </c>
      <c r="G101" s="100">
        <v>0</v>
      </c>
      <c r="I101" s="100">
        <v>112.1</v>
      </c>
      <c r="J101" s="100">
        <v>112</v>
      </c>
      <c r="K101" s="100">
        <v>112.02</v>
      </c>
      <c r="L101" s="100">
        <v>112.56</v>
      </c>
      <c r="M101" s="100">
        <v>117.38</v>
      </c>
      <c r="N101" s="100">
        <v>114.44</v>
      </c>
      <c r="O101" s="100">
        <v>114.71</v>
      </c>
      <c r="P101" s="100">
        <v>119.79</v>
      </c>
      <c r="Q101" s="100">
        <v>108</v>
      </c>
      <c r="R101" s="100">
        <v>121.87</v>
      </c>
      <c r="S101" s="100">
        <v>106.77</v>
      </c>
      <c r="T101" s="100">
        <v>137</v>
      </c>
      <c r="U101" s="100">
        <f t="shared" si="1"/>
        <v>1537.96</v>
      </c>
    </row>
    <row r="102" spans="1:21" x14ac:dyDescent="0.25">
      <c r="A102" s="100">
        <v>314</v>
      </c>
      <c r="B102" s="100">
        <v>1</v>
      </c>
      <c r="C102" s="100">
        <v>7.31</v>
      </c>
      <c r="D102" s="100">
        <v>1.21</v>
      </c>
      <c r="F102" s="100">
        <v>54.04</v>
      </c>
      <c r="G102" s="100">
        <v>0</v>
      </c>
      <c r="I102" s="100">
        <v>56.96</v>
      </c>
      <c r="J102" s="100">
        <v>63.53</v>
      </c>
      <c r="K102" s="100">
        <v>66.14</v>
      </c>
      <c r="L102" s="100">
        <v>53.17</v>
      </c>
      <c r="M102" s="100">
        <v>62.9</v>
      </c>
      <c r="N102" s="100">
        <v>67.23</v>
      </c>
      <c r="O102" s="100">
        <v>59.05</v>
      </c>
      <c r="P102" s="100">
        <v>65.19</v>
      </c>
      <c r="Q102" s="100">
        <v>69.48</v>
      </c>
      <c r="R102" s="100">
        <v>53.4</v>
      </c>
      <c r="S102" s="100">
        <v>61.45</v>
      </c>
      <c r="T102" s="100">
        <v>42.41</v>
      </c>
      <c r="U102" s="100">
        <f t="shared" si="1"/>
        <v>783.47</v>
      </c>
    </row>
    <row r="103" spans="1:21" x14ac:dyDescent="0.25">
      <c r="A103" s="100">
        <v>316</v>
      </c>
      <c r="B103" s="100">
        <v>1</v>
      </c>
      <c r="C103" s="100">
        <v>21.07</v>
      </c>
      <c r="D103" s="100">
        <v>26.62</v>
      </c>
      <c r="F103" s="100">
        <v>67.8</v>
      </c>
      <c r="G103" s="100">
        <v>0</v>
      </c>
      <c r="I103" s="100">
        <v>79.77</v>
      </c>
      <c r="J103" s="100">
        <v>73.62</v>
      </c>
      <c r="K103" s="100">
        <v>76.69</v>
      </c>
      <c r="L103" s="100">
        <v>80.760000000000005</v>
      </c>
      <c r="M103" s="100">
        <v>48.5</v>
      </c>
      <c r="N103" s="100">
        <v>59.9</v>
      </c>
      <c r="O103" s="100">
        <v>76.42</v>
      </c>
      <c r="P103" s="100">
        <v>61.17</v>
      </c>
      <c r="Q103" s="100">
        <v>68.150000000000006</v>
      </c>
      <c r="R103" s="100">
        <v>63.44</v>
      </c>
      <c r="S103" s="100">
        <v>83.5</v>
      </c>
      <c r="T103" s="100">
        <v>57.39</v>
      </c>
      <c r="U103" s="100">
        <f t="shared" si="1"/>
        <v>944.79999999999984</v>
      </c>
    </row>
    <row r="104" spans="1:21" x14ac:dyDescent="0.25">
      <c r="A104" s="100">
        <v>317</v>
      </c>
      <c r="B104" s="100">
        <v>1</v>
      </c>
      <c r="C104" s="100">
        <v>11.99</v>
      </c>
      <c r="D104" s="100">
        <v>19.95</v>
      </c>
      <c r="F104" s="100">
        <v>59</v>
      </c>
      <c r="G104" s="100">
        <v>0</v>
      </c>
      <c r="I104" s="100">
        <v>53.96</v>
      </c>
      <c r="J104" s="100">
        <v>59.5</v>
      </c>
      <c r="K104" s="100">
        <v>55.92</v>
      </c>
      <c r="L104" s="100">
        <v>62.25</v>
      </c>
      <c r="M104" s="100">
        <v>55.83</v>
      </c>
      <c r="N104" s="100">
        <v>59.25</v>
      </c>
      <c r="O104" s="100">
        <v>61.98</v>
      </c>
      <c r="P104" s="100">
        <v>63.77</v>
      </c>
      <c r="Q104" s="100">
        <v>56.37</v>
      </c>
      <c r="R104" s="100">
        <v>66.17</v>
      </c>
      <c r="S104" s="100">
        <v>57.81</v>
      </c>
      <c r="T104" s="100">
        <v>47.44</v>
      </c>
      <c r="U104" s="100">
        <f t="shared" si="1"/>
        <v>791.19</v>
      </c>
    </row>
    <row r="105" spans="1:21" x14ac:dyDescent="0.25">
      <c r="A105" s="100">
        <v>318</v>
      </c>
      <c r="B105" s="100">
        <v>1</v>
      </c>
      <c r="C105" s="100">
        <v>54.46</v>
      </c>
      <c r="D105" s="100">
        <v>33.78</v>
      </c>
      <c r="F105" s="100">
        <v>235.76</v>
      </c>
      <c r="G105" s="100">
        <v>0</v>
      </c>
      <c r="I105" s="100">
        <v>258.94</v>
      </c>
      <c r="J105" s="100">
        <v>253.12</v>
      </c>
      <c r="K105" s="100">
        <v>271.7</v>
      </c>
      <c r="L105" s="100">
        <v>299.05</v>
      </c>
      <c r="M105" s="100">
        <v>280.92</v>
      </c>
      <c r="N105" s="100">
        <v>299.77999999999997</v>
      </c>
      <c r="O105" s="100">
        <v>290.79000000000002</v>
      </c>
      <c r="P105" s="100">
        <v>282.26</v>
      </c>
      <c r="Q105" s="100">
        <v>278.56</v>
      </c>
      <c r="R105" s="100">
        <v>312.58999999999997</v>
      </c>
      <c r="S105" s="100">
        <v>313.68</v>
      </c>
      <c r="T105" s="100">
        <v>334.67</v>
      </c>
      <c r="U105" s="100">
        <f t="shared" si="1"/>
        <v>3800.0600000000004</v>
      </c>
    </row>
    <row r="106" spans="1:21" x14ac:dyDescent="0.25">
      <c r="A106" s="100">
        <v>319</v>
      </c>
      <c r="B106" s="100">
        <v>1</v>
      </c>
      <c r="C106" s="100">
        <v>1.62</v>
      </c>
      <c r="D106" s="100">
        <v>12.51</v>
      </c>
      <c r="F106" s="100">
        <v>33.26</v>
      </c>
      <c r="G106" s="100">
        <v>0</v>
      </c>
      <c r="I106" s="100">
        <v>40.49</v>
      </c>
      <c r="J106" s="100">
        <v>32.200000000000003</v>
      </c>
      <c r="K106" s="100">
        <v>48.23</v>
      </c>
      <c r="L106" s="100">
        <v>45.95</v>
      </c>
      <c r="M106" s="100">
        <v>45.52</v>
      </c>
      <c r="N106" s="100">
        <v>36.270000000000003</v>
      </c>
      <c r="O106" s="100">
        <v>40.049999999999997</v>
      </c>
      <c r="P106" s="100">
        <v>35.85</v>
      </c>
      <c r="Q106" s="100">
        <v>38.96</v>
      </c>
      <c r="R106" s="100">
        <v>36.65</v>
      </c>
      <c r="S106" s="100">
        <v>37.520000000000003</v>
      </c>
      <c r="T106" s="100">
        <v>27.57</v>
      </c>
      <c r="U106" s="100">
        <f t="shared" si="1"/>
        <v>512.65</v>
      </c>
    </row>
    <row r="107" spans="1:21" x14ac:dyDescent="0.25">
      <c r="A107" s="100">
        <v>323</v>
      </c>
      <c r="B107" s="100">
        <v>2</v>
      </c>
      <c r="C107" s="100">
        <v>0</v>
      </c>
      <c r="D107" s="100">
        <v>0</v>
      </c>
      <c r="F107" s="100">
        <v>0</v>
      </c>
      <c r="G107" s="100">
        <v>0</v>
      </c>
      <c r="I107" s="100">
        <v>0.99</v>
      </c>
      <c r="J107" s="100">
        <v>2</v>
      </c>
      <c r="K107" s="100">
        <v>1</v>
      </c>
      <c r="L107" s="100">
        <v>0</v>
      </c>
      <c r="M107" s="100">
        <v>2</v>
      </c>
      <c r="N107" s="100">
        <v>1</v>
      </c>
      <c r="O107" s="100">
        <v>3</v>
      </c>
      <c r="P107" s="100">
        <v>1.1499999999999999</v>
      </c>
      <c r="Q107" s="100">
        <v>3</v>
      </c>
      <c r="R107" s="100">
        <v>1</v>
      </c>
      <c r="S107" s="100">
        <v>5</v>
      </c>
      <c r="T107" s="100">
        <v>4</v>
      </c>
      <c r="U107" s="100">
        <f t="shared" si="1"/>
        <v>24.14</v>
      </c>
    </row>
    <row r="108" spans="1:21" x14ac:dyDescent="0.25">
      <c r="A108" s="100">
        <v>330</v>
      </c>
      <c r="B108" s="100">
        <v>1</v>
      </c>
      <c r="C108" s="100">
        <v>0.6</v>
      </c>
      <c r="D108" s="100">
        <v>5.5</v>
      </c>
      <c r="F108" s="100">
        <v>15.91</v>
      </c>
      <c r="G108" s="100">
        <v>0</v>
      </c>
      <c r="I108" s="100">
        <v>11.02</v>
      </c>
      <c r="J108" s="100">
        <v>14.36</v>
      </c>
      <c r="K108" s="100">
        <v>16</v>
      </c>
      <c r="L108" s="100">
        <v>15</v>
      </c>
      <c r="M108" s="100">
        <v>20.75</v>
      </c>
      <c r="N108" s="100">
        <v>17.78</v>
      </c>
      <c r="O108" s="100">
        <v>20.52</v>
      </c>
      <c r="P108" s="100">
        <v>18</v>
      </c>
      <c r="Q108" s="100">
        <v>23.09</v>
      </c>
      <c r="R108" s="100">
        <v>20.51</v>
      </c>
      <c r="S108" s="100">
        <v>25.12</v>
      </c>
      <c r="T108" s="100">
        <v>15.53</v>
      </c>
      <c r="U108" s="100">
        <f t="shared" si="1"/>
        <v>239.69</v>
      </c>
    </row>
    <row r="109" spans="1:21" x14ac:dyDescent="0.25">
      <c r="A109" s="100">
        <v>332</v>
      </c>
      <c r="B109" s="100">
        <v>1</v>
      </c>
      <c r="C109" s="100">
        <v>25.24</v>
      </c>
      <c r="D109" s="100">
        <v>2.79</v>
      </c>
      <c r="F109" s="100">
        <v>123.05</v>
      </c>
      <c r="G109" s="100">
        <v>0</v>
      </c>
      <c r="I109" s="100">
        <v>115.09</v>
      </c>
      <c r="J109" s="100">
        <v>141.49</v>
      </c>
      <c r="K109" s="100">
        <v>106.54</v>
      </c>
      <c r="L109" s="100">
        <v>118.93</v>
      </c>
      <c r="M109" s="100">
        <v>106.69</v>
      </c>
      <c r="N109" s="100">
        <v>134.32</v>
      </c>
      <c r="O109" s="100">
        <v>126.05</v>
      </c>
      <c r="P109" s="100">
        <v>132.53</v>
      </c>
      <c r="Q109" s="100">
        <v>124.93</v>
      </c>
      <c r="R109" s="100">
        <v>129.38999999999999</v>
      </c>
      <c r="S109" s="100">
        <v>124.42</v>
      </c>
      <c r="T109" s="100">
        <v>141.46</v>
      </c>
      <c r="U109" s="100">
        <f t="shared" si="1"/>
        <v>1652.92</v>
      </c>
    </row>
    <row r="110" spans="1:21" x14ac:dyDescent="0.25">
      <c r="A110" s="100">
        <v>333</v>
      </c>
      <c r="B110" s="100">
        <v>1</v>
      </c>
      <c r="C110" s="100">
        <v>9.1300000000000008</v>
      </c>
      <c r="D110" s="100">
        <v>7.87</v>
      </c>
      <c r="F110" s="100">
        <v>33.67</v>
      </c>
      <c r="G110" s="100">
        <v>0</v>
      </c>
      <c r="I110" s="100">
        <v>30.2</v>
      </c>
      <c r="J110" s="100">
        <v>29.82</v>
      </c>
      <c r="K110" s="100">
        <v>31.6</v>
      </c>
      <c r="L110" s="100">
        <v>41.8</v>
      </c>
      <c r="M110" s="100">
        <v>30.24</v>
      </c>
      <c r="N110" s="100">
        <v>33.22</v>
      </c>
      <c r="O110" s="100">
        <v>30.33</v>
      </c>
      <c r="P110" s="100">
        <v>34.020000000000003</v>
      </c>
      <c r="Q110" s="100">
        <v>36.92</v>
      </c>
      <c r="R110" s="100">
        <v>32.53</v>
      </c>
      <c r="S110" s="100">
        <v>36.64</v>
      </c>
      <c r="T110" s="100">
        <v>30.79</v>
      </c>
      <c r="U110" s="100">
        <f t="shared" si="1"/>
        <v>448.78000000000003</v>
      </c>
    </row>
    <row r="111" spans="1:21" x14ac:dyDescent="0.25">
      <c r="A111" s="100">
        <v>345</v>
      </c>
      <c r="B111" s="100">
        <v>1</v>
      </c>
      <c r="C111" s="100">
        <v>17.739999999999998</v>
      </c>
      <c r="D111" s="100">
        <v>17.03</v>
      </c>
      <c r="F111" s="100">
        <v>102.46</v>
      </c>
      <c r="G111" s="100">
        <v>0</v>
      </c>
      <c r="I111" s="100">
        <v>114.06</v>
      </c>
      <c r="J111" s="100">
        <v>106.61</v>
      </c>
      <c r="K111" s="100">
        <v>137.25</v>
      </c>
      <c r="L111" s="100">
        <v>120.66</v>
      </c>
      <c r="M111" s="100">
        <v>117.75</v>
      </c>
      <c r="N111" s="100">
        <v>111.42</v>
      </c>
      <c r="O111" s="100">
        <v>102.7</v>
      </c>
      <c r="P111" s="100">
        <v>125.16</v>
      </c>
      <c r="Q111" s="100">
        <v>118.23</v>
      </c>
      <c r="R111" s="100">
        <v>104.65</v>
      </c>
      <c r="S111" s="100">
        <v>119.6</v>
      </c>
      <c r="T111" s="100">
        <v>118.2</v>
      </c>
      <c r="U111" s="100">
        <f t="shared" si="1"/>
        <v>1533.52</v>
      </c>
    </row>
    <row r="112" spans="1:21" x14ac:dyDescent="0.25">
      <c r="A112" s="100">
        <v>347</v>
      </c>
      <c r="B112" s="100">
        <v>1</v>
      </c>
      <c r="C112" s="100">
        <v>82.64</v>
      </c>
      <c r="D112" s="100">
        <v>69.95</v>
      </c>
      <c r="F112" s="100">
        <v>278.12</v>
      </c>
      <c r="G112" s="100">
        <v>0</v>
      </c>
      <c r="I112" s="100">
        <v>295.8</v>
      </c>
      <c r="J112" s="100">
        <v>300.32</v>
      </c>
      <c r="K112" s="100">
        <v>297.86</v>
      </c>
      <c r="L112" s="100">
        <v>278.27</v>
      </c>
      <c r="M112" s="100">
        <v>295.08999999999997</v>
      </c>
      <c r="N112" s="100">
        <v>299.95999999999998</v>
      </c>
      <c r="O112" s="100">
        <v>281.39</v>
      </c>
      <c r="P112" s="100">
        <v>286.39</v>
      </c>
      <c r="Q112" s="100">
        <v>354.17</v>
      </c>
      <c r="R112" s="100">
        <v>340.08</v>
      </c>
      <c r="S112" s="100">
        <v>273.33</v>
      </c>
      <c r="T112" s="100">
        <v>278.62</v>
      </c>
      <c r="U112" s="100">
        <f t="shared" si="1"/>
        <v>4011.9899999999993</v>
      </c>
    </row>
    <row r="113" spans="1:21" x14ac:dyDescent="0.25">
      <c r="A113" s="100">
        <v>356</v>
      </c>
      <c r="B113" s="100">
        <v>1</v>
      </c>
      <c r="C113" s="100">
        <v>0.4</v>
      </c>
      <c r="D113" s="100">
        <v>4.2</v>
      </c>
      <c r="F113" s="100">
        <v>17</v>
      </c>
      <c r="G113" s="100">
        <v>0</v>
      </c>
      <c r="I113" s="100">
        <v>18.38</v>
      </c>
      <c r="J113" s="100">
        <v>11.56</v>
      </c>
      <c r="K113" s="100">
        <v>15.17</v>
      </c>
      <c r="L113" s="100">
        <v>24.51</v>
      </c>
      <c r="M113" s="100">
        <v>18.37</v>
      </c>
      <c r="N113" s="100">
        <v>15</v>
      </c>
      <c r="O113" s="100">
        <v>12.5</v>
      </c>
      <c r="P113" s="100">
        <v>11</v>
      </c>
      <c r="Q113" s="100">
        <v>11.27</v>
      </c>
      <c r="R113" s="100">
        <v>13.56</v>
      </c>
      <c r="S113" s="100">
        <v>18.510000000000002</v>
      </c>
      <c r="T113" s="100">
        <v>15</v>
      </c>
      <c r="U113" s="100">
        <f t="shared" si="1"/>
        <v>206.43000000000004</v>
      </c>
    </row>
    <row r="114" spans="1:21" x14ac:dyDescent="0.25">
      <c r="A114" s="100">
        <v>361</v>
      </c>
      <c r="B114" s="100">
        <v>1</v>
      </c>
      <c r="C114" s="100">
        <v>12.48</v>
      </c>
      <c r="D114" s="100">
        <v>18.93</v>
      </c>
      <c r="F114" s="100">
        <v>62.21</v>
      </c>
      <c r="G114" s="100">
        <v>0</v>
      </c>
      <c r="I114" s="100">
        <v>71.59</v>
      </c>
      <c r="J114" s="100">
        <v>52.62</v>
      </c>
      <c r="K114" s="100">
        <v>61.67</v>
      </c>
      <c r="L114" s="100">
        <v>56.78</v>
      </c>
      <c r="M114" s="100">
        <v>69.38</v>
      </c>
      <c r="N114" s="100">
        <v>66.680000000000007</v>
      </c>
      <c r="O114" s="100">
        <v>60.24</v>
      </c>
      <c r="P114" s="100">
        <v>75.349999999999994</v>
      </c>
      <c r="Q114" s="100">
        <v>75.459999999999994</v>
      </c>
      <c r="R114" s="100">
        <v>78.17</v>
      </c>
      <c r="S114" s="100">
        <v>81.41</v>
      </c>
      <c r="T114" s="100">
        <v>66.09</v>
      </c>
      <c r="U114" s="100">
        <f t="shared" si="1"/>
        <v>909.06</v>
      </c>
    </row>
    <row r="115" spans="1:21" x14ac:dyDescent="0.25">
      <c r="A115" s="100">
        <v>362</v>
      </c>
      <c r="B115" s="100">
        <v>1</v>
      </c>
      <c r="C115" s="100">
        <v>1.99</v>
      </c>
      <c r="D115" s="100">
        <v>7.31</v>
      </c>
      <c r="F115" s="100">
        <v>22.69</v>
      </c>
      <c r="G115" s="100">
        <v>0</v>
      </c>
      <c r="I115" s="100">
        <v>26.33</v>
      </c>
      <c r="J115" s="100">
        <v>24.79</v>
      </c>
      <c r="K115" s="100">
        <v>36.549999999999997</v>
      </c>
      <c r="L115" s="100">
        <v>32.840000000000003</v>
      </c>
      <c r="M115" s="100">
        <v>28.74</v>
      </c>
      <c r="N115" s="100">
        <v>23.61</v>
      </c>
      <c r="O115" s="100">
        <v>25.03</v>
      </c>
      <c r="P115" s="100">
        <v>33.71</v>
      </c>
      <c r="Q115" s="100">
        <v>26.92</v>
      </c>
      <c r="R115" s="100">
        <v>36.36</v>
      </c>
      <c r="S115" s="100">
        <v>29.57</v>
      </c>
      <c r="T115" s="100">
        <v>30.18</v>
      </c>
      <c r="U115" s="100">
        <f t="shared" si="1"/>
        <v>386.62000000000006</v>
      </c>
    </row>
    <row r="116" spans="1:21" x14ac:dyDescent="0.25">
      <c r="A116" s="100">
        <v>363</v>
      </c>
      <c r="B116" s="100">
        <v>1</v>
      </c>
      <c r="C116" s="100">
        <v>3.95</v>
      </c>
      <c r="D116" s="100">
        <v>1.34</v>
      </c>
      <c r="F116" s="100">
        <v>17.75</v>
      </c>
      <c r="G116" s="100">
        <v>0</v>
      </c>
      <c r="I116" s="100">
        <v>9.35</v>
      </c>
      <c r="J116" s="100">
        <v>12</v>
      </c>
      <c r="K116" s="100">
        <v>15.08</v>
      </c>
      <c r="L116" s="100">
        <v>10.76</v>
      </c>
      <c r="M116" s="100">
        <v>17.88</v>
      </c>
      <c r="N116" s="100">
        <v>15.72</v>
      </c>
      <c r="O116" s="100">
        <v>16.82</v>
      </c>
      <c r="P116" s="100">
        <v>14.98</v>
      </c>
      <c r="Q116" s="100">
        <v>19.440000000000001</v>
      </c>
      <c r="R116" s="100">
        <v>21.34</v>
      </c>
      <c r="S116" s="100">
        <v>11.04</v>
      </c>
      <c r="T116" s="100">
        <v>14.64</v>
      </c>
      <c r="U116" s="100">
        <f t="shared" si="1"/>
        <v>202.08999999999997</v>
      </c>
    </row>
    <row r="117" spans="1:21" x14ac:dyDescent="0.25">
      <c r="A117" s="100">
        <v>378</v>
      </c>
      <c r="B117" s="100">
        <v>1</v>
      </c>
      <c r="C117" s="100">
        <v>6.52</v>
      </c>
      <c r="D117" s="100">
        <v>0</v>
      </c>
      <c r="F117" s="100">
        <v>44.79</v>
      </c>
      <c r="G117" s="100">
        <v>0</v>
      </c>
      <c r="I117" s="100">
        <v>39</v>
      </c>
      <c r="J117" s="100">
        <v>44.5</v>
      </c>
      <c r="K117" s="100">
        <v>40.78</v>
      </c>
      <c r="L117" s="100">
        <v>36.64</v>
      </c>
      <c r="M117" s="100">
        <v>44.5</v>
      </c>
      <c r="N117" s="100">
        <v>40.01</v>
      </c>
      <c r="O117" s="100">
        <v>47.37</v>
      </c>
      <c r="P117" s="100">
        <v>44.29</v>
      </c>
      <c r="Q117" s="100">
        <v>47.17</v>
      </c>
      <c r="R117" s="100">
        <v>41.56</v>
      </c>
      <c r="S117" s="100">
        <v>43.05</v>
      </c>
      <c r="T117" s="100">
        <v>42.89</v>
      </c>
      <c r="U117" s="100">
        <f t="shared" si="1"/>
        <v>563.07000000000005</v>
      </c>
    </row>
    <row r="118" spans="1:21" x14ac:dyDescent="0.25">
      <c r="A118" s="100">
        <v>381</v>
      </c>
      <c r="B118" s="100">
        <v>1</v>
      </c>
      <c r="C118" s="100">
        <v>15.17</v>
      </c>
      <c r="D118" s="100">
        <v>0</v>
      </c>
      <c r="F118" s="100">
        <v>73.599999999999994</v>
      </c>
      <c r="G118" s="100">
        <v>0</v>
      </c>
      <c r="I118" s="100">
        <v>68.37</v>
      </c>
      <c r="J118" s="100">
        <v>84.75</v>
      </c>
      <c r="K118" s="100">
        <v>87.3</v>
      </c>
      <c r="L118" s="100">
        <v>80.400000000000006</v>
      </c>
      <c r="M118" s="100">
        <v>75.14</v>
      </c>
      <c r="N118" s="100">
        <v>81.89</v>
      </c>
      <c r="O118" s="100">
        <v>113.97</v>
      </c>
      <c r="P118" s="100">
        <v>128.96</v>
      </c>
      <c r="Q118" s="100">
        <v>120.42</v>
      </c>
      <c r="R118" s="100">
        <v>125.99</v>
      </c>
      <c r="S118" s="100">
        <v>94.2</v>
      </c>
      <c r="T118" s="100">
        <v>97.87</v>
      </c>
      <c r="U118" s="100">
        <f t="shared" si="1"/>
        <v>1248.0300000000002</v>
      </c>
    </row>
    <row r="119" spans="1:21" x14ac:dyDescent="0.25">
      <c r="A119" s="100">
        <v>390</v>
      </c>
      <c r="B119" s="100">
        <v>1</v>
      </c>
      <c r="C119" s="100">
        <v>3.76</v>
      </c>
      <c r="D119" s="100">
        <v>12</v>
      </c>
      <c r="F119" s="100">
        <v>34.979999999999997</v>
      </c>
      <c r="G119" s="100">
        <v>0</v>
      </c>
      <c r="I119" s="100">
        <v>27.29</v>
      </c>
      <c r="J119" s="100">
        <v>39.630000000000003</v>
      </c>
      <c r="K119" s="100">
        <v>37.869999999999997</v>
      </c>
      <c r="L119" s="100">
        <v>24.33</v>
      </c>
      <c r="M119" s="100">
        <v>33.54</v>
      </c>
      <c r="N119" s="100">
        <v>36.26</v>
      </c>
      <c r="O119" s="100">
        <v>32.49</v>
      </c>
      <c r="P119" s="100">
        <v>35.94</v>
      </c>
      <c r="Q119" s="100">
        <v>26.1</v>
      </c>
      <c r="R119" s="100">
        <v>29.16</v>
      </c>
      <c r="S119" s="100">
        <v>33.24</v>
      </c>
      <c r="T119" s="100">
        <v>32.4</v>
      </c>
      <c r="U119" s="100">
        <f t="shared" si="1"/>
        <v>438.99</v>
      </c>
    </row>
    <row r="120" spans="1:21" x14ac:dyDescent="0.25">
      <c r="A120" s="100">
        <v>391</v>
      </c>
      <c r="B120" s="100">
        <v>1</v>
      </c>
      <c r="C120" s="100">
        <v>3.13</v>
      </c>
      <c r="D120" s="100">
        <v>0</v>
      </c>
      <c r="F120" s="100">
        <v>53.75</v>
      </c>
      <c r="G120" s="100">
        <v>0</v>
      </c>
      <c r="I120" s="100">
        <v>53.39</v>
      </c>
      <c r="J120" s="100">
        <v>50.63</v>
      </c>
      <c r="K120" s="100">
        <v>60.57</v>
      </c>
      <c r="L120" s="100">
        <v>63.85</v>
      </c>
      <c r="M120" s="100">
        <v>51.28</v>
      </c>
      <c r="N120" s="100">
        <v>51.95</v>
      </c>
      <c r="O120" s="100">
        <v>42.16</v>
      </c>
      <c r="P120" s="100">
        <v>46.33</v>
      </c>
      <c r="Q120" s="100">
        <v>35.08</v>
      </c>
      <c r="R120" s="100">
        <v>44.88</v>
      </c>
      <c r="S120" s="100">
        <v>44.54</v>
      </c>
      <c r="T120" s="100">
        <v>37.729999999999997</v>
      </c>
      <c r="U120" s="100">
        <f t="shared" si="1"/>
        <v>639.27</v>
      </c>
    </row>
    <row r="121" spans="1:21" x14ac:dyDescent="0.25">
      <c r="A121" s="100">
        <v>402</v>
      </c>
      <c r="B121" s="100">
        <v>1</v>
      </c>
      <c r="C121" s="100">
        <v>1.94</v>
      </c>
      <c r="D121" s="100">
        <v>1.2</v>
      </c>
      <c r="F121" s="100">
        <v>8</v>
      </c>
      <c r="G121" s="100">
        <v>0</v>
      </c>
      <c r="I121" s="100">
        <v>13.71</v>
      </c>
      <c r="J121" s="100">
        <v>10</v>
      </c>
      <c r="K121" s="100">
        <v>10</v>
      </c>
      <c r="L121" s="100">
        <v>13</v>
      </c>
      <c r="M121" s="100">
        <v>5.23</v>
      </c>
      <c r="N121" s="100">
        <v>10.18</v>
      </c>
      <c r="O121" s="100">
        <v>17.34</v>
      </c>
      <c r="P121" s="100">
        <v>18.32</v>
      </c>
      <c r="Q121" s="100">
        <v>19.07</v>
      </c>
      <c r="R121" s="100">
        <v>32.840000000000003</v>
      </c>
      <c r="S121" s="100">
        <v>42.33</v>
      </c>
      <c r="T121" s="100">
        <v>53.5</v>
      </c>
      <c r="U121" s="100">
        <f t="shared" si="1"/>
        <v>256.65999999999997</v>
      </c>
    </row>
    <row r="122" spans="1:21" x14ac:dyDescent="0.25">
      <c r="A122" s="100">
        <v>403</v>
      </c>
      <c r="B122" s="100">
        <v>1</v>
      </c>
      <c r="C122" s="100">
        <v>2.0099999999999998</v>
      </c>
      <c r="D122" s="100">
        <v>0</v>
      </c>
      <c r="F122" s="100">
        <v>7.24</v>
      </c>
      <c r="G122" s="100">
        <v>0</v>
      </c>
      <c r="I122" s="100">
        <v>14.16</v>
      </c>
      <c r="J122" s="100">
        <v>10</v>
      </c>
      <c r="K122" s="100">
        <v>9</v>
      </c>
      <c r="L122" s="100">
        <v>7</v>
      </c>
      <c r="M122" s="100">
        <v>10.51</v>
      </c>
      <c r="N122" s="100">
        <v>9</v>
      </c>
      <c r="O122" s="100">
        <v>7</v>
      </c>
      <c r="P122" s="100">
        <v>11</v>
      </c>
      <c r="Q122" s="100">
        <v>9</v>
      </c>
      <c r="R122" s="100">
        <v>8.51</v>
      </c>
      <c r="S122" s="100">
        <v>6</v>
      </c>
      <c r="T122" s="100">
        <v>7</v>
      </c>
      <c r="U122" s="100">
        <f t="shared" si="1"/>
        <v>117.42999999999999</v>
      </c>
    </row>
    <row r="123" spans="1:21" x14ac:dyDescent="0.25">
      <c r="A123" s="100">
        <v>404</v>
      </c>
      <c r="B123" s="100">
        <v>1</v>
      </c>
      <c r="C123" s="100">
        <v>4.25</v>
      </c>
      <c r="D123" s="100">
        <v>0</v>
      </c>
      <c r="F123" s="100">
        <v>13.01</v>
      </c>
      <c r="G123" s="100">
        <v>0</v>
      </c>
      <c r="I123" s="100">
        <v>17.68</v>
      </c>
      <c r="J123" s="100">
        <v>15</v>
      </c>
      <c r="K123" s="100">
        <v>14.68</v>
      </c>
      <c r="L123" s="100">
        <v>13</v>
      </c>
      <c r="M123" s="100">
        <v>14</v>
      </c>
      <c r="N123" s="100">
        <v>10</v>
      </c>
      <c r="O123" s="100">
        <v>6</v>
      </c>
      <c r="P123" s="100">
        <v>9.51</v>
      </c>
      <c r="Q123" s="100">
        <v>13.88</v>
      </c>
      <c r="R123" s="100">
        <v>9.36</v>
      </c>
      <c r="S123" s="100">
        <v>12.59</v>
      </c>
      <c r="T123" s="100">
        <v>15.66</v>
      </c>
      <c r="U123" s="100">
        <f t="shared" si="1"/>
        <v>168.62</v>
      </c>
    </row>
    <row r="124" spans="1:21" x14ac:dyDescent="0.25">
      <c r="A124" s="100">
        <v>413</v>
      </c>
      <c r="B124" s="100">
        <v>1</v>
      </c>
      <c r="C124" s="100">
        <v>56.29</v>
      </c>
      <c r="D124" s="100">
        <v>49.49</v>
      </c>
      <c r="F124" s="100">
        <v>160.91</v>
      </c>
      <c r="G124" s="100">
        <v>0</v>
      </c>
      <c r="I124" s="100">
        <v>178.46</v>
      </c>
      <c r="J124" s="100">
        <v>166.25</v>
      </c>
      <c r="K124" s="100">
        <v>181.44</v>
      </c>
      <c r="L124" s="100">
        <v>173.94</v>
      </c>
      <c r="M124" s="100">
        <v>167.44</v>
      </c>
      <c r="N124" s="100">
        <v>160.56</v>
      </c>
      <c r="O124" s="100">
        <v>175.51</v>
      </c>
      <c r="P124" s="100">
        <v>182.84</v>
      </c>
      <c r="Q124" s="100">
        <v>203.89</v>
      </c>
      <c r="R124" s="100">
        <v>241.11</v>
      </c>
      <c r="S124" s="100">
        <v>213.22</v>
      </c>
      <c r="T124" s="100">
        <v>226.12</v>
      </c>
      <c r="U124" s="100">
        <f t="shared" si="1"/>
        <v>2537.4699999999998</v>
      </c>
    </row>
    <row r="125" spans="1:21" x14ac:dyDescent="0.25">
      <c r="A125" s="100">
        <v>414</v>
      </c>
      <c r="B125" s="100">
        <v>1</v>
      </c>
      <c r="C125" s="100">
        <v>9.65</v>
      </c>
      <c r="D125" s="100">
        <v>0</v>
      </c>
      <c r="F125" s="100">
        <v>29.69</v>
      </c>
      <c r="G125" s="100">
        <v>0</v>
      </c>
      <c r="I125" s="100">
        <v>41</v>
      </c>
      <c r="J125" s="100">
        <v>32.729999999999997</v>
      </c>
      <c r="K125" s="100">
        <v>42</v>
      </c>
      <c r="L125" s="100">
        <v>31.8</v>
      </c>
      <c r="M125" s="100">
        <v>32.94</v>
      </c>
      <c r="N125" s="100">
        <v>38</v>
      </c>
      <c r="O125" s="100">
        <v>46.69</v>
      </c>
      <c r="P125" s="100">
        <v>33.74</v>
      </c>
      <c r="Q125" s="100">
        <v>46.43</v>
      </c>
      <c r="R125" s="100">
        <v>42.92</v>
      </c>
      <c r="S125" s="100">
        <v>41.07</v>
      </c>
      <c r="T125" s="100">
        <v>36.020000000000003</v>
      </c>
      <c r="U125" s="100">
        <f t="shared" si="1"/>
        <v>504.68</v>
      </c>
    </row>
    <row r="126" spans="1:21" x14ac:dyDescent="0.25">
      <c r="A126" s="100">
        <v>415</v>
      </c>
      <c r="B126" s="100">
        <v>1</v>
      </c>
      <c r="C126" s="100">
        <v>1.01</v>
      </c>
      <c r="D126" s="100">
        <v>7.8</v>
      </c>
      <c r="F126" s="100">
        <v>14.88</v>
      </c>
      <c r="G126" s="100">
        <v>0</v>
      </c>
      <c r="I126" s="100">
        <v>19.36</v>
      </c>
      <c r="J126" s="100">
        <v>14.04</v>
      </c>
      <c r="K126" s="100">
        <v>15.82</v>
      </c>
      <c r="L126" s="100">
        <v>16.82</v>
      </c>
      <c r="M126" s="100">
        <v>13.22</v>
      </c>
      <c r="N126" s="100">
        <v>22.85</v>
      </c>
      <c r="O126" s="100">
        <v>15.86</v>
      </c>
      <c r="P126" s="100">
        <v>12.71</v>
      </c>
      <c r="Q126" s="100">
        <v>6.35</v>
      </c>
      <c r="R126" s="100">
        <v>13.85</v>
      </c>
      <c r="S126" s="100">
        <v>13</v>
      </c>
      <c r="T126" s="100">
        <v>13.33</v>
      </c>
      <c r="U126" s="100">
        <f t="shared" si="1"/>
        <v>200.89999999999998</v>
      </c>
    </row>
    <row r="127" spans="1:21" x14ac:dyDescent="0.25">
      <c r="A127" s="100">
        <v>423</v>
      </c>
      <c r="B127" s="100">
        <v>1</v>
      </c>
      <c r="C127" s="100">
        <v>44.06</v>
      </c>
      <c r="D127" s="100">
        <v>0</v>
      </c>
      <c r="F127" s="100">
        <v>167.07</v>
      </c>
      <c r="G127" s="100">
        <v>0</v>
      </c>
      <c r="I127" s="100">
        <v>174.09</v>
      </c>
      <c r="J127" s="100">
        <v>165.6</v>
      </c>
      <c r="K127" s="100">
        <v>212.52</v>
      </c>
      <c r="L127" s="100">
        <v>180.52</v>
      </c>
      <c r="M127" s="100">
        <v>188.83</v>
      </c>
      <c r="N127" s="100">
        <v>214.16</v>
      </c>
      <c r="O127" s="100">
        <v>192.92</v>
      </c>
      <c r="P127" s="100">
        <v>204.41</v>
      </c>
      <c r="Q127" s="100">
        <v>228.49</v>
      </c>
      <c r="R127" s="100">
        <v>213.18</v>
      </c>
      <c r="S127" s="100">
        <v>211.25</v>
      </c>
      <c r="T127" s="100">
        <v>206.08</v>
      </c>
      <c r="U127" s="100">
        <f t="shared" si="1"/>
        <v>2603.1800000000003</v>
      </c>
    </row>
    <row r="128" spans="1:21" x14ac:dyDescent="0.25">
      <c r="A128" s="100">
        <v>424</v>
      </c>
      <c r="B128" s="100">
        <v>1</v>
      </c>
      <c r="C128" s="100">
        <v>0.93</v>
      </c>
      <c r="D128" s="100">
        <v>0</v>
      </c>
      <c r="F128" s="100">
        <v>26.39</v>
      </c>
      <c r="G128" s="100">
        <v>0</v>
      </c>
      <c r="I128" s="100">
        <v>17.100000000000001</v>
      </c>
      <c r="J128" s="100">
        <v>26.69</v>
      </c>
      <c r="K128" s="100">
        <v>34</v>
      </c>
      <c r="L128" s="100">
        <v>29.64</v>
      </c>
      <c r="M128" s="100">
        <v>35.04</v>
      </c>
      <c r="N128" s="100">
        <v>43.86</v>
      </c>
      <c r="O128" s="100">
        <v>30.37</v>
      </c>
      <c r="P128" s="100">
        <v>41</v>
      </c>
      <c r="Q128" s="100">
        <v>36.31</v>
      </c>
      <c r="R128" s="100">
        <v>37.17</v>
      </c>
      <c r="S128" s="100">
        <v>38.54</v>
      </c>
      <c r="T128" s="100">
        <v>33.71</v>
      </c>
      <c r="U128" s="100">
        <f t="shared" si="1"/>
        <v>430.75</v>
      </c>
    </row>
    <row r="129" spans="1:21" x14ac:dyDescent="0.25">
      <c r="A129" s="100">
        <v>432</v>
      </c>
      <c r="B129" s="100">
        <v>1</v>
      </c>
      <c r="C129" s="100">
        <v>8.15</v>
      </c>
      <c r="D129" s="100">
        <v>13.06</v>
      </c>
      <c r="F129" s="100">
        <v>37.06</v>
      </c>
      <c r="G129" s="100">
        <v>0</v>
      </c>
      <c r="I129" s="100">
        <v>33.25</v>
      </c>
      <c r="J129" s="100">
        <v>52.18</v>
      </c>
      <c r="K129" s="100">
        <v>34.479999999999997</v>
      </c>
      <c r="L129" s="100">
        <v>41.02</v>
      </c>
      <c r="M129" s="100">
        <v>46.7</v>
      </c>
      <c r="N129" s="100">
        <v>43.54</v>
      </c>
      <c r="O129" s="100">
        <v>66.02</v>
      </c>
      <c r="P129" s="100">
        <v>60.53</v>
      </c>
      <c r="Q129" s="100">
        <v>55.35</v>
      </c>
      <c r="R129" s="100">
        <v>57.57</v>
      </c>
      <c r="S129" s="100">
        <v>49.5</v>
      </c>
      <c r="T129" s="100">
        <v>31.59</v>
      </c>
      <c r="U129" s="100">
        <f t="shared" si="1"/>
        <v>630.00000000000011</v>
      </c>
    </row>
    <row r="130" spans="1:21" x14ac:dyDescent="0.25">
      <c r="A130" s="100">
        <v>435</v>
      </c>
      <c r="B130" s="100">
        <v>1</v>
      </c>
      <c r="C130" s="100">
        <v>5.1100000000000003</v>
      </c>
      <c r="D130" s="100">
        <v>16.8</v>
      </c>
      <c r="F130" s="100">
        <v>56.35</v>
      </c>
      <c r="G130" s="100">
        <v>0</v>
      </c>
      <c r="I130" s="100">
        <v>46.73</v>
      </c>
      <c r="J130" s="100">
        <v>55.73</v>
      </c>
      <c r="K130" s="100">
        <v>57.09</v>
      </c>
      <c r="L130" s="100">
        <v>50.27</v>
      </c>
      <c r="M130" s="100">
        <v>62.89</v>
      </c>
      <c r="N130" s="100">
        <v>50.28</v>
      </c>
      <c r="O130" s="100">
        <v>56.78</v>
      </c>
      <c r="P130" s="100">
        <v>58.1</v>
      </c>
      <c r="Q130" s="100">
        <v>61.9</v>
      </c>
      <c r="R130" s="100">
        <v>42.38</v>
      </c>
      <c r="S130" s="100">
        <v>47.07</v>
      </c>
      <c r="T130" s="100">
        <v>38.200000000000003</v>
      </c>
      <c r="U130" s="100">
        <f t="shared" si="1"/>
        <v>705.68000000000006</v>
      </c>
    </row>
    <row r="131" spans="1:21" x14ac:dyDescent="0.25">
      <c r="A131" s="100">
        <v>441</v>
      </c>
      <c r="B131" s="100">
        <v>1</v>
      </c>
      <c r="C131" s="100">
        <v>3.52</v>
      </c>
      <c r="D131" s="100">
        <v>10.8</v>
      </c>
      <c r="F131" s="100">
        <v>32.659999999999997</v>
      </c>
      <c r="G131" s="100">
        <v>0</v>
      </c>
      <c r="I131" s="100">
        <v>38.81</v>
      </c>
      <c r="J131" s="100">
        <v>27</v>
      </c>
      <c r="K131" s="100">
        <v>34.24</v>
      </c>
      <c r="L131" s="100">
        <v>31.83</v>
      </c>
      <c r="M131" s="100">
        <v>41.44</v>
      </c>
      <c r="N131" s="100">
        <v>35.24</v>
      </c>
      <c r="O131" s="100">
        <v>37.31</v>
      </c>
      <c r="P131" s="100">
        <v>38.090000000000003</v>
      </c>
      <c r="Q131" s="100">
        <v>33.79</v>
      </c>
      <c r="R131" s="100">
        <v>44.23</v>
      </c>
      <c r="S131" s="100">
        <v>40.78</v>
      </c>
      <c r="T131" s="100">
        <v>25.6</v>
      </c>
      <c r="U131" s="100">
        <f t="shared" ref="U131:U194" si="2">SUM(C131:T131)</f>
        <v>475.34000000000015</v>
      </c>
    </row>
    <row r="132" spans="1:21" x14ac:dyDescent="0.25">
      <c r="A132" s="100">
        <v>447</v>
      </c>
      <c r="B132" s="100">
        <v>1</v>
      </c>
      <c r="C132" s="100">
        <v>2.3199999999999998</v>
      </c>
      <c r="D132" s="100">
        <v>0</v>
      </c>
      <c r="F132" s="100">
        <v>8.82</v>
      </c>
      <c r="G132" s="100">
        <v>0</v>
      </c>
      <c r="I132" s="100">
        <v>7.74</v>
      </c>
      <c r="J132" s="100">
        <v>7.32</v>
      </c>
      <c r="K132" s="100">
        <v>9.35</v>
      </c>
      <c r="L132" s="100">
        <v>10</v>
      </c>
      <c r="M132" s="100">
        <v>7.37</v>
      </c>
      <c r="N132" s="100">
        <v>13.35</v>
      </c>
      <c r="O132" s="100">
        <v>8</v>
      </c>
      <c r="P132" s="100">
        <v>10.6</v>
      </c>
      <c r="Q132" s="100">
        <v>13</v>
      </c>
      <c r="R132" s="100">
        <v>15</v>
      </c>
      <c r="S132" s="100">
        <v>8</v>
      </c>
      <c r="T132" s="100">
        <v>11</v>
      </c>
      <c r="U132" s="100">
        <f t="shared" si="2"/>
        <v>131.87</v>
      </c>
    </row>
    <row r="133" spans="1:21" x14ac:dyDescent="0.25">
      <c r="A133" s="100">
        <v>458</v>
      </c>
      <c r="B133" s="100">
        <v>1</v>
      </c>
      <c r="C133" s="100">
        <v>2.0499999999999998</v>
      </c>
      <c r="D133" s="100">
        <v>7.21</v>
      </c>
      <c r="F133" s="100">
        <v>12.99</v>
      </c>
      <c r="G133" s="100">
        <v>0</v>
      </c>
      <c r="I133" s="100">
        <v>17</v>
      </c>
      <c r="J133" s="100">
        <v>19.11</v>
      </c>
      <c r="K133" s="100">
        <v>19.04</v>
      </c>
      <c r="L133" s="100">
        <v>18.09</v>
      </c>
      <c r="M133" s="100">
        <v>17.97</v>
      </c>
      <c r="N133" s="100">
        <v>14.15</v>
      </c>
      <c r="O133" s="100">
        <v>19.63</v>
      </c>
      <c r="P133" s="100">
        <v>15.16</v>
      </c>
      <c r="Q133" s="100">
        <v>19.059999999999999</v>
      </c>
      <c r="R133" s="100">
        <v>11.8</v>
      </c>
      <c r="S133" s="100">
        <v>12.81</v>
      </c>
      <c r="T133" s="100">
        <v>16.100000000000001</v>
      </c>
      <c r="U133" s="100">
        <f t="shared" si="2"/>
        <v>222.17000000000002</v>
      </c>
    </row>
    <row r="134" spans="1:21" x14ac:dyDescent="0.25">
      <c r="A134" s="100">
        <v>463</v>
      </c>
      <c r="B134" s="100">
        <v>1</v>
      </c>
      <c r="C134" s="100">
        <v>10.57</v>
      </c>
      <c r="D134" s="100">
        <v>0</v>
      </c>
      <c r="F134" s="100">
        <v>57.65</v>
      </c>
      <c r="G134" s="100">
        <v>0</v>
      </c>
      <c r="I134" s="100">
        <v>70.510000000000005</v>
      </c>
      <c r="J134" s="100">
        <v>49.4</v>
      </c>
      <c r="K134" s="100">
        <v>70.94</v>
      </c>
      <c r="L134" s="100">
        <v>56.27</v>
      </c>
      <c r="M134" s="100">
        <v>63.14</v>
      </c>
      <c r="N134" s="100">
        <v>60.08</v>
      </c>
      <c r="O134" s="100">
        <v>63.72</v>
      </c>
      <c r="P134" s="100">
        <v>59.54</v>
      </c>
      <c r="Q134" s="100">
        <v>70.319999999999993</v>
      </c>
      <c r="R134" s="100">
        <v>71.040000000000006</v>
      </c>
      <c r="S134" s="100">
        <v>88.63</v>
      </c>
      <c r="T134" s="100">
        <v>63.75</v>
      </c>
      <c r="U134" s="100">
        <f t="shared" si="2"/>
        <v>855.55999999999983</v>
      </c>
    </row>
    <row r="135" spans="1:21" x14ac:dyDescent="0.25">
      <c r="A135" s="100">
        <v>465</v>
      </c>
      <c r="B135" s="100">
        <v>1</v>
      </c>
      <c r="C135" s="100">
        <v>30.98</v>
      </c>
      <c r="D135" s="100">
        <v>0</v>
      </c>
      <c r="F135" s="100">
        <v>109.43</v>
      </c>
      <c r="G135" s="100">
        <v>0</v>
      </c>
      <c r="I135" s="100">
        <v>116.39</v>
      </c>
      <c r="J135" s="100">
        <v>114.48</v>
      </c>
      <c r="K135" s="100">
        <v>133.71</v>
      </c>
      <c r="L135" s="100">
        <v>99.57</v>
      </c>
      <c r="M135" s="100">
        <v>111.57</v>
      </c>
      <c r="N135" s="100">
        <v>134.94999999999999</v>
      </c>
      <c r="O135" s="100">
        <v>123.64</v>
      </c>
      <c r="P135" s="100">
        <v>121.28</v>
      </c>
      <c r="Q135" s="100">
        <v>121.47</v>
      </c>
      <c r="R135" s="100">
        <v>115.67</v>
      </c>
      <c r="S135" s="100">
        <v>125.37</v>
      </c>
      <c r="T135" s="100">
        <v>98.8</v>
      </c>
      <c r="U135" s="100">
        <f t="shared" si="2"/>
        <v>1557.3100000000002</v>
      </c>
    </row>
    <row r="136" spans="1:21" x14ac:dyDescent="0.25">
      <c r="A136" s="100">
        <v>466</v>
      </c>
      <c r="B136" s="100">
        <v>1</v>
      </c>
      <c r="C136" s="100">
        <v>18.16</v>
      </c>
      <c r="D136" s="100">
        <v>0</v>
      </c>
      <c r="F136" s="100">
        <v>138.36000000000001</v>
      </c>
      <c r="G136" s="100">
        <v>0</v>
      </c>
      <c r="I136" s="100">
        <v>145.94</v>
      </c>
      <c r="J136" s="100">
        <v>138.13999999999999</v>
      </c>
      <c r="K136" s="100">
        <v>165.06</v>
      </c>
      <c r="L136" s="100">
        <v>148.80000000000001</v>
      </c>
      <c r="M136" s="100">
        <v>145.77000000000001</v>
      </c>
      <c r="N136" s="100">
        <v>136.80000000000001</v>
      </c>
      <c r="O136" s="100">
        <v>149.13</v>
      </c>
      <c r="P136" s="100">
        <v>139.16999999999999</v>
      </c>
      <c r="Q136" s="100">
        <v>156.59</v>
      </c>
      <c r="R136" s="100">
        <v>154.33000000000001</v>
      </c>
      <c r="S136" s="100">
        <v>128.38999999999999</v>
      </c>
      <c r="T136" s="100">
        <v>149.37</v>
      </c>
      <c r="U136" s="100">
        <f t="shared" si="2"/>
        <v>1914.0099999999998</v>
      </c>
    </row>
    <row r="137" spans="1:21" x14ac:dyDescent="0.25">
      <c r="A137" s="100">
        <v>473</v>
      </c>
      <c r="B137" s="100">
        <v>1</v>
      </c>
      <c r="C137" s="100">
        <v>5</v>
      </c>
      <c r="D137" s="100">
        <v>8.94</v>
      </c>
      <c r="F137" s="100">
        <v>21.63</v>
      </c>
      <c r="G137" s="100">
        <v>0</v>
      </c>
      <c r="I137" s="100">
        <v>21.42</v>
      </c>
      <c r="J137" s="100">
        <v>29.88</v>
      </c>
      <c r="K137" s="100">
        <v>28.76</v>
      </c>
      <c r="L137" s="100">
        <v>31.56</v>
      </c>
      <c r="M137" s="100">
        <v>24.84</v>
      </c>
      <c r="N137" s="100">
        <v>25.04</v>
      </c>
      <c r="O137" s="100">
        <v>33.799999999999997</v>
      </c>
      <c r="P137" s="100">
        <v>34.11</v>
      </c>
      <c r="Q137" s="100">
        <v>23.26</v>
      </c>
      <c r="R137" s="100">
        <v>29.54</v>
      </c>
      <c r="S137" s="100">
        <v>36.94</v>
      </c>
      <c r="T137" s="100">
        <v>35.49</v>
      </c>
      <c r="U137" s="100">
        <f t="shared" si="2"/>
        <v>390.21000000000004</v>
      </c>
    </row>
    <row r="138" spans="1:21" x14ac:dyDescent="0.25">
      <c r="A138" s="100">
        <v>477</v>
      </c>
      <c r="B138" s="100">
        <v>1</v>
      </c>
      <c r="C138" s="100">
        <v>49.99</v>
      </c>
      <c r="D138" s="100">
        <v>17.55</v>
      </c>
      <c r="F138" s="100">
        <v>209.2</v>
      </c>
      <c r="G138" s="100">
        <v>0</v>
      </c>
      <c r="I138" s="100">
        <v>235.39</v>
      </c>
      <c r="J138" s="100">
        <v>230.81</v>
      </c>
      <c r="K138" s="100">
        <v>248.73</v>
      </c>
      <c r="L138" s="100">
        <v>254.75</v>
      </c>
      <c r="M138" s="100">
        <v>214.55</v>
      </c>
      <c r="N138" s="100">
        <v>259.69</v>
      </c>
      <c r="O138" s="100">
        <v>272.10000000000002</v>
      </c>
      <c r="P138" s="100">
        <v>249.65</v>
      </c>
      <c r="Q138" s="100">
        <v>244.57</v>
      </c>
      <c r="R138" s="100">
        <v>271.42</v>
      </c>
      <c r="S138" s="100">
        <v>247.72</v>
      </c>
      <c r="T138" s="100">
        <v>240.05</v>
      </c>
      <c r="U138" s="100">
        <f t="shared" si="2"/>
        <v>3246.1700000000005</v>
      </c>
    </row>
    <row r="139" spans="1:21" x14ac:dyDescent="0.25">
      <c r="A139" s="100">
        <v>480</v>
      </c>
      <c r="B139" s="100">
        <v>1</v>
      </c>
      <c r="C139" s="100">
        <v>17.12</v>
      </c>
      <c r="D139" s="100">
        <v>20.07</v>
      </c>
      <c r="F139" s="100">
        <v>28.01</v>
      </c>
      <c r="G139" s="100">
        <v>0</v>
      </c>
      <c r="I139" s="100">
        <v>23.61</v>
      </c>
      <c r="J139" s="100">
        <v>32.89</v>
      </c>
      <c r="K139" s="100">
        <v>43.43</v>
      </c>
      <c r="L139" s="100">
        <v>21.36</v>
      </c>
      <c r="M139" s="100">
        <v>40.35</v>
      </c>
      <c r="N139" s="100">
        <v>24.83</v>
      </c>
      <c r="O139" s="100">
        <v>27.28</v>
      </c>
      <c r="P139" s="100">
        <v>45.41</v>
      </c>
      <c r="Q139" s="100">
        <v>36.51</v>
      </c>
      <c r="R139" s="100">
        <v>34.450000000000003</v>
      </c>
      <c r="S139" s="100">
        <v>47.93</v>
      </c>
      <c r="T139" s="100">
        <v>61.43</v>
      </c>
      <c r="U139" s="100">
        <f t="shared" si="2"/>
        <v>504.68</v>
      </c>
    </row>
    <row r="140" spans="1:21" x14ac:dyDescent="0.25">
      <c r="A140" s="100">
        <v>482</v>
      </c>
      <c r="B140" s="100">
        <v>1</v>
      </c>
      <c r="C140" s="100">
        <v>31.28</v>
      </c>
      <c r="D140" s="100">
        <v>34.909999999999997</v>
      </c>
      <c r="F140" s="100">
        <v>137.71</v>
      </c>
      <c r="G140" s="100">
        <v>0</v>
      </c>
      <c r="I140" s="100">
        <v>144.80000000000001</v>
      </c>
      <c r="J140" s="100">
        <v>136.85</v>
      </c>
      <c r="K140" s="100">
        <v>190.4</v>
      </c>
      <c r="L140" s="100">
        <v>157.30000000000001</v>
      </c>
      <c r="M140" s="100">
        <v>181.37</v>
      </c>
      <c r="N140" s="100">
        <v>162.72</v>
      </c>
      <c r="O140" s="100">
        <v>159.1</v>
      </c>
      <c r="P140" s="100">
        <v>172.1</v>
      </c>
      <c r="Q140" s="100">
        <v>188.47</v>
      </c>
      <c r="R140" s="100">
        <v>191.27</v>
      </c>
      <c r="S140" s="100">
        <v>201.65</v>
      </c>
      <c r="T140" s="100">
        <v>235.17</v>
      </c>
      <c r="U140" s="100">
        <f t="shared" si="2"/>
        <v>2325.1</v>
      </c>
    </row>
    <row r="141" spans="1:21" x14ac:dyDescent="0.25">
      <c r="A141" s="100">
        <v>484</v>
      </c>
      <c r="B141" s="100">
        <v>1</v>
      </c>
      <c r="C141" s="100">
        <v>10.9</v>
      </c>
      <c r="D141" s="100">
        <v>0</v>
      </c>
      <c r="F141" s="100">
        <v>82.61</v>
      </c>
      <c r="G141" s="100">
        <v>0</v>
      </c>
      <c r="I141" s="100">
        <v>89.23</v>
      </c>
      <c r="J141" s="100">
        <v>83.26</v>
      </c>
      <c r="K141" s="100">
        <v>76.540000000000006</v>
      </c>
      <c r="L141" s="100">
        <v>87.73</v>
      </c>
      <c r="M141" s="100">
        <v>99.29</v>
      </c>
      <c r="N141" s="100">
        <v>79.94</v>
      </c>
      <c r="O141" s="100">
        <v>85.26</v>
      </c>
      <c r="P141" s="100">
        <v>102.37</v>
      </c>
      <c r="Q141" s="100">
        <v>113.71</v>
      </c>
      <c r="R141" s="100">
        <v>108.09</v>
      </c>
      <c r="S141" s="100">
        <v>98.4</v>
      </c>
      <c r="T141" s="100">
        <v>87.12</v>
      </c>
      <c r="U141" s="100">
        <f t="shared" si="2"/>
        <v>1204.4500000000003</v>
      </c>
    </row>
    <row r="142" spans="1:21" x14ac:dyDescent="0.25">
      <c r="A142" s="100">
        <v>485</v>
      </c>
      <c r="B142" s="100">
        <v>1</v>
      </c>
      <c r="C142" s="100">
        <v>23.3</v>
      </c>
      <c r="D142" s="100">
        <v>0</v>
      </c>
      <c r="F142" s="100">
        <v>76.63</v>
      </c>
      <c r="G142" s="100">
        <v>0</v>
      </c>
      <c r="I142" s="100">
        <v>66</v>
      </c>
      <c r="J142" s="100">
        <v>68.09</v>
      </c>
      <c r="K142" s="100">
        <v>70</v>
      </c>
      <c r="L142" s="100">
        <v>72</v>
      </c>
      <c r="M142" s="100">
        <v>69.41</v>
      </c>
      <c r="N142" s="100">
        <v>62.59</v>
      </c>
      <c r="O142" s="100">
        <v>68.180000000000007</v>
      </c>
      <c r="P142" s="100">
        <v>73.459999999999994</v>
      </c>
      <c r="Q142" s="100">
        <v>83.24</v>
      </c>
      <c r="R142" s="100">
        <v>73.930000000000007</v>
      </c>
      <c r="S142" s="100">
        <v>56.62</v>
      </c>
      <c r="T142" s="100">
        <v>63.34</v>
      </c>
      <c r="U142" s="100">
        <f t="shared" si="2"/>
        <v>926.79000000000019</v>
      </c>
    </row>
    <row r="143" spans="1:21" x14ac:dyDescent="0.25">
      <c r="A143" s="100">
        <v>486</v>
      </c>
      <c r="B143" s="100">
        <v>1</v>
      </c>
      <c r="C143" s="100">
        <v>4.1500000000000004</v>
      </c>
      <c r="D143" s="100">
        <v>9.6</v>
      </c>
      <c r="F143" s="100">
        <v>25.15</v>
      </c>
      <c r="G143" s="100">
        <v>0</v>
      </c>
      <c r="I143" s="100">
        <v>26.69</v>
      </c>
      <c r="J143" s="100">
        <v>26.9</v>
      </c>
      <c r="K143" s="100">
        <v>37.99</v>
      </c>
      <c r="L143" s="100">
        <v>27.4</v>
      </c>
      <c r="M143" s="100">
        <v>30.02</v>
      </c>
      <c r="N143" s="100">
        <v>21.59</v>
      </c>
      <c r="O143" s="100">
        <v>18.07</v>
      </c>
      <c r="P143" s="100">
        <v>26.19</v>
      </c>
      <c r="Q143" s="100">
        <v>31.7</v>
      </c>
      <c r="R143" s="100">
        <v>27.75</v>
      </c>
      <c r="S143" s="100">
        <v>22.09</v>
      </c>
      <c r="T143" s="100">
        <v>25.51</v>
      </c>
      <c r="U143" s="100">
        <f t="shared" si="2"/>
        <v>360.8</v>
      </c>
    </row>
    <row r="144" spans="1:21" x14ac:dyDescent="0.25">
      <c r="A144" s="100">
        <v>487</v>
      </c>
      <c r="B144" s="100">
        <v>1</v>
      </c>
      <c r="C144" s="100">
        <v>2.94</v>
      </c>
      <c r="D144" s="100">
        <v>9.5</v>
      </c>
      <c r="F144" s="100">
        <v>26.16</v>
      </c>
      <c r="G144" s="100">
        <v>0</v>
      </c>
      <c r="I144" s="100">
        <v>24.99</v>
      </c>
      <c r="J144" s="100">
        <v>25.16</v>
      </c>
      <c r="K144" s="100">
        <v>27.58</v>
      </c>
      <c r="L144" s="100">
        <v>19.149999999999999</v>
      </c>
      <c r="M144" s="100">
        <v>26.67</v>
      </c>
      <c r="N144" s="100">
        <v>31.19</v>
      </c>
      <c r="O144" s="100">
        <v>14.86</v>
      </c>
      <c r="P144" s="100">
        <v>25.57</v>
      </c>
      <c r="Q144" s="100">
        <v>22.82</v>
      </c>
      <c r="R144" s="100">
        <v>32.72</v>
      </c>
      <c r="S144" s="100">
        <v>26</v>
      </c>
      <c r="T144" s="100">
        <v>26.72</v>
      </c>
      <c r="U144" s="100">
        <f t="shared" si="2"/>
        <v>342.03</v>
      </c>
    </row>
    <row r="145" spans="1:21" x14ac:dyDescent="0.25">
      <c r="A145" s="100">
        <v>492</v>
      </c>
      <c r="B145" s="100">
        <v>1</v>
      </c>
      <c r="C145" s="100">
        <v>60.77</v>
      </c>
      <c r="D145" s="100">
        <v>58.56</v>
      </c>
      <c r="F145" s="100">
        <v>395.35</v>
      </c>
      <c r="G145" s="100">
        <v>0</v>
      </c>
      <c r="I145" s="100">
        <v>367.56</v>
      </c>
      <c r="J145" s="100">
        <v>358.9</v>
      </c>
      <c r="K145" s="100">
        <v>386.56</v>
      </c>
      <c r="L145" s="100">
        <v>370.05</v>
      </c>
      <c r="M145" s="100">
        <v>398.42</v>
      </c>
      <c r="N145" s="100">
        <v>326.41000000000003</v>
      </c>
      <c r="O145" s="100">
        <v>389.85</v>
      </c>
      <c r="P145" s="100">
        <v>382.25</v>
      </c>
      <c r="Q145" s="100">
        <v>413.72</v>
      </c>
      <c r="R145" s="100">
        <v>428.19</v>
      </c>
      <c r="S145" s="100">
        <v>464.7</v>
      </c>
      <c r="T145" s="100">
        <v>413.69</v>
      </c>
      <c r="U145" s="100">
        <f t="shared" si="2"/>
        <v>5214.9799999999987</v>
      </c>
    </row>
    <row r="146" spans="1:21" x14ac:dyDescent="0.25">
      <c r="A146" s="100">
        <v>495</v>
      </c>
      <c r="B146" s="100">
        <v>1</v>
      </c>
      <c r="C146" s="100">
        <v>3.05</v>
      </c>
      <c r="D146" s="100">
        <v>0</v>
      </c>
      <c r="F146" s="100">
        <v>38.909999999999997</v>
      </c>
      <c r="G146" s="100">
        <v>0</v>
      </c>
      <c r="I146" s="100">
        <v>29.73</v>
      </c>
      <c r="J146" s="100">
        <v>33.56</v>
      </c>
      <c r="K146" s="100">
        <v>31.81</v>
      </c>
      <c r="L146" s="100">
        <v>35.58</v>
      </c>
      <c r="M146" s="100">
        <v>38.72</v>
      </c>
      <c r="N146" s="100">
        <v>29.7</v>
      </c>
      <c r="O146" s="100">
        <v>36.630000000000003</v>
      </c>
      <c r="P146" s="100">
        <v>25.5</v>
      </c>
      <c r="Q146" s="100">
        <v>31.29</v>
      </c>
      <c r="R146" s="100">
        <v>40.68</v>
      </c>
      <c r="S146" s="100">
        <v>40.01</v>
      </c>
      <c r="T146" s="100">
        <v>30.61</v>
      </c>
      <c r="U146" s="100">
        <f t="shared" si="2"/>
        <v>445.78000000000003</v>
      </c>
    </row>
    <row r="147" spans="1:21" x14ac:dyDescent="0.25">
      <c r="A147" s="100">
        <v>497</v>
      </c>
      <c r="B147" s="100">
        <v>1</v>
      </c>
      <c r="C147" s="100">
        <v>4.5199999999999996</v>
      </c>
      <c r="D147" s="100">
        <v>2.23</v>
      </c>
      <c r="F147" s="100">
        <v>27.99</v>
      </c>
      <c r="G147" s="100">
        <v>0</v>
      </c>
      <c r="I147" s="100">
        <v>17</v>
      </c>
      <c r="J147" s="100">
        <v>23</v>
      </c>
      <c r="K147" s="100">
        <v>21.81</v>
      </c>
      <c r="L147" s="100">
        <v>23</v>
      </c>
      <c r="M147" s="100">
        <v>29.99</v>
      </c>
      <c r="N147" s="100">
        <v>28</v>
      </c>
      <c r="O147" s="100">
        <v>29.76</v>
      </c>
      <c r="P147" s="100">
        <v>22.98</v>
      </c>
      <c r="Q147" s="100">
        <v>31</v>
      </c>
      <c r="R147" s="100">
        <v>20.63</v>
      </c>
      <c r="S147" s="100">
        <v>21.2</v>
      </c>
      <c r="T147" s="100">
        <v>17.54</v>
      </c>
      <c r="U147" s="100">
        <f t="shared" si="2"/>
        <v>320.64999999999998</v>
      </c>
    </row>
    <row r="148" spans="1:21" x14ac:dyDescent="0.25">
      <c r="A148" s="100">
        <v>499</v>
      </c>
      <c r="B148" s="100">
        <v>1</v>
      </c>
      <c r="C148" s="100">
        <v>4.09</v>
      </c>
      <c r="D148" s="100">
        <v>7.22</v>
      </c>
      <c r="F148" s="100">
        <v>10.75</v>
      </c>
      <c r="G148" s="100">
        <v>0</v>
      </c>
      <c r="I148" s="100">
        <v>13.9</v>
      </c>
      <c r="J148" s="100">
        <v>24.43</v>
      </c>
      <c r="K148" s="100">
        <v>20.170000000000002</v>
      </c>
      <c r="L148" s="100">
        <v>21.75</v>
      </c>
      <c r="M148" s="100">
        <v>15.47</v>
      </c>
      <c r="N148" s="100">
        <v>22.7</v>
      </c>
      <c r="O148" s="100">
        <v>17.809999999999999</v>
      </c>
      <c r="P148" s="100">
        <v>15.12</v>
      </c>
      <c r="Q148" s="100">
        <v>23.88</v>
      </c>
      <c r="R148" s="100">
        <v>21.67</v>
      </c>
      <c r="S148" s="100">
        <v>25.71</v>
      </c>
      <c r="T148" s="100">
        <v>11.84</v>
      </c>
      <c r="U148" s="100">
        <f t="shared" si="2"/>
        <v>256.51</v>
      </c>
    </row>
    <row r="149" spans="1:21" x14ac:dyDescent="0.25">
      <c r="A149" s="100">
        <v>500</v>
      </c>
      <c r="B149" s="100">
        <v>1</v>
      </c>
      <c r="C149" s="100">
        <v>6.9</v>
      </c>
      <c r="D149" s="100">
        <v>0</v>
      </c>
      <c r="F149" s="100">
        <v>28.19</v>
      </c>
      <c r="G149" s="100">
        <v>0</v>
      </c>
      <c r="I149" s="100">
        <v>38.21</v>
      </c>
      <c r="J149" s="100">
        <v>36.15</v>
      </c>
      <c r="K149" s="100">
        <v>29.35</v>
      </c>
      <c r="L149" s="100">
        <v>41.25</v>
      </c>
      <c r="M149" s="100">
        <v>33</v>
      </c>
      <c r="N149" s="100">
        <v>31.39</v>
      </c>
      <c r="O149" s="100">
        <v>41.07</v>
      </c>
      <c r="P149" s="100">
        <v>35</v>
      </c>
      <c r="Q149" s="100">
        <v>46.37</v>
      </c>
      <c r="R149" s="100">
        <v>53.38</v>
      </c>
      <c r="S149" s="100">
        <v>47.39</v>
      </c>
      <c r="T149" s="100">
        <v>43.22</v>
      </c>
      <c r="U149" s="100">
        <f t="shared" si="2"/>
        <v>510.87</v>
      </c>
    </row>
    <row r="150" spans="1:21" x14ac:dyDescent="0.25">
      <c r="A150" s="100">
        <v>505</v>
      </c>
      <c r="B150" s="100">
        <v>1</v>
      </c>
      <c r="C150" s="100">
        <v>6.61</v>
      </c>
      <c r="D150" s="100">
        <v>7.93</v>
      </c>
      <c r="F150" s="100">
        <v>13</v>
      </c>
      <c r="G150" s="100">
        <v>0</v>
      </c>
      <c r="I150" s="100">
        <v>14.27</v>
      </c>
      <c r="J150" s="100">
        <v>19</v>
      </c>
      <c r="K150" s="100">
        <v>31.27</v>
      </c>
      <c r="L150" s="100">
        <v>23.37</v>
      </c>
      <c r="M150" s="100">
        <v>28.4</v>
      </c>
      <c r="N150" s="100">
        <v>26.71</v>
      </c>
      <c r="O150" s="100">
        <v>29.68</v>
      </c>
      <c r="P150" s="100">
        <v>24.71</v>
      </c>
      <c r="Q150" s="100">
        <v>27</v>
      </c>
      <c r="R150" s="100">
        <v>21.22</v>
      </c>
      <c r="S150" s="100">
        <v>28</v>
      </c>
      <c r="T150" s="100">
        <v>22.17</v>
      </c>
      <c r="U150" s="100">
        <f t="shared" si="2"/>
        <v>323.34000000000003</v>
      </c>
    </row>
    <row r="151" spans="1:21" x14ac:dyDescent="0.25">
      <c r="A151" s="100">
        <v>507</v>
      </c>
      <c r="B151" s="100">
        <v>1</v>
      </c>
      <c r="C151" s="100">
        <v>2.95</v>
      </c>
      <c r="D151" s="100">
        <v>0</v>
      </c>
      <c r="F151" s="100">
        <v>16.309999999999999</v>
      </c>
      <c r="G151" s="100">
        <v>0</v>
      </c>
      <c r="I151" s="100">
        <v>28.02</v>
      </c>
      <c r="J151" s="100">
        <v>16.100000000000001</v>
      </c>
      <c r="K151" s="100">
        <v>24.42</v>
      </c>
      <c r="L151" s="100">
        <v>31</v>
      </c>
      <c r="M151" s="100">
        <v>15</v>
      </c>
      <c r="N151" s="100">
        <v>24</v>
      </c>
      <c r="O151" s="100">
        <v>17</v>
      </c>
      <c r="P151" s="100">
        <v>27.28</v>
      </c>
      <c r="Q151" s="100">
        <v>19</v>
      </c>
      <c r="R151" s="100">
        <v>27.89</v>
      </c>
      <c r="S151" s="100">
        <v>22.51</v>
      </c>
      <c r="T151" s="100">
        <v>29.15</v>
      </c>
      <c r="U151" s="100">
        <f t="shared" si="2"/>
        <v>300.63</v>
      </c>
    </row>
    <row r="152" spans="1:21" x14ac:dyDescent="0.25">
      <c r="A152" s="100">
        <v>508</v>
      </c>
      <c r="B152" s="100">
        <v>1</v>
      </c>
      <c r="C152" s="100">
        <v>42.54</v>
      </c>
      <c r="D152" s="100">
        <v>0</v>
      </c>
      <c r="F152" s="100">
        <v>124.18</v>
      </c>
      <c r="G152" s="100">
        <v>0</v>
      </c>
      <c r="I152" s="100">
        <v>152.13999999999999</v>
      </c>
      <c r="J152" s="100">
        <v>147.88999999999999</v>
      </c>
      <c r="K152" s="100">
        <v>154.63999999999999</v>
      </c>
      <c r="L152" s="100">
        <v>137.72</v>
      </c>
      <c r="M152" s="100">
        <v>151.04</v>
      </c>
      <c r="N152" s="100">
        <v>142.41</v>
      </c>
      <c r="O152" s="100">
        <v>160.31</v>
      </c>
      <c r="P152" s="100">
        <v>161.66</v>
      </c>
      <c r="Q152" s="100">
        <v>168.25</v>
      </c>
      <c r="R152" s="100">
        <v>184.79</v>
      </c>
      <c r="S152" s="100">
        <v>187.3</v>
      </c>
      <c r="T152" s="100">
        <v>168.96</v>
      </c>
      <c r="U152" s="100">
        <f t="shared" si="2"/>
        <v>2083.83</v>
      </c>
    </row>
    <row r="153" spans="1:21" x14ac:dyDescent="0.25">
      <c r="A153" s="100">
        <v>511</v>
      </c>
      <c r="B153" s="100">
        <v>1</v>
      </c>
      <c r="C153" s="100">
        <v>5.74</v>
      </c>
      <c r="D153" s="100">
        <v>0</v>
      </c>
      <c r="F153" s="100">
        <v>61.06</v>
      </c>
      <c r="G153" s="100">
        <v>0</v>
      </c>
      <c r="I153" s="100">
        <v>53.47</v>
      </c>
      <c r="J153" s="100">
        <v>38.83</v>
      </c>
      <c r="K153" s="100">
        <v>38.51</v>
      </c>
      <c r="L153" s="100">
        <v>43.71</v>
      </c>
      <c r="M153" s="100">
        <v>45.03</v>
      </c>
      <c r="N153" s="100">
        <v>49.47</v>
      </c>
      <c r="O153" s="100">
        <v>40.83</v>
      </c>
      <c r="P153" s="100">
        <v>47.26</v>
      </c>
      <c r="Q153" s="100">
        <v>44.25</v>
      </c>
      <c r="R153" s="100">
        <v>34.04</v>
      </c>
      <c r="S153" s="100">
        <v>36</v>
      </c>
      <c r="T153" s="100">
        <v>37.72</v>
      </c>
      <c r="U153" s="100">
        <f t="shared" si="2"/>
        <v>575.92000000000007</v>
      </c>
    </row>
    <row r="154" spans="1:21" x14ac:dyDescent="0.25">
      <c r="A154" s="100">
        <v>514</v>
      </c>
      <c r="B154" s="100">
        <v>1</v>
      </c>
      <c r="C154" s="100">
        <v>2.23</v>
      </c>
      <c r="D154" s="100">
        <v>1.8</v>
      </c>
      <c r="F154" s="100">
        <v>10.61</v>
      </c>
      <c r="G154" s="100">
        <v>0</v>
      </c>
      <c r="I154" s="100">
        <v>8</v>
      </c>
      <c r="J154" s="100">
        <v>7</v>
      </c>
      <c r="K154" s="100">
        <v>14.73</v>
      </c>
      <c r="L154" s="100">
        <v>13</v>
      </c>
      <c r="M154" s="100">
        <v>10.83</v>
      </c>
      <c r="N154" s="100">
        <v>6.82</v>
      </c>
      <c r="O154" s="100">
        <v>11</v>
      </c>
      <c r="P154" s="100">
        <v>9</v>
      </c>
      <c r="Q154" s="100">
        <v>16.03</v>
      </c>
      <c r="R154" s="100">
        <v>8</v>
      </c>
      <c r="S154" s="100">
        <v>9.14</v>
      </c>
      <c r="T154" s="100">
        <v>8.24</v>
      </c>
      <c r="U154" s="100">
        <f t="shared" si="2"/>
        <v>136.43</v>
      </c>
    </row>
    <row r="155" spans="1:21" x14ac:dyDescent="0.25">
      <c r="A155" s="100">
        <v>518</v>
      </c>
      <c r="B155" s="100">
        <v>1</v>
      </c>
      <c r="C155" s="100">
        <v>22.81</v>
      </c>
      <c r="D155" s="100">
        <v>55.33</v>
      </c>
      <c r="F155" s="100">
        <v>296.74</v>
      </c>
      <c r="G155" s="100">
        <v>0</v>
      </c>
      <c r="I155" s="100">
        <v>331.82</v>
      </c>
      <c r="J155" s="100">
        <v>275.07</v>
      </c>
      <c r="K155" s="100">
        <v>324.5</v>
      </c>
      <c r="L155" s="100">
        <v>290.89</v>
      </c>
      <c r="M155" s="100">
        <v>317.13</v>
      </c>
      <c r="N155" s="100">
        <v>271.81</v>
      </c>
      <c r="O155" s="100">
        <v>281.45999999999998</v>
      </c>
      <c r="P155" s="100">
        <v>280.10000000000002</v>
      </c>
      <c r="Q155" s="100">
        <v>296.75</v>
      </c>
      <c r="R155" s="100">
        <v>316.14</v>
      </c>
      <c r="S155" s="100">
        <v>284.13</v>
      </c>
      <c r="T155" s="100">
        <v>302.17</v>
      </c>
      <c r="U155" s="100">
        <f t="shared" si="2"/>
        <v>3946.85</v>
      </c>
    </row>
    <row r="156" spans="1:21" x14ac:dyDescent="0.25">
      <c r="A156" s="100">
        <v>531</v>
      </c>
      <c r="B156" s="100">
        <v>1</v>
      </c>
      <c r="C156" s="100">
        <v>20.92</v>
      </c>
      <c r="D156" s="100">
        <v>0</v>
      </c>
      <c r="F156" s="100">
        <v>147.91999999999999</v>
      </c>
      <c r="G156" s="100">
        <v>0</v>
      </c>
      <c r="I156" s="100">
        <v>164.25</v>
      </c>
      <c r="J156" s="100">
        <v>172.4</v>
      </c>
      <c r="K156" s="100">
        <v>172.51</v>
      </c>
      <c r="L156" s="100">
        <v>181.38</v>
      </c>
      <c r="M156" s="100">
        <v>195.2</v>
      </c>
      <c r="N156" s="100">
        <v>206.52</v>
      </c>
      <c r="O156" s="100">
        <v>176.3</v>
      </c>
      <c r="P156" s="100">
        <v>196.26</v>
      </c>
      <c r="Q156" s="100">
        <v>185.61</v>
      </c>
      <c r="R156" s="100">
        <v>171.96</v>
      </c>
      <c r="S156" s="100">
        <v>165.36</v>
      </c>
      <c r="T156" s="100">
        <v>167.81</v>
      </c>
      <c r="U156" s="100">
        <f t="shared" si="2"/>
        <v>2324.4</v>
      </c>
    </row>
    <row r="157" spans="1:21" x14ac:dyDescent="0.25">
      <c r="A157" s="100">
        <v>533</v>
      </c>
      <c r="B157" s="100">
        <v>1</v>
      </c>
      <c r="C157" s="100">
        <v>6.66</v>
      </c>
      <c r="D157" s="100">
        <v>0</v>
      </c>
      <c r="F157" s="100">
        <v>72</v>
      </c>
      <c r="G157" s="100">
        <v>0</v>
      </c>
      <c r="I157" s="100">
        <v>85.02</v>
      </c>
      <c r="J157" s="100">
        <v>90.21</v>
      </c>
      <c r="K157" s="100">
        <v>73.17</v>
      </c>
      <c r="L157" s="100">
        <v>94.97</v>
      </c>
      <c r="M157" s="100">
        <v>79.489999999999995</v>
      </c>
      <c r="N157" s="100">
        <v>74</v>
      </c>
      <c r="O157" s="100">
        <v>77.75</v>
      </c>
      <c r="P157" s="100">
        <v>85.16</v>
      </c>
      <c r="Q157" s="100">
        <v>96.31</v>
      </c>
      <c r="R157" s="100">
        <v>82.77</v>
      </c>
      <c r="S157" s="100">
        <v>82.61</v>
      </c>
      <c r="T157" s="100">
        <v>84.06</v>
      </c>
      <c r="U157" s="100">
        <f t="shared" si="2"/>
        <v>1084.18</v>
      </c>
    </row>
    <row r="158" spans="1:21" x14ac:dyDescent="0.25">
      <c r="A158" s="100">
        <v>534</v>
      </c>
      <c r="B158" s="100">
        <v>1</v>
      </c>
      <c r="C158" s="100">
        <v>37.86</v>
      </c>
      <c r="D158" s="100">
        <v>0</v>
      </c>
      <c r="F158" s="100">
        <v>135.09</v>
      </c>
      <c r="G158" s="100">
        <v>0</v>
      </c>
      <c r="I158" s="100">
        <v>128.83000000000001</v>
      </c>
      <c r="J158" s="100">
        <v>149.16999999999999</v>
      </c>
      <c r="K158" s="100">
        <v>136.08000000000001</v>
      </c>
      <c r="L158" s="100">
        <v>154.02000000000001</v>
      </c>
      <c r="M158" s="100">
        <v>153.94</v>
      </c>
      <c r="N158" s="100">
        <v>158.91999999999999</v>
      </c>
      <c r="O158" s="100">
        <v>163.34</v>
      </c>
      <c r="P158" s="100">
        <v>157.58000000000001</v>
      </c>
      <c r="Q158" s="100">
        <v>174.48</v>
      </c>
      <c r="R158" s="100">
        <v>132.03</v>
      </c>
      <c r="S158" s="100">
        <v>168.79</v>
      </c>
      <c r="T158" s="100">
        <v>134.41</v>
      </c>
      <c r="U158" s="100">
        <f t="shared" si="2"/>
        <v>1984.54</v>
      </c>
    </row>
    <row r="159" spans="1:21" x14ac:dyDescent="0.25">
      <c r="A159" s="100">
        <v>535</v>
      </c>
      <c r="B159" s="100">
        <v>1</v>
      </c>
      <c r="C159" s="100">
        <v>270.08</v>
      </c>
      <c r="D159" s="100">
        <v>29.96</v>
      </c>
      <c r="F159" s="100">
        <v>1130.23</v>
      </c>
      <c r="G159" s="100">
        <v>0</v>
      </c>
      <c r="I159" s="100">
        <v>1177.22</v>
      </c>
      <c r="J159" s="100">
        <v>1190.0999999999999</v>
      </c>
      <c r="K159" s="100">
        <v>1257.54</v>
      </c>
      <c r="L159" s="100">
        <v>1254.46</v>
      </c>
      <c r="M159" s="100">
        <v>1246.9100000000001</v>
      </c>
      <c r="N159" s="100">
        <v>1211</v>
      </c>
      <c r="O159" s="100">
        <v>1229.32</v>
      </c>
      <c r="P159" s="100">
        <v>1233.02</v>
      </c>
      <c r="Q159" s="100">
        <v>1321.48</v>
      </c>
      <c r="R159" s="100">
        <v>1372.39</v>
      </c>
      <c r="S159" s="100">
        <v>1430.75</v>
      </c>
      <c r="T159" s="100">
        <v>1541.91</v>
      </c>
      <c r="U159" s="100">
        <f t="shared" si="2"/>
        <v>16896.37</v>
      </c>
    </row>
    <row r="160" spans="1:21" x14ac:dyDescent="0.25">
      <c r="A160" s="100">
        <v>542</v>
      </c>
      <c r="B160" s="100">
        <v>1</v>
      </c>
      <c r="C160" s="100">
        <v>4.0999999999999996</v>
      </c>
      <c r="D160" s="100">
        <v>0</v>
      </c>
      <c r="F160" s="100">
        <v>31.46</v>
      </c>
      <c r="G160" s="100">
        <v>0</v>
      </c>
      <c r="I160" s="100">
        <v>28</v>
      </c>
      <c r="J160" s="100">
        <v>41</v>
      </c>
      <c r="K160" s="100">
        <v>34.04</v>
      </c>
      <c r="L160" s="100">
        <v>37</v>
      </c>
      <c r="M160" s="100">
        <v>28.85</v>
      </c>
      <c r="N160" s="100">
        <v>25.05</v>
      </c>
      <c r="O160" s="100">
        <v>23.06</v>
      </c>
      <c r="P160" s="100">
        <v>28.43</v>
      </c>
      <c r="Q160" s="100">
        <v>33.93</v>
      </c>
      <c r="R160" s="100">
        <v>33.28</v>
      </c>
      <c r="S160" s="100">
        <v>29.16</v>
      </c>
      <c r="T160" s="100">
        <v>28.35</v>
      </c>
      <c r="U160" s="100">
        <f t="shared" si="2"/>
        <v>405.71000000000009</v>
      </c>
    </row>
    <row r="161" spans="1:21" x14ac:dyDescent="0.25">
      <c r="A161" s="100">
        <v>544</v>
      </c>
      <c r="B161" s="100">
        <v>1</v>
      </c>
      <c r="C161" s="100">
        <v>32.78</v>
      </c>
      <c r="D161" s="100">
        <v>20.77</v>
      </c>
      <c r="F161" s="100">
        <v>192.7</v>
      </c>
      <c r="G161" s="100">
        <v>2.41</v>
      </c>
      <c r="I161" s="100">
        <v>174.08</v>
      </c>
      <c r="J161" s="100">
        <v>223.65</v>
      </c>
      <c r="K161" s="100">
        <v>198.65</v>
      </c>
      <c r="L161" s="100">
        <v>211.03</v>
      </c>
      <c r="M161" s="100">
        <v>243.8</v>
      </c>
      <c r="N161" s="100">
        <v>225.59</v>
      </c>
      <c r="O161" s="100">
        <v>272.86</v>
      </c>
      <c r="P161" s="100">
        <v>249.95</v>
      </c>
      <c r="Q161" s="100">
        <v>296.88</v>
      </c>
      <c r="R161" s="100">
        <v>295.72000000000003</v>
      </c>
      <c r="S161" s="100">
        <v>317.89999999999998</v>
      </c>
      <c r="T161" s="100">
        <v>273.73</v>
      </c>
      <c r="U161" s="100">
        <f t="shared" si="2"/>
        <v>3232.5</v>
      </c>
    </row>
    <row r="162" spans="1:21" x14ac:dyDescent="0.25">
      <c r="A162" s="100">
        <v>545</v>
      </c>
      <c r="B162" s="100">
        <v>1</v>
      </c>
      <c r="C162" s="100">
        <v>5.3</v>
      </c>
      <c r="D162" s="100">
        <v>8.98</v>
      </c>
      <c r="F162" s="100">
        <v>28.76</v>
      </c>
      <c r="G162" s="100">
        <v>0</v>
      </c>
      <c r="I162" s="100">
        <v>25.99</v>
      </c>
      <c r="J162" s="100">
        <v>31.97</v>
      </c>
      <c r="K162" s="100">
        <v>22.33</v>
      </c>
      <c r="L162" s="100">
        <v>30.16</v>
      </c>
      <c r="M162" s="100">
        <v>32.99</v>
      </c>
      <c r="N162" s="100">
        <v>14.69</v>
      </c>
      <c r="O162" s="100">
        <v>31.99</v>
      </c>
      <c r="P162" s="100">
        <v>34</v>
      </c>
      <c r="Q162" s="100">
        <v>27.68</v>
      </c>
      <c r="R162" s="100">
        <v>22.03</v>
      </c>
      <c r="S162" s="100">
        <v>35.119999999999997</v>
      </c>
      <c r="T162" s="100">
        <v>18.510000000000002</v>
      </c>
      <c r="U162" s="100">
        <f t="shared" si="2"/>
        <v>370.5</v>
      </c>
    </row>
    <row r="163" spans="1:21" x14ac:dyDescent="0.25">
      <c r="A163" s="100">
        <v>547</v>
      </c>
      <c r="B163" s="100">
        <v>1</v>
      </c>
      <c r="C163" s="100">
        <v>8.2100000000000009</v>
      </c>
      <c r="D163" s="100">
        <v>0</v>
      </c>
      <c r="F163" s="100">
        <v>26.75</v>
      </c>
      <c r="G163" s="100">
        <v>0</v>
      </c>
      <c r="I163" s="100">
        <v>35.909999999999997</v>
      </c>
      <c r="J163" s="100">
        <v>35.42</v>
      </c>
      <c r="K163" s="100">
        <v>40.159999999999997</v>
      </c>
      <c r="L163" s="100">
        <v>33.549999999999997</v>
      </c>
      <c r="M163" s="100">
        <v>24.14</v>
      </c>
      <c r="N163" s="100">
        <v>41.66</v>
      </c>
      <c r="O163" s="100">
        <v>47.08</v>
      </c>
      <c r="P163" s="100">
        <v>41</v>
      </c>
      <c r="Q163" s="100">
        <v>52.67</v>
      </c>
      <c r="R163" s="100">
        <v>34</v>
      </c>
      <c r="S163" s="100">
        <v>62.32</v>
      </c>
      <c r="T163" s="100">
        <v>44</v>
      </c>
      <c r="U163" s="100">
        <f t="shared" si="2"/>
        <v>526.87</v>
      </c>
    </row>
    <row r="164" spans="1:21" x14ac:dyDescent="0.25">
      <c r="A164" s="100">
        <v>548</v>
      </c>
      <c r="B164" s="100">
        <v>1</v>
      </c>
      <c r="C164" s="100">
        <v>7.39</v>
      </c>
      <c r="D164" s="100">
        <v>21.98</v>
      </c>
      <c r="F164" s="100">
        <v>63.19</v>
      </c>
      <c r="G164" s="100">
        <v>0</v>
      </c>
      <c r="I164" s="100">
        <v>66.94</v>
      </c>
      <c r="J164" s="100">
        <v>56.75</v>
      </c>
      <c r="K164" s="100">
        <v>65.78</v>
      </c>
      <c r="L164" s="100">
        <v>64.84</v>
      </c>
      <c r="M164" s="100">
        <v>48.38</v>
      </c>
      <c r="N164" s="100">
        <v>57.8</v>
      </c>
      <c r="O164" s="100">
        <v>55.28</v>
      </c>
      <c r="P164" s="100">
        <v>53.03</v>
      </c>
      <c r="Q164" s="100">
        <v>63.14</v>
      </c>
      <c r="R164" s="100">
        <v>70.77</v>
      </c>
      <c r="S164" s="100">
        <v>61.83</v>
      </c>
      <c r="T164" s="100">
        <v>65.25</v>
      </c>
      <c r="U164" s="100">
        <f t="shared" si="2"/>
        <v>822.35</v>
      </c>
    </row>
    <row r="165" spans="1:21" x14ac:dyDescent="0.25">
      <c r="A165" s="100">
        <v>549</v>
      </c>
      <c r="B165" s="100">
        <v>1</v>
      </c>
      <c r="C165" s="100">
        <v>33.76</v>
      </c>
      <c r="D165" s="100">
        <v>25.68</v>
      </c>
      <c r="F165" s="100">
        <v>94.91</v>
      </c>
      <c r="G165" s="100">
        <v>0</v>
      </c>
      <c r="I165" s="100">
        <v>102.7</v>
      </c>
      <c r="J165" s="100">
        <v>117.59</v>
      </c>
      <c r="K165" s="100">
        <v>117.41</v>
      </c>
      <c r="L165" s="100">
        <v>104.09</v>
      </c>
      <c r="M165" s="100">
        <v>127.42</v>
      </c>
      <c r="N165" s="100">
        <v>116.87</v>
      </c>
      <c r="O165" s="100">
        <v>144.78</v>
      </c>
      <c r="P165" s="100">
        <v>141.83000000000001</v>
      </c>
      <c r="Q165" s="100">
        <v>150.44999999999999</v>
      </c>
      <c r="R165" s="100">
        <v>136.94999999999999</v>
      </c>
      <c r="S165" s="100">
        <v>141.18</v>
      </c>
      <c r="T165" s="100">
        <v>123.12</v>
      </c>
      <c r="U165" s="100">
        <f t="shared" si="2"/>
        <v>1678.7400000000002</v>
      </c>
    </row>
    <row r="166" spans="1:21" x14ac:dyDescent="0.25">
      <c r="A166" s="100">
        <v>550</v>
      </c>
      <c r="B166" s="100">
        <v>1</v>
      </c>
      <c r="C166" s="100">
        <v>1.44</v>
      </c>
      <c r="D166" s="100">
        <v>12</v>
      </c>
      <c r="F166" s="100">
        <v>28.73</v>
      </c>
      <c r="G166" s="100">
        <v>0</v>
      </c>
      <c r="I166" s="100">
        <v>27.26</v>
      </c>
      <c r="J166" s="100">
        <v>38.39</v>
      </c>
      <c r="K166" s="100">
        <v>42.65</v>
      </c>
      <c r="L166" s="100">
        <v>33.25</v>
      </c>
      <c r="M166" s="100">
        <v>43</v>
      </c>
      <c r="N166" s="100">
        <v>49.4</v>
      </c>
      <c r="O166" s="100">
        <v>37.049999999999997</v>
      </c>
      <c r="P166" s="100">
        <v>41.58</v>
      </c>
      <c r="Q166" s="100">
        <v>48.52</v>
      </c>
      <c r="R166" s="100">
        <v>46.61</v>
      </c>
      <c r="S166" s="100">
        <v>40.4</v>
      </c>
      <c r="T166" s="100">
        <v>53.99</v>
      </c>
      <c r="U166" s="100">
        <f t="shared" si="2"/>
        <v>544.27</v>
      </c>
    </row>
    <row r="167" spans="1:21" x14ac:dyDescent="0.25">
      <c r="A167" s="100">
        <v>553</v>
      </c>
      <c r="B167" s="100">
        <v>1</v>
      </c>
      <c r="C167" s="100">
        <v>7.94</v>
      </c>
      <c r="D167" s="100">
        <v>0</v>
      </c>
      <c r="F167" s="100">
        <v>46.39</v>
      </c>
      <c r="G167" s="100">
        <v>0</v>
      </c>
      <c r="I167" s="100">
        <v>56.72</v>
      </c>
      <c r="J167" s="100">
        <v>67.11</v>
      </c>
      <c r="K167" s="100">
        <v>66.63</v>
      </c>
      <c r="L167" s="100">
        <v>75.239999999999995</v>
      </c>
      <c r="M167" s="100">
        <v>77.08</v>
      </c>
      <c r="N167" s="100">
        <v>55.55</v>
      </c>
      <c r="O167" s="100">
        <v>62.9</v>
      </c>
      <c r="P167" s="100">
        <v>58.23</v>
      </c>
      <c r="Q167" s="100">
        <v>71.39</v>
      </c>
      <c r="R167" s="100">
        <v>59.62</v>
      </c>
      <c r="S167" s="100">
        <v>47.62</v>
      </c>
      <c r="T167" s="100">
        <v>50.81</v>
      </c>
      <c r="U167" s="100">
        <f t="shared" si="2"/>
        <v>803.23</v>
      </c>
    </row>
    <row r="168" spans="1:21" x14ac:dyDescent="0.25">
      <c r="A168" s="100">
        <v>561</v>
      </c>
      <c r="B168" s="100">
        <v>1</v>
      </c>
      <c r="C168" s="100">
        <v>1.41</v>
      </c>
      <c r="D168" s="100">
        <v>8.2200000000000006</v>
      </c>
      <c r="F168" s="100">
        <v>17.559999999999999</v>
      </c>
      <c r="G168" s="100">
        <v>0</v>
      </c>
      <c r="I168" s="100">
        <v>15.88</v>
      </c>
      <c r="J168" s="100">
        <v>20.16</v>
      </c>
      <c r="K168" s="100">
        <v>21.12</v>
      </c>
      <c r="L168" s="100">
        <v>21.16</v>
      </c>
      <c r="M168" s="100">
        <v>14.56</v>
      </c>
      <c r="N168" s="100">
        <v>21</v>
      </c>
      <c r="O168" s="100">
        <v>21</v>
      </c>
      <c r="P168" s="100">
        <v>19.87</v>
      </c>
      <c r="Q168" s="100">
        <v>20.440000000000001</v>
      </c>
      <c r="R168" s="100">
        <v>21</v>
      </c>
      <c r="S168" s="100">
        <v>17.16</v>
      </c>
      <c r="T168" s="100">
        <v>13</v>
      </c>
      <c r="U168" s="100">
        <f t="shared" si="2"/>
        <v>253.54</v>
      </c>
    </row>
    <row r="169" spans="1:21" x14ac:dyDescent="0.25">
      <c r="A169" s="100">
        <v>564</v>
      </c>
      <c r="B169" s="100">
        <v>1</v>
      </c>
      <c r="C169" s="100">
        <v>22.21</v>
      </c>
      <c r="D169" s="100">
        <v>0</v>
      </c>
      <c r="F169" s="100">
        <v>84.84</v>
      </c>
      <c r="G169" s="100">
        <v>0</v>
      </c>
      <c r="I169" s="100">
        <v>123.8</v>
      </c>
      <c r="J169" s="100">
        <v>103.49</v>
      </c>
      <c r="K169" s="100">
        <v>114.05</v>
      </c>
      <c r="L169" s="100">
        <v>132.44</v>
      </c>
      <c r="M169" s="100">
        <v>122.07</v>
      </c>
      <c r="N169" s="100">
        <v>136.5</v>
      </c>
      <c r="O169" s="100">
        <v>163.19999999999999</v>
      </c>
      <c r="P169" s="100">
        <v>146.97</v>
      </c>
      <c r="Q169" s="100">
        <v>126.6</v>
      </c>
      <c r="R169" s="100">
        <v>142.54</v>
      </c>
      <c r="S169" s="100">
        <v>135.63999999999999</v>
      </c>
      <c r="T169" s="100">
        <v>134.85</v>
      </c>
      <c r="U169" s="100">
        <f t="shared" si="2"/>
        <v>1689.1999999999998</v>
      </c>
    </row>
    <row r="170" spans="1:21" x14ac:dyDescent="0.25">
      <c r="A170" s="100">
        <v>577</v>
      </c>
      <c r="B170" s="100">
        <v>1</v>
      </c>
      <c r="C170" s="100">
        <v>3.15</v>
      </c>
      <c r="D170" s="100">
        <v>7.8</v>
      </c>
      <c r="F170" s="100">
        <v>33.229999999999997</v>
      </c>
      <c r="G170" s="100">
        <v>0</v>
      </c>
      <c r="I170" s="100">
        <v>36.39</v>
      </c>
      <c r="J170" s="100">
        <v>33</v>
      </c>
      <c r="K170" s="100">
        <v>25.66</v>
      </c>
      <c r="L170" s="100">
        <v>32.4</v>
      </c>
      <c r="M170" s="100">
        <v>33.15</v>
      </c>
      <c r="N170" s="100">
        <v>39.51</v>
      </c>
      <c r="O170" s="100">
        <v>30.86</v>
      </c>
      <c r="P170" s="100">
        <v>36.5</v>
      </c>
      <c r="Q170" s="100">
        <v>38.47</v>
      </c>
      <c r="R170" s="100">
        <v>30.1</v>
      </c>
      <c r="S170" s="100">
        <v>38.53</v>
      </c>
      <c r="T170" s="100">
        <v>25.81</v>
      </c>
      <c r="U170" s="100">
        <f t="shared" si="2"/>
        <v>444.56</v>
      </c>
    </row>
    <row r="171" spans="1:21" x14ac:dyDescent="0.25">
      <c r="A171" s="100">
        <v>578</v>
      </c>
      <c r="B171" s="100">
        <v>1</v>
      </c>
      <c r="C171" s="100">
        <v>10.06</v>
      </c>
      <c r="D171" s="100">
        <v>5.88</v>
      </c>
      <c r="F171" s="100">
        <v>112.31</v>
      </c>
      <c r="G171" s="100">
        <v>0</v>
      </c>
      <c r="I171" s="100">
        <v>113.08</v>
      </c>
      <c r="J171" s="100">
        <v>123.77</v>
      </c>
      <c r="K171" s="100">
        <v>132.02000000000001</v>
      </c>
      <c r="L171" s="100">
        <v>114.64</v>
      </c>
      <c r="M171" s="100">
        <v>139.52000000000001</v>
      </c>
      <c r="N171" s="100">
        <v>125.72</v>
      </c>
      <c r="O171" s="100">
        <v>118.54</v>
      </c>
      <c r="P171" s="100">
        <v>113.66</v>
      </c>
      <c r="Q171" s="100">
        <v>119.22</v>
      </c>
      <c r="R171" s="100">
        <v>107.36</v>
      </c>
      <c r="S171" s="100">
        <v>113.17</v>
      </c>
      <c r="T171" s="100">
        <v>119.65</v>
      </c>
      <c r="U171" s="100">
        <f t="shared" si="2"/>
        <v>1568.6000000000001</v>
      </c>
    </row>
    <row r="172" spans="1:21" x14ac:dyDescent="0.25">
      <c r="A172" s="100">
        <v>581</v>
      </c>
      <c r="B172" s="100">
        <v>1</v>
      </c>
      <c r="C172" s="100">
        <v>3.25</v>
      </c>
      <c r="D172" s="100">
        <v>12.01</v>
      </c>
      <c r="F172" s="100">
        <v>24.65</v>
      </c>
      <c r="G172" s="100">
        <v>0</v>
      </c>
      <c r="I172" s="100">
        <v>30.2</v>
      </c>
      <c r="J172" s="100">
        <v>31.46</v>
      </c>
      <c r="K172" s="100">
        <v>28.79</v>
      </c>
      <c r="L172" s="100">
        <v>29.89</v>
      </c>
      <c r="M172" s="100">
        <v>26.36</v>
      </c>
      <c r="N172" s="100">
        <v>27.51</v>
      </c>
      <c r="O172" s="100">
        <v>43.36</v>
      </c>
      <c r="P172" s="100">
        <v>21.98</v>
      </c>
      <c r="Q172" s="100">
        <v>37.86</v>
      </c>
      <c r="R172" s="100">
        <v>28.01</v>
      </c>
      <c r="S172" s="100">
        <v>35.979999999999997</v>
      </c>
      <c r="T172" s="100">
        <v>22.58</v>
      </c>
      <c r="U172" s="100">
        <f t="shared" si="2"/>
        <v>403.89000000000004</v>
      </c>
    </row>
    <row r="173" spans="1:21" x14ac:dyDescent="0.25">
      <c r="A173" s="100">
        <v>592</v>
      </c>
      <c r="B173" s="100">
        <v>1</v>
      </c>
      <c r="C173" s="100">
        <v>0</v>
      </c>
      <c r="D173" s="100">
        <v>0</v>
      </c>
      <c r="F173" s="100">
        <v>7.72</v>
      </c>
      <c r="G173" s="100">
        <v>0</v>
      </c>
      <c r="I173" s="100">
        <v>9</v>
      </c>
      <c r="J173" s="100">
        <v>11</v>
      </c>
      <c r="K173" s="100">
        <v>11.01</v>
      </c>
      <c r="L173" s="100">
        <v>11</v>
      </c>
      <c r="M173" s="100">
        <v>7</v>
      </c>
      <c r="N173" s="100">
        <v>11</v>
      </c>
      <c r="O173" s="100">
        <v>11.72</v>
      </c>
      <c r="P173" s="100">
        <v>11.72</v>
      </c>
      <c r="Q173" s="100">
        <v>11.68</v>
      </c>
      <c r="R173" s="100">
        <v>9.7799999999999994</v>
      </c>
      <c r="S173" s="100">
        <v>19</v>
      </c>
      <c r="T173" s="100">
        <v>11</v>
      </c>
      <c r="U173" s="100">
        <f t="shared" si="2"/>
        <v>142.63</v>
      </c>
    </row>
    <row r="174" spans="1:21" x14ac:dyDescent="0.25">
      <c r="A174" s="100">
        <v>593</v>
      </c>
      <c r="B174" s="100">
        <v>1</v>
      </c>
      <c r="C174" s="100">
        <v>21.38</v>
      </c>
      <c r="D174" s="100">
        <v>25.2</v>
      </c>
      <c r="F174" s="100">
        <v>79.44</v>
      </c>
      <c r="G174" s="100">
        <v>0</v>
      </c>
      <c r="I174" s="100">
        <v>78.569999999999993</v>
      </c>
      <c r="J174" s="100">
        <v>88.71</v>
      </c>
      <c r="K174" s="100">
        <v>75.92</v>
      </c>
      <c r="L174" s="100">
        <v>79.98</v>
      </c>
      <c r="M174" s="100">
        <v>70.53</v>
      </c>
      <c r="N174" s="100">
        <v>74.67</v>
      </c>
      <c r="O174" s="100">
        <v>84.65</v>
      </c>
      <c r="P174" s="100">
        <v>75.760000000000005</v>
      </c>
      <c r="Q174" s="100">
        <v>91.23</v>
      </c>
      <c r="R174" s="100">
        <v>81.61</v>
      </c>
      <c r="S174" s="100">
        <v>91.14</v>
      </c>
      <c r="T174" s="100">
        <v>79.94</v>
      </c>
      <c r="U174" s="100">
        <f t="shared" si="2"/>
        <v>1098.73</v>
      </c>
    </row>
    <row r="175" spans="1:21" x14ac:dyDescent="0.25">
      <c r="A175" s="100">
        <v>595</v>
      </c>
      <c r="B175" s="100">
        <v>1</v>
      </c>
      <c r="C175" s="100">
        <v>28.71</v>
      </c>
      <c r="D175" s="100">
        <v>33.08</v>
      </c>
      <c r="F175" s="100">
        <v>168.67</v>
      </c>
      <c r="G175" s="100">
        <v>0</v>
      </c>
      <c r="I175" s="100">
        <v>147.86000000000001</v>
      </c>
      <c r="J175" s="100">
        <v>136.55000000000001</v>
      </c>
      <c r="K175" s="100">
        <v>147.6</v>
      </c>
      <c r="L175" s="100">
        <v>134.33000000000001</v>
      </c>
      <c r="M175" s="100">
        <v>146.08000000000001</v>
      </c>
      <c r="N175" s="100">
        <v>149.05000000000001</v>
      </c>
      <c r="O175" s="100">
        <v>165.7</v>
      </c>
      <c r="P175" s="100">
        <v>146.72999999999999</v>
      </c>
      <c r="Q175" s="100">
        <v>150.5</v>
      </c>
      <c r="R175" s="100">
        <v>177.52</v>
      </c>
      <c r="S175" s="100">
        <v>152.85</v>
      </c>
      <c r="T175" s="100">
        <v>113.9</v>
      </c>
      <c r="U175" s="100">
        <f t="shared" si="2"/>
        <v>1999.13</v>
      </c>
    </row>
    <row r="176" spans="1:21" x14ac:dyDescent="0.25">
      <c r="A176" s="100">
        <v>599</v>
      </c>
      <c r="B176" s="100">
        <v>1</v>
      </c>
      <c r="C176" s="100">
        <v>2.39</v>
      </c>
      <c r="D176" s="100">
        <v>0</v>
      </c>
      <c r="F176" s="100">
        <v>25</v>
      </c>
      <c r="G176" s="100">
        <v>0</v>
      </c>
      <c r="I176" s="100">
        <v>33.659999999999997</v>
      </c>
      <c r="J176" s="100">
        <v>45.79</v>
      </c>
      <c r="K176" s="100">
        <v>36.630000000000003</v>
      </c>
      <c r="L176" s="100">
        <v>24.38</v>
      </c>
      <c r="M176" s="100">
        <v>37.619999999999997</v>
      </c>
      <c r="N176" s="100">
        <v>36.369999999999997</v>
      </c>
      <c r="O176" s="100">
        <v>38.24</v>
      </c>
      <c r="P176" s="100">
        <v>35.950000000000003</v>
      </c>
      <c r="Q176" s="100">
        <v>42.53</v>
      </c>
      <c r="R176" s="100">
        <v>36.72</v>
      </c>
      <c r="S176" s="100">
        <v>38.43</v>
      </c>
      <c r="T176" s="100">
        <v>41.05</v>
      </c>
      <c r="U176" s="100">
        <f t="shared" si="2"/>
        <v>474.76</v>
      </c>
    </row>
    <row r="177" spans="1:21" x14ac:dyDescent="0.25">
      <c r="A177" s="100">
        <v>600</v>
      </c>
      <c r="B177" s="100">
        <v>1</v>
      </c>
      <c r="C177" s="100">
        <v>3.59</v>
      </c>
      <c r="D177" s="100">
        <v>6.4</v>
      </c>
      <c r="F177" s="100">
        <v>15</v>
      </c>
      <c r="G177" s="100">
        <v>0</v>
      </c>
      <c r="I177" s="100">
        <v>14</v>
      </c>
      <c r="J177" s="100">
        <v>15.54</v>
      </c>
      <c r="K177" s="100">
        <v>22.54</v>
      </c>
      <c r="L177" s="100">
        <v>10</v>
      </c>
      <c r="M177" s="100">
        <v>14</v>
      </c>
      <c r="N177" s="100">
        <v>14.48</v>
      </c>
      <c r="O177" s="100">
        <v>19.420000000000002</v>
      </c>
      <c r="P177" s="100">
        <v>17.45</v>
      </c>
      <c r="Q177" s="100">
        <v>13</v>
      </c>
      <c r="R177" s="100">
        <v>15</v>
      </c>
      <c r="S177" s="100">
        <v>16.87</v>
      </c>
      <c r="T177" s="100">
        <v>12.15</v>
      </c>
      <c r="U177" s="100">
        <f t="shared" si="2"/>
        <v>209.44</v>
      </c>
    </row>
    <row r="178" spans="1:21" x14ac:dyDescent="0.25">
      <c r="A178" s="100">
        <v>601</v>
      </c>
      <c r="B178" s="100">
        <v>1</v>
      </c>
      <c r="C178" s="100">
        <v>4.38</v>
      </c>
      <c r="D178" s="100">
        <v>14.4</v>
      </c>
      <c r="F178" s="100">
        <v>41.59</v>
      </c>
      <c r="G178" s="100">
        <v>0</v>
      </c>
      <c r="I178" s="100">
        <v>38.340000000000003</v>
      </c>
      <c r="J178" s="100">
        <v>47.32</v>
      </c>
      <c r="K178" s="100">
        <v>49.83</v>
      </c>
      <c r="L178" s="100">
        <v>42.5</v>
      </c>
      <c r="M178" s="100">
        <v>39.93</v>
      </c>
      <c r="N178" s="100">
        <v>39.04</v>
      </c>
      <c r="O178" s="100">
        <v>52.62</v>
      </c>
      <c r="P178" s="100">
        <v>38.68</v>
      </c>
      <c r="Q178" s="100">
        <v>36.89</v>
      </c>
      <c r="R178" s="100">
        <v>40.270000000000003</v>
      </c>
      <c r="S178" s="100">
        <v>43.87</v>
      </c>
      <c r="T178" s="100">
        <v>35.020000000000003</v>
      </c>
      <c r="U178" s="100">
        <f t="shared" si="2"/>
        <v>564.67999999999995</v>
      </c>
    </row>
    <row r="179" spans="1:21" x14ac:dyDescent="0.25">
      <c r="A179" s="100">
        <v>621</v>
      </c>
      <c r="B179" s="100">
        <v>1</v>
      </c>
      <c r="C179" s="100">
        <v>158.26</v>
      </c>
      <c r="D179" s="100">
        <v>63.16</v>
      </c>
      <c r="F179" s="100">
        <v>769.43</v>
      </c>
      <c r="G179" s="100">
        <v>0</v>
      </c>
      <c r="I179" s="100">
        <v>810.57</v>
      </c>
      <c r="J179" s="100">
        <v>810.11</v>
      </c>
      <c r="K179" s="100">
        <v>856.87</v>
      </c>
      <c r="L179" s="100">
        <v>892.56</v>
      </c>
      <c r="M179" s="100">
        <v>854.53</v>
      </c>
      <c r="N179" s="100">
        <v>869.64</v>
      </c>
      <c r="O179" s="100">
        <v>846.67</v>
      </c>
      <c r="P179" s="100">
        <v>850.69</v>
      </c>
      <c r="Q179" s="100">
        <v>943.65</v>
      </c>
      <c r="R179" s="100">
        <v>917.05</v>
      </c>
      <c r="S179" s="100">
        <v>863.7</v>
      </c>
      <c r="T179" s="100">
        <v>879.94</v>
      </c>
      <c r="U179" s="100">
        <f t="shared" si="2"/>
        <v>11386.83</v>
      </c>
    </row>
    <row r="180" spans="1:21" x14ac:dyDescent="0.25">
      <c r="A180" s="100">
        <v>622</v>
      </c>
      <c r="B180" s="100">
        <v>1</v>
      </c>
      <c r="C180" s="100">
        <v>215.64</v>
      </c>
      <c r="D180" s="100">
        <v>165.98</v>
      </c>
      <c r="F180" s="100">
        <v>722.65</v>
      </c>
      <c r="G180" s="100">
        <v>0</v>
      </c>
      <c r="I180" s="100">
        <v>756.42</v>
      </c>
      <c r="J180" s="100">
        <v>720.69</v>
      </c>
      <c r="K180" s="100">
        <v>705.47</v>
      </c>
      <c r="L180" s="100">
        <v>709.35</v>
      </c>
      <c r="M180" s="100">
        <v>750.17</v>
      </c>
      <c r="N180" s="100">
        <v>703.5</v>
      </c>
      <c r="O180" s="100">
        <v>718.45</v>
      </c>
      <c r="P180" s="100">
        <v>709.61</v>
      </c>
      <c r="Q180" s="100">
        <v>826</v>
      </c>
      <c r="R180" s="100">
        <v>904.65</v>
      </c>
      <c r="S180" s="100">
        <v>852.98</v>
      </c>
      <c r="T180" s="100">
        <v>937.89</v>
      </c>
      <c r="U180" s="100">
        <f t="shared" si="2"/>
        <v>10399.449999999999</v>
      </c>
    </row>
    <row r="181" spans="1:21" x14ac:dyDescent="0.25">
      <c r="A181" s="100">
        <v>623</v>
      </c>
      <c r="B181" s="100">
        <v>1</v>
      </c>
      <c r="C181" s="100">
        <v>99.86</v>
      </c>
      <c r="D181" s="100">
        <v>35.76</v>
      </c>
      <c r="F181" s="100">
        <v>462.34</v>
      </c>
      <c r="G181" s="100">
        <v>0</v>
      </c>
      <c r="I181" s="100">
        <v>521.66</v>
      </c>
      <c r="J181" s="100">
        <v>568.20000000000005</v>
      </c>
      <c r="K181" s="100">
        <v>552.97</v>
      </c>
      <c r="L181" s="100">
        <v>551.95000000000005</v>
      </c>
      <c r="M181" s="100">
        <v>523.91</v>
      </c>
      <c r="N181" s="100">
        <v>555.12</v>
      </c>
      <c r="O181" s="100">
        <v>495.61</v>
      </c>
      <c r="P181" s="100">
        <v>533.58000000000004</v>
      </c>
      <c r="Q181" s="100">
        <v>553.99</v>
      </c>
      <c r="R181" s="100">
        <v>590.04</v>
      </c>
      <c r="S181" s="100">
        <v>545.47</v>
      </c>
      <c r="T181" s="100">
        <v>571.91999999999996</v>
      </c>
      <c r="U181" s="100">
        <f t="shared" si="2"/>
        <v>7162.3799999999992</v>
      </c>
    </row>
    <row r="182" spans="1:21" x14ac:dyDescent="0.25">
      <c r="A182" s="100">
        <v>624</v>
      </c>
      <c r="B182" s="100">
        <v>1</v>
      </c>
      <c r="C182" s="100">
        <v>135.15</v>
      </c>
      <c r="D182" s="100">
        <v>42.13</v>
      </c>
      <c r="F182" s="100">
        <v>543.86</v>
      </c>
      <c r="G182" s="100">
        <v>0.11</v>
      </c>
      <c r="I182" s="100">
        <v>593.96</v>
      </c>
      <c r="J182" s="100">
        <v>615.94000000000005</v>
      </c>
      <c r="K182" s="100">
        <v>640.80999999999995</v>
      </c>
      <c r="L182" s="100">
        <v>628.88</v>
      </c>
      <c r="M182" s="100">
        <v>634.69000000000005</v>
      </c>
      <c r="N182" s="100">
        <v>629.34</v>
      </c>
      <c r="O182" s="100">
        <v>603.45000000000005</v>
      </c>
      <c r="P182" s="100">
        <v>581.98</v>
      </c>
      <c r="Q182" s="100">
        <v>655.57</v>
      </c>
      <c r="R182" s="100">
        <v>661.3</v>
      </c>
      <c r="S182" s="100">
        <v>657.58</v>
      </c>
      <c r="T182" s="100">
        <v>710.23</v>
      </c>
      <c r="U182" s="100">
        <f t="shared" si="2"/>
        <v>8334.98</v>
      </c>
    </row>
    <row r="183" spans="1:21" x14ac:dyDescent="0.25">
      <c r="A183" s="100">
        <v>625</v>
      </c>
      <c r="B183" s="100">
        <v>1</v>
      </c>
      <c r="C183" s="100">
        <v>757.4</v>
      </c>
      <c r="D183" s="100">
        <v>288.24</v>
      </c>
      <c r="F183" s="100">
        <v>2526.25</v>
      </c>
      <c r="G183" s="100">
        <v>0</v>
      </c>
      <c r="I183" s="100">
        <v>2542.69</v>
      </c>
      <c r="J183" s="100">
        <v>2475.4299999999998</v>
      </c>
      <c r="K183" s="100">
        <v>2425.8200000000002</v>
      </c>
      <c r="L183" s="100">
        <v>2398.0700000000002</v>
      </c>
      <c r="M183" s="100">
        <v>2379.3200000000002</v>
      </c>
      <c r="N183" s="100">
        <v>2281.34</v>
      </c>
      <c r="O183" s="100">
        <v>2116.54</v>
      </c>
      <c r="P183" s="100">
        <v>2188.9299999999998</v>
      </c>
      <c r="Q183" s="100">
        <v>2586.7600000000002</v>
      </c>
      <c r="R183" s="100">
        <v>2410.48</v>
      </c>
      <c r="S183" s="100">
        <v>2253.67</v>
      </c>
      <c r="T183" s="100">
        <v>2567.34</v>
      </c>
      <c r="U183" s="100">
        <f t="shared" si="2"/>
        <v>32198.280000000002</v>
      </c>
    </row>
    <row r="184" spans="1:21" x14ac:dyDescent="0.25">
      <c r="A184" s="100">
        <v>630</v>
      </c>
      <c r="B184" s="100">
        <v>1</v>
      </c>
      <c r="C184" s="100">
        <v>5.1100000000000003</v>
      </c>
      <c r="D184" s="100">
        <v>12.26</v>
      </c>
      <c r="F184" s="100">
        <v>28</v>
      </c>
      <c r="G184" s="100">
        <v>0</v>
      </c>
      <c r="I184" s="100">
        <v>21</v>
      </c>
      <c r="J184" s="100">
        <v>24</v>
      </c>
      <c r="K184" s="100">
        <v>34</v>
      </c>
      <c r="L184" s="100">
        <v>31.25</v>
      </c>
      <c r="M184" s="100">
        <v>35.14</v>
      </c>
      <c r="N184" s="100">
        <v>35</v>
      </c>
      <c r="O184" s="100">
        <v>31.61</v>
      </c>
      <c r="P184" s="100">
        <v>33.880000000000003</v>
      </c>
      <c r="Q184" s="100">
        <v>35.11</v>
      </c>
      <c r="R184" s="100">
        <v>26.71</v>
      </c>
      <c r="S184" s="100">
        <v>31.74</v>
      </c>
      <c r="T184" s="100">
        <v>20.39</v>
      </c>
      <c r="U184" s="100">
        <f t="shared" si="2"/>
        <v>405.2</v>
      </c>
    </row>
    <row r="185" spans="1:21" x14ac:dyDescent="0.25">
      <c r="A185" s="100">
        <v>635</v>
      </c>
      <c r="B185" s="100">
        <v>1</v>
      </c>
      <c r="C185" s="100">
        <v>0</v>
      </c>
      <c r="D185" s="100">
        <v>0</v>
      </c>
      <c r="F185" s="100">
        <v>6</v>
      </c>
      <c r="G185" s="100">
        <v>0</v>
      </c>
      <c r="I185" s="100">
        <v>10</v>
      </c>
      <c r="J185" s="100">
        <v>3</v>
      </c>
      <c r="K185" s="100">
        <v>3</v>
      </c>
      <c r="L185" s="100">
        <v>2</v>
      </c>
      <c r="M185" s="100">
        <v>2</v>
      </c>
      <c r="N185" s="100">
        <v>3</v>
      </c>
      <c r="O185" s="100">
        <v>4</v>
      </c>
      <c r="P185" s="100">
        <v>9.92</v>
      </c>
      <c r="Q185" s="100">
        <v>5.63</v>
      </c>
      <c r="R185" s="100">
        <v>6</v>
      </c>
      <c r="S185" s="100">
        <v>6</v>
      </c>
      <c r="T185" s="100">
        <v>4</v>
      </c>
      <c r="U185" s="100">
        <f t="shared" si="2"/>
        <v>64.550000000000011</v>
      </c>
    </row>
    <row r="186" spans="1:21" x14ac:dyDescent="0.25">
      <c r="A186" s="100">
        <v>640</v>
      </c>
      <c r="B186" s="100">
        <v>1</v>
      </c>
      <c r="C186" s="100">
        <v>4.03</v>
      </c>
      <c r="D186" s="100">
        <v>0</v>
      </c>
      <c r="F186" s="100">
        <v>14</v>
      </c>
      <c r="G186" s="100">
        <v>0</v>
      </c>
      <c r="I186" s="100">
        <v>20.74</v>
      </c>
      <c r="J186" s="100">
        <v>21</v>
      </c>
      <c r="K186" s="100">
        <v>24.6</v>
      </c>
      <c r="L186" s="100">
        <v>19</v>
      </c>
      <c r="M186" s="100">
        <v>28</v>
      </c>
      <c r="N186" s="100">
        <v>25</v>
      </c>
      <c r="O186" s="100">
        <v>44.88</v>
      </c>
      <c r="P186" s="100">
        <v>34</v>
      </c>
      <c r="Q186" s="100">
        <v>40.590000000000003</v>
      </c>
      <c r="R186" s="100">
        <v>30.51</v>
      </c>
      <c r="S186" s="100">
        <v>46.92</v>
      </c>
      <c r="T186" s="100">
        <v>38.659999999999997</v>
      </c>
      <c r="U186" s="100">
        <f t="shared" si="2"/>
        <v>391.93000000000006</v>
      </c>
    </row>
    <row r="187" spans="1:21" x14ac:dyDescent="0.25">
      <c r="A187" s="100">
        <v>656</v>
      </c>
      <c r="B187" s="100">
        <v>1</v>
      </c>
      <c r="C187" s="100">
        <v>74.94</v>
      </c>
      <c r="D187" s="100">
        <v>55.39</v>
      </c>
      <c r="F187" s="100">
        <v>202.44</v>
      </c>
      <c r="G187" s="100">
        <v>0</v>
      </c>
      <c r="I187" s="100">
        <v>200.97</v>
      </c>
      <c r="J187" s="100">
        <v>214.04</v>
      </c>
      <c r="K187" s="100">
        <v>198.77</v>
      </c>
      <c r="L187" s="100">
        <v>159.88</v>
      </c>
      <c r="M187" s="100">
        <v>183.7</v>
      </c>
      <c r="N187" s="100">
        <v>188.47</v>
      </c>
      <c r="O187" s="100">
        <v>217.23</v>
      </c>
      <c r="P187" s="100">
        <v>213.45</v>
      </c>
      <c r="Q187" s="100">
        <v>257.48</v>
      </c>
      <c r="R187" s="100">
        <v>290.98</v>
      </c>
      <c r="S187" s="100">
        <v>282.89999999999998</v>
      </c>
      <c r="T187" s="100">
        <v>302.41000000000003</v>
      </c>
      <c r="U187" s="100">
        <f t="shared" si="2"/>
        <v>3043.05</v>
      </c>
    </row>
    <row r="188" spans="1:21" x14ac:dyDescent="0.25">
      <c r="A188" s="100">
        <v>659</v>
      </c>
      <c r="B188" s="100">
        <v>1</v>
      </c>
      <c r="C188" s="100">
        <v>51.83</v>
      </c>
      <c r="D188" s="100">
        <v>15.52</v>
      </c>
      <c r="F188" s="100">
        <v>211.41</v>
      </c>
      <c r="G188" s="100">
        <v>0</v>
      </c>
      <c r="I188" s="100">
        <v>235.87</v>
      </c>
      <c r="J188" s="100">
        <v>261.62</v>
      </c>
      <c r="K188" s="100">
        <v>254.72</v>
      </c>
      <c r="L188" s="100">
        <v>258.31</v>
      </c>
      <c r="M188" s="100">
        <v>287.17</v>
      </c>
      <c r="N188" s="100">
        <v>296.35000000000002</v>
      </c>
      <c r="O188" s="100">
        <v>293.99</v>
      </c>
      <c r="P188" s="100">
        <v>282.39999999999998</v>
      </c>
      <c r="Q188" s="100">
        <v>331.42</v>
      </c>
      <c r="R188" s="100">
        <v>333.12</v>
      </c>
      <c r="S188" s="100">
        <v>320.67</v>
      </c>
      <c r="T188" s="100">
        <v>355.1</v>
      </c>
      <c r="U188" s="100">
        <f t="shared" si="2"/>
        <v>3789.5</v>
      </c>
    </row>
    <row r="189" spans="1:21" x14ac:dyDescent="0.25">
      <c r="A189" s="100">
        <v>671</v>
      </c>
      <c r="B189" s="100">
        <v>1</v>
      </c>
      <c r="C189" s="100">
        <v>2.08</v>
      </c>
      <c r="D189" s="100">
        <v>0</v>
      </c>
      <c r="F189" s="100">
        <v>17.14</v>
      </c>
      <c r="G189" s="100">
        <v>0</v>
      </c>
      <c r="I189" s="100">
        <v>27.1</v>
      </c>
      <c r="J189" s="100">
        <v>19</v>
      </c>
      <c r="K189" s="100">
        <v>25.75</v>
      </c>
      <c r="L189" s="100">
        <v>27.85</v>
      </c>
      <c r="M189" s="100">
        <v>33.549999999999997</v>
      </c>
      <c r="N189" s="100">
        <v>29</v>
      </c>
      <c r="O189" s="100">
        <v>27.68</v>
      </c>
      <c r="P189" s="100">
        <v>25</v>
      </c>
      <c r="Q189" s="100">
        <v>27.2</v>
      </c>
      <c r="R189" s="100">
        <v>23.57</v>
      </c>
      <c r="S189" s="100">
        <v>34.25</v>
      </c>
      <c r="T189" s="100">
        <v>29</v>
      </c>
      <c r="U189" s="100">
        <f t="shared" si="2"/>
        <v>348.16999999999996</v>
      </c>
    </row>
    <row r="190" spans="1:21" x14ac:dyDescent="0.25">
      <c r="A190" s="100">
        <v>676</v>
      </c>
      <c r="B190" s="100">
        <v>1</v>
      </c>
      <c r="C190" s="100">
        <v>2.86</v>
      </c>
      <c r="D190" s="100">
        <v>0</v>
      </c>
      <c r="F190" s="100">
        <v>15.16</v>
      </c>
      <c r="G190" s="100">
        <v>0</v>
      </c>
      <c r="I190" s="100">
        <v>17</v>
      </c>
      <c r="J190" s="100">
        <v>17</v>
      </c>
      <c r="K190" s="100">
        <v>15.35</v>
      </c>
      <c r="L190" s="100">
        <v>18.559999999999999</v>
      </c>
      <c r="M190" s="100">
        <v>18</v>
      </c>
      <c r="N190" s="100">
        <v>21.96</v>
      </c>
      <c r="O190" s="100">
        <v>13.09</v>
      </c>
      <c r="P190" s="100">
        <v>12.43</v>
      </c>
      <c r="Q190" s="100">
        <v>16</v>
      </c>
      <c r="R190" s="100">
        <v>19</v>
      </c>
      <c r="S190" s="100">
        <v>17.11</v>
      </c>
      <c r="T190" s="100">
        <v>20.69</v>
      </c>
      <c r="U190" s="100">
        <f t="shared" si="2"/>
        <v>224.20999999999998</v>
      </c>
    </row>
    <row r="191" spans="1:21" x14ac:dyDescent="0.25">
      <c r="A191" s="100">
        <v>682</v>
      </c>
      <c r="B191" s="100">
        <v>1</v>
      </c>
      <c r="C191" s="100">
        <v>6.07</v>
      </c>
      <c r="D191" s="100">
        <v>0</v>
      </c>
      <c r="F191" s="100">
        <v>80.03</v>
      </c>
      <c r="G191" s="100">
        <v>0</v>
      </c>
      <c r="I191" s="100">
        <v>60.94</v>
      </c>
      <c r="J191" s="100">
        <v>85.69</v>
      </c>
      <c r="K191" s="100">
        <v>81.239999999999995</v>
      </c>
      <c r="L191" s="100">
        <v>77.58</v>
      </c>
      <c r="M191" s="100">
        <v>91.8</v>
      </c>
      <c r="N191" s="100">
        <v>88.41</v>
      </c>
      <c r="O191" s="100">
        <v>93.97</v>
      </c>
      <c r="P191" s="100">
        <v>92.9</v>
      </c>
      <c r="Q191" s="100">
        <v>89</v>
      </c>
      <c r="R191" s="100">
        <v>67.11</v>
      </c>
      <c r="S191" s="100">
        <v>83.21</v>
      </c>
      <c r="T191" s="100">
        <v>82.96</v>
      </c>
      <c r="U191" s="100">
        <f t="shared" si="2"/>
        <v>1080.9100000000001</v>
      </c>
    </row>
    <row r="192" spans="1:21" x14ac:dyDescent="0.25">
      <c r="A192" s="100">
        <v>690</v>
      </c>
      <c r="B192" s="100">
        <v>1</v>
      </c>
      <c r="C192" s="100">
        <v>25.13</v>
      </c>
      <c r="D192" s="100">
        <v>0</v>
      </c>
      <c r="F192" s="100">
        <v>82.61</v>
      </c>
      <c r="G192" s="100">
        <v>0</v>
      </c>
      <c r="I192" s="100">
        <v>61.9</v>
      </c>
      <c r="J192" s="100">
        <v>79.680000000000007</v>
      </c>
      <c r="K192" s="100">
        <v>63.36</v>
      </c>
      <c r="L192" s="100">
        <v>63.78</v>
      </c>
      <c r="M192" s="100">
        <v>76.89</v>
      </c>
      <c r="N192" s="100">
        <v>84.41</v>
      </c>
      <c r="O192" s="100">
        <v>76.569999999999993</v>
      </c>
      <c r="P192" s="100">
        <v>91.03</v>
      </c>
      <c r="Q192" s="100">
        <v>80.319999999999993</v>
      </c>
      <c r="R192" s="100">
        <v>59.86</v>
      </c>
      <c r="S192" s="100">
        <v>91.04</v>
      </c>
      <c r="T192" s="100">
        <v>55.46</v>
      </c>
      <c r="U192" s="100">
        <f t="shared" si="2"/>
        <v>992.03999999999985</v>
      </c>
    </row>
    <row r="193" spans="1:21" x14ac:dyDescent="0.25">
      <c r="A193" s="100">
        <v>695</v>
      </c>
      <c r="B193" s="100">
        <v>1</v>
      </c>
      <c r="C193" s="100">
        <v>3.65</v>
      </c>
      <c r="D193" s="100">
        <v>11.31</v>
      </c>
      <c r="F193" s="100">
        <v>48.63</v>
      </c>
      <c r="G193" s="100">
        <v>0</v>
      </c>
      <c r="I193" s="100">
        <v>47.05</v>
      </c>
      <c r="J193" s="100">
        <v>43.68</v>
      </c>
      <c r="K193" s="100">
        <v>47.23</v>
      </c>
      <c r="L193" s="100">
        <v>48.82</v>
      </c>
      <c r="M193" s="100">
        <v>44.68</v>
      </c>
      <c r="N193" s="100">
        <v>54.54</v>
      </c>
      <c r="O193" s="100">
        <v>40.21</v>
      </c>
      <c r="P193" s="100">
        <v>46.26</v>
      </c>
      <c r="Q193" s="100">
        <v>45.92</v>
      </c>
      <c r="R193" s="100">
        <v>64.47</v>
      </c>
      <c r="S193" s="100">
        <v>39.49</v>
      </c>
      <c r="T193" s="100">
        <v>45.24</v>
      </c>
      <c r="U193" s="100">
        <f t="shared" si="2"/>
        <v>631.17999999999995</v>
      </c>
    </row>
    <row r="194" spans="1:21" x14ac:dyDescent="0.25">
      <c r="A194" s="100">
        <v>696</v>
      </c>
      <c r="B194" s="100">
        <v>1</v>
      </c>
      <c r="C194" s="100">
        <v>1.7</v>
      </c>
      <c r="D194" s="100">
        <v>5.18</v>
      </c>
      <c r="F194" s="100">
        <v>35.57</v>
      </c>
      <c r="G194" s="100">
        <v>0</v>
      </c>
      <c r="I194" s="100">
        <v>17.649999999999999</v>
      </c>
      <c r="J194" s="100">
        <v>27.55</v>
      </c>
      <c r="K194" s="100">
        <v>34.25</v>
      </c>
      <c r="L194" s="100">
        <v>37.96</v>
      </c>
      <c r="M194" s="100">
        <v>33.68</v>
      </c>
      <c r="N194" s="100">
        <v>35.880000000000003</v>
      </c>
      <c r="O194" s="100">
        <v>52.5</v>
      </c>
      <c r="P194" s="100">
        <v>58.96</v>
      </c>
      <c r="Q194" s="100">
        <v>40</v>
      </c>
      <c r="R194" s="100">
        <v>48.82</v>
      </c>
      <c r="S194" s="100">
        <v>35.1</v>
      </c>
      <c r="T194" s="100">
        <v>35.65</v>
      </c>
      <c r="U194" s="100">
        <f t="shared" si="2"/>
        <v>500.45</v>
      </c>
    </row>
    <row r="195" spans="1:21" x14ac:dyDescent="0.25">
      <c r="A195" s="100">
        <v>698</v>
      </c>
      <c r="B195" s="100">
        <v>1</v>
      </c>
      <c r="C195" s="100">
        <v>2.9</v>
      </c>
      <c r="D195" s="100">
        <v>4.8</v>
      </c>
      <c r="F195" s="100">
        <v>14.41</v>
      </c>
      <c r="G195" s="100">
        <v>0</v>
      </c>
      <c r="I195" s="100">
        <v>5</v>
      </c>
      <c r="J195" s="100">
        <v>7.7</v>
      </c>
      <c r="K195" s="100">
        <v>14.14</v>
      </c>
      <c r="L195" s="100">
        <v>13.54</v>
      </c>
      <c r="M195" s="100">
        <v>13.82</v>
      </c>
      <c r="N195" s="100">
        <v>9.26</v>
      </c>
      <c r="O195" s="100">
        <v>18.14</v>
      </c>
      <c r="P195" s="100">
        <v>8.5</v>
      </c>
      <c r="Q195" s="100">
        <v>14.37</v>
      </c>
      <c r="R195" s="100">
        <v>12</v>
      </c>
      <c r="S195" s="100">
        <v>13.34</v>
      </c>
      <c r="T195" s="100">
        <v>11.38</v>
      </c>
      <c r="U195" s="100">
        <f t="shared" ref="U195:U258" si="3">SUM(C195:T195)</f>
        <v>163.30000000000001</v>
      </c>
    </row>
    <row r="196" spans="1:21" x14ac:dyDescent="0.25">
      <c r="A196" s="100">
        <v>700</v>
      </c>
      <c r="B196" s="100">
        <v>1</v>
      </c>
      <c r="C196" s="100">
        <v>32.03</v>
      </c>
      <c r="D196" s="100">
        <v>0</v>
      </c>
      <c r="F196" s="100">
        <v>135.87</v>
      </c>
      <c r="G196" s="100">
        <v>0</v>
      </c>
      <c r="I196" s="100">
        <v>140.24</v>
      </c>
      <c r="J196" s="100">
        <v>152.55000000000001</v>
      </c>
      <c r="K196" s="100">
        <v>137.19</v>
      </c>
      <c r="L196" s="100">
        <v>168.16</v>
      </c>
      <c r="M196" s="100">
        <v>163.75</v>
      </c>
      <c r="N196" s="100">
        <v>170.3</v>
      </c>
      <c r="O196" s="100">
        <v>172.94</v>
      </c>
      <c r="P196" s="100">
        <v>168.28</v>
      </c>
      <c r="Q196" s="100">
        <v>166.52</v>
      </c>
      <c r="R196" s="100">
        <v>174.09</v>
      </c>
      <c r="S196" s="100">
        <v>151.44999999999999</v>
      </c>
      <c r="T196" s="100">
        <v>151.1</v>
      </c>
      <c r="U196" s="100">
        <f t="shared" si="3"/>
        <v>2084.4699999999998</v>
      </c>
    </row>
    <row r="197" spans="1:21" x14ac:dyDescent="0.25">
      <c r="A197" s="100">
        <v>701</v>
      </c>
      <c r="B197" s="100">
        <v>1</v>
      </c>
      <c r="C197" s="100">
        <v>28.84</v>
      </c>
      <c r="D197" s="100">
        <v>35.33</v>
      </c>
      <c r="F197" s="100">
        <v>121.44</v>
      </c>
      <c r="G197" s="100">
        <v>0</v>
      </c>
      <c r="I197" s="100">
        <v>160.81</v>
      </c>
      <c r="J197" s="100">
        <v>149.52000000000001</v>
      </c>
      <c r="K197" s="100">
        <v>165.83</v>
      </c>
      <c r="L197" s="100">
        <v>163.1</v>
      </c>
      <c r="M197" s="100">
        <v>146.28</v>
      </c>
      <c r="N197" s="100">
        <v>167.85</v>
      </c>
      <c r="O197" s="100">
        <v>159.38</v>
      </c>
      <c r="P197" s="100">
        <v>177.09</v>
      </c>
      <c r="Q197" s="100">
        <v>169.32</v>
      </c>
      <c r="R197" s="100">
        <v>163.02000000000001</v>
      </c>
      <c r="S197" s="100">
        <v>141.5</v>
      </c>
      <c r="T197" s="100">
        <v>130.24</v>
      </c>
      <c r="U197" s="100">
        <f t="shared" si="3"/>
        <v>2079.5500000000002</v>
      </c>
    </row>
    <row r="198" spans="1:21" x14ac:dyDescent="0.25">
      <c r="A198" s="100">
        <v>704</v>
      </c>
      <c r="B198" s="100">
        <v>1</v>
      </c>
      <c r="C198" s="100">
        <v>13.72</v>
      </c>
      <c r="D198" s="100">
        <v>17.739999999999998</v>
      </c>
      <c r="F198" s="100">
        <v>123.82</v>
      </c>
      <c r="G198" s="100">
        <v>0</v>
      </c>
      <c r="I198" s="100">
        <v>115.12</v>
      </c>
      <c r="J198" s="100">
        <v>136.65</v>
      </c>
      <c r="K198" s="100">
        <v>145.58000000000001</v>
      </c>
      <c r="L198" s="100">
        <v>154.26</v>
      </c>
      <c r="M198" s="100">
        <v>150.01</v>
      </c>
      <c r="N198" s="100">
        <v>142.71</v>
      </c>
      <c r="O198" s="100">
        <v>155.49</v>
      </c>
      <c r="P198" s="100">
        <v>151.69</v>
      </c>
      <c r="Q198" s="100">
        <v>136.28</v>
      </c>
      <c r="R198" s="100">
        <v>144.34</v>
      </c>
      <c r="S198" s="100">
        <v>137.69999999999999</v>
      </c>
      <c r="T198" s="100">
        <v>115.48</v>
      </c>
      <c r="U198" s="100">
        <f t="shared" si="3"/>
        <v>1840.59</v>
      </c>
    </row>
    <row r="199" spans="1:21" x14ac:dyDescent="0.25">
      <c r="A199" s="100">
        <v>707</v>
      </c>
      <c r="B199" s="100">
        <v>1</v>
      </c>
      <c r="C199" s="100">
        <v>1.84</v>
      </c>
      <c r="D199" s="100">
        <v>0</v>
      </c>
      <c r="F199" s="100">
        <v>2.1800000000000002</v>
      </c>
      <c r="G199" s="100">
        <v>0</v>
      </c>
      <c r="I199" s="100">
        <v>6.86</v>
      </c>
      <c r="J199" s="100">
        <v>7.12</v>
      </c>
      <c r="K199" s="100">
        <v>6.06</v>
      </c>
      <c r="L199" s="100">
        <v>6.56</v>
      </c>
      <c r="M199" s="100">
        <v>7.24</v>
      </c>
      <c r="N199" s="100">
        <v>5.9</v>
      </c>
      <c r="O199" s="100">
        <v>4</v>
      </c>
      <c r="P199" s="100">
        <v>2.71</v>
      </c>
      <c r="Q199" s="100">
        <v>2.21</v>
      </c>
      <c r="R199" s="100">
        <v>9.3800000000000008</v>
      </c>
      <c r="S199" s="100">
        <v>4.1900000000000004</v>
      </c>
      <c r="T199" s="100">
        <v>4.8099999999999996</v>
      </c>
      <c r="U199" s="100">
        <f t="shared" si="3"/>
        <v>71.06</v>
      </c>
    </row>
    <row r="200" spans="1:21" x14ac:dyDescent="0.25">
      <c r="A200" s="100">
        <v>709</v>
      </c>
      <c r="B200" s="100">
        <v>1</v>
      </c>
      <c r="C200" s="100">
        <v>146.47</v>
      </c>
      <c r="D200" s="100">
        <v>41.23</v>
      </c>
      <c r="F200" s="100">
        <v>590.4</v>
      </c>
      <c r="G200" s="100">
        <v>0</v>
      </c>
      <c r="I200" s="100">
        <v>588.16</v>
      </c>
      <c r="J200" s="100">
        <v>609.99</v>
      </c>
      <c r="K200" s="100">
        <v>592.65</v>
      </c>
      <c r="L200" s="100">
        <v>593.23</v>
      </c>
      <c r="M200" s="100">
        <v>581.34</v>
      </c>
      <c r="N200" s="100">
        <v>602.14</v>
      </c>
      <c r="O200" s="100">
        <v>624.55999999999995</v>
      </c>
      <c r="P200" s="100">
        <v>544.63</v>
      </c>
      <c r="Q200" s="100">
        <v>683.57</v>
      </c>
      <c r="R200" s="100">
        <v>678.62</v>
      </c>
      <c r="S200" s="100">
        <v>685.65</v>
      </c>
      <c r="T200" s="100">
        <v>693.24</v>
      </c>
      <c r="U200" s="100">
        <f t="shared" si="3"/>
        <v>8255.8799999999992</v>
      </c>
    </row>
    <row r="201" spans="1:21" x14ac:dyDescent="0.25">
      <c r="A201" s="100">
        <v>712</v>
      </c>
      <c r="B201" s="100">
        <v>1</v>
      </c>
      <c r="C201" s="100">
        <v>6.51</v>
      </c>
      <c r="D201" s="100">
        <v>21.89</v>
      </c>
      <c r="F201" s="100">
        <v>41.21</v>
      </c>
      <c r="G201" s="100">
        <v>0</v>
      </c>
      <c r="I201" s="100">
        <v>40.51</v>
      </c>
      <c r="J201" s="100">
        <v>42.97</v>
      </c>
      <c r="K201" s="100">
        <v>41.51</v>
      </c>
      <c r="L201" s="100">
        <v>42.21</v>
      </c>
      <c r="M201" s="100">
        <v>48.82</v>
      </c>
      <c r="N201" s="100">
        <v>50.8</v>
      </c>
      <c r="O201" s="100">
        <v>55.51</v>
      </c>
      <c r="P201" s="100">
        <v>46.74</v>
      </c>
      <c r="Q201" s="100">
        <v>56.07</v>
      </c>
      <c r="R201" s="100">
        <v>49.46</v>
      </c>
      <c r="S201" s="100">
        <v>39.67</v>
      </c>
      <c r="T201" s="100">
        <v>36.47</v>
      </c>
      <c r="U201" s="100">
        <f t="shared" si="3"/>
        <v>620.35</v>
      </c>
    </row>
    <row r="202" spans="1:21" x14ac:dyDescent="0.25">
      <c r="A202" s="100">
        <v>716</v>
      </c>
      <c r="B202" s="100">
        <v>1</v>
      </c>
      <c r="C202" s="100">
        <v>27.41</v>
      </c>
      <c r="D202" s="100">
        <v>0</v>
      </c>
      <c r="F202" s="100">
        <v>104.11</v>
      </c>
      <c r="G202" s="100">
        <v>0</v>
      </c>
      <c r="I202" s="100">
        <v>101.72</v>
      </c>
      <c r="J202" s="100">
        <v>100.89</v>
      </c>
      <c r="K202" s="100">
        <v>122.73</v>
      </c>
      <c r="L202" s="100">
        <v>112.59</v>
      </c>
      <c r="M202" s="100">
        <v>96.76</v>
      </c>
      <c r="N202" s="100">
        <v>102.22</v>
      </c>
      <c r="O202" s="100">
        <v>131.47999999999999</v>
      </c>
      <c r="P202" s="100">
        <v>123.97</v>
      </c>
      <c r="Q202" s="100">
        <v>122.86</v>
      </c>
      <c r="R202" s="100">
        <v>110.48</v>
      </c>
      <c r="S202" s="100">
        <v>111.35</v>
      </c>
      <c r="T202" s="100">
        <v>126.73</v>
      </c>
      <c r="U202" s="100">
        <f t="shared" si="3"/>
        <v>1495.3</v>
      </c>
    </row>
    <row r="203" spans="1:21" x14ac:dyDescent="0.25">
      <c r="A203" s="100">
        <v>717</v>
      </c>
      <c r="B203" s="100">
        <v>1</v>
      </c>
      <c r="C203" s="100">
        <v>20.59</v>
      </c>
      <c r="D203" s="100">
        <v>34.549999999999997</v>
      </c>
      <c r="F203" s="100">
        <v>108.46</v>
      </c>
      <c r="G203" s="100">
        <v>0</v>
      </c>
      <c r="I203" s="100">
        <v>127.83</v>
      </c>
      <c r="J203" s="100">
        <v>143.38</v>
      </c>
      <c r="K203" s="100">
        <v>138.47</v>
      </c>
      <c r="L203" s="100">
        <v>120.1</v>
      </c>
      <c r="M203" s="100">
        <v>127.18</v>
      </c>
      <c r="N203" s="100">
        <v>128.34</v>
      </c>
      <c r="O203" s="100">
        <v>145.96</v>
      </c>
      <c r="P203" s="100">
        <v>132.75</v>
      </c>
      <c r="Q203" s="100">
        <v>151.06</v>
      </c>
      <c r="R203" s="100">
        <v>175.18</v>
      </c>
      <c r="S203" s="100">
        <v>173.74</v>
      </c>
      <c r="T203" s="100">
        <v>128.88999999999999</v>
      </c>
      <c r="U203" s="100">
        <f t="shared" si="3"/>
        <v>1856.48</v>
      </c>
    </row>
    <row r="204" spans="1:21" x14ac:dyDescent="0.25">
      <c r="A204" s="100">
        <v>719</v>
      </c>
      <c r="B204" s="100">
        <v>1</v>
      </c>
      <c r="C204" s="100">
        <v>67.290000000000006</v>
      </c>
      <c r="D204" s="100">
        <v>12.19</v>
      </c>
      <c r="F204" s="100">
        <v>551.29999999999995</v>
      </c>
      <c r="G204" s="100">
        <v>0</v>
      </c>
      <c r="I204" s="100">
        <v>579.58000000000004</v>
      </c>
      <c r="J204" s="100">
        <v>614.26</v>
      </c>
      <c r="K204" s="100">
        <v>620.19000000000005</v>
      </c>
      <c r="L204" s="100">
        <v>585.34</v>
      </c>
      <c r="M204" s="100">
        <v>627.37</v>
      </c>
      <c r="N204" s="100">
        <v>674.63</v>
      </c>
      <c r="O204" s="100">
        <v>685.37</v>
      </c>
      <c r="P204" s="100">
        <v>672.69</v>
      </c>
      <c r="Q204" s="100">
        <v>715.48</v>
      </c>
      <c r="R204" s="100">
        <v>756.74</v>
      </c>
      <c r="S204" s="100">
        <v>726.14</v>
      </c>
      <c r="T204" s="100">
        <v>759.12</v>
      </c>
      <c r="U204" s="100">
        <f t="shared" si="3"/>
        <v>8647.69</v>
      </c>
    </row>
    <row r="205" spans="1:21" x14ac:dyDescent="0.25">
      <c r="A205" s="100">
        <v>720</v>
      </c>
      <c r="B205" s="100">
        <v>1</v>
      </c>
      <c r="C205" s="100">
        <v>78.08</v>
      </c>
      <c r="D205" s="100">
        <v>13.12</v>
      </c>
      <c r="F205" s="100">
        <v>421.99</v>
      </c>
      <c r="G205" s="100">
        <v>0</v>
      </c>
      <c r="I205" s="100">
        <v>456.12</v>
      </c>
      <c r="J205" s="100">
        <v>494.1</v>
      </c>
      <c r="K205" s="100">
        <v>502.09</v>
      </c>
      <c r="L205" s="100">
        <v>501.71</v>
      </c>
      <c r="M205" s="100">
        <v>524.41999999999996</v>
      </c>
      <c r="N205" s="100">
        <v>565.55999999999995</v>
      </c>
      <c r="O205" s="100">
        <v>610.4</v>
      </c>
      <c r="P205" s="100">
        <v>562.38</v>
      </c>
      <c r="Q205" s="100">
        <v>708.19</v>
      </c>
      <c r="R205" s="100">
        <v>728.59</v>
      </c>
      <c r="S205" s="100">
        <v>742.19</v>
      </c>
      <c r="T205" s="100">
        <v>750.5</v>
      </c>
      <c r="U205" s="100">
        <f t="shared" si="3"/>
        <v>7659.4400000000005</v>
      </c>
    </row>
    <row r="206" spans="1:21" x14ac:dyDescent="0.25">
      <c r="A206" s="100">
        <v>721</v>
      </c>
      <c r="B206" s="100">
        <v>1</v>
      </c>
      <c r="C206" s="100">
        <v>44.77</v>
      </c>
      <c r="D206" s="100">
        <v>11.02</v>
      </c>
      <c r="F206" s="100">
        <v>219.03</v>
      </c>
      <c r="G206" s="100">
        <v>0</v>
      </c>
      <c r="I206" s="100">
        <v>250.3</v>
      </c>
      <c r="J206" s="100">
        <v>259.12</v>
      </c>
      <c r="K206" s="100">
        <v>277.58</v>
      </c>
      <c r="L206" s="100">
        <v>265.18</v>
      </c>
      <c r="M206" s="100">
        <v>319.33</v>
      </c>
      <c r="N206" s="100">
        <v>287.92</v>
      </c>
      <c r="O206" s="100">
        <v>331.03</v>
      </c>
      <c r="P206" s="100">
        <v>309.66000000000003</v>
      </c>
      <c r="Q206" s="100">
        <v>346.09</v>
      </c>
      <c r="R206" s="100">
        <v>322.41000000000003</v>
      </c>
      <c r="S206" s="100">
        <v>347.68</v>
      </c>
      <c r="T206" s="100">
        <v>313.77</v>
      </c>
      <c r="U206" s="100">
        <f t="shared" si="3"/>
        <v>3904.8899999999994</v>
      </c>
    </row>
    <row r="207" spans="1:21" x14ac:dyDescent="0.25">
      <c r="A207" s="100">
        <v>726</v>
      </c>
      <c r="B207" s="100">
        <v>1</v>
      </c>
      <c r="C207" s="100">
        <v>27.19</v>
      </c>
      <c r="D207" s="100">
        <v>0</v>
      </c>
      <c r="F207" s="100">
        <v>215.86</v>
      </c>
      <c r="G207" s="100">
        <v>0</v>
      </c>
      <c r="I207" s="100">
        <v>222.82</v>
      </c>
      <c r="J207" s="100">
        <v>193.46</v>
      </c>
      <c r="K207" s="100">
        <v>200</v>
      </c>
      <c r="L207" s="100">
        <v>204.19</v>
      </c>
      <c r="M207" s="100">
        <v>236.86</v>
      </c>
      <c r="N207" s="100">
        <v>223.29</v>
      </c>
      <c r="O207" s="100">
        <v>222.46</v>
      </c>
      <c r="P207" s="100">
        <v>199.38</v>
      </c>
      <c r="Q207" s="100">
        <v>243.33</v>
      </c>
      <c r="R207" s="100">
        <v>224.91</v>
      </c>
      <c r="S207" s="100">
        <v>194.64</v>
      </c>
      <c r="T207" s="100">
        <v>197.02</v>
      </c>
      <c r="U207" s="100">
        <f t="shared" si="3"/>
        <v>2805.41</v>
      </c>
    </row>
    <row r="208" spans="1:21" x14ac:dyDescent="0.25">
      <c r="A208" s="100">
        <v>727</v>
      </c>
      <c r="B208" s="100">
        <v>1</v>
      </c>
      <c r="C208" s="100">
        <v>43.26</v>
      </c>
      <c r="D208" s="100">
        <v>0</v>
      </c>
      <c r="F208" s="100">
        <v>234.89</v>
      </c>
      <c r="G208" s="100">
        <v>0</v>
      </c>
      <c r="I208" s="100">
        <v>236.83</v>
      </c>
      <c r="J208" s="100">
        <v>232.36</v>
      </c>
      <c r="K208" s="100">
        <v>284.05</v>
      </c>
      <c r="L208" s="100">
        <v>253.88</v>
      </c>
      <c r="M208" s="100">
        <v>239.11</v>
      </c>
      <c r="N208" s="100">
        <v>221.4</v>
      </c>
      <c r="O208" s="100">
        <v>211.15</v>
      </c>
      <c r="P208" s="100">
        <v>229.83</v>
      </c>
      <c r="Q208" s="100">
        <v>234.31</v>
      </c>
      <c r="R208" s="100">
        <v>255.09</v>
      </c>
      <c r="S208" s="100">
        <v>267.29000000000002</v>
      </c>
      <c r="T208" s="100">
        <v>266.57</v>
      </c>
      <c r="U208" s="100">
        <f t="shared" si="3"/>
        <v>3210.0200000000004</v>
      </c>
    </row>
    <row r="209" spans="1:21" x14ac:dyDescent="0.25">
      <c r="A209" s="100">
        <v>728</v>
      </c>
      <c r="B209" s="100">
        <v>1</v>
      </c>
      <c r="C209" s="100">
        <v>207.98</v>
      </c>
      <c r="D209" s="100">
        <v>0</v>
      </c>
      <c r="F209" s="100">
        <v>1033.76</v>
      </c>
      <c r="G209" s="100">
        <v>0</v>
      </c>
      <c r="I209" s="100">
        <v>1093.7</v>
      </c>
      <c r="J209" s="100">
        <v>1123.5899999999999</v>
      </c>
      <c r="K209" s="100">
        <v>1153.96</v>
      </c>
      <c r="L209" s="100">
        <v>1116.06</v>
      </c>
      <c r="M209" s="100">
        <v>1154.23</v>
      </c>
      <c r="N209" s="100">
        <v>1097.49</v>
      </c>
      <c r="O209" s="100">
        <v>1095.8699999999999</v>
      </c>
      <c r="P209" s="100">
        <v>988.49</v>
      </c>
      <c r="Q209" s="100">
        <v>1064.94</v>
      </c>
      <c r="R209" s="100">
        <v>1057.6300000000001</v>
      </c>
      <c r="S209" s="100">
        <v>1039.93</v>
      </c>
      <c r="T209" s="100">
        <v>1022.18</v>
      </c>
      <c r="U209" s="100">
        <f t="shared" si="3"/>
        <v>14249.810000000001</v>
      </c>
    </row>
    <row r="210" spans="1:21" x14ac:dyDescent="0.25">
      <c r="A210" s="100">
        <v>738</v>
      </c>
      <c r="B210" s="100">
        <v>1</v>
      </c>
      <c r="C210" s="100">
        <v>6.37</v>
      </c>
      <c r="D210" s="100">
        <v>0</v>
      </c>
      <c r="F210" s="100">
        <v>75.53</v>
      </c>
      <c r="G210" s="100">
        <v>0</v>
      </c>
      <c r="I210" s="100">
        <v>75.08</v>
      </c>
      <c r="J210" s="100">
        <v>85.38</v>
      </c>
      <c r="K210" s="100">
        <v>82.24</v>
      </c>
      <c r="L210" s="100">
        <v>89.67</v>
      </c>
      <c r="M210" s="100">
        <v>85.15</v>
      </c>
      <c r="N210" s="100">
        <v>88.64</v>
      </c>
      <c r="O210" s="100">
        <v>73.09</v>
      </c>
      <c r="P210" s="100">
        <v>91.09</v>
      </c>
      <c r="Q210" s="100">
        <v>86.91</v>
      </c>
      <c r="R210" s="100">
        <v>69.319999999999993</v>
      </c>
      <c r="S210" s="100">
        <v>85.44</v>
      </c>
      <c r="T210" s="100">
        <v>79.53</v>
      </c>
      <c r="U210" s="100">
        <f t="shared" si="3"/>
        <v>1073.44</v>
      </c>
    </row>
    <row r="211" spans="1:21" x14ac:dyDescent="0.25">
      <c r="A211" s="100">
        <v>739</v>
      </c>
      <c r="B211" s="100">
        <v>1</v>
      </c>
      <c r="C211" s="100">
        <v>11.1</v>
      </c>
      <c r="D211" s="100">
        <v>0</v>
      </c>
      <c r="F211" s="100">
        <v>48.99</v>
      </c>
      <c r="G211" s="100">
        <v>0</v>
      </c>
      <c r="I211" s="100">
        <v>57.26</v>
      </c>
      <c r="J211" s="100">
        <v>57.24</v>
      </c>
      <c r="K211" s="100">
        <v>62.5</v>
      </c>
      <c r="L211" s="100">
        <v>60.11</v>
      </c>
      <c r="M211" s="100">
        <v>44</v>
      </c>
      <c r="N211" s="100">
        <v>60.42</v>
      </c>
      <c r="O211" s="100">
        <v>50</v>
      </c>
      <c r="P211" s="100">
        <v>66.62</v>
      </c>
      <c r="Q211" s="100">
        <v>59.11</v>
      </c>
      <c r="R211" s="100">
        <v>66.22</v>
      </c>
      <c r="S211" s="100">
        <v>47.53</v>
      </c>
      <c r="T211" s="100">
        <v>46.39</v>
      </c>
      <c r="U211" s="100">
        <f t="shared" si="3"/>
        <v>737.49</v>
      </c>
    </row>
    <row r="212" spans="1:21" x14ac:dyDescent="0.25">
      <c r="A212" s="100">
        <v>740</v>
      </c>
      <c r="B212" s="100">
        <v>1</v>
      </c>
      <c r="C212" s="100">
        <v>28.05</v>
      </c>
      <c r="D212" s="100">
        <v>13.47</v>
      </c>
      <c r="F212" s="100">
        <v>70.55</v>
      </c>
      <c r="G212" s="100">
        <v>0</v>
      </c>
      <c r="I212" s="100">
        <v>81.650000000000006</v>
      </c>
      <c r="J212" s="100">
        <v>90.78</v>
      </c>
      <c r="K212" s="100">
        <v>73.94</v>
      </c>
      <c r="L212" s="100">
        <v>90.86</v>
      </c>
      <c r="M212" s="100">
        <v>66.290000000000006</v>
      </c>
      <c r="N212" s="100">
        <v>72.459999999999994</v>
      </c>
      <c r="O212" s="100">
        <v>120.9</v>
      </c>
      <c r="P212" s="100">
        <v>102.46</v>
      </c>
      <c r="Q212" s="100">
        <v>113.48</v>
      </c>
      <c r="R212" s="100">
        <v>153.1</v>
      </c>
      <c r="S212" s="100">
        <v>122.08</v>
      </c>
      <c r="T212" s="100">
        <v>118.64</v>
      </c>
      <c r="U212" s="100">
        <f t="shared" si="3"/>
        <v>1318.71</v>
      </c>
    </row>
    <row r="213" spans="1:21" x14ac:dyDescent="0.25">
      <c r="A213" s="100">
        <v>741</v>
      </c>
      <c r="B213" s="100">
        <v>1</v>
      </c>
      <c r="C213" s="100">
        <v>15.76</v>
      </c>
      <c r="D213" s="100">
        <v>0</v>
      </c>
      <c r="F213" s="100">
        <v>61.26</v>
      </c>
      <c r="G213" s="100">
        <v>0</v>
      </c>
      <c r="I213" s="100">
        <v>66.569999999999993</v>
      </c>
      <c r="J213" s="100">
        <v>65.709999999999994</v>
      </c>
      <c r="K213" s="100">
        <v>70.23</v>
      </c>
      <c r="L213" s="100">
        <v>77.849999999999994</v>
      </c>
      <c r="M213" s="100">
        <v>65.290000000000006</v>
      </c>
      <c r="N213" s="100">
        <v>76.36</v>
      </c>
      <c r="O213" s="100">
        <v>60.71</v>
      </c>
      <c r="P213" s="100">
        <v>59.74</v>
      </c>
      <c r="Q213" s="100">
        <v>69.84</v>
      </c>
      <c r="R213" s="100">
        <v>68.95</v>
      </c>
      <c r="S213" s="100">
        <v>69.23</v>
      </c>
      <c r="T213" s="100">
        <v>61.48</v>
      </c>
      <c r="U213" s="100">
        <f t="shared" si="3"/>
        <v>888.98000000000013</v>
      </c>
    </row>
    <row r="214" spans="1:21" x14ac:dyDescent="0.25">
      <c r="A214" s="100">
        <v>742</v>
      </c>
      <c r="B214" s="100">
        <v>1</v>
      </c>
      <c r="C214" s="100">
        <v>123.74</v>
      </c>
      <c r="D214" s="100">
        <v>162.15</v>
      </c>
      <c r="F214" s="100">
        <v>694.65</v>
      </c>
      <c r="G214" s="100">
        <v>0</v>
      </c>
      <c r="I214" s="100">
        <v>758.39</v>
      </c>
      <c r="J214" s="100">
        <v>768.04</v>
      </c>
      <c r="K214" s="100">
        <v>707.87</v>
      </c>
      <c r="L214" s="100">
        <v>655.45</v>
      </c>
      <c r="M214" s="100">
        <v>637.36</v>
      </c>
      <c r="N214" s="100">
        <v>634.02</v>
      </c>
      <c r="O214" s="100">
        <v>569.14</v>
      </c>
      <c r="P214" s="100">
        <v>614.58000000000004</v>
      </c>
      <c r="Q214" s="100">
        <v>779.29</v>
      </c>
      <c r="R214" s="100">
        <v>781.24</v>
      </c>
      <c r="S214" s="100">
        <v>708.52</v>
      </c>
      <c r="T214" s="100">
        <v>766.55</v>
      </c>
      <c r="U214" s="100">
        <f t="shared" si="3"/>
        <v>9360.99</v>
      </c>
    </row>
    <row r="215" spans="1:21" x14ac:dyDescent="0.25">
      <c r="A215" s="100">
        <v>743</v>
      </c>
      <c r="B215" s="100">
        <v>1</v>
      </c>
      <c r="C215" s="100">
        <v>18.850000000000001</v>
      </c>
      <c r="D215" s="100">
        <v>0</v>
      </c>
      <c r="F215" s="100">
        <v>65.48</v>
      </c>
      <c r="G215" s="100">
        <v>0</v>
      </c>
      <c r="I215" s="100">
        <v>61.14</v>
      </c>
      <c r="J215" s="100">
        <v>78.84</v>
      </c>
      <c r="K215" s="100">
        <v>70.599999999999994</v>
      </c>
      <c r="L215" s="100">
        <v>75.06</v>
      </c>
      <c r="M215" s="100">
        <v>76.41</v>
      </c>
      <c r="N215" s="100">
        <v>65.67</v>
      </c>
      <c r="O215" s="100">
        <v>107.93</v>
      </c>
      <c r="P215" s="100">
        <v>97.64</v>
      </c>
      <c r="Q215" s="100">
        <v>103.19</v>
      </c>
      <c r="R215" s="100">
        <v>115.74</v>
      </c>
      <c r="S215" s="100">
        <v>90.92</v>
      </c>
      <c r="T215" s="100">
        <v>74.64</v>
      </c>
      <c r="U215" s="100">
        <f t="shared" si="3"/>
        <v>1102.1100000000001</v>
      </c>
    </row>
    <row r="216" spans="1:21" x14ac:dyDescent="0.25">
      <c r="A216" s="100">
        <v>745</v>
      </c>
      <c r="B216" s="100">
        <v>1</v>
      </c>
      <c r="C216" s="100">
        <v>20.78</v>
      </c>
      <c r="D216" s="100">
        <v>20.03</v>
      </c>
      <c r="F216" s="100">
        <v>77.099999999999994</v>
      </c>
      <c r="G216" s="100">
        <v>0</v>
      </c>
      <c r="I216" s="100">
        <v>112.73</v>
      </c>
      <c r="J216" s="100">
        <v>120.95</v>
      </c>
      <c r="K216" s="100">
        <v>112.71</v>
      </c>
      <c r="L216" s="100">
        <v>127.65</v>
      </c>
      <c r="M216" s="100">
        <v>129.04</v>
      </c>
      <c r="N216" s="100">
        <v>150.65</v>
      </c>
      <c r="O216" s="100">
        <v>153.81</v>
      </c>
      <c r="P216" s="100">
        <v>151.66</v>
      </c>
      <c r="Q216" s="100">
        <v>161.19</v>
      </c>
      <c r="R216" s="100">
        <v>139.12</v>
      </c>
      <c r="S216" s="100">
        <v>130.16999999999999</v>
      </c>
      <c r="T216" s="100">
        <v>130.44999999999999</v>
      </c>
      <c r="U216" s="100">
        <f t="shared" si="3"/>
        <v>1738.0400000000002</v>
      </c>
    </row>
    <row r="217" spans="1:21" x14ac:dyDescent="0.25">
      <c r="A217" s="100">
        <v>748</v>
      </c>
      <c r="B217" s="100">
        <v>1</v>
      </c>
      <c r="C217" s="100">
        <v>57.99</v>
      </c>
      <c r="D217" s="100">
        <v>0</v>
      </c>
      <c r="F217" s="100">
        <v>221.03</v>
      </c>
      <c r="G217" s="100">
        <v>0</v>
      </c>
      <c r="I217" s="100">
        <v>249.9</v>
      </c>
      <c r="J217" s="100">
        <v>237.88</v>
      </c>
      <c r="K217" s="100">
        <v>300.14</v>
      </c>
      <c r="L217" s="100">
        <v>282.23</v>
      </c>
      <c r="M217" s="100">
        <v>334.54</v>
      </c>
      <c r="N217" s="100">
        <v>338.47</v>
      </c>
      <c r="O217" s="100">
        <v>333.61</v>
      </c>
      <c r="P217" s="100">
        <v>318.33</v>
      </c>
      <c r="Q217" s="100">
        <v>330.25</v>
      </c>
      <c r="R217" s="100">
        <v>336.43</v>
      </c>
      <c r="S217" s="100">
        <v>280.97000000000003</v>
      </c>
      <c r="T217" s="100">
        <v>280.49</v>
      </c>
      <c r="U217" s="100">
        <f t="shared" si="3"/>
        <v>3902.2599999999993</v>
      </c>
    </row>
    <row r="218" spans="1:21" x14ac:dyDescent="0.25">
      <c r="A218" s="100">
        <v>750</v>
      </c>
      <c r="B218" s="100">
        <v>1</v>
      </c>
      <c r="C218" s="100">
        <v>29.77</v>
      </c>
      <c r="D218" s="100">
        <v>0.6</v>
      </c>
      <c r="F218" s="100">
        <v>135.56</v>
      </c>
      <c r="G218" s="100">
        <v>0</v>
      </c>
      <c r="I218" s="100">
        <v>146.72</v>
      </c>
      <c r="J218" s="100">
        <v>152.22999999999999</v>
      </c>
      <c r="K218" s="100">
        <v>142.85</v>
      </c>
      <c r="L218" s="100">
        <v>154.88999999999999</v>
      </c>
      <c r="M218" s="100">
        <v>153.41</v>
      </c>
      <c r="N218" s="100">
        <v>186.67</v>
      </c>
      <c r="O218" s="100">
        <v>193.63</v>
      </c>
      <c r="P218" s="100">
        <v>194.76</v>
      </c>
      <c r="Q218" s="100">
        <v>211.85</v>
      </c>
      <c r="R218" s="100">
        <v>241.29</v>
      </c>
      <c r="S218" s="100">
        <v>220.11</v>
      </c>
      <c r="T218" s="100">
        <v>224.8</v>
      </c>
      <c r="U218" s="100">
        <f t="shared" si="3"/>
        <v>2389.14</v>
      </c>
    </row>
    <row r="219" spans="1:21" x14ac:dyDescent="0.25">
      <c r="A219" s="100">
        <v>756</v>
      </c>
      <c r="B219" s="100">
        <v>1</v>
      </c>
      <c r="C219" s="100">
        <v>11.1</v>
      </c>
      <c r="D219" s="100">
        <v>2.2799999999999998</v>
      </c>
      <c r="F219" s="100">
        <v>77.19</v>
      </c>
      <c r="G219" s="100">
        <v>0</v>
      </c>
      <c r="I219" s="100">
        <v>60.71</v>
      </c>
      <c r="J219" s="100">
        <v>56.25</v>
      </c>
      <c r="K219" s="100">
        <v>64.989999999999995</v>
      </c>
      <c r="L219" s="100">
        <v>71.88</v>
      </c>
      <c r="M219" s="100">
        <v>69.84</v>
      </c>
      <c r="N219" s="100">
        <v>68.459999999999994</v>
      </c>
      <c r="O219" s="100">
        <v>73.459999999999994</v>
      </c>
      <c r="P219" s="100">
        <v>70.97</v>
      </c>
      <c r="Q219" s="100">
        <v>72.02</v>
      </c>
      <c r="R219" s="100">
        <v>54.6</v>
      </c>
      <c r="S219" s="100">
        <v>62.13</v>
      </c>
      <c r="T219" s="100">
        <v>55.12</v>
      </c>
      <c r="U219" s="100">
        <f t="shared" si="3"/>
        <v>871</v>
      </c>
    </row>
    <row r="220" spans="1:21" x14ac:dyDescent="0.25">
      <c r="A220" s="100">
        <v>761</v>
      </c>
      <c r="B220" s="100">
        <v>1</v>
      </c>
      <c r="C220" s="100">
        <v>85.46</v>
      </c>
      <c r="D220" s="100">
        <v>36.630000000000003</v>
      </c>
      <c r="F220" s="100">
        <v>281.92</v>
      </c>
      <c r="G220" s="100">
        <v>0</v>
      </c>
      <c r="I220" s="100">
        <v>282.95</v>
      </c>
      <c r="J220" s="100">
        <v>334.94</v>
      </c>
      <c r="K220" s="100">
        <v>359.58</v>
      </c>
      <c r="L220" s="100">
        <v>336.33</v>
      </c>
      <c r="M220" s="100">
        <v>358.96</v>
      </c>
      <c r="N220" s="100">
        <v>354.36</v>
      </c>
      <c r="O220" s="100">
        <v>338.5</v>
      </c>
      <c r="P220" s="100">
        <v>360.78</v>
      </c>
      <c r="Q220" s="100">
        <v>392.35</v>
      </c>
      <c r="R220" s="100">
        <v>424.73</v>
      </c>
      <c r="S220" s="100">
        <v>454.72</v>
      </c>
      <c r="T220" s="100">
        <v>444.79</v>
      </c>
      <c r="U220" s="100">
        <f t="shared" si="3"/>
        <v>4847</v>
      </c>
    </row>
    <row r="221" spans="1:21" x14ac:dyDescent="0.25">
      <c r="A221" s="100">
        <v>763</v>
      </c>
      <c r="B221" s="100">
        <v>1</v>
      </c>
      <c r="C221" s="100">
        <v>1.6</v>
      </c>
      <c r="D221" s="100">
        <v>0</v>
      </c>
      <c r="F221" s="100">
        <v>58.53</v>
      </c>
      <c r="G221" s="100">
        <v>0</v>
      </c>
      <c r="I221" s="100">
        <v>62.1</v>
      </c>
      <c r="J221" s="100">
        <v>63.61</v>
      </c>
      <c r="K221" s="100">
        <v>65.31</v>
      </c>
      <c r="L221" s="100">
        <v>74.63</v>
      </c>
      <c r="M221" s="100">
        <v>65.61</v>
      </c>
      <c r="N221" s="100">
        <v>73.930000000000007</v>
      </c>
      <c r="O221" s="100">
        <v>61.19</v>
      </c>
      <c r="P221" s="100">
        <v>69.28</v>
      </c>
      <c r="Q221" s="100">
        <v>71.61</v>
      </c>
      <c r="R221" s="100">
        <v>62.86</v>
      </c>
      <c r="S221" s="100">
        <v>54.41</v>
      </c>
      <c r="T221" s="100">
        <v>53.67</v>
      </c>
      <c r="U221" s="100">
        <f t="shared" si="3"/>
        <v>838.33999999999992</v>
      </c>
    </row>
    <row r="222" spans="1:21" x14ac:dyDescent="0.25">
      <c r="A222" s="100">
        <v>768</v>
      </c>
      <c r="B222" s="100">
        <v>1</v>
      </c>
      <c r="C222" s="100">
        <v>2.2799999999999998</v>
      </c>
      <c r="D222" s="100">
        <v>0</v>
      </c>
      <c r="F222" s="100">
        <v>36.44</v>
      </c>
      <c r="G222" s="100">
        <v>0</v>
      </c>
      <c r="I222" s="100">
        <v>29.55</v>
      </c>
      <c r="J222" s="100">
        <v>31</v>
      </c>
      <c r="K222" s="100">
        <v>29.72</v>
      </c>
      <c r="L222" s="100">
        <v>37.86</v>
      </c>
      <c r="M222" s="100">
        <v>36</v>
      </c>
      <c r="N222" s="100">
        <v>29.55</v>
      </c>
      <c r="O222" s="100">
        <v>37.76</v>
      </c>
      <c r="P222" s="100">
        <v>36.58</v>
      </c>
      <c r="Q222" s="100">
        <v>33.57</v>
      </c>
      <c r="R222" s="100">
        <v>30.06</v>
      </c>
      <c r="S222" s="100">
        <v>36.200000000000003</v>
      </c>
      <c r="T222" s="100">
        <v>30</v>
      </c>
      <c r="U222" s="100">
        <f t="shared" si="3"/>
        <v>436.57</v>
      </c>
    </row>
    <row r="223" spans="1:21" x14ac:dyDescent="0.25">
      <c r="A223" s="100">
        <v>771</v>
      </c>
      <c r="B223" s="100">
        <v>1</v>
      </c>
      <c r="C223" s="100">
        <v>1.9</v>
      </c>
      <c r="D223" s="100">
        <v>0</v>
      </c>
      <c r="F223" s="100">
        <v>12</v>
      </c>
      <c r="G223" s="100">
        <v>0</v>
      </c>
      <c r="I223" s="100">
        <v>15</v>
      </c>
      <c r="J223" s="100">
        <v>9.19</v>
      </c>
      <c r="K223" s="100">
        <v>12</v>
      </c>
      <c r="L223" s="100">
        <v>4.47</v>
      </c>
      <c r="M223" s="100">
        <v>9</v>
      </c>
      <c r="N223" s="100">
        <v>9</v>
      </c>
      <c r="O223" s="100">
        <v>4.5</v>
      </c>
      <c r="P223" s="100">
        <v>13.19</v>
      </c>
      <c r="Q223" s="100">
        <v>5.05</v>
      </c>
      <c r="R223" s="100">
        <v>14.32</v>
      </c>
      <c r="S223" s="100">
        <v>17.16</v>
      </c>
      <c r="T223" s="100">
        <v>11</v>
      </c>
      <c r="U223" s="100">
        <f t="shared" si="3"/>
        <v>137.78</v>
      </c>
    </row>
    <row r="224" spans="1:21" x14ac:dyDescent="0.25">
      <c r="A224" s="100">
        <v>775</v>
      </c>
      <c r="B224" s="100">
        <v>1</v>
      </c>
      <c r="C224" s="100">
        <v>10.39</v>
      </c>
      <c r="D224" s="100">
        <v>7.74</v>
      </c>
      <c r="F224" s="100">
        <v>44.51</v>
      </c>
      <c r="G224" s="100">
        <v>0</v>
      </c>
      <c r="I224" s="100">
        <v>48.59</v>
      </c>
      <c r="J224" s="100">
        <v>58.14</v>
      </c>
      <c r="K224" s="100">
        <v>49.34</v>
      </c>
      <c r="L224" s="100">
        <v>82.01</v>
      </c>
      <c r="M224" s="100">
        <v>55.91</v>
      </c>
      <c r="N224" s="100">
        <v>52.78</v>
      </c>
      <c r="O224" s="100">
        <v>63.1</v>
      </c>
      <c r="P224" s="100">
        <v>76.59</v>
      </c>
      <c r="Q224" s="100">
        <v>55.92</v>
      </c>
      <c r="R224" s="100">
        <v>55.48</v>
      </c>
      <c r="S224" s="100">
        <v>60.36</v>
      </c>
      <c r="T224" s="100">
        <v>54.24</v>
      </c>
      <c r="U224" s="100">
        <f t="shared" si="3"/>
        <v>775.1</v>
      </c>
    </row>
    <row r="225" spans="1:21" x14ac:dyDescent="0.25">
      <c r="A225" s="100">
        <v>777</v>
      </c>
      <c r="B225" s="100">
        <v>1</v>
      </c>
      <c r="C225" s="100">
        <v>3.1</v>
      </c>
      <c r="D225" s="100">
        <v>18.87</v>
      </c>
      <c r="F225" s="100">
        <v>54.69</v>
      </c>
      <c r="G225" s="100">
        <v>0</v>
      </c>
      <c r="I225" s="100">
        <v>56.78</v>
      </c>
      <c r="J225" s="100">
        <v>49.49</v>
      </c>
      <c r="K225" s="100">
        <v>64.62</v>
      </c>
      <c r="L225" s="100">
        <v>48.42</v>
      </c>
      <c r="M225" s="100">
        <v>61.94</v>
      </c>
      <c r="N225" s="100">
        <v>39.6</v>
      </c>
      <c r="O225" s="100">
        <v>58.37</v>
      </c>
      <c r="P225" s="100">
        <v>44.61</v>
      </c>
      <c r="Q225" s="100">
        <v>50.38</v>
      </c>
      <c r="R225" s="100">
        <v>49.62</v>
      </c>
      <c r="S225" s="100">
        <v>65.900000000000006</v>
      </c>
      <c r="T225" s="100">
        <v>47.94</v>
      </c>
      <c r="U225" s="100">
        <f t="shared" si="3"/>
        <v>714.33000000000015</v>
      </c>
    </row>
    <row r="226" spans="1:21" x14ac:dyDescent="0.25">
      <c r="A226" s="100">
        <v>786</v>
      </c>
      <c r="B226" s="100">
        <v>1</v>
      </c>
      <c r="C226" s="100">
        <v>4.75</v>
      </c>
      <c r="D226" s="100">
        <v>16.54</v>
      </c>
      <c r="F226" s="100">
        <v>44.46</v>
      </c>
      <c r="G226" s="100">
        <v>0</v>
      </c>
      <c r="I226" s="100">
        <v>31.62</v>
      </c>
      <c r="J226" s="100">
        <v>45.27</v>
      </c>
      <c r="K226" s="100">
        <v>43.75</v>
      </c>
      <c r="L226" s="100">
        <v>21.89</v>
      </c>
      <c r="M226" s="100">
        <v>41.19</v>
      </c>
      <c r="N226" s="100">
        <v>32.11</v>
      </c>
      <c r="O226" s="100">
        <v>35.25</v>
      </c>
      <c r="P226" s="100">
        <v>40.71</v>
      </c>
      <c r="Q226" s="100">
        <v>32.869999999999997</v>
      </c>
      <c r="R226" s="100">
        <v>27.68</v>
      </c>
      <c r="S226" s="100">
        <v>42.81</v>
      </c>
      <c r="T226" s="100">
        <v>40.32</v>
      </c>
      <c r="U226" s="100">
        <f t="shared" si="3"/>
        <v>501.22</v>
      </c>
    </row>
    <row r="227" spans="1:21" x14ac:dyDescent="0.25">
      <c r="A227" s="100">
        <v>787</v>
      </c>
      <c r="B227" s="100">
        <v>1</v>
      </c>
      <c r="C227" s="100">
        <v>6.02</v>
      </c>
      <c r="D227" s="100">
        <v>12.37</v>
      </c>
      <c r="F227" s="100">
        <v>33.97</v>
      </c>
      <c r="G227" s="100">
        <v>0</v>
      </c>
      <c r="I227" s="100">
        <v>31.5</v>
      </c>
      <c r="J227" s="100">
        <v>35.9</v>
      </c>
      <c r="K227" s="100">
        <v>36.840000000000003</v>
      </c>
      <c r="L227" s="100">
        <v>37.99</v>
      </c>
      <c r="M227" s="100">
        <v>41.91</v>
      </c>
      <c r="N227" s="100">
        <v>37.33</v>
      </c>
      <c r="O227" s="100">
        <v>55.31</v>
      </c>
      <c r="P227" s="100">
        <v>45.98</v>
      </c>
      <c r="Q227" s="100">
        <v>43.79</v>
      </c>
      <c r="R227" s="100">
        <v>52.18</v>
      </c>
      <c r="S227" s="100">
        <v>43.79</v>
      </c>
      <c r="T227" s="100">
        <v>50.13</v>
      </c>
      <c r="U227" s="100">
        <f t="shared" si="3"/>
        <v>565.01</v>
      </c>
    </row>
    <row r="228" spans="1:21" x14ac:dyDescent="0.25">
      <c r="A228" s="100">
        <v>801</v>
      </c>
      <c r="B228" s="100">
        <v>1</v>
      </c>
      <c r="C228" s="100">
        <v>2.84</v>
      </c>
      <c r="D228" s="100">
        <v>3.32</v>
      </c>
      <c r="F228" s="100">
        <v>22.48</v>
      </c>
      <c r="G228" s="100">
        <v>0</v>
      </c>
      <c r="I228" s="100">
        <v>21.98</v>
      </c>
      <c r="J228" s="100">
        <v>23.58</v>
      </c>
      <c r="K228" s="100">
        <v>20.9</v>
      </c>
      <c r="L228" s="100">
        <v>19.350000000000001</v>
      </c>
      <c r="M228" s="100">
        <v>21.05</v>
      </c>
      <c r="N228" s="100">
        <v>18.48</v>
      </c>
      <c r="O228" s="100">
        <v>15.13</v>
      </c>
      <c r="P228" s="100">
        <v>20.36</v>
      </c>
      <c r="Q228" s="100">
        <v>0.25</v>
      </c>
      <c r="R228" s="100">
        <v>0.01</v>
      </c>
      <c r="S228" s="100">
        <v>0</v>
      </c>
      <c r="T228" s="100">
        <v>0.19</v>
      </c>
      <c r="U228" s="100">
        <f t="shared" si="3"/>
        <v>189.91999999999996</v>
      </c>
    </row>
    <row r="229" spans="1:21" x14ac:dyDescent="0.25">
      <c r="A229" s="100">
        <v>803</v>
      </c>
      <c r="B229" s="100">
        <v>1</v>
      </c>
      <c r="C229" s="100">
        <v>4.66</v>
      </c>
      <c r="D229" s="100">
        <v>12.03</v>
      </c>
      <c r="F229" s="100">
        <v>21.6</v>
      </c>
      <c r="G229" s="100">
        <v>0</v>
      </c>
      <c r="I229" s="100">
        <v>16.239999999999998</v>
      </c>
      <c r="J229" s="100">
        <v>27.6</v>
      </c>
      <c r="K229" s="100">
        <v>31.88</v>
      </c>
      <c r="L229" s="100">
        <v>27.76</v>
      </c>
      <c r="M229" s="100">
        <v>23.32</v>
      </c>
      <c r="N229" s="100">
        <v>19.3</v>
      </c>
      <c r="O229" s="100">
        <v>25.56</v>
      </c>
      <c r="P229" s="100">
        <v>22.75</v>
      </c>
      <c r="Q229" s="100">
        <v>25.33</v>
      </c>
      <c r="R229" s="100">
        <v>27.55</v>
      </c>
      <c r="S229" s="100">
        <v>19.7</v>
      </c>
      <c r="T229" s="100">
        <v>27.38</v>
      </c>
      <c r="U229" s="100">
        <f t="shared" si="3"/>
        <v>332.65999999999997</v>
      </c>
    </row>
    <row r="230" spans="1:21" x14ac:dyDescent="0.25">
      <c r="A230" s="100">
        <v>811</v>
      </c>
      <c r="B230" s="100">
        <v>1</v>
      </c>
      <c r="C230" s="100">
        <v>11.36</v>
      </c>
      <c r="D230" s="100">
        <v>0</v>
      </c>
      <c r="F230" s="100">
        <v>32.15</v>
      </c>
      <c r="G230" s="100">
        <v>0</v>
      </c>
      <c r="I230" s="100">
        <v>30.84</v>
      </c>
      <c r="J230" s="100">
        <v>43.24</v>
      </c>
      <c r="K230" s="100">
        <v>35.479999999999997</v>
      </c>
      <c r="L230" s="100">
        <v>31.19</v>
      </c>
      <c r="M230" s="100">
        <v>44.77</v>
      </c>
      <c r="N230" s="100">
        <v>44.27</v>
      </c>
      <c r="O230" s="100">
        <v>60.52</v>
      </c>
      <c r="P230" s="100">
        <v>66.39</v>
      </c>
      <c r="Q230" s="100">
        <v>69.260000000000005</v>
      </c>
      <c r="R230" s="100">
        <v>83.73</v>
      </c>
      <c r="S230" s="100">
        <v>95.39</v>
      </c>
      <c r="T230" s="100">
        <v>113.09</v>
      </c>
      <c r="U230" s="100">
        <f t="shared" si="3"/>
        <v>761.68</v>
      </c>
    </row>
    <row r="231" spans="1:21" x14ac:dyDescent="0.25">
      <c r="A231" s="100">
        <v>813</v>
      </c>
      <c r="B231" s="100">
        <v>1</v>
      </c>
      <c r="C231" s="100">
        <v>15.59</v>
      </c>
      <c r="D231" s="100">
        <v>0</v>
      </c>
      <c r="F231" s="100">
        <v>74.45</v>
      </c>
      <c r="G231" s="100">
        <v>0</v>
      </c>
      <c r="I231" s="100">
        <v>85.76</v>
      </c>
      <c r="J231" s="100">
        <v>68.06</v>
      </c>
      <c r="K231" s="100">
        <v>96.64</v>
      </c>
      <c r="L231" s="100">
        <v>68.680000000000007</v>
      </c>
      <c r="M231" s="100">
        <v>84.14</v>
      </c>
      <c r="N231" s="100">
        <v>98.89</v>
      </c>
      <c r="O231" s="100">
        <v>92.38</v>
      </c>
      <c r="P231" s="100">
        <v>108.45</v>
      </c>
      <c r="Q231" s="100">
        <v>91.73</v>
      </c>
      <c r="R231" s="100">
        <v>102.89</v>
      </c>
      <c r="S231" s="100">
        <v>106.52</v>
      </c>
      <c r="T231" s="100">
        <v>120.1</v>
      </c>
      <c r="U231" s="100">
        <f t="shared" si="3"/>
        <v>1214.28</v>
      </c>
    </row>
    <row r="232" spans="1:21" x14ac:dyDescent="0.25">
      <c r="A232" s="100">
        <v>815</v>
      </c>
      <c r="B232" s="100">
        <v>2</v>
      </c>
      <c r="C232" s="100">
        <v>0.28000000000000003</v>
      </c>
      <c r="D232" s="100">
        <v>0</v>
      </c>
      <c r="F232" s="100">
        <v>0</v>
      </c>
      <c r="G232" s="100">
        <v>0.03</v>
      </c>
      <c r="I232" s="100">
        <v>0</v>
      </c>
      <c r="J232" s="100">
        <v>0</v>
      </c>
      <c r="K232" s="100">
        <v>0</v>
      </c>
      <c r="L232" s="100">
        <v>0</v>
      </c>
      <c r="M232" s="100">
        <v>0</v>
      </c>
      <c r="N232" s="100">
        <v>0</v>
      </c>
      <c r="O232" s="100">
        <v>0</v>
      </c>
      <c r="P232" s="100">
        <v>0</v>
      </c>
      <c r="Q232" s="100">
        <v>0</v>
      </c>
      <c r="R232" s="100">
        <v>0</v>
      </c>
      <c r="S232" s="100">
        <v>0</v>
      </c>
      <c r="T232" s="100">
        <v>0</v>
      </c>
      <c r="U232" s="100">
        <f t="shared" si="3"/>
        <v>0.31000000000000005</v>
      </c>
    </row>
    <row r="233" spans="1:21" x14ac:dyDescent="0.25">
      <c r="A233" s="100">
        <v>818</v>
      </c>
      <c r="B233" s="100">
        <v>1</v>
      </c>
      <c r="C233" s="100">
        <v>7.69</v>
      </c>
      <c r="D233" s="100">
        <v>0</v>
      </c>
      <c r="F233" s="100">
        <v>28.22</v>
      </c>
      <c r="G233" s="100">
        <v>0</v>
      </c>
      <c r="I233" s="100">
        <v>28.53</v>
      </c>
      <c r="J233" s="100">
        <v>40.97</v>
      </c>
      <c r="K233" s="100">
        <v>44.34</v>
      </c>
      <c r="L233" s="100">
        <v>34.21</v>
      </c>
      <c r="M233" s="100">
        <v>39.46</v>
      </c>
      <c r="N233" s="100">
        <v>35.76</v>
      </c>
      <c r="O233" s="100">
        <v>36.89</v>
      </c>
      <c r="P233" s="100">
        <v>40.020000000000003</v>
      </c>
      <c r="Q233" s="100">
        <v>45.84</v>
      </c>
      <c r="R233" s="100">
        <v>44.48</v>
      </c>
      <c r="S233" s="100">
        <v>35.22</v>
      </c>
      <c r="T233" s="100">
        <v>35.19</v>
      </c>
      <c r="U233" s="100">
        <f t="shared" si="3"/>
        <v>496.82</v>
      </c>
    </row>
    <row r="234" spans="1:21" x14ac:dyDescent="0.25">
      <c r="A234" s="100">
        <v>820</v>
      </c>
      <c r="B234" s="100">
        <v>1</v>
      </c>
      <c r="C234" s="100">
        <v>4.51</v>
      </c>
      <c r="D234" s="100">
        <v>0</v>
      </c>
      <c r="F234" s="100">
        <v>22.78</v>
      </c>
      <c r="G234" s="100">
        <v>0</v>
      </c>
      <c r="I234" s="100">
        <v>29.22</v>
      </c>
      <c r="J234" s="100">
        <v>33.43</v>
      </c>
      <c r="K234" s="100">
        <v>31.36</v>
      </c>
      <c r="L234" s="100">
        <v>33.22</v>
      </c>
      <c r="M234" s="100">
        <v>36.799999999999997</v>
      </c>
      <c r="N234" s="100">
        <v>26.12</v>
      </c>
      <c r="O234" s="100">
        <v>38.6</v>
      </c>
      <c r="P234" s="100">
        <v>28.82</v>
      </c>
      <c r="Q234" s="100">
        <v>41.32</v>
      </c>
      <c r="R234" s="100">
        <v>38.81</v>
      </c>
      <c r="S234" s="100">
        <v>36.35</v>
      </c>
      <c r="T234" s="100">
        <v>41.57</v>
      </c>
      <c r="U234" s="100">
        <f t="shared" si="3"/>
        <v>442.91</v>
      </c>
    </row>
    <row r="235" spans="1:21" x14ac:dyDescent="0.25">
      <c r="A235" s="100">
        <v>821</v>
      </c>
      <c r="B235" s="100">
        <v>1</v>
      </c>
      <c r="C235" s="100">
        <v>5.25</v>
      </c>
      <c r="D235" s="100">
        <v>9.4</v>
      </c>
      <c r="F235" s="100">
        <v>46.15</v>
      </c>
      <c r="G235" s="100">
        <v>18.39</v>
      </c>
      <c r="I235" s="100">
        <v>68.25</v>
      </c>
      <c r="J235" s="100">
        <v>70.83</v>
      </c>
      <c r="K235" s="100">
        <v>82.36</v>
      </c>
      <c r="L235" s="100">
        <v>66.88</v>
      </c>
      <c r="M235" s="100">
        <v>74.14</v>
      </c>
      <c r="N235" s="100">
        <v>72.260000000000005</v>
      </c>
      <c r="O235" s="100">
        <v>79.08</v>
      </c>
      <c r="P235" s="100">
        <v>76.489999999999995</v>
      </c>
      <c r="Q235" s="100">
        <v>87.25</v>
      </c>
      <c r="R235" s="100">
        <v>69.58</v>
      </c>
      <c r="S235" s="100">
        <v>73.66</v>
      </c>
      <c r="T235" s="100">
        <v>67.48</v>
      </c>
      <c r="U235" s="100">
        <f t="shared" si="3"/>
        <v>967.45</v>
      </c>
    </row>
    <row r="236" spans="1:21" x14ac:dyDescent="0.25">
      <c r="A236" s="100">
        <v>829</v>
      </c>
      <c r="B236" s="100">
        <v>1</v>
      </c>
      <c r="C236" s="100">
        <v>18.21</v>
      </c>
      <c r="D236" s="100">
        <v>9</v>
      </c>
      <c r="F236" s="100">
        <v>111.39</v>
      </c>
      <c r="G236" s="100">
        <v>0</v>
      </c>
      <c r="I236" s="100">
        <v>103.76</v>
      </c>
      <c r="J236" s="100">
        <v>98.61</v>
      </c>
      <c r="K236" s="100">
        <v>99.94</v>
      </c>
      <c r="L236" s="100">
        <v>117.83</v>
      </c>
      <c r="M236" s="100">
        <v>139.75</v>
      </c>
      <c r="N236" s="100">
        <v>126.36</v>
      </c>
      <c r="O236" s="100">
        <v>137.15</v>
      </c>
      <c r="P236" s="100">
        <v>147.44999999999999</v>
      </c>
      <c r="Q236" s="100">
        <v>121.69</v>
      </c>
      <c r="R236" s="100">
        <v>145.06</v>
      </c>
      <c r="S236" s="100">
        <v>160.29</v>
      </c>
      <c r="T236" s="100">
        <v>169.35</v>
      </c>
      <c r="U236" s="100">
        <f t="shared" si="3"/>
        <v>1705.84</v>
      </c>
    </row>
    <row r="237" spans="1:21" x14ac:dyDescent="0.25">
      <c r="A237" s="100">
        <v>831</v>
      </c>
      <c r="B237" s="100">
        <v>1</v>
      </c>
      <c r="C237" s="100">
        <v>58.27</v>
      </c>
      <c r="D237" s="100">
        <v>27.05</v>
      </c>
      <c r="F237" s="100">
        <v>339.98</v>
      </c>
      <c r="G237" s="100">
        <v>0</v>
      </c>
      <c r="I237" s="100">
        <v>375.84</v>
      </c>
      <c r="J237" s="100">
        <v>361.06</v>
      </c>
      <c r="K237" s="100">
        <v>417.12</v>
      </c>
      <c r="L237" s="100">
        <v>392.81</v>
      </c>
      <c r="M237" s="100">
        <v>422.37</v>
      </c>
      <c r="N237" s="100">
        <v>423.73</v>
      </c>
      <c r="O237" s="100">
        <v>424.78</v>
      </c>
      <c r="P237" s="100">
        <v>489.89</v>
      </c>
      <c r="Q237" s="100">
        <v>469.03</v>
      </c>
      <c r="R237" s="100">
        <v>496.23</v>
      </c>
      <c r="S237" s="100">
        <v>468.3</v>
      </c>
      <c r="T237" s="100">
        <v>498.04</v>
      </c>
      <c r="U237" s="100">
        <f t="shared" si="3"/>
        <v>5664.5</v>
      </c>
    </row>
    <row r="238" spans="1:21" x14ac:dyDescent="0.25">
      <c r="A238" s="100">
        <v>832</v>
      </c>
      <c r="B238" s="100">
        <v>1</v>
      </c>
      <c r="C238" s="100">
        <v>19.48</v>
      </c>
      <c r="D238" s="100">
        <v>11.6</v>
      </c>
      <c r="F238" s="100">
        <v>180.26</v>
      </c>
      <c r="G238" s="100">
        <v>0</v>
      </c>
      <c r="I238" s="100">
        <v>193.05</v>
      </c>
      <c r="J238" s="100">
        <v>206.83</v>
      </c>
      <c r="K238" s="100">
        <v>208.53</v>
      </c>
      <c r="L238" s="100">
        <v>215.64</v>
      </c>
      <c r="M238" s="100">
        <v>236.52</v>
      </c>
      <c r="N238" s="100">
        <v>251.19</v>
      </c>
      <c r="O238" s="100">
        <v>256.47000000000003</v>
      </c>
      <c r="P238" s="100">
        <v>242.99</v>
      </c>
      <c r="Q238" s="100">
        <v>297.19</v>
      </c>
      <c r="R238" s="100">
        <v>286.57</v>
      </c>
      <c r="S238" s="100">
        <v>271.70999999999998</v>
      </c>
      <c r="T238" s="100">
        <v>270.51</v>
      </c>
      <c r="U238" s="100">
        <f t="shared" si="3"/>
        <v>3148.54</v>
      </c>
    </row>
    <row r="239" spans="1:21" x14ac:dyDescent="0.25">
      <c r="A239" s="100">
        <v>833</v>
      </c>
      <c r="B239" s="100">
        <v>1</v>
      </c>
      <c r="C239" s="100">
        <v>306</v>
      </c>
      <c r="D239" s="100">
        <v>41.01</v>
      </c>
      <c r="F239" s="100">
        <v>1248.92</v>
      </c>
      <c r="G239" s="100">
        <v>0</v>
      </c>
      <c r="I239" s="100">
        <v>1341.96</v>
      </c>
      <c r="J239" s="100">
        <v>1430.91</v>
      </c>
      <c r="K239" s="100">
        <v>1461.06</v>
      </c>
      <c r="L239" s="100">
        <v>1449.51</v>
      </c>
      <c r="M239" s="100">
        <v>1521.02</v>
      </c>
      <c r="N239" s="100">
        <v>1438.94</v>
      </c>
      <c r="O239" s="100">
        <v>1449.73</v>
      </c>
      <c r="P239" s="100">
        <v>1440.95</v>
      </c>
      <c r="Q239" s="100">
        <v>1519.78</v>
      </c>
      <c r="R239" s="100">
        <v>1536.22</v>
      </c>
      <c r="S239" s="100">
        <v>1489.3</v>
      </c>
      <c r="T239" s="100">
        <v>1544.34</v>
      </c>
      <c r="U239" s="100">
        <f t="shared" si="3"/>
        <v>19219.650000000001</v>
      </c>
    </row>
    <row r="240" spans="1:21" x14ac:dyDescent="0.25">
      <c r="A240" s="100">
        <v>834</v>
      </c>
      <c r="B240" s="100">
        <v>1</v>
      </c>
      <c r="C240" s="100">
        <v>124.02</v>
      </c>
      <c r="D240" s="100">
        <v>23.64</v>
      </c>
      <c r="F240" s="100">
        <v>512.27</v>
      </c>
      <c r="G240" s="100">
        <v>0</v>
      </c>
      <c r="I240" s="100">
        <v>547.14</v>
      </c>
      <c r="J240" s="100">
        <v>604.61</v>
      </c>
      <c r="K240" s="100">
        <v>586.03</v>
      </c>
      <c r="L240" s="100">
        <v>617.16999999999996</v>
      </c>
      <c r="M240" s="100">
        <v>604.86</v>
      </c>
      <c r="N240" s="100">
        <v>621.38</v>
      </c>
      <c r="O240" s="100">
        <v>634.14</v>
      </c>
      <c r="P240" s="100">
        <v>650.37</v>
      </c>
      <c r="Q240" s="100">
        <v>652.77</v>
      </c>
      <c r="R240" s="100">
        <v>691.86</v>
      </c>
      <c r="S240" s="100">
        <v>665.06</v>
      </c>
      <c r="T240" s="100">
        <v>686.78</v>
      </c>
      <c r="U240" s="100">
        <f t="shared" si="3"/>
        <v>8222.1</v>
      </c>
    </row>
    <row r="241" spans="1:21" x14ac:dyDescent="0.25">
      <c r="A241" s="100">
        <v>836</v>
      </c>
      <c r="B241" s="100">
        <v>1</v>
      </c>
      <c r="C241" s="100">
        <v>3.49</v>
      </c>
      <c r="D241" s="100">
        <v>6.49</v>
      </c>
      <c r="F241" s="100">
        <v>11.97</v>
      </c>
      <c r="G241" s="100">
        <v>0</v>
      </c>
      <c r="I241" s="100">
        <v>11.2</v>
      </c>
      <c r="J241" s="100">
        <v>13</v>
      </c>
      <c r="K241" s="100">
        <v>13.7</v>
      </c>
      <c r="L241" s="100">
        <v>14</v>
      </c>
      <c r="M241" s="100">
        <v>17</v>
      </c>
      <c r="N241" s="100">
        <v>14</v>
      </c>
      <c r="O241" s="100">
        <v>15</v>
      </c>
      <c r="P241" s="100">
        <v>14.41</v>
      </c>
      <c r="Q241" s="100">
        <v>13.92</v>
      </c>
      <c r="R241" s="100">
        <v>15.8</v>
      </c>
      <c r="S241" s="100">
        <v>21.18</v>
      </c>
      <c r="T241" s="100">
        <v>20.64</v>
      </c>
      <c r="U241" s="100">
        <f t="shared" si="3"/>
        <v>205.8</v>
      </c>
    </row>
    <row r="242" spans="1:21" x14ac:dyDescent="0.25">
      <c r="A242" s="100">
        <v>837</v>
      </c>
      <c r="B242" s="100">
        <v>1</v>
      </c>
      <c r="C242" s="100">
        <v>5.7</v>
      </c>
      <c r="D242" s="100">
        <v>19.38</v>
      </c>
      <c r="F242" s="100">
        <v>46.97</v>
      </c>
      <c r="G242" s="100">
        <v>0</v>
      </c>
      <c r="I242" s="100">
        <v>35.26</v>
      </c>
      <c r="J242" s="100">
        <v>45.61</v>
      </c>
      <c r="K242" s="100">
        <v>51.53</v>
      </c>
      <c r="L242" s="100">
        <v>46.9</v>
      </c>
      <c r="M242" s="100">
        <v>45.33</v>
      </c>
      <c r="N242" s="100">
        <v>47.75</v>
      </c>
      <c r="O242" s="100">
        <v>54.1</v>
      </c>
      <c r="P242" s="100">
        <v>59.07</v>
      </c>
      <c r="Q242" s="100">
        <v>53.52</v>
      </c>
      <c r="R242" s="100">
        <v>48.2</v>
      </c>
      <c r="S242" s="100">
        <v>39.85</v>
      </c>
      <c r="T242" s="100">
        <v>26.94</v>
      </c>
      <c r="U242" s="100">
        <f t="shared" si="3"/>
        <v>626.11000000000013</v>
      </c>
    </row>
    <row r="243" spans="1:21" x14ac:dyDescent="0.25">
      <c r="A243" s="100">
        <v>840</v>
      </c>
      <c r="B243" s="100">
        <v>1</v>
      </c>
      <c r="C243" s="100">
        <v>18.47</v>
      </c>
      <c r="D243" s="100">
        <v>32.68</v>
      </c>
      <c r="F243" s="100">
        <v>104.94</v>
      </c>
      <c r="G243" s="100">
        <v>0</v>
      </c>
      <c r="I243" s="100">
        <v>88.86</v>
      </c>
      <c r="J243" s="100">
        <v>77.05</v>
      </c>
      <c r="K243" s="100">
        <v>85.08</v>
      </c>
      <c r="L243" s="100">
        <v>82.03</v>
      </c>
      <c r="M243" s="100">
        <v>65.900000000000006</v>
      </c>
      <c r="N243" s="100">
        <v>75.680000000000007</v>
      </c>
      <c r="O243" s="100">
        <v>99.69</v>
      </c>
      <c r="P243" s="100">
        <v>70.180000000000007</v>
      </c>
      <c r="Q243" s="100">
        <v>82.96</v>
      </c>
      <c r="R243" s="100">
        <v>81.55</v>
      </c>
      <c r="S243" s="100">
        <v>84.54</v>
      </c>
      <c r="T243" s="100">
        <v>74.47</v>
      </c>
      <c r="U243" s="100">
        <f t="shared" si="3"/>
        <v>1124.0800000000002</v>
      </c>
    </row>
    <row r="244" spans="1:21" x14ac:dyDescent="0.25">
      <c r="A244" s="100">
        <v>846</v>
      </c>
      <c r="B244" s="100">
        <v>1</v>
      </c>
      <c r="C244" s="100">
        <v>4.78</v>
      </c>
      <c r="D244" s="100">
        <v>0</v>
      </c>
      <c r="F244" s="100">
        <v>38.43</v>
      </c>
      <c r="G244" s="100">
        <v>0</v>
      </c>
      <c r="I244" s="100">
        <v>37.299999999999997</v>
      </c>
      <c r="J244" s="100">
        <v>28.46</v>
      </c>
      <c r="K244" s="100">
        <v>39.99</v>
      </c>
      <c r="L244" s="100">
        <v>42.95</v>
      </c>
      <c r="M244" s="100">
        <v>28.73</v>
      </c>
      <c r="N244" s="100">
        <v>28.53</v>
      </c>
      <c r="O244" s="100">
        <v>35.799999999999997</v>
      </c>
      <c r="P244" s="100">
        <v>36.53</v>
      </c>
      <c r="Q244" s="100">
        <v>51.82</v>
      </c>
      <c r="R244" s="100">
        <v>60.51</v>
      </c>
      <c r="S244" s="100">
        <v>61.72</v>
      </c>
      <c r="T244" s="100">
        <v>46.52</v>
      </c>
      <c r="U244" s="100">
        <f t="shared" si="3"/>
        <v>542.06999999999994</v>
      </c>
    </row>
    <row r="245" spans="1:21" x14ac:dyDescent="0.25">
      <c r="A245" s="100">
        <v>850</v>
      </c>
      <c r="B245" s="100">
        <v>1</v>
      </c>
      <c r="C245" s="100">
        <v>0.28000000000000003</v>
      </c>
      <c r="D245" s="100">
        <v>6.97</v>
      </c>
      <c r="F245" s="100">
        <v>23.17</v>
      </c>
      <c r="G245" s="100">
        <v>0</v>
      </c>
      <c r="I245" s="100">
        <v>17</v>
      </c>
      <c r="J245" s="100">
        <v>35</v>
      </c>
      <c r="K245" s="100">
        <v>19.89</v>
      </c>
      <c r="L245" s="100">
        <v>20</v>
      </c>
      <c r="M245" s="100">
        <v>25</v>
      </c>
      <c r="N245" s="100">
        <v>17</v>
      </c>
      <c r="O245" s="100">
        <v>24.37</v>
      </c>
      <c r="P245" s="100">
        <v>22</v>
      </c>
      <c r="Q245" s="100">
        <v>19.47</v>
      </c>
      <c r="R245" s="100">
        <v>24</v>
      </c>
      <c r="S245" s="100">
        <v>28</v>
      </c>
      <c r="T245" s="100">
        <v>21.63</v>
      </c>
      <c r="U245" s="100">
        <f t="shared" si="3"/>
        <v>303.77999999999997</v>
      </c>
    </row>
    <row r="246" spans="1:21" x14ac:dyDescent="0.25">
      <c r="A246" s="100">
        <v>852</v>
      </c>
      <c r="B246" s="100">
        <v>1</v>
      </c>
      <c r="C246" s="100">
        <v>0.84</v>
      </c>
      <c r="D246" s="100">
        <v>1.8</v>
      </c>
      <c r="F246" s="100">
        <v>3.39</v>
      </c>
      <c r="G246" s="100">
        <v>0</v>
      </c>
      <c r="I246" s="100">
        <v>7.17</v>
      </c>
      <c r="J246" s="100">
        <v>9.89</v>
      </c>
      <c r="K246" s="100">
        <v>5.13</v>
      </c>
      <c r="L246" s="100">
        <v>5.7</v>
      </c>
      <c r="M246" s="100">
        <v>10.17</v>
      </c>
      <c r="N246" s="100">
        <v>11.43</v>
      </c>
      <c r="O246" s="100">
        <v>6.25</v>
      </c>
      <c r="P246" s="100">
        <v>10</v>
      </c>
      <c r="Q246" s="100">
        <v>7</v>
      </c>
      <c r="R246" s="100">
        <v>8</v>
      </c>
      <c r="S246" s="100">
        <v>6.23</v>
      </c>
      <c r="T246" s="100">
        <v>10</v>
      </c>
      <c r="U246" s="100">
        <f t="shared" si="3"/>
        <v>103.00000000000001</v>
      </c>
    </row>
    <row r="247" spans="1:21" x14ac:dyDescent="0.25">
      <c r="A247" s="100">
        <v>857</v>
      </c>
      <c r="B247" s="100">
        <v>1</v>
      </c>
      <c r="C247" s="100">
        <v>18.399999999999999</v>
      </c>
      <c r="D247" s="100">
        <v>7.84</v>
      </c>
      <c r="F247" s="100">
        <v>38</v>
      </c>
      <c r="G247" s="100">
        <v>0</v>
      </c>
      <c r="I247" s="100">
        <v>27.33</v>
      </c>
      <c r="J247" s="100">
        <v>36.61</v>
      </c>
      <c r="K247" s="100">
        <v>37.479999999999997</v>
      </c>
      <c r="L247" s="100">
        <v>25.4</v>
      </c>
      <c r="M247" s="100">
        <v>39.56</v>
      </c>
      <c r="N247" s="100">
        <v>38.44</v>
      </c>
      <c r="O247" s="100">
        <v>38.47</v>
      </c>
      <c r="P247" s="100">
        <v>37.119999999999997</v>
      </c>
      <c r="Q247" s="100">
        <v>55.19</v>
      </c>
      <c r="R247" s="100">
        <v>57.64</v>
      </c>
      <c r="S247" s="100">
        <v>46.76</v>
      </c>
      <c r="T247" s="100">
        <v>50.38</v>
      </c>
      <c r="U247" s="100">
        <f t="shared" si="3"/>
        <v>554.62</v>
      </c>
    </row>
    <row r="248" spans="1:21" x14ac:dyDescent="0.25">
      <c r="A248" s="100">
        <v>858</v>
      </c>
      <c r="B248" s="100">
        <v>1</v>
      </c>
      <c r="C248" s="100">
        <v>11.23</v>
      </c>
      <c r="D248" s="100">
        <v>7.54</v>
      </c>
      <c r="F248" s="100">
        <v>63.24</v>
      </c>
      <c r="G248" s="100">
        <v>0</v>
      </c>
      <c r="I248" s="100">
        <v>60.15</v>
      </c>
      <c r="J248" s="100">
        <v>59.61</v>
      </c>
      <c r="K248" s="100">
        <v>63.27</v>
      </c>
      <c r="L248" s="100">
        <v>85.53</v>
      </c>
      <c r="M248" s="100">
        <v>70.41</v>
      </c>
      <c r="N248" s="100">
        <v>65.709999999999994</v>
      </c>
      <c r="O248" s="100">
        <v>65.62</v>
      </c>
      <c r="P248" s="100">
        <v>77.84</v>
      </c>
      <c r="Q248" s="100">
        <v>75</v>
      </c>
      <c r="R248" s="100">
        <v>68.97</v>
      </c>
      <c r="S248" s="100">
        <v>91.88</v>
      </c>
      <c r="T248" s="100">
        <v>84.57</v>
      </c>
      <c r="U248" s="100">
        <f t="shared" si="3"/>
        <v>950.56999999999994</v>
      </c>
    </row>
    <row r="249" spans="1:21" x14ac:dyDescent="0.25">
      <c r="A249" s="100">
        <v>861</v>
      </c>
      <c r="B249" s="100">
        <v>1</v>
      </c>
      <c r="C249" s="100">
        <v>33.51</v>
      </c>
      <c r="D249" s="100">
        <v>18</v>
      </c>
      <c r="F249" s="100">
        <v>136.69</v>
      </c>
      <c r="G249" s="100">
        <v>0</v>
      </c>
      <c r="I249" s="100">
        <v>146.6</v>
      </c>
      <c r="J249" s="100">
        <v>142.15</v>
      </c>
      <c r="K249" s="100">
        <v>151.22</v>
      </c>
      <c r="L249" s="100">
        <v>161.06</v>
      </c>
      <c r="M249" s="100">
        <v>182.46</v>
      </c>
      <c r="N249" s="100">
        <v>163.74</v>
      </c>
      <c r="O249" s="100">
        <v>157.21</v>
      </c>
      <c r="P249" s="100">
        <v>161.84</v>
      </c>
      <c r="Q249" s="100">
        <v>203.87</v>
      </c>
      <c r="R249" s="100">
        <v>212.52</v>
      </c>
      <c r="S249" s="100">
        <v>234.7</v>
      </c>
      <c r="T249" s="100">
        <v>247.8</v>
      </c>
      <c r="U249" s="100">
        <f t="shared" si="3"/>
        <v>2353.37</v>
      </c>
    </row>
    <row r="250" spans="1:21" x14ac:dyDescent="0.25">
      <c r="A250" s="100">
        <v>876</v>
      </c>
      <c r="B250" s="100">
        <v>1</v>
      </c>
      <c r="C250" s="100">
        <v>24.77</v>
      </c>
      <c r="D250" s="100">
        <v>0</v>
      </c>
      <c r="F250" s="100">
        <v>140.1</v>
      </c>
      <c r="G250" s="100">
        <v>0</v>
      </c>
      <c r="I250" s="100">
        <v>138.63</v>
      </c>
      <c r="J250" s="100">
        <v>141.08000000000001</v>
      </c>
      <c r="K250" s="100">
        <v>162.49</v>
      </c>
      <c r="L250" s="100">
        <v>159.15</v>
      </c>
      <c r="M250" s="100">
        <v>149.02000000000001</v>
      </c>
      <c r="N250" s="100">
        <v>160.22999999999999</v>
      </c>
      <c r="O250" s="100">
        <v>164.35</v>
      </c>
      <c r="P250" s="100">
        <v>138.12</v>
      </c>
      <c r="Q250" s="100">
        <v>162.24</v>
      </c>
      <c r="R250" s="100">
        <v>166.04</v>
      </c>
      <c r="S250" s="100">
        <v>141.1</v>
      </c>
      <c r="T250" s="100">
        <v>123.5</v>
      </c>
      <c r="U250" s="100">
        <f t="shared" si="3"/>
        <v>1970.82</v>
      </c>
    </row>
    <row r="251" spans="1:21" x14ac:dyDescent="0.25">
      <c r="A251" s="100">
        <v>877</v>
      </c>
      <c r="B251" s="100">
        <v>1</v>
      </c>
      <c r="C251" s="100">
        <v>81.239999999999995</v>
      </c>
      <c r="D251" s="100">
        <v>5.87</v>
      </c>
      <c r="F251" s="100">
        <v>354.97</v>
      </c>
      <c r="G251" s="100">
        <v>0</v>
      </c>
      <c r="I251" s="100">
        <v>342.5</v>
      </c>
      <c r="J251" s="100">
        <v>369.12</v>
      </c>
      <c r="K251" s="100">
        <v>372.09</v>
      </c>
      <c r="L251" s="100">
        <v>328.49</v>
      </c>
      <c r="M251" s="100">
        <v>372.92</v>
      </c>
      <c r="N251" s="100">
        <v>369.9</v>
      </c>
      <c r="O251" s="100">
        <v>418.04</v>
      </c>
      <c r="P251" s="100">
        <v>378.43</v>
      </c>
      <c r="Q251" s="100">
        <v>370.77</v>
      </c>
      <c r="R251" s="100">
        <v>467.98</v>
      </c>
      <c r="S251" s="100">
        <v>401.79</v>
      </c>
      <c r="T251" s="100">
        <v>482.9</v>
      </c>
      <c r="U251" s="100">
        <f t="shared" si="3"/>
        <v>5117.0099999999993</v>
      </c>
    </row>
    <row r="252" spans="1:21" x14ac:dyDescent="0.25">
      <c r="A252" s="100">
        <v>879</v>
      </c>
      <c r="B252" s="100">
        <v>1</v>
      </c>
      <c r="C252" s="100">
        <v>21.82</v>
      </c>
      <c r="D252" s="100">
        <v>0</v>
      </c>
      <c r="F252" s="100">
        <v>154.27000000000001</v>
      </c>
      <c r="G252" s="100">
        <v>0</v>
      </c>
      <c r="I252" s="100">
        <v>178.34</v>
      </c>
      <c r="J252" s="100">
        <v>179.79</v>
      </c>
      <c r="K252" s="100">
        <v>195.89</v>
      </c>
      <c r="L252" s="100">
        <v>173.11</v>
      </c>
      <c r="M252" s="100">
        <v>185.2</v>
      </c>
      <c r="N252" s="100">
        <v>200.58</v>
      </c>
      <c r="O252" s="100">
        <v>177.24</v>
      </c>
      <c r="P252" s="100">
        <v>195.77</v>
      </c>
      <c r="Q252" s="100">
        <v>209.1</v>
      </c>
      <c r="R252" s="100">
        <v>171.71</v>
      </c>
      <c r="S252" s="100">
        <v>183.71</v>
      </c>
      <c r="T252" s="100">
        <v>173.69</v>
      </c>
      <c r="U252" s="100">
        <f t="shared" si="3"/>
        <v>2400.2199999999998</v>
      </c>
    </row>
    <row r="253" spans="1:21" x14ac:dyDescent="0.25">
      <c r="A253" s="100">
        <v>881</v>
      </c>
      <c r="B253" s="100">
        <v>1</v>
      </c>
      <c r="C253" s="100">
        <v>17.75</v>
      </c>
      <c r="D253" s="100">
        <v>0</v>
      </c>
      <c r="F253" s="100">
        <v>36.15</v>
      </c>
      <c r="G253" s="100">
        <v>0</v>
      </c>
      <c r="I253" s="100">
        <v>57.43</v>
      </c>
      <c r="J253" s="100">
        <v>59.98</v>
      </c>
      <c r="K253" s="100">
        <v>72.959999999999994</v>
      </c>
      <c r="L253" s="100">
        <v>45.83</v>
      </c>
      <c r="M253" s="100">
        <v>54</v>
      </c>
      <c r="N253" s="100">
        <v>59.57</v>
      </c>
      <c r="O253" s="100">
        <v>48.76</v>
      </c>
      <c r="P253" s="100">
        <v>51.45</v>
      </c>
      <c r="Q253" s="100">
        <v>68.959999999999994</v>
      </c>
      <c r="R253" s="100">
        <v>47.03</v>
      </c>
      <c r="S253" s="100">
        <v>60.55</v>
      </c>
      <c r="T253" s="100">
        <v>50.33</v>
      </c>
      <c r="U253" s="100">
        <f t="shared" si="3"/>
        <v>730.74999999999989</v>
      </c>
    </row>
    <row r="254" spans="1:21" x14ac:dyDescent="0.25">
      <c r="A254" s="100">
        <v>882</v>
      </c>
      <c r="B254" s="100">
        <v>1</v>
      </c>
      <c r="C254" s="100">
        <v>50.34</v>
      </c>
      <c r="D254" s="100">
        <v>30.13</v>
      </c>
      <c r="F254" s="100">
        <v>238.3</v>
      </c>
      <c r="G254" s="100">
        <v>0</v>
      </c>
      <c r="I254" s="100">
        <v>253.65</v>
      </c>
      <c r="J254" s="100">
        <v>285.66000000000003</v>
      </c>
      <c r="K254" s="100">
        <v>289.16000000000003</v>
      </c>
      <c r="L254" s="100">
        <v>297.63</v>
      </c>
      <c r="M254" s="100">
        <v>304.11</v>
      </c>
      <c r="N254" s="100">
        <v>278.01</v>
      </c>
      <c r="O254" s="100">
        <v>309.86</v>
      </c>
      <c r="P254" s="100">
        <v>298.37</v>
      </c>
      <c r="Q254" s="100">
        <v>349.2</v>
      </c>
      <c r="R254" s="100">
        <v>341.53</v>
      </c>
      <c r="S254" s="100">
        <v>348.57</v>
      </c>
      <c r="T254" s="100">
        <v>334.6</v>
      </c>
      <c r="U254" s="100">
        <f t="shared" si="3"/>
        <v>4009.12</v>
      </c>
    </row>
    <row r="255" spans="1:21" x14ac:dyDescent="0.25">
      <c r="A255" s="100">
        <v>883</v>
      </c>
      <c r="B255" s="100">
        <v>1</v>
      </c>
      <c r="C255" s="100">
        <v>17.09</v>
      </c>
      <c r="D255" s="100">
        <v>0</v>
      </c>
      <c r="F255" s="100">
        <v>120.65</v>
      </c>
      <c r="G255" s="100">
        <v>0</v>
      </c>
      <c r="I255" s="100">
        <v>108.48</v>
      </c>
      <c r="J255" s="100">
        <v>123.87</v>
      </c>
      <c r="K255" s="100">
        <v>119.46</v>
      </c>
      <c r="L255" s="100">
        <v>109.35</v>
      </c>
      <c r="M255" s="100">
        <v>126.81</v>
      </c>
      <c r="N255" s="100">
        <v>118.77</v>
      </c>
      <c r="O255" s="100">
        <v>125.25</v>
      </c>
      <c r="P255" s="100">
        <v>119.05</v>
      </c>
      <c r="Q255" s="100">
        <v>110.2</v>
      </c>
      <c r="R255" s="100">
        <v>139.13</v>
      </c>
      <c r="S255" s="100">
        <v>115.95</v>
      </c>
      <c r="T255" s="100">
        <v>111.43</v>
      </c>
      <c r="U255" s="100">
        <f t="shared" si="3"/>
        <v>1565.4900000000002</v>
      </c>
    </row>
    <row r="256" spans="1:21" x14ac:dyDescent="0.25">
      <c r="A256" s="100">
        <v>885</v>
      </c>
      <c r="B256" s="100">
        <v>1</v>
      </c>
      <c r="C256" s="100">
        <v>97.95</v>
      </c>
      <c r="D256" s="100">
        <v>0</v>
      </c>
      <c r="F256" s="100">
        <v>423.2</v>
      </c>
      <c r="G256" s="100">
        <v>0</v>
      </c>
      <c r="I256" s="100">
        <v>441.57</v>
      </c>
      <c r="J256" s="100">
        <v>459.67</v>
      </c>
      <c r="K256" s="100">
        <v>508.34</v>
      </c>
      <c r="L256" s="100">
        <v>493.12</v>
      </c>
      <c r="M256" s="100">
        <v>486.14</v>
      </c>
      <c r="N256" s="100">
        <v>558.16999999999996</v>
      </c>
      <c r="O256" s="100">
        <v>480.01</v>
      </c>
      <c r="P256" s="100">
        <v>530.37</v>
      </c>
      <c r="Q256" s="100">
        <v>576</v>
      </c>
      <c r="R256" s="100">
        <v>539.48</v>
      </c>
      <c r="S256" s="100">
        <v>554.03</v>
      </c>
      <c r="T256" s="100">
        <v>531.76</v>
      </c>
      <c r="U256" s="100">
        <f t="shared" si="3"/>
        <v>6679.81</v>
      </c>
    </row>
    <row r="257" spans="1:21" x14ac:dyDescent="0.25">
      <c r="A257" s="100">
        <v>891</v>
      </c>
      <c r="B257" s="100">
        <v>1</v>
      </c>
      <c r="C257" s="100">
        <v>2.91</v>
      </c>
      <c r="D257" s="100">
        <v>13.63</v>
      </c>
      <c r="F257" s="100">
        <v>34.03</v>
      </c>
      <c r="G257" s="100">
        <v>0</v>
      </c>
      <c r="I257" s="100">
        <v>33.61</v>
      </c>
      <c r="J257" s="100">
        <v>38.909999999999997</v>
      </c>
      <c r="K257" s="100">
        <v>37.200000000000003</v>
      </c>
      <c r="L257" s="100">
        <v>35.979999999999997</v>
      </c>
      <c r="M257" s="100">
        <v>44.48</v>
      </c>
      <c r="N257" s="100">
        <v>42.55</v>
      </c>
      <c r="O257" s="100">
        <v>56.48</v>
      </c>
      <c r="P257" s="100">
        <v>39.86</v>
      </c>
      <c r="Q257" s="100">
        <v>49.76</v>
      </c>
      <c r="R257" s="100">
        <v>43.23</v>
      </c>
      <c r="S257" s="100">
        <v>55.32</v>
      </c>
      <c r="T257" s="100">
        <v>55.33</v>
      </c>
      <c r="U257" s="100">
        <f t="shared" si="3"/>
        <v>583.28000000000009</v>
      </c>
    </row>
    <row r="258" spans="1:21" x14ac:dyDescent="0.25">
      <c r="A258" s="100">
        <v>911</v>
      </c>
      <c r="B258" s="100">
        <v>1</v>
      </c>
      <c r="C258" s="100">
        <v>77.790000000000006</v>
      </c>
      <c r="D258" s="100">
        <v>8.75</v>
      </c>
      <c r="F258" s="100">
        <v>294.37</v>
      </c>
      <c r="G258" s="100">
        <v>0</v>
      </c>
      <c r="I258" s="100">
        <v>352.96</v>
      </c>
      <c r="J258" s="100">
        <v>333.04</v>
      </c>
      <c r="K258" s="100">
        <v>340.54</v>
      </c>
      <c r="L258" s="100">
        <v>354.95</v>
      </c>
      <c r="M258" s="100">
        <v>350.52</v>
      </c>
      <c r="N258" s="100">
        <v>344.42</v>
      </c>
      <c r="O258" s="100">
        <v>331.36</v>
      </c>
      <c r="P258" s="100">
        <v>398.44</v>
      </c>
      <c r="Q258" s="100">
        <v>431.91</v>
      </c>
      <c r="R258" s="100">
        <v>420.67</v>
      </c>
      <c r="S258" s="100">
        <v>440.45</v>
      </c>
      <c r="T258" s="100">
        <v>425.75</v>
      </c>
      <c r="U258" s="100">
        <f t="shared" si="3"/>
        <v>4905.92</v>
      </c>
    </row>
    <row r="259" spans="1:21" x14ac:dyDescent="0.25">
      <c r="A259" s="100">
        <v>912</v>
      </c>
      <c r="B259" s="100">
        <v>1</v>
      </c>
      <c r="C259" s="100">
        <v>27.29</v>
      </c>
      <c r="D259" s="100">
        <v>10.09</v>
      </c>
      <c r="F259" s="100">
        <v>95.93</v>
      </c>
      <c r="G259" s="100">
        <v>0</v>
      </c>
      <c r="I259" s="100">
        <v>97.32</v>
      </c>
      <c r="J259" s="100">
        <v>115.64</v>
      </c>
      <c r="K259" s="100">
        <v>128.1</v>
      </c>
      <c r="L259" s="100">
        <v>110.66</v>
      </c>
      <c r="M259" s="100">
        <v>99.82</v>
      </c>
      <c r="N259" s="100">
        <v>132.9</v>
      </c>
      <c r="O259" s="100">
        <v>121.27</v>
      </c>
      <c r="P259" s="100">
        <v>111.77</v>
      </c>
      <c r="Q259" s="100">
        <v>134.88999999999999</v>
      </c>
      <c r="R259" s="100">
        <v>130.16999999999999</v>
      </c>
      <c r="S259" s="100">
        <v>120.21</v>
      </c>
      <c r="T259" s="100">
        <v>135.06</v>
      </c>
      <c r="U259" s="100">
        <f t="shared" ref="U259:U322" si="4">SUM(C259:T259)</f>
        <v>1571.12</v>
      </c>
    </row>
    <row r="260" spans="1:21" x14ac:dyDescent="0.25">
      <c r="A260" s="100">
        <v>914</v>
      </c>
      <c r="B260" s="100">
        <v>1</v>
      </c>
      <c r="C260" s="100">
        <v>4.8899999999999997</v>
      </c>
      <c r="D260" s="100">
        <v>0</v>
      </c>
      <c r="F260" s="100">
        <v>19.21</v>
      </c>
      <c r="G260" s="100">
        <v>0</v>
      </c>
      <c r="I260" s="100">
        <v>14.45</v>
      </c>
      <c r="J260" s="100">
        <v>24.88</v>
      </c>
      <c r="K260" s="100">
        <v>23.05</v>
      </c>
      <c r="L260" s="100">
        <v>18.88</v>
      </c>
      <c r="M260" s="100">
        <v>19.5</v>
      </c>
      <c r="N260" s="100">
        <v>25.38</v>
      </c>
      <c r="O260" s="100">
        <v>27</v>
      </c>
      <c r="P260" s="100">
        <v>31.54</v>
      </c>
      <c r="Q260" s="100">
        <v>28.97</v>
      </c>
      <c r="R260" s="100">
        <v>30.05</v>
      </c>
      <c r="S260" s="100">
        <v>19</v>
      </c>
      <c r="T260" s="100">
        <v>23.39</v>
      </c>
      <c r="U260" s="100">
        <f t="shared" si="4"/>
        <v>310.18999999999994</v>
      </c>
    </row>
    <row r="261" spans="1:21" x14ac:dyDescent="0.25">
      <c r="A261" s="100">
        <v>2071</v>
      </c>
      <c r="B261" s="100">
        <v>1</v>
      </c>
      <c r="C261" s="100">
        <v>15.62</v>
      </c>
      <c r="D261" s="100">
        <v>0</v>
      </c>
      <c r="F261" s="100">
        <v>84.72</v>
      </c>
      <c r="G261" s="100">
        <v>0</v>
      </c>
      <c r="I261" s="100">
        <v>60.18</v>
      </c>
      <c r="J261" s="100">
        <v>61.39</v>
      </c>
      <c r="K261" s="100">
        <v>70.63</v>
      </c>
      <c r="L261" s="100">
        <v>71.489999999999995</v>
      </c>
      <c r="M261" s="100">
        <v>82.89</v>
      </c>
      <c r="N261" s="100">
        <v>79.760000000000005</v>
      </c>
      <c r="O261" s="100">
        <v>59.23</v>
      </c>
      <c r="P261" s="100">
        <v>70.099999999999994</v>
      </c>
      <c r="Q261" s="100">
        <v>67.459999999999994</v>
      </c>
      <c r="R261" s="100">
        <v>76.72</v>
      </c>
      <c r="S261" s="100">
        <v>77.459999999999994</v>
      </c>
      <c r="T261" s="100">
        <v>60.39</v>
      </c>
      <c r="U261" s="100">
        <f t="shared" si="4"/>
        <v>938.04000000000019</v>
      </c>
    </row>
    <row r="262" spans="1:21" x14ac:dyDescent="0.25">
      <c r="A262" s="100">
        <v>2125</v>
      </c>
      <c r="B262" s="100">
        <v>1</v>
      </c>
      <c r="C262" s="100">
        <v>20.27</v>
      </c>
      <c r="D262" s="100">
        <v>0</v>
      </c>
      <c r="F262" s="100">
        <v>47.22</v>
      </c>
      <c r="G262" s="100">
        <v>0</v>
      </c>
      <c r="I262" s="100">
        <v>51.93</v>
      </c>
      <c r="J262" s="100">
        <v>64.66</v>
      </c>
      <c r="K262" s="100">
        <v>54.59</v>
      </c>
      <c r="L262" s="100">
        <v>74.400000000000006</v>
      </c>
      <c r="M262" s="100">
        <v>62.38</v>
      </c>
      <c r="N262" s="100">
        <v>72.95</v>
      </c>
      <c r="O262" s="100">
        <v>67.89</v>
      </c>
      <c r="P262" s="100">
        <v>79.75</v>
      </c>
      <c r="Q262" s="100">
        <v>64.5</v>
      </c>
      <c r="R262" s="100">
        <v>75.8</v>
      </c>
      <c r="S262" s="100">
        <v>72.209999999999994</v>
      </c>
      <c r="T262" s="100">
        <v>71.5</v>
      </c>
      <c r="U262" s="100">
        <f t="shared" si="4"/>
        <v>880.05</v>
      </c>
    </row>
    <row r="263" spans="1:21" x14ac:dyDescent="0.25">
      <c r="A263" s="100">
        <v>2134</v>
      </c>
      <c r="B263" s="100">
        <v>1</v>
      </c>
      <c r="C263" s="100">
        <v>9.7799999999999994</v>
      </c>
      <c r="D263" s="100">
        <v>18.95</v>
      </c>
      <c r="F263" s="100">
        <v>59.47</v>
      </c>
      <c r="G263" s="100">
        <v>0</v>
      </c>
      <c r="I263" s="100">
        <v>57.02</v>
      </c>
      <c r="J263" s="100">
        <v>58.39</v>
      </c>
      <c r="K263" s="100">
        <v>52.48</v>
      </c>
      <c r="L263" s="100">
        <v>57.66</v>
      </c>
      <c r="M263" s="100">
        <v>45.48</v>
      </c>
      <c r="N263" s="100">
        <v>57.24</v>
      </c>
      <c r="O263" s="100">
        <v>66.87</v>
      </c>
      <c r="P263" s="100">
        <v>61.05</v>
      </c>
      <c r="Q263" s="100">
        <v>60.87</v>
      </c>
      <c r="R263" s="100">
        <v>55.56</v>
      </c>
      <c r="S263" s="100">
        <v>52.76</v>
      </c>
      <c r="T263" s="100">
        <v>49.43</v>
      </c>
      <c r="U263" s="100">
        <f t="shared" si="4"/>
        <v>763.00999999999988</v>
      </c>
    </row>
    <row r="264" spans="1:21" x14ac:dyDescent="0.25">
      <c r="A264" s="100">
        <v>2135</v>
      </c>
      <c r="B264" s="100">
        <v>1</v>
      </c>
      <c r="C264" s="100">
        <v>10.72</v>
      </c>
      <c r="D264" s="100">
        <v>0</v>
      </c>
      <c r="F264" s="100">
        <v>75.41</v>
      </c>
      <c r="G264" s="100">
        <v>0</v>
      </c>
      <c r="I264" s="100">
        <v>56.59</v>
      </c>
      <c r="J264" s="100">
        <v>74.86</v>
      </c>
      <c r="K264" s="100">
        <v>76.22</v>
      </c>
      <c r="L264" s="100">
        <v>72.33</v>
      </c>
      <c r="M264" s="100">
        <v>69.75</v>
      </c>
      <c r="N264" s="100">
        <v>69.02</v>
      </c>
      <c r="O264" s="100">
        <v>76.41</v>
      </c>
      <c r="P264" s="100">
        <v>63.42</v>
      </c>
      <c r="Q264" s="100">
        <v>76.36</v>
      </c>
      <c r="R264" s="100">
        <v>73.459999999999994</v>
      </c>
      <c r="S264" s="100">
        <v>79.540000000000006</v>
      </c>
      <c r="T264" s="100">
        <v>59.81</v>
      </c>
      <c r="U264" s="100">
        <f t="shared" si="4"/>
        <v>933.89999999999986</v>
      </c>
    </row>
    <row r="265" spans="1:21" x14ac:dyDescent="0.25">
      <c r="A265" s="100">
        <v>2137</v>
      </c>
      <c r="B265" s="100">
        <v>1</v>
      </c>
      <c r="C265" s="100">
        <v>12.27</v>
      </c>
      <c r="D265" s="100">
        <v>0</v>
      </c>
      <c r="F265" s="100">
        <v>48.61</v>
      </c>
      <c r="G265" s="100">
        <v>0</v>
      </c>
      <c r="I265" s="100">
        <v>42.67</v>
      </c>
      <c r="J265" s="100">
        <v>48.99</v>
      </c>
      <c r="K265" s="100">
        <v>42.74</v>
      </c>
      <c r="L265" s="100">
        <v>42.06</v>
      </c>
      <c r="M265" s="100">
        <v>40.58</v>
      </c>
      <c r="N265" s="100">
        <v>34.92</v>
      </c>
      <c r="O265" s="100">
        <v>44.29</v>
      </c>
      <c r="P265" s="100">
        <v>35.380000000000003</v>
      </c>
      <c r="Q265" s="100">
        <v>37.67</v>
      </c>
      <c r="R265" s="100">
        <v>37.06</v>
      </c>
      <c r="S265" s="100">
        <v>42.49</v>
      </c>
      <c r="T265" s="100">
        <v>37.31</v>
      </c>
      <c r="U265" s="100">
        <f t="shared" si="4"/>
        <v>547.04000000000008</v>
      </c>
    </row>
    <row r="266" spans="1:21" x14ac:dyDescent="0.25">
      <c r="A266" s="100">
        <v>2142</v>
      </c>
      <c r="B266" s="100">
        <v>1</v>
      </c>
      <c r="C266" s="100">
        <v>26.5</v>
      </c>
      <c r="D266" s="100">
        <v>48.23</v>
      </c>
      <c r="F266" s="100">
        <v>123.62</v>
      </c>
      <c r="G266" s="100">
        <v>0</v>
      </c>
      <c r="I266" s="100">
        <v>125.69</v>
      </c>
      <c r="J266" s="100">
        <v>137.9</v>
      </c>
      <c r="K266" s="100">
        <v>116.66</v>
      </c>
      <c r="L266" s="100">
        <v>148.61000000000001</v>
      </c>
      <c r="M266" s="100">
        <v>121.12</v>
      </c>
      <c r="N266" s="100">
        <v>136.63999999999999</v>
      </c>
      <c r="O266" s="100">
        <v>128.78</v>
      </c>
      <c r="P266" s="100">
        <v>136.80000000000001</v>
      </c>
      <c r="Q266" s="100">
        <v>145.61000000000001</v>
      </c>
      <c r="R266" s="100">
        <v>139.53</v>
      </c>
      <c r="S266" s="100">
        <v>148.41</v>
      </c>
      <c r="T266" s="100">
        <v>125.79</v>
      </c>
      <c r="U266" s="100">
        <f t="shared" si="4"/>
        <v>1809.8899999999999</v>
      </c>
    </row>
    <row r="267" spans="1:21" x14ac:dyDescent="0.25">
      <c r="A267" s="100">
        <v>2143</v>
      </c>
      <c r="B267" s="100">
        <v>1</v>
      </c>
      <c r="C267" s="100">
        <v>8.5399999999999991</v>
      </c>
      <c r="D267" s="100">
        <v>0</v>
      </c>
      <c r="F267" s="100">
        <v>46.41</v>
      </c>
      <c r="G267" s="100">
        <v>0</v>
      </c>
      <c r="I267" s="100">
        <v>47.4</v>
      </c>
      <c r="J267" s="100">
        <v>59.98</v>
      </c>
      <c r="K267" s="100">
        <v>53.11</v>
      </c>
      <c r="L267" s="100">
        <v>44.88</v>
      </c>
      <c r="M267" s="100">
        <v>45.65</v>
      </c>
      <c r="N267" s="100">
        <v>68.34</v>
      </c>
      <c r="O267" s="100">
        <v>48.97</v>
      </c>
      <c r="P267" s="100">
        <v>55.85</v>
      </c>
      <c r="Q267" s="100">
        <v>55.13</v>
      </c>
      <c r="R267" s="100">
        <v>52.26</v>
      </c>
      <c r="S267" s="100">
        <v>66.67</v>
      </c>
      <c r="T267" s="100">
        <v>51.58</v>
      </c>
      <c r="U267" s="100">
        <f t="shared" si="4"/>
        <v>704.77</v>
      </c>
    </row>
    <row r="268" spans="1:21" x14ac:dyDescent="0.25">
      <c r="A268" s="100">
        <v>2144</v>
      </c>
      <c r="B268" s="100">
        <v>1</v>
      </c>
      <c r="C268" s="100">
        <v>21.73</v>
      </c>
      <c r="D268" s="100">
        <v>0</v>
      </c>
      <c r="F268" s="100">
        <v>210.65</v>
      </c>
      <c r="G268" s="100">
        <v>0</v>
      </c>
      <c r="I268" s="100">
        <v>239.45</v>
      </c>
      <c r="J268" s="100">
        <v>271.8</v>
      </c>
      <c r="K268" s="100">
        <v>257.36</v>
      </c>
      <c r="L268" s="100">
        <v>253.68</v>
      </c>
      <c r="M268" s="100">
        <v>246.21</v>
      </c>
      <c r="N268" s="100">
        <v>239.69</v>
      </c>
      <c r="O268" s="100">
        <v>254.14</v>
      </c>
      <c r="P268" s="100">
        <v>241.54</v>
      </c>
      <c r="Q268" s="100">
        <v>275.3</v>
      </c>
      <c r="R268" s="100">
        <v>257.77</v>
      </c>
      <c r="S268" s="100">
        <v>221.76</v>
      </c>
      <c r="T268" s="100">
        <v>247.4</v>
      </c>
      <c r="U268" s="100">
        <f t="shared" si="4"/>
        <v>3238.48</v>
      </c>
    </row>
    <row r="269" spans="1:21" x14ac:dyDescent="0.25">
      <c r="A269" s="100">
        <v>2149</v>
      </c>
      <c r="B269" s="100">
        <v>1</v>
      </c>
      <c r="C269" s="100">
        <v>21.73</v>
      </c>
      <c r="D269" s="100">
        <v>0</v>
      </c>
      <c r="F269" s="100">
        <v>61.02</v>
      </c>
      <c r="G269" s="100">
        <v>0</v>
      </c>
      <c r="I269" s="100">
        <v>85.32</v>
      </c>
      <c r="J269" s="100">
        <v>90.26</v>
      </c>
      <c r="K269" s="100">
        <v>81</v>
      </c>
      <c r="L269" s="100">
        <v>84.02</v>
      </c>
      <c r="M269" s="100">
        <v>102.3</v>
      </c>
      <c r="N269" s="100">
        <v>109.51</v>
      </c>
      <c r="O269" s="100">
        <v>108.78</v>
      </c>
      <c r="P269" s="100">
        <v>106.64</v>
      </c>
      <c r="Q269" s="100">
        <v>95.18</v>
      </c>
      <c r="R269" s="100">
        <v>111.79</v>
      </c>
      <c r="S269" s="100">
        <v>109.58</v>
      </c>
      <c r="T269" s="100">
        <v>98.09</v>
      </c>
      <c r="U269" s="100">
        <f t="shared" si="4"/>
        <v>1265.2199999999998</v>
      </c>
    </row>
    <row r="270" spans="1:21" x14ac:dyDescent="0.25">
      <c r="A270" s="100">
        <v>2155</v>
      </c>
      <c r="B270" s="100">
        <v>1</v>
      </c>
      <c r="C270" s="100">
        <v>29.87</v>
      </c>
      <c r="D270" s="100">
        <v>13.5</v>
      </c>
      <c r="F270" s="100">
        <v>83.22</v>
      </c>
      <c r="G270" s="100">
        <v>0</v>
      </c>
      <c r="I270" s="100">
        <v>83.53</v>
      </c>
      <c r="J270" s="100">
        <v>81.33</v>
      </c>
      <c r="K270" s="100">
        <v>85.97</v>
      </c>
      <c r="L270" s="100">
        <v>78.02</v>
      </c>
      <c r="M270" s="100">
        <v>85.91</v>
      </c>
      <c r="N270" s="100">
        <v>73.989999999999995</v>
      </c>
      <c r="O270" s="100">
        <v>94.45</v>
      </c>
      <c r="P270" s="100">
        <v>71.2</v>
      </c>
      <c r="Q270" s="100">
        <v>75.53</v>
      </c>
      <c r="R270" s="100">
        <v>75.069999999999993</v>
      </c>
      <c r="S270" s="100">
        <v>74.25</v>
      </c>
      <c r="T270" s="100">
        <v>81.14</v>
      </c>
      <c r="U270" s="100">
        <f t="shared" si="4"/>
        <v>1086.98</v>
      </c>
    </row>
    <row r="271" spans="1:21" x14ac:dyDescent="0.25">
      <c r="A271" s="100">
        <v>2159</v>
      </c>
      <c r="B271" s="100">
        <v>1</v>
      </c>
      <c r="C271" s="100">
        <v>8.07</v>
      </c>
      <c r="D271" s="100">
        <v>9.75</v>
      </c>
      <c r="F271" s="100">
        <v>30.11</v>
      </c>
      <c r="G271" s="100">
        <v>0</v>
      </c>
      <c r="I271" s="100">
        <v>36.53</v>
      </c>
      <c r="J271" s="100">
        <v>22.93</v>
      </c>
      <c r="K271" s="100">
        <v>26.21</v>
      </c>
      <c r="L271" s="100">
        <v>29.53</v>
      </c>
      <c r="M271" s="100">
        <v>28.96</v>
      </c>
      <c r="N271" s="100">
        <v>30.19</v>
      </c>
      <c r="O271" s="100">
        <v>34.159999999999997</v>
      </c>
      <c r="P271" s="100">
        <v>35.08</v>
      </c>
      <c r="Q271" s="100">
        <v>37.4</v>
      </c>
      <c r="R271" s="100">
        <v>43.08</v>
      </c>
      <c r="S271" s="100">
        <v>33.549999999999997</v>
      </c>
      <c r="T271" s="100">
        <v>32.51</v>
      </c>
      <c r="U271" s="100">
        <f t="shared" si="4"/>
        <v>438.06</v>
      </c>
    </row>
    <row r="272" spans="1:21" x14ac:dyDescent="0.25">
      <c r="A272" s="100">
        <v>2164</v>
      </c>
      <c r="B272" s="100">
        <v>1</v>
      </c>
      <c r="C272" s="100">
        <v>20.13</v>
      </c>
      <c r="D272" s="100">
        <v>0</v>
      </c>
      <c r="F272" s="100">
        <v>93.49</v>
      </c>
      <c r="G272" s="100">
        <v>0</v>
      </c>
      <c r="I272" s="100">
        <v>119.08</v>
      </c>
      <c r="J272" s="100">
        <v>103.54</v>
      </c>
      <c r="K272" s="100">
        <v>126.46</v>
      </c>
      <c r="L272" s="100">
        <v>109.74</v>
      </c>
      <c r="M272" s="100">
        <v>129.9</v>
      </c>
      <c r="N272" s="100">
        <v>115.22</v>
      </c>
      <c r="O272" s="100">
        <v>136.44999999999999</v>
      </c>
      <c r="P272" s="100">
        <v>119.31</v>
      </c>
      <c r="Q272" s="100">
        <v>112.84</v>
      </c>
      <c r="R272" s="100">
        <v>118.06</v>
      </c>
      <c r="S272" s="100">
        <v>122.52</v>
      </c>
      <c r="T272" s="100">
        <v>109.53</v>
      </c>
      <c r="U272" s="100">
        <f t="shared" si="4"/>
        <v>1536.2699999999998</v>
      </c>
    </row>
    <row r="273" spans="1:21" x14ac:dyDescent="0.25">
      <c r="A273" s="100">
        <v>2165</v>
      </c>
      <c r="B273" s="100">
        <v>1</v>
      </c>
      <c r="C273" s="100">
        <v>6.18</v>
      </c>
      <c r="D273" s="100">
        <v>19.95</v>
      </c>
      <c r="F273" s="100">
        <v>44.42</v>
      </c>
      <c r="G273" s="100">
        <v>0</v>
      </c>
      <c r="I273" s="100">
        <v>61.35</v>
      </c>
      <c r="J273" s="100">
        <v>64.41</v>
      </c>
      <c r="K273" s="100">
        <v>51.26</v>
      </c>
      <c r="L273" s="100">
        <v>59.92</v>
      </c>
      <c r="M273" s="100">
        <v>70.56</v>
      </c>
      <c r="N273" s="100">
        <v>60.71</v>
      </c>
      <c r="O273" s="100">
        <v>64.760000000000005</v>
      </c>
      <c r="P273" s="100">
        <v>59.09</v>
      </c>
      <c r="Q273" s="100">
        <v>57.13</v>
      </c>
      <c r="R273" s="100">
        <v>76.650000000000006</v>
      </c>
      <c r="S273" s="100">
        <v>79.430000000000007</v>
      </c>
      <c r="T273" s="100">
        <v>68.88</v>
      </c>
      <c r="U273" s="100">
        <f t="shared" si="4"/>
        <v>844.69999999999993</v>
      </c>
    </row>
    <row r="274" spans="1:21" x14ac:dyDescent="0.25">
      <c r="A274" s="100">
        <v>2167</v>
      </c>
      <c r="B274" s="100">
        <v>1</v>
      </c>
      <c r="C274" s="100">
        <v>10.72</v>
      </c>
      <c r="D274" s="100">
        <v>0.36</v>
      </c>
      <c r="F274" s="100">
        <v>50.87</v>
      </c>
      <c r="G274" s="100">
        <v>0</v>
      </c>
      <c r="I274" s="100">
        <v>48</v>
      </c>
      <c r="J274" s="100">
        <v>55.6</v>
      </c>
      <c r="K274" s="100">
        <v>65.84</v>
      </c>
      <c r="L274" s="100">
        <v>49.58</v>
      </c>
      <c r="M274" s="100">
        <v>63.49</v>
      </c>
      <c r="N274" s="100">
        <v>43.75</v>
      </c>
      <c r="O274" s="100">
        <v>54.23</v>
      </c>
      <c r="P274" s="100">
        <v>53.34</v>
      </c>
      <c r="Q274" s="100">
        <v>62.27</v>
      </c>
      <c r="R274" s="100">
        <v>53.96</v>
      </c>
      <c r="S274" s="100">
        <v>55.67</v>
      </c>
      <c r="T274" s="100">
        <v>51.5</v>
      </c>
      <c r="U274" s="100">
        <f t="shared" si="4"/>
        <v>719.18</v>
      </c>
    </row>
    <row r="275" spans="1:21" x14ac:dyDescent="0.25">
      <c r="A275" s="100">
        <v>2168</v>
      </c>
      <c r="B275" s="100">
        <v>1</v>
      </c>
      <c r="C275" s="100">
        <v>1.1200000000000001</v>
      </c>
      <c r="D275" s="100">
        <v>3.92</v>
      </c>
      <c r="F275" s="100">
        <v>49.04</v>
      </c>
      <c r="G275" s="100">
        <v>0</v>
      </c>
      <c r="I275" s="100">
        <v>57.99</v>
      </c>
      <c r="J275" s="100">
        <v>47.3</v>
      </c>
      <c r="K275" s="100">
        <v>48.95</v>
      </c>
      <c r="L275" s="100">
        <v>67.06</v>
      </c>
      <c r="M275" s="100">
        <v>65.400000000000006</v>
      </c>
      <c r="N275" s="100">
        <v>60.86</v>
      </c>
      <c r="O275" s="100">
        <v>52.24</v>
      </c>
      <c r="P275" s="100">
        <v>59.59</v>
      </c>
      <c r="Q275" s="100">
        <v>65.56</v>
      </c>
      <c r="R275" s="100">
        <v>57.09</v>
      </c>
      <c r="S275" s="100">
        <v>46.12</v>
      </c>
      <c r="T275" s="100">
        <v>41.56</v>
      </c>
      <c r="U275" s="100">
        <f t="shared" si="4"/>
        <v>723.8</v>
      </c>
    </row>
    <row r="276" spans="1:21" x14ac:dyDescent="0.25">
      <c r="A276" s="100">
        <v>2169</v>
      </c>
      <c r="B276" s="100">
        <v>1</v>
      </c>
      <c r="C276" s="100">
        <v>10.1</v>
      </c>
      <c r="D276" s="100">
        <v>5.16</v>
      </c>
      <c r="F276" s="100">
        <v>67.56</v>
      </c>
      <c r="G276" s="100">
        <v>0</v>
      </c>
      <c r="I276" s="100">
        <v>48.47</v>
      </c>
      <c r="J276" s="100">
        <v>49.98</v>
      </c>
      <c r="K276" s="100">
        <v>50</v>
      </c>
      <c r="L276" s="100">
        <v>57.79</v>
      </c>
      <c r="M276" s="100">
        <v>49.91</v>
      </c>
      <c r="N276" s="100">
        <v>52.51</v>
      </c>
      <c r="O276" s="100">
        <v>56.92</v>
      </c>
      <c r="P276" s="100">
        <v>50.07</v>
      </c>
      <c r="Q276" s="100">
        <v>60.22</v>
      </c>
      <c r="R276" s="100">
        <v>52.6</v>
      </c>
      <c r="S276" s="100">
        <v>59.79</v>
      </c>
      <c r="T276" s="100">
        <v>55.07</v>
      </c>
      <c r="U276" s="100">
        <f t="shared" si="4"/>
        <v>726.15000000000009</v>
      </c>
    </row>
    <row r="277" spans="1:21" x14ac:dyDescent="0.25">
      <c r="A277" s="100">
        <v>2170</v>
      </c>
      <c r="B277" s="100">
        <v>1</v>
      </c>
      <c r="C277" s="100">
        <v>14.61</v>
      </c>
      <c r="D277" s="100">
        <v>14.4</v>
      </c>
      <c r="F277" s="100">
        <v>44.9</v>
      </c>
      <c r="G277" s="100">
        <v>0</v>
      </c>
      <c r="I277" s="100">
        <v>57.9</v>
      </c>
      <c r="J277" s="100">
        <v>67.349999999999994</v>
      </c>
      <c r="K277" s="100">
        <v>49.29</v>
      </c>
      <c r="L277" s="100">
        <v>61.72</v>
      </c>
      <c r="M277" s="100">
        <v>55.09</v>
      </c>
      <c r="N277" s="100">
        <v>67.87</v>
      </c>
      <c r="O277" s="100">
        <v>91.29</v>
      </c>
      <c r="P277" s="100">
        <v>74.98</v>
      </c>
      <c r="Q277" s="100">
        <v>81.17</v>
      </c>
      <c r="R277" s="100">
        <v>82.56</v>
      </c>
      <c r="S277" s="100">
        <v>85.36</v>
      </c>
      <c r="T277" s="100">
        <v>82.57</v>
      </c>
      <c r="U277" s="100">
        <f t="shared" si="4"/>
        <v>931.06</v>
      </c>
    </row>
    <row r="278" spans="1:21" x14ac:dyDescent="0.25">
      <c r="A278" s="100">
        <v>2171</v>
      </c>
      <c r="B278" s="100">
        <v>1</v>
      </c>
      <c r="C278" s="100">
        <v>0.37</v>
      </c>
      <c r="D278" s="100">
        <v>0</v>
      </c>
      <c r="F278" s="100">
        <v>21.19</v>
      </c>
      <c r="G278" s="100">
        <v>0</v>
      </c>
      <c r="I278" s="100">
        <v>27.88</v>
      </c>
      <c r="J278" s="100">
        <v>15.99</v>
      </c>
      <c r="K278" s="100">
        <v>12</v>
      </c>
      <c r="L278" s="100">
        <v>20</v>
      </c>
      <c r="M278" s="100">
        <v>26.34</v>
      </c>
      <c r="N278" s="100">
        <v>16</v>
      </c>
      <c r="O278" s="100">
        <v>20.68</v>
      </c>
      <c r="P278" s="100">
        <v>22.88</v>
      </c>
      <c r="Q278" s="100">
        <v>19.13</v>
      </c>
      <c r="R278" s="100">
        <v>15.34</v>
      </c>
      <c r="S278" s="100">
        <v>14.35</v>
      </c>
      <c r="T278" s="100">
        <v>17</v>
      </c>
      <c r="U278" s="100">
        <f t="shared" si="4"/>
        <v>249.14999999999998</v>
      </c>
    </row>
    <row r="279" spans="1:21" x14ac:dyDescent="0.25">
      <c r="A279" s="100">
        <v>2172</v>
      </c>
      <c r="B279" s="100">
        <v>1</v>
      </c>
      <c r="C279" s="100">
        <v>7.26</v>
      </c>
      <c r="D279" s="100">
        <v>0</v>
      </c>
      <c r="F279" s="100">
        <v>33.54</v>
      </c>
      <c r="G279" s="100">
        <v>0</v>
      </c>
      <c r="I279" s="100">
        <v>40.64</v>
      </c>
      <c r="J279" s="100">
        <v>42.38</v>
      </c>
      <c r="K279" s="100">
        <v>34.83</v>
      </c>
      <c r="L279" s="100">
        <v>39.57</v>
      </c>
      <c r="M279" s="100">
        <v>52.79</v>
      </c>
      <c r="N279" s="100">
        <v>53.07</v>
      </c>
      <c r="O279" s="100">
        <v>46.38</v>
      </c>
      <c r="P279" s="100">
        <v>70.72</v>
      </c>
      <c r="Q279" s="100">
        <v>50.2</v>
      </c>
      <c r="R279" s="100">
        <v>58.25</v>
      </c>
      <c r="S279" s="100">
        <v>55.35</v>
      </c>
      <c r="T279" s="100">
        <v>65.930000000000007</v>
      </c>
      <c r="U279" s="100">
        <f t="shared" si="4"/>
        <v>650.90999999999985</v>
      </c>
    </row>
    <row r="280" spans="1:21" x14ac:dyDescent="0.25">
      <c r="A280" s="100">
        <v>2174</v>
      </c>
      <c r="B280" s="100">
        <v>1</v>
      </c>
      <c r="C280" s="100">
        <v>12.58</v>
      </c>
      <c r="D280" s="100">
        <v>18.2</v>
      </c>
      <c r="F280" s="100">
        <v>62.8</v>
      </c>
      <c r="G280" s="100">
        <v>0</v>
      </c>
      <c r="I280" s="100">
        <v>51</v>
      </c>
      <c r="J280" s="100">
        <v>61.78</v>
      </c>
      <c r="K280" s="100">
        <v>59.3</v>
      </c>
      <c r="L280" s="100">
        <v>57.44</v>
      </c>
      <c r="M280" s="100">
        <v>78.88</v>
      </c>
      <c r="N280" s="100">
        <v>49.48</v>
      </c>
      <c r="O280" s="100">
        <v>72.069999999999993</v>
      </c>
      <c r="P280" s="100">
        <v>58.7</v>
      </c>
      <c r="Q280" s="100">
        <v>76.27</v>
      </c>
      <c r="R280" s="100">
        <v>64.77</v>
      </c>
      <c r="S280" s="100">
        <v>75.650000000000006</v>
      </c>
      <c r="T280" s="100">
        <v>69.87</v>
      </c>
      <c r="U280" s="100">
        <f t="shared" si="4"/>
        <v>868.79</v>
      </c>
    </row>
    <row r="281" spans="1:21" x14ac:dyDescent="0.25">
      <c r="A281" s="100">
        <v>2176</v>
      </c>
      <c r="B281" s="100">
        <v>1</v>
      </c>
      <c r="C281" s="100">
        <v>7.37</v>
      </c>
      <c r="D281" s="100">
        <v>16.41</v>
      </c>
      <c r="F281" s="100">
        <v>36.090000000000003</v>
      </c>
      <c r="G281" s="100">
        <v>0</v>
      </c>
      <c r="I281" s="100">
        <v>30</v>
      </c>
      <c r="J281" s="100">
        <v>54.04</v>
      </c>
      <c r="K281" s="100">
        <v>44.65</v>
      </c>
      <c r="L281" s="100">
        <v>48.93</v>
      </c>
      <c r="M281" s="100">
        <v>51.68</v>
      </c>
      <c r="N281" s="100">
        <v>41.05</v>
      </c>
      <c r="O281" s="100">
        <v>33.78</v>
      </c>
      <c r="P281" s="100">
        <v>37.86</v>
      </c>
      <c r="Q281" s="100">
        <v>35.43</v>
      </c>
      <c r="R281" s="100">
        <v>36.369999999999997</v>
      </c>
      <c r="S281" s="100">
        <v>43.6</v>
      </c>
      <c r="T281" s="100">
        <v>40.46</v>
      </c>
      <c r="U281" s="100">
        <f t="shared" si="4"/>
        <v>557.72</v>
      </c>
    </row>
    <row r="282" spans="1:21" x14ac:dyDescent="0.25">
      <c r="A282" s="100">
        <v>2180</v>
      </c>
      <c r="B282" s="100">
        <v>1</v>
      </c>
      <c r="C282" s="100">
        <v>14.7</v>
      </c>
      <c r="D282" s="100">
        <v>7.2</v>
      </c>
      <c r="F282" s="100">
        <v>46.04</v>
      </c>
      <c r="G282" s="100">
        <v>0</v>
      </c>
      <c r="I282" s="100">
        <v>44.36</v>
      </c>
      <c r="J282" s="100">
        <v>58.41</v>
      </c>
      <c r="K282" s="100">
        <v>60.4</v>
      </c>
      <c r="L282" s="100">
        <v>49.34</v>
      </c>
      <c r="M282" s="100">
        <v>61.38</v>
      </c>
      <c r="N282" s="100">
        <v>63.27</v>
      </c>
      <c r="O282" s="100">
        <v>67.37</v>
      </c>
      <c r="P282" s="100">
        <v>63.95</v>
      </c>
      <c r="Q282" s="100">
        <v>49.93</v>
      </c>
      <c r="R282" s="100">
        <v>50.34</v>
      </c>
      <c r="S282" s="100">
        <v>57.98</v>
      </c>
      <c r="T282" s="100">
        <v>48</v>
      </c>
      <c r="U282" s="100">
        <f t="shared" si="4"/>
        <v>742.67</v>
      </c>
    </row>
    <row r="283" spans="1:21" x14ac:dyDescent="0.25">
      <c r="A283" s="100">
        <v>2184</v>
      </c>
      <c r="B283" s="100">
        <v>1</v>
      </c>
      <c r="C283" s="100">
        <v>14.73</v>
      </c>
      <c r="D283" s="100">
        <v>0</v>
      </c>
      <c r="F283" s="100">
        <v>84.13</v>
      </c>
      <c r="G283" s="100">
        <v>0</v>
      </c>
      <c r="I283" s="100">
        <v>78.73</v>
      </c>
      <c r="J283" s="100">
        <v>71.53</v>
      </c>
      <c r="K283" s="100">
        <v>74.010000000000005</v>
      </c>
      <c r="L283" s="100">
        <v>86.13</v>
      </c>
      <c r="M283" s="100">
        <v>93.22</v>
      </c>
      <c r="N283" s="100">
        <v>86.1</v>
      </c>
      <c r="O283" s="100">
        <v>87.43</v>
      </c>
      <c r="P283" s="100">
        <v>96.94</v>
      </c>
      <c r="Q283" s="100">
        <v>75.34</v>
      </c>
      <c r="R283" s="100">
        <v>89.45</v>
      </c>
      <c r="S283" s="100">
        <v>94.97</v>
      </c>
      <c r="T283" s="100">
        <v>95.4</v>
      </c>
      <c r="U283" s="100">
        <f t="shared" si="4"/>
        <v>1128.1100000000001</v>
      </c>
    </row>
    <row r="284" spans="1:21" x14ac:dyDescent="0.25">
      <c r="A284" s="100">
        <v>2190</v>
      </c>
      <c r="B284" s="100">
        <v>1</v>
      </c>
      <c r="C284" s="100">
        <v>14.11</v>
      </c>
      <c r="D284" s="100">
        <v>0</v>
      </c>
      <c r="F284" s="100">
        <v>47.23</v>
      </c>
      <c r="G284" s="100">
        <v>0</v>
      </c>
      <c r="I284" s="100">
        <v>51.18</v>
      </c>
      <c r="J284" s="100">
        <v>46.02</v>
      </c>
      <c r="K284" s="100">
        <v>36.549999999999997</v>
      </c>
      <c r="L284" s="100">
        <v>49.32</v>
      </c>
      <c r="M284" s="100">
        <v>37.43</v>
      </c>
      <c r="N284" s="100">
        <v>36.590000000000003</v>
      </c>
      <c r="O284" s="100">
        <v>43.85</v>
      </c>
      <c r="P284" s="100">
        <v>40.42</v>
      </c>
      <c r="Q284" s="100">
        <v>61.85</v>
      </c>
      <c r="R284" s="100">
        <v>40.65</v>
      </c>
      <c r="S284" s="100">
        <v>52.67</v>
      </c>
      <c r="T284" s="100">
        <v>45.88</v>
      </c>
      <c r="U284" s="100">
        <f t="shared" si="4"/>
        <v>603.75</v>
      </c>
    </row>
    <row r="285" spans="1:21" x14ac:dyDescent="0.25">
      <c r="A285" s="100">
        <v>2198</v>
      </c>
      <c r="B285" s="100">
        <v>1</v>
      </c>
      <c r="C285" s="100">
        <v>6.38</v>
      </c>
      <c r="D285" s="100">
        <v>0</v>
      </c>
      <c r="F285" s="100">
        <v>40.47</v>
      </c>
      <c r="G285" s="100">
        <v>0</v>
      </c>
      <c r="I285" s="100">
        <v>31.75</v>
      </c>
      <c r="J285" s="100">
        <v>47.58</v>
      </c>
      <c r="K285" s="100">
        <v>49.38</v>
      </c>
      <c r="L285" s="100">
        <v>34.82</v>
      </c>
      <c r="M285" s="100">
        <v>44</v>
      </c>
      <c r="N285" s="100">
        <v>52.01</v>
      </c>
      <c r="O285" s="100">
        <v>31.53</v>
      </c>
      <c r="P285" s="100">
        <v>39.6</v>
      </c>
      <c r="Q285" s="100">
        <v>55.11</v>
      </c>
      <c r="R285" s="100">
        <v>42.34</v>
      </c>
      <c r="S285" s="100">
        <v>38.1</v>
      </c>
      <c r="T285" s="100">
        <v>52.92</v>
      </c>
      <c r="U285" s="100">
        <f t="shared" si="4"/>
        <v>565.99</v>
      </c>
    </row>
    <row r="286" spans="1:21" x14ac:dyDescent="0.25">
      <c r="A286" s="100">
        <v>2215</v>
      </c>
      <c r="B286" s="100">
        <v>1</v>
      </c>
      <c r="C286" s="100">
        <v>6.56</v>
      </c>
      <c r="D286" s="100">
        <v>1.47</v>
      </c>
      <c r="F286" s="100">
        <v>12</v>
      </c>
      <c r="G286" s="100">
        <v>0</v>
      </c>
      <c r="I286" s="100">
        <v>11</v>
      </c>
      <c r="J286" s="100">
        <v>14.57</v>
      </c>
      <c r="K286" s="100">
        <v>9.68</v>
      </c>
      <c r="L286" s="100">
        <v>17.7</v>
      </c>
      <c r="M286" s="100">
        <v>11.16</v>
      </c>
      <c r="N286" s="100">
        <v>16.2</v>
      </c>
      <c r="O286" s="100">
        <v>9.92</v>
      </c>
      <c r="P286" s="100">
        <v>9.2200000000000006</v>
      </c>
      <c r="Q286" s="100">
        <v>15.12</v>
      </c>
      <c r="R286" s="100">
        <v>12.97</v>
      </c>
      <c r="S286" s="100">
        <v>15.19</v>
      </c>
      <c r="T286" s="100">
        <v>8.5500000000000007</v>
      </c>
      <c r="U286" s="100">
        <f t="shared" si="4"/>
        <v>171.31</v>
      </c>
    </row>
    <row r="287" spans="1:21" x14ac:dyDescent="0.25">
      <c r="A287" s="100">
        <v>2310</v>
      </c>
      <c r="B287" s="100">
        <v>1</v>
      </c>
      <c r="C287" s="100">
        <v>13.01</v>
      </c>
      <c r="D287" s="100">
        <v>22.4</v>
      </c>
      <c r="F287" s="100">
        <v>82.12</v>
      </c>
      <c r="G287" s="100">
        <v>0</v>
      </c>
      <c r="I287" s="100">
        <v>75.92</v>
      </c>
      <c r="J287" s="100">
        <v>79.78</v>
      </c>
      <c r="K287" s="100">
        <v>68.319999999999993</v>
      </c>
      <c r="L287" s="100">
        <v>85.23</v>
      </c>
      <c r="M287" s="100">
        <v>91.76</v>
      </c>
      <c r="N287" s="100">
        <v>84.7</v>
      </c>
      <c r="O287" s="100">
        <v>70.97</v>
      </c>
      <c r="P287" s="100">
        <v>90.93</v>
      </c>
      <c r="Q287" s="100">
        <v>86.03</v>
      </c>
      <c r="R287" s="100">
        <v>92.65</v>
      </c>
      <c r="S287" s="100">
        <v>77.650000000000006</v>
      </c>
      <c r="T287" s="100">
        <v>78.84</v>
      </c>
      <c r="U287" s="100">
        <f t="shared" si="4"/>
        <v>1100.31</v>
      </c>
    </row>
    <row r="288" spans="1:21" x14ac:dyDescent="0.25">
      <c r="A288" s="100">
        <v>2311</v>
      </c>
      <c r="B288" s="100">
        <v>1</v>
      </c>
      <c r="C288" s="100">
        <v>2.2400000000000002</v>
      </c>
      <c r="D288" s="100">
        <v>0</v>
      </c>
      <c r="F288" s="100">
        <v>35.93</v>
      </c>
      <c r="G288" s="100">
        <v>0</v>
      </c>
      <c r="I288" s="100">
        <v>40.590000000000003</v>
      </c>
      <c r="J288" s="100">
        <v>35.229999999999997</v>
      </c>
      <c r="K288" s="100">
        <v>35.76</v>
      </c>
      <c r="L288" s="100">
        <v>31.14</v>
      </c>
      <c r="M288" s="100">
        <v>24.76</v>
      </c>
      <c r="N288" s="100">
        <v>49.25</v>
      </c>
      <c r="O288" s="100">
        <v>36.6</v>
      </c>
      <c r="P288" s="100">
        <v>45.67</v>
      </c>
      <c r="Q288" s="100">
        <v>25.04</v>
      </c>
      <c r="R288" s="100">
        <v>29.83</v>
      </c>
      <c r="S288" s="100">
        <v>36.020000000000003</v>
      </c>
      <c r="T288" s="100">
        <v>30.68</v>
      </c>
      <c r="U288" s="100">
        <f t="shared" si="4"/>
        <v>458.74</v>
      </c>
    </row>
    <row r="289" spans="1:21" x14ac:dyDescent="0.25">
      <c r="A289" s="100">
        <v>2342</v>
      </c>
      <c r="B289" s="100">
        <v>1</v>
      </c>
      <c r="C289" s="100">
        <v>9.5299999999999994</v>
      </c>
      <c r="D289" s="100">
        <v>6.47</v>
      </c>
      <c r="F289" s="100">
        <v>47.38</v>
      </c>
      <c r="G289" s="100">
        <v>0</v>
      </c>
      <c r="I289" s="100">
        <v>38.26</v>
      </c>
      <c r="J289" s="100">
        <v>51.01</v>
      </c>
      <c r="K289" s="100">
        <v>48.54</v>
      </c>
      <c r="L289" s="100">
        <v>63.16</v>
      </c>
      <c r="M289" s="100">
        <v>57.22</v>
      </c>
      <c r="N289" s="100">
        <v>57.32</v>
      </c>
      <c r="O289" s="100">
        <v>51.13</v>
      </c>
      <c r="P289" s="100">
        <v>61.49</v>
      </c>
      <c r="Q289" s="100">
        <v>53.58</v>
      </c>
      <c r="R289" s="100">
        <v>54.26</v>
      </c>
      <c r="S289" s="100">
        <v>60.7</v>
      </c>
      <c r="T289" s="100">
        <v>56.97</v>
      </c>
      <c r="U289" s="100">
        <f t="shared" si="4"/>
        <v>717.0200000000001</v>
      </c>
    </row>
    <row r="290" spans="1:21" x14ac:dyDescent="0.25">
      <c r="A290" s="100">
        <v>2358</v>
      </c>
      <c r="B290" s="100">
        <v>1</v>
      </c>
      <c r="C290" s="100">
        <v>2.25</v>
      </c>
      <c r="D290" s="100">
        <v>4.9000000000000004</v>
      </c>
      <c r="F290" s="100">
        <v>13.97</v>
      </c>
      <c r="G290" s="100">
        <v>0</v>
      </c>
      <c r="I290" s="100">
        <v>11</v>
      </c>
      <c r="J290" s="100">
        <v>15</v>
      </c>
      <c r="K290" s="100">
        <v>12.82</v>
      </c>
      <c r="L290" s="100">
        <v>12</v>
      </c>
      <c r="M290" s="100">
        <v>13.22</v>
      </c>
      <c r="N290" s="100">
        <v>9.6199999999999992</v>
      </c>
      <c r="O290" s="100">
        <v>8.27</v>
      </c>
      <c r="P290" s="100">
        <v>20.89</v>
      </c>
      <c r="Q290" s="100">
        <v>12.02</v>
      </c>
      <c r="R290" s="100">
        <v>10.82</v>
      </c>
      <c r="S290" s="100">
        <v>17</v>
      </c>
      <c r="T290" s="100">
        <v>13.01</v>
      </c>
      <c r="U290" s="100">
        <f t="shared" si="4"/>
        <v>176.79</v>
      </c>
    </row>
    <row r="291" spans="1:21" x14ac:dyDescent="0.25">
      <c r="A291" s="100">
        <v>2364</v>
      </c>
      <c r="B291" s="100">
        <v>1</v>
      </c>
      <c r="C291" s="100">
        <v>9.9600000000000009</v>
      </c>
      <c r="D291" s="100">
        <v>0</v>
      </c>
      <c r="F291" s="100">
        <v>43.31</v>
      </c>
      <c r="G291" s="100">
        <v>0</v>
      </c>
      <c r="I291" s="100">
        <v>47.02</v>
      </c>
      <c r="J291" s="100">
        <v>47.85</v>
      </c>
      <c r="K291" s="100">
        <v>46.65</v>
      </c>
      <c r="L291" s="100">
        <v>54.03</v>
      </c>
      <c r="M291" s="100">
        <v>46.7</v>
      </c>
      <c r="N291" s="100">
        <v>42.85</v>
      </c>
      <c r="O291" s="100">
        <v>38.340000000000003</v>
      </c>
      <c r="P291" s="100">
        <v>50.57</v>
      </c>
      <c r="Q291" s="100">
        <v>48.22</v>
      </c>
      <c r="R291" s="100">
        <v>30.05</v>
      </c>
      <c r="S291" s="100">
        <v>47.92</v>
      </c>
      <c r="T291" s="100">
        <v>55.83</v>
      </c>
      <c r="U291" s="100">
        <f t="shared" si="4"/>
        <v>609.30000000000007</v>
      </c>
    </row>
    <row r="292" spans="1:21" x14ac:dyDescent="0.25">
      <c r="A292" s="100">
        <v>2365</v>
      </c>
      <c r="B292" s="100">
        <v>1</v>
      </c>
      <c r="C292" s="100">
        <v>9.5500000000000007</v>
      </c>
      <c r="D292" s="100">
        <v>8.7799999999999994</v>
      </c>
      <c r="F292" s="100">
        <v>28.99</v>
      </c>
      <c r="G292" s="100">
        <v>0</v>
      </c>
      <c r="I292" s="100">
        <v>36.64</v>
      </c>
      <c r="J292" s="100">
        <v>35.75</v>
      </c>
      <c r="K292" s="100">
        <v>38.08</v>
      </c>
      <c r="L292" s="100">
        <v>30.69</v>
      </c>
      <c r="M292" s="100">
        <v>40.92</v>
      </c>
      <c r="N292" s="100">
        <v>34.520000000000003</v>
      </c>
      <c r="O292" s="100">
        <v>43.13</v>
      </c>
      <c r="P292" s="100">
        <v>47.24</v>
      </c>
      <c r="Q292" s="100">
        <v>51.01</v>
      </c>
      <c r="R292" s="100">
        <v>52.23</v>
      </c>
      <c r="S292" s="100">
        <v>53.57</v>
      </c>
      <c r="T292" s="100">
        <v>51.54</v>
      </c>
      <c r="U292" s="100">
        <f t="shared" si="4"/>
        <v>562.64</v>
      </c>
    </row>
    <row r="293" spans="1:21" x14ac:dyDescent="0.25">
      <c r="A293" s="100">
        <v>2396</v>
      </c>
      <c r="B293" s="100">
        <v>1</v>
      </c>
      <c r="C293" s="100">
        <v>39.4</v>
      </c>
      <c r="D293" s="100">
        <v>0</v>
      </c>
      <c r="F293" s="100">
        <v>66.61</v>
      </c>
      <c r="G293" s="100">
        <v>0</v>
      </c>
      <c r="I293" s="100">
        <v>72.97</v>
      </c>
      <c r="J293" s="100">
        <v>68.47</v>
      </c>
      <c r="K293" s="100">
        <v>60.75</v>
      </c>
      <c r="L293" s="100">
        <v>62.59</v>
      </c>
      <c r="M293" s="100">
        <v>71.28</v>
      </c>
      <c r="N293" s="100">
        <v>63.1</v>
      </c>
      <c r="O293" s="100">
        <v>66.13</v>
      </c>
      <c r="P293" s="100">
        <v>60.23</v>
      </c>
      <c r="Q293" s="100">
        <v>62.05</v>
      </c>
      <c r="R293" s="100">
        <v>74.489999999999995</v>
      </c>
      <c r="S293" s="100">
        <v>54.75</v>
      </c>
      <c r="T293" s="100">
        <v>70.930000000000007</v>
      </c>
      <c r="U293" s="100">
        <f t="shared" si="4"/>
        <v>893.75</v>
      </c>
    </row>
    <row r="294" spans="1:21" x14ac:dyDescent="0.25">
      <c r="A294" s="100">
        <v>2397</v>
      </c>
      <c r="B294" s="100">
        <v>1</v>
      </c>
      <c r="C294" s="100">
        <v>9.3800000000000008</v>
      </c>
      <c r="D294" s="100">
        <v>10.8</v>
      </c>
      <c r="F294" s="100">
        <v>58.51</v>
      </c>
      <c r="G294" s="100">
        <v>0</v>
      </c>
      <c r="I294" s="100">
        <v>61.46</v>
      </c>
      <c r="J294" s="100">
        <v>75.81</v>
      </c>
      <c r="K294" s="100">
        <v>73.39</v>
      </c>
      <c r="L294" s="100">
        <v>48.96</v>
      </c>
      <c r="M294" s="100">
        <v>48.59</v>
      </c>
      <c r="N294" s="100">
        <v>67.849999999999994</v>
      </c>
      <c r="O294" s="100">
        <v>74.69</v>
      </c>
      <c r="P294" s="100">
        <v>77.14</v>
      </c>
      <c r="Q294" s="100">
        <v>79.47</v>
      </c>
      <c r="R294" s="100">
        <v>79.540000000000006</v>
      </c>
      <c r="S294" s="100">
        <v>61.53</v>
      </c>
      <c r="T294" s="100">
        <v>67.94</v>
      </c>
      <c r="U294" s="100">
        <f t="shared" si="4"/>
        <v>895.06</v>
      </c>
    </row>
    <row r="295" spans="1:21" x14ac:dyDescent="0.25">
      <c r="A295" s="100">
        <v>2448</v>
      </c>
      <c r="B295" s="100">
        <v>1</v>
      </c>
      <c r="C295" s="100">
        <v>4.82</v>
      </c>
      <c r="D295" s="100">
        <v>0</v>
      </c>
      <c r="F295" s="100">
        <v>45.23</v>
      </c>
      <c r="G295" s="100">
        <v>0</v>
      </c>
      <c r="I295" s="100">
        <v>51.28</v>
      </c>
      <c r="J295" s="100">
        <v>42.85</v>
      </c>
      <c r="K295" s="100">
        <v>50.64</v>
      </c>
      <c r="L295" s="100">
        <v>51.63</v>
      </c>
      <c r="M295" s="100">
        <v>48.05</v>
      </c>
      <c r="N295" s="100">
        <v>49.94</v>
      </c>
      <c r="O295" s="100">
        <v>50.44</v>
      </c>
      <c r="P295" s="100">
        <v>49.88</v>
      </c>
      <c r="Q295" s="100">
        <v>41.1</v>
      </c>
      <c r="R295" s="100">
        <v>46.39</v>
      </c>
      <c r="S295" s="100">
        <v>44.76</v>
      </c>
      <c r="T295" s="100">
        <v>55.47</v>
      </c>
      <c r="U295" s="100">
        <f t="shared" si="4"/>
        <v>632.48</v>
      </c>
    </row>
    <row r="296" spans="1:21" x14ac:dyDescent="0.25">
      <c r="A296" s="100">
        <v>2534</v>
      </c>
      <c r="B296" s="100">
        <v>1</v>
      </c>
      <c r="C296" s="100">
        <v>8.06</v>
      </c>
      <c r="D296" s="100">
        <v>13.84</v>
      </c>
      <c r="F296" s="100">
        <v>49.17</v>
      </c>
      <c r="G296" s="100">
        <v>0</v>
      </c>
      <c r="I296" s="100">
        <v>32.89</v>
      </c>
      <c r="J296" s="100">
        <v>47.95</v>
      </c>
      <c r="K296" s="100">
        <v>52.57</v>
      </c>
      <c r="L296" s="100">
        <v>36.76</v>
      </c>
      <c r="M296" s="100">
        <v>38.299999999999997</v>
      </c>
      <c r="N296" s="100">
        <v>53.95</v>
      </c>
      <c r="O296" s="100">
        <v>49.13</v>
      </c>
      <c r="P296" s="100">
        <v>31.22</v>
      </c>
      <c r="Q296" s="100">
        <v>47.18</v>
      </c>
      <c r="R296" s="100">
        <v>50.48</v>
      </c>
      <c r="S296" s="100">
        <v>50.53</v>
      </c>
      <c r="T296" s="100">
        <v>43.3</v>
      </c>
      <c r="U296" s="100">
        <f t="shared" si="4"/>
        <v>605.32999999999993</v>
      </c>
    </row>
    <row r="297" spans="1:21" x14ac:dyDescent="0.25">
      <c r="A297" s="100">
        <v>2536</v>
      </c>
      <c r="B297" s="100">
        <v>1</v>
      </c>
      <c r="C297" s="100">
        <v>2.99</v>
      </c>
      <c r="D297" s="100">
        <v>8.02</v>
      </c>
      <c r="F297" s="100">
        <v>17.32</v>
      </c>
      <c r="G297" s="100">
        <v>0</v>
      </c>
      <c r="I297" s="100">
        <v>9.26</v>
      </c>
      <c r="J297" s="100">
        <v>22.41</v>
      </c>
      <c r="K297" s="100">
        <v>24.53</v>
      </c>
      <c r="L297" s="100">
        <v>27.63</v>
      </c>
      <c r="M297" s="100">
        <v>18.46</v>
      </c>
      <c r="N297" s="100">
        <v>23.38</v>
      </c>
      <c r="O297" s="100">
        <v>28</v>
      </c>
      <c r="P297" s="100">
        <v>28.22</v>
      </c>
      <c r="Q297" s="100">
        <v>29.55</v>
      </c>
      <c r="R297" s="100">
        <v>23.94</v>
      </c>
      <c r="S297" s="100">
        <v>25.64</v>
      </c>
      <c r="T297" s="100">
        <v>14.79</v>
      </c>
      <c r="U297" s="100">
        <f t="shared" si="4"/>
        <v>304.14000000000004</v>
      </c>
    </row>
    <row r="298" spans="1:21" x14ac:dyDescent="0.25">
      <c r="A298" s="100">
        <v>2580</v>
      </c>
      <c r="B298" s="100">
        <v>1</v>
      </c>
      <c r="C298" s="100">
        <v>10</v>
      </c>
      <c r="D298" s="100">
        <v>22.84</v>
      </c>
      <c r="F298" s="100">
        <v>39.24</v>
      </c>
      <c r="G298" s="100">
        <v>0</v>
      </c>
      <c r="I298" s="100">
        <v>41.83</v>
      </c>
      <c r="J298" s="100">
        <v>46.97</v>
      </c>
      <c r="K298" s="100">
        <v>53.23</v>
      </c>
      <c r="L298" s="100">
        <v>47.78</v>
      </c>
      <c r="M298" s="100">
        <v>59.24</v>
      </c>
      <c r="N298" s="100">
        <v>49.24</v>
      </c>
      <c r="O298" s="100">
        <v>42.74</v>
      </c>
      <c r="P298" s="100">
        <v>46.31</v>
      </c>
      <c r="Q298" s="100">
        <v>64.930000000000007</v>
      </c>
      <c r="R298" s="100">
        <v>52.97</v>
      </c>
      <c r="S298" s="100">
        <v>65.3</v>
      </c>
      <c r="T298" s="100">
        <v>59.61</v>
      </c>
      <c r="U298" s="100">
        <f t="shared" si="4"/>
        <v>702.23</v>
      </c>
    </row>
    <row r="299" spans="1:21" x14ac:dyDescent="0.25">
      <c r="A299" s="100">
        <v>2609</v>
      </c>
      <c r="B299" s="100">
        <v>1</v>
      </c>
      <c r="C299" s="100">
        <v>4.7</v>
      </c>
      <c r="D299" s="100">
        <v>11.24</v>
      </c>
      <c r="F299" s="100">
        <v>30.42</v>
      </c>
      <c r="G299" s="100">
        <v>0</v>
      </c>
      <c r="I299" s="100">
        <v>30.79</v>
      </c>
      <c r="J299" s="100">
        <v>26.01</v>
      </c>
      <c r="K299" s="100">
        <v>30.35</v>
      </c>
      <c r="L299" s="100">
        <v>33.35</v>
      </c>
      <c r="M299" s="100">
        <v>34.020000000000003</v>
      </c>
      <c r="N299" s="100">
        <v>41.32</v>
      </c>
      <c r="O299" s="100">
        <v>34.56</v>
      </c>
      <c r="P299" s="100">
        <v>37.17</v>
      </c>
      <c r="Q299" s="100">
        <v>44.17</v>
      </c>
      <c r="R299" s="100">
        <v>37.369999999999997</v>
      </c>
      <c r="S299" s="100">
        <v>27.66</v>
      </c>
      <c r="T299" s="100">
        <v>33.79</v>
      </c>
      <c r="U299" s="100">
        <f t="shared" si="4"/>
        <v>456.92000000000007</v>
      </c>
    </row>
    <row r="300" spans="1:21" x14ac:dyDescent="0.25">
      <c r="A300" s="100">
        <v>2683</v>
      </c>
      <c r="B300" s="100">
        <v>1</v>
      </c>
      <c r="C300" s="100">
        <v>1.62</v>
      </c>
      <c r="D300" s="100">
        <v>0</v>
      </c>
      <c r="F300" s="100">
        <v>17.7</v>
      </c>
      <c r="G300" s="100">
        <v>0</v>
      </c>
      <c r="I300" s="100">
        <v>13.45</v>
      </c>
      <c r="J300" s="100">
        <v>18.84</v>
      </c>
      <c r="K300" s="100">
        <v>7.81</v>
      </c>
      <c r="L300" s="100">
        <v>22.74</v>
      </c>
      <c r="M300" s="100">
        <v>18.93</v>
      </c>
      <c r="N300" s="100">
        <v>20</v>
      </c>
      <c r="O300" s="100">
        <v>18.559999999999999</v>
      </c>
      <c r="P300" s="100">
        <v>13.81</v>
      </c>
      <c r="Q300" s="100">
        <v>17.64</v>
      </c>
      <c r="R300" s="100">
        <v>15.01</v>
      </c>
      <c r="S300" s="100">
        <v>13.23</v>
      </c>
      <c r="T300" s="100">
        <v>23.47</v>
      </c>
      <c r="U300" s="100">
        <f t="shared" si="4"/>
        <v>222.81</v>
      </c>
    </row>
    <row r="301" spans="1:21" x14ac:dyDescent="0.25">
      <c r="A301" s="100">
        <v>2687</v>
      </c>
      <c r="B301" s="100">
        <v>1</v>
      </c>
      <c r="C301" s="100">
        <v>19.61</v>
      </c>
      <c r="D301" s="100">
        <v>0</v>
      </c>
      <c r="F301" s="100">
        <v>76.900000000000006</v>
      </c>
      <c r="G301" s="100">
        <v>0</v>
      </c>
      <c r="I301" s="100">
        <v>96.46</v>
      </c>
      <c r="J301" s="100">
        <v>98.17</v>
      </c>
      <c r="K301" s="100">
        <v>91.04</v>
      </c>
      <c r="L301" s="100">
        <v>96.36</v>
      </c>
      <c r="M301" s="100">
        <v>99.74</v>
      </c>
      <c r="N301" s="100">
        <v>96.21</v>
      </c>
      <c r="O301" s="100">
        <v>102.07</v>
      </c>
      <c r="P301" s="100">
        <v>97.73</v>
      </c>
      <c r="Q301" s="100">
        <v>101.9</v>
      </c>
      <c r="R301" s="100">
        <v>118.63</v>
      </c>
      <c r="S301" s="100">
        <v>102.89</v>
      </c>
      <c r="T301" s="100">
        <v>102.47</v>
      </c>
      <c r="U301" s="100">
        <f t="shared" si="4"/>
        <v>1300.18</v>
      </c>
    </row>
    <row r="302" spans="1:21" x14ac:dyDescent="0.25">
      <c r="A302" s="100">
        <v>2689</v>
      </c>
      <c r="B302" s="100">
        <v>1</v>
      </c>
      <c r="C302" s="100">
        <v>14.91</v>
      </c>
      <c r="D302" s="100">
        <v>35.14</v>
      </c>
      <c r="F302" s="100">
        <v>98.85</v>
      </c>
      <c r="G302" s="100">
        <v>0</v>
      </c>
      <c r="I302" s="100">
        <v>87.25</v>
      </c>
      <c r="J302" s="100">
        <v>74.849999999999994</v>
      </c>
      <c r="K302" s="100">
        <v>83.13</v>
      </c>
      <c r="L302" s="100">
        <v>87.49</v>
      </c>
      <c r="M302" s="100">
        <v>84.79</v>
      </c>
      <c r="N302" s="100">
        <v>78.77</v>
      </c>
      <c r="O302" s="100">
        <v>75.09</v>
      </c>
      <c r="P302" s="100">
        <v>90.79</v>
      </c>
      <c r="Q302" s="100">
        <v>78.319999999999993</v>
      </c>
      <c r="R302" s="100">
        <v>78.64</v>
      </c>
      <c r="S302" s="100">
        <v>87.71</v>
      </c>
      <c r="T302" s="100">
        <v>82.21</v>
      </c>
      <c r="U302" s="100">
        <f t="shared" si="4"/>
        <v>1137.9399999999998</v>
      </c>
    </row>
    <row r="303" spans="1:21" x14ac:dyDescent="0.25">
      <c r="A303" s="100">
        <v>2711</v>
      </c>
      <c r="B303" s="100">
        <v>1</v>
      </c>
      <c r="C303" s="100">
        <v>10.38</v>
      </c>
      <c r="D303" s="100">
        <v>0</v>
      </c>
      <c r="F303" s="100">
        <v>42.54</v>
      </c>
      <c r="G303" s="100">
        <v>0</v>
      </c>
      <c r="I303" s="100">
        <v>62.75</v>
      </c>
      <c r="J303" s="100">
        <v>53</v>
      </c>
      <c r="K303" s="100">
        <v>61.68</v>
      </c>
      <c r="L303" s="100">
        <v>60.33</v>
      </c>
      <c r="M303" s="100">
        <v>74.88</v>
      </c>
      <c r="N303" s="100">
        <v>59.86</v>
      </c>
      <c r="O303" s="100">
        <v>62.12</v>
      </c>
      <c r="P303" s="100">
        <v>62.08</v>
      </c>
      <c r="Q303" s="100">
        <v>66.19</v>
      </c>
      <c r="R303" s="100">
        <v>71.680000000000007</v>
      </c>
      <c r="S303" s="100">
        <v>68.25</v>
      </c>
      <c r="T303" s="100">
        <v>68.599999999999994</v>
      </c>
      <c r="U303" s="100">
        <f t="shared" si="4"/>
        <v>824.34</v>
      </c>
    </row>
    <row r="304" spans="1:21" x14ac:dyDescent="0.25">
      <c r="A304" s="100">
        <v>2752</v>
      </c>
      <c r="B304" s="100">
        <v>1</v>
      </c>
      <c r="C304" s="100">
        <v>13.31</v>
      </c>
      <c r="D304" s="100">
        <v>28.67</v>
      </c>
      <c r="F304" s="100">
        <v>135.66999999999999</v>
      </c>
      <c r="G304" s="100">
        <v>0</v>
      </c>
      <c r="I304" s="100">
        <v>116.35</v>
      </c>
      <c r="J304" s="100">
        <v>122.64</v>
      </c>
      <c r="K304" s="100">
        <v>146.04</v>
      </c>
      <c r="L304" s="100">
        <v>130.94</v>
      </c>
      <c r="M304" s="100">
        <v>144.82</v>
      </c>
      <c r="N304" s="100">
        <v>124.86</v>
      </c>
      <c r="O304" s="100">
        <v>128.31</v>
      </c>
      <c r="P304" s="100">
        <v>125.4</v>
      </c>
      <c r="Q304" s="100">
        <v>142.08000000000001</v>
      </c>
      <c r="R304" s="100">
        <v>151.47999999999999</v>
      </c>
      <c r="S304" s="100">
        <v>173.21</v>
      </c>
      <c r="T304" s="100">
        <v>139.36000000000001</v>
      </c>
      <c r="U304" s="100">
        <f t="shared" si="4"/>
        <v>1823.1399999999999</v>
      </c>
    </row>
    <row r="305" spans="1:21" x14ac:dyDescent="0.25">
      <c r="A305" s="100">
        <v>2753</v>
      </c>
      <c r="B305" s="100">
        <v>1</v>
      </c>
      <c r="C305" s="100">
        <v>19.86</v>
      </c>
      <c r="D305" s="100">
        <v>0</v>
      </c>
      <c r="F305" s="100">
        <v>69.819999999999993</v>
      </c>
      <c r="G305" s="100">
        <v>0</v>
      </c>
      <c r="I305" s="100">
        <v>59.86</v>
      </c>
      <c r="J305" s="100">
        <v>70.739999999999995</v>
      </c>
      <c r="K305" s="100">
        <v>70.739999999999995</v>
      </c>
      <c r="L305" s="100">
        <v>74.28</v>
      </c>
      <c r="M305" s="100">
        <v>73.2</v>
      </c>
      <c r="N305" s="100">
        <v>78.44</v>
      </c>
      <c r="O305" s="100">
        <v>82.61</v>
      </c>
      <c r="P305" s="100">
        <v>83.94</v>
      </c>
      <c r="Q305" s="100">
        <v>94.26</v>
      </c>
      <c r="R305" s="100">
        <v>82.4</v>
      </c>
      <c r="S305" s="100">
        <v>71.28</v>
      </c>
      <c r="T305" s="100">
        <v>66.41</v>
      </c>
      <c r="U305" s="100">
        <f t="shared" si="4"/>
        <v>997.83999999999992</v>
      </c>
    </row>
    <row r="306" spans="1:21" x14ac:dyDescent="0.25">
      <c r="A306" s="100">
        <v>2754</v>
      </c>
      <c r="B306" s="100">
        <v>1</v>
      </c>
      <c r="C306" s="100">
        <v>6.1</v>
      </c>
      <c r="D306" s="100">
        <v>10.11</v>
      </c>
      <c r="F306" s="100">
        <v>17.579999999999998</v>
      </c>
      <c r="G306" s="100">
        <v>0</v>
      </c>
      <c r="I306" s="100">
        <v>29.96</v>
      </c>
      <c r="J306" s="100">
        <v>30.08</v>
      </c>
      <c r="K306" s="100">
        <v>31.75</v>
      </c>
      <c r="L306" s="100">
        <v>26.89</v>
      </c>
      <c r="M306" s="100">
        <v>24.15</v>
      </c>
      <c r="N306" s="100">
        <v>22</v>
      </c>
      <c r="O306" s="100">
        <v>29.45</v>
      </c>
      <c r="P306" s="100">
        <v>29.32</v>
      </c>
      <c r="Q306" s="100">
        <v>23.38</v>
      </c>
      <c r="R306" s="100">
        <v>27.43</v>
      </c>
      <c r="S306" s="100">
        <v>45.15</v>
      </c>
      <c r="T306" s="100">
        <v>41.87</v>
      </c>
      <c r="U306" s="100">
        <f t="shared" si="4"/>
        <v>395.21999999999997</v>
      </c>
    </row>
    <row r="307" spans="1:21" x14ac:dyDescent="0.25">
      <c r="A307" s="100">
        <v>2769</v>
      </c>
      <c r="B307" s="100">
        <v>1</v>
      </c>
      <c r="C307" s="100">
        <v>13.21</v>
      </c>
      <c r="D307" s="100">
        <v>11.13</v>
      </c>
      <c r="F307" s="100">
        <v>69.45</v>
      </c>
      <c r="G307" s="100">
        <v>0</v>
      </c>
      <c r="I307" s="100">
        <v>91.07</v>
      </c>
      <c r="J307" s="100">
        <v>82.81</v>
      </c>
      <c r="K307" s="100">
        <v>61.52</v>
      </c>
      <c r="L307" s="100">
        <v>75.489999999999995</v>
      </c>
      <c r="M307" s="100">
        <v>81.209999999999994</v>
      </c>
      <c r="N307" s="100">
        <v>76.290000000000006</v>
      </c>
      <c r="O307" s="100">
        <v>92.25</v>
      </c>
      <c r="P307" s="100">
        <v>82.79</v>
      </c>
      <c r="Q307" s="100">
        <v>91.21</v>
      </c>
      <c r="R307" s="100">
        <v>86.63</v>
      </c>
      <c r="S307" s="100">
        <v>74.430000000000007</v>
      </c>
      <c r="T307" s="100">
        <v>74.16</v>
      </c>
      <c r="U307" s="100">
        <f t="shared" si="4"/>
        <v>1063.6500000000001</v>
      </c>
    </row>
    <row r="308" spans="1:21" x14ac:dyDescent="0.25">
      <c r="A308" s="100">
        <v>2805</v>
      </c>
      <c r="B308" s="100">
        <v>1</v>
      </c>
      <c r="C308" s="100">
        <v>13.17</v>
      </c>
      <c r="D308" s="100">
        <v>0</v>
      </c>
      <c r="F308" s="100">
        <v>112.33</v>
      </c>
      <c r="G308" s="100">
        <v>0</v>
      </c>
      <c r="I308" s="100">
        <v>64.97</v>
      </c>
      <c r="J308" s="100">
        <v>100.22</v>
      </c>
      <c r="K308" s="100">
        <v>89.75</v>
      </c>
      <c r="L308" s="100">
        <v>92.31</v>
      </c>
      <c r="M308" s="100">
        <v>85.2</v>
      </c>
      <c r="N308" s="100">
        <v>84.94</v>
      </c>
      <c r="O308" s="100">
        <v>105.32</v>
      </c>
      <c r="P308" s="100">
        <v>91</v>
      </c>
      <c r="Q308" s="100">
        <v>107.17</v>
      </c>
      <c r="R308" s="100">
        <v>102.96</v>
      </c>
      <c r="S308" s="100">
        <v>110.73</v>
      </c>
      <c r="T308" s="100">
        <v>92.12</v>
      </c>
      <c r="U308" s="100">
        <f t="shared" si="4"/>
        <v>1252.19</v>
      </c>
    </row>
    <row r="309" spans="1:21" x14ac:dyDescent="0.25">
      <c r="A309" s="100">
        <v>2835</v>
      </c>
      <c r="B309" s="100">
        <v>1</v>
      </c>
      <c r="C309" s="100">
        <v>10.06</v>
      </c>
      <c r="D309" s="100">
        <v>0</v>
      </c>
      <c r="F309" s="100">
        <v>51.93</v>
      </c>
      <c r="G309" s="100">
        <v>0</v>
      </c>
      <c r="I309" s="100">
        <v>37.229999999999997</v>
      </c>
      <c r="J309" s="100">
        <v>46</v>
      </c>
      <c r="K309" s="100">
        <v>41.05</v>
      </c>
      <c r="L309" s="100">
        <v>40.22</v>
      </c>
      <c r="M309" s="100">
        <v>44.37</v>
      </c>
      <c r="N309" s="100">
        <v>48.88</v>
      </c>
      <c r="O309" s="100">
        <v>33.97</v>
      </c>
      <c r="P309" s="100">
        <v>48.01</v>
      </c>
      <c r="Q309" s="100">
        <v>54.67</v>
      </c>
      <c r="R309" s="100">
        <v>51.54</v>
      </c>
      <c r="S309" s="100">
        <v>48.23</v>
      </c>
      <c r="T309" s="100">
        <v>52.78</v>
      </c>
      <c r="U309" s="100">
        <f t="shared" si="4"/>
        <v>608.93999999999994</v>
      </c>
    </row>
    <row r="310" spans="1:21" x14ac:dyDescent="0.25">
      <c r="A310" s="100">
        <v>2853</v>
      </c>
      <c r="B310" s="100">
        <v>1</v>
      </c>
      <c r="C310" s="100">
        <v>14.7</v>
      </c>
      <c r="D310" s="100">
        <v>11.63</v>
      </c>
      <c r="F310" s="100">
        <v>78.27</v>
      </c>
      <c r="G310" s="100">
        <v>0</v>
      </c>
      <c r="I310" s="100">
        <v>56.02</v>
      </c>
      <c r="J310" s="100">
        <v>79.03</v>
      </c>
      <c r="K310" s="100">
        <v>57.77</v>
      </c>
      <c r="L310" s="100">
        <v>52.53</v>
      </c>
      <c r="M310" s="100">
        <v>66.22</v>
      </c>
      <c r="N310" s="100">
        <v>59.11</v>
      </c>
      <c r="O310" s="100">
        <v>70.790000000000006</v>
      </c>
      <c r="P310" s="100">
        <v>59.96</v>
      </c>
      <c r="Q310" s="100">
        <v>67.23</v>
      </c>
      <c r="R310" s="100">
        <v>54.7</v>
      </c>
      <c r="S310" s="100">
        <v>55.96</v>
      </c>
      <c r="T310" s="100">
        <v>66.22</v>
      </c>
      <c r="U310" s="100">
        <f t="shared" si="4"/>
        <v>850.14000000000021</v>
      </c>
    </row>
    <row r="311" spans="1:21" x14ac:dyDescent="0.25">
      <c r="A311" s="100">
        <v>2856</v>
      </c>
      <c r="B311" s="100">
        <v>1</v>
      </c>
      <c r="C311" s="100">
        <v>10.51</v>
      </c>
      <c r="D311" s="100">
        <v>0</v>
      </c>
      <c r="F311" s="100">
        <v>27</v>
      </c>
      <c r="G311" s="100">
        <v>0</v>
      </c>
      <c r="I311" s="100">
        <v>19</v>
      </c>
      <c r="J311" s="100">
        <v>23</v>
      </c>
      <c r="K311" s="100">
        <v>27</v>
      </c>
      <c r="L311" s="100">
        <v>21</v>
      </c>
      <c r="M311" s="100">
        <v>21.89</v>
      </c>
      <c r="N311" s="100">
        <v>19.57</v>
      </c>
      <c r="O311" s="100">
        <v>25</v>
      </c>
      <c r="P311" s="100">
        <v>17</v>
      </c>
      <c r="Q311" s="100">
        <v>24</v>
      </c>
      <c r="R311" s="100">
        <v>18.03</v>
      </c>
      <c r="S311" s="100">
        <v>15</v>
      </c>
      <c r="T311" s="100">
        <v>20</v>
      </c>
      <c r="U311" s="100">
        <f t="shared" si="4"/>
        <v>288</v>
      </c>
    </row>
    <row r="312" spans="1:21" x14ac:dyDescent="0.25">
      <c r="A312" s="100">
        <v>2859</v>
      </c>
      <c r="B312" s="100">
        <v>1</v>
      </c>
      <c r="C312" s="100">
        <v>21.53</v>
      </c>
      <c r="D312" s="100">
        <v>0</v>
      </c>
      <c r="F312" s="100">
        <v>76.19</v>
      </c>
      <c r="G312" s="100">
        <v>0</v>
      </c>
      <c r="I312" s="100">
        <v>83.77</v>
      </c>
      <c r="J312" s="100">
        <v>90</v>
      </c>
      <c r="K312" s="100">
        <v>98.03</v>
      </c>
      <c r="L312" s="100">
        <v>109.77</v>
      </c>
      <c r="M312" s="100">
        <v>94.87</v>
      </c>
      <c r="N312" s="100">
        <v>98.01</v>
      </c>
      <c r="O312" s="100">
        <v>115.98</v>
      </c>
      <c r="P312" s="100">
        <v>105.77</v>
      </c>
      <c r="Q312" s="100">
        <v>107.29</v>
      </c>
      <c r="R312" s="100">
        <v>114.62</v>
      </c>
      <c r="S312" s="100">
        <v>115.85</v>
      </c>
      <c r="T312" s="100">
        <v>145.19</v>
      </c>
      <c r="U312" s="100">
        <f t="shared" si="4"/>
        <v>1376.87</v>
      </c>
    </row>
    <row r="313" spans="1:21" x14ac:dyDescent="0.25">
      <c r="A313" s="100">
        <v>2860</v>
      </c>
      <c r="B313" s="100">
        <v>1</v>
      </c>
      <c r="C313" s="100">
        <v>5.66</v>
      </c>
      <c r="D313" s="100">
        <v>14.45</v>
      </c>
      <c r="F313" s="100">
        <v>74.33</v>
      </c>
      <c r="G313" s="100">
        <v>0</v>
      </c>
      <c r="I313" s="100">
        <v>69.98</v>
      </c>
      <c r="J313" s="100">
        <v>81.61</v>
      </c>
      <c r="K313" s="100">
        <v>80.650000000000006</v>
      </c>
      <c r="L313" s="100">
        <v>77.819999999999993</v>
      </c>
      <c r="M313" s="100">
        <v>81.66</v>
      </c>
      <c r="N313" s="100">
        <v>87.34</v>
      </c>
      <c r="O313" s="100">
        <v>72.8</v>
      </c>
      <c r="P313" s="100">
        <v>61.21</v>
      </c>
      <c r="Q313" s="100">
        <v>81.3</v>
      </c>
      <c r="R313" s="100">
        <v>77.400000000000006</v>
      </c>
      <c r="S313" s="100">
        <v>74.37</v>
      </c>
      <c r="T313" s="100">
        <v>77.400000000000006</v>
      </c>
      <c r="U313" s="100">
        <f t="shared" si="4"/>
        <v>1017.98</v>
      </c>
    </row>
    <row r="314" spans="1:21" x14ac:dyDescent="0.25">
      <c r="A314" s="100">
        <v>2884</v>
      </c>
      <c r="B314" s="100">
        <v>1</v>
      </c>
      <c r="C314" s="100">
        <v>5.88</v>
      </c>
      <c r="D314" s="100">
        <v>7.8</v>
      </c>
      <c r="F314" s="100">
        <v>26.3</v>
      </c>
      <c r="G314" s="100">
        <v>0</v>
      </c>
      <c r="I314" s="100">
        <v>24.19</v>
      </c>
      <c r="J314" s="100">
        <v>27.78</v>
      </c>
      <c r="K314" s="100">
        <v>27.44</v>
      </c>
      <c r="L314" s="100">
        <v>24</v>
      </c>
      <c r="M314" s="100">
        <v>35.78</v>
      </c>
      <c r="N314" s="100">
        <v>31</v>
      </c>
      <c r="O314" s="100">
        <v>22.02</v>
      </c>
      <c r="P314" s="100">
        <v>33.94</v>
      </c>
      <c r="Q314" s="100">
        <v>30.57</v>
      </c>
      <c r="R314" s="100">
        <v>29.24</v>
      </c>
      <c r="S314" s="100">
        <v>29.79</v>
      </c>
      <c r="T314" s="100">
        <v>13.96</v>
      </c>
      <c r="U314" s="100">
        <f t="shared" si="4"/>
        <v>369.69</v>
      </c>
    </row>
    <row r="315" spans="1:21" x14ac:dyDescent="0.25">
      <c r="A315" s="100">
        <v>2886</v>
      </c>
      <c r="B315" s="100">
        <v>1</v>
      </c>
      <c r="C315" s="100">
        <v>2.13</v>
      </c>
      <c r="D315" s="100">
        <v>0</v>
      </c>
      <c r="F315" s="100">
        <v>17.440000000000001</v>
      </c>
      <c r="G315" s="100">
        <v>0</v>
      </c>
      <c r="I315" s="100">
        <v>24.31</v>
      </c>
      <c r="J315" s="100">
        <v>22.7</v>
      </c>
      <c r="K315" s="100">
        <v>15.34</v>
      </c>
      <c r="L315" s="100">
        <v>28.29</v>
      </c>
      <c r="M315" s="100">
        <v>21.72</v>
      </c>
      <c r="N315" s="100">
        <v>21.12</v>
      </c>
      <c r="O315" s="100">
        <v>20.84</v>
      </c>
      <c r="P315" s="100">
        <v>21.09</v>
      </c>
      <c r="Q315" s="100">
        <v>14.77</v>
      </c>
      <c r="R315" s="100">
        <v>28.65</v>
      </c>
      <c r="S315" s="100">
        <v>18.36</v>
      </c>
      <c r="T315" s="100">
        <v>18.239999999999998</v>
      </c>
      <c r="U315" s="100">
        <f t="shared" si="4"/>
        <v>275.00000000000006</v>
      </c>
    </row>
    <row r="316" spans="1:21" x14ac:dyDescent="0.25">
      <c r="A316" s="100">
        <v>2888</v>
      </c>
      <c r="B316" s="100">
        <v>1</v>
      </c>
      <c r="C316" s="100">
        <v>3.88</v>
      </c>
      <c r="D316" s="100">
        <v>10.06</v>
      </c>
      <c r="F316" s="100">
        <v>19</v>
      </c>
      <c r="G316" s="100">
        <v>5</v>
      </c>
      <c r="I316" s="100">
        <v>28.82</v>
      </c>
      <c r="J316" s="100">
        <v>28</v>
      </c>
      <c r="K316" s="100">
        <v>30.47</v>
      </c>
      <c r="L316" s="100">
        <v>22</v>
      </c>
      <c r="M316" s="100">
        <v>33</v>
      </c>
      <c r="N316" s="100">
        <v>24.65</v>
      </c>
      <c r="O316" s="100">
        <v>20.23</v>
      </c>
      <c r="P316" s="100">
        <v>24</v>
      </c>
      <c r="Q316" s="100">
        <v>25.26</v>
      </c>
      <c r="R316" s="100">
        <v>20</v>
      </c>
      <c r="S316" s="100">
        <v>10.86</v>
      </c>
      <c r="T316" s="100">
        <v>24.26</v>
      </c>
      <c r="U316" s="100">
        <f t="shared" si="4"/>
        <v>329.49</v>
      </c>
    </row>
    <row r="317" spans="1:21" x14ac:dyDescent="0.25">
      <c r="A317" s="100">
        <v>2889</v>
      </c>
      <c r="B317" s="100">
        <v>1</v>
      </c>
      <c r="C317" s="100">
        <v>10.32</v>
      </c>
      <c r="D317" s="100">
        <v>0</v>
      </c>
      <c r="F317" s="100">
        <v>39.33</v>
      </c>
      <c r="G317" s="100">
        <v>0</v>
      </c>
      <c r="I317" s="100">
        <v>45.54</v>
      </c>
      <c r="J317" s="100">
        <v>42.38</v>
      </c>
      <c r="K317" s="100">
        <v>49.02</v>
      </c>
      <c r="L317" s="100">
        <v>35.35</v>
      </c>
      <c r="M317" s="100">
        <v>61.29</v>
      </c>
      <c r="N317" s="100">
        <v>54.89</v>
      </c>
      <c r="O317" s="100">
        <v>51.18</v>
      </c>
      <c r="P317" s="100">
        <v>63.11</v>
      </c>
      <c r="Q317" s="100">
        <v>68.47</v>
      </c>
      <c r="R317" s="100">
        <v>42.96</v>
      </c>
      <c r="S317" s="100">
        <v>53.61</v>
      </c>
      <c r="T317" s="100">
        <v>42.3</v>
      </c>
      <c r="U317" s="100">
        <f t="shared" si="4"/>
        <v>659.75</v>
      </c>
    </row>
    <row r="318" spans="1:21" x14ac:dyDescent="0.25">
      <c r="A318" s="100">
        <v>2890</v>
      </c>
      <c r="B318" s="100">
        <v>1</v>
      </c>
      <c r="C318" s="100">
        <v>6.36</v>
      </c>
      <c r="D318" s="100">
        <v>17.48</v>
      </c>
      <c r="F318" s="100">
        <v>35.61</v>
      </c>
      <c r="G318" s="100">
        <v>0</v>
      </c>
      <c r="I318" s="100">
        <v>25.55</v>
      </c>
      <c r="J318" s="100">
        <v>46.49</v>
      </c>
      <c r="K318" s="100">
        <v>45.09</v>
      </c>
      <c r="L318" s="100">
        <v>38.39</v>
      </c>
      <c r="M318" s="100">
        <v>42.71</v>
      </c>
      <c r="N318" s="100">
        <v>40.97</v>
      </c>
      <c r="O318" s="100">
        <v>31.79</v>
      </c>
      <c r="P318" s="100">
        <v>37.04</v>
      </c>
      <c r="Q318" s="100">
        <v>34.409999999999997</v>
      </c>
      <c r="R318" s="100">
        <v>36.03</v>
      </c>
      <c r="S318" s="100">
        <v>33.799999999999997</v>
      </c>
      <c r="T318" s="100">
        <v>31.62</v>
      </c>
      <c r="U318" s="100">
        <f t="shared" si="4"/>
        <v>503.34</v>
      </c>
    </row>
    <row r="319" spans="1:21" x14ac:dyDescent="0.25">
      <c r="A319" s="100">
        <v>2895</v>
      </c>
      <c r="B319" s="100">
        <v>1</v>
      </c>
      <c r="C319" s="100">
        <v>10.95</v>
      </c>
      <c r="D319" s="100">
        <v>27.78</v>
      </c>
      <c r="F319" s="100">
        <v>80.23</v>
      </c>
      <c r="G319" s="100">
        <v>0</v>
      </c>
      <c r="I319" s="100">
        <v>88.84</v>
      </c>
      <c r="J319" s="100">
        <v>63.18</v>
      </c>
      <c r="K319" s="100">
        <v>91.43</v>
      </c>
      <c r="L319" s="100">
        <v>74.319999999999993</v>
      </c>
      <c r="M319" s="100">
        <v>79.010000000000005</v>
      </c>
      <c r="N319" s="100">
        <v>85.27</v>
      </c>
      <c r="O319" s="100">
        <v>79.23</v>
      </c>
      <c r="P319" s="100">
        <v>88.24</v>
      </c>
      <c r="Q319" s="100">
        <v>90.59</v>
      </c>
      <c r="R319" s="100">
        <v>90.49</v>
      </c>
      <c r="S319" s="100">
        <v>75.06</v>
      </c>
      <c r="T319" s="100">
        <v>91.42</v>
      </c>
      <c r="U319" s="100">
        <f t="shared" si="4"/>
        <v>1116.0400000000002</v>
      </c>
    </row>
    <row r="320" spans="1:21" x14ac:dyDescent="0.25">
      <c r="A320" s="100">
        <v>2897</v>
      </c>
      <c r="B320" s="100">
        <v>1</v>
      </c>
      <c r="C320" s="100">
        <v>25.36</v>
      </c>
      <c r="D320" s="100">
        <v>9.6</v>
      </c>
      <c r="F320" s="100">
        <v>100.31</v>
      </c>
      <c r="G320" s="100">
        <v>0</v>
      </c>
      <c r="I320" s="100">
        <v>82.48</v>
      </c>
      <c r="J320" s="100">
        <v>64.989999999999995</v>
      </c>
      <c r="K320" s="100">
        <v>86.26</v>
      </c>
      <c r="L320" s="100">
        <v>72.73</v>
      </c>
      <c r="M320" s="100">
        <v>66.790000000000006</v>
      </c>
      <c r="N320" s="100">
        <v>88.15</v>
      </c>
      <c r="O320" s="100">
        <v>76.12</v>
      </c>
      <c r="P320" s="100">
        <v>83.5</v>
      </c>
      <c r="Q320" s="100">
        <v>84.94</v>
      </c>
      <c r="R320" s="100">
        <v>94.19</v>
      </c>
      <c r="S320" s="100">
        <v>85.04</v>
      </c>
      <c r="T320" s="100">
        <v>89.56</v>
      </c>
      <c r="U320" s="100">
        <f t="shared" si="4"/>
        <v>1110.02</v>
      </c>
    </row>
    <row r="321" spans="1:21" x14ac:dyDescent="0.25">
      <c r="A321" s="100">
        <v>2898</v>
      </c>
      <c r="B321" s="100">
        <v>1</v>
      </c>
      <c r="C321" s="100">
        <v>7.11</v>
      </c>
      <c r="D321" s="100">
        <v>2.4</v>
      </c>
      <c r="F321" s="100">
        <v>46.26</v>
      </c>
      <c r="G321" s="100">
        <v>0</v>
      </c>
      <c r="I321" s="100">
        <v>24.81</v>
      </c>
      <c r="J321" s="100">
        <v>40.380000000000003</v>
      </c>
      <c r="K321" s="100">
        <v>40.07</v>
      </c>
      <c r="L321" s="100">
        <v>30.81</v>
      </c>
      <c r="M321" s="100">
        <v>40.81</v>
      </c>
      <c r="N321" s="100">
        <v>40.07</v>
      </c>
      <c r="O321" s="100">
        <v>33.69</v>
      </c>
      <c r="P321" s="100">
        <v>31.76</v>
      </c>
      <c r="Q321" s="100">
        <v>34.369999999999997</v>
      </c>
      <c r="R321" s="100">
        <v>44.43</v>
      </c>
      <c r="S321" s="100">
        <v>38.42</v>
      </c>
      <c r="T321" s="100">
        <v>24.77</v>
      </c>
      <c r="U321" s="100">
        <f t="shared" si="4"/>
        <v>480.16</v>
      </c>
    </row>
    <row r="322" spans="1:21" x14ac:dyDescent="0.25">
      <c r="A322" s="100">
        <v>2899</v>
      </c>
      <c r="B322" s="100">
        <v>1</v>
      </c>
      <c r="C322" s="100">
        <v>19.84</v>
      </c>
      <c r="D322" s="100">
        <v>0</v>
      </c>
      <c r="F322" s="100">
        <v>106.37</v>
      </c>
      <c r="G322" s="100">
        <v>0</v>
      </c>
      <c r="I322" s="100">
        <v>98.02</v>
      </c>
      <c r="J322" s="100">
        <v>105.82</v>
      </c>
      <c r="K322" s="100">
        <v>99.99</v>
      </c>
      <c r="L322" s="100">
        <v>93.31</v>
      </c>
      <c r="M322" s="100">
        <v>101.25</v>
      </c>
      <c r="N322" s="100">
        <v>115.15</v>
      </c>
      <c r="O322" s="100">
        <v>100.72</v>
      </c>
      <c r="P322" s="100">
        <v>128.37</v>
      </c>
      <c r="Q322" s="100">
        <v>107.96</v>
      </c>
      <c r="R322" s="100">
        <v>101.36</v>
      </c>
      <c r="S322" s="100">
        <v>113.68</v>
      </c>
      <c r="T322" s="100">
        <v>87.13</v>
      </c>
      <c r="U322" s="100">
        <f t="shared" si="4"/>
        <v>1378.9699999999998</v>
      </c>
    </row>
    <row r="323" spans="1:21" x14ac:dyDescent="0.25">
      <c r="A323" s="100">
        <v>2902</v>
      </c>
      <c r="B323" s="100">
        <v>1</v>
      </c>
      <c r="C323" s="100">
        <v>8.9</v>
      </c>
      <c r="D323" s="100">
        <v>0</v>
      </c>
      <c r="F323" s="100">
        <v>44.27</v>
      </c>
      <c r="G323" s="100">
        <v>0</v>
      </c>
      <c r="I323" s="100">
        <v>32.590000000000003</v>
      </c>
      <c r="J323" s="100">
        <v>51.88</v>
      </c>
      <c r="K323" s="100">
        <v>46.07</v>
      </c>
      <c r="L323" s="100">
        <v>42</v>
      </c>
      <c r="M323" s="100">
        <v>44.17</v>
      </c>
      <c r="N323" s="100">
        <v>46.19</v>
      </c>
      <c r="O323" s="100">
        <v>53.23</v>
      </c>
      <c r="P323" s="100">
        <v>59.7</v>
      </c>
      <c r="Q323" s="100">
        <v>55.25</v>
      </c>
      <c r="R323" s="100">
        <v>61.37</v>
      </c>
      <c r="S323" s="100">
        <v>55.76</v>
      </c>
      <c r="T323" s="100">
        <v>42.82</v>
      </c>
      <c r="U323" s="100">
        <f t="shared" ref="U323:U386" si="5">SUM(C323:T323)</f>
        <v>644.20000000000005</v>
      </c>
    </row>
    <row r="324" spans="1:21" x14ac:dyDescent="0.25">
      <c r="A324" s="100">
        <v>2903</v>
      </c>
      <c r="B324" s="100">
        <v>1</v>
      </c>
      <c r="C324" s="100">
        <v>6.92</v>
      </c>
      <c r="D324" s="100">
        <v>8.6999999999999993</v>
      </c>
      <c r="F324" s="100">
        <v>46.52</v>
      </c>
      <c r="G324" s="100">
        <v>0</v>
      </c>
      <c r="I324" s="100">
        <v>46.34</v>
      </c>
      <c r="J324" s="100">
        <v>39.46</v>
      </c>
      <c r="K324" s="100">
        <v>41.05</v>
      </c>
      <c r="L324" s="100">
        <v>35.950000000000003</v>
      </c>
      <c r="M324" s="100">
        <v>28.68</v>
      </c>
      <c r="N324" s="100">
        <v>48</v>
      </c>
      <c r="O324" s="100">
        <v>38.31</v>
      </c>
      <c r="P324" s="100">
        <v>35.29</v>
      </c>
      <c r="Q324" s="100">
        <v>42.44</v>
      </c>
      <c r="R324" s="100">
        <v>28.68</v>
      </c>
      <c r="S324" s="100">
        <v>34.85</v>
      </c>
      <c r="T324" s="100">
        <v>34.729999999999997</v>
      </c>
      <c r="U324" s="100">
        <f t="shared" si="5"/>
        <v>515.92000000000007</v>
      </c>
    </row>
    <row r="325" spans="1:21" x14ac:dyDescent="0.25">
      <c r="A325" s="100">
        <v>2904</v>
      </c>
      <c r="B325" s="100">
        <v>1</v>
      </c>
      <c r="C325" s="100">
        <v>11.79</v>
      </c>
      <c r="D325" s="100">
        <v>1.62</v>
      </c>
      <c r="F325" s="100">
        <v>54.41</v>
      </c>
      <c r="G325" s="100">
        <v>0</v>
      </c>
      <c r="I325" s="100">
        <v>45.2</v>
      </c>
      <c r="J325" s="100">
        <v>43.55</v>
      </c>
      <c r="K325" s="100">
        <v>43.29</v>
      </c>
      <c r="L325" s="100">
        <v>50.12</v>
      </c>
      <c r="M325" s="100">
        <v>47.41</v>
      </c>
      <c r="N325" s="100">
        <v>58.34</v>
      </c>
      <c r="O325" s="100">
        <v>48.02</v>
      </c>
      <c r="P325" s="100">
        <v>46.91</v>
      </c>
      <c r="Q325" s="100">
        <v>47.01</v>
      </c>
      <c r="R325" s="100">
        <v>52.95</v>
      </c>
      <c r="S325" s="100">
        <v>37.96</v>
      </c>
      <c r="T325" s="100">
        <v>56.23</v>
      </c>
      <c r="U325" s="100">
        <f t="shared" si="5"/>
        <v>644.81000000000006</v>
      </c>
    </row>
    <row r="326" spans="1:21" x14ac:dyDescent="0.25">
      <c r="A326" s="100">
        <v>2905</v>
      </c>
      <c r="B326" s="100">
        <v>1</v>
      </c>
      <c r="C326" s="100">
        <v>24.78</v>
      </c>
      <c r="D326" s="100">
        <v>0</v>
      </c>
      <c r="F326" s="100">
        <v>147.46</v>
      </c>
      <c r="G326" s="100">
        <v>0</v>
      </c>
      <c r="I326" s="100">
        <v>128.88999999999999</v>
      </c>
      <c r="J326" s="100">
        <v>134.05000000000001</v>
      </c>
      <c r="K326" s="100">
        <v>136.38</v>
      </c>
      <c r="L326" s="100">
        <v>127.13</v>
      </c>
      <c r="M326" s="100">
        <v>153.4</v>
      </c>
      <c r="N326" s="100">
        <v>152.88999999999999</v>
      </c>
      <c r="O326" s="100">
        <v>148.22999999999999</v>
      </c>
      <c r="P326" s="100">
        <v>152.69</v>
      </c>
      <c r="Q326" s="100">
        <v>149.32</v>
      </c>
      <c r="R326" s="100">
        <v>152.19</v>
      </c>
      <c r="S326" s="100">
        <v>149.63999999999999</v>
      </c>
      <c r="T326" s="100">
        <v>150.68</v>
      </c>
      <c r="U326" s="100">
        <f t="shared" si="5"/>
        <v>1907.7299999999998</v>
      </c>
    </row>
    <row r="327" spans="1:21" x14ac:dyDescent="0.25">
      <c r="A327" s="100">
        <v>2906</v>
      </c>
      <c r="B327" s="100">
        <v>1</v>
      </c>
      <c r="C327" s="100">
        <v>5.83</v>
      </c>
      <c r="D327" s="100">
        <v>6.87</v>
      </c>
      <c r="F327" s="100">
        <v>19.45</v>
      </c>
      <c r="G327" s="100">
        <v>0</v>
      </c>
      <c r="I327" s="100">
        <v>14.45</v>
      </c>
      <c r="J327" s="100">
        <v>14.99</v>
      </c>
      <c r="K327" s="100">
        <v>22.18</v>
      </c>
      <c r="L327" s="100">
        <v>24</v>
      </c>
      <c r="M327" s="100">
        <v>31.95</v>
      </c>
      <c r="N327" s="100">
        <v>37</v>
      </c>
      <c r="O327" s="100">
        <v>23.81</v>
      </c>
      <c r="P327" s="100">
        <v>28.38</v>
      </c>
      <c r="Q327" s="100">
        <v>25.11</v>
      </c>
      <c r="R327" s="100">
        <v>17</v>
      </c>
      <c r="S327" s="100">
        <v>34.49</v>
      </c>
      <c r="T327" s="100">
        <v>21.51</v>
      </c>
      <c r="U327" s="100">
        <f t="shared" si="5"/>
        <v>327.02</v>
      </c>
    </row>
    <row r="328" spans="1:21" x14ac:dyDescent="0.25">
      <c r="A328" s="100">
        <v>2907</v>
      </c>
      <c r="B328" s="100">
        <v>1</v>
      </c>
      <c r="C328" s="100">
        <v>4.6399999999999997</v>
      </c>
      <c r="D328" s="100">
        <v>21</v>
      </c>
      <c r="F328" s="100">
        <v>53.32</v>
      </c>
      <c r="G328" s="100">
        <v>0</v>
      </c>
      <c r="I328" s="100">
        <v>63.55</v>
      </c>
      <c r="J328" s="100">
        <v>56.19</v>
      </c>
      <c r="K328" s="100">
        <v>45.28</v>
      </c>
      <c r="L328" s="100">
        <v>49.09</v>
      </c>
      <c r="M328" s="100">
        <v>50.11</v>
      </c>
      <c r="N328" s="100">
        <v>36.03</v>
      </c>
      <c r="O328" s="100">
        <v>45.35</v>
      </c>
      <c r="P328" s="100">
        <v>36.130000000000003</v>
      </c>
      <c r="Q328" s="100">
        <v>18.77</v>
      </c>
      <c r="R328" s="100">
        <v>12.43</v>
      </c>
      <c r="S328" s="100">
        <v>19.899999999999999</v>
      </c>
      <c r="T328" s="100">
        <v>12.47</v>
      </c>
      <c r="U328" s="100">
        <f t="shared" si="5"/>
        <v>524.26</v>
      </c>
    </row>
    <row r="329" spans="1:21" x14ac:dyDescent="0.25">
      <c r="A329" s="100">
        <v>2908</v>
      </c>
      <c r="B329" s="100">
        <v>1</v>
      </c>
      <c r="C329" s="100">
        <v>9.56</v>
      </c>
      <c r="D329" s="100">
        <v>6.69</v>
      </c>
      <c r="F329" s="100">
        <v>43.31</v>
      </c>
      <c r="G329" s="100">
        <v>0</v>
      </c>
      <c r="I329" s="100">
        <v>47.02</v>
      </c>
      <c r="J329" s="100">
        <v>36</v>
      </c>
      <c r="K329" s="100">
        <v>50.9</v>
      </c>
      <c r="L329" s="100">
        <v>30.99</v>
      </c>
      <c r="M329" s="100">
        <v>43.34</v>
      </c>
      <c r="N329" s="100">
        <v>36.770000000000003</v>
      </c>
      <c r="O329" s="100">
        <v>46.51</v>
      </c>
      <c r="P329" s="100">
        <v>40.5</v>
      </c>
      <c r="Q329" s="100">
        <v>41.52</v>
      </c>
      <c r="R329" s="100">
        <v>38.119999999999997</v>
      </c>
      <c r="S329" s="100">
        <v>36</v>
      </c>
      <c r="T329" s="100">
        <v>40.229999999999997</v>
      </c>
      <c r="U329" s="100">
        <f t="shared" si="5"/>
        <v>547.46</v>
      </c>
    </row>
    <row r="330" spans="1:21" x14ac:dyDescent="0.25">
      <c r="A330" s="100">
        <v>2909</v>
      </c>
      <c r="B330" s="100">
        <v>1</v>
      </c>
      <c r="C330" s="100">
        <v>26.06</v>
      </c>
      <c r="D330" s="100">
        <v>17.61</v>
      </c>
      <c r="F330" s="100">
        <v>164.92</v>
      </c>
      <c r="G330" s="100">
        <v>0</v>
      </c>
      <c r="I330" s="100">
        <v>171.14</v>
      </c>
      <c r="J330" s="100">
        <v>149.85</v>
      </c>
      <c r="K330" s="100">
        <v>171.54</v>
      </c>
      <c r="L330" s="100">
        <v>150.6</v>
      </c>
      <c r="M330" s="100">
        <v>181.87</v>
      </c>
      <c r="N330" s="100">
        <v>173.2</v>
      </c>
      <c r="O330" s="100">
        <v>175.48</v>
      </c>
      <c r="P330" s="100">
        <v>189.43</v>
      </c>
      <c r="Q330" s="100">
        <v>185.38</v>
      </c>
      <c r="R330" s="100">
        <v>159.5</v>
      </c>
      <c r="S330" s="100">
        <v>213.6</v>
      </c>
      <c r="T330" s="100">
        <v>173.7</v>
      </c>
      <c r="U330" s="100">
        <f t="shared" si="5"/>
        <v>2303.8799999999997</v>
      </c>
    </row>
    <row r="331" spans="1:21" x14ac:dyDescent="0.25">
      <c r="A331" s="100">
        <v>2910</v>
      </c>
      <c r="B331" s="100">
        <v>1</v>
      </c>
      <c r="C331" s="100">
        <v>15.5</v>
      </c>
      <c r="D331" s="100">
        <v>17.329999999999998</v>
      </c>
      <c r="F331" s="100">
        <v>45.17</v>
      </c>
      <c r="G331" s="100">
        <v>0</v>
      </c>
      <c r="I331" s="100">
        <v>54.72</v>
      </c>
      <c r="J331" s="100">
        <v>58.74</v>
      </c>
      <c r="K331" s="100">
        <v>53.04</v>
      </c>
      <c r="L331" s="100">
        <v>49.7</v>
      </c>
      <c r="M331" s="100">
        <v>46.51</v>
      </c>
      <c r="N331" s="100">
        <v>51.23</v>
      </c>
      <c r="O331" s="100">
        <v>39.9</v>
      </c>
      <c r="P331" s="100">
        <v>41.46</v>
      </c>
      <c r="Q331" s="100">
        <v>54.19</v>
      </c>
      <c r="R331" s="100">
        <v>40.97</v>
      </c>
      <c r="S331" s="100">
        <v>57.04</v>
      </c>
      <c r="T331" s="100">
        <v>50.21</v>
      </c>
      <c r="U331" s="100">
        <f t="shared" si="5"/>
        <v>675.71</v>
      </c>
    </row>
    <row r="332" spans="1:21" x14ac:dyDescent="0.25">
      <c r="A332" s="100">
        <v>4000</v>
      </c>
      <c r="B332" s="100">
        <v>7</v>
      </c>
      <c r="C332" s="100">
        <v>0</v>
      </c>
      <c r="D332" s="100">
        <v>0</v>
      </c>
      <c r="F332" s="100">
        <v>0</v>
      </c>
      <c r="G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00">
        <v>0</v>
      </c>
      <c r="R332" s="100">
        <v>5.23</v>
      </c>
      <c r="S332" s="100">
        <v>29.47</v>
      </c>
      <c r="T332" s="100">
        <v>106.53</v>
      </c>
      <c r="U332" s="100">
        <f t="shared" si="5"/>
        <v>141.23000000000002</v>
      </c>
    </row>
    <row r="333" spans="1:21" x14ac:dyDescent="0.25">
      <c r="A333" s="100">
        <v>4001</v>
      </c>
      <c r="B333" s="100">
        <v>7</v>
      </c>
      <c r="C333" s="100">
        <v>0</v>
      </c>
      <c r="D333" s="100">
        <v>0</v>
      </c>
      <c r="F333" s="100">
        <v>22.93</v>
      </c>
      <c r="G333" s="100">
        <v>0</v>
      </c>
      <c r="I333" s="100">
        <v>25</v>
      </c>
      <c r="J333" s="100">
        <v>24.43</v>
      </c>
      <c r="K333" s="100">
        <v>24</v>
      </c>
      <c r="L333" s="100">
        <v>24</v>
      </c>
      <c r="M333" s="100">
        <v>26</v>
      </c>
      <c r="N333" s="100">
        <v>23.86</v>
      </c>
      <c r="O333" s="100">
        <v>19.829999999999998</v>
      </c>
      <c r="P333" s="100">
        <v>18</v>
      </c>
      <c r="Q333" s="100">
        <v>0</v>
      </c>
      <c r="R333" s="100">
        <v>0</v>
      </c>
      <c r="S333" s="100">
        <v>0</v>
      </c>
      <c r="T333" s="100">
        <v>0</v>
      </c>
      <c r="U333" s="100">
        <f t="shared" si="5"/>
        <v>208.05</v>
      </c>
    </row>
    <row r="334" spans="1:21" x14ac:dyDescent="0.25">
      <c r="A334" s="100">
        <v>4003</v>
      </c>
      <c r="B334" s="100">
        <v>7</v>
      </c>
      <c r="C334" s="100">
        <v>0</v>
      </c>
      <c r="D334" s="100">
        <v>0</v>
      </c>
      <c r="F334" s="100">
        <v>6.09</v>
      </c>
      <c r="G334" s="100">
        <v>0</v>
      </c>
      <c r="I334" s="100">
        <v>4</v>
      </c>
      <c r="J334" s="100">
        <v>10</v>
      </c>
      <c r="K334" s="100">
        <v>4</v>
      </c>
      <c r="L334" s="100">
        <v>7.18</v>
      </c>
      <c r="M334" s="100">
        <v>7</v>
      </c>
      <c r="N334" s="100">
        <v>15.99</v>
      </c>
      <c r="O334" s="100">
        <v>9.14</v>
      </c>
      <c r="P334" s="100">
        <v>5.24</v>
      </c>
      <c r="Q334" s="100">
        <v>7.86</v>
      </c>
      <c r="R334" s="100">
        <v>8.73</v>
      </c>
      <c r="S334" s="100">
        <v>12.4</v>
      </c>
      <c r="T334" s="100">
        <v>8.4700000000000006</v>
      </c>
      <c r="U334" s="100">
        <f t="shared" si="5"/>
        <v>106.10000000000001</v>
      </c>
    </row>
    <row r="335" spans="1:21" x14ac:dyDescent="0.25">
      <c r="A335" s="100">
        <v>4005</v>
      </c>
      <c r="B335" s="100">
        <v>7</v>
      </c>
      <c r="C335" s="100">
        <v>5.44</v>
      </c>
      <c r="D335" s="100">
        <v>0</v>
      </c>
      <c r="F335" s="100">
        <v>1</v>
      </c>
      <c r="G335" s="100">
        <v>0</v>
      </c>
      <c r="I335" s="100">
        <v>3</v>
      </c>
      <c r="J335" s="100">
        <v>3</v>
      </c>
      <c r="K335" s="100">
        <v>1</v>
      </c>
      <c r="L335" s="100">
        <v>4</v>
      </c>
      <c r="M335" s="100">
        <v>2.5</v>
      </c>
      <c r="N335" s="100">
        <v>3</v>
      </c>
      <c r="O335" s="100">
        <v>4</v>
      </c>
      <c r="P335" s="100">
        <v>3.5</v>
      </c>
      <c r="Q335" s="100">
        <v>5</v>
      </c>
      <c r="R335" s="100">
        <v>1</v>
      </c>
      <c r="S335" s="100">
        <v>2.16</v>
      </c>
      <c r="T335" s="100">
        <v>11.53</v>
      </c>
      <c r="U335" s="100">
        <f t="shared" si="5"/>
        <v>50.129999999999995</v>
      </c>
    </row>
    <row r="336" spans="1:21" x14ac:dyDescent="0.25">
      <c r="A336" s="100">
        <v>4007</v>
      </c>
      <c r="B336" s="100">
        <v>7</v>
      </c>
      <c r="C336" s="100">
        <v>0</v>
      </c>
      <c r="D336" s="100">
        <v>0</v>
      </c>
      <c r="F336" s="100">
        <v>8.99</v>
      </c>
      <c r="G336" s="100">
        <v>0</v>
      </c>
      <c r="I336" s="100">
        <v>13.19</v>
      </c>
      <c r="J336" s="100">
        <v>10</v>
      </c>
      <c r="K336" s="100">
        <v>9.7899999999999991</v>
      </c>
      <c r="L336" s="100">
        <v>11.26</v>
      </c>
      <c r="M336" s="100">
        <v>18.32</v>
      </c>
      <c r="N336" s="100">
        <v>11.19</v>
      </c>
      <c r="O336" s="100">
        <v>20.010000000000002</v>
      </c>
      <c r="P336" s="100">
        <v>25.39</v>
      </c>
      <c r="Q336" s="100">
        <v>13.53</v>
      </c>
      <c r="R336" s="100">
        <v>29.41</v>
      </c>
      <c r="S336" s="100">
        <v>19.940000000000001</v>
      </c>
      <c r="T336" s="100">
        <v>24.54</v>
      </c>
      <c r="U336" s="100">
        <f t="shared" si="5"/>
        <v>215.55999999999997</v>
      </c>
    </row>
    <row r="337" spans="1:21" x14ac:dyDescent="0.25">
      <c r="A337" s="100">
        <v>4008</v>
      </c>
      <c r="B337" s="100">
        <v>7</v>
      </c>
      <c r="C337" s="100">
        <v>0</v>
      </c>
      <c r="D337" s="100">
        <v>0</v>
      </c>
      <c r="F337" s="100">
        <v>109.95</v>
      </c>
      <c r="G337" s="100">
        <v>0</v>
      </c>
      <c r="I337" s="100">
        <v>114.09</v>
      </c>
      <c r="J337" s="100">
        <v>114.28</v>
      </c>
      <c r="K337" s="100">
        <v>107.83</v>
      </c>
      <c r="L337" s="100">
        <v>111.42</v>
      </c>
      <c r="M337" s="100">
        <v>115.91</v>
      </c>
      <c r="N337" s="100">
        <v>118.63</v>
      </c>
      <c r="O337" s="100">
        <v>121.24</v>
      </c>
      <c r="P337" s="100">
        <v>119.49</v>
      </c>
      <c r="Q337" s="100">
        <v>121.85</v>
      </c>
      <c r="R337" s="100">
        <v>109.81</v>
      </c>
      <c r="S337" s="100">
        <v>62.46</v>
      </c>
      <c r="T337" s="100">
        <v>44.04</v>
      </c>
      <c r="U337" s="100">
        <f t="shared" si="5"/>
        <v>1370.9999999999998</v>
      </c>
    </row>
    <row r="338" spans="1:21" x14ac:dyDescent="0.25">
      <c r="A338" s="100">
        <v>4011</v>
      </c>
      <c r="B338" s="100">
        <v>7</v>
      </c>
      <c r="C338" s="100">
        <v>0</v>
      </c>
      <c r="D338" s="100">
        <v>0</v>
      </c>
      <c r="F338" s="100">
        <v>70.430000000000007</v>
      </c>
      <c r="G338" s="100">
        <v>0</v>
      </c>
      <c r="I338" s="100">
        <v>61.83</v>
      </c>
      <c r="J338" s="100">
        <v>85.46</v>
      </c>
      <c r="K338" s="100">
        <v>98.13</v>
      </c>
      <c r="L338" s="100">
        <v>90.57</v>
      </c>
      <c r="M338" s="100">
        <v>98.5</v>
      </c>
      <c r="N338" s="100">
        <v>100.51</v>
      </c>
      <c r="O338" s="100">
        <v>98.94</v>
      </c>
      <c r="P338" s="100">
        <v>107.43</v>
      </c>
      <c r="Q338" s="100">
        <v>0</v>
      </c>
      <c r="R338" s="100">
        <v>0</v>
      </c>
      <c r="S338" s="100">
        <v>0</v>
      </c>
      <c r="T338" s="100">
        <v>0</v>
      </c>
      <c r="U338" s="100">
        <f t="shared" si="5"/>
        <v>811.8</v>
      </c>
    </row>
    <row r="339" spans="1:21" x14ac:dyDescent="0.25">
      <c r="A339" s="100">
        <v>4015</v>
      </c>
      <c r="B339" s="100">
        <v>7</v>
      </c>
      <c r="C339" s="100">
        <v>5.46</v>
      </c>
      <c r="D339" s="100">
        <v>30.69</v>
      </c>
      <c r="F339" s="100">
        <v>49.23</v>
      </c>
      <c r="G339" s="100">
        <v>0</v>
      </c>
      <c r="I339" s="100">
        <v>64.12</v>
      </c>
      <c r="J339" s="100">
        <v>58.69</v>
      </c>
      <c r="K339" s="100">
        <v>48.43</v>
      </c>
      <c r="L339" s="100">
        <v>47.77</v>
      </c>
      <c r="M339" s="100">
        <v>51.04</v>
      </c>
      <c r="N339" s="100">
        <v>74.5</v>
      </c>
      <c r="O339" s="100">
        <v>72.42</v>
      </c>
      <c r="P339" s="100">
        <v>73.16</v>
      </c>
      <c r="Q339" s="100">
        <v>63.48</v>
      </c>
      <c r="R339" s="100">
        <v>67.040000000000006</v>
      </c>
      <c r="S339" s="100">
        <v>49.24</v>
      </c>
      <c r="T339" s="100">
        <v>47.59</v>
      </c>
      <c r="U339" s="100">
        <f t="shared" si="5"/>
        <v>802.86</v>
      </c>
    </row>
    <row r="340" spans="1:21" x14ac:dyDescent="0.25">
      <c r="A340" s="100">
        <v>4016</v>
      </c>
      <c r="B340" s="100">
        <v>7</v>
      </c>
      <c r="C340" s="100">
        <v>0</v>
      </c>
      <c r="D340" s="100">
        <v>0</v>
      </c>
      <c r="F340" s="100">
        <v>0</v>
      </c>
      <c r="G340" s="100">
        <v>0</v>
      </c>
      <c r="I340" s="100">
        <v>22.97</v>
      </c>
      <c r="J340" s="100">
        <v>32.450000000000003</v>
      </c>
      <c r="K340" s="100">
        <v>32.31</v>
      </c>
      <c r="L340" s="100">
        <v>29.11</v>
      </c>
      <c r="M340" s="100">
        <v>25.3</v>
      </c>
      <c r="N340" s="100">
        <v>18.440000000000001</v>
      </c>
      <c r="O340" s="100">
        <v>18.260000000000002</v>
      </c>
      <c r="P340" s="100">
        <v>25.13</v>
      </c>
      <c r="Q340" s="100">
        <v>0</v>
      </c>
      <c r="R340" s="100">
        <v>0</v>
      </c>
      <c r="S340" s="100">
        <v>0</v>
      </c>
      <c r="T340" s="100">
        <v>0</v>
      </c>
      <c r="U340" s="100">
        <f t="shared" si="5"/>
        <v>203.97</v>
      </c>
    </row>
    <row r="341" spans="1:21" x14ac:dyDescent="0.25">
      <c r="A341" s="100">
        <v>4017</v>
      </c>
      <c r="B341" s="100">
        <v>7</v>
      </c>
      <c r="C341" s="100">
        <v>0</v>
      </c>
      <c r="D341" s="100">
        <v>0</v>
      </c>
      <c r="F341" s="100">
        <v>132.01</v>
      </c>
      <c r="G341" s="100">
        <v>0</v>
      </c>
      <c r="I341" s="100">
        <v>151.94</v>
      </c>
      <c r="J341" s="100">
        <v>178.76</v>
      </c>
      <c r="K341" s="100">
        <v>208.64</v>
      </c>
      <c r="L341" s="100">
        <v>200.13</v>
      </c>
      <c r="M341" s="100">
        <v>249.82</v>
      </c>
      <c r="N341" s="100">
        <v>319.89999999999998</v>
      </c>
      <c r="O341" s="100">
        <v>413</v>
      </c>
      <c r="P341" s="100">
        <v>615.64</v>
      </c>
      <c r="Q341" s="100">
        <v>690.91</v>
      </c>
      <c r="R341" s="100">
        <v>831.82</v>
      </c>
      <c r="S341" s="100">
        <v>947.54</v>
      </c>
      <c r="T341" s="100">
        <v>1119.1500000000001</v>
      </c>
      <c r="U341" s="100">
        <f t="shared" si="5"/>
        <v>6059.26</v>
      </c>
    </row>
    <row r="342" spans="1:21" x14ac:dyDescent="0.25">
      <c r="A342" s="100">
        <v>4018</v>
      </c>
      <c r="B342" s="100">
        <v>7</v>
      </c>
      <c r="C342" s="100">
        <v>4.8099999999999996</v>
      </c>
      <c r="D342" s="100">
        <v>17.399999999999999</v>
      </c>
      <c r="F342" s="100">
        <v>42.1</v>
      </c>
      <c r="G342" s="100">
        <v>0</v>
      </c>
      <c r="I342" s="100">
        <v>39.89</v>
      </c>
      <c r="J342" s="100">
        <v>43.8</v>
      </c>
      <c r="K342" s="100">
        <v>46.3</v>
      </c>
      <c r="L342" s="100">
        <v>43.23</v>
      </c>
      <c r="M342" s="100">
        <v>49.05</v>
      </c>
      <c r="N342" s="100">
        <v>43.03</v>
      </c>
      <c r="O342" s="100">
        <v>43.15</v>
      </c>
      <c r="P342" s="100">
        <v>44.72</v>
      </c>
      <c r="Q342" s="100">
        <v>0</v>
      </c>
      <c r="R342" s="100">
        <v>0</v>
      </c>
      <c r="S342" s="100">
        <v>0</v>
      </c>
      <c r="T342" s="100">
        <v>0</v>
      </c>
      <c r="U342" s="100">
        <f t="shared" si="5"/>
        <v>417.48</v>
      </c>
    </row>
    <row r="343" spans="1:21" x14ac:dyDescent="0.25">
      <c r="A343" s="100">
        <v>4020</v>
      </c>
      <c r="B343" s="100">
        <v>7</v>
      </c>
      <c r="C343" s="100">
        <v>5.82</v>
      </c>
      <c r="D343" s="100">
        <v>22.09</v>
      </c>
      <c r="F343" s="100">
        <v>55.96</v>
      </c>
      <c r="G343" s="100">
        <v>0</v>
      </c>
      <c r="I343" s="100">
        <v>66.03</v>
      </c>
      <c r="J343" s="100">
        <v>85.05</v>
      </c>
      <c r="K343" s="100">
        <v>94.42</v>
      </c>
      <c r="L343" s="100">
        <v>76.540000000000006</v>
      </c>
      <c r="M343" s="100">
        <v>101.59</v>
      </c>
      <c r="N343" s="100">
        <v>71.56</v>
      </c>
      <c r="O343" s="100">
        <v>80.67</v>
      </c>
      <c r="P343" s="100">
        <v>91.12</v>
      </c>
      <c r="Q343" s="100">
        <v>0</v>
      </c>
      <c r="R343" s="100">
        <v>0</v>
      </c>
      <c r="S343" s="100">
        <v>0</v>
      </c>
      <c r="T343" s="100">
        <v>0</v>
      </c>
      <c r="U343" s="100">
        <f t="shared" si="5"/>
        <v>750.84999999999991</v>
      </c>
    </row>
    <row r="344" spans="1:21" x14ac:dyDescent="0.25">
      <c r="A344" s="100">
        <v>4025</v>
      </c>
      <c r="B344" s="100">
        <v>7</v>
      </c>
      <c r="C344" s="100">
        <v>0</v>
      </c>
      <c r="D344" s="100">
        <v>0</v>
      </c>
      <c r="F344" s="100">
        <v>4.51</v>
      </c>
      <c r="G344" s="100">
        <v>0</v>
      </c>
      <c r="I344" s="100">
        <v>3.51</v>
      </c>
      <c r="J344" s="100">
        <v>5.95</v>
      </c>
      <c r="K344" s="100">
        <v>6</v>
      </c>
      <c r="L344" s="100">
        <v>13.72</v>
      </c>
      <c r="M344" s="100">
        <v>8.6199999999999992</v>
      </c>
      <c r="N344" s="100">
        <v>15.08</v>
      </c>
      <c r="O344" s="100">
        <v>24.22</v>
      </c>
      <c r="P344" s="100">
        <v>21.3</v>
      </c>
      <c r="Q344" s="100">
        <v>18.48</v>
      </c>
      <c r="R344" s="100">
        <v>24.36</v>
      </c>
      <c r="S344" s="100">
        <v>28.47</v>
      </c>
      <c r="T344" s="100">
        <v>25.12</v>
      </c>
      <c r="U344" s="100">
        <f t="shared" si="5"/>
        <v>199.34</v>
      </c>
    </row>
    <row r="345" spans="1:21" x14ac:dyDescent="0.25">
      <c r="A345" s="100">
        <v>4026</v>
      </c>
      <c r="B345" s="100">
        <v>7</v>
      </c>
      <c r="C345" s="100">
        <v>0</v>
      </c>
      <c r="D345" s="100">
        <v>0</v>
      </c>
      <c r="F345" s="100">
        <v>3.58</v>
      </c>
      <c r="G345" s="100">
        <v>0</v>
      </c>
      <c r="I345" s="100">
        <v>3.84</v>
      </c>
      <c r="J345" s="100">
        <v>3</v>
      </c>
      <c r="K345" s="100">
        <v>2.19</v>
      </c>
      <c r="L345" s="100">
        <v>7.58</v>
      </c>
      <c r="M345" s="100">
        <v>4.6399999999999997</v>
      </c>
      <c r="N345" s="100">
        <v>1</v>
      </c>
      <c r="O345" s="100">
        <v>6.15</v>
      </c>
      <c r="P345" s="100">
        <v>1.44</v>
      </c>
      <c r="Q345" s="100">
        <v>9.8800000000000008</v>
      </c>
      <c r="R345" s="100">
        <v>6.1</v>
      </c>
      <c r="S345" s="100">
        <v>8.3800000000000008</v>
      </c>
      <c r="T345" s="100">
        <v>6.33</v>
      </c>
      <c r="U345" s="100">
        <f t="shared" si="5"/>
        <v>64.11</v>
      </c>
    </row>
    <row r="346" spans="1:21" x14ac:dyDescent="0.25">
      <c r="A346" s="100">
        <v>4027</v>
      </c>
      <c r="B346" s="100">
        <v>7</v>
      </c>
      <c r="C346" s="100">
        <v>0</v>
      </c>
      <c r="D346" s="100">
        <v>0</v>
      </c>
      <c r="F346" s="100">
        <v>93.12</v>
      </c>
      <c r="G346" s="100">
        <v>0</v>
      </c>
      <c r="I346" s="100">
        <v>86.74</v>
      </c>
      <c r="J346" s="100">
        <v>95.09</v>
      </c>
      <c r="K346" s="100">
        <v>83.45</v>
      </c>
      <c r="L346" s="100">
        <v>87.82</v>
      </c>
      <c r="M346" s="100">
        <v>86.3</v>
      </c>
      <c r="N346" s="100">
        <v>100.44</v>
      </c>
      <c r="O346" s="100">
        <v>94.48</v>
      </c>
      <c r="P346" s="100">
        <v>93.92</v>
      </c>
      <c r="Q346" s="100">
        <v>92.21</v>
      </c>
      <c r="R346" s="100">
        <v>94.11</v>
      </c>
      <c r="S346" s="100">
        <v>76.11</v>
      </c>
      <c r="T346" s="100">
        <v>51.04</v>
      </c>
      <c r="U346" s="100">
        <f t="shared" si="5"/>
        <v>1134.83</v>
      </c>
    </row>
    <row r="347" spans="1:21" x14ac:dyDescent="0.25">
      <c r="A347" s="100">
        <v>4029</v>
      </c>
      <c r="B347" s="100">
        <v>7</v>
      </c>
      <c r="C347" s="100">
        <v>1.6</v>
      </c>
      <c r="D347" s="100">
        <v>18.16</v>
      </c>
      <c r="F347" s="100">
        <v>44.79</v>
      </c>
      <c r="G347" s="100">
        <v>0</v>
      </c>
      <c r="I347" s="100">
        <v>48.05</v>
      </c>
      <c r="J347" s="100">
        <v>38.15</v>
      </c>
      <c r="K347" s="100">
        <v>45.6</v>
      </c>
      <c r="L347" s="100">
        <v>48.17</v>
      </c>
      <c r="M347" s="100">
        <v>49.53</v>
      </c>
      <c r="N347" s="100">
        <v>51.5</v>
      </c>
      <c r="O347" s="100">
        <v>47.73</v>
      </c>
      <c r="P347" s="100">
        <v>48.73</v>
      </c>
      <c r="Q347" s="100">
        <v>37.49</v>
      </c>
      <c r="R347" s="100">
        <v>49.15</v>
      </c>
      <c r="S347" s="100">
        <v>32.31</v>
      </c>
      <c r="T347" s="100">
        <v>30.27</v>
      </c>
      <c r="U347" s="100">
        <f t="shared" si="5"/>
        <v>591.23</v>
      </c>
    </row>
    <row r="348" spans="1:21" x14ac:dyDescent="0.25">
      <c r="A348" s="100">
        <v>4031</v>
      </c>
      <c r="B348" s="100">
        <v>7</v>
      </c>
      <c r="C348" s="100">
        <v>0</v>
      </c>
      <c r="D348" s="100">
        <v>0</v>
      </c>
      <c r="F348" s="100">
        <v>0</v>
      </c>
      <c r="G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4.2300000000000004</v>
      </c>
      <c r="P348" s="100">
        <v>3.01</v>
      </c>
      <c r="Q348" s="100">
        <v>7.64</v>
      </c>
      <c r="R348" s="100">
        <v>14.66</v>
      </c>
      <c r="S348" s="100">
        <v>22.68</v>
      </c>
      <c r="T348" s="100">
        <v>28.07</v>
      </c>
      <c r="U348" s="100">
        <f t="shared" si="5"/>
        <v>80.289999999999992</v>
      </c>
    </row>
    <row r="349" spans="1:21" x14ac:dyDescent="0.25">
      <c r="A349" s="100">
        <v>4035</v>
      </c>
      <c r="B349" s="100">
        <v>7</v>
      </c>
      <c r="C349" s="100">
        <v>0</v>
      </c>
      <c r="D349" s="100">
        <v>12</v>
      </c>
      <c r="F349" s="100">
        <v>17.75</v>
      </c>
      <c r="G349" s="100">
        <v>0</v>
      </c>
      <c r="I349" s="100">
        <v>8.15</v>
      </c>
      <c r="J349" s="100">
        <v>18.7</v>
      </c>
      <c r="K349" s="100">
        <v>15.04</v>
      </c>
      <c r="L349" s="100">
        <v>27.34</v>
      </c>
      <c r="M349" s="100">
        <v>17.07</v>
      </c>
      <c r="N349" s="100">
        <v>11.72</v>
      </c>
      <c r="O349" s="100">
        <v>0</v>
      </c>
      <c r="P349" s="100">
        <v>0</v>
      </c>
      <c r="Q349" s="100">
        <v>0</v>
      </c>
      <c r="R349" s="100">
        <v>0</v>
      </c>
      <c r="S349" s="100">
        <v>0</v>
      </c>
      <c r="T349" s="100">
        <v>0</v>
      </c>
      <c r="U349" s="100">
        <f t="shared" si="5"/>
        <v>127.76999999999998</v>
      </c>
    </row>
    <row r="350" spans="1:21" x14ac:dyDescent="0.25">
      <c r="A350" s="100">
        <v>4036</v>
      </c>
      <c r="B350" s="100">
        <v>7</v>
      </c>
      <c r="C350" s="100">
        <v>0</v>
      </c>
      <c r="D350" s="100">
        <v>0</v>
      </c>
      <c r="F350" s="100">
        <v>0</v>
      </c>
      <c r="G350" s="100">
        <v>0</v>
      </c>
      <c r="I350" s="100">
        <v>0</v>
      </c>
      <c r="J350" s="100">
        <v>0</v>
      </c>
      <c r="K350" s="100">
        <v>0</v>
      </c>
      <c r="L350" s="100">
        <v>0</v>
      </c>
      <c r="M350" s="100">
        <v>0</v>
      </c>
      <c r="N350" s="100">
        <v>0</v>
      </c>
      <c r="O350" s="100">
        <v>0</v>
      </c>
      <c r="P350" s="100">
        <v>0</v>
      </c>
      <c r="Q350" s="100">
        <v>19.39</v>
      </c>
      <c r="R350" s="100">
        <v>16.739999999999998</v>
      </c>
      <c r="S350" s="100">
        <v>22.55</v>
      </c>
      <c r="T350" s="100">
        <v>34.61</v>
      </c>
      <c r="U350" s="100">
        <f t="shared" si="5"/>
        <v>93.289999999999992</v>
      </c>
    </row>
    <row r="351" spans="1:21" x14ac:dyDescent="0.25">
      <c r="A351" s="100">
        <v>4038</v>
      </c>
      <c r="B351" s="100">
        <v>7</v>
      </c>
      <c r="C351" s="100">
        <v>0</v>
      </c>
      <c r="D351" s="100">
        <v>15.6</v>
      </c>
      <c r="F351" s="100">
        <v>34.9</v>
      </c>
      <c r="G351" s="100">
        <v>0</v>
      </c>
      <c r="I351" s="100">
        <v>34.39</v>
      </c>
      <c r="J351" s="100">
        <v>46.85</v>
      </c>
      <c r="K351" s="100">
        <v>43.54</v>
      </c>
      <c r="L351" s="100">
        <v>41.06</v>
      </c>
      <c r="M351" s="100">
        <v>31.37</v>
      </c>
      <c r="N351" s="100">
        <v>46.06</v>
      </c>
      <c r="O351" s="100">
        <v>45.09</v>
      </c>
      <c r="P351" s="100">
        <v>33.299999999999997</v>
      </c>
      <c r="Q351" s="100">
        <v>0</v>
      </c>
      <c r="R351" s="100">
        <v>0</v>
      </c>
      <c r="S351" s="100">
        <v>0</v>
      </c>
      <c r="T351" s="100">
        <v>0</v>
      </c>
      <c r="U351" s="100">
        <f t="shared" si="5"/>
        <v>372.16</v>
      </c>
    </row>
    <row r="352" spans="1:21" x14ac:dyDescent="0.25">
      <c r="A352" s="100">
        <v>4039</v>
      </c>
      <c r="B352" s="100">
        <v>7</v>
      </c>
      <c r="C352" s="100">
        <v>0</v>
      </c>
      <c r="D352" s="100">
        <v>0</v>
      </c>
      <c r="F352" s="100">
        <v>0</v>
      </c>
      <c r="G352" s="100">
        <v>0</v>
      </c>
      <c r="I352" s="100">
        <v>0</v>
      </c>
      <c r="J352" s="100">
        <v>0</v>
      </c>
      <c r="K352" s="100">
        <v>0</v>
      </c>
      <c r="L352" s="100">
        <v>0</v>
      </c>
      <c r="M352" s="100">
        <v>0</v>
      </c>
      <c r="N352" s="100">
        <v>0</v>
      </c>
      <c r="O352" s="100">
        <v>0</v>
      </c>
      <c r="P352" s="100">
        <v>0</v>
      </c>
      <c r="Q352" s="100">
        <v>9.6300000000000008</v>
      </c>
      <c r="R352" s="100">
        <v>12.72</v>
      </c>
      <c r="S352" s="100">
        <v>38.15</v>
      </c>
      <c r="T352" s="100">
        <v>122.32</v>
      </c>
      <c r="U352" s="100">
        <f t="shared" si="5"/>
        <v>182.82</v>
      </c>
    </row>
    <row r="353" spans="1:21" x14ac:dyDescent="0.25">
      <c r="A353" s="100">
        <v>4043</v>
      </c>
      <c r="B353" s="100">
        <v>7</v>
      </c>
      <c r="C353" s="100">
        <v>0</v>
      </c>
      <c r="D353" s="100">
        <v>0</v>
      </c>
      <c r="F353" s="100">
        <v>0</v>
      </c>
      <c r="G353" s="100">
        <v>0</v>
      </c>
      <c r="I353" s="100">
        <v>0</v>
      </c>
      <c r="J353" s="100">
        <v>0</v>
      </c>
      <c r="K353" s="100">
        <v>0</v>
      </c>
      <c r="L353" s="100">
        <v>0</v>
      </c>
      <c r="M353" s="100">
        <v>0</v>
      </c>
      <c r="N353" s="100">
        <v>96.8</v>
      </c>
      <c r="O353" s="100">
        <v>95.25</v>
      </c>
      <c r="P353" s="100">
        <v>95.3</v>
      </c>
      <c r="Q353" s="100">
        <v>118.05</v>
      </c>
      <c r="R353" s="100">
        <v>110.57</v>
      </c>
      <c r="S353" s="100">
        <v>107.58</v>
      </c>
      <c r="T353" s="100">
        <v>59.31</v>
      </c>
      <c r="U353" s="100">
        <f t="shared" si="5"/>
        <v>682.86000000000013</v>
      </c>
    </row>
    <row r="354" spans="1:21" x14ac:dyDescent="0.25">
      <c r="A354" s="100">
        <v>4049</v>
      </c>
      <c r="B354" s="100">
        <v>7</v>
      </c>
      <c r="C354" s="100">
        <v>0</v>
      </c>
      <c r="D354" s="100">
        <v>0</v>
      </c>
      <c r="F354" s="100">
        <v>0</v>
      </c>
      <c r="G354" s="100">
        <v>0</v>
      </c>
      <c r="I354" s="100">
        <v>0</v>
      </c>
      <c r="J354" s="100">
        <v>0</v>
      </c>
      <c r="K354" s="100">
        <v>0</v>
      </c>
      <c r="L354" s="100">
        <v>0</v>
      </c>
      <c r="M354" s="100">
        <v>0</v>
      </c>
      <c r="N354" s="100">
        <v>0</v>
      </c>
      <c r="O354" s="100">
        <v>0</v>
      </c>
      <c r="P354" s="100">
        <v>0</v>
      </c>
      <c r="Q354" s="100">
        <v>23.32</v>
      </c>
      <c r="R354" s="100">
        <v>38.15</v>
      </c>
      <c r="S354" s="100">
        <v>40.97</v>
      </c>
      <c r="T354" s="100">
        <v>50.07</v>
      </c>
      <c r="U354" s="100">
        <f t="shared" si="5"/>
        <v>152.51</v>
      </c>
    </row>
    <row r="355" spans="1:21" x14ac:dyDescent="0.25">
      <c r="A355" s="100">
        <v>4053</v>
      </c>
      <c r="B355" s="100">
        <v>7</v>
      </c>
      <c r="C355" s="100">
        <v>0</v>
      </c>
      <c r="D355" s="100">
        <v>0</v>
      </c>
      <c r="F355" s="100">
        <v>27.07</v>
      </c>
      <c r="G355" s="100">
        <v>0</v>
      </c>
      <c r="I355" s="100">
        <v>31.75</v>
      </c>
      <c r="J355" s="100">
        <v>23.96</v>
      </c>
      <c r="K355" s="100">
        <v>26.1</v>
      </c>
      <c r="L355" s="100">
        <v>35.01</v>
      </c>
      <c r="M355" s="100">
        <v>45</v>
      </c>
      <c r="N355" s="100">
        <v>30.31</v>
      </c>
      <c r="O355" s="100">
        <v>35.42</v>
      </c>
      <c r="P355" s="100">
        <v>44.95</v>
      </c>
      <c r="Q355" s="100">
        <v>45.65</v>
      </c>
      <c r="R355" s="100">
        <v>44.38</v>
      </c>
      <c r="S355" s="100">
        <v>31.67</v>
      </c>
      <c r="T355" s="100">
        <v>34.520000000000003</v>
      </c>
      <c r="U355" s="100">
        <f t="shared" si="5"/>
        <v>455.78999999999996</v>
      </c>
    </row>
    <row r="356" spans="1:21" x14ac:dyDescent="0.25">
      <c r="A356" s="100">
        <v>4054</v>
      </c>
      <c r="B356" s="100">
        <v>7</v>
      </c>
      <c r="C356" s="100">
        <v>0</v>
      </c>
      <c r="D356" s="100">
        <v>0</v>
      </c>
      <c r="F356" s="100">
        <v>9</v>
      </c>
      <c r="G356" s="100">
        <v>0</v>
      </c>
      <c r="I356" s="100">
        <v>5</v>
      </c>
      <c r="J356" s="100">
        <v>3.4</v>
      </c>
      <c r="K356" s="100">
        <v>7.04</v>
      </c>
      <c r="L356" s="100">
        <v>9.6</v>
      </c>
      <c r="M356" s="100">
        <v>8.3699999999999992</v>
      </c>
      <c r="N356" s="100">
        <v>4.79</v>
      </c>
      <c r="O356" s="100">
        <v>7.6</v>
      </c>
      <c r="P356" s="100">
        <v>3.04</v>
      </c>
      <c r="Q356" s="100">
        <v>8.9600000000000009</v>
      </c>
      <c r="R356" s="100">
        <v>7.49</v>
      </c>
      <c r="S356" s="100">
        <v>8.66</v>
      </c>
      <c r="T356" s="100">
        <v>5.37</v>
      </c>
      <c r="U356" s="100">
        <f t="shared" si="5"/>
        <v>88.32</v>
      </c>
    </row>
    <row r="357" spans="1:21" x14ac:dyDescent="0.25">
      <c r="A357" s="100">
        <v>4055</v>
      </c>
      <c r="B357" s="100">
        <v>7</v>
      </c>
      <c r="C357" s="100">
        <v>0</v>
      </c>
      <c r="D357" s="100">
        <v>0</v>
      </c>
      <c r="F357" s="100">
        <v>21.99</v>
      </c>
      <c r="G357" s="100">
        <v>0</v>
      </c>
      <c r="I357" s="100">
        <v>16.71</v>
      </c>
      <c r="J357" s="100">
        <v>18.71</v>
      </c>
      <c r="K357" s="100">
        <v>21.25</v>
      </c>
      <c r="L357" s="100">
        <v>11</v>
      </c>
      <c r="M357" s="100">
        <v>14</v>
      </c>
      <c r="N357" s="100">
        <v>0</v>
      </c>
      <c r="O357" s="100">
        <v>0</v>
      </c>
      <c r="P357" s="100">
        <v>0</v>
      </c>
      <c r="Q357" s="100">
        <v>0</v>
      </c>
      <c r="R357" s="100">
        <v>0</v>
      </c>
      <c r="S357" s="100">
        <v>0</v>
      </c>
      <c r="T357" s="100">
        <v>0</v>
      </c>
      <c r="U357" s="100">
        <f t="shared" si="5"/>
        <v>103.66</v>
      </c>
    </row>
    <row r="358" spans="1:21" x14ac:dyDescent="0.25">
      <c r="A358" s="100">
        <v>4056</v>
      </c>
      <c r="B358" s="100">
        <v>7</v>
      </c>
      <c r="C358" s="100">
        <v>0</v>
      </c>
      <c r="D358" s="100">
        <v>0</v>
      </c>
      <c r="F358" s="100">
        <v>0</v>
      </c>
      <c r="G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00">
        <v>0.4</v>
      </c>
      <c r="R358" s="100">
        <v>1.05</v>
      </c>
      <c r="S358" s="100">
        <v>0.87</v>
      </c>
      <c r="T358" s="100">
        <v>0.79</v>
      </c>
      <c r="U358" s="100">
        <f t="shared" si="5"/>
        <v>3.1100000000000003</v>
      </c>
    </row>
    <row r="359" spans="1:21" x14ac:dyDescent="0.25">
      <c r="A359" s="100">
        <v>4058</v>
      </c>
      <c r="B359" s="100">
        <v>7</v>
      </c>
      <c r="C359" s="100">
        <v>0</v>
      </c>
      <c r="D359" s="100">
        <v>0</v>
      </c>
      <c r="F359" s="100">
        <v>19.7</v>
      </c>
      <c r="G359" s="100">
        <v>0</v>
      </c>
      <c r="I359" s="100">
        <v>17.760000000000002</v>
      </c>
      <c r="J359" s="100">
        <v>22</v>
      </c>
      <c r="K359" s="100">
        <v>21</v>
      </c>
      <c r="L359" s="100">
        <v>24</v>
      </c>
      <c r="M359" s="100">
        <v>22</v>
      </c>
      <c r="N359" s="100">
        <v>30.5</v>
      </c>
      <c r="O359" s="100">
        <v>22.03</v>
      </c>
      <c r="P359" s="100">
        <v>16.77</v>
      </c>
      <c r="Q359" s="100">
        <v>0</v>
      </c>
      <c r="R359" s="100">
        <v>0</v>
      </c>
      <c r="S359" s="100">
        <v>0</v>
      </c>
      <c r="T359" s="100">
        <v>0</v>
      </c>
      <c r="U359" s="100">
        <f t="shared" si="5"/>
        <v>195.76000000000002</v>
      </c>
    </row>
    <row r="360" spans="1:21" x14ac:dyDescent="0.25">
      <c r="A360" s="100">
        <v>4059</v>
      </c>
      <c r="B360" s="100">
        <v>7</v>
      </c>
      <c r="C360" s="100">
        <v>0</v>
      </c>
      <c r="D360" s="100">
        <v>0</v>
      </c>
      <c r="F360" s="100">
        <v>27.76</v>
      </c>
      <c r="G360" s="100">
        <v>0</v>
      </c>
      <c r="I360" s="100">
        <v>30.21</v>
      </c>
      <c r="J360" s="100">
        <v>16.39</v>
      </c>
      <c r="K360" s="100">
        <v>23.42</v>
      </c>
      <c r="L360" s="100">
        <v>32.28</v>
      </c>
      <c r="M360" s="100">
        <v>20.89</v>
      </c>
      <c r="N360" s="100">
        <v>19.559999999999999</v>
      </c>
      <c r="O360" s="100">
        <v>15.54</v>
      </c>
      <c r="P360" s="100">
        <v>36.630000000000003</v>
      </c>
      <c r="Q360" s="100">
        <v>32.71</v>
      </c>
      <c r="R360" s="100">
        <v>63.43</v>
      </c>
      <c r="S360" s="100">
        <v>77.319999999999993</v>
      </c>
      <c r="T360" s="100">
        <v>92.4</v>
      </c>
      <c r="U360" s="100">
        <f t="shared" si="5"/>
        <v>488.53999999999996</v>
      </c>
    </row>
    <row r="361" spans="1:21" x14ac:dyDescent="0.25">
      <c r="A361" s="100">
        <v>4064</v>
      </c>
      <c r="B361" s="100">
        <v>7</v>
      </c>
      <c r="C361" s="100">
        <v>0</v>
      </c>
      <c r="D361" s="100">
        <v>4.2</v>
      </c>
      <c r="F361" s="100">
        <v>9</v>
      </c>
      <c r="G361" s="100">
        <v>0</v>
      </c>
      <c r="I361" s="100">
        <v>7.89</v>
      </c>
      <c r="J361" s="100">
        <v>8.2200000000000006</v>
      </c>
      <c r="K361" s="100">
        <v>8.0299999999999994</v>
      </c>
      <c r="L361" s="100">
        <v>8</v>
      </c>
      <c r="M361" s="100">
        <v>9</v>
      </c>
      <c r="N361" s="100">
        <v>7.98</v>
      </c>
      <c r="O361" s="100">
        <v>14.47</v>
      </c>
      <c r="P361" s="100">
        <v>9.7200000000000006</v>
      </c>
      <c r="Q361" s="100">
        <v>8.09</v>
      </c>
      <c r="R361" s="100">
        <v>10.08</v>
      </c>
      <c r="S361" s="100">
        <v>11.39</v>
      </c>
      <c r="T361" s="100">
        <v>8.75</v>
      </c>
      <c r="U361" s="100">
        <f t="shared" si="5"/>
        <v>124.82000000000001</v>
      </c>
    </row>
    <row r="362" spans="1:21" x14ac:dyDescent="0.25">
      <c r="A362" s="100">
        <v>4066</v>
      </c>
      <c r="B362" s="100">
        <v>7</v>
      </c>
      <c r="C362" s="100">
        <v>0</v>
      </c>
      <c r="D362" s="100">
        <v>0</v>
      </c>
      <c r="F362" s="100">
        <v>0</v>
      </c>
      <c r="G362" s="100">
        <v>0</v>
      </c>
      <c r="I362" s="100">
        <v>0</v>
      </c>
      <c r="J362" s="100">
        <v>0</v>
      </c>
      <c r="K362" s="100">
        <v>0</v>
      </c>
      <c r="L362" s="100">
        <v>0</v>
      </c>
      <c r="M362" s="100">
        <v>0</v>
      </c>
      <c r="N362" s="100">
        <v>4.3099999999999996</v>
      </c>
      <c r="O362" s="100">
        <v>6.29</v>
      </c>
      <c r="P362" s="100">
        <v>5.89</v>
      </c>
      <c r="Q362" s="100">
        <v>12.38</v>
      </c>
      <c r="R362" s="100">
        <v>16.82</v>
      </c>
      <c r="S362" s="100">
        <v>12.41</v>
      </c>
      <c r="T362" s="100">
        <v>11.61</v>
      </c>
      <c r="U362" s="100">
        <f t="shared" si="5"/>
        <v>69.709999999999994</v>
      </c>
    </row>
    <row r="363" spans="1:21" x14ac:dyDescent="0.25">
      <c r="A363" s="100">
        <v>4067</v>
      </c>
      <c r="B363" s="100">
        <v>7</v>
      </c>
      <c r="C363" s="100">
        <v>0.28000000000000003</v>
      </c>
      <c r="D363" s="100">
        <v>11.95</v>
      </c>
      <c r="F363" s="100">
        <v>37.47</v>
      </c>
      <c r="G363" s="100">
        <v>0</v>
      </c>
      <c r="I363" s="100">
        <v>40.270000000000003</v>
      </c>
      <c r="J363" s="100">
        <v>44.15</v>
      </c>
      <c r="K363" s="100">
        <v>46.94</v>
      </c>
      <c r="L363" s="100">
        <v>46.23</v>
      </c>
      <c r="M363" s="100">
        <v>43.97</v>
      </c>
      <c r="N363" s="100">
        <v>46.71</v>
      </c>
      <c r="O363" s="100">
        <v>44</v>
      </c>
      <c r="P363" s="100">
        <v>44.33</v>
      </c>
      <c r="Q363" s="100">
        <v>0</v>
      </c>
      <c r="R363" s="100">
        <v>0</v>
      </c>
      <c r="S363" s="100">
        <v>0</v>
      </c>
      <c r="T363" s="100">
        <v>0</v>
      </c>
      <c r="U363" s="100">
        <f t="shared" si="5"/>
        <v>406.29999999999995</v>
      </c>
    </row>
    <row r="364" spans="1:21" x14ac:dyDescent="0.25">
      <c r="A364" s="100">
        <v>4068</v>
      </c>
      <c r="B364" s="100">
        <v>7</v>
      </c>
      <c r="C364" s="100">
        <v>1.39</v>
      </c>
      <c r="D364" s="100">
        <v>30.07</v>
      </c>
      <c r="F364" s="100">
        <v>55.4</v>
      </c>
      <c r="G364" s="100">
        <v>0</v>
      </c>
      <c r="I364" s="100">
        <v>73.37</v>
      </c>
      <c r="J364" s="100">
        <v>68.48</v>
      </c>
      <c r="K364" s="100">
        <v>42.47</v>
      </c>
      <c r="L364" s="100">
        <v>45.78</v>
      </c>
      <c r="M364" s="100">
        <v>55.4</v>
      </c>
      <c r="N364" s="100">
        <v>49.29</v>
      </c>
      <c r="O364" s="100">
        <v>40.36</v>
      </c>
      <c r="P364" s="100">
        <v>46.12</v>
      </c>
      <c r="Q364" s="100">
        <v>0</v>
      </c>
      <c r="R364" s="100">
        <v>0</v>
      </c>
      <c r="S364" s="100">
        <v>0</v>
      </c>
      <c r="T364" s="100">
        <v>0</v>
      </c>
      <c r="U364" s="100">
        <f t="shared" si="5"/>
        <v>508.13000000000005</v>
      </c>
    </row>
    <row r="365" spans="1:21" x14ac:dyDescent="0.25">
      <c r="A365" s="100">
        <v>4070</v>
      </c>
      <c r="B365" s="100">
        <v>7</v>
      </c>
      <c r="C365" s="100">
        <v>0</v>
      </c>
      <c r="D365" s="100">
        <v>11.91</v>
      </c>
      <c r="F365" s="100">
        <v>77.31</v>
      </c>
      <c r="G365" s="100">
        <v>0</v>
      </c>
      <c r="I365" s="100">
        <v>66.48</v>
      </c>
      <c r="J365" s="100">
        <v>72.77</v>
      </c>
      <c r="K365" s="100">
        <v>64.27</v>
      </c>
      <c r="L365" s="100">
        <v>73.28</v>
      </c>
      <c r="M365" s="100">
        <v>81.03</v>
      </c>
      <c r="N365" s="100">
        <v>79.599999999999994</v>
      </c>
      <c r="O365" s="100">
        <v>76.36</v>
      </c>
      <c r="P365" s="100">
        <v>63.77</v>
      </c>
      <c r="Q365" s="100">
        <v>29.55</v>
      </c>
      <c r="R365" s="100">
        <v>36.28</v>
      </c>
      <c r="S365" s="100">
        <v>29.92</v>
      </c>
      <c r="T365" s="100">
        <v>23.1</v>
      </c>
      <c r="U365" s="100">
        <f t="shared" si="5"/>
        <v>785.62999999999988</v>
      </c>
    </row>
    <row r="366" spans="1:21" x14ac:dyDescent="0.25">
      <c r="A366" s="100">
        <v>4073</v>
      </c>
      <c r="B366" s="100">
        <v>7</v>
      </c>
      <c r="C366" s="100">
        <v>5.58</v>
      </c>
      <c r="D366" s="100">
        <v>20.8</v>
      </c>
      <c r="F366" s="100">
        <v>35.799999999999997</v>
      </c>
      <c r="G366" s="100">
        <v>0</v>
      </c>
      <c r="I366" s="100">
        <v>56.23</v>
      </c>
      <c r="J366" s="100">
        <v>49.55</v>
      </c>
      <c r="K366" s="100">
        <v>55.46</v>
      </c>
      <c r="L366" s="100">
        <v>44.66</v>
      </c>
      <c r="M366" s="100">
        <v>51.9</v>
      </c>
      <c r="N366" s="100">
        <v>59.12</v>
      </c>
      <c r="O366" s="100">
        <v>50.15</v>
      </c>
      <c r="P366" s="100">
        <v>40.1</v>
      </c>
      <c r="Q366" s="100">
        <v>11.31</v>
      </c>
      <c r="R366" s="100">
        <v>18.77</v>
      </c>
      <c r="S366" s="100">
        <v>22.86</v>
      </c>
      <c r="T366" s="100">
        <v>15.7</v>
      </c>
      <c r="U366" s="100">
        <f t="shared" si="5"/>
        <v>537.99</v>
      </c>
    </row>
    <row r="367" spans="1:21" x14ac:dyDescent="0.25">
      <c r="A367" s="100">
        <v>4074</v>
      </c>
      <c r="B367" s="100">
        <v>7</v>
      </c>
      <c r="C367" s="100">
        <v>3.34</v>
      </c>
      <c r="D367" s="100">
        <v>9.6</v>
      </c>
      <c r="F367" s="100">
        <v>13.48</v>
      </c>
      <c r="G367" s="100">
        <v>0</v>
      </c>
      <c r="I367" s="100">
        <v>7.29</v>
      </c>
      <c r="J367" s="100">
        <v>14.5</v>
      </c>
      <c r="K367" s="100">
        <v>18.86</v>
      </c>
      <c r="L367" s="100">
        <v>18.57</v>
      </c>
      <c r="M367" s="100">
        <v>29.09</v>
      </c>
      <c r="N367" s="100">
        <v>28.9</v>
      </c>
      <c r="O367" s="100">
        <v>36</v>
      </c>
      <c r="P367" s="100">
        <v>34.21</v>
      </c>
      <c r="Q367" s="100">
        <v>51.82</v>
      </c>
      <c r="R367" s="100">
        <v>46.79</v>
      </c>
      <c r="S367" s="100">
        <v>42.15</v>
      </c>
      <c r="T367" s="100">
        <v>37.049999999999997</v>
      </c>
      <c r="U367" s="100">
        <f t="shared" si="5"/>
        <v>391.65000000000003</v>
      </c>
    </row>
    <row r="368" spans="1:21" x14ac:dyDescent="0.25">
      <c r="A368" s="100">
        <v>4075</v>
      </c>
      <c r="B368" s="100">
        <v>7</v>
      </c>
      <c r="C368" s="100">
        <v>0</v>
      </c>
      <c r="D368" s="100">
        <v>0</v>
      </c>
      <c r="F368" s="100">
        <v>0</v>
      </c>
      <c r="G368" s="100">
        <v>0</v>
      </c>
      <c r="I368" s="100">
        <v>0</v>
      </c>
      <c r="J368" s="100">
        <v>0</v>
      </c>
      <c r="K368" s="100">
        <v>0</v>
      </c>
      <c r="L368" s="100">
        <v>0</v>
      </c>
      <c r="M368" s="100">
        <v>0</v>
      </c>
      <c r="N368" s="100">
        <v>23.83</v>
      </c>
      <c r="O368" s="100">
        <v>24.87</v>
      </c>
      <c r="P368" s="100">
        <v>27</v>
      </c>
      <c r="Q368" s="100">
        <v>42.67</v>
      </c>
      <c r="R368" s="100">
        <v>43.04</v>
      </c>
      <c r="S368" s="100">
        <v>53.9</v>
      </c>
      <c r="T368" s="100">
        <v>55.86</v>
      </c>
      <c r="U368" s="100">
        <f t="shared" si="5"/>
        <v>271.17</v>
      </c>
    </row>
    <row r="369" spans="1:21" x14ac:dyDescent="0.25">
      <c r="A369" s="100">
        <v>4078</v>
      </c>
      <c r="B369" s="100">
        <v>7</v>
      </c>
      <c r="C369" s="100">
        <v>0</v>
      </c>
      <c r="D369" s="100">
        <v>0</v>
      </c>
      <c r="F369" s="100">
        <v>76.86</v>
      </c>
      <c r="G369" s="100">
        <v>0</v>
      </c>
      <c r="I369" s="100">
        <v>95.3</v>
      </c>
      <c r="J369" s="100">
        <v>106.79</v>
      </c>
      <c r="K369" s="100">
        <v>99.39</v>
      </c>
      <c r="L369" s="100">
        <v>105.22</v>
      </c>
      <c r="M369" s="100">
        <v>108.71</v>
      </c>
      <c r="N369" s="100">
        <v>100.53</v>
      </c>
      <c r="O369" s="100">
        <v>112.28</v>
      </c>
      <c r="P369" s="100">
        <v>113.62</v>
      </c>
      <c r="Q369" s="100">
        <v>0</v>
      </c>
      <c r="R369" s="100">
        <v>0</v>
      </c>
      <c r="S369" s="100">
        <v>0</v>
      </c>
      <c r="T369" s="100">
        <v>0</v>
      </c>
      <c r="U369" s="100">
        <f t="shared" si="5"/>
        <v>918.69999999999993</v>
      </c>
    </row>
    <row r="370" spans="1:21" x14ac:dyDescent="0.25">
      <c r="A370" s="100">
        <v>4079</v>
      </c>
      <c r="B370" s="100">
        <v>7</v>
      </c>
      <c r="C370" s="100">
        <v>0</v>
      </c>
      <c r="D370" s="100">
        <v>0</v>
      </c>
      <c r="F370" s="100">
        <v>17.86</v>
      </c>
      <c r="G370" s="100">
        <v>0</v>
      </c>
      <c r="I370" s="100">
        <v>20.99</v>
      </c>
      <c r="J370" s="100">
        <v>24.77</v>
      </c>
      <c r="K370" s="100">
        <v>25.13</v>
      </c>
      <c r="L370" s="100">
        <v>27.72</v>
      </c>
      <c r="M370" s="100">
        <v>23.61</v>
      </c>
      <c r="N370" s="100">
        <v>28.7</v>
      </c>
      <c r="O370" s="100">
        <v>21.3</v>
      </c>
      <c r="P370" s="100">
        <v>12.91</v>
      </c>
      <c r="Q370" s="100">
        <v>0</v>
      </c>
      <c r="R370" s="100">
        <v>0</v>
      </c>
      <c r="S370" s="100">
        <v>0</v>
      </c>
      <c r="T370" s="100">
        <v>0</v>
      </c>
      <c r="U370" s="100">
        <f t="shared" si="5"/>
        <v>202.98999999999998</v>
      </c>
    </row>
    <row r="371" spans="1:21" x14ac:dyDescent="0.25">
      <c r="A371" s="100">
        <v>4080</v>
      </c>
      <c r="B371" s="100">
        <v>7</v>
      </c>
      <c r="C371" s="100">
        <v>0</v>
      </c>
      <c r="D371" s="100">
        <v>0</v>
      </c>
      <c r="F371" s="100">
        <v>0</v>
      </c>
      <c r="G371" s="100">
        <v>0</v>
      </c>
      <c r="I371" s="100">
        <v>0</v>
      </c>
      <c r="J371" s="100">
        <v>0</v>
      </c>
      <c r="K371" s="100">
        <v>0</v>
      </c>
      <c r="L371" s="100">
        <v>0</v>
      </c>
      <c r="M371" s="100">
        <v>0</v>
      </c>
      <c r="N371" s="100">
        <v>0</v>
      </c>
      <c r="O371" s="100">
        <v>1.76</v>
      </c>
      <c r="P371" s="100">
        <v>0.85</v>
      </c>
      <c r="Q371" s="100">
        <v>2</v>
      </c>
      <c r="R371" s="100">
        <v>6.12</v>
      </c>
      <c r="S371" s="100">
        <v>3.47</v>
      </c>
      <c r="T371" s="100">
        <v>12.48</v>
      </c>
      <c r="U371" s="100">
        <f t="shared" si="5"/>
        <v>26.68</v>
      </c>
    </row>
    <row r="372" spans="1:21" x14ac:dyDescent="0.25">
      <c r="A372" s="100">
        <v>4081</v>
      </c>
      <c r="B372" s="100">
        <v>7</v>
      </c>
      <c r="C372" s="100">
        <v>0</v>
      </c>
      <c r="D372" s="100">
        <v>0</v>
      </c>
      <c r="F372" s="100">
        <v>0</v>
      </c>
      <c r="G372" s="100">
        <v>0</v>
      </c>
      <c r="I372" s="100">
        <v>0</v>
      </c>
      <c r="J372" s="100">
        <v>0</v>
      </c>
      <c r="K372" s="100">
        <v>0</v>
      </c>
      <c r="L372" s="100">
        <v>0</v>
      </c>
      <c r="M372" s="100">
        <v>0</v>
      </c>
      <c r="N372" s="100">
        <v>3.93</v>
      </c>
      <c r="O372" s="100">
        <v>0.28999999999999998</v>
      </c>
      <c r="P372" s="100">
        <v>6.16</v>
      </c>
      <c r="Q372" s="100">
        <v>13.62</v>
      </c>
      <c r="R372" s="100">
        <v>6.78</v>
      </c>
      <c r="S372" s="100">
        <v>7.65</v>
      </c>
      <c r="T372" s="100">
        <v>8.61</v>
      </c>
      <c r="U372" s="100">
        <f t="shared" si="5"/>
        <v>47.04</v>
      </c>
    </row>
    <row r="373" spans="1:21" x14ac:dyDescent="0.25">
      <c r="A373" s="100">
        <v>4082</v>
      </c>
      <c r="B373" s="100">
        <v>7</v>
      </c>
      <c r="C373" s="100">
        <v>0</v>
      </c>
      <c r="D373" s="100">
        <v>0</v>
      </c>
      <c r="F373" s="100">
        <v>0</v>
      </c>
      <c r="G373" s="100">
        <v>0</v>
      </c>
      <c r="I373" s="100">
        <v>0</v>
      </c>
      <c r="J373" s="100">
        <v>0</v>
      </c>
      <c r="K373" s="100">
        <v>0</v>
      </c>
      <c r="L373" s="100">
        <v>0</v>
      </c>
      <c r="M373" s="100">
        <v>0</v>
      </c>
      <c r="N373" s="100">
        <v>19.52</v>
      </c>
      <c r="O373" s="100">
        <v>37.28</v>
      </c>
      <c r="P373" s="100">
        <v>58.39</v>
      </c>
      <c r="Q373" s="100">
        <v>79.010000000000005</v>
      </c>
      <c r="R373" s="100">
        <v>109.5</v>
      </c>
      <c r="S373" s="100">
        <v>133.91</v>
      </c>
      <c r="T373" s="100">
        <v>175.52</v>
      </c>
      <c r="U373" s="100">
        <f t="shared" si="5"/>
        <v>613.13</v>
      </c>
    </row>
    <row r="374" spans="1:21" x14ac:dyDescent="0.25">
      <c r="A374" s="100">
        <v>4083</v>
      </c>
      <c r="B374" s="100">
        <v>7</v>
      </c>
      <c r="C374" s="100">
        <v>0</v>
      </c>
      <c r="D374" s="100">
        <v>0</v>
      </c>
      <c r="F374" s="100">
        <v>15.43</v>
      </c>
      <c r="G374" s="100">
        <v>0</v>
      </c>
      <c r="I374" s="100">
        <v>16</v>
      </c>
      <c r="J374" s="100">
        <v>19.5</v>
      </c>
      <c r="K374" s="100">
        <v>16</v>
      </c>
      <c r="L374" s="100">
        <v>20</v>
      </c>
      <c r="M374" s="100">
        <v>12</v>
      </c>
      <c r="N374" s="100">
        <v>0</v>
      </c>
      <c r="O374" s="100">
        <v>0</v>
      </c>
      <c r="P374" s="100">
        <v>0</v>
      </c>
      <c r="Q374" s="100">
        <v>0</v>
      </c>
      <c r="R374" s="100">
        <v>0</v>
      </c>
      <c r="S374" s="100">
        <v>0</v>
      </c>
      <c r="T374" s="100">
        <v>0</v>
      </c>
      <c r="U374" s="100">
        <f t="shared" si="5"/>
        <v>98.93</v>
      </c>
    </row>
    <row r="375" spans="1:21" x14ac:dyDescent="0.25">
      <c r="A375" s="100">
        <v>4084</v>
      </c>
      <c r="B375" s="100">
        <v>7</v>
      </c>
      <c r="C375" s="100">
        <v>0</v>
      </c>
      <c r="D375" s="100">
        <v>0</v>
      </c>
      <c r="F375" s="100">
        <v>44.95</v>
      </c>
      <c r="G375" s="100">
        <v>0</v>
      </c>
      <c r="I375" s="100">
        <v>52.1</v>
      </c>
      <c r="J375" s="100">
        <v>55.9</v>
      </c>
      <c r="K375" s="100">
        <v>55.56</v>
      </c>
      <c r="L375" s="100">
        <v>52</v>
      </c>
      <c r="M375" s="100">
        <v>52.77</v>
      </c>
      <c r="N375" s="100">
        <v>39.229999999999997</v>
      </c>
      <c r="O375" s="100">
        <v>0</v>
      </c>
      <c r="P375" s="100">
        <v>0</v>
      </c>
      <c r="Q375" s="100">
        <v>0</v>
      </c>
      <c r="R375" s="100">
        <v>0</v>
      </c>
      <c r="S375" s="100">
        <v>0</v>
      </c>
      <c r="T375" s="100">
        <v>0</v>
      </c>
      <c r="U375" s="100">
        <f t="shared" si="5"/>
        <v>352.51</v>
      </c>
    </row>
    <row r="376" spans="1:21" x14ac:dyDescent="0.25">
      <c r="A376" s="100">
        <v>4085</v>
      </c>
      <c r="B376" s="100">
        <v>7</v>
      </c>
      <c r="C376" s="100">
        <v>0</v>
      </c>
      <c r="D376" s="100">
        <v>0</v>
      </c>
      <c r="F376" s="100">
        <v>0</v>
      </c>
      <c r="G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00">
        <v>42.14</v>
      </c>
      <c r="R376" s="100">
        <v>50.57</v>
      </c>
      <c r="S376" s="100">
        <v>41.14</v>
      </c>
      <c r="T376" s="100">
        <v>41.46</v>
      </c>
      <c r="U376" s="100">
        <f t="shared" si="5"/>
        <v>175.31000000000003</v>
      </c>
    </row>
    <row r="377" spans="1:21" x14ac:dyDescent="0.25">
      <c r="A377" s="100">
        <v>4088</v>
      </c>
      <c r="B377" s="100">
        <v>7</v>
      </c>
      <c r="C377" s="100">
        <v>1.56</v>
      </c>
      <c r="D377" s="100">
        <v>15.48</v>
      </c>
      <c r="F377" s="100">
        <v>70.069999999999993</v>
      </c>
      <c r="G377" s="100">
        <v>0</v>
      </c>
      <c r="I377" s="100">
        <v>72.7</v>
      </c>
      <c r="J377" s="100">
        <v>69.650000000000006</v>
      </c>
      <c r="K377" s="100">
        <v>31.59</v>
      </c>
      <c r="L377" s="100">
        <v>22.98</v>
      </c>
      <c r="M377" s="100">
        <v>37.950000000000003</v>
      </c>
      <c r="N377" s="100">
        <v>33</v>
      </c>
      <c r="O377" s="100">
        <v>26</v>
      </c>
      <c r="P377" s="100">
        <v>22</v>
      </c>
      <c r="Q377" s="100">
        <v>0</v>
      </c>
      <c r="R377" s="100">
        <v>0</v>
      </c>
      <c r="S377" s="100">
        <v>0</v>
      </c>
      <c r="T377" s="100">
        <v>0</v>
      </c>
      <c r="U377" s="100">
        <f t="shared" si="5"/>
        <v>402.98</v>
      </c>
    </row>
    <row r="378" spans="1:21" x14ac:dyDescent="0.25">
      <c r="A378" s="100">
        <v>4089</v>
      </c>
      <c r="B378" s="100">
        <v>7</v>
      </c>
      <c r="C378" s="100">
        <v>0</v>
      </c>
      <c r="D378" s="100">
        <v>0</v>
      </c>
      <c r="F378" s="100">
        <v>27.64</v>
      </c>
      <c r="G378" s="100">
        <v>0</v>
      </c>
      <c r="I378" s="100">
        <v>32.07</v>
      </c>
      <c r="J378" s="100">
        <v>32.630000000000003</v>
      </c>
      <c r="K378" s="100">
        <v>43.03</v>
      </c>
      <c r="L378" s="100">
        <v>36.64</v>
      </c>
      <c r="M378" s="100">
        <v>47.65</v>
      </c>
      <c r="N378" s="100">
        <v>48.51</v>
      </c>
      <c r="O378" s="100">
        <v>44.79</v>
      </c>
      <c r="P378" s="100">
        <v>42.88</v>
      </c>
      <c r="Q378" s="100">
        <v>0</v>
      </c>
      <c r="R378" s="100">
        <v>0</v>
      </c>
      <c r="S378" s="100">
        <v>0</v>
      </c>
      <c r="T378" s="100">
        <v>0</v>
      </c>
      <c r="U378" s="100">
        <f t="shared" si="5"/>
        <v>355.84000000000003</v>
      </c>
    </row>
    <row r="379" spans="1:21" x14ac:dyDescent="0.25">
      <c r="A379" s="100">
        <v>4090</v>
      </c>
      <c r="B379" s="100">
        <v>7</v>
      </c>
      <c r="C379" s="100">
        <v>0</v>
      </c>
      <c r="D379" s="100">
        <v>0</v>
      </c>
      <c r="F379" s="100">
        <v>30</v>
      </c>
      <c r="G379" s="100">
        <v>0</v>
      </c>
      <c r="I379" s="100">
        <v>30</v>
      </c>
      <c r="J379" s="100">
        <v>29.81</v>
      </c>
      <c r="K379" s="100">
        <v>30</v>
      </c>
      <c r="L379" s="100">
        <v>30</v>
      </c>
      <c r="M379" s="100">
        <v>30</v>
      </c>
      <c r="N379" s="100">
        <v>0</v>
      </c>
      <c r="O379" s="100">
        <v>0</v>
      </c>
      <c r="P379" s="100">
        <v>0</v>
      </c>
      <c r="Q379" s="100">
        <v>0</v>
      </c>
      <c r="R379" s="100">
        <v>0</v>
      </c>
      <c r="S379" s="100">
        <v>0</v>
      </c>
      <c r="T379" s="100">
        <v>0</v>
      </c>
      <c r="U379" s="100">
        <f t="shared" si="5"/>
        <v>179.81</v>
      </c>
    </row>
    <row r="380" spans="1:21" x14ac:dyDescent="0.25">
      <c r="A380" s="100">
        <v>4091</v>
      </c>
      <c r="B380" s="100">
        <v>7</v>
      </c>
      <c r="C380" s="100">
        <v>0</v>
      </c>
      <c r="D380" s="100">
        <v>0</v>
      </c>
      <c r="F380" s="100">
        <v>0</v>
      </c>
      <c r="G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14.79</v>
      </c>
      <c r="O380" s="100">
        <v>15.81</v>
      </c>
      <c r="P380" s="100">
        <v>23.75</v>
      </c>
      <c r="Q380" s="100">
        <v>13.52</v>
      </c>
      <c r="R380" s="100">
        <v>20.59</v>
      </c>
      <c r="S380" s="100">
        <v>11.49</v>
      </c>
      <c r="T380" s="100">
        <v>13.2</v>
      </c>
      <c r="U380" s="100">
        <f t="shared" si="5"/>
        <v>113.15</v>
      </c>
    </row>
    <row r="381" spans="1:21" x14ac:dyDescent="0.25">
      <c r="A381" s="100">
        <v>4092</v>
      </c>
      <c r="B381" s="100">
        <v>7</v>
      </c>
      <c r="C381" s="100">
        <v>0</v>
      </c>
      <c r="D381" s="100">
        <v>0</v>
      </c>
      <c r="F381" s="100">
        <v>0</v>
      </c>
      <c r="G381" s="100">
        <v>0</v>
      </c>
      <c r="I381" s="100">
        <v>0</v>
      </c>
      <c r="J381" s="100">
        <v>0</v>
      </c>
      <c r="K381" s="100">
        <v>0</v>
      </c>
      <c r="L381" s="100">
        <v>0</v>
      </c>
      <c r="M381" s="100">
        <v>0</v>
      </c>
      <c r="N381" s="100">
        <v>0</v>
      </c>
      <c r="O381" s="100">
        <v>0</v>
      </c>
      <c r="P381" s="100">
        <v>0</v>
      </c>
      <c r="Q381" s="100">
        <v>5.86</v>
      </c>
      <c r="R381" s="100">
        <v>10.62</v>
      </c>
      <c r="S381" s="100">
        <v>15.47</v>
      </c>
      <c r="T381" s="100">
        <v>17.75</v>
      </c>
      <c r="U381" s="100">
        <f t="shared" si="5"/>
        <v>49.7</v>
      </c>
    </row>
    <row r="382" spans="1:21" x14ac:dyDescent="0.25">
      <c r="A382" s="100">
        <v>4093</v>
      </c>
      <c r="B382" s="100">
        <v>7</v>
      </c>
      <c r="C382" s="100">
        <v>0</v>
      </c>
      <c r="D382" s="100">
        <v>0</v>
      </c>
      <c r="F382" s="100">
        <v>0</v>
      </c>
      <c r="G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3.61</v>
      </c>
      <c r="O382" s="100">
        <v>9.5500000000000007</v>
      </c>
      <c r="P382" s="100">
        <v>9.57</v>
      </c>
      <c r="Q382" s="100">
        <v>15.36</v>
      </c>
      <c r="R382" s="100">
        <v>24.62</v>
      </c>
      <c r="S382" s="100">
        <v>19.59</v>
      </c>
      <c r="T382" s="100">
        <v>18.489999999999998</v>
      </c>
      <c r="U382" s="100">
        <f t="shared" si="5"/>
        <v>100.79</v>
      </c>
    </row>
    <row r="383" spans="1:21" x14ac:dyDescent="0.25">
      <c r="A383" s="100">
        <v>4095</v>
      </c>
      <c r="B383" s="100">
        <v>7</v>
      </c>
      <c r="C383" s="100">
        <v>0</v>
      </c>
      <c r="D383" s="100">
        <v>0</v>
      </c>
      <c r="F383" s="100">
        <v>0</v>
      </c>
      <c r="G383" s="100">
        <v>0</v>
      </c>
      <c r="I383" s="100">
        <v>0</v>
      </c>
      <c r="J383" s="100">
        <v>0</v>
      </c>
      <c r="K383" s="100">
        <v>0</v>
      </c>
      <c r="L383" s="100">
        <v>0</v>
      </c>
      <c r="M383" s="100">
        <v>0</v>
      </c>
      <c r="N383" s="100">
        <v>0</v>
      </c>
      <c r="O383" s="100">
        <v>0</v>
      </c>
      <c r="P383" s="100">
        <v>0</v>
      </c>
      <c r="Q383" s="100">
        <v>20.75</v>
      </c>
      <c r="R383" s="100">
        <v>31.05</v>
      </c>
      <c r="S383" s="100">
        <v>66.66</v>
      </c>
      <c r="T383" s="100">
        <v>82.19</v>
      </c>
      <c r="U383" s="100">
        <f t="shared" si="5"/>
        <v>200.64999999999998</v>
      </c>
    </row>
    <row r="384" spans="1:21" x14ac:dyDescent="0.25">
      <c r="A384" s="100">
        <v>4097</v>
      </c>
      <c r="B384" s="100">
        <v>7</v>
      </c>
      <c r="C384" s="100">
        <v>5.35</v>
      </c>
      <c r="D384" s="100">
        <v>21.56</v>
      </c>
      <c r="F384" s="100">
        <v>51.16</v>
      </c>
      <c r="G384" s="100">
        <v>0</v>
      </c>
      <c r="I384" s="100">
        <v>45.91</v>
      </c>
      <c r="J384" s="100">
        <v>52.39</v>
      </c>
      <c r="K384" s="100">
        <v>49.05</v>
      </c>
      <c r="L384" s="100">
        <v>55.34</v>
      </c>
      <c r="M384" s="100">
        <v>53.9</v>
      </c>
      <c r="N384" s="100">
        <v>60.76</v>
      </c>
      <c r="O384" s="100">
        <v>59.29</v>
      </c>
      <c r="P384" s="100">
        <v>53.88</v>
      </c>
      <c r="Q384" s="100">
        <v>0</v>
      </c>
      <c r="R384" s="100">
        <v>0</v>
      </c>
      <c r="S384" s="100">
        <v>0</v>
      </c>
      <c r="T384" s="100">
        <v>0</v>
      </c>
      <c r="U384" s="100">
        <f t="shared" si="5"/>
        <v>508.59</v>
      </c>
    </row>
    <row r="385" spans="1:21" x14ac:dyDescent="0.25">
      <c r="A385" s="100">
        <v>4098</v>
      </c>
      <c r="B385" s="100">
        <v>7</v>
      </c>
      <c r="C385" s="100">
        <v>0</v>
      </c>
      <c r="D385" s="100">
        <v>0</v>
      </c>
      <c r="F385" s="100">
        <v>79.680000000000007</v>
      </c>
      <c r="G385" s="100">
        <v>0</v>
      </c>
      <c r="I385" s="100">
        <v>81</v>
      </c>
      <c r="J385" s="100">
        <v>80.099999999999994</v>
      </c>
      <c r="K385" s="100">
        <v>80.7</v>
      </c>
      <c r="L385" s="100">
        <v>80.73</v>
      </c>
      <c r="M385" s="100">
        <v>80.91</v>
      </c>
      <c r="N385" s="100">
        <v>86</v>
      </c>
      <c r="O385" s="100">
        <v>84</v>
      </c>
      <c r="P385" s="100">
        <v>80.040000000000006</v>
      </c>
      <c r="Q385" s="100">
        <v>79.489999999999995</v>
      </c>
      <c r="R385" s="100">
        <v>74.13</v>
      </c>
      <c r="S385" s="100">
        <v>68.33</v>
      </c>
      <c r="T385" s="100">
        <v>57.17</v>
      </c>
      <c r="U385" s="100">
        <f t="shared" si="5"/>
        <v>1012.28</v>
      </c>
    </row>
    <row r="386" spans="1:21" x14ac:dyDescent="0.25">
      <c r="A386" s="100">
        <v>4100</v>
      </c>
      <c r="B386" s="100">
        <v>7</v>
      </c>
      <c r="C386" s="100">
        <v>0</v>
      </c>
      <c r="D386" s="100">
        <v>0</v>
      </c>
      <c r="F386" s="100">
        <v>7.43</v>
      </c>
      <c r="G386" s="100">
        <v>0</v>
      </c>
      <c r="I386" s="100">
        <v>5</v>
      </c>
      <c r="J386" s="100">
        <v>15.42</v>
      </c>
      <c r="K386" s="100">
        <v>13.48</v>
      </c>
      <c r="L386" s="100">
        <v>14</v>
      </c>
      <c r="M386" s="100">
        <v>14.92</v>
      </c>
      <c r="N386" s="100">
        <v>15.11</v>
      </c>
      <c r="O386" s="100">
        <v>16</v>
      </c>
      <c r="P386" s="100">
        <v>10</v>
      </c>
      <c r="Q386" s="100">
        <v>0</v>
      </c>
      <c r="R386" s="100">
        <v>0</v>
      </c>
      <c r="S386" s="100">
        <v>0</v>
      </c>
      <c r="T386" s="100">
        <v>0</v>
      </c>
      <c r="U386" s="100">
        <f t="shared" si="5"/>
        <v>111.36</v>
      </c>
    </row>
    <row r="387" spans="1:21" x14ac:dyDescent="0.25">
      <c r="A387" s="100">
        <v>4102</v>
      </c>
      <c r="B387" s="100">
        <v>7</v>
      </c>
      <c r="C387" s="100">
        <v>0</v>
      </c>
      <c r="D387" s="100">
        <v>0</v>
      </c>
      <c r="F387" s="100">
        <v>0</v>
      </c>
      <c r="G387" s="100">
        <v>0</v>
      </c>
      <c r="I387" s="100">
        <v>0</v>
      </c>
      <c r="J387" s="100">
        <v>0</v>
      </c>
      <c r="K387" s="100">
        <v>0</v>
      </c>
      <c r="L387" s="100">
        <v>0</v>
      </c>
      <c r="M387" s="100">
        <v>0</v>
      </c>
      <c r="N387" s="100">
        <v>0</v>
      </c>
      <c r="O387" s="100">
        <v>0</v>
      </c>
      <c r="P387" s="100">
        <v>0</v>
      </c>
      <c r="Q387" s="100">
        <v>21.19</v>
      </c>
      <c r="R387" s="100">
        <v>37.58</v>
      </c>
      <c r="S387" s="100">
        <v>78.290000000000006</v>
      </c>
      <c r="T387" s="100">
        <v>181.44</v>
      </c>
      <c r="U387" s="100">
        <f t="shared" ref="U387:U450" si="6">SUM(C387:T387)</f>
        <v>318.5</v>
      </c>
    </row>
    <row r="388" spans="1:21" x14ac:dyDescent="0.25">
      <c r="A388" s="100">
        <v>4103</v>
      </c>
      <c r="B388" s="100">
        <v>7</v>
      </c>
      <c r="C388" s="100">
        <v>0</v>
      </c>
      <c r="D388" s="100">
        <v>0</v>
      </c>
      <c r="F388" s="100">
        <v>119.74</v>
      </c>
      <c r="G388" s="100">
        <v>0</v>
      </c>
      <c r="I388" s="100">
        <v>130.66</v>
      </c>
      <c r="J388" s="100">
        <v>155.4</v>
      </c>
      <c r="K388" s="100">
        <v>185.6</v>
      </c>
      <c r="L388" s="100">
        <v>190.39</v>
      </c>
      <c r="M388" s="100">
        <v>194.09</v>
      </c>
      <c r="N388" s="100">
        <v>243.41</v>
      </c>
      <c r="O388" s="100">
        <v>245.41</v>
      </c>
      <c r="P388" s="100">
        <v>233.17</v>
      </c>
      <c r="Q388" s="100">
        <v>190.22</v>
      </c>
      <c r="R388" s="100">
        <v>213.59</v>
      </c>
      <c r="S388" s="100">
        <v>184.97</v>
      </c>
      <c r="T388" s="100">
        <v>179.87</v>
      </c>
      <c r="U388" s="100">
        <f t="shared" si="6"/>
        <v>2466.52</v>
      </c>
    </row>
    <row r="389" spans="1:21" x14ac:dyDescent="0.25">
      <c r="A389" s="100">
        <v>4104</v>
      </c>
      <c r="B389" s="100">
        <v>7</v>
      </c>
      <c r="C389" s="100">
        <v>0</v>
      </c>
      <c r="D389" s="100">
        <v>0</v>
      </c>
      <c r="F389" s="100">
        <v>0</v>
      </c>
      <c r="G389" s="100">
        <v>0</v>
      </c>
      <c r="I389" s="100">
        <v>0</v>
      </c>
      <c r="J389" s="100">
        <v>0</v>
      </c>
      <c r="K389" s="100">
        <v>0</v>
      </c>
      <c r="L389" s="100">
        <v>0</v>
      </c>
      <c r="M389" s="100">
        <v>0</v>
      </c>
      <c r="N389" s="100">
        <v>0</v>
      </c>
      <c r="O389" s="100">
        <v>0</v>
      </c>
      <c r="P389" s="100">
        <v>0</v>
      </c>
      <c r="Q389" s="100">
        <v>28.47</v>
      </c>
      <c r="R389" s="100">
        <v>48.15</v>
      </c>
      <c r="S389" s="100">
        <v>61.07</v>
      </c>
      <c r="T389" s="100">
        <v>117.07</v>
      </c>
      <c r="U389" s="100">
        <f t="shared" si="6"/>
        <v>254.76</v>
      </c>
    </row>
    <row r="390" spans="1:21" x14ac:dyDescent="0.25">
      <c r="A390" s="100">
        <v>4105</v>
      </c>
      <c r="B390" s="100">
        <v>7</v>
      </c>
      <c r="C390" s="100">
        <v>0</v>
      </c>
      <c r="D390" s="100">
        <v>0</v>
      </c>
      <c r="F390" s="100">
        <v>0</v>
      </c>
      <c r="G390" s="100">
        <v>0</v>
      </c>
      <c r="I390" s="100">
        <v>63.38</v>
      </c>
      <c r="J390" s="100">
        <v>63.44</v>
      </c>
      <c r="K390" s="100">
        <v>62.76</v>
      </c>
      <c r="L390" s="100">
        <v>65.92</v>
      </c>
      <c r="M390" s="100">
        <v>63.78</v>
      </c>
      <c r="N390" s="100">
        <v>63.88</v>
      </c>
      <c r="O390" s="100">
        <v>69.83</v>
      </c>
      <c r="P390" s="100">
        <v>70.37</v>
      </c>
      <c r="Q390" s="100">
        <v>54.46</v>
      </c>
      <c r="R390" s="100">
        <v>67.91</v>
      </c>
      <c r="S390" s="100">
        <v>66.489999999999995</v>
      </c>
      <c r="T390" s="100">
        <v>62.63</v>
      </c>
      <c r="U390" s="100">
        <f t="shared" si="6"/>
        <v>774.84999999999991</v>
      </c>
    </row>
    <row r="391" spans="1:21" x14ac:dyDescent="0.25">
      <c r="A391" s="100">
        <v>4106</v>
      </c>
      <c r="B391" s="100">
        <v>7</v>
      </c>
      <c r="C391" s="100">
        <v>0</v>
      </c>
      <c r="D391" s="100">
        <v>0</v>
      </c>
      <c r="F391" s="100">
        <v>0</v>
      </c>
      <c r="G391" s="100">
        <v>0</v>
      </c>
      <c r="I391" s="100">
        <v>0</v>
      </c>
      <c r="J391" s="100">
        <v>0</v>
      </c>
      <c r="K391" s="100">
        <v>0</v>
      </c>
      <c r="L391" s="100">
        <v>0</v>
      </c>
      <c r="M391" s="100">
        <v>0</v>
      </c>
      <c r="N391" s="100">
        <v>36.229999999999997</v>
      </c>
      <c r="O391" s="100">
        <v>35.86</v>
      </c>
      <c r="P391" s="100">
        <v>37.549999999999997</v>
      </c>
      <c r="Q391" s="100">
        <v>39.340000000000003</v>
      </c>
      <c r="R391" s="100">
        <v>37.29</v>
      </c>
      <c r="S391" s="100">
        <v>28.25</v>
      </c>
      <c r="T391" s="100">
        <v>32.1</v>
      </c>
      <c r="U391" s="100">
        <f t="shared" si="6"/>
        <v>246.62</v>
      </c>
    </row>
    <row r="392" spans="1:21" x14ac:dyDescent="0.25">
      <c r="A392" s="100">
        <v>4107</v>
      </c>
      <c r="B392" s="100">
        <v>7</v>
      </c>
      <c r="C392" s="100">
        <v>0</v>
      </c>
      <c r="D392" s="100">
        <v>0</v>
      </c>
      <c r="F392" s="100">
        <v>0</v>
      </c>
      <c r="G392" s="100">
        <v>0</v>
      </c>
      <c r="I392" s="100">
        <v>0</v>
      </c>
      <c r="J392" s="100">
        <v>0</v>
      </c>
      <c r="K392" s="100">
        <v>0</v>
      </c>
      <c r="L392" s="100">
        <v>0</v>
      </c>
      <c r="M392" s="100">
        <v>0</v>
      </c>
      <c r="N392" s="100">
        <v>13.35</v>
      </c>
      <c r="O392" s="100">
        <v>14.73</v>
      </c>
      <c r="P392" s="100">
        <v>15.27</v>
      </c>
      <c r="Q392" s="100">
        <v>17.75</v>
      </c>
      <c r="R392" s="100">
        <v>17.62</v>
      </c>
      <c r="S392" s="100">
        <v>17.989999999999998</v>
      </c>
      <c r="T392" s="100">
        <v>20.329999999999998</v>
      </c>
      <c r="U392" s="100">
        <f t="shared" si="6"/>
        <v>117.03999999999999</v>
      </c>
    </row>
    <row r="393" spans="1:21" x14ac:dyDescent="0.25">
      <c r="A393" s="100">
        <v>4110</v>
      </c>
      <c r="B393" s="100">
        <v>7</v>
      </c>
      <c r="C393" s="100">
        <v>0</v>
      </c>
      <c r="D393" s="100">
        <v>0</v>
      </c>
      <c r="F393" s="100">
        <v>0</v>
      </c>
      <c r="G393" s="100">
        <v>0</v>
      </c>
      <c r="I393" s="100">
        <v>0</v>
      </c>
      <c r="J393" s="100">
        <v>0</v>
      </c>
      <c r="K393" s="100">
        <v>0</v>
      </c>
      <c r="L393" s="100">
        <v>0</v>
      </c>
      <c r="M393" s="100">
        <v>0</v>
      </c>
      <c r="N393" s="100">
        <v>0</v>
      </c>
      <c r="O393" s="100">
        <v>0</v>
      </c>
      <c r="P393" s="100">
        <v>0</v>
      </c>
      <c r="Q393" s="100">
        <v>56.62</v>
      </c>
      <c r="R393" s="100">
        <v>101.64</v>
      </c>
      <c r="S393" s="100">
        <v>79.87</v>
      </c>
      <c r="T393" s="100">
        <v>100.39</v>
      </c>
      <c r="U393" s="100">
        <f t="shared" si="6"/>
        <v>338.52</v>
      </c>
    </row>
    <row r="394" spans="1:21" x14ac:dyDescent="0.25">
      <c r="A394" s="100">
        <v>4111</v>
      </c>
      <c r="B394" s="100">
        <v>7</v>
      </c>
      <c r="C394" s="100">
        <v>0</v>
      </c>
      <c r="D394" s="100">
        <v>0</v>
      </c>
      <c r="F394" s="100">
        <v>0</v>
      </c>
      <c r="G394" s="100">
        <v>0</v>
      </c>
      <c r="I394" s="100">
        <v>0</v>
      </c>
      <c r="J394" s="100">
        <v>0</v>
      </c>
      <c r="K394" s="100">
        <v>0</v>
      </c>
      <c r="L394" s="100">
        <v>0</v>
      </c>
      <c r="M394" s="100">
        <v>0</v>
      </c>
      <c r="N394" s="100">
        <v>0</v>
      </c>
      <c r="O394" s="100">
        <v>0</v>
      </c>
      <c r="P394" s="100">
        <v>0</v>
      </c>
      <c r="Q394" s="100">
        <v>6.23</v>
      </c>
      <c r="R394" s="100">
        <v>18.04</v>
      </c>
      <c r="S394" s="100">
        <v>15.49</v>
      </c>
      <c r="T394" s="100">
        <v>51.81</v>
      </c>
      <c r="U394" s="100">
        <f t="shared" si="6"/>
        <v>91.57</v>
      </c>
    </row>
    <row r="395" spans="1:21" x14ac:dyDescent="0.25">
      <c r="A395" s="100">
        <v>4112</v>
      </c>
      <c r="B395" s="100">
        <v>7</v>
      </c>
      <c r="C395" s="100">
        <v>0</v>
      </c>
      <c r="D395" s="100">
        <v>0</v>
      </c>
      <c r="F395" s="100">
        <v>0</v>
      </c>
      <c r="G395" s="100">
        <v>0</v>
      </c>
      <c r="I395" s="100">
        <v>0</v>
      </c>
      <c r="J395" s="100">
        <v>0</v>
      </c>
      <c r="K395" s="100">
        <v>0</v>
      </c>
      <c r="L395" s="100">
        <v>0</v>
      </c>
      <c r="M395" s="100">
        <v>0</v>
      </c>
      <c r="N395" s="100">
        <v>0</v>
      </c>
      <c r="O395" s="100">
        <v>0</v>
      </c>
      <c r="P395" s="100">
        <v>0</v>
      </c>
      <c r="Q395" s="100">
        <v>79.400000000000006</v>
      </c>
      <c r="R395" s="100">
        <v>62.94</v>
      </c>
      <c r="S395" s="100">
        <v>94.09</v>
      </c>
      <c r="T395" s="100">
        <v>76.069999999999993</v>
      </c>
      <c r="U395" s="100">
        <f t="shared" si="6"/>
        <v>312.5</v>
      </c>
    </row>
    <row r="396" spans="1:21" x14ac:dyDescent="0.25">
      <c r="A396" s="100">
        <v>4113</v>
      </c>
      <c r="B396" s="100">
        <v>7</v>
      </c>
      <c r="C396" s="100">
        <v>0</v>
      </c>
      <c r="D396" s="100">
        <v>0</v>
      </c>
      <c r="F396" s="100">
        <v>44.97</v>
      </c>
      <c r="G396" s="100">
        <v>0</v>
      </c>
      <c r="I396" s="100">
        <v>47.09</v>
      </c>
      <c r="J396" s="100">
        <v>37.89</v>
      </c>
      <c r="K396" s="100">
        <v>44.09</v>
      </c>
      <c r="L396" s="100">
        <v>39.270000000000003</v>
      </c>
      <c r="M396" s="100">
        <v>38.81</v>
      </c>
      <c r="N396" s="100">
        <v>18.32</v>
      </c>
      <c r="O396" s="100">
        <v>0</v>
      </c>
      <c r="P396" s="100">
        <v>0</v>
      </c>
      <c r="Q396" s="100">
        <v>0</v>
      </c>
      <c r="R396" s="100">
        <v>0</v>
      </c>
      <c r="S396" s="100">
        <v>0</v>
      </c>
      <c r="T396" s="100">
        <v>0</v>
      </c>
      <c r="U396" s="100">
        <f t="shared" si="6"/>
        <v>270.44</v>
      </c>
    </row>
    <row r="397" spans="1:21" x14ac:dyDescent="0.25">
      <c r="A397" s="100">
        <v>4116</v>
      </c>
      <c r="B397" s="100">
        <v>7</v>
      </c>
      <c r="C397" s="100">
        <v>4.41</v>
      </c>
      <c r="D397" s="100">
        <v>17.309999999999999</v>
      </c>
      <c r="F397" s="100">
        <v>125.42</v>
      </c>
      <c r="G397" s="100">
        <v>0</v>
      </c>
      <c r="I397" s="100">
        <v>119.72</v>
      </c>
      <c r="J397" s="100">
        <v>130</v>
      </c>
      <c r="K397" s="100">
        <v>125.42</v>
      </c>
      <c r="L397" s="100">
        <v>121.69</v>
      </c>
      <c r="M397" s="100">
        <v>106.27</v>
      </c>
      <c r="N397" s="100">
        <v>115.83</v>
      </c>
      <c r="O397" s="100">
        <v>92.72</v>
      </c>
      <c r="P397" s="100">
        <v>83.98</v>
      </c>
      <c r="Q397" s="100">
        <v>85.42</v>
      </c>
      <c r="R397" s="100">
        <v>60.57</v>
      </c>
      <c r="S397" s="100">
        <v>55.24</v>
      </c>
      <c r="T397" s="100">
        <v>49.78</v>
      </c>
      <c r="U397" s="100">
        <f t="shared" si="6"/>
        <v>1293.78</v>
      </c>
    </row>
    <row r="398" spans="1:21" x14ac:dyDescent="0.25">
      <c r="A398" s="100">
        <v>4118</v>
      </c>
      <c r="B398" s="100">
        <v>7</v>
      </c>
      <c r="C398" s="100">
        <v>0</v>
      </c>
      <c r="D398" s="100">
        <v>0</v>
      </c>
      <c r="F398" s="100">
        <v>57.38</v>
      </c>
      <c r="G398" s="100">
        <v>0</v>
      </c>
      <c r="I398" s="100">
        <v>38.31</v>
      </c>
      <c r="J398" s="100">
        <v>44.88</v>
      </c>
      <c r="K398" s="100">
        <v>69.37</v>
      </c>
      <c r="L398" s="100">
        <v>50.78</v>
      </c>
      <c r="M398" s="100">
        <v>49.78</v>
      </c>
      <c r="N398" s="100">
        <v>36.28</v>
      </c>
      <c r="O398" s="100">
        <v>38.78</v>
      </c>
      <c r="P398" s="100">
        <v>43.16</v>
      </c>
      <c r="Q398" s="100">
        <v>20.85</v>
      </c>
      <c r="R398" s="100">
        <v>12.77</v>
      </c>
      <c r="S398" s="100">
        <v>3.86</v>
      </c>
      <c r="T398" s="100">
        <v>25.9</v>
      </c>
      <c r="U398" s="100">
        <f t="shared" si="6"/>
        <v>492.09999999999991</v>
      </c>
    </row>
    <row r="399" spans="1:21" x14ac:dyDescent="0.25">
      <c r="A399" s="100">
        <v>4119</v>
      </c>
      <c r="B399" s="100">
        <v>7</v>
      </c>
      <c r="C399" s="100">
        <v>0</v>
      </c>
      <c r="D399" s="100">
        <v>0</v>
      </c>
      <c r="F399" s="100">
        <v>0</v>
      </c>
      <c r="G399" s="100">
        <v>0</v>
      </c>
      <c r="I399" s="100">
        <v>0</v>
      </c>
      <c r="J399" s="100">
        <v>0</v>
      </c>
      <c r="K399" s="100">
        <v>0</v>
      </c>
      <c r="L399" s="100">
        <v>0</v>
      </c>
      <c r="M399" s="100">
        <v>0</v>
      </c>
      <c r="N399" s="100">
        <v>0</v>
      </c>
      <c r="O399" s="100">
        <v>0</v>
      </c>
      <c r="P399" s="100">
        <v>0</v>
      </c>
      <c r="Q399" s="100">
        <v>12.15</v>
      </c>
      <c r="R399" s="100">
        <v>13.25</v>
      </c>
      <c r="S399" s="100">
        <v>21.76</v>
      </c>
      <c r="T399" s="100">
        <v>27.4</v>
      </c>
      <c r="U399" s="100">
        <f t="shared" si="6"/>
        <v>74.56</v>
      </c>
    </row>
    <row r="400" spans="1:21" x14ac:dyDescent="0.25">
      <c r="A400" s="100">
        <v>4120</v>
      </c>
      <c r="B400" s="100">
        <v>7</v>
      </c>
      <c r="C400" s="100">
        <v>0</v>
      </c>
      <c r="D400" s="100">
        <v>0</v>
      </c>
      <c r="F400" s="100">
        <v>89.99</v>
      </c>
      <c r="G400" s="100">
        <v>0</v>
      </c>
      <c r="I400" s="100">
        <v>90</v>
      </c>
      <c r="J400" s="100">
        <v>89.99</v>
      </c>
      <c r="K400" s="100">
        <v>89.97</v>
      </c>
      <c r="L400" s="100">
        <v>90</v>
      </c>
      <c r="M400" s="100">
        <v>92.84</v>
      </c>
      <c r="N400" s="100">
        <v>91.97</v>
      </c>
      <c r="O400" s="100">
        <v>93</v>
      </c>
      <c r="P400" s="100">
        <v>92.49</v>
      </c>
      <c r="Q400" s="100">
        <v>98.7</v>
      </c>
      <c r="R400" s="100">
        <v>102.58</v>
      </c>
      <c r="S400" s="100">
        <v>92.78</v>
      </c>
      <c r="T400" s="100">
        <v>76.67</v>
      </c>
      <c r="U400" s="100">
        <f t="shared" si="6"/>
        <v>1190.9800000000002</v>
      </c>
    </row>
    <row r="401" spans="1:21" x14ac:dyDescent="0.25">
      <c r="A401" s="100">
        <v>4121</v>
      </c>
      <c r="B401" s="100">
        <v>7</v>
      </c>
      <c r="C401" s="100">
        <v>0</v>
      </c>
      <c r="D401" s="100">
        <v>0</v>
      </c>
      <c r="F401" s="100">
        <v>0</v>
      </c>
      <c r="G401" s="100">
        <v>0</v>
      </c>
      <c r="I401" s="100">
        <v>0</v>
      </c>
      <c r="J401" s="100">
        <v>0</v>
      </c>
      <c r="K401" s="100">
        <v>0</v>
      </c>
      <c r="L401" s="100">
        <v>0</v>
      </c>
      <c r="M401" s="100">
        <v>0</v>
      </c>
      <c r="N401" s="100">
        <v>0</v>
      </c>
      <c r="O401" s="100">
        <v>0</v>
      </c>
      <c r="P401" s="100">
        <v>0</v>
      </c>
      <c r="Q401" s="100">
        <v>89.37</v>
      </c>
      <c r="R401" s="100">
        <v>72.930000000000007</v>
      </c>
      <c r="S401" s="100">
        <v>67.62</v>
      </c>
      <c r="T401" s="100">
        <v>63.06</v>
      </c>
      <c r="U401" s="100">
        <f t="shared" si="6"/>
        <v>292.98</v>
      </c>
    </row>
    <row r="402" spans="1:21" x14ac:dyDescent="0.25">
      <c r="A402" s="100">
        <v>4122</v>
      </c>
      <c r="B402" s="100">
        <v>7</v>
      </c>
      <c r="C402" s="100">
        <v>0</v>
      </c>
      <c r="D402" s="100">
        <v>0</v>
      </c>
      <c r="F402" s="100">
        <v>136.44</v>
      </c>
      <c r="G402" s="100">
        <v>0</v>
      </c>
      <c r="I402" s="100">
        <v>138.09</v>
      </c>
      <c r="J402" s="100">
        <v>137.19999999999999</v>
      </c>
      <c r="K402" s="100">
        <v>138.27000000000001</v>
      </c>
      <c r="L402" s="100">
        <v>136.35</v>
      </c>
      <c r="M402" s="100">
        <v>138.44</v>
      </c>
      <c r="N402" s="100">
        <v>136.69999999999999</v>
      </c>
      <c r="O402" s="100">
        <v>120.85</v>
      </c>
      <c r="P402" s="100">
        <v>113.91</v>
      </c>
      <c r="Q402" s="100">
        <v>92.04</v>
      </c>
      <c r="R402" s="100">
        <v>97.57</v>
      </c>
      <c r="S402" s="100">
        <v>64.7</v>
      </c>
      <c r="T402" s="100">
        <v>46.11</v>
      </c>
      <c r="U402" s="100">
        <f t="shared" si="6"/>
        <v>1496.6699999999998</v>
      </c>
    </row>
    <row r="403" spans="1:21" x14ac:dyDescent="0.25">
      <c r="A403" s="100">
        <v>4124</v>
      </c>
      <c r="B403" s="100">
        <v>7</v>
      </c>
      <c r="C403" s="100">
        <v>0</v>
      </c>
      <c r="D403" s="100">
        <v>0</v>
      </c>
      <c r="F403" s="100">
        <v>42.83</v>
      </c>
      <c r="G403" s="100">
        <v>0</v>
      </c>
      <c r="I403" s="100">
        <v>49.16</v>
      </c>
      <c r="J403" s="100">
        <v>49.02</v>
      </c>
      <c r="K403" s="100">
        <v>41.6</v>
      </c>
      <c r="L403" s="100">
        <v>59.79</v>
      </c>
      <c r="M403" s="100">
        <v>70.790000000000006</v>
      </c>
      <c r="N403" s="100">
        <v>73.02</v>
      </c>
      <c r="O403" s="100">
        <v>76.459999999999994</v>
      </c>
      <c r="P403" s="100">
        <v>55.15</v>
      </c>
      <c r="Q403" s="100">
        <v>0</v>
      </c>
      <c r="R403" s="100">
        <v>0</v>
      </c>
      <c r="S403" s="100">
        <v>0</v>
      </c>
      <c r="T403" s="100">
        <v>0</v>
      </c>
      <c r="U403" s="100">
        <f t="shared" si="6"/>
        <v>517.81999999999994</v>
      </c>
    </row>
    <row r="404" spans="1:21" x14ac:dyDescent="0.25">
      <c r="A404" s="100">
        <v>4126</v>
      </c>
      <c r="B404" s="100">
        <v>7</v>
      </c>
      <c r="C404" s="100">
        <v>0</v>
      </c>
      <c r="D404" s="100">
        <v>0</v>
      </c>
      <c r="F404" s="100">
        <v>58.2</v>
      </c>
      <c r="G404" s="100">
        <v>0</v>
      </c>
      <c r="I404" s="100">
        <v>61.28</v>
      </c>
      <c r="J404" s="100">
        <v>56.7</v>
      </c>
      <c r="K404" s="100">
        <v>62.21</v>
      </c>
      <c r="L404" s="100">
        <v>61.79</v>
      </c>
      <c r="M404" s="100">
        <v>62.17</v>
      </c>
      <c r="N404" s="100">
        <v>78.39</v>
      </c>
      <c r="O404" s="100">
        <v>70.69</v>
      </c>
      <c r="P404" s="100">
        <v>66.040000000000006</v>
      </c>
      <c r="Q404" s="100">
        <v>84.64</v>
      </c>
      <c r="R404" s="100">
        <v>70.23</v>
      </c>
      <c r="S404" s="100">
        <v>62.37</v>
      </c>
      <c r="T404" s="100">
        <v>61.44</v>
      </c>
      <c r="U404" s="100">
        <f t="shared" si="6"/>
        <v>856.15000000000009</v>
      </c>
    </row>
    <row r="405" spans="1:21" x14ac:dyDescent="0.25">
      <c r="A405" s="100">
        <v>4127</v>
      </c>
      <c r="B405" s="100">
        <v>7</v>
      </c>
      <c r="C405" s="100">
        <v>0</v>
      </c>
      <c r="D405" s="100">
        <v>0</v>
      </c>
      <c r="F405" s="100">
        <v>17.45</v>
      </c>
      <c r="G405" s="100">
        <v>0</v>
      </c>
      <c r="I405" s="100">
        <v>12.74</v>
      </c>
      <c r="J405" s="100">
        <v>10.97</v>
      </c>
      <c r="K405" s="100">
        <v>19.88</v>
      </c>
      <c r="L405" s="100">
        <v>10.64</v>
      </c>
      <c r="M405" s="100">
        <v>11.68</v>
      </c>
      <c r="N405" s="100">
        <v>7.46</v>
      </c>
      <c r="O405" s="100">
        <v>0</v>
      </c>
      <c r="P405" s="100">
        <v>0</v>
      </c>
      <c r="Q405" s="100">
        <v>0</v>
      </c>
      <c r="R405" s="100">
        <v>0</v>
      </c>
      <c r="S405" s="100">
        <v>0</v>
      </c>
      <c r="T405" s="100">
        <v>0</v>
      </c>
      <c r="U405" s="100">
        <f t="shared" si="6"/>
        <v>90.819999999999979</v>
      </c>
    </row>
    <row r="406" spans="1:21" x14ac:dyDescent="0.25">
      <c r="A406" s="100">
        <v>4131</v>
      </c>
      <c r="B406" s="100">
        <v>7</v>
      </c>
      <c r="C406" s="100">
        <v>0</v>
      </c>
      <c r="D406" s="100">
        <v>0</v>
      </c>
      <c r="F406" s="100">
        <v>69.989999999999995</v>
      </c>
      <c r="G406" s="100">
        <v>0</v>
      </c>
      <c r="I406" s="100">
        <v>82.48</v>
      </c>
      <c r="J406" s="100">
        <v>104.63</v>
      </c>
      <c r="K406" s="100">
        <v>116.99</v>
      </c>
      <c r="L406" s="100">
        <v>109.86</v>
      </c>
      <c r="M406" s="100">
        <v>120.78</v>
      </c>
      <c r="N406" s="100">
        <v>119.86</v>
      </c>
      <c r="O406" s="100">
        <v>141.83000000000001</v>
      </c>
      <c r="P406" s="100">
        <v>138.91999999999999</v>
      </c>
      <c r="Q406" s="100">
        <v>179.97</v>
      </c>
      <c r="R406" s="100">
        <v>138.75</v>
      </c>
      <c r="S406" s="100">
        <v>118.25</v>
      </c>
      <c r="T406" s="100">
        <v>107.92</v>
      </c>
      <c r="U406" s="100">
        <f t="shared" si="6"/>
        <v>1550.23</v>
      </c>
    </row>
    <row r="407" spans="1:21" x14ac:dyDescent="0.25">
      <c r="A407" s="100">
        <v>4132</v>
      </c>
      <c r="B407" s="100">
        <v>7</v>
      </c>
      <c r="C407" s="100">
        <v>0</v>
      </c>
      <c r="D407" s="100">
        <v>0</v>
      </c>
      <c r="F407" s="100">
        <v>0</v>
      </c>
      <c r="G407" s="100">
        <v>0</v>
      </c>
      <c r="I407" s="100">
        <v>0</v>
      </c>
      <c r="J407" s="100">
        <v>0</v>
      </c>
      <c r="K407" s="100">
        <v>0</v>
      </c>
      <c r="L407" s="100">
        <v>0</v>
      </c>
      <c r="M407" s="100">
        <v>0</v>
      </c>
      <c r="N407" s="100">
        <v>41.76</v>
      </c>
      <c r="O407" s="100">
        <v>64.05</v>
      </c>
      <c r="P407" s="100">
        <v>73.16</v>
      </c>
      <c r="Q407" s="100">
        <v>90.36</v>
      </c>
      <c r="R407" s="100">
        <v>93.97</v>
      </c>
      <c r="S407" s="100">
        <v>100.51</v>
      </c>
      <c r="T407" s="100">
        <v>55.16</v>
      </c>
      <c r="U407" s="100">
        <f t="shared" si="6"/>
        <v>518.96999999999991</v>
      </c>
    </row>
    <row r="408" spans="1:21" x14ac:dyDescent="0.25">
      <c r="A408" s="100">
        <v>4135</v>
      </c>
      <c r="B408" s="100">
        <v>7</v>
      </c>
      <c r="C408" s="100">
        <v>0</v>
      </c>
      <c r="D408" s="100">
        <v>0</v>
      </c>
      <c r="F408" s="100">
        <v>42.99</v>
      </c>
      <c r="G408" s="100">
        <v>0</v>
      </c>
      <c r="I408" s="100">
        <v>49.99</v>
      </c>
      <c r="J408" s="100">
        <v>42.24</v>
      </c>
      <c r="K408" s="100">
        <v>50.91</v>
      </c>
      <c r="L408" s="100">
        <v>49.42</v>
      </c>
      <c r="M408" s="100">
        <v>45.05</v>
      </c>
      <c r="N408" s="100">
        <v>39.58</v>
      </c>
      <c r="O408" s="100">
        <v>51</v>
      </c>
      <c r="P408" s="100">
        <v>50.54</v>
      </c>
      <c r="Q408" s="100">
        <v>46.39</v>
      </c>
      <c r="R408" s="100">
        <v>36.78</v>
      </c>
      <c r="S408" s="100">
        <v>23.63</v>
      </c>
      <c r="T408" s="100">
        <v>25.9</v>
      </c>
      <c r="U408" s="100">
        <f t="shared" si="6"/>
        <v>554.41999999999996</v>
      </c>
    </row>
    <row r="409" spans="1:21" x14ac:dyDescent="0.25">
      <c r="A409" s="100">
        <v>4137</v>
      </c>
      <c r="B409" s="100">
        <v>7</v>
      </c>
      <c r="C409" s="100">
        <v>0</v>
      </c>
      <c r="D409" s="100">
        <v>0</v>
      </c>
      <c r="F409" s="100">
        <v>31.65</v>
      </c>
      <c r="G409" s="100">
        <v>0</v>
      </c>
      <c r="I409" s="100">
        <v>25.27</v>
      </c>
      <c r="J409" s="100">
        <v>27.44</v>
      </c>
      <c r="K409" s="100">
        <v>25.06</v>
      </c>
      <c r="L409" s="100">
        <v>23.34</v>
      </c>
      <c r="M409" s="100">
        <v>24.99</v>
      </c>
      <c r="N409" s="100">
        <v>8.23</v>
      </c>
      <c r="O409" s="100">
        <v>0</v>
      </c>
      <c r="P409" s="100">
        <v>0</v>
      </c>
      <c r="Q409" s="100">
        <v>0</v>
      </c>
      <c r="R409" s="100">
        <v>0</v>
      </c>
      <c r="S409" s="100">
        <v>0</v>
      </c>
      <c r="T409" s="100">
        <v>0</v>
      </c>
      <c r="U409" s="100">
        <f t="shared" si="6"/>
        <v>165.98</v>
      </c>
    </row>
    <row r="410" spans="1:21" x14ac:dyDescent="0.25">
      <c r="A410" s="100">
        <v>4139</v>
      </c>
      <c r="B410" s="100">
        <v>7</v>
      </c>
      <c r="C410" s="100">
        <v>0</v>
      </c>
      <c r="D410" s="100">
        <v>0</v>
      </c>
      <c r="F410" s="100">
        <v>0.01</v>
      </c>
      <c r="G410" s="100">
        <v>0</v>
      </c>
      <c r="I410" s="100">
        <v>0.06</v>
      </c>
      <c r="J410" s="100">
        <v>0.01</v>
      </c>
      <c r="K410" s="100">
        <v>0.01</v>
      </c>
      <c r="L410" s="100">
        <v>0.03</v>
      </c>
      <c r="M410" s="100">
        <v>0.03</v>
      </c>
      <c r="N410" s="100">
        <v>0.03</v>
      </c>
      <c r="O410" s="100">
        <v>0.01</v>
      </c>
      <c r="P410" s="100">
        <v>0.01</v>
      </c>
      <c r="Q410" s="100">
        <v>0</v>
      </c>
      <c r="R410" s="100">
        <v>0</v>
      </c>
      <c r="S410" s="100">
        <v>0</v>
      </c>
      <c r="T410" s="100">
        <v>0</v>
      </c>
      <c r="U410" s="100">
        <f t="shared" si="6"/>
        <v>0.19999999999999998</v>
      </c>
    </row>
    <row r="411" spans="1:21" x14ac:dyDescent="0.25">
      <c r="A411" s="100">
        <v>4140</v>
      </c>
      <c r="B411" s="100">
        <v>7</v>
      </c>
      <c r="C411" s="100">
        <v>0</v>
      </c>
      <c r="D411" s="100">
        <v>0</v>
      </c>
      <c r="F411" s="100">
        <v>109.02</v>
      </c>
      <c r="G411" s="100">
        <v>0</v>
      </c>
      <c r="I411" s="100">
        <v>107.98</v>
      </c>
      <c r="J411" s="100">
        <v>111.07</v>
      </c>
      <c r="K411" s="100">
        <v>100.91</v>
      </c>
      <c r="L411" s="100">
        <v>102.48</v>
      </c>
      <c r="M411" s="100">
        <v>85.28</v>
      </c>
      <c r="N411" s="100">
        <v>74.17</v>
      </c>
      <c r="O411" s="100">
        <v>73.84</v>
      </c>
      <c r="P411" s="100">
        <v>84.9</v>
      </c>
      <c r="Q411" s="100">
        <v>0</v>
      </c>
      <c r="R411" s="100">
        <v>0</v>
      </c>
      <c r="S411" s="100">
        <v>0</v>
      </c>
      <c r="T411" s="100">
        <v>0</v>
      </c>
      <c r="U411" s="100">
        <f t="shared" si="6"/>
        <v>849.65</v>
      </c>
    </row>
    <row r="412" spans="1:21" x14ac:dyDescent="0.25">
      <c r="A412" s="100">
        <v>4142</v>
      </c>
      <c r="B412" s="100">
        <v>7</v>
      </c>
      <c r="C412" s="100">
        <v>0</v>
      </c>
      <c r="D412" s="100">
        <v>0</v>
      </c>
      <c r="F412" s="100">
        <v>46.05</v>
      </c>
      <c r="G412" s="100">
        <v>0</v>
      </c>
      <c r="I412" s="100">
        <v>64.66</v>
      </c>
      <c r="J412" s="100">
        <v>59.84</v>
      </c>
      <c r="K412" s="100">
        <v>70.72</v>
      </c>
      <c r="L412" s="100">
        <v>70.67</v>
      </c>
      <c r="M412" s="100">
        <v>59.96</v>
      </c>
      <c r="N412" s="100">
        <v>71.36</v>
      </c>
      <c r="O412" s="100">
        <v>68.03</v>
      </c>
      <c r="P412" s="100">
        <v>72.97</v>
      </c>
      <c r="Q412" s="100">
        <v>0</v>
      </c>
      <c r="R412" s="100">
        <v>0</v>
      </c>
      <c r="S412" s="100">
        <v>0</v>
      </c>
      <c r="T412" s="100">
        <v>0</v>
      </c>
      <c r="U412" s="100">
        <f t="shared" si="6"/>
        <v>584.26</v>
      </c>
    </row>
    <row r="413" spans="1:21" x14ac:dyDescent="0.25">
      <c r="A413" s="100">
        <v>4143</v>
      </c>
      <c r="B413" s="100">
        <v>7</v>
      </c>
      <c r="C413" s="100">
        <v>0</v>
      </c>
      <c r="D413" s="100">
        <v>0</v>
      </c>
      <c r="F413" s="100">
        <v>84.98</v>
      </c>
      <c r="G413" s="100">
        <v>0</v>
      </c>
      <c r="I413" s="100">
        <v>81.09</v>
      </c>
      <c r="J413" s="100">
        <v>95.62</v>
      </c>
      <c r="K413" s="100">
        <v>117.7</v>
      </c>
      <c r="L413" s="100">
        <v>84.39</v>
      </c>
      <c r="M413" s="100">
        <v>100.7</v>
      </c>
      <c r="N413" s="100">
        <v>98.36</v>
      </c>
      <c r="O413" s="100">
        <v>94.83</v>
      </c>
      <c r="P413" s="100">
        <v>91.41</v>
      </c>
      <c r="Q413" s="100">
        <v>0</v>
      </c>
      <c r="R413" s="100">
        <v>0</v>
      </c>
      <c r="S413" s="100">
        <v>0</v>
      </c>
      <c r="T413" s="100">
        <v>0</v>
      </c>
      <c r="U413" s="100">
        <f t="shared" si="6"/>
        <v>849.08</v>
      </c>
    </row>
    <row r="414" spans="1:21" x14ac:dyDescent="0.25">
      <c r="A414" s="100">
        <v>4145</v>
      </c>
      <c r="B414" s="100">
        <v>7</v>
      </c>
      <c r="C414" s="100">
        <v>0</v>
      </c>
      <c r="D414" s="100">
        <v>0</v>
      </c>
      <c r="F414" s="100">
        <v>3.24</v>
      </c>
      <c r="G414" s="100">
        <v>0</v>
      </c>
      <c r="I414" s="100">
        <v>12.51</v>
      </c>
      <c r="J414" s="100">
        <v>8</v>
      </c>
      <c r="K414" s="100">
        <v>8.0299999999999994</v>
      </c>
      <c r="L414" s="100">
        <v>7.61</v>
      </c>
      <c r="M414" s="100">
        <v>4</v>
      </c>
      <c r="N414" s="100">
        <v>0</v>
      </c>
      <c r="O414" s="100">
        <v>0</v>
      </c>
      <c r="P414" s="100">
        <v>0</v>
      </c>
      <c r="Q414" s="100">
        <v>0</v>
      </c>
      <c r="R414" s="100">
        <v>0</v>
      </c>
      <c r="S414" s="100">
        <v>0</v>
      </c>
      <c r="T414" s="100">
        <v>0</v>
      </c>
      <c r="U414" s="100">
        <f t="shared" si="6"/>
        <v>43.39</v>
      </c>
    </row>
    <row r="415" spans="1:21" x14ac:dyDescent="0.25">
      <c r="A415" s="100">
        <v>4146</v>
      </c>
      <c r="B415" s="100">
        <v>7</v>
      </c>
      <c r="C415" s="100">
        <v>0</v>
      </c>
      <c r="D415" s="100">
        <v>0</v>
      </c>
      <c r="F415" s="100">
        <v>0</v>
      </c>
      <c r="G415" s="100">
        <v>0</v>
      </c>
      <c r="I415" s="100">
        <v>0</v>
      </c>
      <c r="J415" s="100">
        <v>0</v>
      </c>
      <c r="K415" s="100">
        <v>0</v>
      </c>
      <c r="L415" s="100">
        <v>0</v>
      </c>
      <c r="M415" s="100">
        <v>0</v>
      </c>
      <c r="N415" s="100">
        <v>5.04</v>
      </c>
      <c r="O415" s="100">
        <v>13.85</v>
      </c>
      <c r="P415" s="100">
        <v>8.1199999999999992</v>
      </c>
      <c r="Q415" s="100">
        <v>15.09</v>
      </c>
      <c r="R415" s="100">
        <v>19.149999999999999</v>
      </c>
      <c r="S415" s="100">
        <v>11.17</v>
      </c>
      <c r="T415" s="100">
        <v>9.59</v>
      </c>
      <c r="U415" s="100">
        <f t="shared" si="6"/>
        <v>82.009999999999991</v>
      </c>
    </row>
    <row r="416" spans="1:21" x14ac:dyDescent="0.25">
      <c r="A416" s="100">
        <v>4150</v>
      </c>
      <c r="B416" s="100">
        <v>7</v>
      </c>
      <c r="C416" s="100">
        <v>0</v>
      </c>
      <c r="D416" s="100">
        <v>0</v>
      </c>
      <c r="F416" s="100">
        <v>0</v>
      </c>
      <c r="G416" s="100">
        <v>0</v>
      </c>
      <c r="I416" s="100">
        <v>0</v>
      </c>
      <c r="J416" s="100">
        <v>0</v>
      </c>
      <c r="K416" s="100">
        <v>0</v>
      </c>
      <c r="L416" s="100">
        <v>0</v>
      </c>
      <c r="M416" s="100">
        <v>0</v>
      </c>
      <c r="N416" s="100">
        <v>0</v>
      </c>
      <c r="O416" s="100">
        <v>0</v>
      </c>
      <c r="P416" s="100">
        <v>0</v>
      </c>
      <c r="Q416" s="100">
        <v>14.26</v>
      </c>
      <c r="R416" s="100">
        <v>34.700000000000003</v>
      </c>
      <c r="S416" s="100">
        <v>69.02</v>
      </c>
      <c r="T416" s="100">
        <v>122.81</v>
      </c>
      <c r="U416" s="100">
        <f t="shared" si="6"/>
        <v>240.79</v>
      </c>
    </row>
    <row r="417" spans="1:21" x14ac:dyDescent="0.25">
      <c r="A417" s="100">
        <v>4151</v>
      </c>
      <c r="B417" s="100">
        <v>7</v>
      </c>
      <c r="C417" s="100">
        <v>0</v>
      </c>
      <c r="D417" s="100">
        <v>0</v>
      </c>
      <c r="F417" s="100">
        <v>0</v>
      </c>
      <c r="G417" s="100">
        <v>0</v>
      </c>
      <c r="I417" s="100">
        <v>0</v>
      </c>
      <c r="J417" s="100">
        <v>0</v>
      </c>
      <c r="K417" s="100">
        <v>0</v>
      </c>
      <c r="L417" s="100">
        <v>0</v>
      </c>
      <c r="M417" s="100">
        <v>0</v>
      </c>
      <c r="N417" s="100">
        <v>0</v>
      </c>
      <c r="O417" s="100">
        <v>16.34</v>
      </c>
      <c r="P417" s="100">
        <v>13.08</v>
      </c>
      <c r="Q417" s="100">
        <v>13.61</v>
      </c>
      <c r="R417" s="100">
        <v>19.149999999999999</v>
      </c>
      <c r="S417" s="100">
        <v>15.28</v>
      </c>
      <c r="T417" s="100">
        <v>17.07</v>
      </c>
      <c r="U417" s="100">
        <f t="shared" si="6"/>
        <v>94.53</v>
      </c>
    </row>
    <row r="418" spans="1:21" x14ac:dyDescent="0.25">
      <c r="A418" s="100">
        <v>4152</v>
      </c>
      <c r="B418" s="100">
        <v>7</v>
      </c>
      <c r="C418" s="100">
        <v>0</v>
      </c>
      <c r="D418" s="100">
        <v>0</v>
      </c>
      <c r="F418" s="100">
        <v>62.79</v>
      </c>
      <c r="G418" s="100">
        <v>0</v>
      </c>
      <c r="I418" s="100">
        <v>47.52</v>
      </c>
      <c r="J418" s="100">
        <v>67.33</v>
      </c>
      <c r="K418" s="100">
        <v>64.52</v>
      </c>
      <c r="L418" s="100">
        <v>66.45</v>
      </c>
      <c r="M418" s="100">
        <v>57.97</v>
      </c>
      <c r="N418" s="100">
        <v>66.930000000000007</v>
      </c>
      <c r="O418" s="100">
        <v>54.65</v>
      </c>
      <c r="P418" s="100">
        <v>70.239999999999995</v>
      </c>
      <c r="Q418" s="100">
        <v>0</v>
      </c>
      <c r="R418" s="100">
        <v>0</v>
      </c>
      <c r="S418" s="100">
        <v>0</v>
      </c>
      <c r="T418" s="100">
        <v>0</v>
      </c>
      <c r="U418" s="100">
        <f t="shared" si="6"/>
        <v>558.39999999999986</v>
      </c>
    </row>
    <row r="419" spans="1:21" x14ac:dyDescent="0.25">
      <c r="A419" s="100">
        <v>4153</v>
      </c>
      <c r="B419" s="100">
        <v>7</v>
      </c>
      <c r="C419" s="100">
        <v>0</v>
      </c>
      <c r="D419" s="100">
        <v>0</v>
      </c>
      <c r="F419" s="100">
        <v>37.909999999999997</v>
      </c>
      <c r="G419" s="100">
        <v>0</v>
      </c>
      <c r="I419" s="100">
        <v>51.76</v>
      </c>
      <c r="J419" s="100">
        <v>50.71</v>
      </c>
      <c r="K419" s="100">
        <v>50.85</v>
      </c>
      <c r="L419" s="100">
        <v>55.18</v>
      </c>
      <c r="M419" s="100">
        <v>39.369999999999997</v>
      </c>
      <c r="N419" s="100">
        <v>36.520000000000003</v>
      </c>
      <c r="O419" s="100">
        <v>50.33</v>
      </c>
      <c r="P419" s="100">
        <v>40.520000000000003</v>
      </c>
      <c r="Q419" s="100">
        <v>0</v>
      </c>
      <c r="R419" s="100">
        <v>0</v>
      </c>
      <c r="S419" s="100">
        <v>0</v>
      </c>
      <c r="T419" s="100">
        <v>0</v>
      </c>
      <c r="U419" s="100">
        <f t="shared" si="6"/>
        <v>413.14999999999992</v>
      </c>
    </row>
    <row r="420" spans="1:21" x14ac:dyDescent="0.25">
      <c r="A420" s="100">
        <v>4155</v>
      </c>
      <c r="B420" s="100">
        <v>7</v>
      </c>
      <c r="C420" s="100">
        <v>0</v>
      </c>
      <c r="D420" s="100">
        <v>0</v>
      </c>
      <c r="F420" s="100">
        <v>16.68</v>
      </c>
      <c r="G420" s="100">
        <v>0</v>
      </c>
      <c r="I420" s="100">
        <v>14.65</v>
      </c>
      <c r="J420" s="100">
        <v>18.93</v>
      </c>
      <c r="K420" s="100">
        <v>24.02</v>
      </c>
      <c r="L420" s="100">
        <v>18.420000000000002</v>
      </c>
      <c r="M420" s="100">
        <v>14.9</v>
      </c>
      <c r="N420" s="100">
        <v>19.850000000000001</v>
      </c>
      <c r="O420" s="100">
        <v>0</v>
      </c>
      <c r="P420" s="100">
        <v>0</v>
      </c>
      <c r="Q420" s="100">
        <v>0</v>
      </c>
      <c r="R420" s="100">
        <v>0</v>
      </c>
      <c r="S420" s="100">
        <v>0</v>
      </c>
      <c r="T420" s="100">
        <v>0</v>
      </c>
      <c r="U420" s="100">
        <f t="shared" si="6"/>
        <v>127.45000000000002</v>
      </c>
    </row>
    <row r="421" spans="1:21" x14ac:dyDescent="0.25">
      <c r="A421" s="100">
        <v>4159</v>
      </c>
      <c r="B421" s="100">
        <v>7</v>
      </c>
      <c r="C421" s="100">
        <v>0</v>
      </c>
      <c r="D421" s="100">
        <v>0</v>
      </c>
      <c r="F421" s="100">
        <v>122.78</v>
      </c>
      <c r="G421" s="100">
        <v>0</v>
      </c>
      <c r="I421" s="100">
        <v>123.28</v>
      </c>
      <c r="J421" s="100">
        <v>146.62</v>
      </c>
      <c r="K421" s="100">
        <v>134.79</v>
      </c>
      <c r="L421" s="100">
        <v>135.22999999999999</v>
      </c>
      <c r="M421" s="100">
        <v>127.41</v>
      </c>
      <c r="N421" s="100">
        <v>108.51</v>
      </c>
      <c r="O421" s="100">
        <v>105.61</v>
      </c>
      <c r="P421" s="100">
        <v>99.29</v>
      </c>
      <c r="Q421" s="100">
        <v>0</v>
      </c>
      <c r="R421" s="100">
        <v>0</v>
      </c>
      <c r="S421" s="100">
        <v>0</v>
      </c>
      <c r="T421" s="100">
        <v>0</v>
      </c>
      <c r="U421" s="100">
        <f t="shared" si="6"/>
        <v>1103.52</v>
      </c>
    </row>
    <row r="422" spans="1:21" x14ac:dyDescent="0.25">
      <c r="A422" s="100">
        <v>4160</v>
      </c>
      <c r="B422" s="100">
        <v>7</v>
      </c>
      <c r="C422" s="100">
        <v>0</v>
      </c>
      <c r="D422" s="100">
        <v>0</v>
      </c>
      <c r="F422" s="100">
        <v>0</v>
      </c>
      <c r="G422" s="100">
        <v>0</v>
      </c>
      <c r="I422" s="100">
        <v>0</v>
      </c>
      <c r="J422" s="100">
        <v>0</v>
      </c>
      <c r="K422" s="100">
        <v>0</v>
      </c>
      <c r="L422" s="100">
        <v>0</v>
      </c>
      <c r="M422" s="100">
        <v>0</v>
      </c>
      <c r="N422" s="100">
        <v>147.91999999999999</v>
      </c>
      <c r="O422" s="100">
        <v>144.19</v>
      </c>
      <c r="P422" s="100">
        <v>144.53</v>
      </c>
      <c r="Q422" s="100">
        <v>136.31</v>
      </c>
      <c r="R422" s="100">
        <v>129.58000000000001</v>
      </c>
      <c r="S422" s="100">
        <v>111.57</v>
      </c>
      <c r="T422" s="100">
        <v>75.39</v>
      </c>
      <c r="U422" s="100">
        <f t="shared" si="6"/>
        <v>889.49000000000012</v>
      </c>
    </row>
    <row r="423" spans="1:21" x14ac:dyDescent="0.25">
      <c r="A423" s="100">
        <v>4161</v>
      </c>
      <c r="B423" s="100">
        <v>7</v>
      </c>
      <c r="C423" s="100">
        <v>5.49</v>
      </c>
      <c r="D423" s="100">
        <v>9.5500000000000007</v>
      </c>
      <c r="F423" s="100">
        <v>24.03</v>
      </c>
      <c r="G423" s="100">
        <v>0</v>
      </c>
      <c r="I423" s="100">
        <v>24.98</v>
      </c>
      <c r="J423" s="100">
        <v>25.08</v>
      </c>
      <c r="K423" s="100">
        <v>23.91</v>
      </c>
      <c r="L423" s="100">
        <v>22.18</v>
      </c>
      <c r="M423" s="100">
        <v>24.9</v>
      </c>
      <c r="N423" s="100">
        <v>13.72</v>
      </c>
      <c r="O423" s="100">
        <v>15.35</v>
      </c>
      <c r="P423" s="100">
        <v>11.35</v>
      </c>
      <c r="Q423" s="100">
        <v>0</v>
      </c>
      <c r="R423" s="100">
        <v>0</v>
      </c>
      <c r="S423" s="100">
        <v>0</v>
      </c>
      <c r="T423" s="100">
        <v>0</v>
      </c>
      <c r="U423" s="100">
        <f t="shared" si="6"/>
        <v>200.54</v>
      </c>
    </row>
    <row r="424" spans="1:21" x14ac:dyDescent="0.25">
      <c r="A424" s="100">
        <v>4162</v>
      </c>
      <c r="B424" s="100">
        <v>7</v>
      </c>
      <c r="C424" s="100">
        <v>0</v>
      </c>
      <c r="D424" s="100">
        <v>0</v>
      </c>
      <c r="F424" s="100">
        <v>13.92</v>
      </c>
      <c r="G424" s="100">
        <v>0</v>
      </c>
      <c r="I424" s="100">
        <v>6.68</v>
      </c>
      <c r="J424" s="100">
        <v>10.95</v>
      </c>
      <c r="K424" s="100">
        <v>11.31</v>
      </c>
      <c r="L424" s="100">
        <v>8.14</v>
      </c>
      <c r="M424" s="100">
        <v>14.79</v>
      </c>
      <c r="N424" s="100">
        <v>15.24</v>
      </c>
      <c r="O424" s="100">
        <v>15.41</v>
      </c>
      <c r="P424" s="100">
        <v>12</v>
      </c>
      <c r="Q424" s="100">
        <v>0</v>
      </c>
      <c r="R424" s="100">
        <v>0</v>
      </c>
      <c r="S424" s="100">
        <v>0</v>
      </c>
      <c r="T424" s="100">
        <v>0</v>
      </c>
      <c r="U424" s="100">
        <f t="shared" si="6"/>
        <v>108.43999999999998</v>
      </c>
    </row>
    <row r="425" spans="1:21" x14ac:dyDescent="0.25">
      <c r="A425" s="100">
        <v>4164</v>
      </c>
      <c r="B425" s="100">
        <v>7</v>
      </c>
      <c r="C425" s="100">
        <v>0</v>
      </c>
      <c r="D425" s="100">
        <v>0</v>
      </c>
      <c r="F425" s="100">
        <v>0</v>
      </c>
      <c r="G425" s="100">
        <v>0</v>
      </c>
      <c r="I425" s="100">
        <v>0</v>
      </c>
      <c r="J425" s="100">
        <v>0</v>
      </c>
      <c r="K425" s="100">
        <v>0</v>
      </c>
      <c r="L425" s="100">
        <v>0</v>
      </c>
      <c r="M425" s="100">
        <v>25.62</v>
      </c>
      <c r="N425" s="100">
        <v>31.75</v>
      </c>
      <c r="O425" s="100">
        <v>42.59</v>
      </c>
      <c r="P425" s="100">
        <v>24.66</v>
      </c>
      <c r="Q425" s="100">
        <v>0</v>
      </c>
      <c r="R425" s="100">
        <v>0</v>
      </c>
      <c r="S425" s="100">
        <v>0</v>
      </c>
      <c r="T425" s="100">
        <v>0</v>
      </c>
      <c r="U425" s="100">
        <f t="shared" si="6"/>
        <v>124.62</v>
      </c>
    </row>
    <row r="426" spans="1:21" x14ac:dyDescent="0.25">
      <c r="A426" s="100">
        <v>4166</v>
      </c>
      <c r="B426" s="100">
        <v>7</v>
      </c>
      <c r="C426" s="100">
        <v>0</v>
      </c>
      <c r="D426" s="100">
        <v>0</v>
      </c>
      <c r="F426" s="100">
        <v>0</v>
      </c>
      <c r="G426" s="100">
        <v>0</v>
      </c>
      <c r="I426" s="100">
        <v>0</v>
      </c>
      <c r="J426" s="100">
        <v>0</v>
      </c>
      <c r="K426" s="100">
        <v>0</v>
      </c>
      <c r="L426" s="100">
        <v>0</v>
      </c>
      <c r="M426" s="100">
        <v>0</v>
      </c>
      <c r="N426" s="100">
        <v>0</v>
      </c>
      <c r="O426" s="100">
        <v>0</v>
      </c>
      <c r="P426" s="100">
        <v>0</v>
      </c>
      <c r="Q426" s="100">
        <v>11.45</v>
      </c>
      <c r="R426" s="100">
        <v>32.880000000000003</v>
      </c>
      <c r="S426" s="100">
        <v>35.61</v>
      </c>
      <c r="T426" s="100">
        <v>48.12</v>
      </c>
      <c r="U426" s="100">
        <f t="shared" si="6"/>
        <v>128.06</v>
      </c>
    </row>
    <row r="427" spans="1:21" x14ac:dyDescent="0.25">
      <c r="A427" s="100">
        <v>4167</v>
      </c>
      <c r="B427" s="100">
        <v>7</v>
      </c>
      <c r="C427" s="100">
        <v>0.85</v>
      </c>
      <c r="D427" s="100">
        <v>5.15</v>
      </c>
      <c r="F427" s="100">
        <v>88.11</v>
      </c>
      <c r="G427" s="100">
        <v>0</v>
      </c>
      <c r="I427" s="100">
        <v>97.2</v>
      </c>
      <c r="J427" s="100">
        <v>65.569999999999993</v>
      </c>
      <c r="K427" s="100">
        <v>65.3</v>
      </c>
      <c r="L427" s="100">
        <v>50.68</v>
      </c>
      <c r="M427" s="100">
        <v>55</v>
      </c>
      <c r="N427" s="100">
        <v>0</v>
      </c>
      <c r="O427" s="100">
        <v>0</v>
      </c>
      <c r="P427" s="100">
        <v>0</v>
      </c>
      <c r="Q427" s="100">
        <v>0</v>
      </c>
      <c r="R427" s="100">
        <v>0</v>
      </c>
      <c r="S427" s="100">
        <v>0</v>
      </c>
      <c r="T427" s="100">
        <v>0</v>
      </c>
      <c r="U427" s="100">
        <f t="shared" si="6"/>
        <v>427.86</v>
      </c>
    </row>
    <row r="428" spans="1:21" x14ac:dyDescent="0.25">
      <c r="A428" s="100">
        <v>4168</v>
      </c>
      <c r="B428" s="100">
        <v>7</v>
      </c>
      <c r="C428" s="100">
        <v>0</v>
      </c>
      <c r="D428" s="100">
        <v>0</v>
      </c>
      <c r="F428" s="100">
        <v>19</v>
      </c>
      <c r="G428" s="100">
        <v>0</v>
      </c>
      <c r="I428" s="100">
        <v>17.12</v>
      </c>
      <c r="J428" s="100">
        <v>18.54</v>
      </c>
      <c r="K428" s="100">
        <v>9</v>
      </c>
      <c r="L428" s="100">
        <v>10.68</v>
      </c>
      <c r="M428" s="100">
        <v>7</v>
      </c>
      <c r="N428" s="100">
        <v>13</v>
      </c>
      <c r="O428" s="100">
        <v>0</v>
      </c>
      <c r="P428" s="100">
        <v>0</v>
      </c>
      <c r="Q428" s="100">
        <v>0</v>
      </c>
      <c r="R428" s="100">
        <v>0</v>
      </c>
      <c r="S428" s="100">
        <v>0</v>
      </c>
      <c r="T428" s="100">
        <v>0</v>
      </c>
      <c r="U428" s="100">
        <f t="shared" si="6"/>
        <v>94.34</v>
      </c>
    </row>
    <row r="429" spans="1:21" x14ac:dyDescent="0.25">
      <c r="A429" s="100">
        <v>4169</v>
      </c>
      <c r="B429" s="100">
        <v>7</v>
      </c>
      <c r="C429" s="100">
        <v>2.6</v>
      </c>
      <c r="D429" s="100">
        <v>24</v>
      </c>
      <c r="F429" s="100">
        <v>36.46</v>
      </c>
      <c r="G429" s="100">
        <v>0</v>
      </c>
      <c r="I429" s="100">
        <v>28.73</v>
      </c>
      <c r="J429" s="100">
        <v>32.18</v>
      </c>
      <c r="K429" s="100">
        <v>27.61</v>
      </c>
      <c r="L429" s="100">
        <v>23.95</v>
      </c>
      <c r="M429" s="100">
        <v>24.88</v>
      </c>
      <c r="N429" s="100">
        <v>22.67</v>
      </c>
      <c r="O429" s="100">
        <v>0</v>
      </c>
      <c r="P429" s="100">
        <v>0</v>
      </c>
      <c r="Q429" s="100">
        <v>0</v>
      </c>
      <c r="R429" s="100">
        <v>0</v>
      </c>
      <c r="S429" s="100">
        <v>0</v>
      </c>
      <c r="T429" s="100">
        <v>0</v>
      </c>
      <c r="U429" s="100">
        <f t="shared" si="6"/>
        <v>223.07999999999998</v>
      </c>
    </row>
    <row r="430" spans="1:21" x14ac:dyDescent="0.25">
      <c r="A430" s="100">
        <v>4170</v>
      </c>
      <c r="B430" s="100">
        <v>7</v>
      </c>
      <c r="C430" s="100">
        <v>0</v>
      </c>
      <c r="D430" s="100">
        <v>0</v>
      </c>
      <c r="F430" s="100">
        <v>72.87</v>
      </c>
      <c r="G430" s="100">
        <v>0</v>
      </c>
      <c r="I430" s="100">
        <v>80.08</v>
      </c>
      <c r="J430" s="100">
        <v>85.7</v>
      </c>
      <c r="K430" s="100">
        <v>76.290000000000006</v>
      </c>
      <c r="L430" s="100">
        <v>84.25</v>
      </c>
      <c r="M430" s="100">
        <v>99.08</v>
      </c>
      <c r="N430" s="100">
        <v>109.33</v>
      </c>
      <c r="O430" s="100">
        <v>106.73</v>
      </c>
      <c r="P430" s="100">
        <v>112.21</v>
      </c>
      <c r="Q430" s="100">
        <v>195.63</v>
      </c>
      <c r="R430" s="100">
        <v>208.44</v>
      </c>
      <c r="S430" s="100">
        <v>180.37</v>
      </c>
      <c r="T430" s="100">
        <v>144.47999999999999</v>
      </c>
      <c r="U430" s="100">
        <f t="shared" si="6"/>
        <v>1555.46</v>
      </c>
    </row>
    <row r="431" spans="1:21" x14ac:dyDescent="0.25">
      <c r="A431" s="100">
        <v>4171</v>
      </c>
      <c r="B431" s="100">
        <v>7</v>
      </c>
      <c r="C431" s="100">
        <v>0</v>
      </c>
      <c r="D431" s="100">
        <v>0</v>
      </c>
      <c r="F431" s="100">
        <v>54.2</v>
      </c>
      <c r="G431" s="100">
        <v>0</v>
      </c>
      <c r="I431" s="100">
        <v>48.44</v>
      </c>
      <c r="J431" s="100">
        <v>47.89</v>
      </c>
      <c r="K431" s="100">
        <v>66.62</v>
      </c>
      <c r="L431" s="100">
        <v>53.94</v>
      </c>
      <c r="M431" s="100">
        <v>60.44</v>
      </c>
      <c r="N431" s="100">
        <v>65.11</v>
      </c>
      <c r="O431" s="100">
        <v>84.8</v>
      </c>
      <c r="P431" s="100">
        <v>52.4</v>
      </c>
      <c r="Q431" s="100">
        <v>0</v>
      </c>
      <c r="R431" s="100">
        <v>0</v>
      </c>
      <c r="S431" s="100">
        <v>0</v>
      </c>
      <c r="T431" s="100">
        <v>0</v>
      </c>
      <c r="U431" s="100">
        <f t="shared" si="6"/>
        <v>533.84</v>
      </c>
    </row>
    <row r="432" spans="1:21" x14ac:dyDescent="0.25">
      <c r="A432" s="100">
        <v>4178</v>
      </c>
      <c r="B432" s="100">
        <v>7</v>
      </c>
      <c r="C432" s="100">
        <v>0</v>
      </c>
      <c r="D432" s="100">
        <v>0</v>
      </c>
      <c r="F432" s="100">
        <v>0</v>
      </c>
      <c r="G432" s="100">
        <v>0</v>
      </c>
      <c r="I432" s="100">
        <v>0</v>
      </c>
      <c r="J432" s="100">
        <v>0</v>
      </c>
      <c r="K432" s="100">
        <v>0</v>
      </c>
      <c r="L432" s="100">
        <v>0</v>
      </c>
      <c r="M432" s="100">
        <v>0</v>
      </c>
      <c r="N432" s="100">
        <v>0</v>
      </c>
      <c r="O432" s="100">
        <v>0</v>
      </c>
      <c r="P432" s="100">
        <v>0</v>
      </c>
      <c r="Q432" s="100">
        <v>37.119999999999997</v>
      </c>
      <c r="R432" s="100">
        <v>44.21</v>
      </c>
      <c r="S432" s="100">
        <v>52.21</v>
      </c>
      <c r="T432" s="100">
        <v>31.38</v>
      </c>
      <c r="U432" s="100">
        <f t="shared" si="6"/>
        <v>164.92</v>
      </c>
    </row>
    <row r="433" spans="1:21" x14ac:dyDescent="0.25">
      <c r="A433" s="100">
        <v>4181</v>
      </c>
      <c r="B433" s="100">
        <v>7</v>
      </c>
      <c r="C433" s="100">
        <v>2.13</v>
      </c>
      <c r="D433" s="100">
        <v>43.92</v>
      </c>
      <c r="F433" s="100">
        <v>115.07</v>
      </c>
      <c r="G433" s="100">
        <v>0</v>
      </c>
      <c r="I433" s="100">
        <v>137.71</v>
      </c>
      <c r="J433" s="100">
        <v>126.52</v>
      </c>
      <c r="K433" s="100">
        <v>142.26</v>
      </c>
      <c r="L433" s="100">
        <v>133.78</v>
      </c>
      <c r="M433" s="100">
        <v>144.5</v>
      </c>
      <c r="N433" s="100">
        <v>144.29</v>
      </c>
      <c r="O433" s="100">
        <v>143.33000000000001</v>
      </c>
      <c r="P433" s="100">
        <v>127.73</v>
      </c>
      <c r="Q433" s="100">
        <v>55.07</v>
      </c>
      <c r="R433" s="100">
        <v>48.21</v>
      </c>
      <c r="S433" s="100">
        <v>45.09</v>
      </c>
      <c r="T433" s="100">
        <v>41.91</v>
      </c>
      <c r="U433" s="100">
        <f t="shared" si="6"/>
        <v>1451.52</v>
      </c>
    </row>
    <row r="434" spans="1:21" x14ac:dyDescent="0.25">
      <c r="A434" s="100">
        <v>4183</v>
      </c>
      <c r="B434" s="100">
        <v>7</v>
      </c>
      <c r="C434" s="100">
        <v>0</v>
      </c>
      <c r="D434" s="100">
        <v>0</v>
      </c>
      <c r="F434" s="100">
        <v>0</v>
      </c>
      <c r="G434" s="100">
        <v>0</v>
      </c>
      <c r="I434" s="100">
        <v>0</v>
      </c>
      <c r="J434" s="100">
        <v>0</v>
      </c>
      <c r="K434" s="100">
        <v>0</v>
      </c>
      <c r="L434" s="100">
        <v>0</v>
      </c>
      <c r="M434" s="100">
        <v>0</v>
      </c>
      <c r="N434" s="100">
        <v>0</v>
      </c>
      <c r="O434" s="100">
        <v>59.89</v>
      </c>
      <c r="P434" s="100">
        <v>59.29</v>
      </c>
      <c r="Q434" s="100">
        <v>62.13</v>
      </c>
      <c r="R434" s="100">
        <v>55.79</v>
      </c>
      <c r="S434" s="100">
        <v>54.48</v>
      </c>
      <c r="T434" s="100">
        <v>106.05</v>
      </c>
      <c r="U434" s="100">
        <f t="shared" si="6"/>
        <v>397.63</v>
      </c>
    </row>
    <row r="435" spans="1:21" x14ac:dyDescent="0.25">
      <c r="A435" s="100">
        <v>4184</v>
      </c>
      <c r="B435" s="100">
        <v>7</v>
      </c>
      <c r="C435" s="100">
        <v>0</v>
      </c>
      <c r="D435" s="100">
        <v>0</v>
      </c>
      <c r="F435" s="100">
        <v>79.959999999999994</v>
      </c>
      <c r="G435" s="100">
        <v>0</v>
      </c>
      <c r="I435" s="100">
        <v>77.180000000000007</v>
      </c>
      <c r="J435" s="100">
        <v>85.44</v>
      </c>
      <c r="K435" s="100">
        <v>85.68</v>
      </c>
      <c r="L435" s="100">
        <v>88.46</v>
      </c>
      <c r="M435" s="100">
        <v>83.93</v>
      </c>
      <c r="N435" s="100">
        <v>57.49</v>
      </c>
      <c r="O435" s="100">
        <v>49.05</v>
      </c>
      <c r="P435" s="100">
        <v>34.659999999999997</v>
      </c>
      <c r="Q435" s="100">
        <v>0</v>
      </c>
      <c r="R435" s="100">
        <v>0</v>
      </c>
      <c r="S435" s="100">
        <v>0</v>
      </c>
      <c r="T435" s="100">
        <v>0</v>
      </c>
      <c r="U435" s="100">
        <f t="shared" si="6"/>
        <v>641.84999999999991</v>
      </c>
    </row>
    <row r="436" spans="1:21" x14ac:dyDescent="0.25">
      <c r="A436" s="100">
        <v>4185</v>
      </c>
      <c r="B436" s="100">
        <v>7</v>
      </c>
      <c r="C436" s="100">
        <v>0</v>
      </c>
      <c r="D436" s="100">
        <v>0</v>
      </c>
      <c r="F436" s="100">
        <v>104.26</v>
      </c>
      <c r="G436" s="100">
        <v>0</v>
      </c>
      <c r="I436" s="100">
        <v>109.18</v>
      </c>
      <c r="J436" s="100">
        <v>101.7</v>
      </c>
      <c r="K436" s="100">
        <v>114.45</v>
      </c>
      <c r="L436" s="100">
        <v>100.47</v>
      </c>
      <c r="M436" s="100">
        <v>103.18</v>
      </c>
      <c r="N436" s="100">
        <v>115.19</v>
      </c>
      <c r="O436" s="100">
        <v>110.67</v>
      </c>
      <c r="P436" s="100">
        <v>90.27</v>
      </c>
      <c r="Q436" s="100">
        <v>0</v>
      </c>
      <c r="R436" s="100">
        <v>0</v>
      </c>
      <c r="S436" s="100">
        <v>0</v>
      </c>
      <c r="T436" s="100">
        <v>0</v>
      </c>
      <c r="U436" s="100">
        <f t="shared" si="6"/>
        <v>949.37</v>
      </c>
    </row>
    <row r="437" spans="1:21" x14ac:dyDescent="0.25">
      <c r="A437" s="100">
        <v>4186</v>
      </c>
      <c r="B437" s="100">
        <v>7</v>
      </c>
      <c r="C437" s="100">
        <v>0</v>
      </c>
      <c r="D437" s="100">
        <v>0</v>
      </c>
      <c r="F437" s="100">
        <v>43.31</v>
      </c>
      <c r="G437" s="100">
        <v>0</v>
      </c>
      <c r="I437" s="100">
        <v>50.41</v>
      </c>
      <c r="J437" s="100">
        <v>47.53</v>
      </c>
      <c r="K437" s="100">
        <v>48.24</v>
      </c>
      <c r="L437" s="100">
        <v>52.93</v>
      </c>
      <c r="M437" s="100">
        <v>51.02</v>
      </c>
      <c r="N437" s="100">
        <v>53.17</v>
      </c>
      <c r="O437" s="100">
        <v>54.82</v>
      </c>
      <c r="P437" s="100">
        <v>55.42</v>
      </c>
      <c r="Q437" s="100">
        <v>0</v>
      </c>
      <c r="R437" s="100">
        <v>0</v>
      </c>
      <c r="S437" s="100">
        <v>0</v>
      </c>
      <c r="T437" s="100">
        <v>0</v>
      </c>
      <c r="U437" s="100">
        <f t="shared" si="6"/>
        <v>456.85</v>
      </c>
    </row>
    <row r="438" spans="1:21" x14ac:dyDescent="0.25">
      <c r="A438" s="100">
        <v>4188</v>
      </c>
      <c r="B438" s="100">
        <v>7</v>
      </c>
      <c r="C438" s="100">
        <v>0.55000000000000004</v>
      </c>
      <c r="D438" s="100">
        <v>16.91</v>
      </c>
      <c r="F438" s="100">
        <v>76.680000000000007</v>
      </c>
      <c r="G438" s="100">
        <v>0</v>
      </c>
      <c r="I438" s="100">
        <v>83.02</v>
      </c>
      <c r="J438" s="100">
        <v>99.91</v>
      </c>
      <c r="K438" s="100">
        <v>85.15</v>
      </c>
      <c r="L438" s="100">
        <v>76.37</v>
      </c>
      <c r="M438" s="100">
        <v>84.99</v>
      </c>
      <c r="N438" s="100">
        <v>96.06</v>
      </c>
      <c r="O438" s="100">
        <v>51.59</v>
      </c>
      <c r="P438" s="100">
        <v>52.63</v>
      </c>
      <c r="Q438" s="100">
        <v>0</v>
      </c>
      <c r="R438" s="100">
        <v>0</v>
      </c>
      <c r="S438" s="100">
        <v>0</v>
      </c>
      <c r="T438" s="100">
        <v>0</v>
      </c>
      <c r="U438" s="100">
        <f t="shared" si="6"/>
        <v>723.86000000000013</v>
      </c>
    </row>
    <row r="439" spans="1:21" x14ac:dyDescent="0.25">
      <c r="A439" s="100">
        <v>4191</v>
      </c>
      <c r="B439" s="100">
        <v>7</v>
      </c>
      <c r="C439" s="100">
        <v>0</v>
      </c>
      <c r="D439" s="100">
        <v>0</v>
      </c>
      <c r="F439" s="100">
        <v>20.99</v>
      </c>
      <c r="G439" s="100">
        <v>0</v>
      </c>
      <c r="I439" s="100">
        <v>20.329999999999998</v>
      </c>
      <c r="J439" s="100">
        <v>32.58</v>
      </c>
      <c r="K439" s="100">
        <v>24.12</v>
      </c>
      <c r="L439" s="100">
        <v>23.86</v>
      </c>
      <c r="M439" s="100">
        <v>31.09</v>
      </c>
      <c r="N439" s="100">
        <v>28.02</v>
      </c>
      <c r="O439" s="100">
        <v>31.58</v>
      </c>
      <c r="P439" s="100">
        <v>16.489999999999998</v>
      </c>
      <c r="Q439" s="100">
        <v>0</v>
      </c>
      <c r="R439" s="100">
        <v>0</v>
      </c>
      <c r="S439" s="100">
        <v>0</v>
      </c>
      <c r="T439" s="100">
        <v>0</v>
      </c>
      <c r="U439" s="100">
        <f t="shared" si="6"/>
        <v>229.06</v>
      </c>
    </row>
    <row r="440" spans="1:21" x14ac:dyDescent="0.25">
      <c r="A440" s="100">
        <v>4192</v>
      </c>
      <c r="B440" s="100">
        <v>7</v>
      </c>
      <c r="C440" s="100">
        <v>0</v>
      </c>
      <c r="D440" s="100">
        <v>0</v>
      </c>
      <c r="F440" s="100">
        <v>81.569999999999993</v>
      </c>
      <c r="G440" s="100">
        <v>0</v>
      </c>
      <c r="I440" s="100">
        <v>82.87</v>
      </c>
      <c r="J440" s="100">
        <v>90</v>
      </c>
      <c r="K440" s="100">
        <v>101.05</v>
      </c>
      <c r="L440" s="100">
        <v>86.49</v>
      </c>
      <c r="M440" s="100">
        <v>95.74</v>
      </c>
      <c r="N440" s="100">
        <v>72.010000000000005</v>
      </c>
      <c r="O440" s="100">
        <v>85.81</v>
      </c>
      <c r="P440" s="100">
        <v>78.36</v>
      </c>
      <c r="Q440" s="100">
        <v>0</v>
      </c>
      <c r="R440" s="100">
        <v>0</v>
      </c>
      <c r="S440" s="100">
        <v>0</v>
      </c>
      <c r="T440" s="100">
        <v>0</v>
      </c>
      <c r="U440" s="100">
        <f t="shared" si="6"/>
        <v>773.9</v>
      </c>
    </row>
    <row r="441" spans="1:21" x14ac:dyDescent="0.25">
      <c r="A441" s="100">
        <v>4194</v>
      </c>
      <c r="B441" s="100">
        <v>7</v>
      </c>
      <c r="C441" s="100">
        <v>0</v>
      </c>
      <c r="D441" s="100">
        <v>0</v>
      </c>
      <c r="F441" s="100">
        <v>15.43</v>
      </c>
      <c r="G441" s="100">
        <v>0</v>
      </c>
      <c r="I441" s="100">
        <v>19.66</v>
      </c>
      <c r="J441" s="100">
        <v>24.72</v>
      </c>
      <c r="K441" s="100">
        <v>28.47</v>
      </c>
      <c r="L441" s="100">
        <v>28.75</v>
      </c>
      <c r="M441" s="100">
        <v>28.48</v>
      </c>
      <c r="N441" s="100">
        <v>30.77</v>
      </c>
      <c r="O441" s="100">
        <v>23.78</v>
      </c>
      <c r="P441" s="100">
        <v>14.99</v>
      </c>
      <c r="Q441" s="100">
        <v>0</v>
      </c>
      <c r="R441" s="100">
        <v>0</v>
      </c>
      <c r="S441" s="100">
        <v>0</v>
      </c>
      <c r="T441" s="100">
        <v>0</v>
      </c>
      <c r="U441" s="100">
        <f t="shared" si="6"/>
        <v>215.05</v>
      </c>
    </row>
    <row r="442" spans="1:21" x14ac:dyDescent="0.25">
      <c r="A442" s="100">
        <v>4195</v>
      </c>
      <c r="B442" s="100">
        <v>7</v>
      </c>
      <c r="C442" s="100">
        <v>0</v>
      </c>
      <c r="D442" s="100">
        <v>0</v>
      </c>
      <c r="F442" s="100">
        <v>3</v>
      </c>
      <c r="G442" s="100">
        <v>0</v>
      </c>
      <c r="I442" s="100">
        <v>3</v>
      </c>
      <c r="J442" s="100">
        <v>8.68</v>
      </c>
      <c r="K442" s="100">
        <v>2.17</v>
      </c>
      <c r="L442" s="100">
        <v>1</v>
      </c>
      <c r="M442" s="100">
        <v>1.68</v>
      </c>
      <c r="N442" s="100">
        <v>0</v>
      </c>
      <c r="O442" s="100">
        <v>0</v>
      </c>
      <c r="P442" s="100">
        <v>0</v>
      </c>
      <c r="Q442" s="100">
        <v>0</v>
      </c>
      <c r="R442" s="100">
        <v>0</v>
      </c>
      <c r="S442" s="100">
        <v>0</v>
      </c>
      <c r="T442" s="100">
        <v>0</v>
      </c>
      <c r="U442" s="100">
        <f t="shared" si="6"/>
        <v>19.53</v>
      </c>
    </row>
    <row r="443" spans="1:21" x14ac:dyDescent="0.25">
      <c r="A443" s="100">
        <v>4198</v>
      </c>
      <c r="B443" s="100">
        <v>7</v>
      </c>
      <c r="C443" s="100">
        <v>0</v>
      </c>
      <c r="D443" s="100">
        <v>7.8</v>
      </c>
      <c r="F443" s="100">
        <v>9.7799999999999994</v>
      </c>
      <c r="G443" s="100">
        <v>0</v>
      </c>
      <c r="I443" s="100">
        <v>12.12</v>
      </c>
      <c r="J443" s="100">
        <v>11.41</v>
      </c>
      <c r="K443" s="100">
        <v>17.66</v>
      </c>
      <c r="L443" s="100">
        <v>10.57</v>
      </c>
      <c r="M443" s="100">
        <v>12.7</v>
      </c>
      <c r="N443" s="100">
        <v>11.44</v>
      </c>
      <c r="O443" s="100">
        <v>0</v>
      </c>
      <c r="P443" s="100">
        <v>0</v>
      </c>
      <c r="Q443" s="100">
        <v>0</v>
      </c>
      <c r="R443" s="100">
        <v>0</v>
      </c>
      <c r="S443" s="100">
        <v>0</v>
      </c>
      <c r="T443" s="100">
        <v>0</v>
      </c>
      <c r="U443" s="100">
        <f t="shared" si="6"/>
        <v>93.48</v>
      </c>
    </row>
    <row r="444" spans="1:21" x14ac:dyDescent="0.25">
      <c r="A444" s="100">
        <v>4199</v>
      </c>
      <c r="B444" s="100">
        <v>7</v>
      </c>
      <c r="C444" s="100">
        <v>0</v>
      </c>
      <c r="D444" s="100">
        <v>0</v>
      </c>
      <c r="F444" s="100">
        <v>124.51</v>
      </c>
      <c r="G444" s="100">
        <v>0</v>
      </c>
      <c r="I444" s="100">
        <v>134.21</v>
      </c>
      <c r="J444" s="100">
        <v>128.97</v>
      </c>
      <c r="K444" s="100">
        <v>119.17</v>
      </c>
      <c r="L444" s="100">
        <v>118.27</v>
      </c>
      <c r="M444" s="100">
        <v>119.38</v>
      </c>
      <c r="N444" s="100">
        <v>117.95</v>
      </c>
      <c r="O444" s="100">
        <v>116.72</v>
      </c>
      <c r="P444" s="100">
        <v>115.77</v>
      </c>
      <c r="Q444" s="100">
        <v>89.78</v>
      </c>
      <c r="R444" s="100">
        <v>65.510000000000005</v>
      </c>
      <c r="S444" s="100">
        <v>52.57</v>
      </c>
      <c r="T444" s="100">
        <v>45.51</v>
      </c>
      <c r="U444" s="100">
        <f t="shared" si="6"/>
        <v>1348.3200000000002</v>
      </c>
    </row>
    <row r="445" spans="1:21" x14ac:dyDescent="0.25">
      <c r="A445" s="100">
        <v>4200</v>
      </c>
      <c r="B445" s="100">
        <v>7</v>
      </c>
      <c r="C445" s="100">
        <v>0</v>
      </c>
      <c r="D445" s="100">
        <v>0</v>
      </c>
      <c r="F445" s="100">
        <v>44.36</v>
      </c>
      <c r="G445" s="100">
        <v>0</v>
      </c>
      <c r="I445" s="100">
        <v>61.08</v>
      </c>
      <c r="J445" s="100">
        <v>63.17</v>
      </c>
      <c r="K445" s="100">
        <v>57.44</v>
      </c>
      <c r="L445" s="100">
        <v>67.599999999999994</v>
      </c>
      <c r="M445" s="100">
        <v>81.81</v>
      </c>
      <c r="N445" s="100">
        <v>62.07</v>
      </c>
      <c r="O445" s="100">
        <v>71.67</v>
      </c>
      <c r="P445" s="100">
        <v>83.34</v>
      </c>
      <c r="Q445" s="100">
        <v>77.53</v>
      </c>
      <c r="R445" s="100">
        <v>58.74</v>
      </c>
      <c r="S445" s="100">
        <v>11.32</v>
      </c>
      <c r="T445" s="100">
        <v>22.32</v>
      </c>
      <c r="U445" s="100">
        <f t="shared" si="6"/>
        <v>762.45</v>
      </c>
    </row>
    <row r="446" spans="1:21" x14ac:dyDescent="0.25">
      <c r="A446" s="100">
        <v>4201</v>
      </c>
      <c r="B446" s="100">
        <v>7</v>
      </c>
      <c r="C446" s="100">
        <v>0</v>
      </c>
      <c r="D446" s="100">
        <v>0</v>
      </c>
      <c r="F446" s="100">
        <v>18.12</v>
      </c>
      <c r="G446" s="100">
        <v>0</v>
      </c>
      <c r="I446" s="100">
        <v>18.940000000000001</v>
      </c>
      <c r="J446" s="100">
        <v>24.12</v>
      </c>
      <c r="K446" s="100">
        <v>19.98</v>
      </c>
      <c r="L446" s="100">
        <v>18.28</v>
      </c>
      <c r="M446" s="100">
        <v>18</v>
      </c>
      <c r="N446" s="100">
        <v>15.95</v>
      </c>
      <c r="O446" s="100">
        <v>0</v>
      </c>
      <c r="P446" s="100">
        <v>0</v>
      </c>
      <c r="Q446" s="100">
        <v>0</v>
      </c>
      <c r="R446" s="100">
        <v>0</v>
      </c>
      <c r="S446" s="100">
        <v>0</v>
      </c>
      <c r="T446" s="100">
        <v>0</v>
      </c>
      <c r="U446" s="100">
        <f t="shared" si="6"/>
        <v>133.39000000000001</v>
      </c>
    </row>
    <row r="447" spans="1:21" x14ac:dyDescent="0.25">
      <c r="A447" s="100">
        <v>4205</v>
      </c>
      <c r="B447" s="100">
        <v>7</v>
      </c>
      <c r="C447" s="100">
        <v>0</v>
      </c>
      <c r="D447" s="100">
        <v>0</v>
      </c>
      <c r="F447" s="100">
        <v>55.18</v>
      </c>
      <c r="G447" s="100">
        <v>0</v>
      </c>
      <c r="I447" s="100">
        <v>56.69</v>
      </c>
      <c r="J447" s="100">
        <v>39.47</v>
      </c>
      <c r="K447" s="100">
        <v>47.2</v>
      </c>
      <c r="L447" s="100">
        <v>49.37</v>
      </c>
      <c r="M447" s="100">
        <v>52.77</v>
      </c>
      <c r="N447" s="100">
        <v>45.92</v>
      </c>
      <c r="O447" s="100">
        <v>49.38</v>
      </c>
      <c r="P447" s="100">
        <v>53.69</v>
      </c>
      <c r="Q447" s="100">
        <v>0</v>
      </c>
      <c r="R447" s="100">
        <v>0</v>
      </c>
      <c r="S447" s="100">
        <v>0</v>
      </c>
      <c r="T447" s="100">
        <v>0</v>
      </c>
      <c r="U447" s="100">
        <f t="shared" si="6"/>
        <v>449.67</v>
      </c>
    </row>
    <row r="448" spans="1:21" x14ac:dyDescent="0.25">
      <c r="A448" s="100">
        <v>4207</v>
      </c>
      <c r="B448" s="100">
        <v>7</v>
      </c>
      <c r="C448" s="100">
        <v>0</v>
      </c>
      <c r="D448" s="100">
        <v>0</v>
      </c>
      <c r="F448" s="100">
        <v>0</v>
      </c>
      <c r="G448" s="100">
        <v>0</v>
      </c>
      <c r="I448" s="100">
        <v>0</v>
      </c>
      <c r="J448" s="100">
        <v>0</v>
      </c>
      <c r="K448" s="100">
        <v>0</v>
      </c>
      <c r="L448" s="100">
        <v>0</v>
      </c>
      <c r="M448" s="100">
        <v>0</v>
      </c>
      <c r="N448" s="100">
        <v>0</v>
      </c>
      <c r="O448" s="100">
        <v>4.82</v>
      </c>
      <c r="P448" s="100">
        <v>8.19</v>
      </c>
      <c r="Q448" s="100">
        <v>13.06</v>
      </c>
      <c r="R448" s="100">
        <v>10.99</v>
      </c>
      <c r="S448" s="100">
        <v>14.59</v>
      </c>
      <c r="T448" s="100">
        <v>4.12</v>
      </c>
      <c r="U448" s="100">
        <f t="shared" si="6"/>
        <v>55.77</v>
      </c>
    </row>
    <row r="449" spans="1:21" x14ac:dyDescent="0.25">
      <c r="A449" s="100">
        <v>4208</v>
      </c>
      <c r="B449" s="100">
        <v>7</v>
      </c>
      <c r="C449" s="100">
        <v>0</v>
      </c>
      <c r="D449" s="100">
        <v>5.4</v>
      </c>
      <c r="F449" s="100">
        <v>16</v>
      </c>
      <c r="G449" s="100">
        <v>0</v>
      </c>
      <c r="I449" s="100">
        <v>21.45</v>
      </c>
      <c r="J449" s="100">
        <v>19.45</v>
      </c>
      <c r="K449" s="100">
        <v>20.62</v>
      </c>
      <c r="L449" s="100">
        <v>15.2</v>
      </c>
      <c r="M449" s="100">
        <v>13.15</v>
      </c>
      <c r="N449" s="100">
        <v>9</v>
      </c>
      <c r="O449" s="100">
        <v>9.4600000000000009</v>
      </c>
      <c r="P449" s="100">
        <v>2</v>
      </c>
      <c r="Q449" s="100">
        <v>0</v>
      </c>
      <c r="R449" s="100">
        <v>0</v>
      </c>
      <c r="S449" s="100">
        <v>0</v>
      </c>
      <c r="T449" s="100">
        <v>0</v>
      </c>
      <c r="U449" s="100">
        <f t="shared" si="6"/>
        <v>131.73000000000002</v>
      </c>
    </row>
    <row r="450" spans="1:21" x14ac:dyDescent="0.25">
      <c r="A450" s="100">
        <v>4213</v>
      </c>
      <c r="B450" s="100">
        <v>7</v>
      </c>
      <c r="C450" s="100">
        <v>14.37</v>
      </c>
      <c r="D450" s="100">
        <v>52.07</v>
      </c>
      <c r="F450" s="100">
        <v>123.16</v>
      </c>
      <c r="G450" s="100">
        <v>0</v>
      </c>
      <c r="I450" s="100">
        <v>110.86</v>
      </c>
      <c r="J450" s="100">
        <v>110.47</v>
      </c>
      <c r="K450" s="100">
        <v>121.88</v>
      </c>
      <c r="L450" s="100">
        <v>109.68</v>
      </c>
      <c r="M450" s="100">
        <v>113.19</v>
      </c>
      <c r="N450" s="100">
        <v>122.06</v>
      </c>
      <c r="O450" s="100">
        <v>111.73</v>
      </c>
      <c r="P450" s="100">
        <v>68.02</v>
      </c>
      <c r="Q450" s="100">
        <v>0</v>
      </c>
      <c r="R450" s="100">
        <v>0</v>
      </c>
      <c r="S450" s="100">
        <v>0</v>
      </c>
      <c r="T450" s="100">
        <v>0</v>
      </c>
      <c r="U450" s="100">
        <f t="shared" si="6"/>
        <v>1057.49</v>
      </c>
    </row>
    <row r="451" spans="1:21" x14ac:dyDescent="0.25">
      <c r="A451" s="100">
        <v>4215</v>
      </c>
      <c r="B451" s="100">
        <v>7</v>
      </c>
      <c r="C451" s="100">
        <v>0</v>
      </c>
      <c r="D451" s="100">
        <v>7.2</v>
      </c>
      <c r="F451" s="100">
        <v>28.01</v>
      </c>
      <c r="G451" s="100">
        <v>0</v>
      </c>
      <c r="I451" s="100">
        <v>34.29</v>
      </c>
      <c r="J451" s="100">
        <v>33.75</v>
      </c>
      <c r="K451" s="100">
        <v>31.04</v>
      </c>
      <c r="L451" s="100">
        <v>22.05</v>
      </c>
      <c r="M451" s="100">
        <v>31.24</v>
      </c>
      <c r="N451" s="100">
        <v>25</v>
      </c>
      <c r="O451" s="100">
        <v>25.21</v>
      </c>
      <c r="P451" s="100">
        <v>18.36</v>
      </c>
      <c r="Q451" s="100">
        <v>18.96</v>
      </c>
      <c r="R451" s="100">
        <v>21.75</v>
      </c>
      <c r="S451" s="100">
        <v>14.64</v>
      </c>
      <c r="T451" s="100">
        <v>5.99</v>
      </c>
      <c r="U451" s="100">
        <f t="shared" ref="U451:U506" si="7">SUM(C451:T451)</f>
        <v>317.49</v>
      </c>
    </row>
    <row r="452" spans="1:21" x14ac:dyDescent="0.25">
      <c r="A452" s="100">
        <v>4217</v>
      </c>
      <c r="B452" s="100">
        <v>7</v>
      </c>
      <c r="C452" s="100">
        <v>0</v>
      </c>
      <c r="D452" s="100">
        <v>0</v>
      </c>
      <c r="F452" s="100">
        <v>0</v>
      </c>
      <c r="G452" s="100">
        <v>0</v>
      </c>
      <c r="I452" s="100">
        <v>0</v>
      </c>
      <c r="J452" s="100">
        <v>0</v>
      </c>
      <c r="K452" s="100">
        <v>0</v>
      </c>
      <c r="L452" s="100">
        <v>0</v>
      </c>
      <c r="M452" s="100">
        <v>0</v>
      </c>
      <c r="N452" s="100">
        <v>0</v>
      </c>
      <c r="O452" s="100">
        <v>9.31</v>
      </c>
      <c r="P452" s="100">
        <v>12.97</v>
      </c>
      <c r="Q452" s="100">
        <v>14.68</v>
      </c>
      <c r="R452" s="100">
        <v>18.72</v>
      </c>
      <c r="S452" s="100">
        <v>15.64</v>
      </c>
      <c r="T452" s="100">
        <v>39.94</v>
      </c>
      <c r="U452" s="100">
        <f t="shared" si="7"/>
        <v>111.25999999999999</v>
      </c>
    </row>
    <row r="453" spans="1:21" x14ac:dyDescent="0.25">
      <c r="A453" s="100">
        <v>4218</v>
      </c>
      <c r="B453" s="100">
        <v>7</v>
      </c>
      <c r="C453" s="100">
        <v>0</v>
      </c>
      <c r="D453" s="100">
        <v>0</v>
      </c>
      <c r="F453" s="100">
        <v>0</v>
      </c>
      <c r="G453" s="100">
        <v>0</v>
      </c>
      <c r="I453" s="100">
        <v>0</v>
      </c>
      <c r="J453" s="100">
        <v>0</v>
      </c>
      <c r="K453" s="100">
        <v>0</v>
      </c>
      <c r="L453" s="100">
        <v>0</v>
      </c>
      <c r="M453" s="100">
        <v>0</v>
      </c>
      <c r="N453" s="100">
        <v>12.88</v>
      </c>
      <c r="O453" s="100">
        <v>41.1</v>
      </c>
      <c r="P453" s="100">
        <v>29.44</v>
      </c>
      <c r="Q453" s="100">
        <v>39.82</v>
      </c>
      <c r="R453" s="100">
        <v>42.03</v>
      </c>
      <c r="S453" s="100">
        <v>52.19</v>
      </c>
      <c r="T453" s="100">
        <v>47.16</v>
      </c>
      <c r="U453" s="100">
        <f t="shared" si="7"/>
        <v>264.62</v>
      </c>
    </row>
    <row r="454" spans="1:21" x14ac:dyDescent="0.25">
      <c r="A454" s="100">
        <v>4219</v>
      </c>
      <c r="B454" s="100">
        <v>7</v>
      </c>
      <c r="C454" s="100">
        <v>0</v>
      </c>
      <c r="D454" s="100">
        <v>0</v>
      </c>
      <c r="F454" s="100">
        <v>37.299999999999997</v>
      </c>
      <c r="G454" s="100">
        <v>0</v>
      </c>
      <c r="I454" s="100">
        <v>28.62</v>
      </c>
      <c r="J454" s="100">
        <v>34.380000000000003</v>
      </c>
      <c r="K454" s="100">
        <v>20.71</v>
      </c>
      <c r="L454" s="100">
        <v>35.28</v>
      </c>
      <c r="M454" s="100">
        <v>35.03</v>
      </c>
      <c r="N454" s="100">
        <v>29.11</v>
      </c>
      <c r="O454" s="100">
        <v>28.26</v>
      </c>
      <c r="P454" s="100">
        <v>26.99</v>
      </c>
      <c r="Q454" s="100">
        <v>0</v>
      </c>
      <c r="R454" s="100">
        <v>0</v>
      </c>
      <c r="S454" s="100">
        <v>0</v>
      </c>
      <c r="T454" s="100">
        <v>0</v>
      </c>
      <c r="U454" s="100">
        <f t="shared" si="7"/>
        <v>275.68</v>
      </c>
    </row>
    <row r="455" spans="1:21" x14ac:dyDescent="0.25">
      <c r="A455" s="100">
        <v>4220</v>
      </c>
      <c r="B455" s="100">
        <v>7</v>
      </c>
      <c r="C455" s="100">
        <v>0</v>
      </c>
      <c r="D455" s="100">
        <v>0</v>
      </c>
      <c r="F455" s="100">
        <v>27.92</v>
      </c>
      <c r="G455" s="100">
        <v>0</v>
      </c>
      <c r="I455" s="100">
        <v>28.12</v>
      </c>
      <c r="J455" s="100">
        <v>29.66</v>
      </c>
      <c r="K455" s="100">
        <v>26.62</v>
      </c>
      <c r="L455" s="100">
        <v>24.24</v>
      </c>
      <c r="M455" s="100">
        <v>38.700000000000003</v>
      </c>
      <c r="N455" s="100">
        <v>17.47</v>
      </c>
      <c r="O455" s="100">
        <v>26.42</v>
      </c>
      <c r="P455" s="100">
        <v>26.44</v>
      </c>
      <c r="Q455" s="100">
        <v>0</v>
      </c>
      <c r="R455" s="100">
        <v>0</v>
      </c>
      <c r="S455" s="100">
        <v>0</v>
      </c>
      <c r="T455" s="100">
        <v>0</v>
      </c>
      <c r="U455" s="100">
        <f t="shared" si="7"/>
        <v>245.58999999999997</v>
      </c>
    </row>
    <row r="456" spans="1:21" x14ac:dyDescent="0.25">
      <c r="A456" s="100">
        <v>4221</v>
      </c>
      <c r="B456" s="100">
        <v>7</v>
      </c>
      <c r="C456" s="100">
        <v>0</v>
      </c>
      <c r="D456" s="100">
        <v>0</v>
      </c>
      <c r="F456" s="100">
        <v>18.489999999999998</v>
      </c>
      <c r="G456" s="100">
        <v>0</v>
      </c>
      <c r="I456" s="100">
        <v>19.2</v>
      </c>
      <c r="J456" s="100">
        <v>16.8</v>
      </c>
      <c r="K456" s="100">
        <v>18.88</v>
      </c>
      <c r="L456" s="100">
        <v>20.83</v>
      </c>
      <c r="M456" s="100">
        <v>25</v>
      </c>
      <c r="N456" s="100">
        <v>16.12</v>
      </c>
      <c r="O456" s="100">
        <v>16.57</v>
      </c>
      <c r="P456" s="100">
        <v>17.600000000000001</v>
      </c>
      <c r="Q456" s="100">
        <v>0</v>
      </c>
      <c r="R456" s="100">
        <v>0</v>
      </c>
      <c r="S456" s="100">
        <v>0</v>
      </c>
      <c r="T456" s="100">
        <v>0</v>
      </c>
      <c r="U456" s="100">
        <f t="shared" si="7"/>
        <v>169.48999999999998</v>
      </c>
    </row>
    <row r="457" spans="1:21" x14ac:dyDescent="0.25">
      <c r="A457" s="100">
        <v>4223</v>
      </c>
      <c r="B457" s="100">
        <v>7</v>
      </c>
      <c r="C457" s="100">
        <v>0</v>
      </c>
      <c r="D457" s="100">
        <v>0</v>
      </c>
      <c r="F457" s="100">
        <v>46.91</v>
      </c>
      <c r="G457" s="100">
        <v>0</v>
      </c>
      <c r="I457" s="100">
        <v>45.65</v>
      </c>
      <c r="J457" s="100">
        <v>39.69</v>
      </c>
      <c r="K457" s="100">
        <v>40.18</v>
      </c>
      <c r="L457" s="100">
        <v>45.25</v>
      </c>
      <c r="M457" s="100">
        <v>46.36</v>
      </c>
      <c r="N457" s="100">
        <v>34.49</v>
      </c>
      <c r="O457" s="100">
        <v>40.54</v>
      </c>
      <c r="P457" s="100">
        <v>18.170000000000002</v>
      </c>
      <c r="Q457" s="100">
        <v>0</v>
      </c>
      <c r="R457" s="100">
        <v>0</v>
      </c>
      <c r="S457" s="100">
        <v>0</v>
      </c>
      <c r="T457" s="100">
        <v>0</v>
      </c>
      <c r="U457" s="100">
        <f t="shared" si="7"/>
        <v>357.24000000000007</v>
      </c>
    </row>
    <row r="458" spans="1:21" x14ac:dyDescent="0.25">
      <c r="A458" s="100">
        <v>4224</v>
      </c>
      <c r="B458" s="100">
        <v>7</v>
      </c>
      <c r="C458" s="100">
        <v>0</v>
      </c>
      <c r="D458" s="100">
        <v>0</v>
      </c>
      <c r="F458" s="100">
        <v>41.09</v>
      </c>
      <c r="G458" s="100">
        <v>0</v>
      </c>
      <c r="I458" s="100">
        <v>34.369999999999997</v>
      </c>
      <c r="J458" s="100">
        <v>42.38</v>
      </c>
      <c r="K458" s="100">
        <v>42.12</v>
      </c>
      <c r="L458" s="100">
        <v>37.58</v>
      </c>
      <c r="M458" s="100">
        <v>42.74</v>
      </c>
      <c r="N458" s="100">
        <v>35.92</v>
      </c>
      <c r="O458" s="100">
        <v>33.520000000000003</v>
      </c>
      <c r="P458" s="100">
        <v>30.24</v>
      </c>
      <c r="Q458" s="100">
        <v>0</v>
      </c>
      <c r="R458" s="100">
        <v>0</v>
      </c>
      <c r="S458" s="100">
        <v>0</v>
      </c>
      <c r="T458" s="100">
        <v>0</v>
      </c>
      <c r="U458" s="100">
        <f t="shared" si="7"/>
        <v>339.96000000000004</v>
      </c>
    </row>
    <row r="459" spans="1:21" x14ac:dyDescent="0.25">
      <c r="A459" s="100">
        <v>4225</v>
      </c>
      <c r="B459" s="100">
        <v>7</v>
      </c>
      <c r="C459" s="100">
        <v>0</v>
      </c>
      <c r="D459" s="100">
        <v>29.12</v>
      </c>
      <c r="F459" s="100">
        <v>86.3</v>
      </c>
      <c r="G459" s="100">
        <v>0</v>
      </c>
      <c r="I459" s="100">
        <v>69.67</v>
      </c>
      <c r="J459" s="100">
        <v>69.650000000000006</v>
      </c>
      <c r="K459" s="100">
        <v>66.14</v>
      </c>
      <c r="L459" s="100">
        <v>68.349999999999994</v>
      </c>
      <c r="M459" s="100">
        <v>71.39</v>
      </c>
      <c r="N459" s="100">
        <v>56.57</v>
      </c>
      <c r="O459" s="100">
        <v>50.92</v>
      </c>
      <c r="P459" s="100">
        <v>55.77</v>
      </c>
      <c r="Q459" s="100">
        <v>27.79</v>
      </c>
      <c r="R459" s="100">
        <v>20.07</v>
      </c>
      <c r="S459" s="100">
        <v>9.68</v>
      </c>
      <c r="T459" s="100">
        <v>0</v>
      </c>
      <c r="U459" s="100">
        <f t="shared" si="7"/>
        <v>681.42</v>
      </c>
    </row>
    <row r="460" spans="1:21" x14ac:dyDescent="0.25">
      <c r="A460" s="100">
        <v>4226</v>
      </c>
      <c r="B460" s="100">
        <v>7</v>
      </c>
      <c r="C460" s="100">
        <v>0</v>
      </c>
      <c r="D460" s="100">
        <v>0</v>
      </c>
      <c r="F460" s="100">
        <v>4.7</v>
      </c>
      <c r="G460" s="100">
        <v>0</v>
      </c>
      <c r="I460" s="100">
        <v>12.11</v>
      </c>
      <c r="J460" s="100">
        <v>10.87</v>
      </c>
      <c r="K460" s="100">
        <v>7</v>
      </c>
      <c r="L460" s="100">
        <v>2.99</v>
      </c>
      <c r="M460" s="100">
        <v>9.6</v>
      </c>
      <c r="N460" s="100">
        <v>7.84</v>
      </c>
      <c r="O460" s="100">
        <v>5.35</v>
      </c>
      <c r="P460" s="100">
        <v>3.92</v>
      </c>
      <c r="Q460" s="100">
        <v>0</v>
      </c>
      <c r="R460" s="100">
        <v>0</v>
      </c>
      <c r="S460" s="100">
        <v>0</v>
      </c>
      <c r="T460" s="100">
        <v>0</v>
      </c>
      <c r="U460" s="100">
        <f t="shared" si="7"/>
        <v>64.38</v>
      </c>
    </row>
    <row r="461" spans="1:21" x14ac:dyDescent="0.25">
      <c r="A461" s="100">
        <v>4227</v>
      </c>
      <c r="B461" s="100">
        <v>7</v>
      </c>
      <c r="C461" s="100">
        <v>0</v>
      </c>
      <c r="D461" s="100">
        <v>0</v>
      </c>
      <c r="F461" s="100">
        <v>25.54</v>
      </c>
      <c r="G461" s="100">
        <v>0</v>
      </c>
      <c r="I461" s="100">
        <v>35.340000000000003</v>
      </c>
      <c r="J461" s="100">
        <v>33.869999999999997</v>
      </c>
      <c r="K461" s="100">
        <v>43.3</v>
      </c>
      <c r="L461" s="100">
        <v>32.409999999999997</v>
      </c>
      <c r="M461" s="100">
        <v>40.01</v>
      </c>
      <c r="N461" s="100">
        <v>30.09</v>
      </c>
      <c r="O461" s="100">
        <v>33.44</v>
      </c>
      <c r="P461" s="100">
        <v>27.04</v>
      </c>
      <c r="Q461" s="100">
        <v>0</v>
      </c>
      <c r="R461" s="100">
        <v>0</v>
      </c>
      <c r="S461" s="100">
        <v>0</v>
      </c>
      <c r="T461" s="100">
        <v>0</v>
      </c>
      <c r="U461" s="100">
        <f t="shared" si="7"/>
        <v>301.04000000000002</v>
      </c>
    </row>
    <row r="462" spans="1:21" x14ac:dyDescent="0.25">
      <c r="A462" s="100">
        <v>4228</v>
      </c>
      <c r="B462" s="100">
        <v>7</v>
      </c>
      <c r="C462" s="100">
        <v>0</v>
      </c>
      <c r="D462" s="100">
        <v>0</v>
      </c>
      <c r="F462" s="100">
        <v>100.38</v>
      </c>
      <c r="G462" s="100">
        <v>0</v>
      </c>
      <c r="I462" s="100">
        <v>108.42</v>
      </c>
      <c r="J462" s="100">
        <v>109</v>
      </c>
      <c r="K462" s="100">
        <v>105.74</v>
      </c>
      <c r="L462" s="100">
        <v>121.15</v>
      </c>
      <c r="M462" s="100">
        <v>117.96</v>
      </c>
      <c r="N462" s="100">
        <v>94.32</v>
      </c>
      <c r="O462" s="100">
        <v>47.46</v>
      </c>
      <c r="P462" s="100">
        <v>50.5</v>
      </c>
      <c r="Q462" s="100">
        <v>22.76</v>
      </c>
      <c r="R462" s="100">
        <v>0</v>
      </c>
      <c r="S462" s="100">
        <v>0</v>
      </c>
      <c r="T462" s="100">
        <v>0</v>
      </c>
      <c r="U462" s="100">
        <f t="shared" si="7"/>
        <v>877.69</v>
      </c>
    </row>
    <row r="463" spans="1:21" x14ac:dyDescent="0.25">
      <c r="A463" s="100">
        <v>4229</v>
      </c>
      <c r="B463" s="100">
        <v>7</v>
      </c>
      <c r="C463" s="100">
        <v>0</v>
      </c>
      <c r="D463" s="100">
        <v>0</v>
      </c>
      <c r="F463" s="100">
        <v>0</v>
      </c>
      <c r="G463" s="100">
        <v>0</v>
      </c>
      <c r="I463" s="100">
        <v>0</v>
      </c>
      <c r="J463" s="100">
        <v>0</v>
      </c>
      <c r="K463" s="100">
        <v>0</v>
      </c>
      <c r="L463" s="100">
        <v>0</v>
      </c>
      <c r="M463" s="100">
        <v>0</v>
      </c>
      <c r="N463" s="100">
        <v>6.37</v>
      </c>
      <c r="O463" s="100">
        <v>11.9</v>
      </c>
      <c r="P463" s="100">
        <v>12.02</v>
      </c>
      <c r="Q463" s="100">
        <v>14.82</v>
      </c>
      <c r="R463" s="100">
        <v>14.5</v>
      </c>
      <c r="S463" s="100">
        <v>10.99</v>
      </c>
      <c r="T463" s="100">
        <v>11.71</v>
      </c>
      <c r="U463" s="100">
        <f t="shared" si="7"/>
        <v>82.31</v>
      </c>
    </row>
    <row r="464" spans="1:21" x14ac:dyDescent="0.25">
      <c r="A464" s="100">
        <v>4230</v>
      </c>
      <c r="B464" s="100">
        <v>7</v>
      </c>
      <c r="C464" s="100">
        <v>0.44</v>
      </c>
      <c r="D464" s="100">
        <v>22.67</v>
      </c>
      <c r="F464" s="100">
        <v>37.909999999999997</v>
      </c>
      <c r="G464" s="100">
        <v>0</v>
      </c>
      <c r="I464" s="100">
        <v>32.5</v>
      </c>
      <c r="J464" s="100">
        <v>31.86</v>
      </c>
      <c r="K464" s="100">
        <v>22.44</v>
      </c>
      <c r="L464" s="100">
        <v>18.670000000000002</v>
      </c>
      <c r="M464" s="100">
        <v>21.53</v>
      </c>
      <c r="N464" s="100">
        <v>22.52</v>
      </c>
      <c r="O464" s="100">
        <v>0</v>
      </c>
      <c r="P464" s="100">
        <v>0</v>
      </c>
      <c r="Q464" s="100">
        <v>0</v>
      </c>
      <c r="R464" s="100">
        <v>0</v>
      </c>
      <c r="S464" s="100">
        <v>0</v>
      </c>
      <c r="T464" s="100">
        <v>0</v>
      </c>
      <c r="U464" s="100">
        <f t="shared" si="7"/>
        <v>210.54000000000002</v>
      </c>
    </row>
    <row r="465" spans="1:21" x14ac:dyDescent="0.25">
      <c r="A465" s="100">
        <v>4231</v>
      </c>
      <c r="B465" s="100">
        <v>7</v>
      </c>
      <c r="C465" s="100">
        <v>0</v>
      </c>
      <c r="D465" s="100">
        <v>0</v>
      </c>
      <c r="F465" s="100">
        <v>32.24</v>
      </c>
      <c r="G465" s="100">
        <v>0</v>
      </c>
      <c r="I465" s="100">
        <v>42.39</v>
      </c>
      <c r="J465" s="100">
        <v>43.67</v>
      </c>
      <c r="K465" s="100">
        <v>39.130000000000003</v>
      </c>
      <c r="L465" s="100">
        <v>44.86</v>
      </c>
      <c r="M465" s="100">
        <v>44.7</v>
      </c>
      <c r="N465" s="100">
        <v>52.77</v>
      </c>
      <c r="O465" s="100">
        <v>46.92</v>
      </c>
      <c r="P465" s="100">
        <v>57.41</v>
      </c>
      <c r="Q465" s="100">
        <v>53.07</v>
      </c>
      <c r="R465" s="100">
        <v>36.549999999999997</v>
      </c>
      <c r="S465" s="100">
        <v>46.41</v>
      </c>
      <c r="T465" s="100">
        <v>22.83</v>
      </c>
      <c r="U465" s="100">
        <f t="shared" si="7"/>
        <v>562.95000000000005</v>
      </c>
    </row>
    <row r="466" spans="1:21" x14ac:dyDescent="0.25">
      <c r="A466" s="100">
        <v>4232</v>
      </c>
      <c r="B466" s="100">
        <v>7</v>
      </c>
      <c r="C466" s="100">
        <v>0</v>
      </c>
      <c r="D466" s="100">
        <v>0</v>
      </c>
      <c r="F466" s="100">
        <v>44.08</v>
      </c>
      <c r="G466" s="100">
        <v>0</v>
      </c>
      <c r="I466" s="100">
        <v>48.13</v>
      </c>
      <c r="J466" s="100">
        <v>41.72</v>
      </c>
      <c r="K466" s="100">
        <v>45.46</v>
      </c>
      <c r="L466" s="100">
        <v>43.65</v>
      </c>
      <c r="M466" s="100">
        <v>41.87</v>
      </c>
      <c r="N466" s="100">
        <v>44.17</v>
      </c>
      <c r="O466" s="100">
        <v>38.15</v>
      </c>
      <c r="P466" s="100">
        <v>31.41</v>
      </c>
      <c r="Q466" s="100">
        <v>0</v>
      </c>
      <c r="R466" s="100">
        <v>0</v>
      </c>
      <c r="S466" s="100">
        <v>0</v>
      </c>
      <c r="T466" s="100">
        <v>0</v>
      </c>
      <c r="U466" s="100">
        <f t="shared" si="7"/>
        <v>378.64000000000004</v>
      </c>
    </row>
    <row r="467" spans="1:21" x14ac:dyDescent="0.25">
      <c r="A467" s="100">
        <v>4233</v>
      </c>
      <c r="B467" s="100">
        <v>7</v>
      </c>
      <c r="C467" s="100">
        <v>0</v>
      </c>
      <c r="D467" s="100">
        <v>0</v>
      </c>
      <c r="F467" s="100">
        <v>14.62</v>
      </c>
      <c r="G467" s="100">
        <v>0</v>
      </c>
      <c r="I467" s="100">
        <v>26.51</v>
      </c>
      <c r="J467" s="100">
        <v>31.9</v>
      </c>
      <c r="K467" s="100">
        <v>37.11</v>
      </c>
      <c r="L467" s="100">
        <v>26.87</v>
      </c>
      <c r="M467" s="100">
        <v>39.97</v>
      </c>
      <c r="N467" s="100">
        <v>30.61</v>
      </c>
      <c r="O467" s="100">
        <v>23.36</v>
      </c>
      <c r="P467" s="100">
        <v>26.67</v>
      </c>
      <c r="Q467" s="100">
        <v>0</v>
      </c>
      <c r="R467" s="100">
        <v>0</v>
      </c>
      <c r="S467" s="100">
        <v>0</v>
      </c>
      <c r="T467" s="100">
        <v>0</v>
      </c>
      <c r="U467" s="100">
        <f t="shared" si="7"/>
        <v>257.62</v>
      </c>
    </row>
    <row r="468" spans="1:21" x14ac:dyDescent="0.25">
      <c r="A468" s="100">
        <v>4237</v>
      </c>
      <c r="B468" s="100">
        <v>7</v>
      </c>
      <c r="C468" s="100">
        <v>0</v>
      </c>
      <c r="D468" s="100">
        <v>0</v>
      </c>
      <c r="F468" s="100">
        <v>0</v>
      </c>
      <c r="G468" s="100">
        <v>0</v>
      </c>
      <c r="I468" s="100">
        <v>0</v>
      </c>
      <c r="J468" s="100">
        <v>0</v>
      </c>
      <c r="K468" s="100">
        <v>0</v>
      </c>
      <c r="L468" s="100">
        <v>0</v>
      </c>
      <c r="M468" s="100">
        <v>0</v>
      </c>
      <c r="N468" s="100">
        <v>4</v>
      </c>
      <c r="O468" s="100">
        <v>6.17</v>
      </c>
      <c r="P468" s="100">
        <v>12.95</v>
      </c>
      <c r="Q468" s="100">
        <v>13.62</v>
      </c>
      <c r="R468" s="100">
        <v>18.86</v>
      </c>
      <c r="S468" s="100">
        <v>16.97</v>
      </c>
      <c r="T468" s="100">
        <v>51.91</v>
      </c>
      <c r="U468" s="100">
        <f t="shared" si="7"/>
        <v>124.47999999999999</v>
      </c>
    </row>
    <row r="469" spans="1:21" x14ac:dyDescent="0.25">
      <c r="A469" s="100">
        <v>4238</v>
      </c>
      <c r="B469" s="100">
        <v>7</v>
      </c>
      <c r="C469" s="100">
        <v>0</v>
      </c>
      <c r="D469" s="100">
        <v>0</v>
      </c>
      <c r="F469" s="100">
        <v>0</v>
      </c>
      <c r="G469" s="100">
        <v>0</v>
      </c>
      <c r="I469" s="100">
        <v>0</v>
      </c>
      <c r="J469" s="100">
        <v>0</v>
      </c>
      <c r="K469" s="100">
        <v>0</v>
      </c>
      <c r="L469" s="100">
        <v>0</v>
      </c>
      <c r="M469" s="100">
        <v>0</v>
      </c>
      <c r="N469" s="100">
        <v>5</v>
      </c>
      <c r="O469" s="100">
        <v>12.66</v>
      </c>
      <c r="P469" s="100">
        <v>15.5</v>
      </c>
      <c r="Q469" s="100">
        <v>17.64</v>
      </c>
      <c r="R469" s="100">
        <v>15.7</v>
      </c>
      <c r="S469" s="100">
        <v>27.57</v>
      </c>
      <c r="T469" s="100">
        <v>18.16</v>
      </c>
      <c r="U469" s="100">
        <f t="shared" si="7"/>
        <v>112.22999999999999</v>
      </c>
    </row>
    <row r="470" spans="1:21" x14ac:dyDescent="0.25">
      <c r="A470" s="100">
        <v>4239</v>
      </c>
      <c r="B470" s="100">
        <v>7</v>
      </c>
      <c r="C470" s="100">
        <v>0</v>
      </c>
      <c r="D470" s="100">
        <v>0</v>
      </c>
      <c r="F470" s="100">
        <v>35.49</v>
      </c>
      <c r="G470" s="100">
        <v>0</v>
      </c>
      <c r="I470" s="100">
        <v>15.68</v>
      </c>
      <c r="J470" s="100">
        <v>37.42</v>
      </c>
      <c r="K470" s="100">
        <v>28.8</v>
      </c>
      <c r="L470" s="100">
        <v>29.82</v>
      </c>
      <c r="M470" s="100">
        <v>24.57</v>
      </c>
      <c r="N470" s="100">
        <v>16.86</v>
      </c>
      <c r="O470" s="100">
        <v>16.43</v>
      </c>
      <c r="P470" s="100">
        <v>0</v>
      </c>
      <c r="Q470" s="100">
        <v>0</v>
      </c>
      <c r="R470" s="100">
        <v>0</v>
      </c>
      <c r="S470" s="100">
        <v>0</v>
      </c>
      <c r="T470" s="100">
        <v>0</v>
      </c>
      <c r="U470" s="100">
        <f t="shared" si="7"/>
        <v>205.07</v>
      </c>
    </row>
    <row r="471" spans="1:21" x14ac:dyDescent="0.25">
      <c r="A471" s="100">
        <v>4240</v>
      </c>
      <c r="B471" s="100">
        <v>7</v>
      </c>
      <c r="C471" s="100">
        <v>0.42</v>
      </c>
      <c r="D471" s="100">
        <v>39.33</v>
      </c>
      <c r="F471" s="100">
        <v>103.57</v>
      </c>
      <c r="G471" s="100">
        <v>0</v>
      </c>
      <c r="I471" s="100">
        <v>98.58</v>
      </c>
      <c r="J471" s="100">
        <v>91.8</v>
      </c>
      <c r="K471" s="100">
        <v>94.58</v>
      </c>
      <c r="L471" s="100">
        <v>91.97</v>
      </c>
      <c r="M471" s="100">
        <v>82.62</v>
      </c>
      <c r="N471" s="100">
        <v>80.84</v>
      </c>
      <c r="O471" s="100">
        <v>74.38</v>
      </c>
      <c r="P471" s="100">
        <v>63.83</v>
      </c>
      <c r="Q471" s="100">
        <v>56.54</v>
      </c>
      <c r="R471" s="100">
        <v>50.06</v>
      </c>
      <c r="S471" s="100">
        <v>19.16</v>
      </c>
      <c r="T471" s="100">
        <v>4.4000000000000004</v>
      </c>
      <c r="U471" s="100">
        <f t="shared" si="7"/>
        <v>952.07999999999993</v>
      </c>
    </row>
    <row r="472" spans="1:21" x14ac:dyDescent="0.25">
      <c r="A472" s="100">
        <v>4243</v>
      </c>
      <c r="B472" s="100">
        <v>7</v>
      </c>
      <c r="C472" s="100">
        <v>0</v>
      </c>
      <c r="D472" s="100">
        <v>0</v>
      </c>
      <c r="F472" s="100">
        <v>18.03</v>
      </c>
      <c r="G472" s="100">
        <v>0</v>
      </c>
      <c r="I472" s="100">
        <v>13.41</v>
      </c>
      <c r="J472" s="100">
        <v>13.85</v>
      </c>
      <c r="K472" s="100">
        <v>27.59</v>
      </c>
      <c r="L472" s="100">
        <v>20.170000000000002</v>
      </c>
      <c r="M472" s="100">
        <v>17.55</v>
      </c>
      <c r="N472" s="100">
        <v>29.14</v>
      </c>
      <c r="O472" s="100">
        <v>19.21</v>
      </c>
      <c r="P472" s="100">
        <v>20.350000000000001</v>
      </c>
      <c r="Q472" s="100">
        <v>0</v>
      </c>
      <c r="R472" s="100">
        <v>0</v>
      </c>
      <c r="S472" s="100">
        <v>0</v>
      </c>
      <c r="T472" s="100">
        <v>0</v>
      </c>
      <c r="U472" s="100">
        <f t="shared" si="7"/>
        <v>179.3</v>
      </c>
    </row>
    <row r="473" spans="1:21" x14ac:dyDescent="0.25">
      <c r="A473" s="100">
        <v>4244</v>
      </c>
      <c r="B473" s="100">
        <v>7</v>
      </c>
      <c r="C473" s="100">
        <v>0</v>
      </c>
      <c r="D473" s="100">
        <v>0</v>
      </c>
      <c r="F473" s="100">
        <v>39.299999999999997</v>
      </c>
      <c r="G473" s="100">
        <v>0</v>
      </c>
      <c r="I473" s="100">
        <v>43.27</v>
      </c>
      <c r="J473" s="100">
        <v>39.67</v>
      </c>
      <c r="K473" s="100">
        <v>37.159999999999997</v>
      </c>
      <c r="L473" s="100">
        <v>48.25</v>
      </c>
      <c r="M473" s="100">
        <v>42.18</v>
      </c>
      <c r="N473" s="100">
        <v>43.1</v>
      </c>
      <c r="O473" s="100">
        <v>48.94</v>
      </c>
      <c r="P473" s="100">
        <v>23.92</v>
      </c>
      <c r="Q473" s="100">
        <v>20.65</v>
      </c>
      <c r="R473" s="100">
        <v>16.37</v>
      </c>
      <c r="S473" s="100">
        <v>10.48</v>
      </c>
      <c r="T473" s="100">
        <v>7.15</v>
      </c>
      <c r="U473" s="100">
        <f t="shared" si="7"/>
        <v>420.44</v>
      </c>
    </row>
    <row r="474" spans="1:21" x14ac:dyDescent="0.25">
      <c r="A474" s="100">
        <v>4250</v>
      </c>
      <c r="B474" s="100">
        <v>7</v>
      </c>
      <c r="C474" s="100">
        <v>0</v>
      </c>
      <c r="D474" s="100">
        <v>0</v>
      </c>
      <c r="F474" s="100">
        <v>26.36</v>
      </c>
      <c r="G474" s="100">
        <v>0</v>
      </c>
      <c r="I474" s="100">
        <v>29.8</v>
      </c>
      <c r="J474" s="100">
        <v>30.57</v>
      </c>
      <c r="K474" s="100">
        <v>36</v>
      </c>
      <c r="L474" s="100">
        <v>33.44</v>
      </c>
      <c r="M474" s="100">
        <v>45.75</v>
      </c>
      <c r="N474" s="100">
        <v>25.92</v>
      </c>
      <c r="O474" s="100">
        <v>9.34</v>
      </c>
      <c r="P474" s="100">
        <v>7.16</v>
      </c>
      <c r="Q474" s="100">
        <v>0</v>
      </c>
      <c r="R474" s="100">
        <v>0</v>
      </c>
      <c r="S474" s="100">
        <v>0</v>
      </c>
      <c r="T474" s="100">
        <v>0</v>
      </c>
      <c r="U474" s="100">
        <f t="shared" si="7"/>
        <v>244.33999999999997</v>
      </c>
    </row>
    <row r="475" spans="1:21" x14ac:dyDescent="0.25">
      <c r="A475" s="100">
        <v>4253</v>
      </c>
      <c r="B475" s="100">
        <v>7</v>
      </c>
      <c r="C475" s="100">
        <v>0</v>
      </c>
      <c r="D475" s="100">
        <v>0</v>
      </c>
      <c r="F475" s="100">
        <v>24.21</v>
      </c>
      <c r="G475" s="100">
        <v>0</v>
      </c>
      <c r="I475" s="100">
        <v>32.93</v>
      </c>
      <c r="J475" s="100">
        <v>20.81</v>
      </c>
      <c r="K475" s="100">
        <v>30.27</v>
      </c>
      <c r="L475" s="100">
        <v>15.24</v>
      </c>
      <c r="M475" s="100">
        <v>25.87</v>
      </c>
      <c r="N475" s="100">
        <v>7.79</v>
      </c>
      <c r="O475" s="100">
        <v>0</v>
      </c>
      <c r="P475" s="100">
        <v>0</v>
      </c>
      <c r="Q475" s="100">
        <v>0</v>
      </c>
      <c r="R475" s="100">
        <v>0</v>
      </c>
      <c r="S475" s="100">
        <v>0</v>
      </c>
      <c r="T475" s="100">
        <v>0</v>
      </c>
      <c r="U475" s="100">
        <f t="shared" si="7"/>
        <v>157.11999999999998</v>
      </c>
    </row>
    <row r="476" spans="1:21" x14ac:dyDescent="0.25">
      <c r="A476" s="100">
        <v>4254</v>
      </c>
      <c r="B476" s="100">
        <v>7</v>
      </c>
      <c r="C476" s="100">
        <v>0</v>
      </c>
      <c r="D476" s="100">
        <v>0</v>
      </c>
      <c r="F476" s="100">
        <v>20.100000000000001</v>
      </c>
      <c r="G476" s="100">
        <v>0</v>
      </c>
      <c r="I476" s="100">
        <v>19</v>
      </c>
      <c r="J476" s="100">
        <v>21.58</v>
      </c>
      <c r="K476" s="100">
        <v>22.76</v>
      </c>
      <c r="L476" s="100">
        <v>15.68</v>
      </c>
      <c r="M476" s="100">
        <v>18.190000000000001</v>
      </c>
      <c r="N476" s="100">
        <v>0</v>
      </c>
      <c r="O476" s="100">
        <v>0</v>
      </c>
      <c r="P476" s="100">
        <v>0</v>
      </c>
      <c r="Q476" s="100">
        <v>0</v>
      </c>
      <c r="R476" s="100">
        <v>0</v>
      </c>
      <c r="S476" s="100">
        <v>0</v>
      </c>
      <c r="T476" s="100">
        <v>0</v>
      </c>
      <c r="U476" s="100">
        <f t="shared" si="7"/>
        <v>117.31</v>
      </c>
    </row>
    <row r="477" spans="1:21" x14ac:dyDescent="0.25">
      <c r="A477" s="100">
        <v>4255</v>
      </c>
      <c r="B477" s="100">
        <v>7</v>
      </c>
      <c r="C477" s="100">
        <v>0</v>
      </c>
      <c r="D477" s="100">
        <v>0</v>
      </c>
      <c r="F477" s="100">
        <v>20.010000000000002</v>
      </c>
      <c r="G477" s="100">
        <v>0</v>
      </c>
      <c r="I477" s="100">
        <v>29.12</v>
      </c>
      <c r="J477" s="100">
        <v>33.03</v>
      </c>
      <c r="K477" s="100">
        <v>36.130000000000003</v>
      </c>
      <c r="L477" s="100">
        <v>43.47</v>
      </c>
      <c r="M477" s="100">
        <v>39.299999999999997</v>
      </c>
      <c r="N477" s="100">
        <v>27.63</v>
      </c>
      <c r="O477" s="100">
        <v>0</v>
      </c>
      <c r="P477" s="100">
        <v>0</v>
      </c>
      <c r="Q477" s="100">
        <v>0</v>
      </c>
      <c r="R477" s="100">
        <v>0</v>
      </c>
      <c r="S477" s="100">
        <v>0</v>
      </c>
      <c r="T477" s="100">
        <v>0</v>
      </c>
      <c r="U477" s="100">
        <f t="shared" si="7"/>
        <v>228.69</v>
      </c>
    </row>
    <row r="478" spans="1:21" x14ac:dyDescent="0.25">
      <c r="A478" s="100">
        <v>4258</v>
      </c>
      <c r="B478" s="100">
        <v>7</v>
      </c>
      <c r="C478" s="100">
        <v>0</v>
      </c>
      <c r="D478" s="100">
        <v>0</v>
      </c>
      <c r="F478" s="100">
        <v>16.09</v>
      </c>
      <c r="G478" s="100">
        <v>0</v>
      </c>
      <c r="I478" s="100">
        <v>6.96</v>
      </c>
      <c r="J478" s="100">
        <v>26.75</v>
      </c>
      <c r="K478" s="100">
        <v>19.690000000000001</v>
      </c>
      <c r="L478" s="100">
        <v>18.39</v>
      </c>
      <c r="M478" s="100">
        <v>19.02</v>
      </c>
      <c r="N478" s="100">
        <v>15.86</v>
      </c>
      <c r="O478" s="100">
        <v>8.16</v>
      </c>
      <c r="P478" s="100">
        <v>5</v>
      </c>
      <c r="Q478" s="100">
        <v>0</v>
      </c>
      <c r="R478" s="100">
        <v>0</v>
      </c>
      <c r="S478" s="100">
        <v>0</v>
      </c>
      <c r="T478" s="100">
        <v>0</v>
      </c>
      <c r="U478" s="100">
        <f t="shared" si="7"/>
        <v>135.91999999999999</v>
      </c>
    </row>
    <row r="479" spans="1:21" x14ac:dyDescent="0.25">
      <c r="A479" s="100">
        <v>4261</v>
      </c>
      <c r="B479" s="100">
        <v>7</v>
      </c>
      <c r="C479" s="100">
        <v>0</v>
      </c>
      <c r="D479" s="100">
        <v>0</v>
      </c>
      <c r="F479" s="100">
        <v>29.5</v>
      </c>
      <c r="G479" s="100">
        <v>0</v>
      </c>
      <c r="I479" s="100">
        <v>49.12</v>
      </c>
      <c r="J479" s="100">
        <v>44.23</v>
      </c>
      <c r="K479" s="100">
        <v>46.84</v>
      </c>
      <c r="L479" s="100">
        <v>30.6</v>
      </c>
      <c r="M479" s="100">
        <v>48.76</v>
      </c>
      <c r="N479" s="100">
        <v>27.75</v>
      </c>
      <c r="O479" s="100">
        <v>33.950000000000003</v>
      </c>
      <c r="P479" s="100">
        <v>21.96</v>
      </c>
      <c r="Q479" s="100">
        <v>0</v>
      </c>
      <c r="R479" s="100">
        <v>0</v>
      </c>
      <c r="S479" s="100">
        <v>0</v>
      </c>
      <c r="T479" s="100">
        <v>0</v>
      </c>
      <c r="U479" s="100">
        <f t="shared" si="7"/>
        <v>332.70999999999992</v>
      </c>
    </row>
    <row r="480" spans="1:21" x14ac:dyDescent="0.25">
      <c r="A480" s="100">
        <v>4263</v>
      </c>
      <c r="B480" s="100">
        <v>7</v>
      </c>
      <c r="C480" s="100">
        <v>0</v>
      </c>
      <c r="D480" s="100">
        <v>0</v>
      </c>
      <c r="F480" s="100">
        <v>3.58</v>
      </c>
      <c r="G480" s="100">
        <v>0</v>
      </c>
      <c r="I480" s="100">
        <v>8.76</v>
      </c>
      <c r="J480" s="100">
        <v>5.94</v>
      </c>
      <c r="K480" s="100">
        <v>8.8800000000000008</v>
      </c>
      <c r="L480" s="100">
        <v>10.33</v>
      </c>
      <c r="M480" s="100">
        <v>12.86</v>
      </c>
      <c r="N480" s="100">
        <v>7.65</v>
      </c>
      <c r="O480" s="100">
        <v>14.98</v>
      </c>
      <c r="P480" s="100">
        <v>19.940000000000001</v>
      </c>
      <c r="Q480" s="100">
        <v>0</v>
      </c>
      <c r="R480" s="100">
        <v>0</v>
      </c>
      <c r="S480" s="100">
        <v>0</v>
      </c>
      <c r="T480" s="100">
        <v>0</v>
      </c>
      <c r="U480" s="100">
        <f t="shared" si="7"/>
        <v>92.92</v>
      </c>
    </row>
    <row r="481" spans="1:21" x14ac:dyDescent="0.25">
      <c r="A481" s="100">
        <v>4264</v>
      </c>
      <c r="B481" s="100">
        <v>7</v>
      </c>
      <c r="C481" s="100">
        <v>0</v>
      </c>
      <c r="D481" s="100">
        <v>0</v>
      </c>
      <c r="F481" s="100">
        <v>24.86</v>
      </c>
      <c r="G481" s="100">
        <v>0</v>
      </c>
      <c r="I481" s="100">
        <v>15.86</v>
      </c>
      <c r="J481" s="100">
        <v>25.68</v>
      </c>
      <c r="K481" s="100">
        <v>17.45</v>
      </c>
      <c r="L481" s="100">
        <v>17.97</v>
      </c>
      <c r="M481" s="100">
        <v>29.55</v>
      </c>
      <c r="N481" s="100">
        <v>12.52</v>
      </c>
      <c r="O481" s="100">
        <v>13.62</v>
      </c>
      <c r="P481" s="100">
        <v>13.01</v>
      </c>
      <c r="Q481" s="100">
        <v>0</v>
      </c>
      <c r="R481" s="100">
        <v>0</v>
      </c>
      <c r="S481" s="100">
        <v>0</v>
      </c>
      <c r="T481" s="100">
        <v>0</v>
      </c>
      <c r="U481" s="100">
        <f t="shared" si="7"/>
        <v>170.52</v>
      </c>
    </row>
    <row r="482" spans="1:21" x14ac:dyDescent="0.25">
      <c r="A482" s="100">
        <v>4265</v>
      </c>
      <c r="B482" s="100">
        <v>7</v>
      </c>
      <c r="C482" s="100">
        <v>0</v>
      </c>
      <c r="D482" s="100">
        <v>3.6</v>
      </c>
      <c r="F482" s="100">
        <v>4.51</v>
      </c>
      <c r="G482" s="100">
        <v>0</v>
      </c>
      <c r="I482" s="100">
        <v>4.3099999999999996</v>
      </c>
      <c r="J482" s="100">
        <v>7.09</v>
      </c>
      <c r="K482" s="100">
        <v>6</v>
      </c>
      <c r="L482" s="100">
        <v>3</v>
      </c>
      <c r="M482" s="100">
        <v>0</v>
      </c>
      <c r="N482" s="100">
        <v>0</v>
      </c>
      <c r="O482" s="100">
        <v>0</v>
      </c>
      <c r="P482" s="100">
        <v>0</v>
      </c>
      <c r="Q482" s="100">
        <v>0</v>
      </c>
      <c r="R482" s="100">
        <v>0</v>
      </c>
      <c r="S482" s="100">
        <v>0</v>
      </c>
      <c r="T482" s="100">
        <v>0</v>
      </c>
      <c r="U482" s="100">
        <f t="shared" si="7"/>
        <v>28.509999999999998</v>
      </c>
    </row>
    <row r="483" spans="1:21" x14ac:dyDescent="0.25">
      <c r="A483" s="100">
        <v>4266</v>
      </c>
      <c r="B483" s="100">
        <v>7</v>
      </c>
      <c r="C483" s="100">
        <v>0</v>
      </c>
      <c r="D483" s="100">
        <v>0</v>
      </c>
      <c r="F483" s="100">
        <v>28.88</v>
      </c>
      <c r="G483" s="100">
        <v>0</v>
      </c>
      <c r="I483" s="100">
        <v>20.6</v>
      </c>
      <c r="J483" s="100">
        <v>14.81</v>
      </c>
      <c r="K483" s="100">
        <v>22.89</v>
      </c>
      <c r="L483" s="100">
        <v>9.6</v>
      </c>
      <c r="M483" s="100">
        <v>12.03</v>
      </c>
      <c r="N483" s="100">
        <v>8</v>
      </c>
      <c r="O483" s="100">
        <v>0</v>
      </c>
      <c r="P483" s="100">
        <v>0</v>
      </c>
      <c r="Q483" s="100">
        <v>0</v>
      </c>
      <c r="R483" s="100">
        <v>0</v>
      </c>
      <c r="S483" s="100">
        <v>0</v>
      </c>
      <c r="T483" s="100">
        <v>0</v>
      </c>
      <c r="U483" s="100">
        <f t="shared" si="7"/>
        <v>116.81</v>
      </c>
    </row>
    <row r="484" spans="1:21" x14ac:dyDescent="0.25">
      <c r="A484" s="100">
        <v>4267</v>
      </c>
      <c r="B484" s="100">
        <v>7</v>
      </c>
      <c r="C484" s="100">
        <v>0</v>
      </c>
      <c r="D484" s="100">
        <v>0</v>
      </c>
      <c r="F484" s="100">
        <v>14.05</v>
      </c>
      <c r="G484" s="100">
        <v>0</v>
      </c>
      <c r="I484" s="100">
        <v>30</v>
      </c>
      <c r="J484" s="100">
        <v>18.72</v>
      </c>
      <c r="K484" s="100">
        <v>18.63</v>
      </c>
      <c r="L484" s="100">
        <v>29.97</v>
      </c>
      <c r="M484" s="100">
        <v>25.98</v>
      </c>
      <c r="N484" s="100">
        <v>14.34</v>
      </c>
      <c r="O484" s="100">
        <v>25.02</v>
      </c>
      <c r="P484" s="100">
        <v>0</v>
      </c>
      <c r="Q484" s="100">
        <v>0</v>
      </c>
      <c r="R484" s="100">
        <v>0</v>
      </c>
      <c r="S484" s="100">
        <v>0</v>
      </c>
      <c r="T484" s="100">
        <v>0</v>
      </c>
      <c r="U484" s="100">
        <f t="shared" si="7"/>
        <v>176.71</v>
      </c>
    </row>
    <row r="485" spans="1:21" x14ac:dyDescent="0.25">
      <c r="A485" s="100">
        <v>4268</v>
      </c>
      <c r="B485" s="100">
        <v>7</v>
      </c>
      <c r="C485" s="100">
        <v>0</v>
      </c>
      <c r="D485" s="100">
        <v>0</v>
      </c>
      <c r="F485" s="100">
        <v>71.48</v>
      </c>
      <c r="G485" s="100">
        <v>0</v>
      </c>
      <c r="I485" s="100">
        <v>79.349999999999994</v>
      </c>
      <c r="J485" s="100">
        <v>77.75</v>
      </c>
      <c r="K485" s="100">
        <v>75.38</v>
      </c>
      <c r="L485" s="100">
        <v>76.010000000000005</v>
      </c>
      <c r="M485" s="100">
        <v>49.11</v>
      </c>
      <c r="N485" s="100">
        <v>48.98</v>
      </c>
      <c r="O485" s="100">
        <v>25.9</v>
      </c>
      <c r="P485" s="100">
        <v>25.28</v>
      </c>
      <c r="Q485" s="100">
        <v>0</v>
      </c>
      <c r="R485" s="100">
        <v>0</v>
      </c>
      <c r="S485" s="100">
        <v>0</v>
      </c>
      <c r="T485" s="100">
        <v>0</v>
      </c>
      <c r="U485" s="100">
        <f t="shared" si="7"/>
        <v>529.24</v>
      </c>
    </row>
    <row r="486" spans="1:21" x14ac:dyDescent="0.25">
      <c r="A486" s="100">
        <v>4269</v>
      </c>
      <c r="B486" s="100">
        <v>7</v>
      </c>
      <c r="C486" s="100">
        <v>0.79</v>
      </c>
      <c r="D486" s="100">
        <v>10.38</v>
      </c>
      <c r="F486" s="100">
        <v>20.14</v>
      </c>
      <c r="G486" s="100">
        <v>0</v>
      </c>
      <c r="I486" s="100">
        <v>19.36</v>
      </c>
      <c r="J486" s="100">
        <v>23.79</v>
      </c>
      <c r="K486" s="100">
        <v>31.98</v>
      </c>
      <c r="L486" s="100">
        <v>24.06</v>
      </c>
      <c r="M486" s="100">
        <v>25.44</v>
      </c>
      <c r="N486" s="100">
        <v>17.36</v>
      </c>
      <c r="O486" s="100">
        <v>18.61</v>
      </c>
      <c r="P486" s="100">
        <v>13.44</v>
      </c>
      <c r="Q486" s="100">
        <v>0</v>
      </c>
      <c r="R486" s="100">
        <v>0</v>
      </c>
      <c r="S486" s="100">
        <v>0</v>
      </c>
      <c r="T486" s="100">
        <v>0</v>
      </c>
      <c r="U486" s="100">
        <f t="shared" si="7"/>
        <v>205.35000000000002</v>
      </c>
    </row>
    <row r="487" spans="1:21" x14ac:dyDescent="0.25">
      <c r="A487" s="100">
        <v>4270</v>
      </c>
      <c r="B487" s="100">
        <v>7</v>
      </c>
      <c r="C487" s="100">
        <v>0</v>
      </c>
      <c r="D487" s="100">
        <v>0</v>
      </c>
      <c r="F487" s="100">
        <v>17.41</v>
      </c>
      <c r="G487" s="100">
        <v>0</v>
      </c>
      <c r="I487" s="100">
        <v>14.77</v>
      </c>
      <c r="J487" s="100">
        <v>7.82</v>
      </c>
      <c r="K487" s="100">
        <v>11.36</v>
      </c>
      <c r="L487" s="100">
        <v>7.39</v>
      </c>
      <c r="M487" s="100">
        <v>12.06</v>
      </c>
      <c r="N487" s="100">
        <v>11.04</v>
      </c>
      <c r="O487" s="100">
        <v>0</v>
      </c>
      <c r="P487" s="100">
        <v>0</v>
      </c>
      <c r="Q487" s="100">
        <v>0</v>
      </c>
      <c r="R487" s="100">
        <v>0</v>
      </c>
      <c r="S487" s="100">
        <v>0</v>
      </c>
      <c r="T487" s="100">
        <v>0</v>
      </c>
      <c r="U487" s="100">
        <f t="shared" si="7"/>
        <v>81.849999999999994</v>
      </c>
    </row>
    <row r="488" spans="1:21" x14ac:dyDescent="0.25">
      <c r="A488" s="100">
        <v>4271</v>
      </c>
      <c r="B488" s="100">
        <v>7</v>
      </c>
      <c r="C488" s="100">
        <v>0</v>
      </c>
      <c r="D488" s="100">
        <v>0</v>
      </c>
      <c r="F488" s="100">
        <v>12.61</v>
      </c>
      <c r="G488" s="100">
        <v>0</v>
      </c>
      <c r="I488" s="100">
        <v>9.39</v>
      </c>
      <c r="J488" s="100">
        <v>10.72</v>
      </c>
      <c r="K488" s="100">
        <v>18.329999999999998</v>
      </c>
      <c r="L488" s="100">
        <v>19.760000000000002</v>
      </c>
      <c r="M488" s="100">
        <v>21.56</v>
      </c>
      <c r="N488" s="100">
        <v>16.440000000000001</v>
      </c>
      <c r="O488" s="100">
        <v>11.39</v>
      </c>
      <c r="P488" s="100">
        <v>10.98</v>
      </c>
      <c r="Q488" s="100">
        <v>0</v>
      </c>
      <c r="R488" s="100">
        <v>0</v>
      </c>
      <c r="S488" s="100">
        <v>0</v>
      </c>
      <c r="T488" s="100">
        <v>0</v>
      </c>
      <c r="U488" s="100">
        <f t="shared" si="7"/>
        <v>131.18</v>
      </c>
    </row>
    <row r="489" spans="1:21" x14ac:dyDescent="0.25">
      <c r="A489" s="100">
        <v>4273</v>
      </c>
      <c r="B489" s="100">
        <v>7</v>
      </c>
      <c r="C489" s="100">
        <v>0</v>
      </c>
      <c r="D489" s="100">
        <v>0</v>
      </c>
      <c r="F489" s="100">
        <v>28.92</v>
      </c>
      <c r="G489" s="100">
        <v>0</v>
      </c>
      <c r="I489" s="100">
        <v>30.01</v>
      </c>
      <c r="J489" s="100">
        <v>30.88</v>
      </c>
      <c r="K489" s="100">
        <v>31.55</v>
      </c>
      <c r="L489" s="100">
        <v>26</v>
      </c>
      <c r="M489" s="100">
        <v>27</v>
      </c>
      <c r="N489" s="100">
        <v>11.18</v>
      </c>
      <c r="O489" s="100">
        <v>10.81</v>
      </c>
      <c r="P489" s="100">
        <v>7</v>
      </c>
      <c r="Q489" s="100">
        <v>0</v>
      </c>
      <c r="R489" s="100">
        <v>0</v>
      </c>
      <c r="S489" s="100">
        <v>0</v>
      </c>
      <c r="T489" s="100">
        <v>0</v>
      </c>
      <c r="U489" s="100">
        <f t="shared" si="7"/>
        <v>203.35000000000002</v>
      </c>
    </row>
    <row r="490" spans="1:21" x14ac:dyDescent="0.25">
      <c r="A490" s="100">
        <v>4275</v>
      </c>
      <c r="B490" s="100">
        <v>7</v>
      </c>
      <c r="C490" s="100">
        <v>0</v>
      </c>
      <c r="D490" s="100">
        <v>0</v>
      </c>
      <c r="F490" s="100">
        <v>31.91</v>
      </c>
      <c r="G490" s="100">
        <v>0</v>
      </c>
      <c r="I490" s="100">
        <v>41.91</v>
      </c>
      <c r="J490" s="100">
        <v>34.36</v>
      </c>
      <c r="K490" s="100">
        <v>23.87</v>
      </c>
      <c r="L490" s="100">
        <v>35.909999999999997</v>
      </c>
      <c r="M490" s="100">
        <v>29.75</v>
      </c>
      <c r="N490" s="100">
        <v>16</v>
      </c>
      <c r="O490" s="100">
        <v>9.32</v>
      </c>
      <c r="P490" s="100">
        <v>7.88</v>
      </c>
      <c r="Q490" s="100">
        <v>0</v>
      </c>
      <c r="R490" s="100">
        <v>0</v>
      </c>
      <c r="S490" s="100">
        <v>0</v>
      </c>
      <c r="T490" s="100">
        <v>0</v>
      </c>
      <c r="U490" s="100">
        <f t="shared" si="7"/>
        <v>230.90999999999997</v>
      </c>
    </row>
    <row r="491" spans="1:21" x14ac:dyDescent="0.25">
      <c r="A491" s="100">
        <v>4276</v>
      </c>
      <c r="B491" s="100">
        <v>7</v>
      </c>
      <c r="C491" s="100">
        <v>0</v>
      </c>
      <c r="D491" s="100">
        <v>0</v>
      </c>
      <c r="F491" s="100">
        <v>18.43</v>
      </c>
      <c r="G491" s="100">
        <v>0</v>
      </c>
      <c r="I491" s="100">
        <v>24</v>
      </c>
      <c r="J491" s="100">
        <v>10.01</v>
      </c>
      <c r="K491" s="100">
        <v>13.33</v>
      </c>
      <c r="L491" s="100">
        <v>3</v>
      </c>
      <c r="M491" s="100">
        <v>6.03</v>
      </c>
      <c r="N491" s="100">
        <v>0</v>
      </c>
      <c r="O491" s="100">
        <v>0</v>
      </c>
      <c r="P491" s="100">
        <v>0</v>
      </c>
      <c r="Q491" s="100">
        <v>0</v>
      </c>
      <c r="R491" s="100">
        <v>0</v>
      </c>
      <c r="S491" s="100">
        <v>0</v>
      </c>
      <c r="T491" s="100">
        <v>0</v>
      </c>
      <c r="U491" s="100">
        <f t="shared" si="7"/>
        <v>74.8</v>
      </c>
    </row>
    <row r="492" spans="1:21" x14ac:dyDescent="0.25">
      <c r="A492" s="100">
        <v>4279</v>
      </c>
      <c r="B492" s="100">
        <v>7</v>
      </c>
      <c r="C492" s="100">
        <v>0</v>
      </c>
      <c r="D492" s="100">
        <v>0</v>
      </c>
      <c r="F492" s="100">
        <v>0</v>
      </c>
      <c r="G492" s="100">
        <v>0</v>
      </c>
      <c r="I492" s="100">
        <v>0</v>
      </c>
      <c r="J492" s="100">
        <v>0</v>
      </c>
      <c r="K492" s="100">
        <v>0</v>
      </c>
      <c r="L492" s="100">
        <v>0</v>
      </c>
      <c r="M492" s="100">
        <v>0</v>
      </c>
      <c r="N492" s="100">
        <v>0</v>
      </c>
      <c r="O492" s="100">
        <v>0</v>
      </c>
      <c r="P492" s="100">
        <v>0</v>
      </c>
      <c r="Q492" s="100">
        <v>26.25</v>
      </c>
      <c r="R492" s="100">
        <v>29.33</v>
      </c>
      <c r="S492" s="100">
        <v>41.11</v>
      </c>
      <c r="T492" s="100">
        <v>42.56</v>
      </c>
      <c r="U492" s="100">
        <f t="shared" si="7"/>
        <v>139.25</v>
      </c>
    </row>
    <row r="493" spans="1:21" x14ac:dyDescent="0.25">
      <c r="A493" s="100">
        <v>4280</v>
      </c>
      <c r="B493" s="100">
        <v>7</v>
      </c>
      <c r="C493" s="100">
        <v>0</v>
      </c>
      <c r="D493" s="100">
        <v>0</v>
      </c>
      <c r="F493" s="100">
        <v>33.479999999999997</v>
      </c>
      <c r="G493" s="100">
        <v>0</v>
      </c>
      <c r="I493" s="100">
        <v>29.75</v>
      </c>
      <c r="J493" s="100">
        <v>26.89</v>
      </c>
      <c r="K493" s="100">
        <v>27.58</v>
      </c>
      <c r="L493" s="100">
        <v>26.38</v>
      </c>
      <c r="M493" s="100">
        <v>18.600000000000001</v>
      </c>
      <c r="N493" s="100">
        <v>18.25</v>
      </c>
      <c r="O493" s="100">
        <v>14.33</v>
      </c>
      <c r="P493" s="100">
        <v>14.84</v>
      </c>
      <c r="Q493" s="100">
        <v>0</v>
      </c>
      <c r="R493" s="100">
        <v>0</v>
      </c>
      <c r="S493" s="100">
        <v>0</v>
      </c>
      <c r="T493" s="100">
        <v>0</v>
      </c>
      <c r="U493" s="100">
        <f t="shared" si="7"/>
        <v>210.10000000000002</v>
      </c>
    </row>
    <row r="494" spans="1:21" x14ac:dyDescent="0.25">
      <c r="A494" s="100">
        <v>4282</v>
      </c>
      <c r="B494" s="100">
        <v>7</v>
      </c>
      <c r="C494" s="100">
        <v>0</v>
      </c>
      <c r="D494" s="100">
        <v>6.95</v>
      </c>
      <c r="F494" s="100">
        <v>16.579999999999998</v>
      </c>
      <c r="G494" s="100">
        <v>0</v>
      </c>
      <c r="I494" s="100">
        <v>7.05</v>
      </c>
      <c r="J494" s="100">
        <v>10.94</v>
      </c>
      <c r="K494" s="100">
        <v>12.61</v>
      </c>
      <c r="L494" s="100">
        <v>12.02</v>
      </c>
      <c r="M494" s="100">
        <v>16.36</v>
      </c>
      <c r="N494" s="100">
        <v>7.38</v>
      </c>
      <c r="O494" s="100">
        <v>8.0399999999999991</v>
      </c>
      <c r="P494" s="100">
        <v>5.99</v>
      </c>
      <c r="Q494" s="100">
        <v>0</v>
      </c>
      <c r="R494" s="100">
        <v>0</v>
      </c>
      <c r="S494" s="100">
        <v>0</v>
      </c>
      <c r="T494" s="100">
        <v>0</v>
      </c>
      <c r="U494" s="100">
        <f t="shared" si="7"/>
        <v>103.91999999999997</v>
      </c>
    </row>
    <row r="495" spans="1:21" x14ac:dyDescent="0.25">
      <c r="A495" s="100">
        <v>4283</v>
      </c>
      <c r="B495" s="100">
        <v>7</v>
      </c>
      <c r="C495" s="100">
        <v>0</v>
      </c>
      <c r="D495" s="100">
        <v>0</v>
      </c>
      <c r="F495" s="100">
        <v>31.9</v>
      </c>
      <c r="G495" s="100">
        <v>0</v>
      </c>
      <c r="I495" s="100">
        <v>36.24</v>
      </c>
      <c r="J495" s="100">
        <v>37.89</v>
      </c>
      <c r="K495" s="100">
        <v>32.299999999999997</v>
      </c>
      <c r="L495" s="100">
        <v>24.17</v>
      </c>
      <c r="M495" s="100">
        <v>23.74</v>
      </c>
      <c r="N495" s="100">
        <v>17.760000000000002</v>
      </c>
      <c r="O495" s="100">
        <v>13.07</v>
      </c>
      <c r="P495" s="100">
        <v>20.239999999999998</v>
      </c>
      <c r="Q495" s="100">
        <v>0</v>
      </c>
      <c r="R495" s="100">
        <v>0</v>
      </c>
      <c r="S495" s="100">
        <v>0</v>
      </c>
      <c r="T495" s="100">
        <v>0</v>
      </c>
      <c r="U495" s="100">
        <f t="shared" si="7"/>
        <v>237.31</v>
      </c>
    </row>
    <row r="496" spans="1:21" x14ac:dyDescent="0.25">
      <c r="A496" s="100">
        <v>4284</v>
      </c>
      <c r="B496" s="100">
        <v>7</v>
      </c>
      <c r="C496" s="100">
        <v>0</v>
      </c>
      <c r="D496" s="100">
        <v>0</v>
      </c>
      <c r="F496" s="100">
        <v>0</v>
      </c>
      <c r="G496" s="100">
        <v>0</v>
      </c>
      <c r="I496" s="100">
        <v>0</v>
      </c>
      <c r="J496" s="100">
        <v>0</v>
      </c>
      <c r="K496" s="100">
        <v>0</v>
      </c>
      <c r="L496" s="100">
        <v>0</v>
      </c>
      <c r="M496" s="100">
        <v>51.49</v>
      </c>
      <c r="N496" s="100">
        <v>51.16</v>
      </c>
      <c r="O496" s="100">
        <v>51.62</v>
      </c>
      <c r="P496" s="100">
        <v>44.3</v>
      </c>
      <c r="Q496" s="100">
        <v>33.130000000000003</v>
      </c>
      <c r="R496" s="100">
        <v>39.39</v>
      </c>
      <c r="S496" s="100">
        <v>26.69</v>
      </c>
      <c r="T496" s="100">
        <v>22.55</v>
      </c>
      <c r="U496" s="100">
        <f t="shared" si="7"/>
        <v>320.33</v>
      </c>
    </row>
    <row r="497" spans="1:21" x14ac:dyDescent="0.25">
      <c r="A497" s="100">
        <v>4285</v>
      </c>
      <c r="B497" s="100">
        <v>7</v>
      </c>
      <c r="C497" s="100">
        <v>0</v>
      </c>
      <c r="D497" s="100">
        <v>0</v>
      </c>
      <c r="F497" s="100">
        <v>0</v>
      </c>
      <c r="G497" s="100">
        <v>0</v>
      </c>
      <c r="I497" s="100">
        <v>0</v>
      </c>
      <c r="J497" s="100">
        <v>0</v>
      </c>
      <c r="K497" s="100">
        <v>0</v>
      </c>
      <c r="L497" s="100">
        <v>0</v>
      </c>
      <c r="M497" s="100">
        <v>0</v>
      </c>
      <c r="N497" s="100">
        <v>11.67</v>
      </c>
      <c r="O497" s="100">
        <v>16.13</v>
      </c>
      <c r="P497" s="100">
        <v>31.08</v>
      </c>
      <c r="Q497" s="100">
        <v>33.39</v>
      </c>
      <c r="R497" s="100">
        <v>37.479999999999997</v>
      </c>
      <c r="S497" s="100">
        <v>20.79</v>
      </c>
      <c r="T497" s="100">
        <v>18.190000000000001</v>
      </c>
      <c r="U497" s="100">
        <f t="shared" si="7"/>
        <v>168.73</v>
      </c>
    </row>
    <row r="498" spans="1:21" x14ac:dyDescent="0.25">
      <c r="A498" s="100">
        <v>4289</v>
      </c>
      <c r="B498" s="100">
        <v>7</v>
      </c>
      <c r="C498" s="100">
        <v>0</v>
      </c>
      <c r="D498" s="100">
        <v>0</v>
      </c>
      <c r="F498" s="100">
        <v>19.649999999999999</v>
      </c>
      <c r="G498" s="100">
        <v>0</v>
      </c>
      <c r="I498" s="100">
        <v>17</v>
      </c>
      <c r="J498" s="100">
        <v>19</v>
      </c>
      <c r="K498" s="100">
        <v>20</v>
      </c>
      <c r="L498" s="100">
        <v>18</v>
      </c>
      <c r="M498" s="100">
        <v>19</v>
      </c>
      <c r="N498" s="100">
        <v>18.850000000000001</v>
      </c>
      <c r="O498" s="100">
        <v>17.760000000000002</v>
      </c>
      <c r="P498" s="100">
        <v>17.239999999999998</v>
      </c>
      <c r="Q498" s="100">
        <v>0</v>
      </c>
      <c r="R498" s="100">
        <v>0</v>
      </c>
      <c r="S498" s="100">
        <v>0</v>
      </c>
      <c r="T498" s="100">
        <v>0</v>
      </c>
      <c r="U498" s="100">
        <f t="shared" si="7"/>
        <v>166.5</v>
      </c>
    </row>
    <row r="499" spans="1:21" x14ac:dyDescent="0.25">
      <c r="A499" s="100">
        <v>4290</v>
      </c>
      <c r="B499" s="100">
        <v>7</v>
      </c>
      <c r="C499" s="100">
        <v>0</v>
      </c>
      <c r="D499" s="100">
        <v>0</v>
      </c>
      <c r="F499" s="100">
        <v>0</v>
      </c>
      <c r="G499" s="100">
        <v>0</v>
      </c>
      <c r="I499" s="100">
        <v>0</v>
      </c>
      <c r="J499" s="100">
        <v>0</v>
      </c>
      <c r="K499" s="100">
        <v>0</v>
      </c>
      <c r="L499" s="100">
        <v>0</v>
      </c>
      <c r="M499" s="100">
        <v>0</v>
      </c>
      <c r="N499" s="100">
        <v>0</v>
      </c>
      <c r="O499" s="100">
        <v>0</v>
      </c>
      <c r="P499" s="100">
        <v>0</v>
      </c>
      <c r="Q499" s="100">
        <v>24.06</v>
      </c>
      <c r="R499" s="100">
        <v>35.049999999999997</v>
      </c>
      <c r="S499" s="100">
        <v>34.46</v>
      </c>
      <c r="T499" s="100">
        <v>42.89</v>
      </c>
      <c r="U499" s="100">
        <f t="shared" si="7"/>
        <v>136.45999999999998</v>
      </c>
    </row>
    <row r="500" spans="1:21" x14ac:dyDescent="0.25">
      <c r="A500" s="100">
        <v>4291</v>
      </c>
      <c r="B500" s="100">
        <v>7</v>
      </c>
      <c r="C500" s="100">
        <v>0</v>
      </c>
      <c r="D500" s="100">
        <v>0</v>
      </c>
      <c r="F500" s="100">
        <v>21.28</v>
      </c>
      <c r="G500" s="100">
        <v>0</v>
      </c>
      <c r="I500" s="100">
        <v>17.36</v>
      </c>
      <c r="J500" s="100">
        <v>18.72</v>
      </c>
      <c r="K500" s="100">
        <v>15.36</v>
      </c>
      <c r="L500" s="100">
        <v>16.079999999999998</v>
      </c>
      <c r="M500" s="100">
        <v>10.65</v>
      </c>
      <c r="N500" s="100">
        <v>8</v>
      </c>
      <c r="O500" s="100">
        <v>0</v>
      </c>
      <c r="P500" s="100">
        <v>0</v>
      </c>
      <c r="Q500" s="100">
        <v>0</v>
      </c>
      <c r="R500" s="100">
        <v>0</v>
      </c>
      <c r="S500" s="100">
        <v>0</v>
      </c>
      <c r="T500" s="100">
        <v>0</v>
      </c>
      <c r="U500" s="100">
        <f t="shared" si="7"/>
        <v>107.45</v>
      </c>
    </row>
    <row r="501" spans="1:21" x14ac:dyDescent="0.25">
      <c r="A501" s="100">
        <v>4293</v>
      </c>
      <c r="B501" s="100">
        <v>7</v>
      </c>
      <c r="C501" s="100">
        <v>0</v>
      </c>
      <c r="D501" s="100">
        <v>0</v>
      </c>
      <c r="F501" s="100">
        <v>7.86</v>
      </c>
      <c r="G501" s="100">
        <v>0</v>
      </c>
      <c r="I501" s="100">
        <v>15</v>
      </c>
      <c r="J501" s="100">
        <v>10.92</v>
      </c>
      <c r="K501" s="100">
        <v>13</v>
      </c>
      <c r="L501" s="100">
        <v>6.08</v>
      </c>
      <c r="M501" s="100">
        <v>6.48</v>
      </c>
      <c r="N501" s="100">
        <v>0</v>
      </c>
      <c r="O501" s="100">
        <v>0</v>
      </c>
      <c r="P501" s="100">
        <v>0</v>
      </c>
      <c r="Q501" s="100">
        <v>0</v>
      </c>
      <c r="R501" s="100">
        <v>0</v>
      </c>
      <c r="S501" s="100">
        <v>0</v>
      </c>
      <c r="T501" s="100">
        <v>0</v>
      </c>
      <c r="U501" s="100">
        <f t="shared" si="7"/>
        <v>59.34</v>
      </c>
    </row>
    <row r="502" spans="1:21" x14ac:dyDescent="0.25">
      <c r="A502" s="100">
        <v>4295</v>
      </c>
      <c r="B502" s="100">
        <v>7</v>
      </c>
      <c r="C502" s="100">
        <v>0</v>
      </c>
      <c r="D502" s="100">
        <v>11.21</v>
      </c>
      <c r="F502" s="100">
        <v>35.69</v>
      </c>
      <c r="G502" s="100">
        <v>0</v>
      </c>
      <c r="I502" s="100">
        <v>37.869999999999997</v>
      </c>
      <c r="J502" s="100">
        <v>29.66</v>
      </c>
      <c r="K502" s="100">
        <v>30.01</v>
      </c>
      <c r="L502" s="100">
        <v>33.21</v>
      </c>
      <c r="M502" s="100">
        <v>18.77</v>
      </c>
      <c r="N502" s="100">
        <v>17.87</v>
      </c>
      <c r="O502" s="100">
        <v>17.27</v>
      </c>
      <c r="P502" s="100">
        <v>0</v>
      </c>
      <c r="Q502" s="100">
        <v>0</v>
      </c>
      <c r="R502" s="100">
        <v>0</v>
      </c>
      <c r="S502" s="100">
        <v>0</v>
      </c>
      <c r="T502" s="100">
        <v>0</v>
      </c>
      <c r="U502" s="100">
        <f t="shared" si="7"/>
        <v>231.56000000000003</v>
      </c>
    </row>
    <row r="503" spans="1:21" x14ac:dyDescent="0.25">
      <c r="A503" s="100">
        <v>4297</v>
      </c>
      <c r="B503" s="100">
        <v>7</v>
      </c>
      <c r="C503" s="100">
        <v>0</v>
      </c>
      <c r="D503" s="100">
        <v>0</v>
      </c>
      <c r="F503" s="100">
        <v>12.2</v>
      </c>
      <c r="G503" s="100">
        <v>0</v>
      </c>
      <c r="I503" s="100">
        <v>19</v>
      </c>
      <c r="J503" s="100">
        <v>20.79</v>
      </c>
      <c r="K503" s="100">
        <v>18</v>
      </c>
      <c r="L503" s="100">
        <v>10</v>
      </c>
      <c r="M503" s="100">
        <v>11</v>
      </c>
      <c r="N503" s="100">
        <v>0</v>
      </c>
      <c r="O503" s="100">
        <v>0</v>
      </c>
      <c r="P503" s="100">
        <v>0</v>
      </c>
      <c r="Q503" s="100">
        <v>0</v>
      </c>
      <c r="R503" s="100">
        <v>0</v>
      </c>
      <c r="S503" s="100">
        <v>0</v>
      </c>
      <c r="T503" s="100">
        <v>0</v>
      </c>
      <c r="U503" s="100">
        <f t="shared" si="7"/>
        <v>90.99</v>
      </c>
    </row>
    <row r="504" spans="1:21" x14ac:dyDescent="0.25">
      <c r="A504" s="100">
        <v>4298</v>
      </c>
      <c r="B504" s="100">
        <v>7</v>
      </c>
      <c r="C504" s="100">
        <v>0</v>
      </c>
      <c r="D504" s="100">
        <v>0</v>
      </c>
      <c r="F504" s="100">
        <v>14.12</v>
      </c>
      <c r="G504" s="100">
        <v>0</v>
      </c>
      <c r="I504" s="100">
        <v>14.05</v>
      </c>
      <c r="J504" s="100">
        <v>15.98</v>
      </c>
      <c r="K504" s="100">
        <v>17.43</v>
      </c>
      <c r="L504" s="100">
        <v>11.76</v>
      </c>
      <c r="M504" s="100">
        <v>14.23</v>
      </c>
      <c r="N504" s="100">
        <v>10.25</v>
      </c>
      <c r="O504" s="100">
        <v>7.92</v>
      </c>
      <c r="P504" s="100">
        <v>0</v>
      </c>
      <c r="Q504" s="100">
        <v>0</v>
      </c>
      <c r="R504" s="100">
        <v>0</v>
      </c>
      <c r="S504" s="100">
        <v>0</v>
      </c>
      <c r="T504" s="100">
        <v>0</v>
      </c>
      <c r="U504" s="100">
        <f t="shared" si="7"/>
        <v>105.74000000000001</v>
      </c>
    </row>
    <row r="505" spans="1:21" x14ac:dyDescent="0.25">
      <c r="A505" s="100">
        <v>4301</v>
      </c>
      <c r="B505" s="100">
        <v>7</v>
      </c>
      <c r="C505" s="100">
        <v>0</v>
      </c>
      <c r="D505" s="100">
        <v>0</v>
      </c>
      <c r="F505" s="100">
        <v>17.489999999999998</v>
      </c>
      <c r="G505" s="100">
        <v>0</v>
      </c>
      <c r="I505" s="100">
        <v>16.96</v>
      </c>
      <c r="J505" s="100">
        <v>11.1</v>
      </c>
      <c r="K505" s="100">
        <v>11.3</v>
      </c>
      <c r="L505" s="100">
        <v>9.0299999999999994</v>
      </c>
      <c r="M505" s="100">
        <v>11.71</v>
      </c>
      <c r="N505" s="100">
        <v>4.62</v>
      </c>
      <c r="O505" s="100">
        <v>0</v>
      </c>
      <c r="P505" s="100">
        <v>0</v>
      </c>
      <c r="Q505" s="100">
        <v>0</v>
      </c>
      <c r="R505" s="100">
        <v>0</v>
      </c>
      <c r="S505" s="100">
        <v>0</v>
      </c>
      <c r="T505" s="100">
        <v>0</v>
      </c>
      <c r="U505" s="100">
        <f t="shared" si="7"/>
        <v>82.210000000000008</v>
      </c>
    </row>
    <row r="506" spans="1:21" x14ac:dyDescent="0.25">
      <c r="A506" s="100">
        <v>4302</v>
      </c>
      <c r="B506" s="100">
        <v>7</v>
      </c>
      <c r="C506" s="100">
        <v>0</v>
      </c>
      <c r="D506" s="100">
        <v>0</v>
      </c>
      <c r="F506" s="100">
        <v>16.43</v>
      </c>
      <c r="G506" s="100">
        <v>0</v>
      </c>
      <c r="I506" s="100">
        <v>16.170000000000002</v>
      </c>
      <c r="J506" s="100">
        <v>8.34</v>
      </c>
      <c r="K506" s="100">
        <v>9.17</v>
      </c>
      <c r="L506" s="100">
        <v>9.7200000000000006</v>
      </c>
      <c r="M506" s="100">
        <v>11.02</v>
      </c>
      <c r="N506" s="100">
        <v>6</v>
      </c>
      <c r="O506" s="100">
        <v>0</v>
      </c>
      <c r="P506" s="100">
        <v>0</v>
      </c>
      <c r="Q506" s="100">
        <v>0</v>
      </c>
      <c r="R506" s="100">
        <v>0</v>
      </c>
      <c r="S506" s="100">
        <v>0</v>
      </c>
      <c r="T506" s="100">
        <v>0</v>
      </c>
      <c r="U506" s="100">
        <f t="shared" si="7"/>
        <v>76.849999999999994</v>
      </c>
    </row>
    <row r="513" s="100" customFormat="1" x14ac:dyDescent="0.25"/>
  </sheetData>
  <sheetProtection algorithmName="SHA-512" hashValue="FZ2GFkL4szCmDiiUFqLAqvrnfj48t/v/56bNaC7pKP5rQ2GKFGbPOJd3oQrYlOp2YsufZ3ao5t4x2SpME+GPZA==" saltValue="TP2pxT0kXVeb9VLGv1mB7Q==" spinCount="100000" sheet="1"/>
  <autoFilter ref="A2:U506" xr:uid="{2EF41611-377C-4AA2-84B8-72B9C27C159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0EC6-938E-4FBB-80AD-3A8B648DB036}">
  <dimension ref="A1:U509"/>
  <sheetViews>
    <sheetView workbookViewId="0">
      <selection activeCell="A222" sqref="A222:XFD222"/>
    </sheetView>
  </sheetViews>
  <sheetFormatPr defaultRowHeight="14.25" x14ac:dyDescent="0.2"/>
  <cols>
    <col min="1" max="16384" width="9.140625" style="116"/>
  </cols>
  <sheetData>
    <row r="1" spans="1:21" x14ac:dyDescent="0.2">
      <c r="A1" s="116" t="s">
        <v>1062</v>
      </c>
    </row>
    <row r="2" spans="1:21" ht="15" x14ac:dyDescent="0.25">
      <c r="A2" s="117" t="s">
        <v>1054</v>
      </c>
      <c r="B2" s="117" t="s">
        <v>1055</v>
      </c>
      <c r="C2" s="118" t="s">
        <v>516</v>
      </c>
      <c r="D2" s="118" t="s">
        <v>1038</v>
      </c>
      <c r="E2" s="119" t="s">
        <v>517</v>
      </c>
      <c r="F2" s="119" t="s">
        <v>1041</v>
      </c>
      <c r="G2" s="119" t="s">
        <v>1039</v>
      </c>
      <c r="H2" s="119" t="s">
        <v>1040</v>
      </c>
      <c r="I2" s="120">
        <v>1</v>
      </c>
      <c r="J2" s="120">
        <v>2</v>
      </c>
      <c r="K2" s="120">
        <v>3</v>
      </c>
      <c r="L2" s="120">
        <v>4</v>
      </c>
      <c r="M2" s="120">
        <v>5</v>
      </c>
      <c r="N2" s="120">
        <v>6</v>
      </c>
      <c r="O2" s="120">
        <v>7</v>
      </c>
      <c r="P2" s="120">
        <v>8</v>
      </c>
      <c r="Q2" s="120">
        <v>9</v>
      </c>
      <c r="R2" s="120">
        <v>10</v>
      </c>
      <c r="S2" s="120">
        <v>11</v>
      </c>
      <c r="T2" s="120">
        <v>12</v>
      </c>
      <c r="U2" s="121" t="s">
        <v>602</v>
      </c>
    </row>
    <row r="3" spans="1:21" x14ac:dyDescent="0.2">
      <c r="A3" s="116">
        <v>1</v>
      </c>
      <c r="B3" s="116">
        <v>1</v>
      </c>
      <c r="C3" s="116">
        <v>7.4</v>
      </c>
      <c r="D3" s="116">
        <v>0</v>
      </c>
      <c r="E3" s="116">
        <v>0</v>
      </c>
      <c r="F3" s="116">
        <v>55.61</v>
      </c>
      <c r="G3" s="116">
        <v>0</v>
      </c>
      <c r="H3" s="116">
        <v>0</v>
      </c>
      <c r="I3" s="116">
        <v>75.34</v>
      </c>
      <c r="J3" s="116">
        <v>52.3</v>
      </c>
      <c r="K3" s="116">
        <v>65.63</v>
      </c>
      <c r="L3" s="116">
        <v>56.21</v>
      </c>
      <c r="M3" s="116">
        <v>61.94</v>
      </c>
      <c r="N3" s="116">
        <v>87.86</v>
      </c>
      <c r="O3" s="116">
        <v>75.84</v>
      </c>
      <c r="P3" s="116">
        <v>83.93</v>
      </c>
      <c r="Q3" s="116">
        <v>83.41</v>
      </c>
      <c r="R3" s="116">
        <v>101.09</v>
      </c>
      <c r="S3" s="116">
        <v>91.39</v>
      </c>
      <c r="T3" s="116">
        <v>85.25</v>
      </c>
      <c r="U3" s="116">
        <f t="shared" ref="U3:U64" si="0">SUM(C3:T3)</f>
        <v>983.19999999999993</v>
      </c>
    </row>
    <row r="4" spans="1:21" x14ac:dyDescent="0.2">
      <c r="A4" s="116">
        <v>2</v>
      </c>
      <c r="B4" s="116">
        <v>1</v>
      </c>
      <c r="C4" s="116">
        <v>5.82</v>
      </c>
      <c r="D4" s="116">
        <v>5.4</v>
      </c>
      <c r="E4" s="116">
        <v>0</v>
      </c>
      <c r="F4" s="116">
        <v>19.61</v>
      </c>
      <c r="G4" s="116">
        <v>0</v>
      </c>
      <c r="H4" s="116">
        <v>0</v>
      </c>
      <c r="I4" s="116">
        <v>14.97</v>
      </c>
      <c r="J4" s="116">
        <v>14.71</v>
      </c>
      <c r="K4" s="116">
        <v>10.72</v>
      </c>
      <c r="L4" s="116">
        <v>23.96</v>
      </c>
      <c r="M4" s="116">
        <v>13.71</v>
      </c>
      <c r="N4" s="116">
        <v>21.14</v>
      </c>
      <c r="O4" s="116">
        <v>15.53</v>
      </c>
      <c r="P4" s="116">
        <v>16.149999999999999</v>
      </c>
      <c r="Q4" s="116">
        <v>18.670000000000002</v>
      </c>
      <c r="R4" s="116">
        <v>16.440000000000001</v>
      </c>
      <c r="S4" s="116">
        <v>18.93</v>
      </c>
      <c r="T4" s="116">
        <v>17.28</v>
      </c>
      <c r="U4" s="116">
        <f t="shared" si="0"/>
        <v>233.04000000000005</v>
      </c>
    </row>
    <row r="5" spans="1:21" x14ac:dyDescent="0.2">
      <c r="A5" s="116">
        <v>4</v>
      </c>
      <c r="B5" s="116">
        <v>1</v>
      </c>
      <c r="C5" s="116">
        <v>4.37</v>
      </c>
      <c r="D5" s="116">
        <v>6.38</v>
      </c>
      <c r="E5" s="116">
        <v>0</v>
      </c>
      <c r="F5" s="116">
        <v>37.130000000000003</v>
      </c>
      <c r="G5" s="116">
        <v>0</v>
      </c>
      <c r="H5" s="116">
        <v>0</v>
      </c>
      <c r="I5" s="116">
        <v>22.04</v>
      </c>
      <c r="J5" s="116">
        <v>24.03</v>
      </c>
      <c r="K5" s="116">
        <v>21.84</v>
      </c>
      <c r="L5" s="116">
        <v>35.75</v>
      </c>
      <c r="M5" s="116">
        <v>30.86</v>
      </c>
      <c r="N5" s="116">
        <v>23.63</v>
      </c>
      <c r="O5" s="116">
        <v>22.78</v>
      </c>
      <c r="P5" s="116">
        <v>43.44</v>
      </c>
      <c r="Q5" s="116">
        <v>37.090000000000003</v>
      </c>
      <c r="R5" s="116">
        <v>37.01</v>
      </c>
      <c r="S5" s="116">
        <v>39.36</v>
      </c>
      <c r="T5" s="116">
        <v>26.76</v>
      </c>
      <c r="U5" s="116">
        <f t="shared" si="0"/>
        <v>412.47</v>
      </c>
    </row>
    <row r="6" spans="1:21" x14ac:dyDescent="0.2">
      <c r="A6" s="116">
        <v>11</v>
      </c>
      <c r="B6" s="116">
        <v>1</v>
      </c>
      <c r="C6" s="116">
        <v>579.41</v>
      </c>
      <c r="D6" s="116">
        <v>59.76</v>
      </c>
      <c r="E6" s="116">
        <v>0</v>
      </c>
      <c r="F6" s="116">
        <v>2457.17</v>
      </c>
      <c r="G6" s="116">
        <v>0</v>
      </c>
      <c r="H6" s="116">
        <v>0</v>
      </c>
      <c r="I6" s="116">
        <v>2558.5100000000002</v>
      </c>
      <c r="J6" s="116">
        <v>2716.76</v>
      </c>
      <c r="K6" s="116">
        <v>2637.72</v>
      </c>
      <c r="L6" s="116">
        <v>2742.3</v>
      </c>
      <c r="M6" s="116">
        <v>2801.89</v>
      </c>
      <c r="N6" s="116">
        <v>2703.25</v>
      </c>
      <c r="O6" s="116">
        <v>2772.01</v>
      </c>
      <c r="P6" s="116">
        <v>2881.54</v>
      </c>
      <c r="Q6" s="116">
        <v>3162.85</v>
      </c>
      <c r="R6" s="116">
        <v>3205.22</v>
      </c>
      <c r="S6" s="116">
        <v>3148.91</v>
      </c>
      <c r="T6" s="116">
        <v>3197.95</v>
      </c>
      <c r="U6" s="116">
        <f t="shared" si="0"/>
        <v>37625.25</v>
      </c>
    </row>
    <row r="7" spans="1:21" x14ac:dyDescent="0.2">
      <c r="A7" s="116">
        <v>12</v>
      </c>
      <c r="B7" s="116">
        <v>1</v>
      </c>
      <c r="C7" s="116">
        <v>71.88</v>
      </c>
      <c r="D7" s="116">
        <v>1.38</v>
      </c>
      <c r="E7" s="116">
        <v>0</v>
      </c>
      <c r="F7" s="116">
        <v>440.64</v>
      </c>
      <c r="G7" s="116">
        <v>0</v>
      </c>
      <c r="H7" s="116">
        <v>0</v>
      </c>
      <c r="I7" s="116">
        <v>462.45</v>
      </c>
      <c r="J7" s="116">
        <v>504.35</v>
      </c>
      <c r="K7" s="116">
        <v>465.09</v>
      </c>
      <c r="L7" s="116">
        <v>531.28</v>
      </c>
      <c r="M7" s="116">
        <v>500.09</v>
      </c>
      <c r="N7" s="116">
        <v>538.91999999999996</v>
      </c>
      <c r="O7" s="116">
        <v>519.94000000000005</v>
      </c>
      <c r="P7" s="116">
        <v>496.83</v>
      </c>
      <c r="Q7" s="116">
        <v>532.89</v>
      </c>
      <c r="R7" s="116">
        <v>520.77</v>
      </c>
      <c r="S7" s="116">
        <v>480.18</v>
      </c>
      <c r="T7" s="116">
        <v>411.74</v>
      </c>
      <c r="U7" s="116">
        <f t="shared" si="0"/>
        <v>6478.43</v>
      </c>
    </row>
    <row r="8" spans="1:21" x14ac:dyDescent="0.2">
      <c r="A8" s="116">
        <v>13</v>
      </c>
      <c r="B8" s="116">
        <v>1</v>
      </c>
      <c r="C8" s="116">
        <v>75.23</v>
      </c>
      <c r="D8" s="116">
        <v>67.760000000000005</v>
      </c>
      <c r="E8" s="116">
        <v>0</v>
      </c>
      <c r="F8" s="116">
        <v>224.39</v>
      </c>
      <c r="G8" s="116">
        <v>0</v>
      </c>
      <c r="H8" s="116">
        <v>0</v>
      </c>
      <c r="I8" s="116">
        <v>258.70999999999998</v>
      </c>
      <c r="J8" s="116">
        <v>233.49</v>
      </c>
      <c r="K8" s="116">
        <v>216.38</v>
      </c>
      <c r="L8" s="116">
        <v>247.51</v>
      </c>
      <c r="M8" s="116">
        <v>215.01</v>
      </c>
      <c r="N8" s="116">
        <v>243.25</v>
      </c>
      <c r="O8" s="116">
        <v>256.07</v>
      </c>
      <c r="P8" s="116">
        <v>253.68</v>
      </c>
      <c r="Q8" s="116">
        <v>277.49</v>
      </c>
      <c r="R8" s="116">
        <v>329.66</v>
      </c>
      <c r="S8" s="116">
        <v>329.91</v>
      </c>
      <c r="T8" s="116">
        <v>373.45</v>
      </c>
      <c r="U8" s="116">
        <f t="shared" si="0"/>
        <v>3601.99</v>
      </c>
    </row>
    <row r="9" spans="1:21" x14ac:dyDescent="0.2">
      <c r="A9" s="116">
        <v>14</v>
      </c>
      <c r="B9" s="116">
        <v>1</v>
      </c>
      <c r="C9" s="116">
        <v>29.9</v>
      </c>
      <c r="D9" s="116">
        <v>73.11</v>
      </c>
      <c r="E9" s="116">
        <v>0</v>
      </c>
      <c r="F9" s="116">
        <v>196.39</v>
      </c>
      <c r="G9" s="116">
        <v>0</v>
      </c>
      <c r="H9" s="116">
        <v>0</v>
      </c>
      <c r="I9" s="116">
        <v>179.73</v>
      </c>
      <c r="J9" s="116">
        <v>173.14</v>
      </c>
      <c r="K9" s="116">
        <v>172.53</v>
      </c>
      <c r="L9" s="116">
        <v>181.03</v>
      </c>
      <c r="M9" s="116">
        <v>163.35</v>
      </c>
      <c r="N9" s="116">
        <v>164.29</v>
      </c>
      <c r="O9" s="116">
        <v>180.84</v>
      </c>
      <c r="P9" s="116">
        <v>175.44</v>
      </c>
      <c r="Q9" s="116">
        <v>229.8</v>
      </c>
      <c r="R9" s="116">
        <v>233.78</v>
      </c>
      <c r="S9" s="116">
        <v>237.96</v>
      </c>
      <c r="T9" s="116">
        <v>193.52</v>
      </c>
      <c r="U9" s="116">
        <f t="shared" si="0"/>
        <v>2584.81</v>
      </c>
    </row>
    <row r="10" spans="1:21" x14ac:dyDescent="0.2">
      <c r="A10" s="116">
        <v>15</v>
      </c>
      <c r="B10" s="116">
        <v>1</v>
      </c>
      <c r="C10" s="116">
        <v>49.57</v>
      </c>
      <c r="D10" s="116">
        <v>0</v>
      </c>
      <c r="E10" s="116">
        <v>0</v>
      </c>
      <c r="F10" s="116">
        <v>263.14999999999998</v>
      </c>
      <c r="G10" s="116">
        <v>0</v>
      </c>
      <c r="H10" s="116">
        <v>0</v>
      </c>
      <c r="I10" s="116">
        <v>291.13</v>
      </c>
      <c r="J10" s="116">
        <v>326.14999999999998</v>
      </c>
      <c r="K10" s="116">
        <v>287.45999999999998</v>
      </c>
      <c r="L10" s="116">
        <v>323.45</v>
      </c>
      <c r="M10" s="116">
        <v>302.97000000000003</v>
      </c>
      <c r="N10" s="116">
        <v>325.83999999999997</v>
      </c>
      <c r="O10" s="116">
        <v>337.63</v>
      </c>
      <c r="P10" s="116">
        <v>318.45</v>
      </c>
      <c r="Q10" s="116">
        <v>320.61</v>
      </c>
      <c r="R10" s="116">
        <v>338.84</v>
      </c>
      <c r="S10" s="116">
        <v>316.01</v>
      </c>
      <c r="T10" s="116">
        <v>305.49</v>
      </c>
      <c r="U10" s="116">
        <f t="shared" si="0"/>
        <v>4106.75</v>
      </c>
    </row>
    <row r="11" spans="1:21" x14ac:dyDescent="0.2">
      <c r="A11" s="116">
        <v>16</v>
      </c>
      <c r="B11" s="116">
        <v>1</v>
      </c>
      <c r="C11" s="116">
        <v>54.86</v>
      </c>
      <c r="D11" s="116">
        <v>19.41</v>
      </c>
      <c r="E11" s="116">
        <v>0</v>
      </c>
      <c r="F11" s="116">
        <v>411.56</v>
      </c>
      <c r="G11" s="116">
        <v>0</v>
      </c>
      <c r="H11" s="116">
        <v>0</v>
      </c>
      <c r="I11" s="116">
        <v>466.19</v>
      </c>
      <c r="J11" s="116">
        <v>456.45</v>
      </c>
      <c r="K11" s="116">
        <v>448.42</v>
      </c>
      <c r="L11" s="116">
        <v>451.88</v>
      </c>
      <c r="M11" s="116">
        <v>425.11</v>
      </c>
      <c r="N11" s="116">
        <v>412.34</v>
      </c>
      <c r="O11" s="116">
        <v>436.21</v>
      </c>
      <c r="P11" s="116">
        <v>452.98</v>
      </c>
      <c r="Q11" s="116">
        <v>487.7</v>
      </c>
      <c r="R11" s="116">
        <v>534.79</v>
      </c>
      <c r="S11" s="116">
        <v>480.24</v>
      </c>
      <c r="T11" s="116">
        <v>462.8</v>
      </c>
      <c r="U11" s="116">
        <f t="shared" si="0"/>
        <v>6000.9400000000005</v>
      </c>
    </row>
    <row r="12" spans="1:21" x14ac:dyDescent="0.2">
      <c r="A12" s="116">
        <v>22</v>
      </c>
      <c r="B12" s="116">
        <v>1</v>
      </c>
      <c r="C12" s="116">
        <v>42.37</v>
      </c>
      <c r="D12" s="116">
        <v>0</v>
      </c>
      <c r="E12" s="116">
        <v>0</v>
      </c>
      <c r="F12" s="116">
        <v>191.25</v>
      </c>
      <c r="G12" s="116">
        <v>0</v>
      </c>
      <c r="H12" s="116">
        <v>0</v>
      </c>
      <c r="I12" s="116">
        <v>187.93</v>
      </c>
      <c r="J12" s="116">
        <v>190.24</v>
      </c>
      <c r="K12" s="116">
        <v>196.67</v>
      </c>
      <c r="L12" s="116">
        <v>192.19</v>
      </c>
      <c r="M12" s="116">
        <v>212.86</v>
      </c>
      <c r="N12" s="116">
        <v>196.6</v>
      </c>
      <c r="O12" s="116">
        <v>210.82</v>
      </c>
      <c r="P12" s="116">
        <v>204.56</v>
      </c>
      <c r="Q12" s="116">
        <v>212.55</v>
      </c>
      <c r="R12" s="116">
        <v>210.66</v>
      </c>
      <c r="S12" s="116">
        <v>250.68</v>
      </c>
      <c r="T12" s="116">
        <v>238.94</v>
      </c>
      <c r="U12" s="116">
        <f t="shared" si="0"/>
        <v>2738.3199999999993</v>
      </c>
    </row>
    <row r="13" spans="1:21" x14ac:dyDescent="0.2">
      <c r="A13" s="116">
        <v>23</v>
      </c>
      <c r="B13" s="116">
        <v>1</v>
      </c>
      <c r="C13" s="116">
        <v>8.6999999999999993</v>
      </c>
      <c r="D13" s="116">
        <v>0</v>
      </c>
      <c r="E13" s="116">
        <v>0</v>
      </c>
      <c r="F13" s="116">
        <v>51.41</v>
      </c>
      <c r="G13" s="116">
        <v>0</v>
      </c>
      <c r="H13" s="116">
        <v>0</v>
      </c>
      <c r="I13" s="116">
        <v>62.23</v>
      </c>
      <c r="J13" s="116">
        <v>59.49</v>
      </c>
      <c r="K13" s="116">
        <v>57.65</v>
      </c>
      <c r="L13" s="116">
        <v>61.87</v>
      </c>
      <c r="M13" s="116">
        <v>58.5</v>
      </c>
      <c r="N13" s="116">
        <v>68.209999999999994</v>
      </c>
      <c r="O13" s="116">
        <v>71.41</v>
      </c>
      <c r="P13" s="116">
        <v>59.11</v>
      </c>
      <c r="Q13" s="116">
        <v>67.48</v>
      </c>
      <c r="R13" s="116">
        <v>72.099999999999994</v>
      </c>
      <c r="S13" s="116">
        <v>51.72</v>
      </c>
      <c r="T13" s="116">
        <v>56.23</v>
      </c>
      <c r="U13" s="116">
        <f t="shared" si="0"/>
        <v>806.11000000000013</v>
      </c>
    </row>
    <row r="14" spans="1:21" x14ac:dyDescent="0.2">
      <c r="A14" s="116">
        <v>25</v>
      </c>
      <c r="B14" s="116">
        <v>1</v>
      </c>
      <c r="C14" s="116">
        <v>0</v>
      </c>
      <c r="D14" s="116">
        <v>0</v>
      </c>
      <c r="E14" s="116">
        <v>0</v>
      </c>
      <c r="F14" s="116">
        <v>6</v>
      </c>
      <c r="G14" s="116">
        <v>0</v>
      </c>
      <c r="H14" s="116">
        <v>0</v>
      </c>
      <c r="I14" s="116">
        <v>5.5</v>
      </c>
      <c r="J14" s="116">
        <v>8</v>
      </c>
      <c r="K14" s="116">
        <v>7.62</v>
      </c>
      <c r="L14" s="116">
        <v>5</v>
      </c>
      <c r="M14" s="116">
        <v>7.89</v>
      </c>
      <c r="N14" s="116">
        <v>1.3</v>
      </c>
      <c r="O14" s="116">
        <v>2.98</v>
      </c>
      <c r="P14" s="116">
        <v>3.91</v>
      </c>
      <c r="Q14" s="116">
        <v>0</v>
      </c>
      <c r="R14" s="116">
        <v>0</v>
      </c>
      <c r="S14" s="116">
        <v>0</v>
      </c>
      <c r="T14" s="116">
        <v>0</v>
      </c>
      <c r="U14" s="116">
        <f t="shared" si="0"/>
        <v>48.2</v>
      </c>
    </row>
    <row r="15" spans="1:21" x14ac:dyDescent="0.2">
      <c r="A15" s="116">
        <v>31</v>
      </c>
      <c r="B15" s="116">
        <v>1</v>
      </c>
      <c r="C15" s="116">
        <v>55.58</v>
      </c>
      <c r="D15" s="116">
        <v>10.199999999999999</v>
      </c>
      <c r="E15" s="116">
        <v>0</v>
      </c>
      <c r="F15" s="116">
        <v>286.37</v>
      </c>
      <c r="G15" s="116">
        <v>0</v>
      </c>
      <c r="H15" s="116">
        <v>0</v>
      </c>
      <c r="I15" s="116">
        <v>319.66000000000003</v>
      </c>
      <c r="J15" s="116">
        <v>350.26</v>
      </c>
      <c r="K15" s="116">
        <v>318.35000000000002</v>
      </c>
      <c r="L15" s="116">
        <v>349.48</v>
      </c>
      <c r="M15" s="116">
        <v>325.61</v>
      </c>
      <c r="N15" s="116">
        <v>338.3</v>
      </c>
      <c r="O15" s="116">
        <v>344.61</v>
      </c>
      <c r="P15" s="116">
        <v>338.72</v>
      </c>
      <c r="Q15" s="116">
        <v>420.48</v>
      </c>
      <c r="R15" s="116">
        <v>433.98</v>
      </c>
      <c r="S15" s="116">
        <v>376.44</v>
      </c>
      <c r="T15" s="116">
        <v>326.72000000000003</v>
      </c>
      <c r="U15" s="116">
        <f t="shared" si="0"/>
        <v>4594.76</v>
      </c>
    </row>
    <row r="16" spans="1:21" x14ac:dyDescent="0.2">
      <c r="A16" s="116">
        <v>32</v>
      </c>
      <c r="B16" s="116">
        <v>1</v>
      </c>
      <c r="C16" s="116">
        <v>3.26</v>
      </c>
      <c r="D16" s="116">
        <v>11.55</v>
      </c>
      <c r="E16" s="116">
        <v>0</v>
      </c>
      <c r="F16" s="116">
        <v>54.14</v>
      </c>
      <c r="G16" s="116">
        <v>0</v>
      </c>
      <c r="H16" s="116">
        <v>0</v>
      </c>
      <c r="I16" s="116">
        <v>55.16</v>
      </c>
      <c r="J16" s="116">
        <v>51.45</v>
      </c>
      <c r="K16" s="116">
        <v>53.39</v>
      </c>
      <c r="L16" s="116">
        <v>62.19</v>
      </c>
      <c r="M16" s="116">
        <v>71.58</v>
      </c>
      <c r="N16" s="116">
        <v>53.27</v>
      </c>
      <c r="O16" s="116">
        <v>43.26</v>
      </c>
      <c r="P16" s="116">
        <v>56.24</v>
      </c>
      <c r="Q16" s="116">
        <v>57.58</v>
      </c>
      <c r="R16" s="116">
        <v>51.86</v>
      </c>
      <c r="S16" s="116">
        <v>46.95</v>
      </c>
      <c r="T16" s="116">
        <v>34.04</v>
      </c>
      <c r="U16" s="116">
        <f t="shared" si="0"/>
        <v>705.92</v>
      </c>
    </row>
    <row r="17" spans="1:21" x14ac:dyDescent="0.2">
      <c r="A17" s="116">
        <v>36</v>
      </c>
      <c r="B17" s="116">
        <v>1</v>
      </c>
      <c r="C17" s="116">
        <v>4.6500000000000004</v>
      </c>
      <c r="D17" s="116">
        <v>8.48</v>
      </c>
      <c r="E17" s="116">
        <v>0</v>
      </c>
      <c r="F17" s="116">
        <v>21.91</v>
      </c>
      <c r="G17" s="116">
        <v>0</v>
      </c>
      <c r="H17" s="116">
        <v>0</v>
      </c>
      <c r="I17" s="116">
        <v>20.29</v>
      </c>
      <c r="J17" s="116">
        <v>25.49</v>
      </c>
      <c r="K17" s="116">
        <v>22.85</v>
      </c>
      <c r="L17" s="116">
        <v>24.49</v>
      </c>
      <c r="M17" s="116">
        <v>22</v>
      </c>
      <c r="N17" s="116">
        <v>18.75</v>
      </c>
      <c r="O17" s="116">
        <v>29.05</v>
      </c>
      <c r="P17" s="116">
        <v>25.78</v>
      </c>
      <c r="Q17" s="116">
        <v>20.28</v>
      </c>
      <c r="R17" s="116">
        <v>29.25</v>
      </c>
      <c r="S17" s="116">
        <v>24.35</v>
      </c>
      <c r="T17" s="116">
        <v>25.3</v>
      </c>
      <c r="U17" s="116">
        <f t="shared" si="0"/>
        <v>322.92</v>
      </c>
    </row>
    <row r="18" spans="1:21" x14ac:dyDescent="0.2">
      <c r="A18" s="116">
        <v>38</v>
      </c>
      <c r="B18" s="116">
        <v>1</v>
      </c>
      <c r="C18" s="116">
        <v>17.37</v>
      </c>
      <c r="D18" s="116">
        <v>9</v>
      </c>
      <c r="E18" s="116">
        <v>0</v>
      </c>
      <c r="F18" s="116">
        <v>134.91</v>
      </c>
      <c r="G18" s="116">
        <v>0</v>
      </c>
      <c r="H18" s="116">
        <v>0</v>
      </c>
      <c r="I18" s="116">
        <v>113.45</v>
      </c>
      <c r="J18" s="116">
        <v>116.17</v>
      </c>
      <c r="K18" s="116">
        <v>123.73</v>
      </c>
      <c r="L18" s="116">
        <v>100.3</v>
      </c>
      <c r="M18" s="116">
        <v>108.75</v>
      </c>
      <c r="N18" s="116">
        <v>103.36</v>
      </c>
      <c r="O18" s="116">
        <v>98.29</v>
      </c>
      <c r="P18" s="116">
        <v>114.54</v>
      </c>
      <c r="Q18" s="116">
        <v>121.47</v>
      </c>
      <c r="R18" s="116">
        <v>90.08</v>
      </c>
      <c r="S18" s="116">
        <v>67.91</v>
      </c>
      <c r="T18" s="116">
        <v>77.25</v>
      </c>
      <c r="U18" s="116">
        <f t="shared" si="0"/>
        <v>1396.58</v>
      </c>
    </row>
    <row r="19" spans="1:21" x14ac:dyDescent="0.2">
      <c r="A19" s="116">
        <v>47</v>
      </c>
      <c r="B19" s="116">
        <v>1</v>
      </c>
      <c r="C19" s="116">
        <v>59.25</v>
      </c>
      <c r="D19" s="116">
        <v>0</v>
      </c>
      <c r="E19" s="116">
        <v>0</v>
      </c>
      <c r="F19" s="116">
        <v>298.22000000000003</v>
      </c>
      <c r="G19" s="116">
        <v>0</v>
      </c>
      <c r="H19" s="116">
        <v>0</v>
      </c>
      <c r="I19" s="116">
        <v>300.08</v>
      </c>
      <c r="J19" s="116">
        <v>339.59</v>
      </c>
      <c r="K19" s="116">
        <v>299.58999999999997</v>
      </c>
      <c r="L19" s="116">
        <v>322.13</v>
      </c>
      <c r="M19" s="116">
        <v>335.98</v>
      </c>
      <c r="N19" s="116">
        <v>364.32</v>
      </c>
      <c r="O19" s="116">
        <v>355.62</v>
      </c>
      <c r="P19" s="116">
        <v>360.01</v>
      </c>
      <c r="Q19" s="116">
        <v>338.34</v>
      </c>
      <c r="R19" s="116">
        <v>357.1</v>
      </c>
      <c r="S19" s="116">
        <v>280.14</v>
      </c>
      <c r="T19" s="116">
        <v>275.48</v>
      </c>
      <c r="U19" s="116">
        <f t="shared" si="0"/>
        <v>4285.8500000000004</v>
      </c>
    </row>
    <row r="20" spans="1:21" x14ac:dyDescent="0.2">
      <c r="A20" s="116">
        <v>51</v>
      </c>
      <c r="B20" s="116">
        <v>1</v>
      </c>
      <c r="C20" s="116">
        <v>18.54</v>
      </c>
      <c r="D20" s="116">
        <v>0</v>
      </c>
      <c r="E20" s="116">
        <v>0</v>
      </c>
      <c r="F20" s="116">
        <v>134.82</v>
      </c>
      <c r="G20" s="116">
        <v>0</v>
      </c>
      <c r="H20" s="116">
        <v>0</v>
      </c>
      <c r="I20" s="116">
        <v>131.41</v>
      </c>
      <c r="J20" s="116">
        <v>125.45</v>
      </c>
      <c r="K20" s="116">
        <v>158.96</v>
      </c>
      <c r="L20" s="116">
        <v>142.13</v>
      </c>
      <c r="M20" s="116">
        <v>154.86000000000001</v>
      </c>
      <c r="N20" s="116">
        <v>152.74</v>
      </c>
      <c r="O20" s="116">
        <v>155.94</v>
      </c>
      <c r="P20" s="116">
        <v>136.88</v>
      </c>
      <c r="Q20" s="116">
        <v>152.72</v>
      </c>
      <c r="R20" s="116">
        <v>142.62</v>
      </c>
      <c r="S20" s="116">
        <v>138.28</v>
      </c>
      <c r="T20" s="116">
        <v>113.04</v>
      </c>
      <c r="U20" s="116">
        <f t="shared" si="0"/>
        <v>1858.39</v>
      </c>
    </row>
    <row r="21" spans="1:21" x14ac:dyDescent="0.2">
      <c r="A21" s="116">
        <v>75</v>
      </c>
      <c r="B21" s="116">
        <v>1</v>
      </c>
      <c r="C21" s="116">
        <v>2.92</v>
      </c>
      <c r="D21" s="116">
        <v>0</v>
      </c>
      <c r="E21" s="116">
        <v>0</v>
      </c>
      <c r="F21" s="116">
        <v>47</v>
      </c>
      <c r="G21" s="116">
        <v>0</v>
      </c>
      <c r="H21" s="116">
        <v>0</v>
      </c>
      <c r="I21" s="116">
        <v>52.6</v>
      </c>
      <c r="J21" s="116">
        <v>67.430000000000007</v>
      </c>
      <c r="K21" s="116">
        <v>51.88</v>
      </c>
      <c r="L21" s="116">
        <v>57.93</v>
      </c>
      <c r="M21" s="116">
        <v>58.73</v>
      </c>
      <c r="N21" s="116">
        <v>72.75</v>
      </c>
      <c r="O21" s="116">
        <v>76.349999999999994</v>
      </c>
      <c r="P21" s="116">
        <v>63.08</v>
      </c>
      <c r="Q21" s="116">
        <v>61.49</v>
      </c>
      <c r="R21" s="116">
        <v>72</v>
      </c>
      <c r="S21" s="116">
        <v>56</v>
      </c>
      <c r="T21" s="116">
        <v>64.05</v>
      </c>
      <c r="U21" s="116">
        <f t="shared" si="0"/>
        <v>804.21</v>
      </c>
    </row>
    <row r="22" spans="1:21" x14ac:dyDescent="0.2">
      <c r="A22" s="116">
        <v>77</v>
      </c>
      <c r="B22" s="116">
        <v>1</v>
      </c>
      <c r="C22" s="116">
        <v>133.88</v>
      </c>
      <c r="D22" s="116">
        <v>15.09</v>
      </c>
      <c r="E22" s="116">
        <v>0</v>
      </c>
      <c r="F22" s="116">
        <v>534.85</v>
      </c>
      <c r="G22" s="116">
        <v>0</v>
      </c>
      <c r="H22" s="116">
        <v>0</v>
      </c>
      <c r="I22" s="116">
        <v>572.14</v>
      </c>
      <c r="J22" s="116">
        <v>628.62</v>
      </c>
      <c r="K22" s="116">
        <v>570.34</v>
      </c>
      <c r="L22" s="116">
        <v>602.48</v>
      </c>
      <c r="M22" s="116">
        <v>584.72</v>
      </c>
      <c r="N22" s="116">
        <v>605.05999999999995</v>
      </c>
      <c r="O22" s="116">
        <v>565.83000000000004</v>
      </c>
      <c r="P22" s="116">
        <v>646.47</v>
      </c>
      <c r="Q22" s="116">
        <v>643.04</v>
      </c>
      <c r="R22" s="116">
        <v>674.58</v>
      </c>
      <c r="S22" s="116">
        <v>630.05999999999995</v>
      </c>
      <c r="T22" s="116">
        <v>608.54</v>
      </c>
      <c r="U22" s="116">
        <f t="shared" si="0"/>
        <v>8015.7</v>
      </c>
    </row>
    <row r="23" spans="1:21" x14ac:dyDescent="0.2">
      <c r="A23" s="116">
        <v>81</v>
      </c>
      <c r="B23" s="116">
        <v>1</v>
      </c>
      <c r="C23" s="116">
        <v>2.0099999999999998</v>
      </c>
      <c r="D23" s="116">
        <v>0</v>
      </c>
      <c r="E23" s="116">
        <v>0</v>
      </c>
      <c r="F23" s="116">
        <v>4.3099999999999996</v>
      </c>
      <c r="G23" s="116">
        <v>0</v>
      </c>
      <c r="H23" s="116">
        <v>0</v>
      </c>
      <c r="I23" s="116">
        <v>10</v>
      </c>
      <c r="J23" s="116">
        <v>6.55</v>
      </c>
      <c r="K23" s="116">
        <v>8</v>
      </c>
      <c r="L23" s="116">
        <v>6</v>
      </c>
      <c r="M23" s="116">
        <v>6.47</v>
      </c>
      <c r="N23" s="116">
        <v>6.57</v>
      </c>
      <c r="O23" s="116">
        <v>12.65</v>
      </c>
      <c r="P23" s="116">
        <v>8</v>
      </c>
      <c r="Q23" s="116">
        <v>3</v>
      </c>
      <c r="R23" s="116">
        <v>10.68</v>
      </c>
      <c r="S23" s="116">
        <v>10.06</v>
      </c>
      <c r="T23" s="116">
        <v>9.57</v>
      </c>
      <c r="U23" s="116">
        <f t="shared" si="0"/>
        <v>103.87</v>
      </c>
    </row>
    <row r="24" spans="1:21" x14ac:dyDescent="0.2">
      <c r="A24" s="116">
        <v>84</v>
      </c>
      <c r="B24" s="116">
        <v>1</v>
      </c>
      <c r="C24" s="116">
        <v>10.74</v>
      </c>
      <c r="D24" s="116">
        <v>18.38</v>
      </c>
      <c r="E24" s="116">
        <v>0</v>
      </c>
      <c r="F24" s="116">
        <v>35.86</v>
      </c>
      <c r="G24" s="116">
        <v>0</v>
      </c>
      <c r="H24" s="116">
        <v>0</v>
      </c>
      <c r="I24" s="116">
        <v>50.57</v>
      </c>
      <c r="J24" s="116">
        <v>39.46</v>
      </c>
      <c r="K24" s="116">
        <v>37.61</v>
      </c>
      <c r="L24" s="116">
        <v>41.76</v>
      </c>
      <c r="M24" s="116">
        <v>36.1</v>
      </c>
      <c r="N24" s="116">
        <v>47.99</v>
      </c>
      <c r="O24" s="116">
        <v>36.69</v>
      </c>
      <c r="P24" s="116">
        <v>46.77</v>
      </c>
      <c r="Q24" s="116">
        <v>37.78</v>
      </c>
      <c r="R24" s="116">
        <v>34.69</v>
      </c>
      <c r="S24" s="116">
        <v>46.83</v>
      </c>
      <c r="T24" s="116">
        <v>44.38</v>
      </c>
      <c r="U24" s="116">
        <f t="shared" si="0"/>
        <v>565.61</v>
      </c>
    </row>
    <row r="25" spans="1:21" x14ac:dyDescent="0.2">
      <c r="A25" s="116">
        <v>85</v>
      </c>
      <c r="B25" s="116">
        <v>1</v>
      </c>
      <c r="C25" s="116">
        <v>7.68</v>
      </c>
      <c r="D25" s="116">
        <v>0</v>
      </c>
      <c r="E25" s="116">
        <v>0</v>
      </c>
      <c r="F25" s="116">
        <v>27.78</v>
      </c>
      <c r="G25" s="116">
        <v>0</v>
      </c>
      <c r="H25" s="116">
        <v>0</v>
      </c>
      <c r="I25" s="116">
        <v>34</v>
      </c>
      <c r="J25" s="116">
        <v>34.11</v>
      </c>
      <c r="K25" s="116">
        <v>44.91</v>
      </c>
      <c r="L25" s="116">
        <v>40.33</v>
      </c>
      <c r="M25" s="116">
        <v>54.73</v>
      </c>
      <c r="N25" s="116">
        <v>42.99</v>
      </c>
      <c r="O25" s="116">
        <v>56.59</v>
      </c>
      <c r="P25" s="116">
        <v>58.1</v>
      </c>
      <c r="Q25" s="116">
        <v>47.03</v>
      </c>
      <c r="R25" s="116">
        <v>53.18</v>
      </c>
      <c r="S25" s="116">
        <v>50.59</v>
      </c>
      <c r="T25" s="116">
        <v>36.56</v>
      </c>
      <c r="U25" s="116">
        <f t="shared" si="0"/>
        <v>588.57999999999993</v>
      </c>
    </row>
    <row r="26" spans="1:21" x14ac:dyDescent="0.2">
      <c r="A26" s="116">
        <v>88</v>
      </c>
      <c r="B26" s="116">
        <v>1</v>
      </c>
      <c r="C26" s="116">
        <v>35.53</v>
      </c>
      <c r="D26" s="116">
        <v>0</v>
      </c>
      <c r="E26" s="116">
        <v>0</v>
      </c>
      <c r="F26" s="116">
        <v>151.44999999999999</v>
      </c>
      <c r="G26" s="116">
        <v>0</v>
      </c>
      <c r="H26" s="116">
        <v>0</v>
      </c>
      <c r="I26" s="116">
        <v>159.4</v>
      </c>
      <c r="J26" s="116">
        <v>170.77</v>
      </c>
      <c r="K26" s="116">
        <v>153.28</v>
      </c>
      <c r="L26" s="116">
        <v>147.03</v>
      </c>
      <c r="M26" s="116">
        <v>157.91</v>
      </c>
      <c r="N26" s="116">
        <v>164</v>
      </c>
      <c r="O26" s="116">
        <v>151.93</v>
      </c>
      <c r="P26" s="116">
        <v>146.96</v>
      </c>
      <c r="Q26" s="116">
        <v>192.85</v>
      </c>
      <c r="R26" s="116">
        <v>196.04</v>
      </c>
      <c r="S26" s="116">
        <v>181.79</v>
      </c>
      <c r="T26" s="116">
        <v>178.56</v>
      </c>
      <c r="U26" s="116">
        <f t="shared" si="0"/>
        <v>2187.5</v>
      </c>
    </row>
    <row r="27" spans="1:21" x14ac:dyDescent="0.2">
      <c r="A27" s="116">
        <v>91</v>
      </c>
      <c r="B27" s="116">
        <v>1</v>
      </c>
      <c r="C27" s="116">
        <v>1.44</v>
      </c>
      <c r="D27" s="116">
        <v>0</v>
      </c>
      <c r="E27" s="116">
        <v>0</v>
      </c>
      <c r="F27" s="116">
        <v>33.82</v>
      </c>
      <c r="G27" s="116">
        <v>0</v>
      </c>
      <c r="H27" s="116">
        <v>0</v>
      </c>
      <c r="I27" s="116">
        <v>48.04</v>
      </c>
      <c r="J27" s="116">
        <v>42.21</v>
      </c>
      <c r="K27" s="116">
        <v>43.73</v>
      </c>
      <c r="L27" s="116">
        <v>54.29</v>
      </c>
      <c r="M27" s="116">
        <v>44.75</v>
      </c>
      <c r="N27" s="116">
        <v>55.49</v>
      </c>
      <c r="O27" s="116">
        <v>49.31</v>
      </c>
      <c r="P27" s="116">
        <v>55.65</v>
      </c>
      <c r="Q27" s="116">
        <v>48.63</v>
      </c>
      <c r="R27" s="116">
        <v>66.209999999999994</v>
      </c>
      <c r="S27" s="116">
        <v>48.56</v>
      </c>
      <c r="T27" s="116">
        <v>57.36</v>
      </c>
      <c r="U27" s="116">
        <f t="shared" si="0"/>
        <v>649.4899999999999</v>
      </c>
    </row>
    <row r="28" spans="1:21" x14ac:dyDescent="0.2">
      <c r="A28" s="116">
        <v>93</v>
      </c>
      <c r="B28" s="116">
        <v>1</v>
      </c>
      <c r="C28" s="116">
        <v>8.9600000000000009</v>
      </c>
      <c r="D28" s="116">
        <v>0</v>
      </c>
      <c r="E28" s="116">
        <v>0</v>
      </c>
      <c r="F28" s="116">
        <v>17.82</v>
      </c>
      <c r="G28" s="116">
        <v>0</v>
      </c>
      <c r="H28" s="116">
        <v>0</v>
      </c>
      <c r="I28" s="116">
        <v>19.649999999999999</v>
      </c>
      <c r="J28" s="116">
        <v>31.08</v>
      </c>
      <c r="K28" s="116">
        <v>36.58</v>
      </c>
      <c r="L28" s="116">
        <v>26.31</v>
      </c>
      <c r="M28" s="116">
        <v>22.27</v>
      </c>
      <c r="N28" s="116">
        <v>23.32</v>
      </c>
      <c r="O28" s="116">
        <v>6.54</v>
      </c>
      <c r="P28" s="116">
        <v>29.6</v>
      </c>
      <c r="Q28" s="116">
        <v>20.21</v>
      </c>
      <c r="R28" s="116">
        <v>21.15</v>
      </c>
      <c r="S28" s="116">
        <v>24.38</v>
      </c>
      <c r="T28" s="116">
        <v>20.57</v>
      </c>
      <c r="U28" s="116">
        <f t="shared" si="0"/>
        <v>308.43999999999994</v>
      </c>
    </row>
    <row r="29" spans="1:21" x14ac:dyDescent="0.2">
      <c r="A29" s="116">
        <v>94</v>
      </c>
      <c r="B29" s="116">
        <v>1</v>
      </c>
      <c r="C29" s="116">
        <v>41.91</v>
      </c>
      <c r="D29" s="116">
        <v>0</v>
      </c>
      <c r="E29" s="116">
        <v>0</v>
      </c>
      <c r="F29" s="116">
        <v>175.5</v>
      </c>
      <c r="G29" s="116">
        <v>9.5399999999999991</v>
      </c>
      <c r="H29" s="116">
        <v>0</v>
      </c>
      <c r="I29" s="116">
        <v>193.94</v>
      </c>
      <c r="J29" s="116">
        <v>198.73</v>
      </c>
      <c r="K29" s="116">
        <v>144.22</v>
      </c>
      <c r="L29" s="116">
        <v>200.5</v>
      </c>
      <c r="M29" s="116">
        <v>193.33</v>
      </c>
      <c r="N29" s="116">
        <v>200.22</v>
      </c>
      <c r="O29" s="116">
        <v>213.2</v>
      </c>
      <c r="P29" s="116">
        <v>205.15</v>
      </c>
      <c r="Q29" s="116">
        <v>238.6</v>
      </c>
      <c r="R29" s="116">
        <v>213.53</v>
      </c>
      <c r="S29" s="116">
        <v>207.25</v>
      </c>
      <c r="T29" s="116">
        <v>201.51</v>
      </c>
      <c r="U29" s="116">
        <f t="shared" si="0"/>
        <v>2637.13</v>
      </c>
    </row>
    <row r="30" spans="1:21" x14ac:dyDescent="0.2">
      <c r="A30" s="116">
        <v>95</v>
      </c>
      <c r="B30" s="116">
        <v>1</v>
      </c>
      <c r="C30" s="116">
        <v>3.36</v>
      </c>
      <c r="D30" s="116">
        <v>0</v>
      </c>
      <c r="E30" s="116">
        <v>0</v>
      </c>
      <c r="F30" s="116">
        <v>19.63</v>
      </c>
      <c r="G30" s="116">
        <v>0</v>
      </c>
      <c r="H30" s="116">
        <v>0</v>
      </c>
      <c r="I30" s="116">
        <v>21.83</v>
      </c>
      <c r="J30" s="116">
        <v>18</v>
      </c>
      <c r="K30" s="116">
        <v>16.46</v>
      </c>
      <c r="L30" s="116">
        <v>30.43</v>
      </c>
      <c r="M30" s="116">
        <v>20.28</v>
      </c>
      <c r="N30" s="116">
        <v>18</v>
      </c>
      <c r="O30" s="116">
        <v>22.71</v>
      </c>
      <c r="P30" s="116">
        <v>20.39</v>
      </c>
      <c r="Q30" s="116">
        <v>26.41</v>
      </c>
      <c r="R30" s="116">
        <v>24.52</v>
      </c>
      <c r="S30" s="116">
        <v>23.48</v>
      </c>
      <c r="T30" s="116">
        <v>33.39</v>
      </c>
      <c r="U30" s="116">
        <f t="shared" si="0"/>
        <v>298.89000000000004</v>
      </c>
    </row>
    <row r="31" spans="1:21" x14ac:dyDescent="0.2">
      <c r="A31" s="116">
        <v>97</v>
      </c>
      <c r="B31" s="116">
        <v>1</v>
      </c>
      <c r="C31" s="116">
        <v>6.25</v>
      </c>
      <c r="D31" s="116">
        <v>0</v>
      </c>
      <c r="E31" s="116">
        <v>0</v>
      </c>
      <c r="F31" s="116">
        <v>41.56</v>
      </c>
      <c r="G31" s="116">
        <v>0</v>
      </c>
      <c r="H31" s="116">
        <v>0</v>
      </c>
      <c r="I31" s="116">
        <v>41.13</v>
      </c>
      <c r="J31" s="116">
        <v>44</v>
      </c>
      <c r="K31" s="116">
        <v>43.57</v>
      </c>
      <c r="L31" s="116">
        <v>41.96</v>
      </c>
      <c r="M31" s="116">
        <v>33.61</v>
      </c>
      <c r="N31" s="116">
        <v>52.21</v>
      </c>
      <c r="O31" s="116">
        <v>38.54</v>
      </c>
      <c r="P31" s="116">
        <v>50.6</v>
      </c>
      <c r="Q31" s="116">
        <v>49.7</v>
      </c>
      <c r="R31" s="116">
        <v>50.12</v>
      </c>
      <c r="S31" s="116">
        <v>43.43</v>
      </c>
      <c r="T31" s="116">
        <v>46.24</v>
      </c>
      <c r="U31" s="116">
        <f t="shared" si="0"/>
        <v>582.91999999999996</v>
      </c>
    </row>
    <row r="32" spans="1:21" x14ac:dyDescent="0.2">
      <c r="A32" s="116">
        <v>99</v>
      </c>
      <c r="B32" s="116">
        <v>1</v>
      </c>
      <c r="C32" s="116">
        <v>8.07</v>
      </c>
      <c r="D32" s="116">
        <v>0</v>
      </c>
      <c r="E32" s="116">
        <v>0</v>
      </c>
      <c r="F32" s="116">
        <v>86.91</v>
      </c>
      <c r="G32" s="116">
        <v>0</v>
      </c>
      <c r="H32" s="116">
        <v>0</v>
      </c>
      <c r="I32" s="116">
        <v>87.8</v>
      </c>
      <c r="J32" s="116">
        <v>98.53</v>
      </c>
      <c r="K32" s="116">
        <v>92.5</v>
      </c>
      <c r="L32" s="116">
        <v>88.93</v>
      </c>
      <c r="M32" s="116">
        <v>107.47</v>
      </c>
      <c r="N32" s="116">
        <v>90.33</v>
      </c>
      <c r="O32" s="116">
        <v>102.25</v>
      </c>
      <c r="P32" s="116">
        <v>99.71</v>
      </c>
      <c r="Q32" s="116">
        <v>102.29</v>
      </c>
      <c r="R32" s="116">
        <v>109.61</v>
      </c>
      <c r="S32" s="116">
        <v>95.99</v>
      </c>
      <c r="T32" s="116">
        <v>92.14</v>
      </c>
      <c r="U32" s="116">
        <f t="shared" si="0"/>
        <v>1262.53</v>
      </c>
    </row>
    <row r="33" spans="1:21" x14ac:dyDescent="0.2">
      <c r="A33" s="116">
        <v>100</v>
      </c>
      <c r="B33" s="116">
        <v>1</v>
      </c>
      <c r="C33" s="116">
        <v>4.68</v>
      </c>
      <c r="D33" s="116">
        <v>0</v>
      </c>
      <c r="E33" s="116">
        <v>0</v>
      </c>
      <c r="F33" s="116">
        <v>20.84</v>
      </c>
      <c r="G33" s="116">
        <v>0</v>
      </c>
      <c r="H33" s="116">
        <v>0</v>
      </c>
      <c r="I33" s="116">
        <v>25</v>
      </c>
      <c r="J33" s="116">
        <v>17.850000000000001</v>
      </c>
      <c r="K33" s="116">
        <v>25.09</v>
      </c>
      <c r="L33" s="116">
        <v>24.02</v>
      </c>
      <c r="M33" s="116">
        <v>22.19</v>
      </c>
      <c r="N33" s="116">
        <v>23.82</v>
      </c>
      <c r="O33" s="116">
        <v>30.24</v>
      </c>
      <c r="P33" s="116">
        <v>22.89</v>
      </c>
      <c r="Q33" s="116">
        <v>30.2</v>
      </c>
      <c r="R33" s="116">
        <v>28.78</v>
      </c>
      <c r="S33" s="116">
        <v>19.649999999999999</v>
      </c>
      <c r="T33" s="116">
        <v>36.65</v>
      </c>
      <c r="U33" s="116">
        <f t="shared" si="0"/>
        <v>331.9</v>
      </c>
    </row>
    <row r="34" spans="1:21" x14ac:dyDescent="0.2">
      <c r="A34" s="116">
        <v>108</v>
      </c>
      <c r="B34" s="116">
        <v>1</v>
      </c>
      <c r="C34" s="116">
        <v>17.64</v>
      </c>
      <c r="D34" s="116">
        <v>0</v>
      </c>
      <c r="E34" s="116">
        <v>0</v>
      </c>
      <c r="F34" s="116">
        <v>55.47</v>
      </c>
      <c r="G34" s="116">
        <v>0</v>
      </c>
      <c r="H34" s="116">
        <v>0</v>
      </c>
      <c r="I34" s="116">
        <v>61.38</v>
      </c>
      <c r="J34" s="116">
        <v>59.12</v>
      </c>
      <c r="K34" s="116">
        <v>57.45</v>
      </c>
      <c r="L34" s="116">
        <v>69.84</v>
      </c>
      <c r="M34" s="116">
        <v>67.91</v>
      </c>
      <c r="N34" s="116">
        <v>68.989999999999995</v>
      </c>
      <c r="O34" s="116">
        <v>71.17</v>
      </c>
      <c r="P34" s="116">
        <v>69.17</v>
      </c>
      <c r="Q34" s="116">
        <v>87</v>
      </c>
      <c r="R34" s="116">
        <v>89.23</v>
      </c>
      <c r="S34" s="116">
        <v>87.47</v>
      </c>
      <c r="T34" s="116">
        <v>70.89</v>
      </c>
      <c r="U34" s="116">
        <f t="shared" si="0"/>
        <v>932.7299999999999</v>
      </c>
    </row>
    <row r="35" spans="1:21" x14ac:dyDescent="0.2">
      <c r="A35" s="116">
        <v>110</v>
      </c>
      <c r="B35" s="116">
        <v>1</v>
      </c>
      <c r="C35" s="116">
        <v>35.340000000000003</v>
      </c>
      <c r="D35" s="116">
        <v>0</v>
      </c>
      <c r="E35" s="116">
        <v>0</v>
      </c>
      <c r="F35" s="116">
        <v>262.99</v>
      </c>
      <c r="G35" s="116">
        <v>0</v>
      </c>
      <c r="H35" s="116">
        <v>0</v>
      </c>
      <c r="I35" s="116">
        <v>239.13</v>
      </c>
      <c r="J35" s="116">
        <v>279.36</v>
      </c>
      <c r="K35" s="116">
        <v>278.82</v>
      </c>
      <c r="L35" s="116">
        <v>283.3</v>
      </c>
      <c r="M35" s="116">
        <v>256.55</v>
      </c>
      <c r="N35" s="116">
        <v>318.83</v>
      </c>
      <c r="O35" s="116">
        <v>311.61</v>
      </c>
      <c r="P35" s="116">
        <v>330.53</v>
      </c>
      <c r="Q35" s="116">
        <v>322.64999999999998</v>
      </c>
      <c r="R35" s="116">
        <v>355.08</v>
      </c>
      <c r="S35" s="116">
        <v>320.49</v>
      </c>
      <c r="T35" s="116">
        <v>330.82</v>
      </c>
      <c r="U35" s="116">
        <f t="shared" si="0"/>
        <v>3925.5000000000005</v>
      </c>
    </row>
    <row r="36" spans="1:21" x14ac:dyDescent="0.2">
      <c r="A36" s="116">
        <v>111</v>
      </c>
      <c r="B36" s="116">
        <v>1</v>
      </c>
      <c r="C36" s="116">
        <v>15.48</v>
      </c>
      <c r="D36" s="116">
        <v>0</v>
      </c>
      <c r="E36" s="116">
        <v>0</v>
      </c>
      <c r="F36" s="116">
        <v>99.69</v>
      </c>
      <c r="G36" s="116">
        <v>0</v>
      </c>
      <c r="H36" s="116">
        <v>0</v>
      </c>
      <c r="I36" s="116">
        <v>100.42</v>
      </c>
      <c r="J36" s="116">
        <v>111.16</v>
      </c>
      <c r="K36" s="116">
        <v>100.52</v>
      </c>
      <c r="L36" s="116">
        <v>103.26</v>
      </c>
      <c r="M36" s="116">
        <v>110.3</v>
      </c>
      <c r="N36" s="116">
        <v>111.76</v>
      </c>
      <c r="O36" s="116">
        <v>87.24</v>
      </c>
      <c r="P36" s="116">
        <v>119.94</v>
      </c>
      <c r="Q36" s="116">
        <v>143.08000000000001</v>
      </c>
      <c r="R36" s="116">
        <v>112.58</v>
      </c>
      <c r="S36" s="116">
        <v>128.19</v>
      </c>
      <c r="T36" s="116">
        <v>119.46</v>
      </c>
      <c r="U36" s="116">
        <f t="shared" si="0"/>
        <v>1463.08</v>
      </c>
    </row>
    <row r="37" spans="1:21" x14ac:dyDescent="0.2">
      <c r="A37" s="116">
        <v>112</v>
      </c>
      <c r="B37" s="116">
        <v>1</v>
      </c>
      <c r="C37" s="116">
        <v>88.31</v>
      </c>
      <c r="D37" s="116">
        <v>0</v>
      </c>
      <c r="E37" s="116">
        <v>0</v>
      </c>
      <c r="F37" s="116">
        <v>651.21</v>
      </c>
      <c r="G37" s="116">
        <v>0</v>
      </c>
      <c r="H37" s="116">
        <v>0</v>
      </c>
      <c r="I37" s="116">
        <v>666.08</v>
      </c>
      <c r="J37" s="116">
        <v>658.12</v>
      </c>
      <c r="K37" s="116">
        <v>672.14</v>
      </c>
      <c r="L37" s="116">
        <v>704.89</v>
      </c>
      <c r="M37" s="116">
        <v>656.98</v>
      </c>
      <c r="N37" s="116">
        <v>671.28</v>
      </c>
      <c r="O37" s="116">
        <v>679.14</v>
      </c>
      <c r="P37" s="116">
        <v>679.61</v>
      </c>
      <c r="Q37" s="116">
        <v>681.31</v>
      </c>
      <c r="R37" s="116">
        <v>769.84</v>
      </c>
      <c r="S37" s="116">
        <v>752.86</v>
      </c>
      <c r="T37" s="116">
        <v>768.72</v>
      </c>
      <c r="U37" s="116">
        <f t="shared" si="0"/>
        <v>9100.49</v>
      </c>
    </row>
    <row r="38" spans="1:21" x14ac:dyDescent="0.2">
      <c r="A38" s="116">
        <v>113</v>
      </c>
      <c r="B38" s="116">
        <v>1</v>
      </c>
      <c r="C38" s="116">
        <v>9.35</v>
      </c>
      <c r="D38" s="116">
        <v>8.24</v>
      </c>
      <c r="E38" s="116">
        <v>0</v>
      </c>
      <c r="F38" s="116">
        <v>37.880000000000003</v>
      </c>
      <c r="G38" s="116">
        <v>0</v>
      </c>
      <c r="H38" s="116">
        <v>0</v>
      </c>
      <c r="I38" s="116">
        <v>39.85</v>
      </c>
      <c r="J38" s="116">
        <v>51.97</v>
      </c>
      <c r="K38" s="116">
        <v>58.93</v>
      </c>
      <c r="L38" s="116">
        <v>55.42</v>
      </c>
      <c r="M38" s="116">
        <v>52.78</v>
      </c>
      <c r="N38" s="116">
        <v>62.42</v>
      </c>
      <c r="O38" s="116">
        <v>50.16</v>
      </c>
      <c r="P38" s="116">
        <v>52.43</v>
      </c>
      <c r="Q38" s="116">
        <v>49.62</v>
      </c>
      <c r="R38" s="116">
        <v>46.37</v>
      </c>
      <c r="S38" s="116">
        <v>62.32</v>
      </c>
      <c r="T38" s="116">
        <v>34.5</v>
      </c>
      <c r="U38" s="116">
        <f t="shared" si="0"/>
        <v>672.24</v>
      </c>
    </row>
    <row r="39" spans="1:21" x14ac:dyDescent="0.2">
      <c r="A39" s="116">
        <v>115</v>
      </c>
      <c r="B39" s="116">
        <v>1</v>
      </c>
      <c r="C39" s="116">
        <v>16.41</v>
      </c>
      <c r="D39" s="116">
        <v>7.2</v>
      </c>
      <c r="E39" s="116">
        <v>0</v>
      </c>
      <c r="F39" s="116">
        <v>71.36</v>
      </c>
      <c r="G39" s="116">
        <v>0</v>
      </c>
      <c r="H39" s="116">
        <v>0</v>
      </c>
      <c r="I39" s="116">
        <v>86.97</v>
      </c>
      <c r="J39" s="116">
        <v>86.35</v>
      </c>
      <c r="K39" s="116">
        <v>82.06</v>
      </c>
      <c r="L39" s="116">
        <v>86.29</v>
      </c>
      <c r="M39" s="116">
        <v>94.65</v>
      </c>
      <c r="N39" s="116">
        <v>77.459999999999994</v>
      </c>
      <c r="O39" s="116">
        <v>69.680000000000007</v>
      </c>
      <c r="P39" s="116">
        <v>70.260000000000005</v>
      </c>
      <c r="Q39" s="116">
        <v>77.430000000000007</v>
      </c>
      <c r="R39" s="116">
        <v>73.62</v>
      </c>
      <c r="S39" s="116">
        <v>94.36</v>
      </c>
      <c r="T39" s="116">
        <v>87.92</v>
      </c>
      <c r="U39" s="116">
        <f t="shared" si="0"/>
        <v>1082.0200000000002</v>
      </c>
    </row>
    <row r="40" spans="1:21" x14ac:dyDescent="0.2">
      <c r="A40" s="116">
        <v>116</v>
      </c>
      <c r="B40" s="116">
        <v>1</v>
      </c>
      <c r="C40" s="116">
        <v>15.19</v>
      </c>
      <c r="D40" s="116">
        <v>0</v>
      </c>
      <c r="E40" s="116">
        <v>0</v>
      </c>
      <c r="F40" s="116">
        <v>94.28</v>
      </c>
      <c r="G40" s="116">
        <v>0</v>
      </c>
      <c r="H40" s="116">
        <v>0</v>
      </c>
      <c r="I40" s="116">
        <v>100.04</v>
      </c>
      <c r="J40" s="116">
        <v>104.58</v>
      </c>
      <c r="K40" s="116">
        <v>91.03</v>
      </c>
      <c r="L40" s="116">
        <v>106.95</v>
      </c>
      <c r="M40" s="116">
        <v>95.97</v>
      </c>
      <c r="N40" s="116">
        <v>113.09</v>
      </c>
      <c r="O40" s="116">
        <v>104.93</v>
      </c>
      <c r="P40" s="116">
        <v>91.4</v>
      </c>
      <c r="Q40" s="116">
        <v>101.91</v>
      </c>
      <c r="R40" s="116">
        <v>94.98</v>
      </c>
      <c r="S40" s="116">
        <v>88.57</v>
      </c>
      <c r="T40" s="116">
        <v>86.8</v>
      </c>
      <c r="U40" s="116">
        <f t="shared" si="0"/>
        <v>1289.72</v>
      </c>
    </row>
    <row r="41" spans="1:21" x14ac:dyDescent="0.2">
      <c r="A41" s="116">
        <v>118</v>
      </c>
      <c r="B41" s="116">
        <v>1</v>
      </c>
      <c r="C41" s="116">
        <v>12.63</v>
      </c>
      <c r="D41" s="116">
        <v>6.81</v>
      </c>
      <c r="E41" s="116">
        <v>0</v>
      </c>
      <c r="F41" s="116">
        <v>22.74</v>
      </c>
      <c r="G41" s="116">
        <v>0</v>
      </c>
      <c r="H41" s="116">
        <v>0</v>
      </c>
      <c r="I41" s="116">
        <v>20.260000000000002</v>
      </c>
      <c r="J41" s="116">
        <v>22.34</v>
      </c>
      <c r="K41" s="116">
        <v>36.08</v>
      </c>
      <c r="L41" s="116">
        <v>25.65</v>
      </c>
      <c r="M41" s="116">
        <v>17.670000000000002</v>
      </c>
      <c r="N41" s="116">
        <v>25.68</v>
      </c>
      <c r="O41" s="116">
        <v>16.82</v>
      </c>
      <c r="P41" s="116">
        <v>25.05</v>
      </c>
      <c r="Q41" s="116">
        <v>18.16</v>
      </c>
      <c r="R41" s="116">
        <v>22.74</v>
      </c>
      <c r="S41" s="116">
        <v>19.649999999999999</v>
      </c>
      <c r="T41" s="116">
        <v>21.74</v>
      </c>
      <c r="U41" s="116">
        <f t="shared" si="0"/>
        <v>314.02</v>
      </c>
    </row>
    <row r="42" spans="1:21" x14ac:dyDescent="0.2">
      <c r="A42" s="116">
        <v>129</v>
      </c>
      <c r="B42" s="116">
        <v>1</v>
      </c>
      <c r="C42" s="116">
        <v>19.57</v>
      </c>
      <c r="D42" s="116">
        <v>0</v>
      </c>
      <c r="E42" s="116">
        <v>0</v>
      </c>
      <c r="F42" s="116">
        <v>110.73</v>
      </c>
      <c r="G42" s="116">
        <v>0</v>
      </c>
      <c r="H42" s="116">
        <v>0</v>
      </c>
      <c r="I42" s="116">
        <v>108.72</v>
      </c>
      <c r="J42" s="116">
        <v>102.75</v>
      </c>
      <c r="K42" s="116">
        <v>127.66</v>
      </c>
      <c r="L42" s="116">
        <v>93.57</v>
      </c>
      <c r="M42" s="116">
        <v>88.9</v>
      </c>
      <c r="N42" s="116">
        <v>113.67</v>
      </c>
      <c r="O42" s="116">
        <v>102.66</v>
      </c>
      <c r="P42" s="116">
        <v>111.37</v>
      </c>
      <c r="Q42" s="116">
        <v>109.14</v>
      </c>
      <c r="R42" s="116">
        <v>105.84</v>
      </c>
      <c r="S42" s="116">
        <v>98.21</v>
      </c>
      <c r="T42" s="116">
        <v>119.98</v>
      </c>
      <c r="U42" s="116">
        <f t="shared" si="0"/>
        <v>1412.77</v>
      </c>
    </row>
    <row r="43" spans="1:21" x14ac:dyDescent="0.2">
      <c r="A43" s="116">
        <v>138</v>
      </c>
      <c r="B43" s="116">
        <v>1</v>
      </c>
      <c r="C43" s="116">
        <v>29.67</v>
      </c>
      <c r="D43" s="116">
        <v>0</v>
      </c>
      <c r="E43" s="116">
        <v>0</v>
      </c>
      <c r="F43" s="116">
        <v>172.48</v>
      </c>
      <c r="G43" s="116">
        <v>0</v>
      </c>
      <c r="H43" s="116">
        <v>0</v>
      </c>
      <c r="I43" s="116">
        <v>201.79</v>
      </c>
      <c r="J43" s="116">
        <v>203.29</v>
      </c>
      <c r="K43" s="116">
        <v>180.15</v>
      </c>
      <c r="L43" s="116">
        <v>183.67</v>
      </c>
      <c r="M43" s="116">
        <v>194.59</v>
      </c>
      <c r="N43" s="116">
        <v>193.66</v>
      </c>
      <c r="O43" s="116">
        <v>232.67</v>
      </c>
      <c r="P43" s="116">
        <v>220.15</v>
      </c>
      <c r="Q43" s="116">
        <v>216.25</v>
      </c>
      <c r="R43" s="116">
        <v>227.97</v>
      </c>
      <c r="S43" s="116">
        <v>209.35</v>
      </c>
      <c r="T43" s="116">
        <v>264.95999999999998</v>
      </c>
      <c r="U43" s="116">
        <f t="shared" si="0"/>
        <v>2730.65</v>
      </c>
    </row>
    <row r="44" spans="1:21" x14ac:dyDescent="0.2">
      <c r="A44" s="116">
        <v>139</v>
      </c>
      <c r="B44" s="116">
        <v>1</v>
      </c>
      <c r="C44" s="116">
        <v>3.4</v>
      </c>
      <c r="D44" s="116">
        <v>0</v>
      </c>
      <c r="E44" s="116">
        <v>0</v>
      </c>
      <c r="F44" s="116">
        <v>52.94</v>
      </c>
      <c r="G44" s="116">
        <v>0</v>
      </c>
      <c r="H44" s="116">
        <v>0</v>
      </c>
      <c r="I44" s="116">
        <v>70.569999999999993</v>
      </c>
      <c r="J44" s="116">
        <v>59.07</v>
      </c>
      <c r="K44" s="116">
        <v>78.48</v>
      </c>
      <c r="L44" s="116">
        <v>66.52</v>
      </c>
      <c r="M44" s="116">
        <v>55.79</v>
      </c>
      <c r="N44" s="116">
        <v>68.040000000000006</v>
      </c>
      <c r="O44" s="116">
        <v>78.12</v>
      </c>
      <c r="P44" s="116">
        <v>63.81</v>
      </c>
      <c r="Q44" s="116">
        <v>71.040000000000006</v>
      </c>
      <c r="R44" s="116">
        <v>55.17</v>
      </c>
      <c r="S44" s="116">
        <v>64.23</v>
      </c>
      <c r="T44" s="116">
        <v>68.17</v>
      </c>
      <c r="U44" s="116">
        <f t="shared" si="0"/>
        <v>855.34999999999991</v>
      </c>
    </row>
    <row r="45" spans="1:21" x14ac:dyDescent="0.2">
      <c r="A45" s="116">
        <v>146</v>
      </c>
      <c r="B45" s="116">
        <v>1</v>
      </c>
      <c r="C45" s="116">
        <v>9.5299999999999994</v>
      </c>
      <c r="D45" s="116">
        <v>0</v>
      </c>
      <c r="E45" s="116">
        <v>0</v>
      </c>
      <c r="F45" s="116">
        <v>56.97</v>
      </c>
      <c r="G45" s="116">
        <v>0</v>
      </c>
      <c r="H45" s="116">
        <v>0</v>
      </c>
      <c r="I45" s="116">
        <v>74.91</v>
      </c>
      <c r="J45" s="116">
        <v>72.430000000000007</v>
      </c>
      <c r="K45" s="116">
        <v>75.900000000000006</v>
      </c>
      <c r="L45" s="116">
        <v>72.650000000000006</v>
      </c>
      <c r="M45" s="116">
        <v>74.680000000000007</v>
      </c>
      <c r="N45" s="116">
        <v>67.92</v>
      </c>
      <c r="O45" s="116">
        <v>60.43</v>
      </c>
      <c r="P45" s="116">
        <v>74.88</v>
      </c>
      <c r="Q45" s="116">
        <v>60.79</v>
      </c>
      <c r="R45" s="116">
        <v>57.36</v>
      </c>
      <c r="S45" s="116">
        <v>60.57</v>
      </c>
      <c r="T45" s="116">
        <v>67.650000000000006</v>
      </c>
      <c r="U45" s="116">
        <f t="shared" si="0"/>
        <v>886.67</v>
      </c>
    </row>
    <row r="46" spans="1:21" x14ac:dyDescent="0.2">
      <c r="A46" s="116">
        <v>150</v>
      </c>
      <c r="B46" s="116">
        <v>1</v>
      </c>
      <c r="C46" s="116">
        <v>14.09</v>
      </c>
      <c r="D46" s="116">
        <v>0</v>
      </c>
      <c r="E46" s="116">
        <v>0</v>
      </c>
      <c r="F46" s="116">
        <v>63.4</v>
      </c>
      <c r="G46" s="116">
        <v>0</v>
      </c>
      <c r="H46" s="116">
        <v>0</v>
      </c>
      <c r="I46" s="116">
        <v>106.29</v>
      </c>
      <c r="J46" s="116">
        <v>80.97</v>
      </c>
      <c r="K46" s="116">
        <v>96.94</v>
      </c>
      <c r="L46" s="116">
        <v>93.81</v>
      </c>
      <c r="M46" s="116">
        <v>83.78</v>
      </c>
      <c r="N46" s="116">
        <v>91.31</v>
      </c>
      <c r="O46" s="116">
        <v>86.7</v>
      </c>
      <c r="P46" s="116">
        <v>71.150000000000006</v>
      </c>
      <c r="Q46" s="116">
        <v>83.08</v>
      </c>
      <c r="R46" s="116">
        <v>66.87</v>
      </c>
      <c r="S46" s="116">
        <v>76.83</v>
      </c>
      <c r="T46" s="116">
        <v>63.31</v>
      </c>
      <c r="U46" s="116">
        <f t="shared" si="0"/>
        <v>1078.53</v>
      </c>
    </row>
    <row r="47" spans="1:21" x14ac:dyDescent="0.2">
      <c r="A47" s="116">
        <v>152</v>
      </c>
      <c r="B47" s="116">
        <v>1</v>
      </c>
      <c r="C47" s="116">
        <v>148.25</v>
      </c>
      <c r="D47" s="116">
        <v>0</v>
      </c>
      <c r="E47" s="116">
        <v>0</v>
      </c>
      <c r="F47" s="116">
        <v>509.15</v>
      </c>
      <c r="G47" s="116">
        <v>0</v>
      </c>
      <c r="H47" s="116">
        <v>0</v>
      </c>
      <c r="I47" s="116">
        <v>606.44000000000005</v>
      </c>
      <c r="J47" s="116">
        <v>557.28</v>
      </c>
      <c r="K47" s="116">
        <v>568.96</v>
      </c>
      <c r="L47" s="116">
        <v>558.95000000000005</v>
      </c>
      <c r="M47" s="116">
        <v>550.71</v>
      </c>
      <c r="N47" s="116">
        <v>538.79999999999995</v>
      </c>
      <c r="O47" s="116">
        <v>491.7</v>
      </c>
      <c r="P47" s="116">
        <v>582.75</v>
      </c>
      <c r="Q47" s="116">
        <v>554.29999999999995</v>
      </c>
      <c r="R47" s="116">
        <v>526.73</v>
      </c>
      <c r="S47" s="116">
        <v>519.88</v>
      </c>
      <c r="T47" s="116">
        <v>497.29</v>
      </c>
      <c r="U47" s="116">
        <f t="shared" si="0"/>
        <v>7211.1900000000005</v>
      </c>
    </row>
    <row r="48" spans="1:21" x14ac:dyDescent="0.2">
      <c r="A48" s="116">
        <v>162</v>
      </c>
      <c r="B48" s="116">
        <v>1</v>
      </c>
      <c r="C48" s="116">
        <v>18.97</v>
      </c>
      <c r="D48" s="116">
        <v>16.93</v>
      </c>
      <c r="E48" s="116">
        <v>0</v>
      </c>
      <c r="F48" s="116">
        <v>73.430000000000007</v>
      </c>
      <c r="G48" s="116">
        <v>0</v>
      </c>
      <c r="H48" s="116">
        <v>0</v>
      </c>
      <c r="I48" s="116">
        <v>65.59</v>
      </c>
      <c r="J48" s="116">
        <v>79.25</v>
      </c>
      <c r="K48" s="116">
        <v>54.9</v>
      </c>
      <c r="L48" s="116">
        <v>66.739999999999995</v>
      </c>
      <c r="M48" s="116">
        <v>64.430000000000007</v>
      </c>
      <c r="N48" s="116">
        <v>58.27</v>
      </c>
      <c r="O48" s="116">
        <v>77.63</v>
      </c>
      <c r="P48" s="116">
        <v>55.88</v>
      </c>
      <c r="Q48" s="116">
        <v>78.28</v>
      </c>
      <c r="R48" s="116">
        <v>53.32</v>
      </c>
      <c r="S48" s="116">
        <v>76.39</v>
      </c>
      <c r="T48" s="116">
        <v>53.13</v>
      </c>
      <c r="U48" s="116">
        <f t="shared" si="0"/>
        <v>893.14</v>
      </c>
    </row>
    <row r="49" spans="1:21" x14ac:dyDescent="0.2">
      <c r="A49" s="116">
        <v>166</v>
      </c>
      <c r="B49" s="116">
        <v>1</v>
      </c>
      <c r="C49" s="116">
        <v>8.18</v>
      </c>
      <c r="D49" s="116">
        <v>8.3699999999999992</v>
      </c>
      <c r="E49" s="116">
        <v>0</v>
      </c>
      <c r="F49" s="116">
        <v>27.46</v>
      </c>
      <c r="G49" s="116">
        <v>0</v>
      </c>
      <c r="H49" s="116">
        <v>0</v>
      </c>
      <c r="I49" s="116">
        <v>29.33</v>
      </c>
      <c r="J49" s="116">
        <v>27</v>
      </c>
      <c r="K49" s="116">
        <v>25.99</v>
      </c>
      <c r="L49" s="116">
        <v>25.42</v>
      </c>
      <c r="M49" s="116">
        <v>27</v>
      </c>
      <c r="N49" s="116">
        <v>25</v>
      </c>
      <c r="O49" s="116">
        <v>36.15</v>
      </c>
      <c r="P49" s="116">
        <v>30.73</v>
      </c>
      <c r="Q49" s="116">
        <v>42.69</v>
      </c>
      <c r="R49" s="116">
        <v>39.340000000000003</v>
      </c>
      <c r="S49" s="116">
        <v>45.59</v>
      </c>
      <c r="T49" s="116">
        <v>42.55</v>
      </c>
      <c r="U49" s="116">
        <f t="shared" si="0"/>
        <v>440.8</v>
      </c>
    </row>
    <row r="50" spans="1:21" x14ac:dyDescent="0.2">
      <c r="A50" s="116">
        <v>173</v>
      </c>
      <c r="B50" s="116">
        <v>1</v>
      </c>
      <c r="C50" s="116">
        <v>11.64</v>
      </c>
      <c r="D50" s="116">
        <v>0</v>
      </c>
      <c r="E50" s="116">
        <v>0</v>
      </c>
      <c r="F50" s="116">
        <v>34.909999999999997</v>
      </c>
      <c r="G50" s="116">
        <v>0</v>
      </c>
      <c r="H50" s="116">
        <v>0</v>
      </c>
      <c r="I50" s="116">
        <v>22.51</v>
      </c>
      <c r="J50" s="116">
        <v>29.58</v>
      </c>
      <c r="K50" s="116">
        <v>42.9</v>
      </c>
      <c r="L50" s="116">
        <v>29.33</v>
      </c>
      <c r="M50" s="116">
        <v>41.16</v>
      </c>
      <c r="N50" s="116">
        <v>47.4</v>
      </c>
      <c r="O50" s="116">
        <v>36.15</v>
      </c>
      <c r="P50" s="116">
        <v>41.72</v>
      </c>
      <c r="Q50" s="116">
        <v>39.130000000000003</v>
      </c>
      <c r="R50" s="116">
        <v>42.99</v>
      </c>
      <c r="S50" s="116">
        <v>41.73</v>
      </c>
      <c r="T50" s="116">
        <v>37.46</v>
      </c>
      <c r="U50" s="116">
        <f t="shared" si="0"/>
        <v>498.60999999999996</v>
      </c>
    </row>
    <row r="51" spans="1:21" x14ac:dyDescent="0.2">
      <c r="A51" s="116">
        <v>177</v>
      </c>
      <c r="B51" s="116">
        <v>1</v>
      </c>
      <c r="C51" s="116">
        <v>7.63</v>
      </c>
      <c r="D51" s="116">
        <v>0</v>
      </c>
      <c r="E51" s="116">
        <v>0</v>
      </c>
      <c r="F51" s="116">
        <v>85.54</v>
      </c>
      <c r="G51" s="116">
        <v>0</v>
      </c>
      <c r="H51" s="116">
        <v>0</v>
      </c>
      <c r="I51" s="116">
        <v>79.180000000000007</v>
      </c>
      <c r="J51" s="116">
        <v>102.87</v>
      </c>
      <c r="K51" s="116">
        <v>91.1</v>
      </c>
      <c r="L51" s="116">
        <v>97.98</v>
      </c>
      <c r="M51" s="116">
        <v>77.13</v>
      </c>
      <c r="N51" s="116">
        <v>90.61</v>
      </c>
      <c r="O51" s="116">
        <v>102.05</v>
      </c>
      <c r="P51" s="116">
        <v>83.25</v>
      </c>
      <c r="Q51" s="116">
        <v>78.87</v>
      </c>
      <c r="R51" s="116">
        <v>89.28</v>
      </c>
      <c r="S51" s="116">
        <v>103.03</v>
      </c>
      <c r="T51" s="116">
        <v>85.48</v>
      </c>
      <c r="U51" s="116">
        <f t="shared" si="0"/>
        <v>1174</v>
      </c>
    </row>
    <row r="52" spans="1:21" x14ac:dyDescent="0.2">
      <c r="A52" s="116">
        <v>181</v>
      </c>
      <c r="B52" s="116">
        <v>1</v>
      </c>
      <c r="C52" s="116">
        <v>131.56</v>
      </c>
      <c r="D52" s="116">
        <v>17.18</v>
      </c>
      <c r="E52" s="116">
        <v>0</v>
      </c>
      <c r="F52" s="116">
        <v>393.49</v>
      </c>
      <c r="G52" s="116">
        <v>0</v>
      </c>
      <c r="H52" s="116">
        <v>0</v>
      </c>
      <c r="I52" s="116">
        <v>425.22</v>
      </c>
      <c r="J52" s="116">
        <v>451.52</v>
      </c>
      <c r="K52" s="116">
        <v>394.58</v>
      </c>
      <c r="L52" s="116">
        <v>404.78</v>
      </c>
      <c r="M52" s="116">
        <v>395.66</v>
      </c>
      <c r="N52" s="116">
        <v>416.06</v>
      </c>
      <c r="O52" s="116">
        <v>420.44</v>
      </c>
      <c r="P52" s="116">
        <v>461.47</v>
      </c>
      <c r="Q52" s="116">
        <v>495.07</v>
      </c>
      <c r="R52" s="116">
        <v>497.16</v>
      </c>
      <c r="S52" s="116">
        <v>471.53</v>
      </c>
      <c r="T52" s="116">
        <v>491.31</v>
      </c>
      <c r="U52" s="116">
        <f t="shared" si="0"/>
        <v>5867.03</v>
      </c>
    </row>
    <row r="53" spans="1:21" x14ac:dyDescent="0.2">
      <c r="A53" s="116">
        <v>182</v>
      </c>
      <c r="B53" s="116">
        <v>1</v>
      </c>
      <c r="C53" s="116">
        <v>14.47</v>
      </c>
      <c r="D53" s="116">
        <v>0</v>
      </c>
      <c r="E53" s="116">
        <v>0</v>
      </c>
      <c r="F53" s="116">
        <v>60.55</v>
      </c>
      <c r="G53" s="116">
        <v>0</v>
      </c>
      <c r="H53" s="116">
        <v>0</v>
      </c>
      <c r="I53" s="116">
        <v>66.75</v>
      </c>
      <c r="J53" s="116">
        <v>75.72</v>
      </c>
      <c r="K53" s="116">
        <v>63.18</v>
      </c>
      <c r="L53" s="116">
        <v>83.72</v>
      </c>
      <c r="M53" s="116">
        <v>80.13</v>
      </c>
      <c r="N53" s="116">
        <v>79.88</v>
      </c>
      <c r="O53" s="116">
        <v>72.739999999999995</v>
      </c>
      <c r="P53" s="116">
        <v>77.48</v>
      </c>
      <c r="Q53" s="116">
        <v>71.760000000000005</v>
      </c>
      <c r="R53" s="116">
        <v>80.47</v>
      </c>
      <c r="S53" s="116">
        <v>73.05</v>
      </c>
      <c r="T53" s="116">
        <v>81.89</v>
      </c>
      <c r="U53" s="116">
        <f t="shared" si="0"/>
        <v>981.79</v>
      </c>
    </row>
    <row r="54" spans="1:21" x14ac:dyDescent="0.2">
      <c r="A54" s="116">
        <v>186</v>
      </c>
      <c r="B54" s="116">
        <v>1</v>
      </c>
      <c r="C54" s="116">
        <v>15.3</v>
      </c>
      <c r="D54" s="116">
        <v>0</v>
      </c>
      <c r="E54" s="116">
        <v>0</v>
      </c>
      <c r="F54" s="116">
        <v>103.39</v>
      </c>
      <c r="G54" s="116">
        <v>0</v>
      </c>
      <c r="H54" s="116">
        <v>0</v>
      </c>
      <c r="I54" s="116">
        <v>102.1</v>
      </c>
      <c r="J54" s="116">
        <v>109.93</v>
      </c>
      <c r="K54" s="116">
        <v>111.69</v>
      </c>
      <c r="L54" s="116">
        <v>126.33</v>
      </c>
      <c r="M54" s="116">
        <v>145.86000000000001</v>
      </c>
      <c r="N54" s="116">
        <v>150.05000000000001</v>
      </c>
      <c r="O54" s="116">
        <v>133.61000000000001</v>
      </c>
      <c r="P54" s="116">
        <v>152.79</v>
      </c>
      <c r="Q54" s="116">
        <v>160.6</v>
      </c>
      <c r="R54" s="116">
        <v>146.4</v>
      </c>
      <c r="S54" s="116">
        <v>155.35</v>
      </c>
      <c r="T54" s="116">
        <v>161.02000000000001</v>
      </c>
      <c r="U54" s="116">
        <f t="shared" si="0"/>
        <v>1774.42</v>
      </c>
    </row>
    <row r="55" spans="1:21" x14ac:dyDescent="0.2">
      <c r="A55" s="116">
        <v>191</v>
      </c>
      <c r="B55" s="116">
        <v>1</v>
      </c>
      <c r="C55" s="116">
        <v>129.77000000000001</v>
      </c>
      <c r="D55" s="116">
        <v>129.08000000000001</v>
      </c>
      <c r="E55" s="116">
        <v>0</v>
      </c>
      <c r="F55" s="116">
        <v>576.66999999999996</v>
      </c>
      <c r="G55" s="116">
        <v>0</v>
      </c>
      <c r="H55" s="116">
        <v>0</v>
      </c>
      <c r="I55" s="116">
        <v>536.85</v>
      </c>
      <c r="J55" s="116">
        <v>571.54999999999995</v>
      </c>
      <c r="K55" s="116">
        <v>554.49</v>
      </c>
      <c r="L55" s="116">
        <v>553.95000000000005</v>
      </c>
      <c r="M55" s="116">
        <v>524.23</v>
      </c>
      <c r="N55" s="116">
        <v>495.26</v>
      </c>
      <c r="O55" s="116">
        <v>451.93</v>
      </c>
      <c r="P55" s="116">
        <v>514.65</v>
      </c>
      <c r="Q55" s="116">
        <v>574.74</v>
      </c>
      <c r="R55" s="116">
        <v>528.89</v>
      </c>
      <c r="S55" s="116">
        <v>621.20000000000005</v>
      </c>
      <c r="T55" s="116">
        <v>704.1</v>
      </c>
      <c r="U55" s="116">
        <f t="shared" si="0"/>
        <v>7467.36</v>
      </c>
    </row>
    <row r="56" spans="1:21" x14ac:dyDescent="0.2">
      <c r="A56" s="116">
        <v>192</v>
      </c>
      <c r="B56" s="116">
        <v>1</v>
      </c>
      <c r="C56" s="116">
        <v>76.819999999999993</v>
      </c>
      <c r="D56" s="116">
        <v>9</v>
      </c>
      <c r="E56" s="116">
        <v>0</v>
      </c>
      <c r="F56" s="116">
        <v>387.05</v>
      </c>
      <c r="G56" s="116">
        <v>0</v>
      </c>
      <c r="H56" s="116">
        <v>0</v>
      </c>
      <c r="I56" s="116">
        <v>467.13</v>
      </c>
      <c r="J56" s="116">
        <v>453.41</v>
      </c>
      <c r="K56" s="116">
        <v>478.59</v>
      </c>
      <c r="L56" s="116">
        <v>474</v>
      </c>
      <c r="M56" s="116">
        <v>516.11</v>
      </c>
      <c r="N56" s="116">
        <v>498.28</v>
      </c>
      <c r="O56" s="116">
        <v>540.44000000000005</v>
      </c>
      <c r="P56" s="116">
        <v>523.65</v>
      </c>
      <c r="Q56" s="116">
        <v>548.4</v>
      </c>
      <c r="R56" s="116">
        <v>542.34</v>
      </c>
      <c r="S56" s="116">
        <v>538.71</v>
      </c>
      <c r="T56" s="116">
        <v>534.76</v>
      </c>
      <c r="U56" s="116">
        <f t="shared" si="0"/>
        <v>6588.6900000000005</v>
      </c>
    </row>
    <row r="57" spans="1:21" x14ac:dyDescent="0.2">
      <c r="A57" s="116">
        <v>194</v>
      </c>
      <c r="B57" s="116">
        <v>1</v>
      </c>
      <c r="C57" s="116">
        <v>120.6</v>
      </c>
      <c r="D57" s="116">
        <v>0</v>
      </c>
      <c r="E57" s="116">
        <v>0</v>
      </c>
      <c r="F57" s="116">
        <v>771.09</v>
      </c>
      <c r="G57" s="116">
        <v>0</v>
      </c>
      <c r="H57" s="116">
        <v>0</v>
      </c>
      <c r="I57" s="116">
        <v>860.4</v>
      </c>
      <c r="J57" s="116">
        <v>934.04</v>
      </c>
      <c r="K57" s="116">
        <v>859.19</v>
      </c>
      <c r="L57" s="116">
        <v>875.14</v>
      </c>
      <c r="M57" s="116">
        <v>882.86</v>
      </c>
      <c r="N57" s="116">
        <v>893.32</v>
      </c>
      <c r="O57" s="116">
        <v>870.12</v>
      </c>
      <c r="P57" s="116">
        <v>920.99</v>
      </c>
      <c r="Q57" s="116">
        <v>972.57</v>
      </c>
      <c r="R57" s="116">
        <v>947.09</v>
      </c>
      <c r="S57" s="116">
        <v>963.05</v>
      </c>
      <c r="T57" s="116">
        <v>1041.55</v>
      </c>
      <c r="U57" s="116">
        <f t="shared" si="0"/>
        <v>11912.009999999998</v>
      </c>
    </row>
    <row r="58" spans="1:21" x14ac:dyDescent="0.2">
      <c r="A58" s="116">
        <v>195</v>
      </c>
      <c r="B58" s="116">
        <v>1</v>
      </c>
      <c r="C58" s="116">
        <v>2.82</v>
      </c>
      <c r="D58" s="116">
        <v>0</v>
      </c>
      <c r="E58" s="116">
        <v>0</v>
      </c>
      <c r="F58" s="116">
        <v>56.11</v>
      </c>
      <c r="G58" s="116">
        <v>0</v>
      </c>
      <c r="H58" s="116">
        <v>0</v>
      </c>
      <c r="I58" s="116">
        <v>63.01</v>
      </c>
      <c r="J58" s="116">
        <v>53.7</v>
      </c>
      <c r="K58" s="116">
        <v>69.56</v>
      </c>
      <c r="L58" s="116">
        <v>65.290000000000006</v>
      </c>
      <c r="M58" s="116">
        <v>69.11</v>
      </c>
      <c r="N58" s="116">
        <v>76.569999999999993</v>
      </c>
      <c r="O58" s="116">
        <v>69.900000000000006</v>
      </c>
      <c r="P58" s="116">
        <v>74.540000000000006</v>
      </c>
      <c r="Q58" s="116">
        <v>76.959999999999994</v>
      </c>
      <c r="R58" s="116">
        <v>59.95</v>
      </c>
      <c r="S58" s="116">
        <v>65.260000000000005</v>
      </c>
      <c r="T58" s="116">
        <v>47.53</v>
      </c>
      <c r="U58" s="116">
        <f t="shared" si="0"/>
        <v>850.31000000000006</v>
      </c>
    </row>
    <row r="59" spans="1:21" x14ac:dyDescent="0.2">
      <c r="A59" s="116">
        <v>196</v>
      </c>
      <c r="B59" s="116">
        <v>1</v>
      </c>
      <c r="C59" s="116">
        <v>294.83999999999997</v>
      </c>
      <c r="D59" s="116">
        <v>37.659999999999997</v>
      </c>
      <c r="E59" s="116">
        <v>0</v>
      </c>
      <c r="F59" s="116">
        <v>1866.97</v>
      </c>
      <c r="G59" s="116">
        <v>0</v>
      </c>
      <c r="H59" s="116">
        <v>0</v>
      </c>
      <c r="I59" s="116">
        <v>1936.64</v>
      </c>
      <c r="J59" s="116">
        <v>2093.1999999999998</v>
      </c>
      <c r="K59" s="116">
        <v>2002.85</v>
      </c>
      <c r="L59" s="116">
        <v>2156.79</v>
      </c>
      <c r="M59" s="116">
        <v>2169.41</v>
      </c>
      <c r="N59" s="116">
        <v>2196.7800000000002</v>
      </c>
      <c r="O59" s="116">
        <v>2157.88</v>
      </c>
      <c r="P59" s="116">
        <v>2226.6999999999998</v>
      </c>
      <c r="Q59" s="116">
        <v>2333.3000000000002</v>
      </c>
      <c r="R59" s="116">
        <v>2351.9899999999998</v>
      </c>
      <c r="S59" s="116">
        <v>2406.6</v>
      </c>
      <c r="T59" s="116">
        <v>2351.66</v>
      </c>
      <c r="U59" s="116">
        <f t="shared" si="0"/>
        <v>28583.27</v>
      </c>
    </row>
    <row r="60" spans="1:21" x14ac:dyDescent="0.2">
      <c r="A60" s="116">
        <v>197</v>
      </c>
      <c r="B60" s="116">
        <v>1</v>
      </c>
      <c r="C60" s="116">
        <v>97.11</v>
      </c>
      <c r="D60" s="116">
        <v>8.2100000000000009</v>
      </c>
      <c r="E60" s="116">
        <v>0</v>
      </c>
      <c r="F60" s="116">
        <v>392.76</v>
      </c>
      <c r="G60" s="116">
        <v>0</v>
      </c>
      <c r="H60" s="116">
        <v>0</v>
      </c>
      <c r="I60" s="116">
        <v>399.09</v>
      </c>
      <c r="J60" s="116">
        <v>404.31</v>
      </c>
      <c r="K60" s="116">
        <v>364.49</v>
      </c>
      <c r="L60" s="116">
        <v>380.5</v>
      </c>
      <c r="M60" s="116">
        <v>359.5</v>
      </c>
      <c r="N60" s="116">
        <v>412.28</v>
      </c>
      <c r="O60" s="116">
        <v>371.68</v>
      </c>
      <c r="P60" s="116">
        <v>365.7</v>
      </c>
      <c r="Q60" s="116">
        <v>465.73</v>
      </c>
      <c r="R60" s="116">
        <v>455.99</v>
      </c>
      <c r="S60" s="116">
        <v>394.25</v>
      </c>
      <c r="T60" s="116">
        <v>350</v>
      </c>
      <c r="U60" s="116">
        <f t="shared" si="0"/>
        <v>5221.5999999999995</v>
      </c>
    </row>
    <row r="61" spans="1:21" x14ac:dyDescent="0.2">
      <c r="A61" s="116">
        <v>199</v>
      </c>
      <c r="B61" s="116">
        <v>1</v>
      </c>
      <c r="C61" s="116">
        <v>39.9</v>
      </c>
      <c r="D61" s="116">
        <v>19.239999999999998</v>
      </c>
      <c r="E61" s="116">
        <v>0</v>
      </c>
      <c r="F61" s="116">
        <v>234.3</v>
      </c>
      <c r="G61" s="116">
        <v>0</v>
      </c>
      <c r="H61" s="116">
        <v>0</v>
      </c>
      <c r="I61" s="116">
        <v>247.57</v>
      </c>
      <c r="J61" s="116">
        <v>247.31</v>
      </c>
      <c r="K61" s="116">
        <v>232.38</v>
      </c>
      <c r="L61" s="116">
        <v>231.71</v>
      </c>
      <c r="M61" s="116">
        <v>287.57</v>
      </c>
      <c r="N61" s="116">
        <v>279.39</v>
      </c>
      <c r="O61" s="116">
        <v>263</v>
      </c>
      <c r="P61" s="116">
        <v>251.98</v>
      </c>
      <c r="Q61" s="116">
        <v>297.39</v>
      </c>
      <c r="R61" s="116">
        <v>282.54000000000002</v>
      </c>
      <c r="S61" s="116">
        <v>275.83</v>
      </c>
      <c r="T61" s="116">
        <v>290.08999999999997</v>
      </c>
      <c r="U61" s="116">
        <f t="shared" si="0"/>
        <v>3480.2</v>
      </c>
    </row>
    <row r="62" spans="1:21" x14ac:dyDescent="0.2">
      <c r="A62" s="116">
        <v>200</v>
      </c>
      <c r="B62" s="116">
        <v>1</v>
      </c>
      <c r="C62" s="116">
        <v>49.74</v>
      </c>
      <c r="D62" s="116">
        <v>0</v>
      </c>
      <c r="E62" s="116">
        <v>0</v>
      </c>
      <c r="F62" s="116">
        <v>258.41000000000003</v>
      </c>
      <c r="G62" s="116">
        <v>0</v>
      </c>
      <c r="H62" s="116">
        <v>0</v>
      </c>
      <c r="I62" s="116">
        <v>284.89999999999998</v>
      </c>
      <c r="J62" s="116">
        <v>275.14</v>
      </c>
      <c r="K62" s="116">
        <v>288.97000000000003</v>
      </c>
      <c r="L62" s="116">
        <v>277.42</v>
      </c>
      <c r="M62" s="116">
        <v>289.24</v>
      </c>
      <c r="N62" s="116">
        <v>310.08</v>
      </c>
      <c r="O62" s="116">
        <v>295.36</v>
      </c>
      <c r="P62" s="116">
        <v>290.49</v>
      </c>
      <c r="Q62" s="116">
        <v>368.33</v>
      </c>
      <c r="R62" s="116">
        <v>359.51</v>
      </c>
      <c r="S62" s="116">
        <v>338.82</v>
      </c>
      <c r="T62" s="116">
        <v>352.49</v>
      </c>
      <c r="U62" s="116">
        <f t="shared" si="0"/>
        <v>4038.9000000000005</v>
      </c>
    </row>
    <row r="63" spans="1:21" x14ac:dyDescent="0.2">
      <c r="A63" s="116">
        <v>203</v>
      </c>
      <c r="B63" s="116">
        <v>1</v>
      </c>
      <c r="C63" s="116">
        <v>8.4600000000000009</v>
      </c>
      <c r="D63" s="116">
        <v>0</v>
      </c>
      <c r="E63" s="116">
        <v>0</v>
      </c>
      <c r="F63" s="116">
        <v>49.23</v>
      </c>
      <c r="G63" s="116">
        <v>0</v>
      </c>
      <c r="H63" s="116">
        <v>0</v>
      </c>
      <c r="I63" s="116">
        <v>40.21</v>
      </c>
      <c r="J63" s="116">
        <v>46.26</v>
      </c>
      <c r="K63" s="116">
        <v>54.97</v>
      </c>
      <c r="L63" s="116">
        <v>41.24</v>
      </c>
      <c r="M63" s="116">
        <v>34</v>
      </c>
      <c r="N63" s="116">
        <v>55.85</v>
      </c>
      <c r="O63" s="116">
        <v>47.43</v>
      </c>
      <c r="P63" s="116">
        <v>54.84</v>
      </c>
      <c r="Q63" s="116">
        <v>48.71</v>
      </c>
      <c r="R63" s="116">
        <v>52.81</v>
      </c>
      <c r="S63" s="116">
        <v>51.57</v>
      </c>
      <c r="T63" s="116">
        <v>55.42</v>
      </c>
      <c r="U63" s="116">
        <f t="shared" si="0"/>
        <v>641</v>
      </c>
    </row>
    <row r="64" spans="1:21" x14ac:dyDescent="0.2">
      <c r="A64" s="116">
        <v>204</v>
      </c>
      <c r="B64" s="116">
        <v>1</v>
      </c>
      <c r="C64" s="116">
        <v>24.65</v>
      </c>
      <c r="D64" s="116">
        <v>0</v>
      </c>
      <c r="E64" s="116">
        <v>0</v>
      </c>
      <c r="F64" s="116">
        <v>155.37</v>
      </c>
      <c r="G64" s="116">
        <v>0</v>
      </c>
      <c r="H64" s="116">
        <v>0</v>
      </c>
      <c r="I64" s="116">
        <v>150.80000000000001</v>
      </c>
      <c r="J64" s="116">
        <v>149.88999999999999</v>
      </c>
      <c r="K64" s="116">
        <v>169.18</v>
      </c>
      <c r="L64" s="116">
        <v>156.15</v>
      </c>
      <c r="M64" s="116">
        <v>164.83</v>
      </c>
      <c r="N64" s="116">
        <v>174.5</v>
      </c>
      <c r="O64" s="116">
        <v>185.1</v>
      </c>
      <c r="P64" s="116">
        <v>173.63</v>
      </c>
      <c r="Q64" s="116">
        <v>172.34</v>
      </c>
      <c r="R64" s="116">
        <v>184.72</v>
      </c>
      <c r="S64" s="116">
        <v>160.80000000000001</v>
      </c>
      <c r="T64" s="116">
        <v>155.51</v>
      </c>
      <c r="U64" s="116">
        <f t="shared" si="0"/>
        <v>2177.4699999999998</v>
      </c>
    </row>
    <row r="65" spans="1:21" x14ac:dyDescent="0.2">
      <c r="A65" s="116">
        <v>206</v>
      </c>
      <c r="B65" s="116">
        <v>1</v>
      </c>
      <c r="C65" s="116">
        <v>70.41</v>
      </c>
      <c r="D65" s="116">
        <v>0</v>
      </c>
      <c r="E65" s="116">
        <v>0</v>
      </c>
      <c r="F65" s="116">
        <v>278.91000000000003</v>
      </c>
      <c r="G65" s="116">
        <v>0</v>
      </c>
      <c r="H65" s="116">
        <v>0</v>
      </c>
      <c r="I65" s="116">
        <v>269.68</v>
      </c>
      <c r="J65" s="116">
        <v>316.19</v>
      </c>
      <c r="K65" s="116">
        <v>274.98</v>
      </c>
      <c r="L65" s="116">
        <v>287.75</v>
      </c>
      <c r="M65" s="116">
        <v>286.54000000000002</v>
      </c>
      <c r="N65" s="116">
        <v>268.64999999999998</v>
      </c>
      <c r="O65" s="116">
        <v>307.24</v>
      </c>
      <c r="P65" s="116">
        <v>304.02</v>
      </c>
      <c r="Q65" s="116">
        <v>329.73</v>
      </c>
      <c r="R65" s="116">
        <v>344.18</v>
      </c>
      <c r="S65" s="116">
        <v>336.92</v>
      </c>
      <c r="T65" s="116">
        <v>320.33</v>
      </c>
      <c r="U65" s="116">
        <f t="shared" ref="U65:U127" si="1">SUM(C65:T65)</f>
        <v>3995.53</v>
      </c>
    </row>
    <row r="66" spans="1:21" x14ac:dyDescent="0.2">
      <c r="A66" s="116">
        <v>213</v>
      </c>
      <c r="B66" s="116">
        <v>1</v>
      </c>
      <c r="C66" s="116">
        <v>6.45</v>
      </c>
      <c r="D66" s="116">
        <v>0</v>
      </c>
      <c r="E66" s="116">
        <v>0</v>
      </c>
      <c r="F66" s="116">
        <v>50.93</v>
      </c>
      <c r="G66" s="116">
        <v>1</v>
      </c>
      <c r="H66" s="116">
        <v>0</v>
      </c>
      <c r="I66" s="116">
        <v>61.55</v>
      </c>
      <c r="J66" s="116">
        <v>74.05</v>
      </c>
      <c r="K66" s="116">
        <v>63.51</v>
      </c>
      <c r="L66" s="116">
        <v>53.64</v>
      </c>
      <c r="M66" s="116">
        <v>69.61</v>
      </c>
      <c r="N66" s="116">
        <v>64.87</v>
      </c>
      <c r="O66" s="116">
        <v>69.77</v>
      </c>
      <c r="P66" s="116">
        <v>77.11</v>
      </c>
      <c r="Q66" s="116">
        <v>67.09</v>
      </c>
      <c r="R66" s="116">
        <v>58.61</v>
      </c>
      <c r="S66" s="116">
        <v>66.2</v>
      </c>
      <c r="T66" s="116">
        <v>65.430000000000007</v>
      </c>
      <c r="U66" s="116">
        <f t="shared" si="1"/>
        <v>849.82000000000016</v>
      </c>
    </row>
    <row r="67" spans="1:21" x14ac:dyDescent="0.2">
      <c r="A67" s="116">
        <v>227</v>
      </c>
      <c r="B67" s="116">
        <v>1</v>
      </c>
      <c r="C67" s="116">
        <v>6.22</v>
      </c>
      <c r="D67" s="116">
        <v>0</v>
      </c>
      <c r="E67" s="116">
        <v>0</v>
      </c>
      <c r="F67" s="116">
        <v>49.99</v>
      </c>
      <c r="G67" s="116">
        <v>0</v>
      </c>
      <c r="H67" s="116">
        <v>0</v>
      </c>
      <c r="I67" s="116">
        <v>60.13</v>
      </c>
      <c r="J67" s="116">
        <v>67.89</v>
      </c>
      <c r="K67" s="116">
        <v>63.24</v>
      </c>
      <c r="L67" s="116">
        <v>70.5</v>
      </c>
      <c r="M67" s="116">
        <v>62.93</v>
      </c>
      <c r="N67" s="116">
        <v>60</v>
      </c>
      <c r="O67" s="116">
        <v>72.430000000000007</v>
      </c>
      <c r="P67" s="116">
        <v>68.430000000000007</v>
      </c>
      <c r="Q67" s="116">
        <v>59.48</v>
      </c>
      <c r="R67" s="116">
        <v>78.489999999999995</v>
      </c>
      <c r="S67" s="116">
        <v>77.3</v>
      </c>
      <c r="T67" s="116">
        <v>69.260000000000005</v>
      </c>
      <c r="U67" s="116">
        <f t="shared" si="1"/>
        <v>866.29</v>
      </c>
    </row>
    <row r="68" spans="1:21" x14ac:dyDescent="0.2">
      <c r="A68" s="116">
        <v>229</v>
      </c>
      <c r="B68" s="116">
        <v>1</v>
      </c>
      <c r="C68" s="116">
        <v>0.75</v>
      </c>
      <c r="D68" s="116">
        <v>0</v>
      </c>
      <c r="E68" s="116">
        <v>0</v>
      </c>
      <c r="F68" s="116">
        <v>31</v>
      </c>
      <c r="G68" s="116">
        <v>0</v>
      </c>
      <c r="H68" s="116">
        <v>0</v>
      </c>
      <c r="I68" s="116">
        <v>40.74</v>
      </c>
      <c r="J68" s="116">
        <v>42.51</v>
      </c>
      <c r="K68" s="116">
        <v>40.729999999999997</v>
      </c>
      <c r="L68" s="116">
        <v>36.01</v>
      </c>
      <c r="M68" s="116">
        <v>23.8</v>
      </c>
      <c r="N68" s="116">
        <v>37.76</v>
      </c>
      <c r="O68" s="116">
        <v>37.89</v>
      </c>
      <c r="P68" s="116">
        <v>35.36</v>
      </c>
      <c r="Q68" s="116">
        <v>28.21</v>
      </c>
      <c r="R68" s="116">
        <v>25.3</v>
      </c>
      <c r="S68" s="116">
        <v>31.13</v>
      </c>
      <c r="T68" s="116">
        <v>25.09</v>
      </c>
      <c r="U68" s="116">
        <f t="shared" si="1"/>
        <v>436.28</v>
      </c>
    </row>
    <row r="69" spans="1:21" x14ac:dyDescent="0.2">
      <c r="A69" s="116">
        <v>238</v>
      </c>
      <c r="B69" s="116">
        <v>1</v>
      </c>
      <c r="C69" s="116">
        <v>2.0099999999999998</v>
      </c>
      <c r="D69" s="116">
        <v>0</v>
      </c>
      <c r="E69" s="116">
        <v>0</v>
      </c>
      <c r="F69" s="116">
        <v>26</v>
      </c>
      <c r="G69" s="116">
        <v>0</v>
      </c>
      <c r="H69" s="116">
        <v>0</v>
      </c>
      <c r="I69" s="116">
        <v>14.99</v>
      </c>
      <c r="J69" s="116">
        <v>16</v>
      </c>
      <c r="K69" s="116">
        <v>26.87</v>
      </c>
      <c r="L69" s="116">
        <v>21.85</v>
      </c>
      <c r="M69" s="116">
        <v>21.99</v>
      </c>
      <c r="N69" s="116">
        <v>21</v>
      </c>
      <c r="O69" s="116">
        <v>21.52</v>
      </c>
      <c r="P69" s="116">
        <v>17</v>
      </c>
      <c r="Q69" s="116">
        <v>10.53</v>
      </c>
      <c r="R69" s="116">
        <v>15.76</v>
      </c>
      <c r="S69" s="116">
        <v>25.09</v>
      </c>
      <c r="T69" s="116">
        <v>10.050000000000001</v>
      </c>
      <c r="U69" s="116">
        <f t="shared" si="1"/>
        <v>250.66000000000003</v>
      </c>
    </row>
    <row r="70" spans="1:21" x14ac:dyDescent="0.2">
      <c r="A70" s="116">
        <v>239</v>
      </c>
      <c r="B70" s="116">
        <v>1</v>
      </c>
      <c r="C70" s="116">
        <v>1.84</v>
      </c>
      <c r="D70" s="116">
        <v>0</v>
      </c>
      <c r="E70" s="116">
        <v>0</v>
      </c>
      <c r="F70" s="116">
        <v>53.32</v>
      </c>
      <c r="G70" s="116">
        <v>0</v>
      </c>
      <c r="H70" s="116">
        <v>0</v>
      </c>
      <c r="I70" s="116">
        <v>38.58</v>
      </c>
      <c r="J70" s="116">
        <v>40</v>
      </c>
      <c r="K70" s="116">
        <v>40.409999999999997</v>
      </c>
      <c r="L70" s="116">
        <v>49</v>
      </c>
      <c r="M70" s="116">
        <v>41</v>
      </c>
      <c r="N70" s="116">
        <v>46.98</v>
      </c>
      <c r="O70" s="116">
        <v>44.95</v>
      </c>
      <c r="P70" s="116">
        <v>57.68</v>
      </c>
      <c r="Q70" s="116">
        <v>62.83</v>
      </c>
      <c r="R70" s="116">
        <v>62.03</v>
      </c>
      <c r="S70" s="116">
        <v>53.01</v>
      </c>
      <c r="T70" s="116">
        <v>39.729999999999997</v>
      </c>
      <c r="U70" s="116">
        <f t="shared" si="1"/>
        <v>631.36</v>
      </c>
    </row>
    <row r="71" spans="1:21" x14ac:dyDescent="0.2">
      <c r="A71" s="116">
        <v>241</v>
      </c>
      <c r="B71" s="116">
        <v>1</v>
      </c>
      <c r="C71" s="116">
        <v>61.72</v>
      </c>
      <c r="D71" s="116">
        <v>56.66</v>
      </c>
      <c r="E71" s="116">
        <v>0</v>
      </c>
      <c r="F71" s="116">
        <v>202.97</v>
      </c>
      <c r="G71" s="116">
        <v>0</v>
      </c>
      <c r="H71" s="116">
        <v>0</v>
      </c>
      <c r="I71" s="116">
        <v>232.46</v>
      </c>
      <c r="J71" s="116">
        <v>226.45</v>
      </c>
      <c r="K71" s="116">
        <v>214.01</v>
      </c>
      <c r="L71" s="116">
        <v>236.65</v>
      </c>
      <c r="M71" s="116">
        <v>241.83</v>
      </c>
      <c r="N71" s="116">
        <v>250.86</v>
      </c>
      <c r="O71" s="116">
        <v>235.91</v>
      </c>
      <c r="P71" s="116">
        <v>260.82</v>
      </c>
      <c r="Q71" s="116">
        <v>273.62</v>
      </c>
      <c r="R71" s="116">
        <v>274.32</v>
      </c>
      <c r="S71" s="116">
        <v>256.60000000000002</v>
      </c>
      <c r="T71" s="116">
        <v>241.67</v>
      </c>
      <c r="U71" s="116">
        <f t="shared" si="1"/>
        <v>3266.55</v>
      </c>
    </row>
    <row r="72" spans="1:21" x14ac:dyDescent="0.2">
      <c r="A72" s="116">
        <v>242</v>
      </c>
      <c r="B72" s="116">
        <v>1</v>
      </c>
      <c r="C72" s="116">
        <v>0.4</v>
      </c>
      <c r="D72" s="116">
        <v>0</v>
      </c>
      <c r="E72" s="116">
        <v>0</v>
      </c>
      <c r="F72" s="116">
        <v>31.14</v>
      </c>
      <c r="G72" s="116">
        <v>0</v>
      </c>
      <c r="H72" s="116">
        <v>0</v>
      </c>
      <c r="I72" s="116">
        <v>32.369999999999997</v>
      </c>
      <c r="J72" s="116">
        <v>33.549999999999997</v>
      </c>
      <c r="K72" s="116">
        <v>28.78</v>
      </c>
      <c r="L72" s="116">
        <v>34.96</v>
      </c>
      <c r="M72" s="116">
        <v>38.56</v>
      </c>
      <c r="N72" s="116">
        <v>36.54</v>
      </c>
      <c r="O72" s="116">
        <v>35.51</v>
      </c>
      <c r="P72" s="116">
        <v>44.22</v>
      </c>
      <c r="Q72" s="116">
        <v>42.37</v>
      </c>
      <c r="R72" s="116">
        <v>31.01</v>
      </c>
      <c r="S72" s="116">
        <v>28.96</v>
      </c>
      <c r="T72" s="116">
        <v>21.37</v>
      </c>
      <c r="U72" s="116">
        <f t="shared" si="1"/>
        <v>439.73999999999995</v>
      </c>
    </row>
    <row r="73" spans="1:21" x14ac:dyDescent="0.2">
      <c r="A73" s="116">
        <v>252</v>
      </c>
      <c r="B73" s="116">
        <v>1</v>
      </c>
      <c r="C73" s="116">
        <v>14.7</v>
      </c>
      <c r="D73" s="116">
        <v>0</v>
      </c>
      <c r="E73" s="116">
        <v>0</v>
      </c>
      <c r="F73" s="116">
        <v>76.849999999999994</v>
      </c>
      <c r="G73" s="116">
        <v>0</v>
      </c>
      <c r="H73" s="116">
        <v>0</v>
      </c>
      <c r="I73" s="116">
        <v>68.760000000000005</v>
      </c>
      <c r="J73" s="116">
        <v>86.31</v>
      </c>
      <c r="K73" s="116">
        <v>86.95</v>
      </c>
      <c r="L73" s="116">
        <v>86.56</v>
      </c>
      <c r="M73" s="116">
        <v>67.260000000000005</v>
      </c>
      <c r="N73" s="116">
        <v>75.430000000000007</v>
      </c>
      <c r="O73" s="116">
        <v>79.89</v>
      </c>
      <c r="P73" s="116">
        <v>77.19</v>
      </c>
      <c r="Q73" s="116">
        <v>95.89</v>
      </c>
      <c r="R73" s="116">
        <v>85.4</v>
      </c>
      <c r="S73" s="116">
        <v>72.81</v>
      </c>
      <c r="T73" s="116">
        <v>80.92</v>
      </c>
      <c r="U73" s="116">
        <f t="shared" si="1"/>
        <v>1054.9199999999998</v>
      </c>
    </row>
    <row r="74" spans="1:21" x14ac:dyDescent="0.2">
      <c r="A74" s="116">
        <v>253</v>
      </c>
      <c r="B74" s="116">
        <v>1</v>
      </c>
      <c r="C74" s="116">
        <v>7.99</v>
      </c>
      <c r="D74" s="116">
        <v>0</v>
      </c>
      <c r="E74" s="116">
        <v>0</v>
      </c>
      <c r="F74" s="116">
        <v>49.88</v>
      </c>
      <c r="G74" s="116">
        <v>0</v>
      </c>
      <c r="H74" s="116">
        <v>0</v>
      </c>
      <c r="I74" s="116">
        <v>59.7</v>
      </c>
      <c r="J74" s="116">
        <v>52.63</v>
      </c>
      <c r="K74" s="116">
        <v>52</v>
      </c>
      <c r="L74" s="116">
        <v>57.99</v>
      </c>
      <c r="M74" s="116">
        <v>61.05</v>
      </c>
      <c r="N74" s="116">
        <v>59.25</v>
      </c>
      <c r="O74" s="116">
        <v>61.87</v>
      </c>
      <c r="P74" s="116">
        <v>57.42</v>
      </c>
      <c r="Q74" s="116">
        <v>66.34</v>
      </c>
      <c r="R74" s="116">
        <v>56</v>
      </c>
      <c r="S74" s="116">
        <v>62.08</v>
      </c>
      <c r="T74" s="116">
        <v>47.89</v>
      </c>
      <c r="U74" s="116">
        <f t="shared" si="1"/>
        <v>752.09</v>
      </c>
    </row>
    <row r="75" spans="1:21" x14ac:dyDescent="0.2">
      <c r="A75" s="116">
        <v>255</v>
      </c>
      <c r="B75" s="116">
        <v>1</v>
      </c>
      <c r="C75" s="116">
        <v>12.83</v>
      </c>
      <c r="D75" s="116">
        <v>0</v>
      </c>
      <c r="E75" s="116">
        <v>0</v>
      </c>
      <c r="F75" s="116">
        <v>116.35</v>
      </c>
      <c r="G75" s="116">
        <v>0</v>
      </c>
      <c r="H75" s="116">
        <v>0</v>
      </c>
      <c r="I75" s="116">
        <v>128.66</v>
      </c>
      <c r="J75" s="116">
        <v>111.42</v>
      </c>
      <c r="K75" s="116">
        <v>117.74</v>
      </c>
      <c r="L75" s="116">
        <v>115.91</v>
      </c>
      <c r="M75" s="116">
        <v>103.14</v>
      </c>
      <c r="N75" s="116">
        <v>137.88999999999999</v>
      </c>
      <c r="O75" s="116">
        <v>104.52</v>
      </c>
      <c r="P75" s="116">
        <v>134.9</v>
      </c>
      <c r="Q75" s="116">
        <v>115.63</v>
      </c>
      <c r="R75" s="116">
        <v>122.61</v>
      </c>
      <c r="S75" s="116">
        <v>111.49</v>
      </c>
      <c r="T75" s="116">
        <v>90.91</v>
      </c>
      <c r="U75" s="116">
        <f t="shared" si="1"/>
        <v>1524.0000000000002</v>
      </c>
    </row>
    <row r="76" spans="1:21" x14ac:dyDescent="0.2">
      <c r="A76" s="116">
        <v>256</v>
      </c>
      <c r="B76" s="116">
        <v>1</v>
      </c>
      <c r="C76" s="116">
        <v>56.25</v>
      </c>
      <c r="D76" s="116">
        <v>0</v>
      </c>
      <c r="E76" s="116">
        <v>0</v>
      </c>
      <c r="F76" s="116">
        <v>162.94</v>
      </c>
      <c r="G76" s="116">
        <v>0</v>
      </c>
      <c r="H76" s="116">
        <v>0</v>
      </c>
      <c r="I76" s="116">
        <v>183.91</v>
      </c>
      <c r="J76" s="116">
        <v>169.11</v>
      </c>
      <c r="K76" s="116">
        <v>164.91</v>
      </c>
      <c r="L76" s="116">
        <v>179.03</v>
      </c>
      <c r="M76" s="116">
        <v>178.54</v>
      </c>
      <c r="N76" s="116">
        <v>188.34</v>
      </c>
      <c r="O76" s="116">
        <v>173.44</v>
      </c>
      <c r="P76" s="116">
        <v>183.83</v>
      </c>
      <c r="Q76" s="116">
        <v>178.67</v>
      </c>
      <c r="R76" s="116">
        <v>193.08</v>
      </c>
      <c r="S76" s="116">
        <v>191.57</v>
      </c>
      <c r="T76" s="116">
        <v>207.67</v>
      </c>
      <c r="U76" s="116">
        <f t="shared" si="1"/>
        <v>2411.29</v>
      </c>
    </row>
    <row r="77" spans="1:21" x14ac:dyDescent="0.2">
      <c r="A77" s="116">
        <v>261</v>
      </c>
      <c r="B77" s="116">
        <v>1</v>
      </c>
      <c r="C77" s="116">
        <v>1.87</v>
      </c>
      <c r="D77" s="116">
        <v>7.07</v>
      </c>
      <c r="E77" s="116">
        <v>0</v>
      </c>
      <c r="F77" s="116">
        <v>15.38</v>
      </c>
      <c r="G77" s="116">
        <v>0</v>
      </c>
      <c r="H77" s="116">
        <v>0</v>
      </c>
      <c r="I77" s="116">
        <v>22.42</v>
      </c>
      <c r="J77" s="116">
        <v>30.52</v>
      </c>
      <c r="K77" s="116">
        <v>29.26</v>
      </c>
      <c r="L77" s="116">
        <v>26.04</v>
      </c>
      <c r="M77" s="116">
        <v>31.5</v>
      </c>
      <c r="N77" s="116">
        <v>23</v>
      </c>
      <c r="O77" s="116">
        <v>21</v>
      </c>
      <c r="P77" s="116">
        <v>28.42</v>
      </c>
      <c r="Q77" s="116">
        <v>19.82</v>
      </c>
      <c r="R77" s="116">
        <v>24.92</v>
      </c>
      <c r="S77" s="116">
        <v>20.329999999999998</v>
      </c>
      <c r="T77" s="116">
        <v>22</v>
      </c>
      <c r="U77" s="116">
        <f t="shared" si="1"/>
        <v>323.55</v>
      </c>
    </row>
    <row r="78" spans="1:21" x14ac:dyDescent="0.2">
      <c r="A78" s="116">
        <v>264</v>
      </c>
      <c r="B78" s="116">
        <v>1</v>
      </c>
      <c r="C78" s="116">
        <v>1.24</v>
      </c>
      <c r="D78" s="116">
        <v>2.75</v>
      </c>
      <c r="E78" s="116">
        <v>0</v>
      </c>
      <c r="F78" s="116">
        <v>10</v>
      </c>
      <c r="G78" s="116">
        <v>0</v>
      </c>
      <c r="H78" s="116">
        <v>0</v>
      </c>
      <c r="I78" s="116">
        <v>8</v>
      </c>
      <c r="J78" s="116">
        <v>6</v>
      </c>
      <c r="K78" s="116">
        <v>10</v>
      </c>
      <c r="L78" s="116">
        <v>3</v>
      </c>
      <c r="M78" s="116">
        <v>3</v>
      </c>
      <c r="N78" s="116">
        <v>9.1199999999999992</v>
      </c>
      <c r="O78" s="116">
        <v>4.45</v>
      </c>
      <c r="P78" s="116">
        <v>3.53</v>
      </c>
      <c r="Q78" s="116">
        <v>11.99</v>
      </c>
      <c r="R78" s="116">
        <v>6.91</v>
      </c>
      <c r="S78" s="116">
        <v>7</v>
      </c>
      <c r="T78" s="116">
        <v>7.68</v>
      </c>
      <c r="U78" s="116">
        <f t="shared" si="1"/>
        <v>94.669999999999987</v>
      </c>
    </row>
    <row r="79" spans="1:21" x14ac:dyDescent="0.2">
      <c r="A79" s="116">
        <v>270</v>
      </c>
      <c r="B79" s="116">
        <v>1</v>
      </c>
      <c r="C79" s="116">
        <v>101.98</v>
      </c>
      <c r="D79" s="116">
        <v>26.21</v>
      </c>
      <c r="E79" s="116">
        <v>0</v>
      </c>
      <c r="F79" s="116">
        <v>575.57000000000005</v>
      </c>
      <c r="G79" s="116">
        <v>0</v>
      </c>
      <c r="H79" s="116">
        <v>0</v>
      </c>
      <c r="I79" s="116">
        <v>534.82000000000005</v>
      </c>
      <c r="J79" s="116">
        <v>581.55999999999995</v>
      </c>
      <c r="K79" s="116">
        <v>529.04999999999995</v>
      </c>
      <c r="L79" s="116">
        <v>517.94000000000005</v>
      </c>
      <c r="M79" s="116">
        <v>487.25</v>
      </c>
      <c r="N79" s="116">
        <v>483.29</v>
      </c>
      <c r="O79" s="116">
        <v>472.05</v>
      </c>
      <c r="P79" s="116">
        <v>498.56</v>
      </c>
      <c r="Q79" s="116">
        <v>546.51</v>
      </c>
      <c r="R79" s="116">
        <v>545.03</v>
      </c>
      <c r="S79" s="116">
        <v>512</v>
      </c>
      <c r="T79" s="116">
        <v>532.22</v>
      </c>
      <c r="U79" s="116">
        <f t="shared" si="1"/>
        <v>6944.04</v>
      </c>
    </row>
    <row r="80" spans="1:21" x14ac:dyDescent="0.2">
      <c r="A80" s="116">
        <v>271</v>
      </c>
      <c r="B80" s="116">
        <v>1</v>
      </c>
      <c r="C80" s="116">
        <v>153.53</v>
      </c>
      <c r="D80" s="116">
        <v>92.16</v>
      </c>
      <c r="E80" s="116">
        <v>0</v>
      </c>
      <c r="F80" s="116">
        <v>654.55999999999995</v>
      </c>
      <c r="G80" s="116">
        <v>0</v>
      </c>
      <c r="H80" s="116">
        <v>0</v>
      </c>
      <c r="I80" s="116">
        <v>667.96</v>
      </c>
      <c r="J80" s="116">
        <v>712.35</v>
      </c>
      <c r="K80" s="116">
        <v>674.28</v>
      </c>
      <c r="L80" s="116">
        <v>662.3</v>
      </c>
      <c r="M80" s="116">
        <v>711.81</v>
      </c>
      <c r="N80" s="116">
        <v>670.26</v>
      </c>
      <c r="O80" s="116">
        <v>750.57</v>
      </c>
      <c r="P80" s="116">
        <v>757.76</v>
      </c>
      <c r="Q80" s="116">
        <v>899.05</v>
      </c>
      <c r="R80" s="116">
        <v>885.8</v>
      </c>
      <c r="S80" s="116">
        <v>884.41</v>
      </c>
      <c r="T80" s="116">
        <v>957.16</v>
      </c>
      <c r="U80" s="116">
        <f t="shared" si="1"/>
        <v>10133.960000000001</v>
      </c>
    </row>
    <row r="81" spans="1:21" x14ac:dyDescent="0.2">
      <c r="A81" s="116">
        <v>272</v>
      </c>
      <c r="B81" s="116">
        <v>1</v>
      </c>
      <c r="C81" s="116">
        <v>92.44</v>
      </c>
      <c r="D81" s="116">
        <v>28.79</v>
      </c>
      <c r="E81" s="116">
        <v>0</v>
      </c>
      <c r="F81" s="116">
        <v>605.54999999999995</v>
      </c>
      <c r="G81" s="116">
        <v>0</v>
      </c>
      <c r="H81" s="116">
        <v>0</v>
      </c>
      <c r="I81" s="116">
        <v>647.02</v>
      </c>
      <c r="J81" s="116">
        <v>631.27</v>
      </c>
      <c r="K81" s="116">
        <v>634</v>
      </c>
      <c r="L81" s="116">
        <v>652.28</v>
      </c>
      <c r="M81" s="116">
        <v>655.1</v>
      </c>
      <c r="N81" s="116">
        <v>651.62</v>
      </c>
      <c r="O81" s="116">
        <v>658.4</v>
      </c>
      <c r="P81" s="116">
        <v>696.89</v>
      </c>
      <c r="Q81" s="116">
        <v>746.61</v>
      </c>
      <c r="R81" s="116">
        <v>751.03</v>
      </c>
      <c r="S81" s="116">
        <v>793.23</v>
      </c>
      <c r="T81" s="116">
        <v>798.54</v>
      </c>
      <c r="U81" s="116">
        <f t="shared" si="1"/>
        <v>9042.77</v>
      </c>
    </row>
    <row r="82" spans="1:21" x14ac:dyDescent="0.2">
      <c r="A82" s="116">
        <v>273</v>
      </c>
      <c r="B82" s="116">
        <v>1</v>
      </c>
      <c r="C82" s="116">
        <v>85.52</v>
      </c>
      <c r="D82" s="116">
        <v>0</v>
      </c>
      <c r="E82" s="116">
        <v>0</v>
      </c>
      <c r="F82" s="116">
        <v>580.47</v>
      </c>
      <c r="G82" s="116">
        <v>0</v>
      </c>
      <c r="H82" s="116">
        <v>0</v>
      </c>
      <c r="I82" s="116">
        <v>620.54999999999995</v>
      </c>
      <c r="J82" s="116">
        <v>639.75</v>
      </c>
      <c r="K82" s="116">
        <v>646.1</v>
      </c>
      <c r="L82" s="116">
        <v>636.84</v>
      </c>
      <c r="M82" s="116">
        <v>621.72</v>
      </c>
      <c r="N82" s="116">
        <v>654.69000000000005</v>
      </c>
      <c r="O82" s="116">
        <v>679.67</v>
      </c>
      <c r="P82" s="116">
        <v>646.4</v>
      </c>
      <c r="Q82" s="116">
        <v>694.21</v>
      </c>
      <c r="R82" s="116">
        <v>699.26</v>
      </c>
      <c r="S82" s="116">
        <v>660.84</v>
      </c>
      <c r="T82" s="116">
        <v>675</v>
      </c>
      <c r="U82" s="116">
        <f t="shared" si="1"/>
        <v>8541.02</v>
      </c>
    </row>
    <row r="83" spans="1:21" x14ac:dyDescent="0.2">
      <c r="A83" s="116">
        <v>276</v>
      </c>
      <c r="B83" s="116">
        <v>1</v>
      </c>
      <c r="C83" s="116">
        <v>52.59</v>
      </c>
      <c r="D83" s="116">
        <v>0</v>
      </c>
      <c r="E83" s="116">
        <v>0</v>
      </c>
      <c r="F83" s="116">
        <v>836.49</v>
      </c>
      <c r="G83" s="116">
        <v>0</v>
      </c>
      <c r="H83" s="116">
        <v>0</v>
      </c>
      <c r="I83" s="116">
        <v>818.34</v>
      </c>
      <c r="J83" s="116">
        <v>817.1</v>
      </c>
      <c r="K83" s="116">
        <v>828.24</v>
      </c>
      <c r="L83" s="116">
        <v>866.87</v>
      </c>
      <c r="M83" s="116">
        <v>893.49</v>
      </c>
      <c r="N83" s="116">
        <v>849.2</v>
      </c>
      <c r="O83" s="116">
        <v>876.82</v>
      </c>
      <c r="P83" s="116">
        <v>903.42</v>
      </c>
      <c r="Q83" s="116">
        <v>870.24</v>
      </c>
      <c r="R83" s="116">
        <v>869.31</v>
      </c>
      <c r="S83" s="116">
        <v>901.68</v>
      </c>
      <c r="T83" s="116">
        <v>903.34</v>
      </c>
      <c r="U83" s="116">
        <f t="shared" si="1"/>
        <v>11287.13</v>
      </c>
    </row>
    <row r="84" spans="1:21" x14ac:dyDescent="0.2">
      <c r="A84" s="116">
        <v>277</v>
      </c>
      <c r="B84" s="116">
        <v>1</v>
      </c>
      <c r="C84" s="116">
        <v>27.1</v>
      </c>
      <c r="D84" s="116">
        <v>0</v>
      </c>
      <c r="E84" s="116">
        <v>0</v>
      </c>
      <c r="F84" s="116">
        <v>170.43</v>
      </c>
      <c r="G84" s="116">
        <v>0</v>
      </c>
      <c r="H84" s="116">
        <v>0</v>
      </c>
      <c r="I84" s="116">
        <v>167.91</v>
      </c>
      <c r="J84" s="116">
        <v>189.89</v>
      </c>
      <c r="K84" s="116">
        <v>180</v>
      </c>
      <c r="L84" s="116">
        <v>206.61</v>
      </c>
      <c r="M84" s="116">
        <v>186.84</v>
      </c>
      <c r="N84" s="116">
        <v>206.98</v>
      </c>
      <c r="O84" s="116">
        <v>154.07</v>
      </c>
      <c r="P84" s="116">
        <v>181.69</v>
      </c>
      <c r="Q84" s="116">
        <v>161.75</v>
      </c>
      <c r="R84" s="116">
        <v>190.92</v>
      </c>
      <c r="S84" s="116">
        <v>175.43</v>
      </c>
      <c r="T84" s="116">
        <v>205.38</v>
      </c>
      <c r="U84" s="116">
        <f t="shared" si="1"/>
        <v>2405</v>
      </c>
    </row>
    <row r="85" spans="1:21" x14ac:dyDescent="0.2">
      <c r="A85" s="116">
        <v>278</v>
      </c>
      <c r="B85" s="116">
        <v>1</v>
      </c>
      <c r="C85" s="116">
        <v>32.19</v>
      </c>
      <c r="D85" s="116">
        <v>0</v>
      </c>
      <c r="E85" s="116">
        <v>0</v>
      </c>
      <c r="F85" s="116">
        <v>215.19</v>
      </c>
      <c r="G85" s="116">
        <v>0</v>
      </c>
      <c r="H85" s="116">
        <v>0</v>
      </c>
      <c r="I85" s="116">
        <v>196.69</v>
      </c>
      <c r="J85" s="116">
        <v>205.72</v>
      </c>
      <c r="K85" s="116">
        <v>215.73</v>
      </c>
      <c r="L85" s="116">
        <v>226.03</v>
      </c>
      <c r="M85" s="116">
        <v>212.88</v>
      </c>
      <c r="N85" s="116">
        <v>231.36</v>
      </c>
      <c r="O85" s="116">
        <v>238.46</v>
      </c>
      <c r="P85" s="116">
        <v>231.8</v>
      </c>
      <c r="Q85" s="116">
        <v>238.55</v>
      </c>
      <c r="R85" s="116">
        <v>248.65</v>
      </c>
      <c r="S85" s="116">
        <v>217.29</v>
      </c>
      <c r="T85" s="116">
        <v>211.39</v>
      </c>
      <c r="U85" s="116">
        <f t="shared" si="1"/>
        <v>2921.93</v>
      </c>
    </row>
    <row r="86" spans="1:21" x14ac:dyDescent="0.2">
      <c r="A86" s="116">
        <v>279</v>
      </c>
      <c r="B86" s="116">
        <v>1</v>
      </c>
      <c r="C86" s="116">
        <v>255.99</v>
      </c>
      <c r="D86" s="116">
        <v>119.67</v>
      </c>
      <c r="E86" s="116">
        <v>0</v>
      </c>
      <c r="F86" s="116">
        <v>1412.94</v>
      </c>
      <c r="G86" s="116">
        <v>0</v>
      </c>
      <c r="H86" s="116">
        <v>0</v>
      </c>
      <c r="I86" s="116">
        <v>1493.8</v>
      </c>
      <c r="J86" s="116">
        <v>1533.45</v>
      </c>
      <c r="K86" s="116">
        <v>1502.7</v>
      </c>
      <c r="L86" s="116">
        <v>1527.2</v>
      </c>
      <c r="M86" s="116">
        <v>1533.73</v>
      </c>
      <c r="N86" s="116">
        <v>1388.48</v>
      </c>
      <c r="O86" s="116">
        <v>1385.38</v>
      </c>
      <c r="P86" s="116">
        <v>1477.78</v>
      </c>
      <c r="Q86" s="116">
        <v>1752.55</v>
      </c>
      <c r="R86" s="116">
        <v>1864.05</v>
      </c>
      <c r="S86" s="116">
        <v>1671.62</v>
      </c>
      <c r="T86" s="116">
        <v>1711.83</v>
      </c>
      <c r="U86" s="116">
        <f t="shared" si="1"/>
        <v>20631.169999999998</v>
      </c>
    </row>
    <row r="87" spans="1:21" x14ac:dyDescent="0.2">
      <c r="A87" s="116">
        <v>280</v>
      </c>
      <c r="B87" s="116">
        <v>1</v>
      </c>
      <c r="C87" s="116">
        <v>66.569999999999993</v>
      </c>
      <c r="D87" s="116">
        <v>72.44</v>
      </c>
      <c r="E87" s="116">
        <v>0</v>
      </c>
      <c r="F87" s="116">
        <v>320.24</v>
      </c>
      <c r="G87" s="116">
        <v>0</v>
      </c>
      <c r="H87" s="116">
        <v>0</v>
      </c>
      <c r="I87" s="116">
        <v>284.52</v>
      </c>
      <c r="J87" s="116">
        <v>287.39999999999998</v>
      </c>
      <c r="K87" s="116">
        <v>290.75</v>
      </c>
      <c r="L87" s="116">
        <v>265.67</v>
      </c>
      <c r="M87" s="116">
        <v>265.74</v>
      </c>
      <c r="N87" s="116">
        <v>291.75</v>
      </c>
      <c r="O87" s="116">
        <v>289.62</v>
      </c>
      <c r="P87" s="116">
        <v>233.42</v>
      </c>
      <c r="Q87" s="116">
        <v>333.24</v>
      </c>
      <c r="R87" s="116">
        <v>314.02</v>
      </c>
      <c r="S87" s="116">
        <v>334.09</v>
      </c>
      <c r="T87" s="116">
        <v>386.43</v>
      </c>
      <c r="U87" s="116">
        <f t="shared" si="1"/>
        <v>4035.8999999999996</v>
      </c>
    </row>
    <row r="88" spans="1:21" x14ac:dyDescent="0.2">
      <c r="A88" s="116">
        <v>281</v>
      </c>
      <c r="B88" s="116">
        <v>1</v>
      </c>
      <c r="C88" s="116">
        <v>161.46</v>
      </c>
      <c r="D88" s="116">
        <v>134.69</v>
      </c>
      <c r="E88" s="116">
        <v>0</v>
      </c>
      <c r="F88" s="116">
        <v>712.95</v>
      </c>
      <c r="G88" s="116">
        <v>4.01</v>
      </c>
      <c r="H88" s="116">
        <v>0</v>
      </c>
      <c r="I88" s="116">
        <v>732.99</v>
      </c>
      <c r="J88" s="116">
        <v>779.74</v>
      </c>
      <c r="K88" s="116">
        <v>713.01</v>
      </c>
      <c r="L88" s="116">
        <v>788.82</v>
      </c>
      <c r="M88" s="116">
        <v>724.74</v>
      </c>
      <c r="N88" s="116">
        <v>711.58</v>
      </c>
      <c r="O88" s="116">
        <v>717.33</v>
      </c>
      <c r="P88" s="116">
        <v>745.8</v>
      </c>
      <c r="Q88" s="116">
        <v>836.55</v>
      </c>
      <c r="R88" s="116">
        <v>957.92</v>
      </c>
      <c r="S88" s="116">
        <v>932.8</v>
      </c>
      <c r="T88" s="116">
        <v>934.46</v>
      </c>
      <c r="U88" s="116">
        <f t="shared" si="1"/>
        <v>10588.849999999999</v>
      </c>
    </row>
    <row r="89" spans="1:21" x14ac:dyDescent="0.2">
      <c r="A89" s="116">
        <v>282</v>
      </c>
      <c r="B89" s="116">
        <v>1</v>
      </c>
      <c r="C89" s="116">
        <v>12.57</v>
      </c>
      <c r="D89" s="116">
        <v>0</v>
      </c>
      <c r="E89" s="116">
        <v>0</v>
      </c>
      <c r="F89" s="116">
        <v>109.06</v>
      </c>
      <c r="G89" s="116">
        <v>0</v>
      </c>
      <c r="H89" s="116">
        <v>0</v>
      </c>
      <c r="I89" s="116">
        <v>109.33</v>
      </c>
      <c r="J89" s="116">
        <v>115.22</v>
      </c>
      <c r="K89" s="116">
        <v>109.55</v>
      </c>
      <c r="L89" s="116">
        <v>123.85</v>
      </c>
      <c r="M89" s="116">
        <v>122.66</v>
      </c>
      <c r="N89" s="116">
        <v>147.66</v>
      </c>
      <c r="O89" s="116">
        <v>147.97999999999999</v>
      </c>
      <c r="P89" s="116">
        <v>152.44</v>
      </c>
      <c r="Q89" s="116">
        <v>189.78</v>
      </c>
      <c r="R89" s="116">
        <v>188.4</v>
      </c>
      <c r="S89" s="116">
        <v>156.26</v>
      </c>
      <c r="T89" s="116">
        <v>136.29</v>
      </c>
      <c r="U89" s="116">
        <f t="shared" si="1"/>
        <v>1821.05</v>
      </c>
    </row>
    <row r="90" spans="1:21" x14ac:dyDescent="0.2">
      <c r="A90" s="116">
        <v>283</v>
      </c>
      <c r="B90" s="116">
        <v>1</v>
      </c>
      <c r="C90" s="116">
        <v>71.89</v>
      </c>
      <c r="D90" s="116">
        <v>0</v>
      </c>
      <c r="E90" s="116">
        <v>0</v>
      </c>
      <c r="F90" s="116">
        <v>329.43</v>
      </c>
      <c r="G90" s="116">
        <v>0</v>
      </c>
      <c r="H90" s="116">
        <v>0</v>
      </c>
      <c r="I90" s="116">
        <v>289.17</v>
      </c>
      <c r="J90" s="116">
        <v>344.41</v>
      </c>
      <c r="K90" s="116">
        <v>288.11</v>
      </c>
      <c r="L90" s="116">
        <v>343.1</v>
      </c>
      <c r="M90" s="116">
        <v>324.08999999999997</v>
      </c>
      <c r="N90" s="116">
        <v>314.12</v>
      </c>
      <c r="O90" s="116">
        <v>318.85000000000002</v>
      </c>
      <c r="P90" s="116">
        <v>317.45</v>
      </c>
      <c r="Q90" s="116">
        <v>326.83999999999997</v>
      </c>
      <c r="R90" s="116">
        <v>358.37</v>
      </c>
      <c r="S90" s="116">
        <v>363.99</v>
      </c>
      <c r="T90" s="116">
        <v>346.87</v>
      </c>
      <c r="U90" s="116">
        <f t="shared" si="1"/>
        <v>4336.6899999999996</v>
      </c>
    </row>
    <row r="91" spans="1:21" x14ac:dyDescent="0.2">
      <c r="A91" s="116">
        <v>284</v>
      </c>
      <c r="B91" s="116">
        <v>1</v>
      </c>
      <c r="C91" s="116">
        <v>100.08</v>
      </c>
      <c r="D91" s="116">
        <v>0</v>
      </c>
      <c r="E91" s="116">
        <v>0</v>
      </c>
      <c r="F91" s="116">
        <v>926.25</v>
      </c>
      <c r="G91" s="116">
        <v>0</v>
      </c>
      <c r="H91" s="116">
        <v>0</v>
      </c>
      <c r="I91" s="116">
        <v>960.4</v>
      </c>
      <c r="J91" s="116">
        <v>1006.8</v>
      </c>
      <c r="K91" s="116">
        <v>924.69</v>
      </c>
      <c r="L91" s="116">
        <v>1003.55</v>
      </c>
      <c r="M91" s="116">
        <v>965.07</v>
      </c>
      <c r="N91" s="116">
        <v>997.44</v>
      </c>
      <c r="O91" s="116">
        <v>968.05</v>
      </c>
      <c r="P91" s="116">
        <v>976.04</v>
      </c>
      <c r="Q91" s="116">
        <v>971.71</v>
      </c>
      <c r="R91" s="116">
        <v>907.59</v>
      </c>
      <c r="S91" s="116">
        <v>942.6</v>
      </c>
      <c r="T91" s="116">
        <v>849.5</v>
      </c>
      <c r="U91" s="116">
        <f t="shared" si="1"/>
        <v>12499.769999999999</v>
      </c>
    </row>
    <row r="92" spans="1:21" x14ac:dyDescent="0.2">
      <c r="A92" s="116">
        <v>286</v>
      </c>
      <c r="B92" s="116">
        <v>1</v>
      </c>
      <c r="C92" s="116">
        <v>39</v>
      </c>
      <c r="D92" s="116">
        <v>38.04</v>
      </c>
      <c r="E92" s="116">
        <v>0</v>
      </c>
      <c r="F92" s="116">
        <v>95.12</v>
      </c>
      <c r="G92" s="116">
        <v>0</v>
      </c>
      <c r="H92" s="116">
        <v>0</v>
      </c>
      <c r="I92" s="116">
        <v>118.15</v>
      </c>
      <c r="J92" s="116">
        <v>127.29</v>
      </c>
      <c r="K92" s="116">
        <v>107.12</v>
      </c>
      <c r="L92" s="116">
        <v>120.54</v>
      </c>
      <c r="M92" s="116">
        <v>115.93</v>
      </c>
      <c r="N92" s="116">
        <v>112.9</v>
      </c>
      <c r="O92" s="116">
        <v>144.66999999999999</v>
      </c>
      <c r="P92" s="116">
        <v>204.59</v>
      </c>
      <c r="Q92" s="116">
        <v>194.5</v>
      </c>
      <c r="R92" s="116">
        <v>209</v>
      </c>
      <c r="S92" s="116">
        <v>231.39</v>
      </c>
      <c r="T92" s="116">
        <v>278.27999999999997</v>
      </c>
      <c r="U92" s="116">
        <f t="shared" si="1"/>
        <v>2136.5199999999995</v>
      </c>
    </row>
    <row r="93" spans="1:21" x14ac:dyDescent="0.2">
      <c r="A93" s="116">
        <v>294</v>
      </c>
      <c r="B93" s="116">
        <v>1</v>
      </c>
      <c r="C93" s="116">
        <v>9.93</v>
      </c>
      <c r="D93" s="116">
        <v>1.62</v>
      </c>
      <c r="E93" s="116">
        <v>0</v>
      </c>
      <c r="F93" s="116">
        <v>70.760000000000005</v>
      </c>
      <c r="G93" s="116">
        <v>25.5</v>
      </c>
      <c r="H93" s="116">
        <v>0</v>
      </c>
      <c r="I93" s="116">
        <v>98.63</v>
      </c>
      <c r="J93" s="116">
        <v>81.61</v>
      </c>
      <c r="K93" s="116">
        <v>89.12</v>
      </c>
      <c r="L93" s="116">
        <v>101.47</v>
      </c>
      <c r="M93" s="116">
        <v>117.91</v>
      </c>
      <c r="N93" s="116">
        <v>122.79</v>
      </c>
      <c r="O93" s="116">
        <v>149.78</v>
      </c>
      <c r="P93" s="116">
        <v>168.23</v>
      </c>
      <c r="Q93" s="116">
        <v>188.97</v>
      </c>
      <c r="R93" s="116">
        <v>212.24</v>
      </c>
      <c r="S93" s="116">
        <v>240.66</v>
      </c>
      <c r="T93" s="116">
        <v>255.48</v>
      </c>
      <c r="U93" s="116">
        <f t="shared" si="1"/>
        <v>1934.7</v>
      </c>
    </row>
    <row r="94" spans="1:21" x14ac:dyDescent="0.2">
      <c r="A94" s="116">
        <v>297</v>
      </c>
      <c r="B94" s="116">
        <v>1</v>
      </c>
      <c r="C94" s="116">
        <v>2.89</v>
      </c>
      <c r="D94" s="116">
        <v>0</v>
      </c>
      <c r="E94" s="116">
        <v>0</v>
      </c>
      <c r="F94" s="116">
        <v>24</v>
      </c>
      <c r="G94" s="116">
        <v>0</v>
      </c>
      <c r="H94" s="116">
        <v>0</v>
      </c>
      <c r="I94" s="116">
        <v>26.07</v>
      </c>
      <c r="J94" s="116">
        <v>25</v>
      </c>
      <c r="K94" s="116">
        <v>27.35</v>
      </c>
      <c r="L94" s="116">
        <v>34.99</v>
      </c>
      <c r="M94" s="116">
        <v>27.19</v>
      </c>
      <c r="N94" s="116">
        <v>28.57</v>
      </c>
      <c r="O94" s="116">
        <v>19.98</v>
      </c>
      <c r="P94" s="116">
        <v>22.91</v>
      </c>
      <c r="Q94" s="116">
        <v>19.93</v>
      </c>
      <c r="R94" s="116">
        <v>34.590000000000003</v>
      </c>
      <c r="S94" s="116">
        <v>40.5</v>
      </c>
      <c r="T94" s="116">
        <v>19.760000000000002</v>
      </c>
      <c r="U94" s="116">
        <f t="shared" si="1"/>
        <v>353.73</v>
      </c>
    </row>
    <row r="95" spans="1:21" x14ac:dyDescent="0.2">
      <c r="A95" s="116">
        <v>299</v>
      </c>
      <c r="B95" s="116">
        <v>1</v>
      </c>
      <c r="C95" s="116">
        <v>13.55</v>
      </c>
      <c r="D95" s="116">
        <v>0</v>
      </c>
      <c r="E95" s="116">
        <v>0</v>
      </c>
      <c r="F95" s="116">
        <v>43.59</v>
      </c>
      <c r="G95" s="116">
        <v>0</v>
      </c>
      <c r="H95" s="116">
        <v>0</v>
      </c>
      <c r="I95" s="116">
        <v>56.62</v>
      </c>
      <c r="J95" s="116">
        <v>49.73</v>
      </c>
      <c r="K95" s="116">
        <v>51.57</v>
      </c>
      <c r="L95" s="116">
        <v>39.75</v>
      </c>
      <c r="M95" s="116">
        <v>43</v>
      </c>
      <c r="N95" s="116">
        <v>48.37</v>
      </c>
      <c r="O95" s="116">
        <v>43.01</v>
      </c>
      <c r="P95" s="116">
        <v>48.42</v>
      </c>
      <c r="Q95" s="116">
        <v>70.349999999999994</v>
      </c>
      <c r="R95" s="116">
        <v>63.93</v>
      </c>
      <c r="S95" s="116">
        <v>76.709999999999994</v>
      </c>
      <c r="T95" s="116">
        <v>66.900000000000006</v>
      </c>
      <c r="U95" s="116">
        <f t="shared" si="1"/>
        <v>715.49999999999989</v>
      </c>
    </row>
    <row r="96" spans="1:21" x14ac:dyDescent="0.2">
      <c r="A96" s="116">
        <v>300</v>
      </c>
      <c r="B96" s="116">
        <v>1</v>
      </c>
      <c r="C96" s="116">
        <v>21.03</v>
      </c>
      <c r="D96" s="116">
        <v>0</v>
      </c>
      <c r="E96" s="116">
        <v>0</v>
      </c>
      <c r="F96" s="116">
        <v>55.92</v>
      </c>
      <c r="G96" s="116">
        <v>0</v>
      </c>
      <c r="H96" s="116">
        <v>0</v>
      </c>
      <c r="I96" s="116">
        <v>72.67</v>
      </c>
      <c r="J96" s="116">
        <v>70.489999999999995</v>
      </c>
      <c r="K96" s="116">
        <v>68.040000000000006</v>
      </c>
      <c r="L96" s="116">
        <v>76.349999999999994</v>
      </c>
      <c r="M96" s="116">
        <v>73.17</v>
      </c>
      <c r="N96" s="116">
        <v>79.44</v>
      </c>
      <c r="O96" s="116">
        <v>68.739999999999995</v>
      </c>
      <c r="P96" s="116">
        <v>73.75</v>
      </c>
      <c r="Q96" s="116">
        <v>84.55</v>
      </c>
      <c r="R96" s="116">
        <v>92.73</v>
      </c>
      <c r="S96" s="116">
        <v>87.99</v>
      </c>
      <c r="T96" s="116">
        <v>80.16</v>
      </c>
      <c r="U96" s="116">
        <f t="shared" si="1"/>
        <v>1005.03</v>
      </c>
    </row>
    <row r="97" spans="1:21" x14ac:dyDescent="0.2">
      <c r="A97" s="116">
        <v>306</v>
      </c>
      <c r="B97" s="116">
        <v>1</v>
      </c>
      <c r="C97" s="116">
        <v>7.81</v>
      </c>
      <c r="D97" s="116">
        <v>5.95</v>
      </c>
      <c r="E97" s="116">
        <v>0</v>
      </c>
      <c r="F97" s="116">
        <v>20.89</v>
      </c>
      <c r="G97" s="116">
        <v>0</v>
      </c>
      <c r="H97" s="116">
        <v>0</v>
      </c>
      <c r="I97" s="116">
        <v>23.14</v>
      </c>
      <c r="J97" s="116">
        <v>16.72</v>
      </c>
      <c r="K97" s="116">
        <v>38.630000000000003</v>
      </c>
      <c r="L97" s="116">
        <v>26.46</v>
      </c>
      <c r="M97" s="116">
        <v>29.63</v>
      </c>
      <c r="N97" s="116">
        <v>28.35</v>
      </c>
      <c r="O97" s="116">
        <v>21.68</v>
      </c>
      <c r="P97" s="116">
        <v>32.22</v>
      </c>
      <c r="Q97" s="116">
        <v>27.02</v>
      </c>
      <c r="R97" s="116">
        <v>32.03</v>
      </c>
      <c r="S97" s="116">
        <v>24.73</v>
      </c>
      <c r="T97" s="116">
        <v>24.53</v>
      </c>
      <c r="U97" s="116">
        <f t="shared" si="1"/>
        <v>359.78999999999996</v>
      </c>
    </row>
    <row r="98" spans="1:21" x14ac:dyDescent="0.2">
      <c r="A98" s="116">
        <v>308</v>
      </c>
      <c r="B98" s="116">
        <v>1</v>
      </c>
      <c r="C98" s="116">
        <v>4.09</v>
      </c>
      <c r="D98" s="116">
        <v>13.63</v>
      </c>
      <c r="E98" s="116">
        <v>0</v>
      </c>
      <c r="F98" s="116">
        <v>35.44</v>
      </c>
      <c r="G98" s="116">
        <v>0</v>
      </c>
      <c r="H98" s="116">
        <v>0</v>
      </c>
      <c r="I98" s="116">
        <v>41.35</v>
      </c>
      <c r="J98" s="116">
        <v>36</v>
      </c>
      <c r="K98" s="116">
        <v>44</v>
      </c>
      <c r="L98" s="116">
        <v>45.64</v>
      </c>
      <c r="M98" s="116">
        <v>48.51</v>
      </c>
      <c r="N98" s="116">
        <v>37.72</v>
      </c>
      <c r="O98" s="116">
        <v>43.23</v>
      </c>
      <c r="P98" s="116">
        <v>48.91</v>
      </c>
      <c r="Q98" s="116">
        <v>46.87</v>
      </c>
      <c r="R98" s="116">
        <v>45.73</v>
      </c>
      <c r="S98" s="116">
        <v>53.28</v>
      </c>
      <c r="T98" s="116">
        <v>38.880000000000003</v>
      </c>
      <c r="U98" s="116">
        <f t="shared" si="1"/>
        <v>583.28</v>
      </c>
    </row>
    <row r="99" spans="1:21" x14ac:dyDescent="0.2">
      <c r="A99" s="116">
        <v>309</v>
      </c>
      <c r="B99" s="116">
        <v>1</v>
      </c>
      <c r="C99" s="116">
        <v>22.04</v>
      </c>
      <c r="D99" s="116">
        <v>31.86</v>
      </c>
      <c r="E99" s="116">
        <v>0</v>
      </c>
      <c r="F99" s="116">
        <v>121.54</v>
      </c>
      <c r="G99" s="116">
        <v>0</v>
      </c>
      <c r="H99" s="116">
        <v>0</v>
      </c>
      <c r="I99" s="116">
        <v>110.71</v>
      </c>
      <c r="J99" s="116">
        <v>124.4</v>
      </c>
      <c r="K99" s="116">
        <v>113.2</v>
      </c>
      <c r="L99" s="116">
        <v>128.97999999999999</v>
      </c>
      <c r="M99" s="116">
        <v>113.76</v>
      </c>
      <c r="N99" s="116">
        <v>120.07</v>
      </c>
      <c r="O99" s="116">
        <v>117.83</v>
      </c>
      <c r="P99" s="116">
        <v>113.09</v>
      </c>
      <c r="Q99" s="116">
        <v>127.93</v>
      </c>
      <c r="R99" s="116">
        <v>109.33</v>
      </c>
      <c r="S99" s="116">
        <v>141.38</v>
      </c>
      <c r="T99" s="116">
        <v>104.08</v>
      </c>
      <c r="U99" s="116">
        <f t="shared" si="1"/>
        <v>1600.1999999999998</v>
      </c>
    </row>
    <row r="100" spans="1:21" x14ac:dyDescent="0.2">
      <c r="A100" s="116">
        <v>314</v>
      </c>
      <c r="B100" s="116">
        <v>1</v>
      </c>
      <c r="C100" s="116">
        <v>7.6</v>
      </c>
      <c r="D100" s="116">
        <v>0</v>
      </c>
      <c r="E100" s="116">
        <v>0</v>
      </c>
      <c r="F100" s="116">
        <v>58.12</v>
      </c>
      <c r="G100" s="116">
        <v>0</v>
      </c>
      <c r="H100" s="116">
        <v>0</v>
      </c>
      <c r="I100" s="116">
        <v>62.85</v>
      </c>
      <c r="J100" s="116">
        <v>63.97</v>
      </c>
      <c r="K100" s="116">
        <v>53.63</v>
      </c>
      <c r="L100" s="116">
        <v>60.78</v>
      </c>
      <c r="M100" s="116">
        <v>66.5</v>
      </c>
      <c r="N100" s="116">
        <v>57.63</v>
      </c>
      <c r="O100" s="116">
        <v>67.16</v>
      </c>
      <c r="P100" s="116">
        <v>71.040000000000006</v>
      </c>
      <c r="Q100" s="116">
        <v>51.64</v>
      </c>
      <c r="R100" s="116">
        <v>62.77</v>
      </c>
      <c r="S100" s="116">
        <v>51.85</v>
      </c>
      <c r="T100" s="116">
        <v>43.42</v>
      </c>
      <c r="U100" s="116">
        <f t="shared" si="1"/>
        <v>778.95999999999992</v>
      </c>
    </row>
    <row r="101" spans="1:21" x14ac:dyDescent="0.2">
      <c r="A101" s="116">
        <v>316</v>
      </c>
      <c r="B101" s="116">
        <v>1</v>
      </c>
      <c r="C101" s="116">
        <v>28.94</v>
      </c>
      <c r="D101" s="116">
        <v>21</v>
      </c>
      <c r="E101" s="116">
        <v>0</v>
      </c>
      <c r="F101" s="116">
        <v>73.78</v>
      </c>
      <c r="G101" s="116">
        <v>0</v>
      </c>
      <c r="H101" s="116">
        <v>0</v>
      </c>
      <c r="I101" s="116">
        <v>78.55</v>
      </c>
      <c r="J101" s="116">
        <v>79.510000000000005</v>
      </c>
      <c r="K101" s="116">
        <v>77.16</v>
      </c>
      <c r="L101" s="116">
        <v>49.85</v>
      </c>
      <c r="M101" s="116">
        <v>63.25</v>
      </c>
      <c r="N101" s="116">
        <v>77.569999999999993</v>
      </c>
      <c r="O101" s="116">
        <v>69.2</v>
      </c>
      <c r="P101" s="116">
        <v>71.709999999999994</v>
      </c>
      <c r="Q101" s="116">
        <v>71.87</v>
      </c>
      <c r="R101" s="116">
        <v>92.34</v>
      </c>
      <c r="S101" s="116">
        <v>64.23</v>
      </c>
      <c r="T101" s="116">
        <v>72.17</v>
      </c>
      <c r="U101" s="116">
        <f t="shared" si="1"/>
        <v>991.13</v>
      </c>
    </row>
    <row r="102" spans="1:21" x14ac:dyDescent="0.2">
      <c r="A102" s="116">
        <v>317</v>
      </c>
      <c r="B102" s="116">
        <v>1</v>
      </c>
      <c r="C102" s="116">
        <v>21.57</v>
      </c>
      <c r="D102" s="116">
        <v>22.74</v>
      </c>
      <c r="E102" s="116">
        <v>0</v>
      </c>
      <c r="F102" s="116">
        <v>52.42</v>
      </c>
      <c r="G102" s="116">
        <v>0</v>
      </c>
      <c r="H102" s="116">
        <v>0</v>
      </c>
      <c r="I102" s="116">
        <v>57.25</v>
      </c>
      <c r="J102" s="116">
        <v>55.46</v>
      </c>
      <c r="K102" s="116">
        <v>62.93</v>
      </c>
      <c r="L102" s="116">
        <v>53.91</v>
      </c>
      <c r="M102" s="116">
        <v>60.53</v>
      </c>
      <c r="N102" s="116">
        <v>61.26</v>
      </c>
      <c r="O102" s="116">
        <v>65.13</v>
      </c>
      <c r="P102" s="116">
        <v>58.22</v>
      </c>
      <c r="Q102" s="116">
        <v>66.14</v>
      </c>
      <c r="R102" s="116">
        <v>62.65</v>
      </c>
      <c r="S102" s="116">
        <v>53.88</v>
      </c>
      <c r="T102" s="116">
        <v>60.26</v>
      </c>
      <c r="U102" s="116">
        <f t="shared" si="1"/>
        <v>814.34999999999991</v>
      </c>
    </row>
    <row r="103" spans="1:21" x14ac:dyDescent="0.2">
      <c r="A103" s="116">
        <v>318</v>
      </c>
      <c r="B103" s="116">
        <v>1</v>
      </c>
      <c r="C103" s="116">
        <v>49.16</v>
      </c>
      <c r="D103" s="116">
        <v>7.29</v>
      </c>
      <c r="E103" s="116">
        <v>0</v>
      </c>
      <c r="F103" s="116">
        <v>273.75</v>
      </c>
      <c r="G103" s="116">
        <v>0</v>
      </c>
      <c r="H103" s="116">
        <v>0</v>
      </c>
      <c r="I103" s="116">
        <v>259.82</v>
      </c>
      <c r="J103" s="116">
        <v>286.99</v>
      </c>
      <c r="K103" s="116">
        <v>311.36</v>
      </c>
      <c r="L103" s="116">
        <v>281.51</v>
      </c>
      <c r="M103" s="116">
        <v>299.39999999999998</v>
      </c>
      <c r="N103" s="116">
        <v>296.41000000000003</v>
      </c>
      <c r="O103" s="116">
        <v>285.89999999999998</v>
      </c>
      <c r="P103" s="116">
        <v>285.24</v>
      </c>
      <c r="Q103" s="116">
        <v>320.26</v>
      </c>
      <c r="R103" s="116">
        <v>319.83999999999997</v>
      </c>
      <c r="S103" s="116">
        <v>339.11</v>
      </c>
      <c r="T103" s="116">
        <v>302.75</v>
      </c>
      <c r="U103" s="116">
        <f t="shared" si="1"/>
        <v>3918.7900000000004</v>
      </c>
    </row>
    <row r="104" spans="1:21" x14ac:dyDescent="0.2">
      <c r="A104" s="116">
        <v>319</v>
      </c>
      <c r="B104" s="116">
        <v>1</v>
      </c>
      <c r="C104" s="116">
        <v>7.14</v>
      </c>
      <c r="D104" s="116">
        <v>11.35</v>
      </c>
      <c r="E104" s="116">
        <v>0</v>
      </c>
      <c r="F104" s="116">
        <v>39.31</v>
      </c>
      <c r="G104" s="116">
        <v>0</v>
      </c>
      <c r="H104" s="116">
        <v>0</v>
      </c>
      <c r="I104" s="116">
        <v>34.29</v>
      </c>
      <c r="J104" s="116">
        <v>49.57</v>
      </c>
      <c r="K104" s="116">
        <v>46.46</v>
      </c>
      <c r="L104" s="116">
        <v>47.69</v>
      </c>
      <c r="M104" s="116">
        <v>37.909999999999997</v>
      </c>
      <c r="N104" s="116">
        <v>42.21</v>
      </c>
      <c r="O104" s="116">
        <v>36.700000000000003</v>
      </c>
      <c r="P104" s="116">
        <v>41.39</v>
      </c>
      <c r="Q104" s="116">
        <v>39.68</v>
      </c>
      <c r="R104" s="116">
        <v>41.25</v>
      </c>
      <c r="S104" s="116">
        <v>39.07</v>
      </c>
      <c r="T104" s="116">
        <v>42.23</v>
      </c>
      <c r="U104" s="116">
        <f t="shared" si="1"/>
        <v>556.25</v>
      </c>
    </row>
    <row r="105" spans="1:21" x14ac:dyDescent="0.2">
      <c r="A105" s="116">
        <v>330</v>
      </c>
      <c r="B105" s="116">
        <v>1</v>
      </c>
      <c r="C105" s="116">
        <v>1.1599999999999999</v>
      </c>
      <c r="D105" s="116">
        <v>5.13</v>
      </c>
      <c r="E105" s="116">
        <v>0</v>
      </c>
      <c r="F105" s="116">
        <v>16.62</v>
      </c>
      <c r="G105" s="116">
        <v>0</v>
      </c>
      <c r="H105" s="116">
        <v>0</v>
      </c>
      <c r="I105" s="116">
        <v>17</v>
      </c>
      <c r="J105" s="116">
        <v>15.08</v>
      </c>
      <c r="K105" s="116">
        <v>16</v>
      </c>
      <c r="L105" s="116">
        <v>18.739999999999998</v>
      </c>
      <c r="M105" s="116">
        <v>20.81</v>
      </c>
      <c r="N105" s="116">
        <v>17.09</v>
      </c>
      <c r="O105" s="116">
        <v>17.52</v>
      </c>
      <c r="P105" s="116">
        <v>23.26</v>
      </c>
      <c r="Q105" s="116">
        <v>21.42</v>
      </c>
      <c r="R105" s="116">
        <v>32.57</v>
      </c>
      <c r="S105" s="116">
        <v>19.309999999999999</v>
      </c>
      <c r="T105" s="116">
        <v>23.84</v>
      </c>
      <c r="U105" s="116">
        <f t="shared" si="1"/>
        <v>265.54999999999995</v>
      </c>
    </row>
    <row r="106" spans="1:21" x14ac:dyDescent="0.2">
      <c r="A106" s="116">
        <v>332</v>
      </c>
      <c r="B106" s="116">
        <v>1</v>
      </c>
      <c r="C106" s="116">
        <v>24.55</v>
      </c>
      <c r="D106" s="116">
        <v>0</v>
      </c>
      <c r="E106" s="116">
        <v>0</v>
      </c>
      <c r="F106" s="116">
        <v>125.4</v>
      </c>
      <c r="G106" s="116">
        <v>0</v>
      </c>
      <c r="H106" s="116">
        <v>0</v>
      </c>
      <c r="I106" s="116">
        <v>133.63999999999999</v>
      </c>
      <c r="J106" s="116">
        <v>101.81</v>
      </c>
      <c r="K106" s="116">
        <v>119.11</v>
      </c>
      <c r="L106" s="116">
        <v>101.84</v>
      </c>
      <c r="M106" s="116">
        <v>131.72999999999999</v>
      </c>
      <c r="N106" s="116">
        <v>115.89</v>
      </c>
      <c r="O106" s="116">
        <v>124.55</v>
      </c>
      <c r="P106" s="116">
        <v>123.35</v>
      </c>
      <c r="Q106" s="116">
        <v>133.66999999999999</v>
      </c>
      <c r="R106" s="116">
        <v>129.81</v>
      </c>
      <c r="S106" s="116">
        <v>140.81</v>
      </c>
      <c r="T106" s="116">
        <v>133.63</v>
      </c>
      <c r="U106" s="116">
        <f t="shared" si="1"/>
        <v>1639.79</v>
      </c>
    </row>
    <row r="107" spans="1:21" x14ac:dyDescent="0.2">
      <c r="A107" s="116">
        <v>333</v>
      </c>
      <c r="B107" s="116">
        <v>1</v>
      </c>
      <c r="C107" s="116">
        <v>12.5</v>
      </c>
      <c r="D107" s="116">
        <v>0</v>
      </c>
      <c r="E107" s="116">
        <v>0</v>
      </c>
      <c r="F107" s="116">
        <v>34.53</v>
      </c>
      <c r="G107" s="116">
        <v>0</v>
      </c>
      <c r="H107" s="116">
        <v>0</v>
      </c>
      <c r="I107" s="116">
        <v>37.369999999999997</v>
      </c>
      <c r="J107" s="116">
        <v>31.73</v>
      </c>
      <c r="K107" s="116">
        <v>45.88</v>
      </c>
      <c r="L107" s="116">
        <v>35.93</v>
      </c>
      <c r="M107" s="116">
        <v>35.799999999999997</v>
      </c>
      <c r="N107" s="116">
        <v>32.49</v>
      </c>
      <c r="O107" s="116">
        <v>32.33</v>
      </c>
      <c r="P107" s="116">
        <v>38.979999999999997</v>
      </c>
      <c r="Q107" s="116">
        <v>37.409999999999997</v>
      </c>
      <c r="R107" s="116">
        <v>37.590000000000003</v>
      </c>
      <c r="S107" s="116">
        <v>35.5</v>
      </c>
      <c r="T107" s="116">
        <v>36.19</v>
      </c>
      <c r="U107" s="116">
        <f t="shared" si="1"/>
        <v>484.23000000000008</v>
      </c>
    </row>
    <row r="108" spans="1:21" x14ac:dyDescent="0.2">
      <c r="A108" s="116">
        <v>345</v>
      </c>
      <c r="B108" s="116">
        <v>1</v>
      </c>
      <c r="C108" s="116">
        <v>14.36</v>
      </c>
      <c r="D108" s="116">
        <v>0</v>
      </c>
      <c r="E108" s="116">
        <v>0</v>
      </c>
      <c r="F108" s="116">
        <v>115.77</v>
      </c>
      <c r="G108" s="116">
        <v>0</v>
      </c>
      <c r="H108" s="116">
        <v>0</v>
      </c>
      <c r="I108" s="116">
        <v>110.83</v>
      </c>
      <c r="J108" s="116">
        <v>130.63999999999999</v>
      </c>
      <c r="K108" s="116">
        <v>119.26</v>
      </c>
      <c r="L108" s="116">
        <v>115.58</v>
      </c>
      <c r="M108" s="116">
        <v>111.27</v>
      </c>
      <c r="N108" s="116">
        <v>105.76</v>
      </c>
      <c r="O108" s="116">
        <v>124.28</v>
      </c>
      <c r="P108" s="116">
        <v>122.2</v>
      </c>
      <c r="Q108" s="116">
        <v>113.11</v>
      </c>
      <c r="R108" s="116">
        <v>126.26</v>
      </c>
      <c r="S108" s="116">
        <v>120.46</v>
      </c>
      <c r="T108" s="116">
        <v>113.03</v>
      </c>
      <c r="U108" s="116">
        <f t="shared" si="1"/>
        <v>1542.8099999999997</v>
      </c>
    </row>
    <row r="109" spans="1:21" x14ac:dyDescent="0.2">
      <c r="A109" s="116">
        <v>347</v>
      </c>
      <c r="B109" s="116">
        <v>1</v>
      </c>
      <c r="C109" s="116">
        <v>71.540000000000006</v>
      </c>
      <c r="D109" s="116">
        <v>57.59</v>
      </c>
      <c r="E109" s="116">
        <v>0</v>
      </c>
      <c r="F109" s="116">
        <v>307.39999999999998</v>
      </c>
      <c r="G109" s="116">
        <v>0</v>
      </c>
      <c r="H109" s="116">
        <v>0</v>
      </c>
      <c r="I109" s="116">
        <v>293.60000000000002</v>
      </c>
      <c r="J109" s="116">
        <v>294.83</v>
      </c>
      <c r="K109" s="116">
        <v>284.7</v>
      </c>
      <c r="L109" s="116">
        <v>297.49</v>
      </c>
      <c r="M109" s="116">
        <v>304.04000000000002</v>
      </c>
      <c r="N109" s="116">
        <v>290.76</v>
      </c>
      <c r="O109" s="116">
        <v>292.17</v>
      </c>
      <c r="P109" s="116">
        <v>288.89</v>
      </c>
      <c r="Q109" s="116">
        <v>370.36</v>
      </c>
      <c r="R109" s="116">
        <v>303.68</v>
      </c>
      <c r="S109" s="116">
        <v>298.48</v>
      </c>
      <c r="T109" s="116">
        <v>283.89999999999998</v>
      </c>
      <c r="U109" s="116">
        <f t="shared" si="1"/>
        <v>4039.43</v>
      </c>
    </row>
    <row r="110" spans="1:21" x14ac:dyDescent="0.2">
      <c r="A110" s="116">
        <v>356</v>
      </c>
      <c r="B110" s="116">
        <v>1</v>
      </c>
      <c r="C110" s="116">
        <v>0.85</v>
      </c>
      <c r="D110" s="116">
        <v>0</v>
      </c>
      <c r="E110" s="116">
        <v>0</v>
      </c>
      <c r="F110" s="116">
        <v>19.84</v>
      </c>
      <c r="G110" s="116">
        <v>0</v>
      </c>
      <c r="H110" s="116">
        <v>0</v>
      </c>
      <c r="I110" s="116">
        <v>9.48</v>
      </c>
      <c r="J110" s="116">
        <v>15.29</v>
      </c>
      <c r="K110" s="116">
        <v>22.81</v>
      </c>
      <c r="L110" s="116">
        <v>19.420000000000002</v>
      </c>
      <c r="M110" s="116">
        <v>15.01</v>
      </c>
      <c r="N110" s="116">
        <v>14.46</v>
      </c>
      <c r="O110" s="116">
        <v>10.59</v>
      </c>
      <c r="P110" s="116">
        <v>12.76</v>
      </c>
      <c r="Q110" s="116">
        <v>15.88</v>
      </c>
      <c r="R110" s="116">
        <v>18.739999999999998</v>
      </c>
      <c r="S110" s="116">
        <v>16.64</v>
      </c>
      <c r="T110" s="116">
        <v>5</v>
      </c>
      <c r="U110" s="116">
        <f t="shared" si="1"/>
        <v>196.76999999999998</v>
      </c>
    </row>
    <row r="111" spans="1:21" x14ac:dyDescent="0.2">
      <c r="A111" s="116">
        <v>361</v>
      </c>
      <c r="B111" s="116">
        <v>1</v>
      </c>
      <c r="C111" s="116">
        <v>13.8</v>
      </c>
      <c r="D111" s="116">
        <v>0</v>
      </c>
      <c r="E111" s="116">
        <v>0</v>
      </c>
      <c r="F111" s="116">
        <v>67.930000000000007</v>
      </c>
      <c r="G111" s="116">
        <v>0</v>
      </c>
      <c r="H111" s="116">
        <v>0</v>
      </c>
      <c r="I111" s="116">
        <v>53.44</v>
      </c>
      <c r="J111" s="116">
        <v>64.31</v>
      </c>
      <c r="K111" s="116">
        <v>55.37</v>
      </c>
      <c r="L111" s="116">
        <v>69.209999999999994</v>
      </c>
      <c r="M111" s="116">
        <v>68.599999999999994</v>
      </c>
      <c r="N111" s="116">
        <v>58.58</v>
      </c>
      <c r="O111" s="116">
        <v>75.94</v>
      </c>
      <c r="P111" s="116">
        <v>73.8</v>
      </c>
      <c r="Q111" s="116">
        <v>79.11</v>
      </c>
      <c r="R111" s="116">
        <v>81.790000000000006</v>
      </c>
      <c r="S111" s="116">
        <v>73.11</v>
      </c>
      <c r="T111" s="116">
        <v>68.37</v>
      </c>
      <c r="U111" s="116">
        <f t="shared" si="1"/>
        <v>903.3599999999999</v>
      </c>
    </row>
    <row r="112" spans="1:21" x14ac:dyDescent="0.2">
      <c r="A112" s="116">
        <v>362</v>
      </c>
      <c r="B112" s="116">
        <v>1</v>
      </c>
      <c r="C112" s="116">
        <v>1.41</v>
      </c>
      <c r="D112" s="116">
        <v>0</v>
      </c>
      <c r="E112" s="116">
        <v>0</v>
      </c>
      <c r="F112" s="116">
        <v>25.12</v>
      </c>
      <c r="G112" s="116">
        <v>0</v>
      </c>
      <c r="H112" s="116">
        <v>0</v>
      </c>
      <c r="I112" s="116">
        <v>21.44</v>
      </c>
      <c r="J112" s="116">
        <v>31.81</v>
      </c>
      <c r="K112" s="116">
        <v>29.3</v>
      </c>
      <c r="L112" s="116">
        <v>26.81</v>
      </c>
      <c r="M112" s="116">
        <v>23.18</v>
      </c>
      <c r="N112" s="116">
        <v>25.16</v>
      </c>
      <c r="O112" s="116">
        <v>35.96</v>
      </c>
      <c r="P112" s="116">
        <v>22.73</v>
      </c>
      <c r="Q112" s="116">
        <v>35.92</v>
      </c>
      <c r="R112" s="116">
        <v>31.43</v>
      </c>
      <c r="S112" s="116">
        <v>28.34</v>
      </c>
      <c r="T112" s="116">
        <v>24.23</v>
      </c>
      <c r="U112" s="116">
        <f t="shared" si="1"/>
        <v>362.84</v>
      </c>
    </row>
    <row r="113" spans="1:21" x14ac:dyDescent="0.2">
      <c r="A113" s="116">
        <v>363</v>
      </c>
      <c r="B113" s="116">
        <v>1</v>
      </c>
      <c r="C113" s="116">
        <v>3.54</v>
      </c>
      <c r="D113" s="116">
        <v>0.94</v>
      </c>
      <c r="E113" s="116">
        <v>0</v>
      </c>
      <c r="F113" s="116">
        <v>10.55</v>
      </c>
      <c r="G113" s="116">
        <v>0</v>
      </c>
      <c r="H113" s="116">
        <v>0</v>
      </c>
      <c r="I113" s="116">
        <v>10.44</v>
      </c>
      <c r="J113" s="116">
        <v>13.37</v>
      </c>
      <c r="K113" s="116">
        <v>10.210000000000001</v>
      </c>
      <c r="L113" s="116">
        <v>15</v>
      </c>
      <c r="M113" s="116">
        <v>11.18</v>
      </c>
      <c r="N113" s="116">
        <v>15.97</v>
      </c>
      <c r="O113" s="116">
        <v>14.49</v>
      </c>
      <c r="P113" s="116">
        <v>19.600000000000001</v>
      </c>
      <c r="Q113" s="116">
        <v>24.19</v>
      </c>
      <c r="R113" s="116">
        <v>11</v>
      </c>
      <c r="S113" s="116">
        <v>13</v>
      </c>
      <c r="T113" s="116">
        <v>6.97</v>
      </c>
      <c r="U113" s="116">
        <f t="shared" si="1"/>
        <v>180.45</v>
      </c>
    </row>
    <row r="114" spans="1:21" x14ac:dyDescent="0.2">
      <c r="A114" s="116">
        <v>378</v>
      </c>
      <c r="B114" s="116">
        <v>1</v>
      </c>
      <c r="C114" s="116">
        <v>10.89</v>
      </c>
      <c r="D114" s="116">
        <v>0</v>
      </c>
      <c r="E114" s="116">
        <v>0</v>
      </c>
      <c r="F114" s="116">
        <v>38.01</v>
      </c>
      <c r="G114" s="116">
        <v>0</v>
      </c>
      <c r="H114" s="116">
        <v>0</v>
      </c>
      <c r="I114" s="116">
        <v>41.26</v>
      </c>
      <c r="J114" s="116">
        <v>39.020000000000003</v>
      </c>
      <c r="K114" s="116">
        <v>37.880000000000003</v>
      </c>
      <c r="L114" s="116">
        <v>46.11</v>
      </c>
      <c r="M114" s="116">
        <v>40.72</v>
      </c>
      <c r="N114" s="116">
        <v>45.08</v>
      </c>
      <c r="O114" s="116">
        <v>47.54</v>
      </c>
      <c r="P114" s="116">
        <v>45.43</v>
      </c>
      <c r="Q114" s="116">
        <v>43.46</v>
      </c>
      <c r="R114" s="116">
        <v>47.24</v>
      </c>
      <c r="S114" s="116">
        <v>45.3</v>
      </c>
      <c r="T114" s="116">
        <v>36.06</v>
      </c>
      <c r="U114" s="116">
        <f t="shared" si="1"/>
        <v>564</v>
      </c>
    </row>
    <row r="115" spans="1:21" x14ac:dyDescent="0.2">
      <c r="A115" s="116">
        <v>381</v>
      </c>
      <c r="B115" s="116">
        <v>1</v>
      </c>
      <c r="C115" s="116">
        <v>10.97</v>
      </c>
      <c r="D115" s="116">
        <v>0</v>
      </c>
      <c r="E115" s="116">
        <v>0</v>
      </c>
      <c r="F115" s="116">
        <v>68.77</v>
      </c>
      <c r="G115" s="116">
        <v>0</v>
      </c>
      <c r="H115" s="116">
        <v>0</v>
      </c>
      <c r="I115" s="116">
        <v>91.18</v>
      </c>
      <c r="J115" s="116">
        <v>90.23</v>
      </c>
      <c r="K115" s="116">
        <v>80.23</v>
      </c>
      <c r="L115" s="116">
        <v>76.13</v>
      </c>
      <c r="M115" s="116">
        <v>78.55</v>
      </c>
      <c r="N115" s="116">
        <v>95.33</v>
      </c>
      <c r="O115" s="116">
        <v>132.4</v>
      </c>
      <c r="P115" s="116">
        <v>115.59</v>
      </c>
      <c r="Q115" s="116">
        <v>130.37</v>
      </c>
      <c r="R115" s="116">
        <v>102.88</v>
      </c>
      <c r="S115" s="116">
        <v>104.84</v>
      </c>
      <c r="T115" s="116">
        <v>89.7</v>
      </c>
      <c r="U115" s="116">
        <f t="shared" si="1"/>
        <v>1267.17</v>
      </c>
    </row>
    <row r="116" spans="1:21" x14ac:dyDescent="0.2">
      <c r="A116" s="116">
        <v>390</v>
      </c>
      <c r="B116" s="116">
        <v>1</v>
      </c>
      <c r="C116" s="116">
        <v>5.0999999999999996</v>
      </c>
      <c r="D116" s="116">
        <v>9</v>
      </c>
      <c r="E116" s="116">
        <v>0</v>
      </c>
      <c r="F116" s="116">
        <v>26.91</v>
      </c>
      <c r="G116" s="116">
        <v>0</v>
      </c>
      <c r="H116" s="116">
        <v>0</v>
      </c>
      <c r="I116" s="116">
        <v>39.1</v>
      </c>
      <c r="J116" s="116">
        <v>35.89</v>
      </c>
      <c r="K116" s="116">
        <v>23.92</v>
      </c>
      <c r="L116" s="116">
        <v>35.81</v>
      </c>
      <c r="M116" s="116">
        <v>36.97</v>
      </c>
      <c r="N116" s="116">
        <v>29</v>
      </c>
      <c r="O116" s="116">
        <v>33.409999999999997</v>
      </c>
      <c r="P116" s="116">
        <v>23.87</v>
      </c>
      <c r="Q116" s="116">
        <v>38.15</v>
      </c>
      <c r="R116" s="116">
        <v>31.48</v>
      </c>
      <c r="S116" s="116">
        <v>36.450000000000003</v>
      </c>
      <c r="T116" s="116">
        <v>34.270000000000003</v>
      </c>
      <c r="U116" s="116">
        <f t="shared" si="1"/>
        <v>439.33</v>
      </c>
    </row>
    <row r="117" spans="1:21" x14ac:dyDescent="0.2">
      <c r="A117" s="116">
        <v>391</v>
      </c>
      <c r="B117" s="116">
        <v>1</v>
      </c>
      <c r="C117" s="116">
        <v>4.0999999999999996</v>
      </c>
      <c r="D117" s="116">
        <v>0</v>
      </c>
      <c r="E117" s="116">
        <v>0</v>
      </c>
      <c r="F117" s="116">
        <v>49.59</v>
      </c>
      <c r="G117" s="116">
        <v>0</v>
      </c>
      <c r="H117" s="116">
        <v>0</v>
      </c>
      <c r="I117" s="116">
        <v>48.09</v>
      </c>
      <c r="J117" s="116">
        <v>59.35</v>
      </c>
      <c r="K117" s="116">
        <v>62.31</v>
      </c>
      <c r="L117" s="116">
        <v>50.5</v>
      </c>
      <c r="M117" s="116">
        <v>48.74</v>
      </c>
      <c r="N117" s="116">
        <v>40.4</v>
      </c>
      <c r="O117" s="116">
        <v>44.54</v>
      </c>
      <c r="P117" s="116">
        <v>40.06</v>
      </c>
      <c r="Q117" s="116">
        <v>50.96</v>
      </c>
      <c r="R117" s="116">
        <v>48.68</v>
      </c>
      <c r="S117" s="116">
        <v>41.32</v>
      </c>
      <c r="T117" s="116">
        <v>39.81</v>
      </c>
      <c r="U117" s="116">
        <f t="shared" si="1"/>
        <v>628.45000000000005</v>
      </c>
    </row>
    <row r="118" spans="1:21" x14ac:dyDescent="0.2">
      <c r="A118" s="116">
        <v>402</v>
      </c>
      <c r="B118" s="116">
        <v>1</v>
      </c>
      <c r="C118" s="116">
        <v>0.56000000000000005</v>
      </c>
      <c r="D118" s="116">
        <v>2.25</v>
      </c>
      <c r="E118" s="116">
        <v>0</v>
      </c>
      <c r="F118" s="116">
        <v>13</v>
      </c>
      <c r="G118" s="116">
        <v>0</v>
      </c>
      <c r="H118" s="116">
        <v>0</v>
      </c>
      <c r="I118" s="116">
        <v>8.9</v>
      </c>
      <c r="J118" s="116">
        <v>11</v>
      </c>
      <c r="K118" s="116">
        <v>13</v>
      </c>
      <c r="L118" s="116">
        <v>10.74</v>
      </c>
      <c r="M118" s="116">
        <v>11.24</v>
      </c>
      <c r="N118" s="116">
        <v>14.21</v>
      </c>
      <c r="O118" s="116">
        <v>14.18</v>
      </c>
      <c r="P118" s="116">
        <v>10.62</v>
      </c>
      <c r="Q118" s="116">
        <v>22.62</v>
      </c>
      <c r="R118" s="116">
        <v>32.97</v>
      </c>
      <c r="S118" s="116">
        <v>35.049999999999997</v>
      </c>
      <c r="T118" s="116">
        <v>52.92</v>
      </c>
      <c r="U118" s="116">
        <f t="shared" si="1"/>
        <v>253.26000000000005</v>
      </c>
    </row>
    <row r="119" spans="1:21" x14ac:dyDescent="0.2">
      <c r="A119" s="116">
        <v>403</v>
      </c>
      <c r="B119" s="116">
        <v>1</v>
      </c>
      <c r="C119" s="116">
        <v>0.28000000000000003</v>
      </c>
      <c r="D119" s="116">
        <v>0</v>
      </c>
      <c r="E119" s="116">
        <v>0</v>
      </c>
      <c r="F119" s="116">
        <v>14.61</v>
      </c>
      <c r="G119" s="116">
        <v>0</v>
      </c>
      <c r="H119" s="116">
        <v>0</v>
      </c>
      <c r="I119" s="116">
        <v>10</v>
      </c>
      <c r="J119" s="116">
        <v>9.4700000000000006</v>
      </c>
      <c r="K119" s="116">
        <v>7.16</v>
      </c>
      <c r="L119" s="116">
        <v>10.47</v>
      </c>
      <c r="M119" s="116">
        <v>9</v>
      </c>
      <c r="N119" s="116">
        <v>7</v>
      </c>
      <c r="O119" s="116">
        <v>11</v>
      </c>
      <c r="P119" s="116">
        <v>10</v>
      </c>
      <c r="Q119" s="116">
        <v>8.08</v>
      </c>
      <c r="R119" s="116">
        <v>6</v>
      </c>
      <c r="S119" s="116">
        <v>7</v>
      </c>
      <c r="T119" s="116">
        <v>7</v>
      </c>
      <c r="U119" s="116">
        <f t="shared" si="1"/>
        <v>117.07</v>
      </c>
    </row>
    <row r="120" spans="1:21" x14ac:dyDescent="0.2">
      <c r="A120" s="116">
        <v>404</v>
      </c>
      <c r="B120" s="116">
        <v>1</v>
      </c>
      <c r="C120" s="116">
        <v>3.58</v>
      </c>
      <c r="D120" s="116">
        <v>0</v>
      </c>
      <c r="E120" s="116">
        <v>0</v>
      </c>
      <c r="F120" s="116">
        <v>19</v>
      </c>
      <c r="G120" s="116">
        <v>0</v>
      </c>
      <c r="H120" s="116">
        <v>0</v>
      </c>
      <c r="I120" s="116">
        <v>15</v>
      </c>
      <c r="J120" s="116">
        <v>15.95</v>
      </c>
      <c r="K120" s="116">
        <v>15.98</v>
      </c>
      <c r="L120" s="116">
        <v>16</v>
      </c>
      <c r="M120" s="116">
        <v>10.88</v>
      </c>
      <c r="N120" s="116">
        <v>13.6</v>
      </c>
      <c r="O120" s="116">
        <v>10</v>
      </c>
      <c r="P120" s="116">
        <v>15</v>
      </c>
      <c r="Q120" s="116">
        <v>10</v>
      </c>
      <c r="R120" s="116">
        <v>13.74</v>
      </c>
      <c r="S120" s="116">
        <v>17</v>
      </c>
      <c r="T120" s="116">
        <v>8</v>
      </c>
      <c r="U120" s="116">
        <f t="shared" si="1"/>
        <v>183.73000000000002</v>
      </c>
    </row>
    <row r="121" spans="1:21" x14ac:dyDescent="0.2">
      <c r="A121" s="116">
        <v>413</v>
      </c>
      <c r="B121" s="116">
        <v>1</v>
      </c>
      <c r="C121" s="116">
        <v>50.43</v>
      </c>
      <c r="D121" s="116">
        <v>39.4</v>
      </c>
      <c r="E121" s="116">
        <v>0</v>
      </c>
      <c r="F121" s="116">
        <v>180.14</v>
      </c>
      <c r="G121" s="116">
        <v>0</v>
      </c>
      <c r="H121" s="116">
        <v>0</v>
      </c>
      <c r="I121" s="116">
        <v>164.71</v>
      </c>
      <c r="J121" s="116">
        <v>185.79</v>
      </c>
      <c r="K121" s="116">
        <v>179.7</v>
      </c>
      <c r="L121" s="116">
        <v>166.76</v>
      </c>
      <c r="M121" s="116">
        <v>154.19</v>
      </c>
      <c r="N121" s="116">
        <v>174.41</v>
      </c>
      <c r="O121" s="116">
        <v>183.44</v>
      </c>
      <c r="P121" s="116">
        <v>179.75</v>
      </c>
      <c r="Q121" s="116">
        <v>237.65</v>
      </c>
      <c r="R121" s="116">
        <v>208.37</v>
      </c>
      <c r="S121" s="116">
        <v>213.83</v>
      </c>
      <c r="T121" s="116">
        <v>231.01</v>
      </c>
      <c r="U121" s="116">
        <f t="shared" si="1"/>
        <v>2549.58</v>
      </c>
    </row>
    <row r="122" spans="1:21" x14ac:dyDescent="0.2">
      <c r="A122" s="116">
        <v>414</v>
      </c>
      <c r="B122" s="116">
        <v>1</v>
      </c>
      <c r="C122" s="116">
        <v>7.64</v>
      </c>
      <c r="D122" s="116">
        <v>0</v>
      </c>
      <c r="E122" s="116">
        <v>0</v>
      </c>
      <c r="F122" s="116">
        <v>41.86</v>
      </c>
      <c r="G122" s="116">
        <v>0</v>
      </c>
      <c r="H122" s="116">
        <v>0</v>
      </c>
      <c r="I122" s="116">
        <v>32.97</v>
      </c>
      <c r="J122" s="116">
        <v>41.72</v>
      </c>
      <c r="K122" s="116">
        <v>29.89</v>
      </c>
      <c r="L122" s="116">
        <v>31.25</v>
      </c>
      <c r="M122" s="116">
        <v>37.340000000000003</v>
      </c>
      <c r="N122" s="116">
        <v>47.16</v>
      </c>
      <c r="O122" s="116">
        <v>30.96</v>
      </c>
      <c r="P122" s="116">
        <v>43.93</v>
      </c>
      <c r="Q122" s="116">
        <v>41.88</v>
      </c>
      <c r="R122" s="116">
        <v>40.090000000000003</v>
      </c>
      <c r="S122" s="116">
        <v>39.229999999999997</v>
      </c>
      <c r="T122" s="116">
        <v>35.700000000000003</v>
      </c>
      <c r="U122" s="116">
        <f t="shared" si="1"/>
        <v>501.61999999999995</v>
      </c>
    </row>
    <row r="123" spans="1:21" x14ac:dyDescent="0.2">
      <c r="A123" s="116">
        <v>415</v>
      </c>
      <c r="B123" s="116">
        <v>1</v>
      </c>
      <c r="C123" s="116">
        <v>3.13</v>
      </c>
      <c r="D123" s="116">
        <v>5.44</v>
      </c>
      <c r="E123" s="116">
        <v>0</v>
      </c>
      <c r="F123" s="116">
        <v>19.53</v>
      </c>
      <c r="G123" s="116">
        <v>0</v>
      </c>
      <c r="H123" s="116">
        <v>0</v>
      </c>
      <c r="I123" s="116">
        <v>15.21</v>
      </c>
      <c r="J123" s="116">
        <v>15.01</v>
      </c>
      <c r="K123" s="116">
        <v>18</v>
      </c>
      <c r="L123" s="116">
        <v>16</v>
      </c>
      <c r="M123" s="116">
        <v>23</v>
      </c>
      <c r="N123" s="116">
        <v>14.48</v>
      </c>
      <c r="O123" s="116">
        <v>12.41</v>
      </c>
      <c r="P123" s="116">
        <v>12.18</v>
      </c>
      <c r="Q123" s="116">
        <v>14</v>
      </c>
      <c r="R123" s="116">
        <v>13</v>
      </c>
      <c r="S123" s="116">
        <v>13.7</v>
      </c>
      <c r="T123" s="116">
        <v>18.850000000000001</v>
      </c>
      <c r="U123" s="116">
        <f t="shared" si="1"/>
        <v>213.93999999999997</v>
      </c>
    </row>
    <row r="124" spans="1:21" x14ac:dyDescent="0.2">
      <c r="A124" s="116">
        <v>423</v>
      </c>
      <c r="B124" s="116">
        <v>1</v>
      </c>
      <c r="C124" s="116">
        <v>41.79</v>
      </c>
      <c r="D124" s="116">
        <v>0</v>
      </c>
      <c r="E124" s="116">
        <v>0</v>
      </c>
      <c r="F124" s="116">
        <v>182.54</v>
      </c>
      <c r="G124" s="116">
        <v>0</v>
      </c>
      <c r="H124" s="116">
        <v>0</v>
      </c>
      <c r="I124" s="116">
        <v>166.2</v>
      </c>
      <c r="J124" s="116">
        <v>203.34</v>
      </c>
      <c r="K124" s="116">
        <v>183.17</v>
      </c>
      <c r="L124" s="116">
        <v>185.1</v>
      </c>
      <c r="M124" s="116">
        <v>207.63</v>
      </c>
      <c r="N124" s="116">
        <v>190.1</v>
      </c>
      <c r="O124" s="116">
        <v>213.66</v>
      </c>
      <c r="P124" s="116">
        <v>216.84</v>
      </c>
      <c r="Q124" s="116">
        <v>218.94</v>
      </c>
      <c r="R124" s="116">
        <v>233.86</v>
      </c>
      <c r="S124" s="116">
        <v>212.2</v>
      </c>
      <c r="T124" s="116">
        <v>196.79</v>
      </c>
      <c r="U124" s="116">
        <f t="shared" si="1"/>
        <v>2652.16</v>
      </c>
    </row>
    <row r="125" spans="1:21" x14ac:dyDescent="0.2">
      <c r="A125" s="116">
        <v>424</v>
      </c>
      <c r="B125" s="116">
        <v>1</v>
      </c>
      <c r="C125" s="116">
        <v>1.41</v>
      </c>
      <c r="D125" s="116">
        <v>0</v>
      </c>
      <c r="E125" s="116">
        <v>0</v>
      </c>
      <c r="F125" s="116">
        <v>20.25</v>
      </c>
      <c r="G125" s="116">
        <v>0</v>
      </c>
      <c r="H125" s="116">
        <v>0</v>
      </c>
      <c r="I125" s="116">
        <v>25.23</v>
      </c>
      <c r="J125" s="116">
        <v>35.54</v>
      </c>
      <c r="K125" s="116">
        <v>26.97</v>
      </c>
      <c r="L125" s="116">
        <v>36.1</v>
      </c>
      <c r="M125" s="116">
        <v>40.51</v>
      </c>
      <c r="N125" s="116">
        <v>31.11</v>
      </c>
      <c r="O125" s="116">
        <v>40.82</v>
      </c>
      <c r="P125" s="116">
        <v>34.119999999999997</v>
      </c>
      <c r="Q125" s="116">
        <v>38.56</v>
      </c>
      <c r="R125" s="116">
        <v>44.01</v>
      </c>
      <c r="S125" s="116">
        <v>34.409999999999997</v>
      </c>
      <c r="T125" s="116">
        <v>44.01</v>
      </c>
      <c r="U125" s="116">
        <f t="shared" si="1"/>
        <v>453.04999999999995</v>
      </c>
    </row>
    <row r="126" spans="1:21" x14ac:dyDescent="0.2">
      <c r="A126" s="116">
        <v>432</v>
      </c>
      <c r="B126" s="116">
        <v>1</v>
      </c>
      <c r="C126" s="116">
        <v>13.48</v>
      </c>
      <c r="D126" s="116">
        <v>12.65</v>
      </c>
      <c r="E126" s="116">
        <v>0</v>
      </c>
      <c r="F126" s="116">
        <v>29.74</v>
      </c>
      <c r="G126" s="116">
        <v>0</v>
      </c>
      <c r="H126" s="116">
        <v>0</v>
      </c>
      <c r="I126" s="116">
        <v>46.6</v>
      </c>
      <c r="J126" s="116">
        <v>33.75</v>
      </c>
      <c r="K126" s="116">
        <v>40.06</v>
      </c>
      <c r="L126" s="116">
        <v>45.43</v>
      </c>
      <c r="M126" s="116">
        <v>42.21</v>
      </c>
      <c r="N126" s="116">
        <v>45.8</v>
      </c>
      <c r="O126" s="116">
        <v>69.28</v>
      </c>
      <c r="P126" s="116">
        <v>59.92</v>
      </c>
      <c r="Q126" s="116">
        <v>64.94</v>
      </c>
      <c r="R126" s="116">
        <v>61.06</v>
      </c>
      <c r="S126" s="116">
        <v>31.08</v>
      </c>
      <c r="T126" s="116">
        <v>34.4</v>
      </c>
      <c r="U126" s="116">
        <f t="shared" si="1"/>
        <v>630.40000000000009</v>
      </c>
    </row>
    <row r="127" spans="1:21" x14ac:dyDescent="0.2">
      <c r="A127" s="116">
        <v>435</v>
      </c>
      <c r="B127" s="116">
        <v>1</v>
      </c>
      <c r="C127" s="116">
        <v>13.13</v>
      </c>
      <c r="D127" s="116">
        <v>22.55</v>
      </c>
      <c r="E127" s="116">
        <v>0</v>
      </c>
      <c r="F127" s="116">
        <v>49.27</v>
      </c>
      <c r="G127" s="116">
        <v>0</v>
      </c>
      <c r="H127" s="116">
        <v>0</v>
      </c>
      <c r="I127" s="116">
        <v>57.43</v>
      </c>
      <c r="J127" s="116">
        <v>57.86</v>
      </c>
      <c r="K127" s="116">
        <v>50.12</v>
      </c>
      <c r="L127" s="116">
        <v>62.57</v>
      </c>
      <c r="M127" s="116">
        <v>55.86</v>
      </c>
      <c r="N127" s="116">
        <v>59.29</v>
      </c>
      <c r="O127" s="116">
        <v>64.760000000000005</v>
      </c>
      <c r="P127" s="116">
        <v>56.82</v>
      </c>
      <c r="Q127" s="116">
        <v>45.77</v>
      </c>
      <c r="R127" s="116">
        <v>46.79</v>
      </c>
      <c r="S127" s="116">
        <v>40.659999999999997</v>
      </c>
      <c r="T127" s="116">
        <v>25.27</v>
      </c>
      <c r="U127" s="116">
        <f t="shared" si="1"/>
        <v>708.15</v>
      </c>
    </row>
    <row r="128" spans="1:21" x14ac:dyDescent="0.2">
      <c r="A128" s="116">
        <v>441</v>
      </c>
      <c r="B128" s="116">
        <v>1</v>
      </c>
      <c r="C128" s="116">
        <v>2.17</v>
      </c>
      <c r="D128" s="116">
        <v>0</v>
      </c>
      <c r="E128" s="116">
        <v>0</v>
      </c>
      <c r="F128" s="116">
        <v>34.840000000000003</v>
      </c>
      <c r="G128" s="116">
        <v>0</v>
      </c>
      <c r="H128" s="116">
        <v>0</v>
      </c>
      <c r="I128" s="116">
        <v>26.58</v>
      </c>
      <c r="J128" s="116">
        <v>35.17</v>
      </c>
      <c r="K128" s="116">
        <v>33.71</v>
      </c>
      <c r="L128" s="116">
        <v>42.29</v>
      </c>
      <c r="M128" s="116">
        <v>34.1</v>
      </c>
      <c r="N128" s="116">
        <v>34</v>
      </c>
      <c r="O128" s="116">
        <v>37</v>
      </c>
      <c r="P128" s="116">
        <v>34.54</v>
      </c>
      <c r="Q128" s="116">
        <v>44.63</v>
      </c>
      <c r="R128" s="116">
        <v>40.07</v>
      </c>
      <c r="S128" s="116">
        <v>26.99</v>
      </c>
      <c r="T128" s="116">
        <v>33.25</v>
      </c>
      <c r="U128" s="116">
        <f t="shared" ref="U128:U191" si="2">SUM(C128:T128)</f>
        <v>459.34000000000003</v>
      </c>
    </row>
    <row r="129" spans="1:21" x14ac:dyDescent="0.2">
      <c r="A129" s="116">
        <v>447</v>
      </c>
      <c r="B129" s="116">
        <v>1</v>
      </c>
      <c r="C129" s="116">
        <v>0.84</v>
      </c>
      <c r="D129" s="116">
        <v>0</v>
      </c>
      <c r="E129" s="116">
        <v>0</v>
      </c>
      <c r="F129" s="116">
        <v>5.93</v>
      </c>
      <c r="G129" s="116">
        <v>0</v>
      </c>
      <c r="H129" s="116">
        <v>0</v>
      </c>
      <c r="I129" s="116">
        <v>5.0599999999999996</v>
      </c>
      <c r="J129" s="116">
        <v>8.31</v>
      </c>
      <c r="K129" s="116">
        <v>9.18</v>
      </c>
      <c r="L129" s="116">
        <v>7.24</v>
      </c>
      <c r="M129" s="116">
        <v>9.4499999999999993</v>
      </c>
      <c r="N129" s="116">
        <v>6.89</v>
      </c>
      <c r="O129" s="116">
        <v>9</v>
      </c>
      <c r="P129" s="116">
        <v>12</v>
      </c>
      <c r="Q129" s="116">
        <v>15.65</v>
      </c>
      <c r="R129" s="116">
        <v>8.1199999999999992</v>
      </c>
      <c r="S129" s="116">
        <v>11</v>
      </c>
      <c r="T129" s="116">
        <v>11</v>
      </c>
      <c r="U129" s="116">
        <f t="shared" si="2"/>
        <v>119.67000000000002</v>
      </c>
    </row>
    <row r="130" spans="1:21" x14ac:dyDescent="0.2">
      <c r="A130" s="116">
        <v>458</v>
      </c>
      <c r="B130" s="116">
        <v>1</v>
      </c>
      <c r="C130" s="116">
        <v>3.03</v>
      </c>
      <c r="D130" s="116">
        <v>6.34</v>
      </c>
      <c r="E130" s="116">
        <v>0</v>
      </c>
      <c r="F130" s="116">
        <v>19.98</v>
      </c>
      <c r="G130" s="116">
        <v>0</v>
      </c>
      <c r="H130" s="116">
        <v>0</v>
      </c>
      <c r="I130" s="116">
        <v>20.49</v>
      </c>
      <c r="J130" s="116">
        <v>16.559999999999999</v>
      </c>
      <c r="K130" s="116">
        <v>20.77</v>
      </c>
      <c r="L130" s="116">
        <v>18.079999999999998</v>
      </c>
      <c r="M130" s="116">
        <v>14.83</v>
      </c>
      <c r="N130" s="116">
        <v>19.75</v>
      </c>
      <c r="O130" s="116">
        <v>18.52</v>
      </c>
      <c r="P130" s="116">
        <v>18</v>
      </c>
      <c r="Q130" s="116">
        <v>13.43</v>
      </c>
      <c r="R130" s="116">
        <v>12.39</v>
      </c>
      <c r="S130" s="116">
        <v>13.51</v>
      </c>
      <c r="T130" s="116">
        <v>14.1</v>
      </c>
      <c r="U130" s="116">
        <f t="shared" si="2"/>
        <v>229.78</v>
      </c>
    </row>
    <row r="131" spans="1:21" x14ac:dyDescent="0.2">
      <c r="A131" s="116">
        <v>463</v>
      </c>
      <c r="B131" s="116">
        <v>1</v>
      </c>
      <c r="C131" s="116">
        <v>8.5299999999999994</v>
      </c>
      <c r="D131" s="116">
        <v>0</v>
      </c>
      <c r="E131" s="116">
        <v>0</v>
      </c>
      <c r="F131" s="116">
        <v>65.86</v>
      </c>
      <c r="G131" s="116">
        <v>0</v>
      </c>
      <c r="H131" s="116">
        <v>0</v>
      </c>
      <c r="I131" s="116">
        <v>49.28</v>
      </c>
      <c r="J131" s="116">
        <v>73</v>
      </c>
      <c r="K131" s="116">
        <v>54.84</v>
      </c>
      <c r="L131" s="116">
        <v>64.61</v>
      </c>
      <c r="M131" s="116">
        <v>64.27</v>
      </c>
      <c r="N131" s="116">
        <v>62.58</v>
      </c>
      <c r="O131" s="116">
        <v>55.49</v>
      </c>
      <c r="P131" s="116">
        <v>68.5</v>
      </c>
      <c r="Q131" s="116">
        <v>77.94</v>
      </c>
      <c r="R131" s="116">
        <v>99.79</v>
      </c>
      <c r="S131" s="116">
        <v>71.709999999999994</v>
      </c>
      <c r="T131" s="116">
        <v>65.62</v>
      </c>
      <c r="U131" s="116">
        <f t="shared" si="2"/>
        <v>882.0200000000001</v>
      </c>
    </row>
    <row r="132" spans="1:21" x14ac:dyDescent="0.2">
      <c r="A132" s="116">
        <v>465</v>
      </c>
      <c r="B132" s="116">
        <v>1</v>
      </c>
      <c r="C132" s="116">
        <v>27.1</v>
      </c>
      <c r="D132" s="116">
        <v>0</v>
      </c>
      <c r="E132" s="116">
        <v>0</v>
      </c>
      <c r="F132" s="116">
        <v>118.68</v>
      </c>
      <c r="G132" s="116">
        <v>0</v>
      </c>
      <c r="H132" s="116">
        <v>0</v>
      </c>
      <c r="I132" s="116">
        <v>112.54</v>
      </c>
      <c r="J132" s="116">
        <v>134.18</v>
      </c>
      <c r="K132" s="116">
        <v>100.06</v>
      </c>
      <c r="L132" s="116">
        <v>111.14</v>
      </c>
      <c r="M132" s="116">
        <v>123.72</v>
      </c>
      <c r="N132" s="116">
        <v>127.18</v>
      </c>
      <c r="O132" s="116">
        <v>117.95</v>
      </c>
      <c r="P132" s="116">
        <v>122.86</v>
      </c>
      <c r="Q132" s="116">
        <v>115.82</v>
      </c>
      <c r="R132" s="116">
        <v>124.01</v>
      </c>
      <c r="S132" s="116">
        <v>106.92</v>
      </c>
      <c r="T132" s="116">
        <v>105.3</v>
      </c>
      <c r="U132" s="116">
        <f t="shared" si="2"/>
        <v>1547.46</v>
      </c>
    </row>
    <row r="133" spans="1:21" x14ac:dyDescent="0.2">
      <c r="A133" s="116">
        <v>466</v>
      </c>
      <c r="B133" s="116">
        <v>1</v>
      </c>
      <c r="C133" s="116">
        <v>16.61</v>
      </c>
      <c r="D133" s="116">
        <v>0</v>
      </c>
      <c r="E133" s="116">
        <v>0</v>
      </c>
      <c r="F133" s="116">
        <v>130.24</v>
      </c>
      <c r="G133" s="116">
        <v>0</v>
      </c>
      <c r="H133" s="116">
        <v>0</v>
      </c>
      <c r="I133" s="116">
        <v>130.43</v>
      </c>
      <c r="J133" s="116">
        <v>155.35</v>
      </c>
      <c r="K133" s="116">
        <v>140.86000000000001</v>
      </c>
      <c r="L133" s="116">
        <v>140.63999999999999</v>
      </c>
      <c r="M133" s="116">
        <v>130.15</v>
      </c>
      <c r="N133" s="116">
        <v>150.78</v>
      </c>
      <c r="O133" s="116">
        <v>141.07</v>
      </c>
      <c r="P133" s="116">
        <v>159.36000000000001</v>
      </c>
      <c r="Q133" s="116">
        <v>176.73</v>
      </c>
      <c r="R133" s="116">
        <v>148.66</v>
      </c>
      <c r="S133" s="116">
        <v>191.98</v>
      </c>
      <c r="T133" s="116">
        <v>165.64</v>
      </c>
      <c r="U133" s="116">
        <f t="shared" si="2"/>
        <v>1978.5</v>
      </c>
    </row>
    <row r="134" spans="1:21" x14ac:dyDescent="0.2">
      <c r="A134" s="116">
        <v>473</v>
      </c>
      <c r="B134" s="116">
        <v>1</v>
      </c>
      <c r="C134" s="116">
        <v>4.6100000000000003</v>
      </c>
      <c r="D134" s="116">
        <v>9.6</v>
      </c>
      <c r="E134" s="116">
        <v>0</v>
      </c>
      <c r="F134" s="116">
        <v>20.99</v>
      </c>
      <c r="G134" s="116">
        <v>0</v>
      </c>
      <c r="H134" s="116">
        <v>0</v>
      </c>
      <c r="I134" s="116">
        <v>33.72</v>
      </c>
      <c r="J134" s="116">
        <v>25.28</v>
      </c>
      <c r="K134" s="116">
        <v>29.95</v>
      </c>
      <c r="L134" s="116">
        <v>23.13</v>
      </c>
      <c r="M134" s="116">
        <v>22.94</v>
      </c>
      <c r="N134" s="116">
        <v>34.159999999999997</v>
      </c>
      <c r="O134" s="116">
        <v>33.270000000000003</v>
      </c>
      <c r="P134" s="116">
        <v>24.91</v>
      </c>
      <c r="Q134" s="116">
        <v>34.57</v>
      </c>
      <c r="R134" s="116">
        <v>41.76</v>
      </c>
      <c r="S134" s="116">
        <v>41.12</v>
      </c>
      <c r="T134" s="116">
        <v>31.16</v>
      </c>
      <c r="U134" s="116">
        <f t="shared" si="2"/>
        <v>411.17</v>
      </c>
    </row>
    <row r="135" spans="1:21" x14ac:dyDescent="0.2">
      <c r="A135" s="116">
        <v>477</v>
      </c>
      <c r="B135" s="116">
        <v>1</v>
      </c>
      <c r="C135" s="116">
        <v>44.82</v>
      </c>
      <c r="D135" s="116">
        <v>0</v>
      </c>
      <c r="E135" s="116">
        <v>0</v>
      </c>
      <c r="F135" s="116">
        <v>210.95</v>
      </c>
      <c r="G135" s="116">
        <v>0</v>
      </c>
      <c r="H135" s="116">
        <v>0</v>
      </c>
      <c r="I135" s="116">
        <v>219.62</v>
      </c>
      <c r="J135" s="116">
        <v>228.87</v>
      </c>
      <c r="K135" s="116">
        <v>242.66</v>
      </c>
      <c r="L135" s="116">
        <v>205.7</v>
      </c>
      <c r="M135" s="116">
        <v>244.09</v>
      </c>
      <c r="N135" s="116">
        <v>272.85000000000002</v>
      </c>
      <c r="O135" s="116">
        <v>235.7</v>
      </c>
      <c r="P135" s="116">
        <v>230.16</v>
      </c>
      <c r="Q135" s="116">
        <v>268.70999999999998</v>
      </c>
      <c r="R135" s="116">
        <v>262.20999999999998</v>
      </c>
      <c r="S135" s="116">
        <v>251.06</v>
      </c>
      <c r="T135" s="116">
        <v>229.17</v>
      </c>
      <c r="U135" s="116">
        <f t="shared" si="2"/>
        <v>3146.57</v>
      </c>
    </row>
    <row r="136" spans="1:21" x14ac:dyDescent="0.2">
      <c r="A136" s="116">
        <v>480</v>
      </c>
      <c r="B136" s="116">
        <v>1</v>
      </c>
      <c r="C136" s="116">
        <v>15.09</v>
      </c>
      <c r="D136" s="116">
        <v>12.83</v>
      </c>
      <c r="E136" s="116">
        <v>0</v>
      </c>
      <c r="F136" s="116">
        <v>23.27</v>
      </c>
      <c r="G136" s="116">
        <v>0.28000000000000003</v>
      </c>
      <c r="H136" s="116">
        <v>0</v>
      </c>
      <c r="I136" s="116">
        <v>38.19</v>
      </c>
      <c r="J136" s="116">
        <v>46.37</v>
      </c>
      <c r="K136" s="116">
        <v>25.62</v>
      </c>
      <c r="L136" s="116">
        <v>41.08</v>
      </c>
      <c r="M136" s="116">
        <v>28.02</v>
      </c>
      <c r="N136" s="116">
        <v>30.64</v>
      </c>
      <c r="O136" s="116">
        <v>44.7</v>
      </c>
      <c r="P136" s="116">
        <v>37.24</v>
      </c>
      <c r="Q136" s="116">
        <v>41.01</v>
      </c>
      <c r="R136" s="116">
        <v>53.66</v>
      </c>
      <c r="S136" s="116">
        <v>48.74</v>
      </c>
      <c r="T136" s="116">
        <v>53.64</v>
      </c>
      <c r="U136" s="116">
        <f t="shared" si="2"/>
        <v>540.38</v>
      </c>
    </row>
    <row r="137" spans="1:21" x14ac:dyDescent="0.2">
      <c r="A137" s="116">
        <v>482</v>
      </c>
      <c r="B137" s="116">
        <v>1</v>
      </c>
      <c r="C137" s="116">
        <v>34.14</v>
      </c>
      <c r="D137" s="116">
        <v>0</v>
      </c>
      <c r="E137" s="116">
        <v>0</v>
      </c>
      <c r="F137" s="116">
        <v>145.44</v>
      </c>
      <c r="G137" s="116">
        <v>0</v>
      </c>
      <c r="H137" s="116">
        <v>0</v>
      </c>
      <c r="I137" s="116">
        <v>134.52000000000001</v>
      </c>
      <c r="J137" s="116">
        <v>190.11</v>
      </c>
      <c r="K137" s="116">
        <v>154.93</v>
      </c>
      <c r="L137" s="116">
        <v>179.17</v>
      </c>
      <c r="M137" s="116">
        <v>153.74</v>
      </c>
      <c r="N137" s="116">
        <v>154.72999999999999</v>
      </c>
      <c r="O137" s="116">
        <v>176.1</v>
      </c>
      <c r="P137" s="116">
        <v>169.78</v>
      </c>
      <c r="Q137" s="116">
        <v>202.76</v>
      </c>
      <c r="R137" s="116">
        <v>201.81</v>
      </c>
      <c r="S137" s="116">
        <v>217.88</v>
      </c>
      <c r="T137" s="116">
        <v>229.93</v>
      </c>
      <c r="U137" s="116">
        <f t="shared" si="2"/>
        <v>2345.0399999999995</v>
      </c>
    </row>
    <row r="138" spans="1:21" x14ac:dyDescent="0.2">
      <c r="A138" s="116">
        <v>484</v>
      </c>
      <c r="B138" s="116">
        <v>1</v>
      </c>
      <c r="C138" s="116">
        <v>9.75</v>
      </c>
      <c r="D138" s="116">
        <v>0</v>
      </c>
      <c r="E138" s="116">
        <v>0</v>
      </c>
      <c r="F138" s="116">
        <v>88.51</v>
      </c>
      <c r="G138" s="116">
        <v>0.24</v>
      </c>
      <c r="H138" s="116">
        <v>0</v>
      </c>
      <c r="I138" s="116">
        <v>80.08</v>
      </c>
      <c r="J138" s="116">
        <v>75.430000000000007</v>
      </c>
      <c r="K138" s="116">
        <v>87.69</v>
      </c>
      <c r="L138" s="116">
        <v>102.1</v>
      </c>
      <c r="M138" s="116">
        <v>80.25</v>
      </c>
      <c r="N138" s="116">
        <v>68.989999999999995</v>
      </c>
      <c r="O138" s="116">
        <v>109.22</v>
      </c>
      <c r="P138" s="116">
        <v>117.31</v>
      </c>
      <c r="Q138" s="116">
        <v>116.78</v>
      </c>
      <c r="R138" s="116">
        <v>109.15</v>
      </c>
      <c r="S138" s="116">
        <v>92.26</v>
      </c>
      <c r="T138" s="116">
        <v>92.51</v>
      </c>
      <c r="U138" s="116">
        <f t="shared" si="2"/>
        <v>1230.27</v>
      </c>
    </row>
    <row r="139" spans="1:21" x14ac:dyDescent="0.2">
      <c r="A139" s="116">
        <v>485</v>
      </c>
      <c r="B139" s="116">
        <v>1</v>
      </c>
      <c r="C139" s="116">
        <v>12.68</v>
      </c>
      <c r="D139" s="116">
        <v>0</v>
      </c>
      <c r="E139" s="116">
        <v>0</v>
      </c>
      <c r="F139" s="116">
        <v>68.48</v>
      </c>
      <c r="G139" s="116">
        <v>0.51</v>
      </c>
      <c r="H139" s="116">
        <v>0</v>
      </c>
      <c r="I139" s="116">
        <v>67.58</v>
      </c>
      <c r="J139" s="116">
        <v>68.06</v>
      </c>
      <c r="K139" s="116">
        <v>73.62</v>
      </c>
      <c r="L139" s="116">
        <v>68</v>
      </c>
      <c r="M139" s="116">
        <v>57.25</v>
      </c>
      <c r="N139" s="116">
        <v>70.239999999999995</v>
      </c>
      <c r="O139" s="116">
        <v>70.900000000000006</v>
      </c>
      <c r="P139" s="116">
        <v>83</v>
      </c>
      <c r="Q139" s="116">
        <v>72.75</v>
      </c>
      <c r="R139" s="116">
        <v>66.77</v>
      </c>
      <c r="S139" s="116">
        <v>72.42</v>
      </c>
      <c r="T139" s="116">
        <v>55.19</v>
      </c>
      <c r="U139" s="116">
        <f t="shared" si="2"/>
        <v>907.45</v>
      </c>
    </row>
    <row r="140" spans="1:21" x14ac:dyDescent="0.2">
      <c r="A140" s="116">
        <v>486</v>
      </c>
      <c r="B140" s="116">
        <v>1</v>
      </c>
      <c r="C140" s="116">
        <v>2.98</v>
      </c>
      <c r="D140" s="116">
        <v>6.87</v>
      </c>
      <c r="E140" s="116">
        <v>0</v>
      </c>
      <c r="F140" s="116">
        <v>25.7</v>
      </c>
      <c r="G140" s="116">
        <v>0.63</v>
      </c>
      <c r="H140" s="116">
        <v>0</v>
      </c>
      <c r="I140" s="116">
        <v>23.95</v>
      </c>
      <c r="J140" s="116">
        <v>34.25</v>
      </c>
      <c r="K140" s="116">
        <v>24</v>
      </c>
      <c r="L140" s="116">
        <v>28.25</v>
      </c>
      <c r="M140" s="116">
        <v>20.09</v>
      </c>
      <c r="N140" s="116">
        <v>20.059999999999999</v>
      </c>
      <c r="O140" s="116">
        <v>29.08</v>
      </c>
      <c r="P140" s="116">
        <v>30.16</v>
      </c>
      <c r="Q140" s="116">
        <v>28.35</v>
      </c>
      <c r="R140" s="116">
        <v>22.65</v>
      </c>
      <c r="S140" s="116">
        <v>27.59</v>
      </c>
      <c r="T140" s="116">
        <v>11.52</v>
      </c>
      <c r="U140" s="116">
        <f t="shared" si="2"/>
        <v>336.12999999999994</v>
      </c>
    </row>
    <row r="141" spans="1:21" x14ac:dyDescent="0.2">
      <c r="A141" s="116">
        <v>487</v>
      </c>
      <c r="B141" s="116">
        <v>1</v>
      </c>
      <c r="C141" s="116">
        <v>2.64</v>
      </c>
      <c r="D141" s="116">
        <v>0</v>
      </c>
      <c r="E141" s="116">
        <v>0</v>
      </c>
      <c r="F141" s="116">
        <v>25.18</v>
      </c>
      <c r="G141" s="116">
        <v>0.63</v>
      </c>
      <c r="H141" s="116">
        <v>0</v>
      </c>
      <c r="I141" s="116">
        <v>24</v>
      </c>
      <c r="J141" s="116">
        <v>26</v>
      </c>
      <c r="K141" s="116">
        <v>21</v>
      </c>
      <c r="L141" s="116">
        <v>27</v>
      </c>
      <c r="M141" s="116">
        <v>31.91</v>
      </c>
      <c r="N141" s="116">
        <v>14.35</v>
      </c>
      <c r="O141" s="116">
        <v>23.85</v>
      </c>
      <c r="P141" s="116">
        <v>22.89</v>
      </c>
      <c r="Q141" s="116">
        <v>31</v>
      </c>
      <c r="R141" s="116">
        <v>26</v>
      </c>
      <c r="S141" s="116">
        <v>24.56</v>
      </c>
      <c r="T141" s="116">
        <v>27.42</v>
      </c>
      <c r="U141" s="116">
        <f t="shared" si="2"/>
        <v>328.43</v>
      </c>
    </row>
    <row r="142" spans="1:21" x14ac:dyDescent="0.2">
      <c r="A142" s="116">
        <v>492</v>
      </c>
      <c r="B142" s="116">
        <v>1</v>
      </c>
      <c r="C142" s="116">
        <v>73.56</v>
      </c>
      <c r="D142" s="116">
        <v>53.58</v>
      </c>
      <c r="E142" s="116">
        <v>0</v>
      </c>
      <c r="F142" s="116">
        <v>360.11</v>
      </c>
      <c r="G142" s="116">
        <v>0</v>
      </c>
      <c r="H142" s="116">
        <v>0</v>
      </c>
      <c r="I142" s="116">
        <v>342.92</v>
      </c>
      <c r="J142" s="116">
        <v>378</v>
      </c>
      <c r="K142" s="116">
        <v>360.75</v>
      </c>
      <c r="L142" s="116">
        <v>395.6</v>
      </c>
      <c r="M142" s="116">
        <v>330.03</v>
      </c>
      <c r="N142" s="116">
        <v>387.51</v>
      </c>
      <c r="O142" s="116">
        <v>377.41</v>
      </c>
      <c r="P142" s="116">
        <v>389.93</v>
      </c>
      <c r="Q142" s="116">
        <v>408.46</v>
      </c>
      <c r="R142" s="116">
        <v>466.98</v>
      </c>
      <c r="S142" s="116">
        <v>402.14</v>
      </c>
      <c r="T142" s="116">
        <v>375.07</v>
      </c>
      <c r="U142" s="116">
        <f t="shared" si="2"/>
        <v>5102.05</v>
      </c>
    </row>
    <row r="143" spans="1:21" x14ac:dyDescent="0.2">
      <c r="A143" s="116">
        <v>495</v>
      </c>
      <c r="B143" s="116">
        <v>1</v>
      </c>
      <c r="C143" s="116">
        <v>3.62</v>
      </c>
      <c r="D143" s="116">
        <v>0</v>
      </c>
      <c r="E143" s="116">
        <v>0</v>
      </c>
      <c r="F143" s="116">
        <v>32.08</v>
      </c>
      <c r="G143" s="116">
        <v>0</v>
      </c>
      <c r="H143" s="116">
        <v>0</v>
      </c>
      <c r="I143" s="116">
        <v>33</v>
      </c>
      <c r="J143" s="116">
        <v>32</v>
      </c>
      <c r="K143" s="116">
        <v>36</v>
      </c>
      <c r="L143" s="116">
        <v>41.97</v>
      </c>
      <c r="M143" s="116">
        <v>27.48</v>
      </c>
      <c r="N143" s="116">
        <v>36.28</v>
      </c>
      <c r="O143" s="116">
        <v>25.09</v>
      </c>
      <c r="P143" s="116">
        <v>31.19</v>
      </c>
      <c r="Q143" s="116">
        <v>41.47</v>
      </c>
      <c r="R143" s="116">
        <v>40.46</v>
      </c>
      <c r="S143" s="116">
        <v>31.3</v>
      </c>
      <c r="T143" s="116">
        <v>23.65</v>
      </c>
      <c r="U143" s="116">
        <f t="shared" si="2"/>
        <v>435.58999999999992</v>
      </c>
    </row>
    <row r="144" spans="1:21" x14ac:dyDescent="0.2">
      <c r="A144" s="116">
        <v>497</v>
      </c>
      <c r="B144" s="116">
        <v>1</v>
      </c>
      <c r="C144" s="116">
        <v>5.53</v>
      </c>
      <c r="D144" s="116">
        <v>8.26</v>
      </c>
      <c r="E144" s="116">
        <v>0</v>
      </c>
      <c r="F144" s="116">
        <v>15.54</v>
      </c>
      <c r="G144" s="116">
        <v>0</v>
      </c>
      <c r="H144" s="116">
        <v>0</v>
      </c>
      <c r="I144" s="116">
        <v>22.88</v>
      </c>
      <c r="J144" s="116">
        <v>22.4</v>
      </c>
      <c r="K144" s="116">
        <v>22.64</v>
      </c>
      <c r="L144" s="116">
        <v>22.48</v>
      </c>
      <c r="M144" s="116">
        <v>23.2</v>
      </c>
      <c r="N144" s="116">
        <v>27.25</v>
      </c>
      <c r="O144" s="116">
        <v>21.78</v>
      </c>
      <c r="P144" s="116">
        <v>32.549999999999997</v>
      </c>
      <c r="Q144" s="116">
        <v>19.77</v>
      </c>
      <c r="R144" s="116">
        <v>26.7</v>
      </c>
      <c r="S144" s="116">
        <v>24.38</v>
      </c>
      <c r="T144" s="116">
        <v>14.96</v>
      </c>
      <c r="U144" s="116">
        <f t="shared" si="2"/>
        <v>310.32</v>
      </c>
    </row>
    <row r="145" spans="1:21" x14ac:dyDescent="0.2">
      <c r="A145" s="116">
        <v>499</v>
      </c>
      <c r="B145" s="116">
        <v>1</v>
      </c>
      <c r="C145" s="116">
        <v>3.6</v>
      </c>
      <c r="D145" s="116">
        <v>0</v>
      </c>
      <c r="E145" s="116">
        <v>0</v>
      </c>
      <c r="F145" s="116">
        <v>16.940000000000001</v>
      </c>
      <c r="G145" s="116">
        <v>0</v>
      </c>
      <c r="H145" s="116">
        <v>0</v>
      </c>
      <c r="I145" s="116">
        <v>26.62</v>
      </c>
      <c r="J145" s="116">
        <v>19.350000000000001</v>
      </c>
      <c r="K145" s="116">
        <v>22.46</v>
      </c>
      <c r="L145" s="116">
        <v>13.96</v>
      </c>
      <c r="M145" s="116">
        <v>24.86</v>
      </c>
      <c r="N145" s="116">
        <v>14.64</v>
      </c>
      <c r="O145" s="116">
        <v>14</v>
      </c>
      <c r="P145" s="116">
        <v>22.27</v>
      </c>
      <c r="Q145" s="116">
        <v>21.45</v>
      </c>
      <c r="R145" s="116">
        <v>28.37</v>
      </c>
      <c r="S145" s="116">
        <v>8.98</v>
      </c>
      <c r="T145" s="116">
        <v>13.17</v>
      </c>
      <c r="U145" s="116">
        <f t="shared" si="2"/>
        <v>250.67</v>
      </c>
    </row>
    <row r="146" spans="1:21" x14ac:dyDescent="0.2">
      <c r="A146" s="116">
        <v>500</v>
      </c>
      <c r="B146" s="116">
        <v>1</v>
      </c>
      <c r="C146" s="116">
        <v>7.24</v>
      </c>
      <c r="D146" s="116">
        <v>0</v>
      </c>
      <c r="E146" s="116">
        <v>0</v>
      </c>
      <c r="F146" s="116">
        <v>34.200000000000003</v>
      </c>
      <c r="G146" s="116">
        <v>0</v>
      </c>
      <c r="H146" s="116">
        <v>0</v>
      </c>
      <c r="I146" s="116">
        <v>35.51</v>
      </c>
      <c r="J146" s="116">
        <v>26.41</v>
      </c>
      <c r="K146" s="116">
        <v>39.020000000000003</v>
      </c>
      <c r="L146" s="116">
        <v>28.46</v>
      </c>
      <c r="M146" s="116">
        <v>28.81</v>
      </c>
      <c r="N146" s="116">
        <v>42</v>
      </c>
      <c r="O146" s="116">
        <v>38.56</v>
      </c>
      <c r="P146" s="116">
        <v>35</v>
      </c>
      <c r="Q146" s="116">
        <v>54.98</v>
      </c>
      <c r="R146" s="116">
        <v>52.09</v>
      </c>
      <c r="S146" s="116">
        <v>46.87</v>
      </c>
      <c r="T146" s="116">
        <v>39.4</v>
      </c>
      <c r="U146" s="116">
        <f t="shared" si="2"/>
        <v>508.55000000000007</v>
      </c>
    </row>
    <row r="147" spans="1:21" x14ac:dyDescent="0.2">
      <c r="A147" s="116">
        <v>505</v>
      </c>
      <c r="B147" s="116">
        <v>1</v>
      </c>
      <c r="C147" s="116">
        <v>6.36</v>
      </c>
      <c r="D147" s="116">
        <v>4.2</v>
      </c>
      <c r="E147" s="116">
        <v>0</v>
      </c>
      <c r="F147" s="116">
        <v>17</v>
      </c>
      <c r="G147" s="116">
        <v>0</v>
      </c>
      <c r="H147" s="116">
        <v>0</v>
      </c>
      <c r="I147" s="116">
        <v>26.66</v>
      </c>
      <c r="J147" s="116">
        <v>35.44</v>
      </c>
      <c r="K147" s="116">
        <v>25.98</v>
      </c>
      <c r="L147" s="116">
        <v>29.26</v>
      </c>
      <c r="M147" s="116">
        <v>26.98</v>
      </c>
      <c r="N147" s="116">
        <v>27.54</v>
      </c>
      <c r="O147" s="116">
        <v>26.28</v>
      </c>
      <c r="P147" s="116">
        <v>25</v>
      </c>
      <c r="Q147" s="116">
        <v>26.87</v>
      </c>
      <c r="R147" s="116">
        <v>30.57</v>
      </c>
      <c r="S147" s="116">
        <v>25.12</v>
      </c>
      <c r="T147" s="116">
        <v>25.08</v>
      </c>
      <c r="U147" s="116">
        <f t="shared" si="2"/>
        <v>358.34</v>
      </c>
    </row>
    <row r="148" spans="1:21" x14ac:dyDescent="0.2">
      <c r="A148" s="116">
        <v>507</v>
      </c>
      <c r="B148" s="116">
        <v>1</v>
      </c>
      <c r="C148" s="116">
        <v>4.59</v>
      </c>
      <c r="D148" s="116">
        <v>0</v>
      </c>
      <c r="E148" s="116">
        <v>0</v>
      </c>
      <c r="F148" s="116">
        <v>29.85</v>
      </c>
      <c r="G148" s="116">
        <v>0</v>
      </c>
      <c r="H148" s="116">
        <v>0</v>
      </c>
      <c r="I148" s="116">
        <v>14.86</v>
      </c>
      <c r="J148" s="116">
        <v>27.17</v>
      </c>
      <c r="K148" s="116">
        <v>32.42</v>
      </c>
      <c r="L148" s="116">
        <v>14.21</v>
      </c>
      <c r="M148" s="116">
        <v>22.88</v>
      </c>
      <c r="N148" s="116">
        <v>17.100000000000001</v>
      </c>
      <c r="O148" s="116">
        <v>32.81</v>
      </c>
      <c r="P148" s="116">
        <v>21.57</v>
      </c>
      <c r="Q148" s="116">
        <v>32.630000000000003</v>
      </c>
      <c r="R148" s="116">
        <v>23.52</v>
      </c>
      <c r="S148" s="116">
        <v>28.53</v>
      </c>
      <c r="T148" s="116">
        <v>20.89</v>
      </c>
      <c r="U148" s="116">
        <f t="shared" si="2"/>
        <v>323.02999999999997</v>
      </c>
    </row>
    <row r="149" spans="1:21" x14ac:dyDescent="0.2">
      <c r="A149" s="116">
        <v>508</v>
      </c>
      <c r="B149" s="116">
        <v>1</v>
      </c>
      <c r="C149" s="116">
        <v>37.4</v>
      </c>
      <c r="D149" s="116">
        <v>0</v>
      </c>
      <c r="E149" s="116">
        <v>0</v>
      </c>
      <c r="F149" s="116">
        <v>137.19</v>
      </c>
      <c r="G149" s="116">
        <v>0</v>
      </c>
      <c r="H149" s="116">
        <v>0</v>
      </c>
      <c r="I149" s="116">
        <v>135.80000000000001</v>
      </c>
      <c r="J149" s="116">
        <v>148.19999999999999</v>
      </c>
      <c r="K149" s="116">
        <v>129.99</v>
      </c>
      <c r="L149" s="116">
        <v>146.33000000000001</v>
      </c>
      <c r="M149" s="116">
        <v>139.16999999999999</v>
      </c>
      <c r="N149" s="116">
        <v>153.9</v>
      </c>
      <c r="O149" s="116">
        <v>160.74</v>
      </c>
      <c r="P149" s="116">
        <v>149.22999999999999</v>
      </c>
      <c r="Q149" s="116">
        <v>184.34</v>
      </c>
      <c r="R149" s="116">
        <v>186.35</v>
      </c>
      <c r="S149" s="116">
        <v>172.67</v>
      </c>
      <c r="T149" s="116">
        <v>191.69</v>
      </c>
      <c r="U149" s="116">
        <f t="shared" si="2"/>
        <v>2073</v>
      </c>
    </row>
    <row r="150" spans="1:21" x14ac:dyDescent="0.2">
      <c r="A150" s="116">
        <v>511</v>
      </c>
      <c r="B150" s="116">
        <v>1</v>
      </c>
      <c r="C150" s="116">
        <v>5.85</v>
      </c>
      <c r="D150" s="116">
        <v>0</v>
      </c>
      <c r="E150" s="116">
        <v>0</v>
      </c>
      <c r="F150" s="116">
        <v>67.05</v>
      </c>
      <c r="G150" s="116">
        <v>0</v>
      </c>
      <c r="H150" s="116">
        <v>0</v>
      </c>
      <c r="I150" s="116">
        <v>38.99</v>
      </c>
      <c r="J150" s="116">
        <v>35.83</v>
      </c>
      <c r="K150" s="116">
        <v>44.12</v>
      </c>
      <c r="L150" s="116">
        <v>46.21</v>
      </c>
      <c r="M150" s="116">
        <v>49.52</v>
      </c>
      <c r="N150" s="116">
        <v>41.25</v>
      </c>
      <c r="O150" s="116">
        <v>47.84</v>
      </c>
      <c r="P150" s="116">
        <v>43.8</v>
      </c>
      <c r="Q150" s="116">
        <v>36.85</v>
      </c>
      <c r="R150" s="116">
        <v>34.14</v>
      </c>
      <c r="S150" s="116">
        <v>39.409999999999997</v>
      </c>
      <c r="T150" s="116">
        <v>44.48</v>
      </c>
      <c r="U150" s="116">
        <f t="shared" si="2"/>
        <v>575.34</v>
      </c>
    </row>
    <row r="151" spans="1:21" x14ac:dyDescent="0.2">
      <c r="A151" s="116">
        <v>514</v>
      </c>
      <c r="B151" s="116">
        <v>1</v>
      </c>
      <c r="C151" s="116">
        <v>2.85</v>
      </c>
      <c r="D151" s="116">
        <v>0</v>
      </c>
      <c r="E151" s="116">
        <v>0</v>
      </c>
      <c r="F151" s="116">
        <v>7</v>
      </c>
      <c r="G151" s="116">
        <v>0</v>
      </c>
      <c r="H151" s="116">
        <v>0</v>
      </c>
      <c r="I151" s="116">
        <v>6</v>
      </c>
      <c r="J151" s="116">
        <v>12.54</v>
      </c>
      <c r="K151" s="116">
        <v>10</v>
      </c>
      <c r="L151" s="116">
        <v>9.43</v>
      </c>
      <c r="M151" s="116">
        <v>7.49</v>
      </c>
      <c r="N151" s="116">
        <v>11.27</v>
      </c>
      <c r="O151" s="116">
        <v>8.5399999999999991</v>
      </c>
      <c r="P151" s="116">
        <v>15.2</v>
      </c>
      <c r="Q151" s="116">
        <v>8</v>
      </c>
      <c r="R151" s="116">
        <v>7.98</v>
      </c>
      <c r="S151" s="116">
        <v>8.89</v>
      </c>
      <c r="T151" s="116">
        <v>16.559999999999999</v>
      </c>
      <c r="U151" s="116">
        <f t="shared" si="2"/>
        <v>131.75</v>
      </c>
    </row>
    <row r="152" spans="1:21" x14ac:dyDescent="0.2">
      <c r="A152" s="116">
        <v>518</v>
      </c>
      <c r="B152" s="116">
        <v>1</v>
      </c>
      <c r="C152" s="116">
        <v>28.59</v>
      </c>
      <c r="D152" s="116">
        <v>50.4</v>
      </c>
      <c r="E152" s="116">
        <v>0</v>
      </c>
      <c r="F152" s="116">
        <v>308.55</v>
      </c>
      <c r="G152" s="116">
        <v>0</v>
      </c>
      <c r="H152" s="116">
        <v>0</v>
      </c>
      <c r="I152" s="116">
        <v>263.33999999999997</v>
      </c>
      <c r="J152" s="116">
        <v>310.75</v>
      </c>
      <c r="K152" s="116">
        <v>279.08999999999997</v>
      </c>
      <c r="L152" s="116">
        <v>310.5</v>
      </c>
      <c r="M152" s="116">
        <v>276</v>
      </c>
      <c r="N152" s="116">
        <v>298.31</v>
      </c>
      <c r="O152" s="116">
        <v>283.12</v>
      </c>
      <c r="P152" s="116">
        <v>257.12</v>
      </c>
      <c r="Q152" s="116">
        <v>319.13</v>
      </c>
      <c r="R152" s="116">
        <v>314.8</v>
      </c>
      <c r="S152" s="116">
        <v>306.49</v>
      </c>
      <c r="T152" s="116">
        <v>263.41000000000003</v>
      </c>
      <c r="U152" s="116">
        <f t="shared" si="2"/>
        <v>3869.6000000000004</v>
      </c>
    </row>
    <row r="153" spans="1:21" x14ac:dyDescent="0.2">
      <c r="A153" s="116">
        <v>531</v>
      </c>
      <c r="B153" s="116">
        <v>1</v>
      </c>
      <c r="C153" s="116">
        <v>23</v>
      </c>
      <c r="D153" s="116">
        <v>0</v>
      </c>
      <c r="E153" s="116">
        <v>0</v>
      </c>
      <c r="F153" s="116">
        <v>160.88</v>
      </c>
      <c r="G153" s="116">
        <v>0</v>
      </c>
      <c r="H153" s="116">
        <v>0</v>
      </c>
      <c r="I153" s="116">
        <v>168.06</v>
      </c>
      <c r="J153" s="116">
        <v>172.05</v>
      </c>
      <c r="K153" s="116">
        <v>181.62</v>
      </c>
      <c r="L153" s="116">
        <v>190.52</v>
      </c>
      <c r="M153" s="116">
        <v>199.84</v>
      </c>
      <c r="N153" s="116">
        <v>171.58</v>
      </c>
      <c r="O153" s="116">
        <v>189.69</v>
      </c>
      <c r="P153" s="116">
        <v>183.82</v>
      </c>
      <c r="Q153" s="116">
        <v>174.89</v>
      </c>
      <c r="R153" s="116">
        <v>173.11</v>
      </c>
      <c r="S153" s="116">
        <v>179.91</v>
      </c>
      <c r="T153" s="116">
        <v>158.72</v>
      </c>
      <c r="U153" s="116">
        <f t="shared" si="2"/>
        <v>2327.6899999999996</v>
      </c>
    </row>
    <row r="154" spans="1:21" x14ac:dyDescent="0.2">
      <c r="A154" s="116">
        <v>533</v>
      </c>
      <c r="B154" s="116">
        <v>1</v>
      </c>
      <c r="C154" s="116">
        <v>10.29</v>
      </c>
      <c r="D154" s="116">
        <v>0</v>
      </c>
      <c r="E154" s="116">
        <v>0</v>
      </c>
      <c r="F154" s="116">
        <v>86.33</v>
      </c>
      <c r="G154" s="116">
        <v>0</v>
      </c>
      <c r="H154" s="116">
        <v>0</v>
      </c>
      <c r="I154" s="116">
        <v>88.55</v>
      </c>
      <c r="J154" s="116">
        <v>73.930000000000007</v>
      </c>
      <c r="K154" s="116">
        <v>96.74</v>
      </c>
      <c r="L154" s="116">
        <v>77.510000000000005</v>
      </c>
      <c r="M154" s="116">
        <v>75.099999999999994</v>
      </c>
      <c r="N154" s="116">
        <v>78.42</v>
      </c>
      <c r="O154" s="116">
        <v>85.49</v>
      </c>
      <c r="P154" s="116">
        <v>97.94</v>
      </c>
      <c r="Q154" s="116">
        <v>81.95</v>
      </c>
      <c r="R154" s="116">
        <v>79.819999999999993</v>
      </c>
      <c r="S154" s="116">
        <v>80.27</v>
      </c>
      <c r="T154" s="116">
        <v>90.5</v>
      </c>
      <c r="U154" s="116">
        <f t="shared" si="2"/>
        <v>1102.8399999999999</v>
      </c>
    </row>
    <row r="155" spans="1:21" x14ac:dyDescent="0.2">
      <c r="A155" s="116">
        <v>534</v>
      </c>
      <c r="B155" s="116">
        <v>1</v>
      </c>
      <c r="C155" s="116">
        <v>27.63</v>
      </c>
      <c r="D155" s="116">
        <v>0</v>
      </c>
      <c r="E155" s="116">
        <v>0</v>
      </c>
      <c r="F155" s="116">
        <v>134.16</v>
      </c>
      <c r="G155" s="116">
        <v>0</v>
      </c>
      <c r="H155" s="116">
        <v>0</v>
      </c>
      <c r="I155" s="116">
        <v>151.08000000000001</v>
      </c>
      <c r="J155" s="116">
        <v>138.4</v>
      </c>
      <c r="K155" s="116">
        <v>149.85</v>
      </c>
      <c r="L155" s="116">
        <v>154.44999999999999</v>
      </c>
      <c r="M155" s="116">
        <v>163.05000000000001</v>
      </c>
      <c r="N155" s="116">
        <v>163.66</v>
      </c>
      <c r="O155" s="116">
        <v>163.16999999999999</v>
      </c>
      <c r="P155" s="116">
        <v>174.33</v>
      </c>
      <c r="Q155" s="116">
        <v>129.41</v>
      </c>
      <c r="R155" s="116">
        <v>177.27</v>
      </c>
      <c r="S155" s="116">
        <v>128.96</v>
      </c>
      <c r="T155" s="116">
        <v>161.77000000000001</v>
      </c>
      <c r="U155" s="116">
        <f t="shared" si="2"/>
        <v>2017.19</v>
      </c>
    </row>
    <row r="156" spans="1:21" x14ac:dyDescent="0.2">
      <c r="A156" s="116">
        <v>535</v>
      </c>
      <c r="B156" s="116">
        <v>1</v>
      </c>
      <c r="C156" s="116">
        <v>270.16000000000003</v>
      </c>
      <c r="D156" s="116">
        <v>33.22</v>
      </c>
      <c r="E156" s="116">
        <v>0</v>
      </c>
      <c r="F156" s="116">
        <v>1169.58</v>
      </c>
      <c r="G156" s="116">
        <v>4.09</v>
      </c>
      <c r="H156" s="116">
        <v>0</v>
      </c>
      <c r="I156" s="116">
        <v>1184.3</v>
      </c>
      <c r="J156" s="116">
        <v>1244.9000000000001</v>
      </c>
      <c r="K156" s="116">
        <v>1261.1099999999999</v>
      </c>
      <c r="L156" s="116">
        <v>1219.78</v>
      </c>
      <c r="M156" s="116">
        <v>1232.0899999999999</v>
      </c>
      <c r="N156" s="116">
        <v>1239.52</v>
      </c>
      <c r="O156" s="116">
        <v>1225.79</v>
      </c>
      <c r="P156" s="116">
        <v>1212.6400000000001</v>
      </c>
      <c r="Q156" s="116">
        <v>1351.5</v>
      </c>
      <c r="R156" s="116">
        <v>1402.89</v>
      </c>
      <c r="S156" s="116">
        <v>1414.15</v>
      </c>
      <c r="T156" s="116">
        <v>1534.68</v>
      </c>
      <c r="U156" s="116">
        <f t="shared" si="2"/>
        <v>17000.399999999998</v>
      </c>
    </row>
    <row r="157" spans="1:21" x14ac:dyDescent="0.2">
      <c r="A157" s="116">
        <v>542</v>
      </c>
      <c r="B157" s="116">
        <v>1</v>
      </c>
      <c r="C157" s="116">
        <v>1.99</v>
      </c>
      <c r="D157" s="116">
        <v>0</v>
      </c>
      <c r="E157" s="116">
        <v>0</v>
      </c>
      <c r="F157" s="116">
        <v>29.11</v>
      </c>
      <c r="G157" s="116">
        <v>0</v>
      </c>
      <c r="H157" s="116">
        <v>0</v>
      </c>
      <c r="I157" s="116">
        <v>40.58</v>
      </c>
      <c r="J157" s="116">
        <v>36</v>
      </c>
      <c r="K157" s="116">
        <v>36</v>
      </c>
      <c r="L157" s="116">
        <v>26.24</v>
      </c>
      <c r="M157" s="116">
        <v>25.76</v>
      </c>
      <c r="N157" s="116">
        <v>23.01</v>
      </c>
      <c r="O157" s="116">
        <v>31.64</v>
      </c>
      <c r="P157" s="116">
        <v>35.17</v>
      </c>
      <c r="Q157" s="116">
        <v>36.340000000000003</v>
      </c>
      <c r="R157" s="116">
        <v>31.16</v>
      </c>
      <c r="S157" s="116">
        <v>27.07</v>
      </c>
      <c r="T157" s="116">
        <v>30.63</v>
      </c>
      <c r="U157" s="116">
        <f t="shared" si="2"/>
        <v>410.70000000000005</v>
      </c>
    </row>
    <row r="158" spans="1:21" x14ac:dyDescent="0.2">
      <c r="A158" s="116">
        <v>544</v>
      </c>
      <c r="B158" s="116">
        <v>1</v>
      </c>
      <c r="C158" s="116">
        <v>28.38</v>
      </c>
      <c r="D158" s="116">
        <v>0</v>
      </c>
      <c r="E158" s="116">
        <v>0</v>
      </c>
      <c r="F158" s="116">
        <v>172.7</v>
      </c>
      <c r="G158" s="116">
        <v>3.61</v>
      </c>
      <c r="H158" s="116">
        <v>0</v>
      </c>
      <c r="I158" s="116">
        <v>208.65</v>
      </c>
      <c r="J158" s="116">
        <v>193.33</v>
      </c>
      <c r="K158" s="116">
        <v>196.09</v>
      </c>
      <c r="L158" s="116">
        <v>220.55</v>
      </c>
      <c r="M158" s="116">
        <v>209.02</v>
      </c>
      <c r="N158" s="116">
        <v>233.03</v>
      </c>
      <c r="O158" s="116">
        <v>224.99</v>
      </c>
      <c r="P158" s="116">
        <v>271.07</v>
      </c>
      <c r="Q158" s="116">
        <v>260.66000000000003</v>
      </c>
      <c r="R158" s="116">
        <v>279.39</v>
      </c>
      <c r="S158" s="116">
        <v>268.23</v>
      </c>
      <c r="T158" s="116">
        <v>242.63</v>
      </c>
      <c r="U158" s="116">
        <f t="shared" si="2"/>
        <v>3012.33</v>
      </c>
    </row>
    <row r="159" spans="1:21" x14ac:dyDescent="0.2">
      <c r="A159" s="116">
        <v>545</v>
      </c>
      <c r="B159" s="116">
        <v>1</v>
      </c>
      <c r="C159" s="116">
        <v>5.77</v>
      </c>
      <c r="D159" s="116">
        <v>9</v>
      </c>
      <c r="E159" s="116">
        <v>0</v>
      </c>
      <c r="F159" s="116">
        <v>25</v>
      </c>
      <c r="G159" s="116">
        <v>0</v>
      </c>
      <c r="H159" s="116">
        <v>0</v>
      </c>
      <c r="I159" s="116">
        <v>31</v>
      </c>
      <c r="J159" s="116">
        <v>22.62</v>
      </c>
      <c r="K159" s="116">
        <v>31.94</v>
      </c>
      <c r="L159" s="116">
        <v>33.75</v>
      </c>
      <c r="M159" s="116">
        <v>14</v>
      </c>
      <c r="N159" s="116">
        <v>31</v>
      </c>
      <c r="O159" s="116">
        <v>36.25</v>
      </c>
      <c r="P159" s="116">
        <v>28.87</v>
      </c>
      <c r="Q159" s="116">
        <v>24.13</v>
      </c>
      <c r="R159" s="116">
        <v>35.54</v>
      </c>
      <c r="S159" s="116">
        <v>20.329999999999998</v>
      </c>
      <c r="T159" s="116">
        <v>16.350000000000001</v>
      </c>
      <c r="U159" s="116">
        <f t="shared" si="2"/>
        <v>365.55</v>
      </c>
    </row>
    <row r="160" spans="1:21" x14ac:dyDescent="0.2">
      <c r="A160" s="116">
        <v>547</v>
      </c>
      <c r="B160" s="116">
        <v>1</v>
      </c>
      <c r="C160" s="116">
        <v>15.53</v>
      </c>
      <c r="D160" s="116">
        <v>0</v>
      </c>
      <c r="E160" s="116">
        <v>0</v>
      </c>
      <c r="F160" s="116">
        <v>29.45</v>
      </c>
      <c r="G160" s="116">
        <v>0</v>
      </c>
      <c r="H160" s="116">
        <v>0</v>
      </c>
      <c r="I160" s="116">
        <v>34.090000000000003</v>
      </c>
      <c r="J160" s="116">
        <v>40.799999999999997</v>
      </c>
      <c r="K160" s="116">
        <v>30.08</v>
      </c>
      <c r="L160" s="116">
        <v>24</v>
      </c>
      <c r="M160" s="116">
        <v>33.57</v>
      </c>
      <c r="N160" s="116">
        <v>46.83</v>
      </c>
      <c r="O160" s="116">
        <v>41</v>
      </c>
      <c r="P160" s="116">
        <v>55.18</v>
      </c>
      <c r="Q160" s="116">
        <v>31.61</v>
      </c>
      <c r="R160" s="116">
        <v>62.07</v>
      </c>
      <c r="S160" s="116">
        <v>46.04</v>
      </c>
      <c r="T160" s="116">
        <v>41.63</v>
      </c>
      <c r="U160" s="116">
        <f t="shared" si="2"/>
        <v>531.88</v>
      </c>
    </row>
    <row r="161" spans="1:21" x14ac:dyDescent="0.2">
      <c r="A161" s="116">
        <v>548</v>
      </c>
      <c r="B161" s="116">
        <v>1</v>
      </c>
      <c r="C161" s="116">
        <v>10.72</v>
      </c>
      <c r="D161" s="116">
        <v>18.809999999999999</v>
      </c>
      <c r="E161" s="116">
        <v>0</v>
      </c>
      <c r="F161" s="116">
        <v>62.61</v>
      </c>
      <c r="G161" s="116">
        <v>0</v>
      </c>
      <c r="H161" s="116">
        <v>0</v>
      </c>
      <c r="I161" s="116">
        <v>61.43</v>
      </c>
      <c r="J161" s="116">
        <v>67.739999999999995</v>
      </c>
      <c r="K161" s="116">
        <v>65.91</v>
      </c>
      <c r="L161" s="116">
        <v>48.61</v>
      </c>
      <c r="M161" s="116">
        <v>60.69</v>
      </c>
      <c r="N161" s="116">
        <v>59</v>
      </c>
      <c r="O161" s="116">
        <v>50.67</v>
      </c>
      <c r="P161" s="116">
        <v>61.9</v>
      </c>
      <c r="Q161" s="116">
        <v>68.73</v>
      </c>
      <c r="R161" s="116">
        <v>69.12</v>
      </c>
      <c r="S161" s="116">
        <v>65.64</v>
      </c>
      <c r="T161" s="116">
        <v>62.57</v>
      </c>
      <c r="U161" s="116">
        <f t="shared" si="2"/>
        <v>834.15000000000009</v>
      </c>
    </row>
    <row r="162" spans="1:21" x14ac:dyDescent="0.2">
      <c r="A162" s="116">
        <v>549</v>
      </c>
      <c r="B162" s="116">
        <v>1</v>
      </c>
      <c r="C162" s="116">
        <v>32.130000000000003</v>
      </c>
      <c r="D162" s="116">
        <v>0</v>
      </c>
      <c r="E162" s="116">
        <v>0</v>
      </c>
      <c r="F162" s="116">
        <v>105.14</v>
      </c>
      <c r="G162" s="116">
        <v>0</v>
      </c>
      <c r="H162" s="116">
        <v>0</v>
      </c>
      <c r="I162" s="116">
        <v>113.38</v>
      </c>
      <c r="J162" s="116">
        <v>109.96</v>
      </c>
      <c r="K162" s="116">
        <v>107.99</v>
      </c>
      <c r="L162" s="116">
        <v>125.97</v>
      </c>
      <c r="M162" s="116">
        <v>124.1</v>
      </c>
      <c r="N162" s="116">
        <v>128.55000000000001</v>
      </c>
      <c r="O162" s="116">
        <v>136.96</v>
      </c>
      <c r="P162" s="116">
        <v>144.99</v>
      </c>
      <c r="Q162" s="116">
        <v>140.63999999999999</v>
      </c>
      <c r="R162" s="116">
        <v>140.82</v>
      </c>
      <c r="S162" s="116">
        <v>127.88</v>
      </c>
      <c r="T162" s="116">
        <v>120.96</v>
      </c>
      <c r="U162" s="116">
        <f t="shared" si="2"/>
        <v>1659.4699999999998</v>
      </c>
    </row>
    <row r="163" spans="1:21" x14ac:dyDescent="0.2">
      <c r="A163" s="116">
        <v>550</v>
      </c>
      <c r="B163" s="116">
        <v>1</v>
      </c>
      <c r="C163" s="116">
        <v>0.97</v>
      </c>
      <c r="D163" s="116">
        <v>0</v>
      </c>
      <c r="E163" s="116">
        <v>0</v>
      </c>
      <c r="F163" s="116">
        <v>25.84</v>
      </c>
      <c r="G163" s="116">
        <v>0</v>
      </c>
      <c r="H163" s="116">
        <v>0</v>
      </c>
      <c r="I163" s="116">
        <v>37.85</v>
      </c>
      <c r="J163" s="116">
        <v>44.01</v>
      </c>
      <c r="K163" s="116">
        <v>34</v>
      </c>
      <c r="L163" s="116">
        <v>45.53</v>
      </c>
      <c r="M163" s="116">
        <v>49.34</v>
      </c>
      <c r="N163" s="116">
        <v>44.6</v>
      </c>
      <c r="O163" s="116">
        <v>42.01</v>
      </c>
      <c r="P163" s="116">
        <v>53.24</v>
      </c>
      <c r="Q163" s="116">
        <v>48.02</v>
      </c>
      <c r="R163" s="116">
        <v>47.71</v>
      </c>
      <c r="S163" s="116">
        <v>55.61</v>
      </c>
      <c r="T163" s="116">
        <v>35.380000000000003</v>
      </c>
      <c r="U163" s="116">
        <f t="shared" si="2"/>
        <v>564.1099999999999</v>
      </c>
    </row>
    <row r="164" spans="1:21" x14ac:dyDescent="0.2">
      <c r="A164" s="116">
        <v>553</v>
      </c>
      <c r="B164" s="116">
        <v>1</v>
      </c>
      <c r="C164" s="116">
        <v>9.34</v>
      </c>
      <c r="D164" s="116">
        <v>0</v>
      </c>
      <c r="E164" s="116">
        <v>0</v>
      </c>
      <c r="F164" s="116">
        <v>54.17</v>
      </c>
      <c r="G164" s="116">
        <v>0</v>
      </c>
      <c r="H164" s="116">
        <v>0</v>
      </c>
      <c r="I164" s="116">
        <v>65.11</v>
      </c>
      <c r="J164" s="116">
        <v>65.72</v>
      </c>
      <c r="K164" s="116">
        <v>71.739999999999995</v>
      </c>
      <c r="L164" s="116">
        <v>75.89</v>
      </c>
      <c r="M164" s="116">
        <v>54.06</v>
      </c>
      <c r="N164" s="116">
        <v>64</v>
      </c>
      <c r="O164" s="116">
        <v>55.9</v>
      </c>
      <c r="P164" s="116">
        <v>74.790000000000006</v>
      </c>
      <c r="Q164" s="116">
        <v>60.54</v>
      </c>
      <c r="R164" s="116">
        <v>52.52</v>
      </c>
      <c r="S164" s="116">
        <v>55.05</v>
      </c>
      <c r="T164" s="116">
        <v>41.33</v>
      </c>
      <c r="U164" s="116">
        <f t="shared" si="2"/>
        <v>800.15999999999985</v>
      </c>
    </row>
    <row r="165" spans="1:21" x14ac:dyDescent="0.2">
      <c r="A165" s="116">
        <v>561</v>
      </c>
      <c r="B165" s="116">
        <v>1</v>
      </c>
      <c r="C165" s="116">
        <v>1.34</v>
      </c>
      <c r="D165" s="116">
        <v>7.2</v>
      </c>
      <c r="E165" s="116">
        <v>0</v>
      </c>
      <c r="F165" s="116">
        <v>15.73</v>
      </c>
      <c r="G165" s="116">
        <v>0</v>
      </c>
      <c r="H165" s="116">
        <v>0</v>
      </c>
      <c r="I165" s="116">
        <v>18.59</v>
      </c>
      <c r="J165" s="116">
        <v>20.43</v>
      </c>
      <c r="K165" s="116">
        <v>22.76</v>
      </c>
      <c r="L165" s="116">
        <v>12.68</v>
      </c>
      <c r="M165" s="116">
        <v>22</v>
      </c>
      <c r="N165" s="116">
        <v>21.41</v>
      </c>
      <c r="O165" s="116">
        <v>18.2</v>
      </c>
      <c r="P165" s="116">
        <v>21.02</v>
      </c>
      <c r="Q165" s="116">
        <v>20.09</v>
      </c>
      <c r="R165" s="116">
        <v>17.48</v>
      </c>
      <c r="S165" s="116">
        <v>13.83</v>
      </c>
      <c r="T165" s="116">
        <v>14.63</v>
      </c>
      <c r="U165" s="116">
        <f t="shared" si="2"/>
        <v>247.39</v>
      </c>
    </row>
    <row r="166" spans="1:21" x14ac:dyDescent="0.2">
      <c r="A166" s="116">
        <v>564</v>
      </c>
      <c r="B166" s="116">
        <v>1</v>
      </c>
      <c r="C166" s="116">
        <v>25.13</v>
      </c>
      <c r="D166" s="116">
        <v>0</v>
      </c>
      <c r="E166" s="116">
        <v>0</v>
      </c>
      <c r="F166" s="116">
        <v>124.83</v>
      </c>
      <c r="G166" s="116">
        <v>0</v>
      </c>
      <c r="H166" s="116">
        <v>0</v>
      </c>
      <c r="I166" s="116">
        <v>105.61</v>
      </c>
      <c r="J166" s="116">
        <v>115.16</v>
      </c>
      <c r="K166" s="116">
        <v>130.01</v>
      </c>
      <c r="L166" s="116">
        <v>127.83</v>
      </c>
      <c r="M166" s="116">
        <v>136.68</v>
      </c>
      <c r="N166" s="116">
        <v>165.41</v>
      </c>
      <c r="O166" s="116">
        <v>150.91999999999999</v>
      </c>
      <c r="P166" s="116">
        <v>118.08</v>
      </c>
      <c r="Q166" s="116">
        <v>150.41999999999999</v>
      </c>
      <c r="R166" s="116">
        <v>140.19999999999999</v>
      </c>
      <c r="S166" s="116">
        <v>144.41</v>
      </c>
      <c r="T166" s="116">
        <v>147.97</v>
      </c>
      <c r="U166" s="116">
        <f t="shared" si="2"/>
        <v>1782.66</v>
      </c>
    </row>
    <row r="167" spans="1:21" x14ac:dyDescent="0.2">
      <c r="A167" s="116">
        <v>577</v>
      </c>
      <c r="B167" s="116">
        <v>1</v>
      </c>
      <c r="C167" s="116">
        <v>6.72</v>
      </c>
      <c r="D167" s="116">
        <v>0</v>
      </c>
      <c r="E167" s="116">
        <v>0</v>
      </c>
      <c r="F167" s="116">
        <v>32.33</v>
      </c>
      <c r="G167" s="116">
        <v>0</v>
      </c>
      <c r="H167" s="116">
        <v>0</v>
      </c>
      <c r="I167" s="116">
        <v>34.299999999999997</v>
      </c>
      <c r="J167" s="116">
        <v>29.6</v>
      </c>
      <c r="K167" s="116">
        <v>32.21</v>
      </c>
      <c r="L167" s="116">
        <v>32.65</v>
      </c>
      <c r="M167" s="116">
        <v>35.04</v>
      </c>
      <c r="N167" s="116">
        <v>27.61</v>
      </c>
      <c r="O167" s="116">
        <v>35.14</v>
      </c>
      <c r="P167" s="116">
        <v>36.590000000000003</v>
      </c>
      <c r="Q167" s="116">
        <v>29.41</v>
      </c>
      <c r="R167" s="116">
        <v>35.94</v>
      </c>
      <c r="S167" s="116">
        <v>27.93</v>
      </c>
      <c r="T167" s="116">
        <v>21.47</v>
      </c>
      <c r="U167" s="116">
        <f t="shared" si="2"/>
        <v>416.93999999999994</v>
      </c>
    </row>
    <row r="168" spans="1:21" x14ac:dyDescent="0.2">
      <c r="A168" s="116">
        <v>578</v>
      </c>
      <c r="B168" s="116">
        <v>1</v>
      </c>
      <c r="C168" s="116">
        <v>7.01</v>
      </c>
      <c r="D168" s="116">
        <v>0</v>
      </c>
      <c r="E168" s="116">
        <v>0</v>
      </c>
      <c r="F168" s="116">
        <v>110.87</v>
      </c>
      <c r="G168" s="116">
        <v>0</v>
      </c>
      <c r="H168" s="116">
        <v>0</v>
      </c>
      <c r="I168" s="116">
        <v>118.57</v>
      </c>
      <c r="J168" s="116">
        <v>130.62</v>
      </c>
      <c r="K168" s="116">
        <v>116.86</v>
      </c>
      <c r="L168" s="116">
        <v>138.99</v>
      </c>
      <c r="M168" s="116">
        <v>122.42</v>
      </c>
      <c r="N168" s="116">
        <v>115.21</v>
      </c>
      <c r="O168" s="116">
        <v>115.41</v>
      </c>
      <c r="P168" s="116">
        <v>125.28</v>
      </c>
      <c r="Q168" s="116">
        <v>115.58</v>
      </c>
      <c r="R168" s="116">
        <v>123.37</v>
      </c>
      <c r="S168" s="116">
        <v>124.79</v>
      </c>
      <c r="T168" s="116">
        <v>119.17</v>
      </c>
      <c r="U168" s="116">
        <f t="shared" si="2"/>
        <v>1584.15</v>
      </c>
    </row>
    <row r="169" spans="1:21" x14ac:dyDescent="0.2">
      <c r="A169" s="116">
        <v>581</v>
      </c>
      <c r="B169" s="116">
        <v>1</v>
      </c>
      <c r="C169" s="116">
        <v>3.93</v>
      </c>
      <c r="D169" s="116">
        <v>10.199999999999999</v>
      </c>
      <c r="E169" s="116">
        <v>0</v>
      </c>
      <c r="F169" s="116">
        <v>31.57</v>
      </c>
      <c r="G169" s="116">
        <v>0</v>
      </c>
      <c r="H169" s="116">
        <v>0</v>
      </c>
      <c r="I169" s="116">
        <v>31.29</v>
      </c>
      <c r="J169" s="116">
        <v>34.090000000000003</v>
      </c>
      <c r="K169" s="116">
        <v>30.12</v>
      </c>
      <c r="L169" s="116">
        <v>28.97</v>
      </c>
      <c r="M169" s="116">
        <v>30.23</v>
      </c>
      <c r="N169" s="116">
        <v>42.19</v>
      </c>
      <c r="O169" s="116">
        <v>26.68</v>
      </c>
      <c r="P169" s="116">
        <v>39.159999999999997</v>
      </c>
      <c r="Q169" s="116">
        <v>27.93</v>
      </c>
      <c r="R169" s="116">
        <v>35</v>
      </c>
      <c r="S169" s="116">
        <v>28.5</v>
      </c>
      <c r="T169" s="116">
        <v>24.46</v>
      </c>
      <c r="U169" s="116">
        <f t="shared" si="2"/>
        <v>424.31999999999994</v>
      </c>
    </row>
    <row r="170" spans="1:21" x14ac:dyDescent="0.2">
      <c r="A170" s="116">
        <v>592</v>
      </c>
      <c r="B170" s="116">
        <v>1</v>
      </c>
      <c r="C170" s="116">
        <v>0</v>
      </c>
      <c r="D170" s="116">
        <v>4.2</v>
      </c>
      <c r="E170" s="116">
        <v>0</v>
      </c>
      <c r="F170" s="116">
        <v>8.39</v>
      </c>
      <c r="G170" s="116">
        <v>0</v>
      </c>
      <c r="H170" s="116">
        <v>0</v>
      </c>
      <c r="I170" s="116">
        <v>13</v>
      </c>
      <c r="J170" s="116">
        <v>12</v>
      </c>
      <c r="K170" s="116">
        <v>13</v>
      </c>
      <c r="L170" s="116">
        <v>9</v>
      </c>
      <c r="M170" s="116">
        <v>12</v>
      </c>
      <c r="N170" s="116">
        <v>12</v>
      </c>
      <c r="O170" s="116">
        <v>14.51</v>
      </c>
      <c r="P170" s="116">
        <v>14.79</v>
      </c>
      <c r="Q170" s="116">
        <v>11</v>
      </c>
      <c r="R170" s="116">
        <v>18.3</v>
      </c>
      <c r="S170" s="116">
        <v>12.42</v>
      </c>
      <c r="T170" s="116">
        <v>13.54</v>
      </c>
      <c r="U170" s="116">
        <f t="shared" si="2"/>
        <v>168.15</v>
      </c>
    </row>
    <row r="171" spans="1:21" x14ac:dyDescent="0.2">
      <c r="A171" s="116">
        <v>593</v>
      </c>
      <c r="B171" s="116">
        <v>1</v>
      </c>
      <c r="C171" s="116">
        <v>24.26</v>
      </c>
      <c r="D171" s="116">
        <v>23.4</v>
      </c>
      <c r="E171" s="116">
        <v>0</v>
      </c>
      <c r="F171" s="116">
        <v>80.959999999999994</v>
      </c>
      <c r="G171" s="116">
        <v>0</v>
      </c>
      <c r="H171" s="116">
        <v>0</v>
      </c>
      <c r="I171" s="116">
        <v>86.52</v>
      </c>
      <c r="J171" s="116">
        <v>83.73</v>
      </c>
      <c r="K171" s="116">
        <v>81.02</v>
      </c>
      <c r="L171" s="116">
        <v>71.760000000000005</v>
      </c>
      <c r="M171" s="116">
        <v>74.81</v>
      </c>
      <c r="N171" s="116">
        <v>86.58</v>
      </c>
      <c r="O171" s="116">
        <v>81.87</v>
      </c>
      <c r="P171" s="116">
        <v>85.49</v>
      </c>
      <c r="Q171" s="116">
        <v>92.25</v>
      </c>
      <c r="R171" s="116">
        <v>108</v>
      </c>
      <c r="S171" s="116">
        <v>80.400000000000006</v>
      </c>
      <c r="T171" s="116">
        <v>74.98</v>
      </c>
      <c r="U171" s="116">
        <f t="shared" si="2"/>
        <v>1136.0300000000002</v>
      </c>
    </row>
    <row r="172" spans="1:21" x14ac:dyDescent="0.2">
      <c r="A172" s="116">
        <v>595</v>
      </c>
      <c r="B172" s="116">
        <v>1</v>
      </c>
      <c r="C172" s="116">
        <v>32.72</v>
      </c>
      <c r="D172" s="116">
        <v>0</v>
      </c>
      <c r="E172" s="116">
        <v>0</v>
      </c>
      <c r="F172" s="116">
        <v>168.76</v>
      </c>
      <c r="G172" s="116">
        <v>0</v>
      </c>
      <c r="H172" s="116">
        <v>0</v>
      </c>
      <c r="I172" s="116">
        <v>136.5</v>
      </c>
      <c r="J172" s="116">
        <v>143.72999999999999</v>
      </c>
      <c r="K172" s="116">
        <v>133.47999999999999</v>
      </c>
      <c r="L172" s="116">
        <v>141.94999999999999</v>
      </c>
      <c r="M172" s="116">
        <v>149.54</v>
      </c>
      <c r="N172" s="116">
        <v>161.03</v>
      </c>
      <c r="O172" s="116">
        <v>137.49</v>
      </c>
      <c r="P172" s="116">
        <v>141.02000000000001</v>
      </c>
      <c r="Q172" s="116">
        <v>173.27</v>
      </c>
      <c r="R172" s="116">
        <v>158.38999999999999</v>
      </c>
      <c r="S172" s="116">
        <v>123.59</v>
      </c>
      <c r="T172" s="116">
        <v>113.55</v>
      </c>
      <c r="U172" s="116">
        <f t="shared" si="2"/>
        <v>1915.02</v>
      </c>
    </row>
    <row r="173" spans="1:21" x14ac:dyDescent="0.2">
      <c r="A173" s="116">
        <v>599</v>
      </c>
      <c r="B173" s="116">
        <v>1</v>
      </c>
      <c r="C173" s="116">
        <v>3.76</v>
      </c>
      <c r="D173" s="116">
        <v>0</v>
      </c>
      <c r="E173" s="116">
        <v>0</v>
      </c>
      <c r="F173" s="116">
        <v>35.47</v>
      </c>
      <c r="G173" s="116">
        <v>0</v>
      </c>
      <c r="H173" s="116">
        <v>0</v>
      </c>
      <c r="I173" s="116">
        <v>43.47</v>
      </c>
      <c r="J173" s="116">
        <v>35.54</v>
      </c>
      <c r="K173" s="116">
        <v>22.73</v>
      </c>
      <c r="L173" s="116">
        <v>37.51</v>
      </c>
      <c r="M173" s="116">
        <v>37.4</v>
      </c>
      <c r="N173" s="116">
        <v>35.79</v>
      </c>
      <c r="O173" s="116">
        <v>36.78</v>
      </c>
      <c r="P173" s="116">
        <v>45.02</v>
      </c>
      <c r="Q173" s="116">
        <v>37.14</v>
      </c>
      <c r="R173" s="116">
        <v>46.03</v>
      </c>
      <c r="S173" s="116">
        <v>43.61</v>
      </c>
      <c r="T173" s="116">
        <v>22.97</v>
      </c>
      <c r="U173" s="116">
        <f t="shared" si="2"/>
        <v>483.21999999999991</v>
      </c>
    </row>
    <row r="174" spans="1:21" x14ac:dyDescent="0.2">
      <c r="A174" s="116">
        <v>600</v>
      </c>
      <c r="B174" s="116">
        <v>1</v>
      </c>
      <c r="C174" s="116">
        <v>2.2999999999999998</v>
      </c>
      <c r="D174" s="116">
        <v>7.12</v>
      </c>
      <c r="E174" s="116">
        <v>0</v>
      </c>
      <c r="F174" s="116">
        <v>15.98</v>
      </c>
      <c r="G174" s="116">
        <v>0</v>
      </c>
      <c r="H174" s="116">
        <v>0</v>
      </c>
      <c r="I174" s="116">
        <v>16</v>
      </c>
      <c r="J174" s="116">
        <v>22</v>
      </c>
      <c r="K174" s="116">
        <v>12</v>
      </c>
      <c r="L174" s="116">
        <v>16</v>
      </c>
      <c r="M174" s="116">
        <v>14.58</v>
      </c>
      <c r="N174" s="116">
        <v>21.22</v>
      </c>
      <c r="O174" s="116">
        <v>16</v>
      </c>
      <c r="P174" s="116">
        <v>15.58</v>
      </c>
      <c r="Q174" s="116">
        <v>14.87</v>
      </c>
      <c r="R174" s="116">
        <v>19</v>
      </c>
      <c r="S174" s="116">
        <v>15.5</v>
      </c>
      <c r="T174" s="116">
        <v>11.47</v>
      </c>
      <c r="U174" s="116">
        <f t="shared" si="2"/>
        <v>219.62</v>
      </c>
    </row>
    <row r="175" spans="1:21" x14ac:dyDescent="0.2">
      <c r="A175" s="116">
        <v>601</v>
      </c>
      <c r="B175" s="116">
        <v>1</v>
      </c>
      <c r="C175" s="116">
        <v>6.41</v>
      </c>
      <c r="D175" s="116">
        <v>12.32</v>
      </c>
      <c r="E175" s="116">
        <v>0</v>
      </c>
      <c r="F175" s="116">
        <v>39.729999999999997</v>
      </c>
      <c r="G175" s="116">
        <v>0</v>
      </c>
      <c r="H175" s="116">
        <v>0</v>
      </c>
      <c r="I175" s="116">
        <v>46.71</v>
      </c>
      <c r="J175" s="116">
        <v>50.77</v>
      </c>
      <c r="K175" s="116">
        <v>40.840000000000003</v>
      </c>
      <c r="L175" s="116">
        <v>43.82</v>
      </c>
      <c r="M175" s="116">
        <v>39</v>
      </c>
      <c r="N175" s="116">
        <v>50.79</v>
      </c>
      <c r="O175" s="116">
        <v>43.52</v>
      </c>
      <c r="P175" s="116">
        <v>40.909999999999997</v>
      </c>
      <c r="Q175" s="116">
        <v>41.87</v>
      </c>
      <c r="R175" s="116">
        <v>45.65</v>
      </c>
      <c r="S175" s="116">
        <v>39.869999999999997</v>
      </c>
      <c r="T175" s="116">
        <v>60.57</v>
      </c>
      <c r="U175" s="116">
        <f t="shared" si="2"/>
        <v>602.78000000000009</v>
      </c>
    </row>
    <row r="176" spans="1:21" x14ac:dyDescent="0.2">
      <c r="A176" s="116">
        <v>621</v>
      </c>
      <c r="B176" s="116">
        <v>1</v>
      </c>
      <c r="C176" s="116">
        <v>149.16999999999999</v>
      </c>
      <c r="D176" s="116">
        <v>50.6</v>
      </c>
      <c r="E176" s="116">
        <v>0</v>
      </c>
      <c r="F176" s="116">
        <v>769.65</v>
      </c>
      <c r="G176" s="116">
        <v>0</v>
      </c>
      <c r="H176" s="116">
        <v>0</v>
      </c>
      <c r="I176" s="116">
        <v>783</v>
      </c>
      <c r="J176" s="116">
        <v>828.06</v>
      </c>
      <c r="K176" s="116">
        <v>877.22</v>
      </c>
      <c r="L176" s="116">
        <v>815.9</v>
      </c>
      <c r="M176" s="116">
        <v>850.86</v>
      </c>
      <c r="N176" s="116">
        <v>841.18</v>
      </c>
      <c r="O176" s="116">
        <v>851.94</v>
      </c>
      <c r="P176" s="116">
        <v>855.73</v>
      </c>
      <c r="Q176" s="116">
        <v>937.73</v>
      </c>
      <c r="R176" s="116">
        <v>912.54</v>
      </c>
      <c r="S176" s="116">
        <v>862.61</v>
      </c>
      <c r="T176" s="116">
        <v>870.33</v>
      </c>
      <c r="U176" s="116">
        <f t="shared" si="2"/>
        <v>11256.519999999999</v>
      </c>
    </row>
    <row r="177" spans="1:21" x14ac:dyDescent="0.2">
      <c r="A177" s="116">
        <v>622</v>
      </c>
      <c r="B177" s="116">
        <v>1</v>
      </c>
      <c r="C177" s="116">
        <v>215.88</v>
      </c>
      <c r="D177" s="116">
        <v>150.72</v>
      </c>
      <c r="E177" s="116">
        <v>0</v>
      </c>
      <c r="F177" s="116">
        <v>755.88</v>
      </c>
      <c r="G177" s="116">
        <v>0</v>
      </c>
      <c r="H177" s="116">
        <v>0</v>
      </c>
      <c r="I177" s="116">
        <v>714.72</v>
      </c>
      <c r="J177" s="116">
        <v>696.32</v>
      </c>
      <c r="K177" s="116">
        <v>674.06</v>
      </c>
      <c r="L177" s="116">
        <v>732.58</v>
      </c>
      <c r="M177" s="116">
        <v>716.21</v>
      </c>
      <c r="N177" s="116">
        <v>705.88</v>
      </c>
      <c r="O177" s="116">
        <v>693.77</v>
      </c>
      <c r="P177" s="116">
        <v>668.75</v>
      </c>
      <c r="Q177" s="116">
        <v>875.25</v>
      </c>
      <c r="R177" s="116">
        <v>919.06</v>
      </c>
      <c r="S177" s="116">
        <v>915.5</v>
      </c>
      <c r="T177" s="116">
        <v>1030.54</v>
      </c>
      <c r="U177" s="116">
        <f t="shared" si="2"/>
        <v>10465.119999999999</v>
      </c>
    </row>
    <row r="178" spans="1:21" x14ac:dyDescent="0.2">
      <c r="A178" s="116">
        <v>623</v>
      </c>
      <c r="B178" s="116">
        <v>1</v>
      </c>
      <c r="C178" s="116">
        <v>74.989999999999995</v>
      </c>
      <c r="D178" s="116">
        <v>38.97</v>
      </c>
      <c r="E178" s="116">
        <v>0</v>
      </c>
      <c r="F178" s="116">
        <v>516.9</v>
      </c>
      <c r="G178" s="116">
        <v>0</v>
      </c>
      <c r="H178" s="116">
        <v>0</v>
      </c>
      <c r="I178" s="116">
        <v>566.11</v>
      </c>
      <c r="J178" s="116">
        <v>550.23</v>
      </c>
      <c r="K178" s="116">
        <v>560.99</v>
      </c>
      <c r="L178" s="116">
        <v>514.12</v>
      </c>
      <c r="M178" s="116">
        <v>550.75</v>
      </c>
      <c r="N178" s="116">
        <v>531.08000000000004</v>
      </c>
      <c r="O178" s="116">
        <v>517.57000000000005</v>
      </c>
      <c r="P178" s="116">
        <v>511.02</v>
      </c>
      <c r="Q178" s="116">
        <v>579.36</v>
      </c>
      <c r="R178" s="116">
        <v>581</v>
      </c>
      <c r="S178" s="116">
        <v>570.27</v>
      </c>
      <c r="T178" s="116">
        <v>570.79</v>
      </c>
      <c r="U178" s="116">
        <f t="shared" si="2"/>
        <v>7234.1499999999987</v>
      </c>
    </row>
    <row r="179" spans="1:21" x14ac:dyDescent="0.2">
      <c r="A179" s="116">
        <v>624</v>
      </c>
      <c r="B179" s="116">
        <v>1</v>
      </c>
      <c r="C179" s="116">
        <v>182.62</v>
      </c>
      <c r="D179" s="116">
        <v>36.97</v>
      </c>
      <c r="E179" s="116">
        <v>0</v>
      </c>
      <c r="F179" s="116">
        <v>586.96</v>
      </c>
      <c r="G179" s="116">
        <v>0</v>
      </c>
      <c r="H179" s="116">
        <v>0</v>
      </c>
      <c r="I179" s="116">
        <v>611.84</v>
      </c>
      <c r="J179" s="116">
        <v>614.12</v>
      </c>
      <c r="K179" s="116">
        <v>615.73</v>
      </c>
      <c r="L179" s="116">
        <v>624.41999999999996</v>
      </c>
      <c r="M179" s="116">
        <v>620.29999999999995</v>
      </c>
      <c r="N179" s="116">
        <v>587.58000000000004</v>
      </c>
      <c r="O179" s="116">
        <v>563.89</v>
      </c>
      <c r="P179" s="116">
        <v>621.51</v>
      </c>
      <c r="Q179" s="116">
        <v>651.16999999999996</v>
      </c>
      <c r="R179" s="116">
        <v>667.65</v>
      </c>
      <c r="S179" s="116">
        <v>690.48</v>
      </c>
      <c r="T179" s="116">
        <v>623.19000000000005</v>
      </c>
      <c r="U179" s="116">
        <f t="shared" si="2"/>
        <v>8298.43</v>
      </c>
    </row>
    <row r="180" spans="1:21" x14ac:dyDescent="0.2">
      <c r="A180" s="116">
        <v>625</v>
      </c>
      <c r="B180" s="116">
        <v>1</v>
      </c>
      <c r="C180" s="116">
        <v>820.63</v>
      </c>
      <c r="D180" s="116">
        <v>166.16</v>
      </c>
      <c r="E180" s="116">
        <v>0</v>
      </c>
      <c r="F180" s="116">
        <v>2492.23</v>
      </c>
      <c r="G180" s="116">
        <v>0</v>
      </c>
      <c r="H180" s="116">
        <v>0</v>
      </c>
      <c r="I180" s="116">
        <v>2489.27</v>
      </c>
      <c r="J180" s="116">
        <v>2401.16</v>
      </c>
      <c r="K180" s="116">
        <v>2353.02</v>
      </c>
      <c r="L180" s="116">
        <v>2364</v>
      </c>
      <c r="M180" s="116">
        <v>2405.81</v>
      </c>
      <c r="N180" s="116">
        <v>2054.8200000000002</v>
      </c>
      <c r="O180" s="116">
        <v>2185.04</v>
      </c>
      <c r="P180" s="116">
        <v>2093.34</v>
      </c>
      <c r="Q180" s="116">
        <v>2568.7199999999998</v>
      </c>
      <c r="R180" s="116">
        <v>2382.38</v>
      </c>
      <c r="S180" s="116">
        <v>2375.0500000000002</v>
      </c>
      <c r="T180" s="116">
        <v>2508.61</v>
      </c>
      <c r="U180" s="116">
        <f t="shared" si="2"/>
        <v>31660.240000000005</v>
      </c>
    </row>
    <row r="181" spans="1:21" x14ac:dyDescent="0.2">
      <c r="A181" s="116">
        <v>630</v>
      </c>
      <c r="B181" s="116">
        <v>1</v>
      </c>
      <c r="C181" s="116">
        <v>2.1800000000000002</v>
      </c>
      <c r="D181" s="116">
        <v>0</v>
      </c>
      <c r="E181" s="116">
        <v>0</v>
      </c>
      <c r="F181" s="116">
        <v>25.6</v>
      </c>
      <c r="G181" s="116">
        <v>0</v>
      </c>
      <c r="H181" s="116">
        <v>0</v>
      </c>
      <c r="I181" s="116">
        <v>24</v>
      </c>
      <c r="J181" s="116">
        <v>31.44</v>
      </c>
      <c r="K181" s="116">
        <v>30</v>
      </c>
      <c r="L181" s="116">
        <v>33</v>
      </c>
      <c r="M181" s="116">
        <v>33.86</v>
      </c>
      <c r="N181" s="116">
        <v>30.23</v>
      </c>
      <c r="O181" s="116">
        <v>34.380000000000003</v>
      </c>
      <c r="P181" s="116">
        <v>38.54</v>
      </c>
      <c r="Q181" s="116">
        <v>25.99</v>
      </c>
      <c r="R181" s="116">
        <v>35.97</v>
      </c>
      <c r="S181" s="116">
        <v>20.12</v>
      </c>
      <c r="T181" s="116">
        <v>19.95</v>
      </c>
      <c r="U181" s="116">
        <f t="shared" si="2"/>
        <v>385.25999999999993</v>
      </c>
    </row>
    <row r="182" spans="1:21" x14ac:dyDescent="0.2">
      <c r="A182" s="116">
        <v>635</v>
      </c>
      <c r="B182" s="116">
        <v>1</v>
      </c>
      <c r="C182" s="116">
        <v>0.28000000000000003</v>
      </c>
      <c r="D182" s="116">
        <v>0</v>
      </c>
      <c r="E182" s="116">
        <v>0</v>
      </c>
      <c r="F182" s="116">
        <v>12</v>
      </c>
      <c r="G182" s="116">
        <v>0</v>
      </c>
      <c r="H182" s="116">
        <v>0</v>
      </c>
      <c r="I182" s="116">
        <v>3.94</v>
      </c>
      <c r="J182" s="116">
        <v>3</v>
      </c>
      <c r="K182" s="116">
        <v>2</v>
      </c>
      <c r="L182" s="116">
        <v>4</v>
      </c>
      <c r="M182" s="116">
        <v>3</v>
      </c>
      <c r="N182" s="116">
        <v>3</v>
      </c>
      <c r="O182" s="116">
        <v>9.82</v>
      </c>
      <c r="P182" s="116">
        <v>5.28</v>
      </c>
      <c r="Q182" s="116">
        <v>6.14</v>
      </c>
      <c r="R182" s="116">
        <v>7</v>
      </c>
      <c r="S182" s="116">
        <v>5.24</v>
      </c>
      <c r="T182" s="116">
        <v>3.99</v>
      </c>
      <c r="U182" s="116">
        <f t="shared" si="2"/>
        <v>68.69</v>
      </c>
    </row>
    <row r="183" spans="1:21" x14ac:dyDescent="0.2">
      <c r="A183" s="116">
        <v>640</v>
      </c>
      <c r="B183" s="116">
        <v>1</v>
      </c>
      <c r="C183" s="116">
        <v>2.87</v>
      </c>
      <c r="D183" s="116">
        <v>0</v>
      </c>
      <c r="E183" s="116">
        <v>0</v>
      </c>
      <c r="F183" s="116">
        <v>22.42</v>
      </c>
      <c r="G183" s="116">
        <v>0</v>
      </c>
      <c r="H183" s="116">
        <v>0</v>
      </c>
      <c r="I183" s="116">
        <v>23.06</v>
      </c>
      <c r="J183" s="116">
        <v>27</v>
      </c>
      <c r="K183" s="116">
        <v>19</v>
      </c>
      <c r="L183" s="116">
        <v>26</v>
      </c>
      <c r="M183" s="116">
        <v>23.44</v>
      </c>
      <c r="N183" s="116">
        <v>36.29</v>
      </c>
      <c r="O183" s="116">
        <v>37.75</v>
      </c>
      <c r="P183" s="116">
        <v>41.97</v>
      </c>
      <c r="Q183" s="116">
        <v>30.71</v>
      </c>
      <c r="R183" s="116">
        <v>45.32</v>
      </c>
      <c r="S183" s="116">
        <v>39.67</v>
      </c>
      <c r="T183" s="116">
        <v>36.28</v>
      </c>
      <c r="U183" s="116">
        <f t="shared" si="2"/>
        <v>411.78</v>
      </c>
    </row>
    <row r="184" spans="1:21" x14ac:dyDescent="0.2">
      <c r="A184" s="116">
        <v>656</v>
      </c>
      <c r="B184" s="116">
        <v>1</v>
      </c>
      <c r="C184" s="116">
        <v>71.72</v>
      </c>
      <c r="D184" s="116">
        <v>46.84</v>
      </c>
      <c r="E184" s="116">
        <v>0</v>
      </c>
      <c r="F184" s="116">
        <v>204.13</v>
      </c>
      <c r="G184" s="116">
        <v>0</v>
      </c>
      <c r="H184" s="116">
        <v>0</v>
      </c>
      <c r="I184" s="116">
        <v>218.16</v>
      </c>
      <c r="J184" s="116">
        <v>190.46</v>
      </c>
      <c r="K184" s="116">
        <v>157.06</v>
      </c>
      <c r="L184" s="116">
        <v>189.34</v>
      </c>
      <c r="M184" s="116">
        <v>186.8</v>
      </c>
      <c r="N184" s="116">
        <v>210.8</v>
      </c>
      <c r="O184" s="116">
        <v>210.5</v>
      </c>
      <c r="P184" s="116">
        <v>236.73</v>
      </c>
      <c r="Q184" s="116">
        <v>286.91000000000003</v>
      </c>
      <c r="R184" s="116">
        <v>275.43</v>
      </c>
      <c r="S184" s="116">
        <v>285.37</v>
      </c>
      <c r="T184" s="116">
        <v>289.91000000000003</v>
      </c>
      <c r="U184" s="116">
        <f t="shared" si="2"/>
        <v>3060.1599999999994</v>
      </c>
    </row>
    <row r="185" spans="1:21" x14ac:dyDescent="0.2">
      <c r="A185" s="116">
        <v>659</v>
      </c>
      <c r="B185" s="116">
        <v>1</v>
      </c>
      <c r="C185" s="116">
        <v>53</v>
      </c>
      <c r="D185" s="116">
        <v>0</v>
      </c>
      <c r="E185" s="116">
        <v>0</v>
      </c>
      <c r="F185" s="116">
        <v>230.57</v>
      </c>
      <c r="G185" s="116">
        <v>0</v>
      </c>
      <c r="H185" s="116">
        <v>0</v>
      </c>
      <c r="I185" s="116">
        <v>253.39</v>
      </c>
      <c r="J185" s="116">
        <v>247.05</v>
      </c>
      <c r="K185" s="116">
        <v>249.4</v>
      </c>
      <c r="L185" s="116">
        <v>278.10000000000002</v>
      </c>
      <c r="M185" s="116">
        <v>269.52999999999997</v>
      </c>
      <c r="N185" s="116">
        <v>295.48</v>
      </c>
      <c r="O185" s="116">
        <v>282</v>
      </c>
      <c r="P185" s="116">
        <v>313.85000000000002</v>
      </c>
      <c r="Q185" s="116">
        <v>334.28</v>
      </c>
      <c r="R185" s="116">
        <v>332.34</v>
      </c>
      <c r="S185" s="116">
        <v>338.93</v>
      </c>
      <c r="T185" s="116">
        <v>361.83</v>
      </c>
      <c r="U185" s="116">
        <f t="shared" si="2"/>
        <v>3839.7500000000005</v>
      </c>
    </row>
    <row r="186" spans="1:21" x14ac:dyDescent="0.2">
      <c r="A186" s="116">
        <v>671</v>
      </c>
      <c r="B186" s="116">
        <v>1</v>
      </c>
      <c r="C186" s="116">
        <v>2.52</v>
      </c>
      <c r="D186" s="116">
        <v>0</v>
      </c>
      <c r="E186" s="116">
        <v>0</v>
      </c>
      <c r="F186" s="116">
        <v>23</v>
      </c>
      <c r="G186" s="116">
        <v>0</v>
      </c>
      <c r="H186" s="116">
        <v>0</v>
      </c>
      <c r="I186" s="116">
        <v>18.72</v>
      </c>
      <c r="J186" s="116">
        <v>24.3</v>
      </c>
      <c r="K186" s="116">
        <v>25.08</v>
      </c>
      <c r="L186" s="116">
        <v>31.38</v>
      </c>
      <c r="M186" s="116">
        <v>27.68</v>
      </c>
      <c r="N186" s="116">
        <v>27.3</v>
      </c>
      <c r="O186" s="116">
        <v>22.86</v>
      </c>
      <c r="P186" s="116">
        <v>26</v>
      </c>
      <c r="Q186" s="116">
        <v>22.19</v>
      </c>
      <c r="R186" s="116">
        <v>37.44</v>
      </c>
      <c r="S186" s="116">
        <v>28.74</v>
      </c>
      <c r="T186" s="116">
        <v>33.869999999999997</v>
      </c>
      <c r="U186" s="116">
        <f t="shared" si="2"/>
        <v>351.08</v>
      </c>
    </row>
    <row r="187" spans="1:21" x14ac:dyDescent="0.2">
      <c r="A187" s="116">
        <v>676</v>
      </c>
      <c r="B187" s="116">
        <v>1</v>
      </c>
      <c r="C187" s="116">
        <v>5.5</v>
      </c>
      <c r="D187" s="116">
        <v>0</v>
      </c>
      <c r="E187" s="116">
        <v>0</v>
      </c>
      <c r="F187" s="116">
        <v>16.72</v>
      </c>
      <c r="G187" s="116">
        <v>0</v>
      </c>
      <c r="H187" s="116">
        <v>0</v>
      </c>
      <c r="I187" s="116">
        <v>16.7</v>
      </c>
      <c r="J187" s="116">
        <v>13</v>
      </c>
      <c r="K187" s="116">
        <v>18</v>
      </c>
      <c r="L187" s="116">
        <v>18.7</v>
      </c>
      <c r="M187" s="116">
        <v>21</v>
      </c>
      <c r="N187" s="116">
        <v>13</v>
      </c>
      <c r="O187" s="116">
        <v>12</v>
      </c>
      <c r="P187" s="116">
        <v>15.31</v>
      </c>
      <c r="Q187" s="116">
        <v>19.8</v>
      </c>
      <c r="R187" s="116">
        <v>15.77</v>
      </c>
      <c r="S187" s="116">
        <v>19.7</v>
      </c>
      <c r="T187" s="116">
        <v>18.16</v>
      </c>
      <c r="U187" s="116">
        <f t="shared" si="2"/>
        <v>223.36</v>
      </c>
    </row>
    <row r="188" spans="1:21" x14ac:dyDescent="0.2">
      <c r="A188" s="116">
        <v>682</v>
      </c>
      <c r="B188" s="116">
        <v>1</v>
      </c>
      <c r="C188" s="116">
        <v>5.97</v>
      </c>
      <c r="D188" s="116">
        <v>0</v>
      </c>
      <c r="E188" s="116">
        <v>0</v>
      </c>
      <c r="F188" s="116">
        <v>58.12</v>
      </c>
      <c r="G188" s="116">
        <v>0</v>
      </c>
      <c r="H188" s="116">
        <v>0</v>
      </c>
      <c r="I188" s="116">
        <v>82.68</v>
      </c>
      <c r="J188" s="116">
        <v>74.13</v>
      </c>
      <c r="K188" s="116">
        <v>80.7</v>
      </c>
      <c r="L188" s="116">
        <v>90.19</v>
      </c>
      <c r="M188" s="116">
        <v>88.62</v>
      </c>
      <c r="N188" s="116">
        <v>95.48</v>
      </c>
      <c r="O188" s="116">
        <v>95.61</v>
      </c>
      <c r="P188" s="116">
        <v>92.76</v>
      </c>
      <c r="Q188" s="116">
        <v>69.150000000000006</v>
      </c>
      <c r="R188" s="116">
        <v>96.28</v>
      </c>
      <c r="S188" s="116">
        <v>76.63</v>
      </c>
      <c r="T188" s="116">
        <v>58.74</v>
      </c>
      <c r="U188" s="116">
        <f t="shared" si="2"/>
        <v>1065.06</v>
      </c>
    </row>
    <row r="189" spans="1:21" x14ac:dyDescent="0.2">
      <c r="A189" s="116">
        <v>690</v>
      </c>
      <c r="B189" s="116">
        <v>1</v>
      </c>
      <c r="C189" s="116">
        <v>30.26</v>
      </c>
      <c r="D189" s="116">
        <v>0</v>
      </c>
      <c r="E189" s="116">
        <v>0</v>
      </c>
      <c r="F189" s="116">
        <v>64.8</v>
      </c>
      <c r="G189" s="116">
        <v>0</v>
      </c>
      <c r="H189" s="116">
        <v>0</v>
      </c>
      <c r="I189" s="116">
        <v>82.97</v>
      </c>
      <c r="J189" s="116">
        <v>68.44</v>
      </c>
      <c r="K189" s="116">
        <v>62.85</v>
      </c>
      <c r="L189" s="116">
        <v>71.7</v>
      </c>
      <c r="M189" s="116">
        <v>88.09</v>
      </c>
      <c r="N189" s="116">
        <v>75.59</v>
      </c>
      <c r="O189" s="116">
        <v>92.83</v>
      </c>
      <c r="P189" s="116">
        <v>81.260000000000005</v>
      </c>
      <c r="Q189" s="116">
        <v>69.569999999999993</v>
      </c>
      <c r="R189" s="116">
        <v>92.85</v>
      </c>
      <c r="S189" s="116">
        <v>64.38</v>
      </c>
      <c r="T189" s="116">
        <v>77.86</v>
      </c>
      <c r="U189" s="116">
        <f t="shared" si="2"/>
        <v>1023.4500000000002</v>
      </c>
    </row>
    <row r="190" spans="1:21" x14ac:dyDescent="0.2">
      <c r="A190" s="116">
        <v>695</v>
      </c>
      <c r="B190" s="116">
        <v>1</v>
      </c>
      <c r="C190" s="116">
        <v>4.22</v>
      </c>
      <c r="D190" s="116">
        <v>9.17</v>
      </c>
      <c r="E190" s="116">
        <v>0</v>
      </c>
      <c r="F190" s="116">
        <v>51.78</v>
      </c>
      <c r="G190" s="116">
        <v>0</v>
      </c>
      <c r="H190" s="116">
        <v>0</v>
      </c>
      <c r="I190" s="116">
        <v>46.43</v>
      </c>
      <c r="J190" s="116">
        <v>44.25</v>
      </c>
      <c r="K190" s="116">
        <v>50.16</v>
      </c>
      <c r="L190" s="116">
        <v>40.229999999999997</v>
      </c>
      <c r="M190" s="116">
        <v>52.29</v>
      </c>
      <c r="N190" s="116">
        <v>38.81</v>
      </c>
      <c r="O190" s="116">
        <v>47.58</v>
      </c>
      <c r="P190" s="116">
        <v>42.96</v>
      </c>
      <c r="Q190" s="116">
        <v>69.040000000000006</v>
      </c>
      <c r="R190" s="116">
        <v>53.84</v>
      </c>
      <c r="S190" s="116">
        <v>45.19</v>
      </c>
      <c r="T190" s="116">
        <v>50.23</v>
      </c>
      <c r="U190" s="116">
        <f t="shared" si="2"/>
        <v>646.18000000000006</v>
      </c>
    </row>
    <row r="191" spans="1:21" x14ac:dyDescent="0.2">
      <c r="A191" s="116">
        <v>696</v>
      </c>
      <c r="B191" s="116">
        <v>1</v>
      </c>
      <c r="C191" s="116">
        <v>2.68</v>
      </c>
      <c r="D191" s="116">
        <v>0</v>
      </c>
      <c r="E191" s="116">
        <v>0</v>
      </c>
      <c r="F191" s="116">
        <v>18.829999999999998</v>
      </c>
      <c r="G191" s="116">
        <v>0</v>
      </c>
      <c r="H191" s="116">
        <v>0</v>
      </c>
      <c r="I191" s="116">
        <v>30.64</v>
      </c>
      <c r="J191" s="116">
        <v>36.26</v>
      </c>
      <c r="K191" s="116">
        <v>42.4</v>
      </c>
      <c r="L191" s="116">
        <v>34.200000000000003</v>
      </c>
      <c r="M191" s="116">
        <v>35.64</v>
      </c>
      <c r="N191" s="116">
        <v>55.21</v>
      </c>
      <c r="O191" s="116">
        <v>59.45</v>
      </c>
      <c r="P191" s="116">
        <v>41.07</v>
      </c>
      <c r="Q191" s="116">
        <v>47.58</v>
      </c>
      <c r="R191" s="116">
        <v>37.35</v>
      </c>
      <c r="S191" s="116">
        <v>40.409999999999997</v>
      </c>
      <c r="T191" s="116">
        <v>30.71</v>
      </c>
      <c r="U191" s="116">
        <f t="shared" si="2"/>
        <v>512.43000000000006</v>
      </c>
    </row>
    <row r="192" spans="1:21" x14ac:dyDescent="0.2">
      <c r="A192" s="116">
        <v>698</v>
      </c>
      <c r="B192" s="116">
        <v>1</v>
      </c>
      <c r="C192" s="116">
        <v>1.82</v>
      </c>
      <c r="D192" s="116">
        <v>5.79</v>
      </c>
      <c r="E192" s="116">
        <v>0</v>
      </c>
      <c r="F192" s="116">
        <v>5.79</v>
      </c>
      <c r="G192" s="116">
        <v>0</v>
      </c>
      <c r="H192" s="116">
        <v>0</v>
      </c>
      <c r="I192" s="116">
        <v>7</v>
      </c>
      <c r="J192" s="116">
        <v>14</v>
      </c>
      <c r="K192" s="116">
        <v>12.86</v>
      </c>
      <c r="L192" s="116">
        <v>12</v>
      </c>
      <c r="M192" s="116">
        <v>9</v>
      </c>
      <c r="N192" s="116">
        <v>17.2</v>
      </c>
      <c r="O192" s="116">
        <v>8.19</v>
      </c>
      <c r="P192" s="116">
        <v>13.94</v>
      </c>
      <c r="Q192" s="116">
        <v>9.39</v>
      </c>
      <c r="R192" s="116">
        <v>13.85</v>
      </c>
      <c r="S192" s="116">
        <v>10.93</v>
      </c>
      <c r="T192" s="116">
        <v>10.38</v>
      </c>
      <c r="U192" s="116">
        <f t="shared" ref="U192:U254" si="3">SUM(C192:T192)</f>
        <v>152.13999999999999</v>
      </c>
    </row>
    <row r="193" spans="1:21" x14ac:dyDescent="0.2">
      <c r="A193" s="116">
        <v>700</v>
      </c>
      <c r="B193" s="116">
        <v>1</v>
      </c>
      <c r="C193" s="116">
        <v>28.05</v>
      </c>
      <c r="D193" s="116">
        <v>0</v>
      </c>
      <c r="E193" s="116">
        <v>0</v>
      </c>
      <c r="F193" s="116">
        <v>134.41</v>
      </c>
      <c r="G193" s="116">
        <v>0</v>
      </c>
      <c r="H193" s="116">
        <v>0</v>
      </c>
      <c r="I193" s="116">
        <v>146.91</v>
      </c>
      <c r="J193" s="116">
        <v>135.87</v>
      </c>
      <c r="K193" s="116">
        <v>157.84</v>
      </c>
      <c r="L193" s="116">
        <v>157.91</v>
      </c>
      <c r="M193" s="116">
        <v>153.16999999999999</v>
      </c>
      <c r="N193" s="116">
        <v>167.67</v>
      </c>
      <c r="O193" s="116">
        <v>167.39</v>
      </c>
      <c r="P193" s="116">
        <v>162.51</v>
      </c>
      <c r="Q193" s="116">
        <v>183.71</v>
      </c>
      <c r="R193" s="116">
        <v>164.43</v>
      </c>
      <c r="S193" s="116">
        <v>151.83000000000001</v>
      </c>
      <c r="T193" s="116">
        <v>149.51</v>
      </c>
      <c r="U193" s="116">
        <f t="shared" si="3"/>
        <v>2061.21</v>
      </c>
    </row>
    <row r="194" spans="1:21" x14ac:dyDescent="0.2">
      <c r="A194" s="116">
        <v>701</v>
      </c>
      <c r="B194" s="116">
        <v>1</v>
      </c>
      <c r="C194" s="116">
        <v>36.1</v>
      </c>
      <c r="D194" s="116">
        <v>0</v>
      </c>
      <c r="E194" s="116">
        <v>0</v>
      </c>
      <c r="F194" s="116">
        <v>166.95</v>
      </c>
      <c r="G194" s="116">
        <v>0</v>
      </c>
      <c r="H194" s="116">
        <v>0</v>
      </c>
      <c r="I194" s="116">
        <v>152.22999999999999</v>
      </c>
      <c r="J194" s="116">
        <v>160.33000000000001</v>
      </c>
      <c r="K194" s="116">
        <v>163.13</v>
      </c>
      <c r="L194" s="116">
        <v>145.22</v>
      </c>
      <c r="M194" s="116">
        <v>165.16</v>
      </c>
      <c r="N194" s="116">
        <v>159.32</v>
      </c>
      <c r="O194" s="116">
        <v>182.36</v>
      </c>
      <c r="P194" s="116">
        <v>174.57</v>
      </c>
      <c r="Q194" s="116">
        <v>175.54</v>
      </c>
      <c r="R194" s="116">
        <v>158.79</v>
      </c>
      <c r="S194" s="116">
        <v>144.75</v>
      </c>
      <c r="T194" s="116">
        <v>150.55000000000001</v>
      </c>
      <c r="U194" s="116">
        <f t="shared" si="3"/>
        <v>2135</v>
      </c>
    </row>
    <row r="195" spans="1:21" x14ac:dyDescent="0.2">
      <c r="A195" s="116">
        <v>704</v>
      </c>
      <c r="B195" s="116">
        <v>1</v>
      </c>
      <c r="C195" s="116">
        <v>16.62</v>
      </c>
      <c r="D195" s="116">
        <v>0</v>
      </c>
      <c r="E195" s="116">
        <v>0</v>
      </c>
      <c r="F195" s="116">
        <v>117.32</v>
      </c>
      <c r="G195" s="116">
        <v>0</v>
      </c>
      <c r="H195" s="116">
        <v>0</v>
      </c>
      <c r="I195" s="116">
        <v>136.88</v>
      </c>
      <c r="J195" s="116">
        <v>145.9</v>
      </c>
      <c r="K195" s="116">
        <v>150.88</v>
      </c>
      <c r="L195" s="116">
        <v>150.03</v>
      </c>
      <c r="M195" s="116">
        <v>137.57</v>
      </c>
      <c r="N195" s="116">
        <v>150.58000000000001</v>
      </c>
      <c r="O195" s="116">
        <v>151.56</v>
      </c>
      <c r="P195" s="116">
        <v>128.85</v>
      </c>
      <c r="Q195" s="116">
        <v>160.63</v>
      </c>
      <c r="R195" s="116">
        <v>138.28</v>
      </c>
      <c r="S195" s="116">
        <v>127.12</v>
      </c>
      <c r="T195" s="116">
        <v>116.09</v>
      </c>
      <c r="U195" s="116">
        <f t="shared" si="3"/>
        <v>1828.3100000000002</v>
      </c>
    </row>
    <row r="196" spans="1:21" x14ac:dyDescent="0.2">
      <c r="A196" s="116">
        <v>707</v>
      </c>
      <c r="B196" s="116">
        <v>1</v>
      </c>
      <c r="C196" s="116">
        <v>1.77</v>
      </c>
      <c r="D196" s="116">
        <v>0</v>
      </c>
      <c r="E196" s="116">
        <v>0</v>
      </c>
      <c r="F196" s="116">
        <v>5.57</v>
      </c>
      <c r="G196" s="116">
        <v>0</v>
      </c>
      <c r="H196" s="116">
        <v>0</v>
      </c>
      <c r="I196" s="116">
        <v>6.43</v>
      </c>
      <c r="J196" s="116">
        <v>5.58</v>
      </c>
      <c r="K196" s="116">
        <v>6.38</v>
      </c>
      <c r="L196" s="116">
        <v>6.36</v>
      </c>
      <c r="M196" s="116">
        <v>5.58</v>
      </c>
      <c r="N196" s="116">
        <v>2.79</v>
      </c>
      <c r="O196" s="116">
        <v>3.43</v>
      </c>
      <c r="P196" s="116">
        <v>3</v>
      </c>
      <c r="Q196" s="116">
        <v>9.64</v>
      </c>
      <c r="R196" s="116">
        <v>3.97</v>
      </c>
      <c r="S196" s="116">
        <v>5.27</v>
      </c>
      <c r="T196" s="116">
        <v>6.97</v>
      </c>
      <c r="U196" s="116">
        <f t="shared" si="3"/>
        <v>72.739999999999995</v>
      </c>
    </row>
    <row r="197" spans="1:21" x14ac:dyDescent="0.2">
      <c r="A197" s="116">
        <v>709</v>
      </c>
      <c r="B197" s="116">
        <v>1</v>
      </c>
      <c r="C197" s="116">
        <v>146.66</v>
      </c>
      <c r="D197" s="116">
        <v>35.869999999999997</v>
      </c>
      <c r="E197" s="116">
        <v>0</v>
      </c>
      <c r="F197" s="116">
        <v>603.25</v>
      </c>
      <c r="G197" s="116">
        <v>0</v>
      </c>
      <c r="H197" s="116">
        <v>0</v>
      </c>
      <c r="I197" s="116">
        <v>618.17999999999995</v>
      </c>
      <c r="J197" s="116">
        <v>584.20000000000005</v>
      </c>
      <c r="K197" s="116">
        <v>604.52</v>
      </c>
      <c r="L197" s="116">
        <v>585.84</v>
      </c>
      <c r="M197" s="116">
        <v>590.29</v>
      </c>
      <c r="N197" s="116">
        <v>621.44000000000005</v>
      </c>
      <c r="O197" s="116">
        <v>540.66999999999996</v>
      </c>
      <c r="P197" s="116">
        <v>596.69000000000005</v>
      </c>
      <c r="Q197" s="116">
        <v>659.78</v>
      </c>
      <c r="R197" s="116">
        <v>709.66</v>
      </c>
      <c r="S197" s="116">
        <v>652.21</v>
      </c>
      <c r="T197" s="116">
        <v>687.48</v>
      </c>
      <c r="U197" s="116">
        <f t="shared" si="3"/>
        <v>8236.74</v>
      </c>
    </row>
    <row r="198" spans="1:21" x14ac:dyDescent="0.2">
      <c r="A198" s="116">
        <v>712</v>
      </c>
      <c r="B198" s="116">
        <v>1</v>
      </c>
      <c r="C198" s="116">
        <v>9.27</v>
      </c>
      <c r="D198" s="116">
        <v>7.76</v>
      </c>
      <c r="E198" s="116">
        <v>0</v>
      </c>
      <c r="F198" s="116">
        <v>44.34</v>
      </c>
      <c r="G198" s="116">
        <v>0</v>
      </c>
      <c r="H198" s="116">
        <v>0</v>
      </c>
      <c r="I198" s="116">
        <v>38.25</v>
      </c>
      <c r="J198" s="116">
        <v>36</v>
      </c>
      <c r="K198" s="116">
        <v>45.05</v>
      </c>
      <c r="L198" s="116">
        <v>47.45</v>
      </c>
      <c r="M198" s="116">
        <v>47.46</v>
      </c>
      <c r="N198" s="116">
        <v>46.75</v>
      </c>
      <c r="O198" s="116">
        <v>43.59</v>
      </c>
      <c r="P198" s="116">
        <v>48.59</v>
      </c>
      <c r="Q198" s="116">
        <v>51.1</v>
      </c>
      <c r="R198" s="116">
        <v>37</v>
      </c>
      <c r="S198" s="116">
        <v>38.840000000000003</v>
      </c>
      <c r="T198" s="116">
        <v>42.25</v>
      </c>
      <c r="U198" s="116">
        <f t="shared" si="3"/>
        <v>583.70000000000005</v>
      </c>
    </row>
    <row r="199" spans="1:21" x14ac:dyDescent="0.2">
      <c r="A199" s="116">
        <v>716</v>
      </c>
      <c r="B199" s="116">
        <v>1</v>
      </c>
      <c r="C199" s="116">
        <v>22.39</v>
      </c>
      <c r="D199" s="116">
        <v>0</v>
      </c>
      <c r="E199" s="116">
        <v>0</v>
      </c>
      <c r="F199" s="116">
        <v>121.06</v>
      </c>
      <c r="G199" s="116">
        <v>0</v>
      </c>
      <c r="H199" s="116">
        <v>0</v>
      </c>
      <c r="I199" s="116">
        <v>101.78</v>
      </c>
      <c r="J199" s="116">
        <v>126.85</v>
      </c>
      <c r="K199" s="116">
        <v>108.92</v>
      </c>
      <c r="L199" s="116">
        <v>94.79</v>
      </c>
      <c r="M199" s="116">
        <v>99.53</v>
      </c>
      <c r="N199" s="116">
        <v>128.59</v>
      </c>
      <c r="O199" s="116">
        <v>125.19</v>
      </c>
      <c r="P199" s="116">
        <v>123.42</v>
      </c>
      <c r="Q199" s="116">
        <v>112.02</v>
      </c>
      <c r="R199" s="116">
        <v>119.58</v>
      </c>
      <c r="S199" s="116">
        <v>131.55000000000001</v>
      </c>
      <c r="T199" s="116">
        <v>115.12</v>
      </c>
      <c r="U199" s="116">
        <f t="shared" si="3"/>
        <v>1530.79</v>
      </c>
    </row>
    <row r="200" spans="1:21" x14ac:dyDescent="0.2">
      <c r="A200" s="116">
        <v>717</v>
      </c>
      <c r="B200" s="116">
        <v>1</v>
      </c>
      <c r="C200" s="116">
        <v>21.15</v>
      </c>
      <c r="D200" s="116">
        <v>2.14</v>
      </c>
      <c r="E200" s="116">
        <v>0</v>
      </c>
      <c r="F200" s="116">
        <v>118.05</v>
      </c>
      <c r="G200" s="116">
        <v>0</v>
      </c>
      <c r="H200" s="116">
        <v>0</v>
      </c>
      <c r="I200" s="116">
        <v>131.33000000000001</v>
      </c>
      <c r="J200" s="116">
        <v>131.6</v>
      </c>
      <c r="K200" s="116">
        <v>117.8</v>
      </c>
      <c r="L200" s="116">
        <v>120.6</v>
      </c>
      <c r="M200" s="116">
        <v>132.80000000000001</v>
      </c>
      <c r="N200" s="116">
        <v>137.66999999999999</v>
      </c>
      <c r="O200" s="116">
        <v>125.25</v>
      </c>
      <c r="P200" s="116">
        <v>138.97999999999999</v>
      </c>
      <c r="Q200" s="116">
        <v>173.75</v>
      </c>
      <c r="R200" s="116">
        <v>170.23</v>
      </c>
      <c r="S200" s="116">
        <v>118.72</v>
      </c>
      <c r="T200" s="116">
        <v>178.67</v>
      </c>
      <c r="U200" s="116">
        <f t="shared" si="3"/>
        <v>1818.74</v>
      </c>
    </row>
    <row r="201" spans="1:21" x14ac:dyDescent="0.2">
      <c r="A201" s="116">
        <v>719</v>
      </c>
      <c r="B201" s="116">
        <v>1</v>
      </c>
      <c r="C201" s="116">
        <v>71.69</v>
      </c>
      <c r="D201" s="116">
        <v>0</v>
      </c>
      <c r="E201" s="116">
        <v>0</v>
      </c>
      <c r="F201" s="116">
        <v>571.49</v>
      </c>
      <c r="G201" s="116">
        <v>0</v>
      </c>
      <c r="H201" s="116">
        <v>0</v>
      </c>
      <c r="I201" s="116">
        <v>603.27</v>
      </c>
      <c r="J201" s="116">
        <v>610.38</v>
      </c>
      <c r="K201" s="116">
        <v>579.83000000000004</v>
      </c>
      <c r="L201" s="116">
        <v>620.20000000000005</v>
      </c>
      <c r="M201" s="116">
        <v>648.96</v>
      </c>
      <c r="N201" s="116">
        <v>676.93</v>
      </c>
      <c r="O201" s="116">
        <v>660.61</v>
      </c>
      <c r="P201" s="116">
        <v>660.42</v>
      </c>
      <c r="Q201" s="116">
        <v>744.52</v>
      </c>
      <c r="R201" s="116">
        <v>749.19</v>
      </c>
      <c r="S201" s="116">
        <v>767.09</v>
      </c>
      <c r="T201" s="116">
        <v>701.01</v>
      </c>
      <c r="U201" s="116">
        <f t="shared" si="3"/>
        <v>8665.59</v>
      </c>
    </row>
    <row r="202" spans="1:21" x14ac:dyDescent="0.2">
      <c r="A202" s="116">
        <v>720</v>
      </c>
      <c r="B202" s="116">
        <v>1</v>
      </c>
      <c r="C202" s="116">
        <v>75.260000000000005</v>
      </c>
      <c r="D202" s="116">
        <v>3.2</v>
      </c>
      <c r="E202" s="116">
        <v>0</v>
      </c>
      <c r="F202" s="116">
        <v>435.84</v>
      </c>
      <c r="G202" s="116">
        <v>0</v>
      </c>
      <c r="H202" s="116">
        <v>0</v>
      </c>
      <c r="I202" s="116">
        <v>473.21</v>
      </c>
      <c r="J202" s="116">
        <v>490.55</v>
      </c>
      <c r="K202" s="116">
        <v>487.59</v>
      </c>
      <c r="L202" s="116">
        <v>505.85</v>
      </c>
      <c r="M202" s="116">
        <v>551.72</v>
      </c>
      <c r="N202" s="116">
        <v>589.16</v>
      </c>
      <c r="O202" s="116">
        <v>531.05999999999995</v>
      </c>
      <c r="P202" s="116">
        <v>601.25</v>
      </c>
      <c r="Q202" s="116">
        <v>706.14</v>
      </c>
      <c r="R202" s="116">
        <v>746.74</v>
      </c>
      <c r="S202" s="116">
        <v>733.92</v>
      </c>
      <c r="T202" s="116">
        <v>738.61</v>
      </c>
      <c r="U202" s="116">
        <f t="shared" si="3"/>
        <v>7670.1</v>
      </c>
    </row>
    <row r="203" spans="1:21" x14ac:dyDescent="0.2">
      <c r="A203" s="116">
        <v>721</v>
      </c>
      <c r="B203" s="116">
        <v>1</v>
      </c>
      <c r="C203" s="116">
        <v>43.17</v>
      </c>
      <c r="D203" s="116">
        <v>0</v>
      </c>
      <c r="E203" s="116">
        <v>0</v>
      </c>
      <c r="F203" s="116">
        <v>250.48</v>
      </c>
      <c r="G203" s="116">
        <v>0</v>
      </c>
      <c r="H203" s="116">
        <v>0</v>
      </c>
      <c r="I203" s="116">
        <v>260.11</v>
      </c>
      <c r="J203" s="116">
        <v>276.60000000000002</v>
      </c>
      <c r="K203" s="116">
        <v>256.58999999999997</v>
      </c>
      <c r="L203" s="116">
        <v>314.74</v>
      </c>
      <c r="M203" s="116">
        <v>293.27999999999997</v>
      </c>
      <c r="N203" s="116">
        <v>327.94</v>
      </c>
      <c r="O203" s="116">
        <v>297.81</v>
      </c>
      <c r="P203" s="116">
        <v>330.54</v>
      </c>
      <c r="Q203" s="116">
        <v>335.82</v>
      </c>
      <c r="R203" s="116">
        <v>347.72</v>
      </c>
      <c r="S203" s="116">
        <v>319.23</v>
      </c>
      <c r="T203" s="116">
        <v>341.33</v>
      </c>
      <c r="U203" s="116">
        <f t="shared" si="3"/>
        <v>3995.36</v>
      </c>
    </row>
    <row r="204" spans="1:21" x14ac:dyDescent="0.2">
      <c r="A204" s="116">
        <v>726</v>
      </c>
      <c r="B204" s="116">
        <v>1</v>
      </c>
      <c r="C204" s="116">
        <v>29.41</v>
      </c>
      <c r="D204" s="116">
        <v>0</v>
      </c>
      <c r="E204" s="116">
        <v>0</v>
      </c>
      <c r="F204" s="116">
        <v>224.79</v>
      </c>
      <c r="G204" s="116">
        <v>0</v>
      </c>
      <c r="H204" s="116">
        <v>0</v>
      </c>
      <c r="I204" s="116">
        <v>190.24</v>
      </c>
      <c r="J204" s="116">
        <v>200.18</v>
      </c>
      <c r="K204" s="116">
        <v>194.51</v>
      </c>
      <c r="L204" s="116">
        <v>232.39</v>
      </c>
      <c r="M204" s="116">
        <v>220.37</v>
      </c>
      <c r="N204" s="116">
        <v>223.61</v>
      </c>
      <c r="O204" s="116">
        <v>199.34</v>
      </c>
      <c r="P204" s="116">
        <v>242.72</v>
      </c>
      <c r="Q204" s="116">
        <v>222.32</v>
      </c>
      <c r="R204" s="116">
        <v>218.85</v>
      </c>
      <c r="S204" s="116">
        <v>213.67</v>
      </c>
      <c r="T204" s="116">
        <v>196.94</v>
      </c>
      <c r="U204" s="116">
        <f t="shared" si="3"/>
        <v>2809.34</v>
      </c>
    </row>
    <row r="205" spans="1:21" x14ac:dyDescent="0.2">
      <c r="A205" s="116">
        <v>727</v>
      </c>
      <c r="B205" s="116">
        <v>1</v>
      </c>
      <c r="C205" s="116">
        <v>37.340000000000003</v>
      </c>
      <c r="D205" s="116">
        <v>0</v>
      </c>
      <c r="E205" s="116">
        <v>0</v>
      </c>
      <c r="F205" s="116">
        <v>230.66</v>
      </c>
      <c r="G205" s="116">
        <v>0</v>
      </c>
      <c r="H205" s="116">
        <v>0</v>
      </c>
      <c r="I205" s="116">
        <v>225.64</v>
      </c>
      <c r="J205" s="116">
        <v>269.45</v>
      </c>
      <c r="K205" s="116">
        <v>239.12</v>
      </c>
      <c r="L205" s="116">
        <v>240.47</v>
      </c>
      <c r="M205" s="116">
        <v>226.55</v>
      </c>
      <c r="N205" s="116">
        <v>213.82</v>
      </c>
      <c r="O205" s="116">
        <v>226.33</v>
      </c>
      <c r="P205" s="116">
        <v>229.89</v>
      </c>
      <c r="Q205" s="116">
        <v>245.8</v>
      </c>
      <c r="R205" s="116">
        <v>272.55</v>
      </c>
      <c r="S205" s="116">
        <v>272.72000000000003</v>
      </c>
      <c r="T205" s="116">
        <v>248.88</v>
      </c>
      <c r="U205" s="116">
        <f t="shared" si="3"/>
        <v>3179.2200000000003</v>
      </c>
    </row>
    <row r="206" spans="1:21" x14ac:dyDescent="0.2">
      <c r="A206" s="116">
        <v>728</v>
      </c>
      <c r="B206" s="116">
        <v>1</v>
      </c>
      <c r="C206" s="116">
        <v>199.94</v>
      </c>
      <c r="D206" s="116">
        <v>0</v>
      </c>
      <c r="E206" s="116">
        <v>0</v>
      </c>
      <c r="F206" s="116">
        <v>1073.07</v>
      </c>
      <c r="G206" s="116">
        <v>0</v>
      </c>
      <c r="H206" s="116">
        <v>0</v>
      </c>
      <c r="I206" s="116">
        <v>1074.71</v>
      </c>
      <c r="J206" s="116">
        <v>1112.9100000000001</v>
      </c>
      <c r="K206" s="116">
        <v>1094.3800000000001</v>
      </c>
      <c r="L206" s="116">
        <v>1109.4100000000001</v>
      </c>
      <c r="M206" s="116">
        <v>1101.8699999999999</v>
      </c>
      <c r="N206" s="116">
        <v>1095.97</v>
      </c>
      <c r="O206" s="116">
        <v>995.59</v>
      </c>
      <c r="P206" s="116">
        <v>1049.52</v>
      </c>
      <c r="Q206" s="116">
        <v>1033.21</v>
      </c>
      <c r="R206" s="116">
        <v>1111.44</v>
      </c>
      <c r="S206" s="116">
        <v>999.29</v>
      </c>
      <c r="T206" s="116">
        <v>1015.51</v>
      </c>
      <c r="U206" s="116">
        <f t="shared" si="3"/>
        <v>14066.820000000002</v>
      </c>
    </row>
    <row r="207" spans="1:21" x14ac:dyDescent="0.2">
      <c r="A207" s="116">
        <v>738</v>
      </c>
      <c r="B207" s="116">
        <v>1</v>
      </c>
      <c r="C207" s="116">
        <v>9.73</v>
      </c>
      <c r="D207" s="116">
        <v>0</v>
      </c>
      <c r="E207" s="116">
        <v>0</v>
      </c>
      <c r="F207" s="116">
        <v>70.760000000000005</v>
      </c>
      <c r="G207" s="116">
        <v>0</v>
      </c>
      <c r="H207" s="116">
        <v>0</v>
      </c>
      <c r="I207" s="116">
        <v>81.680000000000007</v>
      </c>
      <c r="J207" s="116">
        <v>78.239999999999995</v>
      </c>
      <c r="K207" s="116">
        <v>85.25</v>
      </c>
      <c r="L207" s="116">
        <v>80.510000000000005</v>
      </c>
      <c r="M207" s="116">
        <v>83.59</v>
      </c>
      <c r="N207" s="116">
        <v>74.53</v>
      </c>
      <c r="O207" s="116">
        <v>91.44</v>
      </c>
      <c r="P207" s="116">
        <v>84</v>
      </c>
      <c r="Q207" s="116">
        <v>74.180000000000007</v>
      </c>
      <c r="R207" s="116">
        <v>96.36</v>
      </c>
      <c r="S207" s="116">
        <v>90.71</v>
      </c>
      <c r="T207" s="116">
        <v>67.64</v>
      </c>
      <c r="U207" s="116">
        <f t="shared" si="3"/>
        <v>1068.6200000000001</v>
      </c>
    </row>
    <row r="208" spans="1:21" x14ac:dyDescent="0.2">
      <c r="A208" s="116">
        <v>739</v>
      </c>
      <c r="B208" s="116">
        <v>1</v>
      </c>
      <c r="C208" s="116">
        <v>8.81</v>
      </c>
      <c r="D208" s="116">
        <v>0</v>
      </c>
      <c r="E208" s="116">
        <v>0</v>
      </c>
      <c r="F208" s="116">
        <v>55.89</v>
      </c>
      <c r="G208" s="116">
        <v>0</v>
      </c>
      <c r="H208" s="116">
        <v>0</v>
      </c>
      <c r="I208" s="116">
        <v>55.39</v>
      </c>
      <c r="J208" s="116">
        <v>55.29</v>
      </c>
      <c r="K208" s="116">
        <v>54.33</v>
      </c>
      <c r="L208" s="116">
        <v>43</v>
      </c>
      <c r="M208" s="116">
        <v>50</v>
      </c>
      <c r="N208" s="116">
        <v>46.72</v>
      </c>
      <c r="O208" s="116">
        <v>68.349999999999994</v>
      </c>
      <c r="P208" s="116">
        <v>62.45</v>
      </c>
      <c r="Q208" s="116">
        <v>69.81</v>
      </c>
      <c r="R208" s="116">
        <v>53.1</v>
      </c>
      <c r="S208" s="116">
        <v>49.62</v>
      </c>
      <c r="T208" s="116">
        <v>62.19</v>
      </c>
      <c r="U208" s="116">
        <f t="shared" si="3"/>
        <v>734.95</v>
      </c>
    </row>
    <row r="209" spans="1:21" x14ac:dyDescent="0.2">
      <c r="A209" s="116">
        <v>740</v>
      </c>
      <c r="B209" s="116">
        <v>1</v>
      </c>
      <c r="C209" s="116">
        <v>21.72</v>
      </c>
      <c r="D209" s="116">
        <v>3</v>
      </c>
      <c r="E209" s="116">
        <v>0</v>
      </c>
      <c r="F209" s="116">
        <v>84.7</v>
      </c>
      <c r="G209" s="116">
        <v>0</v>
      </c>
      <c r="H209" s="116">
        <v>0</v>
      </c>
      <c r="I209" s="116">
        <v>91.07</v>
      </c>
      <c r="J209" s="116">
        <v>70.47</v>
      </c>
      <c r="K209" s="116">
        <v>88.87</v>
      </c>
      <c r="L209" s="116">
        <v>62.52</v>
      </c>
      <c r="M209" s="116">
        <v>71.78</v>
      </c>
      <c r="N209" s="116">
        <v>76.91</v>
      </c>
      <c r="O209" s="116">
        <v>101.56</v>
      </c>
      <c r="P209" s="116">
        <v>109.64</v>
      </c>
      <c r="Q209" s="116">
        <v>152.72</v>
      </c>
      <c r="R209" s="116">
        <v>126.42</v>
      </c>
      <c r="S209" s="116">
        <v>120.24</v>
      </c>
      <c r="T209" s="116">
        <v>123.42</v>
      </c>
      <c r="U209" s="116">
        <f t="shared" si="3"/>
        <v>1305.04</v>
      </c>
    </row>
    <row r="210" spans="1:21" x14ac:dyDescent="0.2">
      <c r="A210" s="116">
        <v>741</v>
      </c>
      <c r="B210" s="116">
        <v>1</v>
      </c>
      <c r="C210" s="116">
        <v>12.48</v>
      </c>
      <c r="D210" s="116">
        <v>0</v>
      </c>
      <c r="E210" s="116">
        <v>0</v>
      </c>
      <c r="F210" s="116">
        <v>73.95</v>
      </c>
      <c r="G210" s="116">
        <v>0</v>
      </c>
      <c r="H210" s="116">
        <v>0</v>
      </c>
      <c r="I210" s="116">
        <v>62.25</v>
      </c>
      <c r="J210" s="116">
        <v>69.83</v>
      </c>
      <c r="K210" s="116">
        <v>74.37</v>
      </c>
      <c r="L210" s="116">
        <v>63.17</v>
      </c>
      <c r="M210" s="116">
        <v>74.87</v>
      </c>
      <c r="N210" s="116">
        <v>59.39</v>
      </c>
      <c r="O210" s="116">
        <v>62.91</v>
      </c>
      <c r="P210" s="116">
        <v>69.41</v>
      </c>
      <c r="Q210" s="116">
        <v>69.97</v>
      </c>
      <c r="R210" s="116">
        <v>72.680000000000007</v>
      </c>
      <c r="S210" s="116">
        <v>65.31</v>
      </c>
      <c r="T210" s="116">
        <v>82.59</v>
      </c>
      <c r="U210" s="116">
        <f t="shared" si="3"/>
        <v>913.18</v>
      </c>
    </row>
    <row r="211" spans="1:21" x14ac:dyDescent="0.2">
      <c r="A211" s="116">
        <v>742</v>
      </c>
      <c r="B211" s="116">
        <v>1</v>
      </c>
      <c r="C211" s="116">
        <v>133.44999999999999</v>
      </c>
      <c r="D211" s="116">
        <v>114.68</v>
      </c>
      <c r="E211" s="116">
        <v>0</v>
      </c>
      <c r="F211" s="116">
        <v>738.9</v>
      </c>
      <c r="G211" s="116">
        <v>0</v>
      </c>
      <c r="H211" s="116">
        <v>0</v>
      </c>
      <c r="I211" s="116">
        <v>748.14</v>
      </c>
      <c r="J211" s="116">
        <v>711.41</v>
      </c>
      <c r="K211" s="116">
        <v>649</v>
      </c>
      <c r="L211" s="116">
        <v>633.99</v>
      </c>
      <c r="M211" s="116">
        <v>649.53</v>
      </c>
      <c r="N211" s="116">
        <v>572.38</v>
      </c>
      <c r="O211" s="116">
        <v>615.74</v>
      </c>
      <c r="P211" s="116">
        <v>624.65</v>
      </c>
      <c r="Q211" s="116">
        <v>744.98</v>
      </c>
      <c r="R211" s="116">
        <v>723.51</v>
      </c>
      <c r="S211" s="116">
        <v>759.2</v>
      </c>
      <c r="T211" s="116">
        <v>797.9</v>
      </c>
      <c r="U211" s="116">
        <f t="shared" si="3"/>
        <v>9217.4599999999991</v>
      </c>
    </row>
    <row r="212" spans="1:21" x14ac:dyDescent="0.2">
      <c r="A212" s="116">
        <v>743</v>
      </c>
      <c r="B212" s="116">
        <v>1</v>
      </c>
      <c r="C212" s="116">
        <v>17.36</v>
      </c>
      <c r="D212" s="116">
        <v>0</v>
      </c>
      <c r="E212" s="116">
        <v>0</v>
      </c>
      <c r="F212" s="116">
        <v>62.88</v>
      </c>
      <c r="G212" s="116">
        <v>0</v>
      </c>
      <c r="H212" s="116">
        <v>0</v>
      </c>
      <c r="I212" s="116">
        <v>80.08</v>
      </c>
      <c r="J212" s="116">
        <v>68.23</v>
      </c>
      <c r="K212" s="116">
        <v>72.41</v>
      </c>
      <c r="L212" s="116">
        <v>76.650000000000006</v>
      </c>
      <c r="M212" s="116">
        <v>63.58</v>
      </c>
      <c r="N212" s="116">
        <v>73.52</v>
      </c>
      <c r="O212" s="116">
        <v>107.1</v>
      </c>
      <c r="P212" s="116">
        <v>108.94</v>
      </c>
      <c r="Q212" s="116">
        <v>117.59</v>
      </c>
      <c r="R212" s="116">
        <v>105.62</v>
      </c>
      <c r="S212" s="116">
        <v>81.34</v>
      </c>
      <c r="T212" s="116">
        <v>106.39</v>
      </c>
      <c r="U212" s="116">
        <f t="shared" si="3"/>
        <v>1141.69</v>
      </c>
    </row>
    <row r="213" spans="1:21" x14ac:dyDescent="0.2">
      <c r="A213" s="116">
        <v>745</v>
      </c>
      <c r="B213" s="116">
        <v>1</v>
      </c>
      <c r="C213" s="116">
        <v>23.89</v>
      </c>
      <c r="D213" s="116">
        <v>0</v>
      </c>
      <c r="E213" s="116">
        <v>0</v>
      </c>
      <c r="F213" s="116">
        <v>105.87</v>
      </c>
      <c r="G213" s="116">
        <v>0</v>
      </c>
      <c r="H213" s="116">
        <v>0</v>
      </c>
      <c r="I213" s="116">
        <v>120.76</v>
      </c>
      <c r="J213" s="116">
        <v>111.78</v>
      </c>
      <c r="K213" s="116">
        <v>129.26</v>
      </c>
      <c r="L213" s="116">
        <v>129.81</v>
      </c>
      <c r="M213" s="116">
        <v>142.43</v>
      </c>
      <c r="N213" s="116">
        <v>150.07</v>
      </c>
      <c r="O213" s="116">
        <v>158.27000000000001</v>
      </c>
      <c r="P213" s="116">
        <v>160.6</v>
      </c>
      <c r="Q213" s="116">
        <v>146.03</v>
      </c>
      <c r="R213" s="116">
        <v>148.26</v>
      </c>
      <c r="S213" s="116">
        <v>148.47999999999999</v>
      </c>
      <c r="T213" s="116">
        <v>105.14</v>
      </c>
      <c r="U213" s="116">
        <f t="shared" si="3"/>
        <v>1780.6499999999999</v>
      </c>
    </row>
    <row r="214" spans="1:21" x14ac:dyDescent="0.2">
      <c r="A214" s="116">
        <v>748</v>
      </c>
      <c r="B214" s="116">
        <v>1</v>
      </c>
      <c r="C214" s="116">
        <v>43.71</v>
      </c>
      <c r="D214" s="116">
        <v>0</v>
      </c>
      <c r="E214" s="116">
        <v>0</v>
      </c>
      <c r="F214" s="116">
        <v>244.62</v>
      </c>
      <c r="G214" s="116">
        <v>0</v>
      </c>
      <c r="H214" s="116">
        <v>0</v>
      </c>
      <c r="I214" s="116">
        <v>237.36</v>
      </c>
      <c r="J214" s="116">
        <v>298.14</v>
      </c>
      <c r="K214" s="116">
        <v>275.83</v>
      </c>
      <c r="L214" s="116">
        <v>333.07</v>
      </c>
      <c r="M214" s="116">
        <v>311.76</v>
      </c>
      <c r="N214" s="116">
        <v>330.56</v>
      </c>
      <c r="O214" s="116">
        <v>319.89</v>
      </c>
      <c r="P214" s="116">
        <v>328.16</v>
      </c>
      <c r="Q214" s="116">
        <v>337.56</v>
      </c>
      <c r="R214" s="116">
        <v>306.01</v>
      </c>
      <c r="S214" s="116">
        <v>292.33999999999997</v>
      </c>
      <c r="T214" s="116">
        <v>325.68</v>
      </c>
      <c r="U214" s="116">
        <f t="shared" si="3"/>
        <v>3984.69</v>
      </c>
    </row>
    <row r="215" spans="1:21" x14ac:dyDescent="0.2">
      <c r="A215" s="116">
        <v>750</v>
      </c>
      <c r="B215" s="116">
        <v>1</v>
      </c>
      <c r="C215" s="116">
        <v>25.32</v>
      </c>
      <c r="D215" s="116">
        <v>0</v>
      </c>
      <c r="E215" s="116">
        <v>0</v>
      </c>
      <c r="F215" s="116">
        <v>144.51</v>
      </c>
      <c r="G215" s="116">
        <v>0</v>
      </c>
      <c r="H215" s="116">
        <v>0</v>
      </c>
      <c r="I215" s="116">
        <v>143.25</v>
      </c>
      <c r="J215" s="116">
        <v>140.51</v>
      </c>
      <c r="K215" s="116">
        <v>146.05000000000001</v>
      </c>
      <c r="L215" s="116">
        <v>148.66999999999999</v>
      </c>
      <c r="M215" s="116">
        <v>148.1</v>
      </c>
      <c r="N215" s="116">
        <v>165.14</v>
      </c>
      <c r="O215" s="116">
        <v>180.84</v>
      </c>
      <c r="P215" s="116">
        <v>201.04</v>
      </c>
      <c r="Q215" s="116">
        <v>234.8</v>
      </c>
      <c r="R215" s="116">
        <v>218.73</v>
      </c>
      <c r="S215" s="116">
        <v>226.31</v>
      </c>
      <c r="T215" s="116">
        <v>237.67</v>
      </c>
      <c r="U215" s="116">
        <f t="shared" si="3"/>
        <v>2360.94</v>
      </c>
    </row>
    <row r="216" spans="1:21" x14ac:dyDescent="0.2">
      <c r="A216" s="116">
        <v>756</v>
      </c>
      <c r="B216" s="116">
        <v>1</v>
      </c>
      <c r="C216" s="116">
        <v>12.72</v>
      </c>
      <c r="D216" s="116">
        <v>3.6</v>
      </c>
      <c r="E216" s="116">
        <v>0</v>
      </c>
      <c r="F216" s="116">
        <v>70.09</v>
      </c>
      <c r="G216" s="116">
        <v>0</v>
      </c>
      <c r="H216" s="116">
        <v>0</v>
      </c>
      <c r="I216" s="116">
        <v>56.73</v>
      </c>
      <c r="J216" s="116">
        <v>62.25</v>
      </c>
      <c r="K216" s="116">
        <v>71.099999999999994</v>
      </c>
      <c r="L216" s="116">
        <v>68.67</v>
      </c>
      <c r="M216" s="116">
        <v>69.260000000000005</v>
      </c>
      <c r="N216" s="116">
        <v>73.09</v>
      </c>
      <c r="O216" s="116">
        <v>69.67</v>
      </c>
      <c r="P216" s="116">
        <v>69.98</v>
      </c>
      <c r="Q216" s="116">
        <v>56.12</v>
      </c>
      <c r="R216" s="116">
        <v>65.8</v>
      </c>
      <c r="S216" s="116">
        <v>56.35</v>
      </c>
      <c r="T216" s="116">
        <v>68.28</v>
      </c>
      <c r="U216" s="116">
        <f t="shared" si="3"/>
        <v>873.70999999999992</v>
      </c>
    </row>
    <row r="217" spans="1:21" x14ac:dyDescent="0.2">
      <c r="A217" s="116">
        <v>761</v>
      </c>
      <c r="B217" s="116">
        <v>1</v>
      </c>
      <c r="C217" s="116">
        <v>91</v>
      </c>
      <c r="D217" s="116">
        <v>32.4</v>
      </c>
      <c r="E217" s="116">
        <v>0</v>
      </c>
      <c r="F217" s="116">
        <v>279.83999999999997</v>
      </c>
      <c r="G217" s="116">
        <v>0</v>
      </c>
      <c r="H217" s="116">
        <v>0</v>
      </c>
      <c r="I217" s="116">
        <v>337.16</v>
      </c>
      <c r="J217" s="116">
        <v>367.31</v>
      </c>
      <c r="K217" s="116">
        <v>338.2</v>
      </c>
      <c r="L217" s="116">
        <v>365.84</v>
      </c>
      <c r="M217" s="116">
        <v>359.25</v>
      </c>
      <c r="N217" s="116">
        <v>333.86</v>
      </c>
      <c r="O217" s="116">
        <v>370.29</v>
      </c>
      <c r="P217" s="116">
        <v>339.91</v>
      </c>
      <c r="Q217" s="116">
        <v>405.76</v>
      </c>
      <c r="R217" s="116">
        <v>419.83</v>
      </c>
      <c r="S217" s="116">
        <v>437.77</v>
      </c>
      <c r="T217" s="116">
        <v>399.12</v>
      </c>
      <c r="U217" s="116">
        <f t="shared" si="3"/>
        <v>4877.54</v>
      </c>
    </row>
    <row r="218" spans="1:21" x14ac:dyDescent="0.2">
      <c r="A218" s="116">
        <v>763</v>
      </c>
      <c r="B218" s="116">
        <v>1</v>
      </c>
      <c r="C218" s="116">
        <v>1.34</v>
      </c>
      <c r="D218" s="116">
        <v>0</v>
      </c>
      <c r="E218" s="116">
        <v>0</v>
      </c>
      <c r="F218" s="116">
        <v>63.96</v>
      </c>
      <c r="G218" s="116">
        <v>0</v>
      </c>
      <c r="H218" s="116">
        <v>0</v>
      </c>
      <c r="I218" s="116">
        <v>66.13</v>
      </c>
      <c r="J218" s="116">
        <v>64.069999999999993</v>
      </c>
      <c r="K218" s="116">
        <v>72.75</v>
      </c>
      <c r="L218" s="116">
        <v>72.89</v>
      </c>
      <c r="M218" s="116">
        <v>76.59</v>
      </c>
      <c r="N218" s="116">
        <v>68.760000000000005</v>
      </c>
      <c r="O218" s="116">
        <v>66.37</v>
      </c>
      <c r="P218" s="116">
        <v>81.94</v>
      </c>
      <c r="Q218" s="116">
        <v>69.84</v>
      </c>
      <c r="R218" s="116">
        <v>62.49</v>
      </c>
      <c r="S218" s="116">
        <v>58.74</v>
      </c>
      <c r="T218" s="116">
        <v>50.92</v>
      </c>
      <c r="U218" s="116">
        <f t="shared" si="3"/>
        <v>876.79</v>
      </c>
    </row>
    <row r="219" spans="1:21" x14ac:dyDescent="0.2">
      <c r="A219" s="116">
        <v>768</v>
      </c>
      <c r="B219" s="116">
        <v>1</v>
      </c>
      <c r="C219" s="116">
        <v>0.85</v>
      </c>
      <c r="D219" s="116">
        <v>0</v>
      </c>
      <c r="E219" s="116">
        <v>0</v>
      </c>
      <c r="F219" s="116">
        <v>28.69</v>
      </c>
      <c r="G219" s="116">
        <v>0</v>
      </c>
      <c r="H219" s="116">
        <v>0</v>
      </c>
      <c r="I219" s="116">
        <v>30.59</v>
      </c>
      <c r="J219" s="116">
        <v>27</v>
      </c>
      <c r="K219" s="116">
        <v>39</v>
      </c>
      <c r="L219" s="116">
        <v>34</v>
      </c>
      <c r="M219" s="116">
        <v>30</v>
      </c>
      <c r="N219" s="116">
        <v>34</v>
      </c>
      <c r="O219" s="116">
        <v>35.22</v>
      </c>
      <c r="P219" s="116">
        <v>35</v>
      </c>
      <c r="Q219" s="116">
        <v>31.92</v>
      </c>
      <c r="R219" s="116">
        <v>37.94</v>
      </c>
      <c r="S219" s="116">
        <v>29</v>
      </c>
      <c r="T219" s="116">
        <v>34.78</v>
      </c>
      <c r="U219" s="116">
        <f t="shared" si="3"/>
        <v>427.99</v>
      </c>
    </row>
    <row r="220" spans="1:21" x14ac:dyDescent="0.2">
      <c r="A220" s="116">
        <v>771</v>
      </c>
      <c r="B220" s="116">
        <v>1</v>
      </c>
      <c r="C220" s="116">
        <v>0.78</v>
      </c>
      <c r="D220" s="116">
        <v>0</v>
      </c>
      <c r="E220" s="116">
        <v>0</v>
      </c>
      <c r="F220" s="116">
        <v>15</v>
      </c>
      <c r="G220" s="116">
        <v>0</v>
      </c>
      <c r="H220" s="116">
        <v>0</v>
      </c>
      <c r="I220" s="116">
        <v>9.91</v>
      </c>
      <c r="J220" s="116">
        <v>12.71</v>
      </c>
      <c r="K220" s="116">
        <v>4.53</v>
      </c>
      <c r="L220" s="116">
        <v>8.2200000000000006</v>
      </c>
      <c r="M220" s="116">
        <v>10.4</v>
      </c>
      <c r="N220" s="116">
        <v>4</v>
      </c>
      <c r="O220" s="116">
        <v>13.51</v>
      </c>
      <c r="P220" s="116">
        <v>4</v>
      </c>
      <c r="Q220" s="116">
        <v>15.1</v>
      </c>
      <c r="R220" s="116">
        <v>17.97</v>
      </c>
      <c r="S220" s="116">
        <v>10.07</v>
      </c>
      <c r="T220" s="116">
        <v>17.37</v>
      </c>
      <c r="U220" s="116">
        <f t="shared" si="3"/>
        <v>143.57</v>
      </c>
    </row>
    <row r="221" spans="1:21" x14ac:dyDescent="0.2">
      <c r="A221" s="116">
        <v>775</v>
      </c>
      <c r="B221" s="116">
        <v>1</v>
      </c>
      <c r="C221" s="116">
        <v>5.83</v>
      </c>
      <c r="D221" s="116">
        <v>0</v>
      </c>
      <c r="E221" s="116">
        <v>0</v>
      </c>
      <c r="F221" s="116">
        <v>49.6</v>
      </c>
      <c r="G221" s="116">
        <v>0</v>
      </c>
      <c r="H221" s="116">
        <v>0</v>
      </c>
      <c r="I221" s="116">
        <v>61.25</v>
      </c>
      <c r="J221" s="116">
        <v>50.17</v>
      </c>
      <c r="K221" s="116">
        <v>75.37</v>
      </c>
      <c r="L221" s="116">
        <v>54.71</v>
      </c>
      <c r="M221" s="116">
        <v>51.42</v>
      </c>
      <c r="N221" s="116">
        <v>59.77</v>
      </c>
      <c r="O221" s="116">
        <v>73.489999999999995</v>
      </c>
      <c r="P221" s="116">
        <v>62.76</v>
      </c>
      <c r="Q221" s="116">
        <v>60.31</v>
      </c>
      <c r="R221" s="116">
        <v>65.63</v>
      </c>
      <c r="S221" s="116">
        <v>63.44</v>
      </c>
      <c r="T221" s="116">
        <v>63.65</v>
      </c>
      <c r="U221" s="116">
        <f t="shared" si="3"/>
        <v>797.4</v>
      </c>
    </row>
    <row r="222" spans="1:21" x14ac:dyDescent="0.2">
      <c r="A222" s="116">
        <v>777</v>
      </c>
      <c r="B222" s="116">
        <v>1</v>
      </c>
      <c r="C222" s="116">
        <v>4.95</v>
      </c>
      <c r="D222" s="116">
        <v>20.04</v>
      </c>
      <c r="E222" s="116">
        <v>0</v>
      </c>
      <c r="F222" s="116">
        <v>58.65</v>
      </c>
      <c r="G222" s="116">
        <v>0</v>
      </c>
      <c r="H222" s="116">
        <v>0</v>
      </c>
      <c r="I222" s="116">
        <v>52.58</v>
      </c>
      <c r="J222" s="116">
        <v>65.09</v>
      </c>
      <c r="K222" s="116">
        <v>48.7</v>
      </c>
      <c r="L222" s="116">
        <v>65.680000000000007</v>
      </c>
      <c r="M222" s="116">
        <v>45.57</v>
      </c>
      <c r="N222" s="116">
        <v>63.03</v>
      </c>
      <c r="O222" s="116">
        <v>45.95</v>
      </c>
      <c r="P222" s="116">
        <v>44.93</v>
      </c>
      <c r="Q222" s="116">
        <v>54.73</v>
      </c>
      <c r="R222" s="116">
        <v>67.67</v>
      </c>
      <c r="S222" s="116">
        <v>49.25</v>
      </c>
      <c r="T222" s="116">
        <v>54.09</v>
      </c>
      <c r="U222" s="116">
        <f t="shared" si="3"/>
        <v>740.91</v>
      </c>
    </row>
    <row r="223" spans="1:21" x14ac:dyDescent="0.2">
      <c r="A223" s="116">
        <v>786</v>
      </c>
      <c r="B223" s="116">
        <v>1</v>
      </c>
      <c r="C223" s="116">
        <v>11.34</v>
      </c>
      <c r="D223" s="116">
        <v>10.64</v>
      </c>
      <c r="E223" s="116">
        <v>0</v>
      </c>
      <c r="F223" s="116">
        <v>32.78</v>
      </c>
      <c r="G223" s="116">
        <v>0</v>
      </c>
      <c r="H223" s="116">
        <v>0</v>
      </c>
      <c r="I223" s="116">
        <v>46.17</v>
      </c>
      <c r="J223" s="116">
        <v>41.64</v>
      </c>
      <c r="K223" s="116">
        <v>26.01</v>
      </c>
      <c r="L223" s="116">
        <v>40.83</v>
      </c>
      <c r="M223" s="116">
        <v>33.200000000000003</v>
      </c>
      <c r="N223" s="116">
        <v>37.33</v>
      </c>
      <c r="O223" s="116">
        <v>40.909999999999997</v>
      </c>
      <c r="P223" s="116">
        <v>31.31</v>
      </c>
      <c r="Q223" s="116">
        <v>35.15</v>
      </c>
      <c r="R223" s="116">
        <v>43.16</v>
      </c>
      <c r="S223" s="116">
        <v>44.35</v>
      </c>
      <c r="T223" s="116">
        <v>38.97</v>
      </c>
      <c r="U223" s="116">
        <f t="shared" si="3"/>
        <v>513.79</v>
      </c>
    </row>
    <row r="224" spans="1:21" x14ac:dyDescent="0.2">
      <c r="A224" s="116">
        <v>787</v>
      </c>
      <c r="B224" s="116">
        <v>1</v>
      </c>
      <c r="C224" s="116">
        <v>11.61</v>
      </c>
      <c r="D224" s="116">
        <v>10.01</v>
      </c>
      <c r="E224" s="116">
        <v>0</v>
      </c>
      <c r="F224" s="116">
        <v>28.37</v>
      </c>
      <c r="G224" s="116">
        <v>0</v>
      </c>
      <c r="H224" s="116">
        <v>0</v>
      </c>
      <c r="I224" s="116">
        <v>39.299999999999997</v>
      </c>
      <c r="J224" s="116">
        <v>35.21</v>
      </c>
      <c r="K224" s="116">
        <v>35.76</v>
      </c>
      <c r="L224" s="116">
        <v>36.68</v>
      </c>
      <c r="M224" s="116">
        <v>33.71</v>
      </c>
      <c r="N224" s="116">
        <v>43.77</v>
      </c>
      <c r="O224" s="116">
        <v>44.17</v>
      </c>
      <c r="P224" s="116">
        <v>42.54</v>
      </c>
      <c r="Q224" s="116">
        <v>51.22</v>
      </c>
      <c r="R224" s="116">
        <v>47.69</v>
      </c>
      <c r="S224" s="116">
        <v>48.84</v>
      </c>
      <c r="T224" s="116">
        <v>40.1</v>
      </c>
      <c r="U224" s="116">
        <f t="shared" si="3"/>
        <v>548.98</v>
      </c>
    </row>
    <row r="225" spans="1:21" x14ac:dyDescent="0.2">
      <c r="A225" s="116">
        <v>801</v>
      </c>
      <c r="B225" s="116">
        <v>1</v>
      </c>
      <c r="C225" s="116">
        <v>2.87</v>
      </c>
      <c r="D225" s="116">
        <v>3.85</v>
      </c>
      <c r="E225" s="116">
        <v>0</v>
      </c>
      <c r="F225" s="116">
        <v>22.29</v>
      </c>
      <c r="G225" s="116">
        <v>0</v>
      </c>
      <c r="H225" s="116">
        <v>0</v>
      </c>
      <c r="I225" s="116">
        <v>25.45</v>
      </c>
      <c r="J225" s="116">
        <v>19.68</v>
      </c>
      <c r="K225" s="116">
        <v>21.24</v>
      </c>
      <c r="L225" s="116">
        <v>19.75</v>
      </c>
      <c r="M225" s="116">
        <v>16.809999999999999</v>
      </c>
      <c r="N225" s="116">
        <v>17.62</v>
      </c>
      <c r="O225" s="116">
        <v>20.52</v>
      </c>
      <c r="P225" s="116">
        <v>13.79</v>
      </c>
      <c r="Q225" s="116">
        <v>0</v>
      </c>
      <c r="R225" s="116">
        <v>0</v>
      </c>
      <c r="S225" s="116">
        <v>0</v>
      </c>
      <c r="T225" s="116">
        <v>0</v>
      </c>
      <c r="U225" s="116">
        <f t="shared" si="3"/>
        <v>183.86999999999998</v>
      </c>
    </row>
    <row r="226" spans="1:21" x14ac:dyDescent="0.2">
      <c r="A226" s="116">
        <v>803</v>
      </c>
      <c r="B226" s="116">
        <v>1</v>
      </c>
      <c r="C226" s="116">
        <v>2.39</v>
      </c>
      <c r="D226" s="116">
        <v>10.31</v>
      </c>
      <c r="E226" s="116">
        <v>0</v>
      </c>
      <c r="F226" s="116">
        <v>17.329999999999998</v>
      </c>
      <c r="G226" s="116">
        <v>0</v>
      </c>
      <c r="H226" s="116">
        <v>0</v>
      </c>
      <c r="I226" s="116">
        <v>28.34</v>
      </c>
      <c r="J226" s="116">
        <v>32.909999999999997</v>
      </c>
      <c r="K226" s="116">
        <v>28.05</v>
      </c>
      <c r="L226" s="116">
        <v>22.19</v>
      </c>
      <c r="M226" s="116">
        <v>22.69</v>
      </c>
      <c r="N226" s="116">
        <v>22.32</v>
      </c>
      <c r="O226" s="116">
        <v>24.64</v>
      </c>
      <c r="P226" s="116">
        <v>28.07</v>
      </c>
      <c r="Q226" s="116">
        <v>29.79</v>
      </c>
      <c r="R226" s="116">
        <v>22.52</v>
      </c>
      <c r="S226" s="116">
        <v>27</v>
      </c>
      <c r="T226" s="116">
        <v>27.53</v>
      </c>
      <c r="U226" s="116">
        <f t="shared" si="3"/>
        <v>346.08000000000004</v>
      </c>
    </row>
    <row r="227" spans="1:21" x14ac:dyDescent="0.2">
      <c r="A227" s="116">
        <v>811</v>
      </c>
      <c r="B227" s="116">
        <v>1</v>
      </c>
      <c r="C227" s="116">
        <v>7.2</v>
      </c>
      <c r="D227" s="116">
        <v>0</v>
      </c>
      <c r="E227" s="116">
        <v>0</v>
      </c>
      <c r="F227" s="116">
        <v>38.33</v>
      </c>
      <c r="G227" s="116">
        <v>0</v>
      </c>
      <c r="H227" s="116">
        <v>0</v>
      </c>
      <c r="I227" s="116">
        <v>48.21</v>
      </c>
      <c r="J227" s="116">
        <v>35.74</v>
      </c>
      <c r="K227" s="116">
        <v>42.64</v>
      </c>
      <c r="L227" s="116">
        <v>53.39</v>
      </c>
      <c r="M227" s="116">
        <v>50.93</v>
      </c>
      <c r="N227" s="116">
        <v>63.65</v>
      </c>
      <c r="O227" s="116">
        <v>67.77</v>
      </c>
      <c r="P227" s="116">
        <v>96.18</v>
      </c>
      <c r="Q227" s="116">
        <v>110.89</v>
      </c>
      <c r="R227" s="116">
        <v>126.05</v>
      </c>
      <c r="S227" s="116">
        <v>151.03</v>
      </c>
      <c r="T227" s="116">
        <v>117.61</v>
      </c>
      <c r="U227" s="116">
        <f t="shared" si="3"/>
        <v>1009.6199999999999</v>
      </c>
    </row>
    <row r="228" spans="1:21" x14ac:dyDescent="0.2">
      <c r="A228" s="116">
        <v>813</v>
      </c>
      <c r="B228" s="116">
        <v>1</v>
      </c>
      <c r="C228" s="116">
        <v>14.63</v>
      </c>
      <c r="D228" s="116">
        <v>0</v>
      </c>
      <c r="E228" s="116">
        <v>0</v>
      </c>
      <c r="F228" s="116">
        <v>80.430000000000007</v>
      </c>
      <c r="G228" s="116">
        <v>0</v>
      </c>
      <c r="H228" s="116">
        <v>0</v>
      </c>
      <c r="I228" s="116">
        <v>64.88</v>
      </c>
      <c r="J228" s="116">
        <v>94.44</v>
      </c>
      <c r="K228" s="116">
        <v>66.540000000000006</v>
      </c>
      <c r="L228" s="116">
        <v>79.55</v>
      </c>
      <c r="M228" s="116">
        <v>97.75</v>
      </c>
      <c r="N228" s="116">
        <v>88.71</v>
      </c>
      <c r="O228" s="116">
        <v>107.09</v>
      </c>
      <c r="P228" s="116">
        <v>78.209999999999994</v>
      </c>
      <c r="Q228" s="116">
        <v>106.4</v>
      </c>
      <c r="R228" s="116">
        <v>111.07</v>
      </c>
      <c r="S228" s="116">
        <v>115.14</v>
      </c>
      <c r="T228" s="116">
        <v>95.67</v>
      </c>
      <c r="U228" s="116">
        <f t="shared" si="3"/>
        <v>1200.5100000000002</v>
      </c>
    </row>
    <row r="229" spans="1:21" x14ac:dyDescent="0.2">
      <c r="A229" s="116">
        <v>818</v>
      </c>
      <c r="B229" s="116">
        <v>1</v>
      </c>
      <c r="C229" s="116">
        <v>5.49</v>
      </c>
      <c r="D229" s="116">
        <v>0</v>
      </c>
      <c r="E229" s="116">
        <v>0</v>
      </c>
      <c r="F229" s="116">
        <v>29.94</v>
      </c>
      <c r="G229" s="116">
        <v>0</v>
      </c>
      <c r="H229" s="116">
        <v>0</v>
      </c>
      <c r="I229" s="116">
        <v>38.659999999999997</v>
      </c>
      <c r="J229" s="116">
        <v>42.8</v>
      </c>
      <c r="K229" s="116">
        <v>34.369999999999997</v>
      </c>
      <c r="L229" s="116">
        <v>37.479999999999997</v>
      </c>
      <c r="M229" s="116">
        <v>34.840000000000003</v>
      </c>
      <c r="N229" s="116">
        <v>31</v>
      </c>
      <c r="O229" s="116">
        <v>39.299999999999997</v>
      </c>
      <c r="P229" s="116">
        <v>44.48</v>
      </c>
      <c r="Q229" s="116">
        <v>41.98</v>
      </c>
      <c r="R229" s="116">
        <v>36.409999999999997</v>
      </c>
      <c r="S229" s="116">
        <v>46.35</v>
      </c>
      <c r="T229" s="116">
        <v>41.57</v>
      </c>
      <c r="U229" s="116">
        <f t="shared" si="3"/>
        <v>504.67</v>
      </c>
    </row>
    <row r="230" spans="1:21" x14ac:dyDescent="0.2">
      <c r="A230" s="116">
        <v>820</v>
      </c>
      <c r="B230" s="116">
        <v>1</v>
      </c>
      <c r="C230" s="116">
        <v>4.1399999999999997</v>
      </c>
      <c r="D230" s="116">
        <v>0</v>
      </c>
      <c r="E230" s="116">
        <v>0</v>
      </c>
      <c r="F230" s="116">
        <v>30.9</v>
      </c>
      <c r="G230" s="116">
        <v>0</v>
      </c>
      <c r="H230" s="116">
        <v>0</v>
      </c>
      <c r="I230" s="116">
        <v>31.8</v>
      </c>
      <c r="J230" s="116">
        <v>31.61</v>
      </c>
      <c r="K230" s="116">
        <v>35.51</v>
      </c>
      <c r="L230" s="116">
        <v>35.450000000000003</v>
      </c>
      <c r="M230" s="116">
        <v>23.4</v>
      </c>
      <c r="N230" s="116">
        <v>42.71</v>
      </c>
      <c r="O230" s="116">
        <v>29.65</v>
      </c>
      <c r="P230" s="116">
        <v>40.9</v>
      </c>
      <c r="Q230" s="116">
        <v>39.590000000000003</v>
      </c>
      <c r="R230" s="116">
        <v>43.42</v>
      </c>
      <c r="S230" s="116">
        <v>42.6</v>
      </c>
      <c r="T230" s="116">
        <v>43.98</v>
      </c>
      <c r="U230" s="116">
        <f t="shared" si="3"/>
        <v>475.66</v>
      </c>
    </row>
    <row r="231" spans="1:21" x14ac:dyDescent="0.2">
      <c r="A231" s="116">
        <v>821</v>
      </c>
      <c r="B231" s="116">
        <v>1</v>
      </c>
      <c r="C231" s="116">
        <v>3.52</v>
      </c>
      <c r="D231" s="116">
        <v>0</v>
      </c>
      <c r="E231" s="116">
        <v>0</v>
      </c>
      <c r="F231" s="116">
        <v>48.1</v>
      </c>
      <c r="G231" s="116">
        <v>20.65</v>
      </c>
      <c r="H231" s="116">
        <v>0</v>
      </c>
      <c r="I231" s="116">
        <v>67.41</v>
      </c>
      <c r="J231" s="116">
        <v>78.489999999999995</v>
      </c>
      <c r="K231" s="116">
        <v>67.900000000000006</v>
      </c>
      <c r="L231" s="116">
        <v>74.22</v>
      </c>
      <c r="M231" s="116">
        <v>69.12</v>
      </c>
      <c r="N231" s="116">
        <v>81.22</v>
      </c>
      <c r="O231" s="116">
        <v>75.08</v>
      </c>
      <c r="P231" s="116">
        <v>88.63</v>
      </c>
      <c r="Q231" s="116">
        <v>73.5</v>
      </c>
      <c r="R231" s="116">
        <v>79.319999999999993</v>
      </c>
      <c r="S231" s="116">
        <v>68.97</v>
      </c>
      <c r="T231" s="116">
        <v>52.14</v>
      </c>
      <c r="U231" s="116">
        <f t="shared" si="3"/>
        <v>948.2700000000001</v>
      </c>
    </row>
    <row r="232" spans="1:21" x14ac:dyDescent="0.2">
      <c r="A232" s="116">
        <v>829</v>
      </c>
      <c r="B232" s="116">
        <v>1</v>
      </c>
      <c r="C232" s="116">
        <v>21.74</v>
      </c>
      <c r="D232" s="116">
        <v>7.72</v>
      </c>
      <c r="E232" s="116">
        <v>0</v>
      </c>
      <c r="F232" s="116">
        <v>104.01</v>
      </c>
      <c r="G232" s="116">
        <v>0</v>
      </c>
      <c r="H232" s="116">
        <v>0</v>
      </c>
      <c r="I232" s="116">
        <v>94.98</v>
      </c>
      <c r="J232" s="116">
        <v>97.47</v>
      </c>
      <c r="K232" s="116">
        <v>107.06</v>
      </c>
      <c r="L232" s="116">
        <v>119.14</v>
      </c>
      <c r="M232" s="116">
        <v>120.29</v>
      </c>
      <c r="N232" s="116">
        <v>120.66</v>
      </c>
      <c r="O232" s="116">
        <v>146.78</v>
      </c>
      <c r="P232" s="116">
        <v>121.28</v>
      </c>
      <c r="Q232" s="116">
        <v>145.87</v>
      </c>
      <c r="R232" s="116">
        <v>160.26</v>
      </c>
      <c r="S232" s="116">
        <v>172.7</v>
      </c>
      <c r="T232" s="116">
        <v>129.82</v>
      </c>
      <c r="U232" s="116">
        <f t="shared" si="3"/>
        <v>1669.78</v>
      </c>
    </row>
    <row r="233" spans="1:21" x14ac:dyDescent="0.2">
      <c r="A233" s="116">
        <v>831</v>
      </c>
      <c r="B233" s="116">
        <v>1</v>
      </c>
      <c r="C233" s="116">
        <v>72.64</v>
      </c>
      <c r="D233" s="116">
        <v>3.37</v>
      </c>
      <c r="E233" s="116">
        <v>0</v>
      </c>
      <c r="F233" s="116">
        <v>361.52</v>
      </c>
      <c r="G233" s="116">
        <v>0</v>
      </c>
      <c r="H233" s="116">
        <v>0</v>
      </c>
      <c r="I233" s="116">
        <v>343.8</v>
      </c>
      <c r="J233" s="116">
        <v>416.52</v>
      </c>
      <c r="K233" s="116">
        <v>392.14</v>
      </c>
      <c r="L233" s="116">
        <v>417.55</v>
      </c>
      <c r="M233" s="116">
        <v>414.25</v>
      </c>
      <c r="N233" s="116">
        <v>391.09</v>
      </c>
      <c r="O233" s="116">
        <v>482.09</v>
      </c>
      <c r="P233" s="116">
        <v>431.86</v>
      </c>
      <c r="Q233" s="116">
        <v>504.54</v>
      </c>
      <c r="R233" s="116">
        <v>490.42</v>
      </c>
      <c r="S233" s="116">
        <v>476.73</v>
      </c>
      <c r="T233" s="116">
        <v>483.61</v>
      </c>
      <c r="U233" s="116">
        <f t="shared" si="3"/>
        <v>5682.13</v>
      </c>
    </row>
    <row r="234" spans="1:21" x14ac:dyDescent="0.2">
      <c r="A234" s="116">
        <v>832</v>
      </c>
      <c r="B234" s="116">
        <v>1</v>
      </c>
      <c r="C234" s="116">
        <v>19.18</v>
      </c>
      <c r="D234" s="116">
        <v>20.93</v>
      </c>
      <c r="E234" s="116">
        <v>0</v>
      </c>
      <c r="F234" s="116">
        <v>184.11</v>
      </c>
      <c r="G234" s="116">
        <v>0</v>
      </c>
      <c r="H234" s="116">
        <v>0</v>
      </c>
      <c r="I234" s="116">
        <v>196.24</v>
      </c>
      <c r="J234" s="116">
        <v>204.65</v>
      </c>
      <c r="K234" s="116">
        <v>207.76</v>
      </c>
      <c r="L234" s="116">
        <v>219.12</v>
      </c>
      <c r="M234" s="116">
        <v>233.22</v>
      </c>
      <c r="N234" s="116">
        <v>246.83</v>
      </c>
      <c r="O234" s="116">
        <v>237.27</v>
      </c>
      <c r="P234" s="116">
        <v>272.83999999999997</v>
      </c>
      <c r="Q234" s="116">
        <v>293.98</v>
      </c>
      <c r="R234" s="116">
        <v>280.68</v>
      </c>
      <c r="S234" s="116">
        <v>282.61</v>
      </c>
      <c r="T234" s="116">
        <v>271.88</v>
      </c>
      <c r="U234" s="116">
        <f t="shared" si="3"/>
        <v>3171.3</v>
      </c>
    </row>
    <row r="235" spans="1:21" x14ac:dyDescent="0.2">
      <c r="A235" s="116">
        <v>833</v>
      </c>
      <c r="B235" s="116">
        <v>1</v>
      </c>
      <c r="C235" s="116">
        <v>301.08</v>
      </c>
      <c r="D235" s="116">
        <v>32.450000000000003</v>
      </c>
      <c r="E235" s="116">
        <v>0</v>
      </c>
      <c r="F235" s="116">
        <v>1282.8499999999999</v>
      </c>
      <c r="G235" s="116">
        <v>0</v>
      </c>
      <c r="H235" s="116">
        <v>0</v>
      </c>
      <c r="I235" s="116">
        <v>1365.95</v>
      </c>
      <c r="J235" s="116">
        <v>1410.6</v>
      </c>
      <c r="K235" s="116">
        <v>1395.93</v>
      </c>
      <c r="L235" s="116">
        <v>1486.78</v>
      </c>
      <c r="M235" s="116">
        <v>1453.22</v>
      </c>
      <c r="N235" s="116">
        <v>1419.03</v>
      </c>
      <c r="O235" s="116">
        <v>1406.85</v>
      </c>
      <c r="P235" s="116">
        <v>1452.78</v>
      </c>
      <c r="Q235" s="116">
        <v>1473.88</v>
      </c>
      <c r="R235" s="116">
        <v>1507.17</v>
      </c>
      <c r="S235" s="116">
        <v>1476.85</v>
      </c>
      <c r="T235" s="116">
        <v>1543.18</v>
      </c>
      <c r="U235" s="116">
        <f t="shared" si="3"/>
        <v>19008.600000000002</v>
      </c>
    </row>
    <row r="236" spans="1:21" x14ac:dyDescent="0.2">
      <c r="A236" s="116">
        <v>834</v>
      </c>
      <c r="B236" s="116">
        <v>1</v>
      </c>
      <c r="C236" s="116">
        <v>117.74</v>
      </c>
      <c r="D236" s="116">
        <v>0</v>
      </c>
      <c r="E236" s="116">
        <v>0</v>
      </c>
      <c r="F236" s="116">
        <v>512.07000000000005</v>
      </c>
      <c r="G236" s="116">
        <v>0</v>
      </c>
      <c r="H236" s="116">
        <v>0</v>
      </c>
      <c r="I236" s="116">
        <v>599.99</v>
      </c>
      <c r="J236" s="116">
        <v>572.41999999999996</v>
      </c>
      <c r="K236" s="116">
        <v>601.30999999999995</v>
      </c>
      <c r="L236" s="116">
        <v>598.49</v>
      </c>
      <c r="M236" s="116">
        <v>599.45000000000005</v>
      </c>
      <c r="N236" s="116">
        <v>626.95000000000005</v>
      </c>
      <c r="O236" s="116">
        <v>629.1</v>
      </c>
      <c r="P236" s="116">
        <v>617.53</v>
      </c>
      <c r="Q236" s="116">
        <v>694.2</v>
      </c>
      <c r="R236" s="116">
        <v>681.02</v>
      </c>
      <c r="S236" s="116">
        <v>664.5</v>
      </c>
      <c r="T236" s="116">
        <v>750.61</v>
      </c>
      <c r="U236" s="116">
        <f t="shared" si="3"/>
        <v>8265.380000000001</v>
      </c>
    </row>
    <row r="237" spans="1:21" x14ac:dyDescent="0.2">
      <c r="A237" s="116">
        <v>836</v>
      </c>
      <c r="B237" s="116">
        <v>1</v>
      </c>
      <c r="C237" s="116">
        <v>2.76</v>
      </c>
      <c r="D237" s="116">
        <v>3.3</v>
      </c>
      <c r="E237" s="116">
        <v>0</v>
      </c>
      <c r="F237" s="116">
        <v>13.76</v>
      </c>
      <c r="G237" s="116">
        <v>0</v>
      </c>
      <c r="H237" s="116">
        <v>0</v>
      </c>
      <c r="I237" s="116">
        <v>12.06</v>
      </c>
      <c r="J237" s="116">
        <v>13.55</v>
      </c>
      <c r="K237" s="116">
        <v>14</v>
      </c>
      <c r="L237" s="116">
        <v>17.43</v>
      </c>
      <c r="M237" s="116">
        <v>16.14</v>
      </c>
      <c r="N237" s="116">
        <v>14.99</v>
      </c>
      <c r="O237" s="116">
        <v>15.57</v>
      </c>
      <c r="P237" s="116">
        <v>12.92</v>
      </c>
      <c r="Q237" s="116">
        <v>15.77</v>
      </c>
      <c r="R237" s="116">
        <v>25.5</v>
      </c>
      <c r="S237" s="116">
        <v>22.21</v>
      </c>
      <c r="T237" s="116">
        <v>18.91</v>
      </c>
      <c r="U237" s="116">
        <f t="shared" si="3"/>
        <v>218.87</v>
      </c>
    </row>
    <row r="238" spans="1:21" x14ac:dyDescent="0.2">
      <c r="A238" s="116">
        <v>837</v>
      </c>
      <c r="B238" s="116">
        <v>1</v>
      </c>
      <c r="C238" s="116">
        <v>6.33</v>
      </c>
      <c r="D238" s="116">
        <v>18.09</v>
      </c>
      <c r="E238" s="116">
        <v>0</v>
      </c>
      <c r="F238" s="116">
        <v>32.229999999999997</v>
      </c>
      <c r="G238" s="116">
        <v>0</v>
      </c>
      <c r="H238" s="116">
        <v>0</v>
      </c>
      <c r="I238" s="116">
        <v>42.53</v>
      </c>
      <c r="J238" s="116">
        <v>49.13</v>
      </c>
      <c r="K238" s="116">
        <v>43.68</v>
      </c>
      <c r="L238" s="116">
        <v>44.07</v>
      </c>
      <c r="M238" s="116">
        <v>45.04</v>
      </c>
      <c r="N238" s="116">
        <v>46.25</v>
      </c>
      <c r="O238" s="116">
        <v>55.25</v>
      </c>
      <c r="P238" s="116">
        <v>49.26</v>
      </c>
      <c r="Q238" s="116">
        <v>51.8</v>
      </c>
      <c r="R238" s="116">
        <v>53.14</v>
      </c>
      <c r="S238" s="116">
        <v>38.4</v>
      </c>
      <c r="T238" s="116">
        <v>40.090000000000003</v>
      </c>
      <c r="U238" s="116">
        <f t="shared" si="3"/>
        <v>615.29000000000008</v>
      </c>
    </row>
    <row r="239" spans="1:21" x14ac:dyDescent="0.2">
      <c r="A239" s="116">
        <v>840</v>
      </c>
      <c r="B239" s="116">
        <v>1</v>
      </c>
      <c r="C239" s="116">
        <v>17.36</v>
      </c>
      <c r="D239" s="116">
        <v>29.93</v>
      </c>
      <c r="E239" s="116">
        <v>0</v>
      </c>
      <c r="F239" s="116">
        <v>93</v>
      </c>
      <c r="G239" s="116">
        <v>0</v>
      </c>
      <c r="H239" s="116">
        <v>0</v>
      </c>
      <c r="I239" s="116">
        <v>78.58</v>
      </c>
      <c r="J239" s="116">
        <v>86.44</v>
      </c>
      <c r="K239" s="116">
        <v>85.06</v>
      </c>
      <c r="L239" s="116">
        <v>67.66</v>
      </c>
      <c r="M239" s="116">
        <v>75.83</v>
      </c>
      <c r="N239" s="116">
        <v>97.28</v>
      </c>
      <c r="O239" s="116">
        <v>69.16</v>
      </c>
      <c r="P239" s="116">
        <v>79.39</v>
      </c>
      <c r="Q239" s="116">
        <v>86.61</v>
      </c>
      <c r="R239" s="116">
        <v>91.36</v>
      </c>
      <c r="S239" s="116">
        <v>70.92</v>
      </c>
      <c r="T239" s="116">
        <v>88.36</v>
      </c>
      <c r="U239" s="116">
        <f t="shared" si="3"/>
        <v>1116.9399999999998</v>
      </c>
    </row>
    <row r="240" spans="1:21" x14ac:dyDescent="0.2">
      <c r="A240" s="116">
        <v>846</v>
      </c>
      <c r="B240" s="116">
        <v>1</v>
      </c>
      <c r="C240" s="116">
        <v>6.38</v>
      </c>
      <c r="D240" s="116">
        <v>0</v>
      </c>
      <c r="E240" s="116">
        <v>0</v>
      </c>
      <c r="F240" s="116">
        <v>41.49</v>
      </c>
      <c r="G240" s="116">
        <v>0</v>
      </c>
      <c r="H240" s="116">
        <v>0</v>
      </c>
      <c r="I240" s="116">
        <v>33.53</v>
      </c>
      <c r="J240" s="116">
        <v>46.01</v>
      </c>
      <c r="K240" s="116">
        <v>44.27</v>
      </c>
      <c r="L240" s="116">
        <v>29.98</v>
      </c>
      <c r="M240" s="116">
        <v>27.25</v>
      </c>
      <c r="N240" s="116">
        <v>36.369999999999997</v>
      </c>
      <c r="O240" s="116">
        <v>36.75</v>
      </c>
      <c r="P240" s="116">
        <v>50.61</v>
      </c>
      <c r="Q240" s="116">
        <v>62.95</v>
      </c>
      <c r="R240" s="116">
        <v>65.44</v>
      </c>
      <c r="S240" s="116">
        <v>45.56</v>
      </c>
      <c r="T240" s="116">
        <v>50.42</v>
      </c>
      <c r="U240" s="116">
        <f t="shared" si="3"/>
        <v>577.00999999999988</v>
      </c>
    </row>
    <row r="241" spans="1:21" x14ac:dyDescent="0.2">
      <c r="A241" s="116">
        <v>850</v>
      </c>
      <c r="B241" s="116">
        <v>1</v>
      </c>
      <c r="C241" s="116">
        <v>1.84</v>
      </c>
      <c r="D241" s="116">
        <v>12</v>
      </c>
      <c r="E241" s="116">
        <v>0</v>
      </c>
      <c r="F241" s="116">
        <v>17</v>
      </c>
      <c r="G241" s="116">
        <v>0</v>
      </c>
      <c r="H241" s="116">
        <v>0</v>
      </c>
      <c r="I241" s="116">
        <v>34.57</v>
      </c>
      <c r="J241" s="116">
        <v>19.71</v>
      </c>
      <c r="K241" s="116">
        <v>18.489999999999998</v>
      </c>
      <c r="L241" s="116">
        <v>25.75</v>
      </c>
      <c r="M241" s="116">
        <v>17.11</v>
      </c>
      <c r="N241" s="116">
        <v>25.92</v>
      </c>
      <c r="O241" s="116">
        <v>20</v>
      </c>
      <c r="P241" s="116">
        <v>17.86</v>
      </c>
      <c r="Q241" s="116">
        <v>25.4</v>
      </c>
      <c r="R241" s="116">
        <v>29.42</v>
      </c>
      <c r="S241" s="116">
        <v>21.12</v>
      </c>
      <c r="T241" s="116">
        <v>19.12</v>
      </c>
      <c r="U241" s="116">
        <f t="shared" si="3"/>
        <v>305.31000000000006</v>
      </c>
    </row>
    <row r="242" spans="1:21" x14ac:dyDescent="0.2">
      <c r="A242" s="116">
        <v>852</v>
      </c>
      <c r="B242" s="116">
        <v>1</v>
      </c>
      <c r="C242" s="116">
        <v>0.28000000000000003</v>
      </c>
      <c r="D242" s="116">
        <v>1.8</v>
      </c>
      <c r="E242" s="116">
        <v>0</v>
      </c>
      <c r="F242" s="116">
        <v>9.8800000000000008</v>
      </c>
      <c r="G242" s="116">
        <v>0</v>
      </c>
      <c r="H242" s="116">
        <v>0</v>
      </c>
      <c r="I242" s="116">
        <v>10.76</v>
      </c>
      <c r="J242" s="116">
        <v>6.99</v>
      </c>
      <c r="K242" s="116">
        <v>8</v>
      </c>
      <c r="L242" s="116">
        <v>13.69</v>
      </c>
      <c r="M242" s="116">
        <v>13.99</v>
      </c>
      <c r="N242" s="116">
        <v>10.18</v>
      </c>
      <c r="O242" s="116">
        <v>9.61</v>
      </c>
      <c r="P242" s="116">
        <v>5.84</v>
      </c>
      <c r="Q242" s="116">
        <v>8.2100000000000009</v>
      </c>
      <c r="R242" s="116">
        <v>7.17</v>
      </c>
      <c r="S242" s="116">
        <v>9.5</v>
      </c>
      <c r="T242" s="116">
        <v>11.75</v>
      </c>
      <c r="U242" s="116">
        <f t="shared" si="3"/>
        <v>127.64999999999999</v>
      </c>
    </row>
    <row r="243" spans="1:21" x14ac:dyDescent="0.2">
      <c r="A243" s="116">
        <v>857</v>
      </c>
      <c r="B243" s="116">
        <v>1</v>
      </c>
      <c r="C243" s="116">
        <v>14.41</v>
      </c>
      <c r="D243" s="116">
        <v>0</v>
      </c>
      <c r="E243" s="116">
        <v>0</v>
      </c>
      <c r="F243" s="116">
        <v>32.04</v>
      </c>
      <c r="G243" s="116">
        <v>0</v>
      </c>
      <c r="H243" s="116">
        <v>0</v>
      </c>
      <c r="I243" s="116">
        <v>38</v>
      </c>
      <c r="J243" s="116">
        <v>35.020000000000003</v>
      </c>
      <c r="K243" s="116">
        <v>26.18</v>
      </c>
      <c r="L243" s="116">
        <v>36.520000000000003</v>
      </c>
      <c r="M243" s="116">
        <v>36.14</v>
      </c>
      <c r="N243" s="116">
        <v>38.21</v>
      </c>
      <c r="O243" s="116">
        <v>36.96</v>
      </c>
      <c r="P243" s="116">
        <v>51.72</v>
      </c>
      <c r="Q243" s="116">
        <v>58.44</v>
      </c>
      <c r="R243" s="116">
        <v>53.72</v>
      </c>
      <c r="S243" s="116">
        <v>54.19</v>
      </c>
      <c r="T243" s="116">
        <v>56.23</v>
      </c>
      <c r="U243" s="116">
        <f t="shared" si="3"/>
        <v>567.77999999999986</v>
      </c>
    </row>
    <row r="244" spans="1:21" x14ac:dyDescent="0.2">
      <c r="A244" s="116">
        <v>858</v>
      </c>
      <c r="B244" s="116">
        <v>1</v>
      </c>
      <c r="C244" s="116">
        <v>6.55</v>
      </c>
      <c r="D244" s="116">
        <v>0</v>
      </c>
      <c r="E244" s="116">
        <v>0</v>
      </c>
      <c r="F244" s="116">
        <v>58.3</v>
      </c>
      <c r="G244" s="116">
        <v>0</v>
      </c>
      <c r="H244" s="116">
        <v>0</v>
      </c>
      <c r="I244" s="116">
        <v>60.51</v>
      </c>
      <c r="J244" s="116">
        <v>64.2</v>
      </c>
      <c r="K244" s="116">
        <v>86.78</v>
      </c>
      <c r="L244" s="116">
        <v>67.7</v>
      </c>
      <c r="M244" s="116">
        <v>66.08</v>
      </c>
      <c r="N244" s="116">
        <v>65.959999999999994</v>
      </c>
      <c r="O244" s="116">
        <v>77.58</v>
      </c>
      <c r="P244" s="116">
        <v>73.08</v>
      </c>
      <c r="Q244" s="116">
        <v>75.09</v>
      </c>
      <c r="R244" s="116">
        <v>89.79</v>
      </c>
      <c r="S244" s="116">
        <v>89.2</v>
      </c>
      <c r="T244" s="116">
        <v>68.61</v>
      </c>
      <c r="U244" s="116">
        <f t="shared" si="3"/>
        <v>949.43000000000006</v>
      </c>
    </row>
    <row r="245" spans="1:21" x14ac:dyDescent="0.2">
      <c r="A245" s="116">
        <v>861</v>
      </c>
      <c r="B245" s="116">
        <v>1</v>
      </c>
      <c r="C245" s="116">
        <v>32.36</v>
      </c>
      <c r="D245" s="116">
        <v>8.1</v>
      </c>
      <c r="E245" s="116">
        <v>0</v>
      </c>
      <c r="F245" s="116">
        <v>143.16999999999999</v>
      </c>
      <c r="G245" s="116">
        <v>0</v>
      </c>
      <c r="H245" s="116">
        <v>0</v>
      </c>
      <c r="I245" s="116">
        <v>142.69999999999999</v>
      </c>
      <c r="J245" s="116">
        <v>146.88</v>
      </c>
      <c r="K245" s="116">
        <v>148.71</v>
      </c>
      <c r="L245" s="116">
        <v>183.05</v>
      </c>
      <c r="M245" s="116">
        <v>158.53</v>
      </c>
      <c r="N245" s="116">
        <v>156.88999999999999</v>
      </c>
      <c r="O245" s="116">
        <v>156.9</v>
      </c>
      <c r="P245" s="116">
        <v>169.66</v>
      </c>
      <c r="Q245" s="116">
        <v>210.82</v>
      </c>
      <c r="R245" s="116">
        <v>236.13</v>
      </c>
      <c r="S245" s="116">
        <v>249.03</v>
      </c>
      <c r="T245" s="116">
        <v>205.59</v>
      </c>
      <c r="U245" s="116">
        <f t="shared" si="3"/>
        <v>2348.5200000000004</v>
      </c>
    </row>
    <row r="246" spans="1:21" x14ac:dyDescent="0.2">
      <c r="A246" s="116">
        <v>876</v>
      </c>
      <c r="B246" s="116">
        <v>1</v>
      </c>
      <c r="C246" s="116">
        <v>25.62</v>
      </c>
      <c r="D246" s="116">
        <v>0</v>
      </c>
      <c r="E246" s="116">
        <v>0</v>
      </c>
      <c r="F246" s="116">
        <v>142.56</v>
      </c>
      <c r="G246" s="116">
        <v>0</v>
      </c>
      <c r="H246" s="116">
        <v>0</v>
      </c>
      <c r="I246" s="116">
        <v>137.63</v>
      </c>
      <c r="J246" s="116">
        <v>155.93</v>
      </c>
      <c r="K246" s="116">
        <v>163.24</v>
      </c>
      <c r="L246" s="116">
        <v>145.37</v>
      </c>
      <c r="M246" s="116">
        <v>163.07</v>
      </c>
      <c r="N246" s="116">
        <v>172.61</v>
      </c>
      <c r="O246" s="116">
        <v>142.25</v>
      </c>
      <c r="P246" s="116">
        <v>162.83000000000001</v>
      </c>
      <c r="Q246" s="116">
        <v>173.39</v>
      </c>
      <c r="R246" s="116">
        <v>163.37</v>
      </c>
      <c r="S246" s="116">
        <v>145.97999999999999</v>
      </c>
      <c r="T246" s="116">
        <v>142.76</v>
      </c>
      <c r="U246" s="116">
        <f t="shared" si="3"/>
        <v>2036.61</v>
      </c>
    </row>
    <row r="247" spans="1:21" x14ac:dyDescent="0.2">
      <c r="A247" s="116">
        <v>877</v>
      </c>
      <c r="B247" s="116">
        <v>1</v>
      </c>
      <c r="C247" s="116">
        <v>92.72</v>
      </c>
      <c r="D247" s="116">
        <v>0</v>
      </c>
      <c r="E247" s="116">
        <v>0</v>
      </c>
      <c r="F247" s="116">
        <v>346.75</v>
      </c>
      <c r="G247" s="116">
        <v>0</v>
      </c>
      <c r="H247" s="116">
        <v>0</v>
      </c>
      <c r="I247" s="116">
        <v>354.31</v>
      </c>
      <c r="J247" s="116">
        <v>371.84</v>
      </c>
      <c r="K247" s="116">
        <v>332.32</v>
      </c>
      <c r="L247" s="116">
        <v>372.22</v>
      </c>
      <c r="M247" s="116">
        <v>374.05</v>
      </c>
      <c r="N247" s="116">
        <v>415.77</v>
      </c>
      <c r="O247" s="116">
        <v>365.92</v>
      </c>
      <c r="P247" s="116">
        <v>353.3</v>
      </c>
      <c r="Q247" s="116">
        <v>461.33</v>
      </c>
      <c r="R247" s="116">
        <v>429.88</v>
      </c>
      <c r="S247" s="116">
        <v>482.62</v>
      </c>
      <c r="T247" s="116">
        <v>453.44</v>
      </c>
      <c r="U247" s="116">
        <f t="shared" si="3"/>
        <v>5206.4699999999993</v>
      </c>
    </row>
    <row r="248" spans="1:21" x14ac:dyDescent="0.2">
      <c r="A248" s="116">
        <v>879</v>
      </c>
      <c r="B248" s="116">
        <v>1</v>
      </c>
      <c r="C248" s="116">
        <v>20.77</v>
      </c>
      <c r="D248" s="116">
        <v>0</v>
      </c>
      <c r="E248" s="116">
        <v>0</v>
      </c>
      <c r="F248" s="116">
        <v>170.65</v>
      </c>
      <c r="G248" s="116">
        <v>0</v>
      </c>
      <c r="H248" s="116">
        <v>0</v>
      </c>
      <c r="I248" s="116">
        <v>180.93</v>
      </c>
      <c r="J248" s="116">
        <v>190.17</v>
      </c>
      <c r="K248" s="116">
        <v>174.17</v>
      </c>
      <c r="L248" s="116">
        <v>179.6</v>
      </c>
      <c r="M248" s="116">
        <v>192.17</v>
      </c>
      <c r="N248" s="116">
        <v>172.01</v>
      </c>
      <c r="O248" s="116">
        <v>190.45</v>
      </c>
      <c r="P248" s="116">
        <v>208.77</v>
      </c>
      <c r="Q248" s="116">
        <v>174.9</v>
      </c>
      <c r="R248" s="116">
        <v>215.29</v>
      </c>
      <c r="S248" s="116">
        <v>181.11</v>
      </c>
      <c r="T248" s="116">
        <v>161.82</v>
      </c>
      <c r="U248" s="116">
        <f t="shared" si="3"/>
        <v>2412.8100000000004</v>
      </c>
    </row>
    <row r="249" spans="1:21" x14ac:dyDescent="0.2">
      <c r="A249" s="116">
        <v>881</v>
      </c>
      <c r="B249" s="116">
        <v>1</v>
      </c>
      <c r="C249" s="116">
        <v>18.55</v>
      </c>
      <c r="D249" s="116">
        <v>0</v>
      </c>
      <c r="E249" s="116">
        <v>0</v>
      </c>
      <c r="F249" s="116">
        <v>60.2</v>
      </c>
      <c r="G249" s="116">
        <v>0</v>
      </c>
      <c r="H249" s="116">
        <v>0</v>
      </c>
      <c r="I249" s="116">
        <v>58.77</v>
      </c>
      <c r="J249" s="116">
        <v>72.31</v>
      </c>
      <c r="K249" s="116">
        <v>43.8</v>
      </c>
      <c r="L249" s="116">
        <v>55.17</v>
      </c>
      <c r="M249" s="116">
        <v>64.040000000000006</v>
      </c>
      <c r="N249" s="116">
        <v>48.22</v>
      </c>
      <c r="O249" s="116">
        <v>54.98</v>
      </c>
      <c r="P249" s="116">
        <v>68.94</v>
      </c>
      <c r="Q249" s="116">
        <v>54.49</v>
      </c>
      <c r="R249" s="116">
        <v>73.989999999999995</v>
      </c>
      <c r="S249" s="116">
        <v>59.31</v>
      </c>
      <c r="T249" s="116">
        <v>60.92</v>
      </c>
      <c r="U249" s="116">
        <f t="shared" si="3"/>
        <v>793.68999999999994</v>
      </c>
    </row>
    <row r="250" spans="1:21" x14ac:dyDescent="0.2">
      <c r="A250" s="116">
        <v>882</v>
      </c>
      <c r="B250" s="116">
        <v>1</v>
      </c>
      <c r="C250" s="116">
        <v>62.8</v>
      </c>
      <c r="D250" s="116">
        <v>0</v>
      </c>
      <c r="E250" s="116">
        <v>0</v>
      </c>
      <c r="F250" s="116">
        <v>258.89</v>
      </c>
      <c r="G250" s="116">
        <v>0</v>
      </c>
      <c r="H250" s="116">
        <v>0</v>
      </c>
      <c r="I250" s="116">
        <v>279.63</v>
      </c>
      <c r="J250" s="116">
        <v>287.81</v>
      </c>
      <c r="K250" s="116">
        <v>295.37</v>
      </c>
      <c r="L250" s="116">
        <v>306.3</v>
      </c>
      <c r="M250" s="116">
        <v>277.60000000000002</v>
      </c>
      <c r="N250" s="116">
        <v>314.29000000000002</v>
      </c>
      <c r="O250" s="116">
        <v>298.79000000000002</v>
      </c>
      <c r="P250" s="116">
        <v>349.1</v>
      </c>
      <c r="Q250" s="116">
        <v>333.46</v>
      </c>
      <c r="R250" s="116">
        <v>361.6</v>
      </c>
      <c r="S250" s="116">
        <v>350.99</v>
      </c>
      <c r="T250" s="116">
        <v>342.04</v>
      </c>
      <c r="U250" s="116">
        <f t="shared" si="3"/>
        <v>4118.67</v>
      </c>
    </row>
    <row r="251" spans="1:21" x14ac:dyDescent="0.2">
      <c r="A251" s="116">
        <v>883</v>
      </c>
      <c r="B251" s="116">
        <v>1</v>
      </c>
      <c r="C251" s="116">
        <v>15.8</v>
      </c>
      <c r="D251" s="116">
        <v>0</v>
      </c>
      <c r="E251" s="116">
        <v>0</v>
      </c>
      <c r="F251" s="116">
        <v>108.12</v>
      </c>
      <c r="G251" s="116">
        <v>0</v>
      </c>
      <c r="H251" s="116">
        <v>0</v>
      </c>
      <c r="I251" s="116">
        <v>126.66</v>
      </c>
      <c r="J251" s="116">
        <v>116.91</v>
      </c>
      <c r="K251" s="116">
        <v>104.38</v>
      </c>
      <c r="L251" s="116">
        <v>122.51</v>
      </c>
      <c r="M251" s="116">
        <v>106.75</v>
      </c>
      <c r="N251" s="116">
        <v>134.94</v>
      </c>
      <c r="O251" s="116">
        <v>116.9</v>
      </c>
      <c r="P251" s="116">
        <v>106.13</v>
      </c>
      <c r="Q251" s="116">
        <v>139.72999999999999</v>
      </c>
      <c r="R251" s="116">
        <v>120.95</v>
      </c>
      <c r="S251" s="116">
        <v>119.68</v>
      </c>
      <c r="T251" s="116">
        <v>119.72</v>
      </c>
      <c r="U251" s="116">
        <f t="shared" si="3"/>
        <v>1559.18</v>
      </c>
    </row>
    <row r="252" spans="1:21" x14ac:dyDescent="0.2">
      <c r="A252" s="116">
        <v>885</v>
      </c>
      <c r="B252" s="116">
        <v>1</v>
      </c>
      <c r="C252" s="116">
        <v>81.03</v>
      </c>
      <c r="D252" s="116">
        <v>0</v>
      </c>
      <c r="E252" s="116">
        <v>0</v>
      </c>
      <c r="F252" s="116">
        <v>420.15</v>
      </c>
      <c r="G252" s="116">
        <v>0</v>
      </c>
      <c r="H252" s="116">
        <v>0</v>
      </c>
      <c r="I252" s="116">
        <v>438.49</v>
      </c>
      <c r="J252" s="116">
        <v>497.53</v>
      </c>
      <c r="K252" s="116">
        <v>466.23</v>
      </c>
      <c r="L252" s="116">
        <v>453.37</v>
      </c>
      <c r="M252" s="116">
        <v>523.89</v>
      </c>
      <c r="N252" s="116">
        <v>466.89</v>
      </c>
      <c r="O252" s="116">
        <v>517.54</v>
      </c>
      <c r="P252" s="116">
        <v>514.21</v>
      </c>
      <c r="Q252" s="116">
        <v>533.80999999999995</v>
      </c>
      <c r="R252" s="116">
        <v>603.33000000000004</v>
      </c>
      <c r="S252" s="116">
        <v>534.25</v>
      </c>
      <c r="T252" s="116">
        <v>522.29</v>
      </c>
      <c r="U252" s="116">
        <f t="shared" si="3"/>
        <v>6573.0099999999993</v>
      </c>
    </row>
    <row r="253" spans="1:21" x14ac:dyDescent="0.2">
      <c r="A253" s="116">
        <v>891</v>
      </c>
      <c r="B253" s="116">
        <v>1</v>
      </c>
      <c r="C253" s="116">
        <v>5.87</v>
      </c>
      <c r="D253" s="116">
        <v>0</v>
      </c>
      <c r="E253" s="116">
        <v>0</v>
      </c>
      <c r="F253" s="116">
        <v>38.590000000000003</v>
      </c>
      <c r="G253" s="116">
        <v>0</v>
      </c>
      <c r="H253" s="116">
        <v>0</v>
      </c>
      <c r="I253" s="116">
        <v>43.46</v>
      </c>
      <c r="J253" s="116">
        <v>40.19</v>
      </c>
      <c r="K253" s="116">
        <v>39.08</v>
      </c>
      <c r="L253" s="116">
        <v>44.46</v>
      </c>
      <c r="M253" s="116">
        <v>40.520000000000003</v>
      </c>
      <c r="N253" s="116">
        <v>48.84</v>
      </c>
      <c r="O253" s="116">
        <v>42.15</v>
      </c>
      <c r="P253" s="116">
        <v>49.36</v>
      </c>
      <c r="Q253" s="116">
        <v>43.78</v>
      </c>
      <c r="R253" s="116">
        <v>58.49</v>
      </c>
      <c r="S253" s="116">
        <v>55.79</v>
      </c>
      <c r="T253" s="116">
        <v>42.99</v>
      </c>
      <c r="U253" s="116">
        <f t="shared" si="3"/>
        <v>593.56999999999994</v>
      </c>
    </row>
    <row r="254" spans="1:21" x14ac:dyDescent="0.2">
      <c r="A254" s="116">
        <v>911</v>
      </c>
      <c r="B254" s="116">
        <v>1</v>
      </c>
      <c r="C254" s="116">
        <v>72.430000000000007</v>
      </c>
      <c r="D254" s="116">
        <v>0</v>
      </c>
      <c r="E254" s="116">
        <v>0</v>
      </c>
      <c r="F254" s="116">
        <v>341.84</v>
      </c>
      <c r="G254" s="116">
        <v>0</v>
      </c>
      <c r="H254" s="116">
        <v>0</v>
      </c>
      <c r="I254" s="116">
        <v>323.31</v>
      </c>
      <c r="J254" s="116">
        <v>325.66000000000003</v>
      </c>
      <c r="K254" s="116">
        <v>350.64</v>
      </c>
      <c r="L254" s="116">
        <v>340.21</v>
      </c>
      <c r="M254" s="116">
        <v>343.18</v>
      </c>
      <c r="N254" s="116">
        <v>328.31</v>
      </c>
      <c r="O254" s="116">
        <v>401.22</v>
      </c>
      <c r="P254" s="116">
        <v>400.56</v>
      </c>
      <c r="Q254" s="116">
        <v>425.31</v>
      </c>
      <c r="R254" s="116">
        <v>456.29</v>
      </c>
      <c r="S254" s="116">
        <v>418.97</v>
      </c>
      <c r="T254" s="116">
        <v>441.62</v>
      </c>
      <c r="U254" s="116">
        <f t="shared" si="3"/>
        <v>4969.55</v>
      </c>
    </row>
    <row r="255" spans="1:21" x14ac:dyDescent="0.2">
      <c r="A255" s="116">
        <v>912</v>
      </c>
      <c r="B255" s="116">
        <v>1</v>
      </c>
      <c r="C255" s="116">
        <v>26.29</v>
      </c>
      <c r="D255" s="116">
        <v>0</v>
      </c>
      <c r="E255" s="116">
        <v>0</v>
      </c>
      <c r="F255" s="116">
        <v>101.4</v>
      </c>
      <c r="G255" s="116">
        <v>0</v>
      </c>
      <c r="H255" s="116">
        <v>0</v>
      </c>
      <c r="I255" s="116">
        <v>113.35</v>
      </c>
      <c r="J255" s="116">
        <v>122.6</v>
      </c>
      <c r="K255" s="116">
        <v>107.21</v>
      </c>
      <c r="L255" s="116">
        <v>98.61</v>
      </c>
      <c r="M255" s="116">
        <v>132.93</v>
      </c>
      <c r="N255" s="116">
        <v>119.42</v>
      </c>
      <c r="O255" s="116">
        <v>114.71</v>
      </c>
      <c r="P255" s="116">
        <v>133.5</v>
      </c>
      <c r="Q255" s="116">
        <v>130.19</v>
      </c>
      <c r="R255" s="116">
        <v>129.28</v>
      </c>
      <c r="S255" s="116">
        <v>135.69999999999999</v>
      </c>
      <c r="T255" s="116">
        <v>120.45</v>
      </c>
      <c r="U255" s="116">
        <f t="shared" ref="U255:U318" si="4">SUM(C255:T255)</f>
        <v>1585.64</v>
      </c>
    </row>
    <row r="256" spans="1:21" x14ac:dyDescent="0.2">
      <c r="A256" s="116">
        <v>914</v>
      </c>
      <c r="B256" s="116">
        <v>1</v>
      </c>
      <c r="C256" s="116">
        <v>3.38</v>
      </c>
      <c r="D256" s="116">
        <v>0</v>
      </c>
      <c r="E256" s="116">
        <v>0</v>
      </c>
      <c r="F256" s="116">
        <v>15.41</v>
      </c>
      <c r="G256" s="116">
        <v>0</v>
      </c>
      <c r="H256" s="116">
        <v>0</v>
      </c>
      <c r="I256" s="116">
        <v>24.55</v>
      </c>
      <c r="J256" s="116">
        <v>18.98</v>
      </c>
      <c r="K256" s="116">
        <v>19.55</v>
      </c>
      <c r="L256" s="116">
        <v>19.52</v>
      </c>
      <c r="M256" s="116">
        <v>19.649999999999999</v>
      </c>
      <c r="N256" s="116">
        <v>25.9</v>
      </c>
      <c r="O256" s="116">
        <v>29.57</v>
      </c>
      <c r="P256" s="116">
        <v>27.77</v>
      </c>
      <c r="Q256" s="116">
        <v>24.76</v>
      </c>
      <c r="R256" s="116">
        <v>16.05</v>
      </c>
      <c r="S256" s="116">
        <v>24.6</v>
      </c>
      <c r="T256" s="116">
        <v>25.84</v>
      </c>
      <c r="U256" s="116">
        <f t="shared" si="4"/>
        <v>295.52999999999997</v>
      </c>
    </row>
    <row r="257" spans="1:21" x14ac:dyDescent="0.2">
      <c r="A257" s="116">
        <v>2071</v>
      </c>
      <c r="B257" s="116">
        <v>1</v>
      </c>
      <c r="C257" s="116">
        <v>10.86</v>
      </c>
      <c r="D257" s="116">
        <v>0</v>
      </c>
      <c r="E257" s="116">
        <v>0</v>
      </c>
      <c r="F257" s="116">
        <v>70.97</v>
      </c>
      <c r="G257" s="116">
        <v>0</v>
      </c>
      <c r="H257" s="116">
        <v>0</v>
      </c>
      <c r="I257" s="116">
        <v>60.39</v>
      </c>
      <c r="J257" s="116">
        <v>68.91</v>
      </c>
      <c r="K257" s="116">
        <v>70.260000000000005</v>
      </c>
      <c r="L257" s="116">
        <v>84</v>
      </c>
      <c r="M257" s="116">
        <v>77.81</v>
      </c>
      <c r="N257" s="116">
        <v>60.89</v>
      </c>
      <c r="O257" s="116">
        <v>71.78</v>
      </c>
      <c r="P257" s="116">
        <v>68.91</v>
      </c>
      <c r="Q257" s="116">
        <v>82.74</v>
      </c>
      <c r="R257" s="116">
        <v>79.77</v>
      </c>
      <c r="S257" s="116">
        <v>72.180000000000007</v>
      </c>
      <c r="T257" s="116">
        <v>79.709999999999994</v>
      </c>
      <c r="U257" s="116">
        <f t="shared" si="4"/>
        <v>959.18000000000006</v>
      </c>
    </row>
    <row r="258" spans="1:21" x14ac:dyDescent="0.2">
      <c r="A258" s="116">
        <v>2125</v>
      </c>
      <c r="B258" s="116">
        <v>1</v>
      </c>
      <c r="C258" s="116">
        <v>12.52</v>
      </c>
      <c r="D258" s="116">
        <v>0</v>
      </c>
      <c r="E258" s="116">
        <v>0</v>
      </c>
      <c r="F258" s="116">
        <v>37.520000000000003</v>
      </c>
      <c r="G258" s="116">
        <v>0</v>
      </c>
      <c r="H258" s="116">
        <v>0</v>
      </c>
      <c r="I258" s="116">
        <v>53.69</v>
      </c>
      <c r="J258" s="116">
        <v>55.84</v>
      </c>
      <c r="K258" s="116">
        <v>75.099999999999994</v>
      </c>
      <c r="L258" s="116">
        <v>59.76</v>
      </c>
      <c r="M258" s="116">
        <v>67.36</v>
      </c>
      <c r="N258" s="116">
        <v>65.92</v>
      </c>
      <c r="O258" s="116">
        <v>85.27</v>
      </c>
      <c r="P258" s="116">
        <v>59.69</v>
      </c>
      <c r="Q258" s="116">
        <v>79.92</v>
      </c>
      <c r="R258" s="116">
        <v>78.67</v>
      </c>
      <c r="S258" s="116">
        <v>69.709999999999994</v>
      </c>
      <c r="T258" s="116">
        <v>79.28</v>
      </c>
      <c r="U258" s="116">
        <f t="shared" si="4"/>
        <v>880.25</v>
      </c>
    </row>
    <row r="259" spans="1:21" x14ac:dyDescent="0.2">
      <c r="A259" s="116">
        <v>2134</v>
      </c>
      <c r="B259" s="116">
        <v>1</v>
      </c>
      <c r="C259" s="116">
        <v>8.02</v>
      </c>
      <c r="D259" s="116">
        <v>21</v>
      </c>
      <c r="E259" s="116">
        <v>0</v>
      </c>
      <c r="F259" s="116">
        <v>56.21</v>
      </c>
      <c r="G259" s="116">
        <v>0</v>
      </c>
      <c r="H259" s="116">
        <v>0</v>
      </c>
      <c r="I259" s="116">
        <v>54.87</v>
      </c>
      <c r="J259" s="116">
        <v>51.86</v>
      </c>
      <c r="K259" s="116">
        <v>54.63</v>
      </c>
      <c r="L259" s="116">
        <v>44.5</v>
      </c>
      <c r="M259" s="116">
        <v>56.03</v>
      </c>
      <c r="N259" s="116">
        <v>68.42</v>
      </c>
      <c r="O259" s="116">
        <v>60.68</v>
      </c>
      <c r="P259" s="116">
        <v>57.82</v>
      </c>
      <c r="Q259" s="116">
        <v>63.53</v>
      </c>
      <c r="R259" s="116">
        <v>53.51</v>
      </c>
      <c r="S259" s="116">
        <v>59.3</v>
      </c>
      <c r="T259" s="116">
        <v>49.37</v>
      </c>
      <c r="U259" s="116">
        <f t="shared" si="4"/>
        <v>759.75</v>
      </c>
    </row>
    <row r="260" spans="1:21" x14ac:dyDescent="0.2">
      <c r="A260" s="116">
        <v>2135</v>
      </c>
      <c r="B260" s="116">
        <v>1</v>
      </c>
      <c r="C260" s="116">
        <v>16.350000000000001</v>
      </c>
      <c r="D260" s="116">
        <v>0</v>
      </c>
      <c r="E260" s="116">
        <v>0</v>
      </c>
      <c r="F260" s="116">
        <v>57.11</v>
      </c>
      <c r="G260" s="116">
        <v>0</v>
      </c>
      <c r="H260" s="116">
        <v>0</v>
      </c>
      <c r="I260" s="116">
        <v>78.14</v>
      </c>
      <c r="J260" s="116">
        <v>72.23</v>
      </c>
      <c r="K260" s="116">
        <v>71.540000000000006</v>
      </c>
      <c r="L260" s="116">
        <v>68.97</v>
      </c>
      <c r="M260" s="116">
        <v>72.290000000000006</v>
      </c>
      <c r="N260" s="116">
        <v>79.150000000000006</v>
      </c>
      <c r="O260" s="116">
        <v>66.42</v>
      </c>
      <c r="P260" s="116">
        <v>73.36</v>
      </c>
      <c r="Q260" s="116">
        <v>71.760000000000005</v>
      </c>
      <c r="R260" s="116">
        <v>82.62</v>
      </c>
      <c r="S260" s="116">
        <v>65.67</v>
      </c>
      <c r="T260" s="116">
        <v>62.35</v>
      </c>
      <c r="U260" s="116">
        <f t="shared" si="4"/>
        <v>937.96</v>
      </c>
    </row>
    <row r="261" spans="1:21" x14ac:dyDescent="0.2">
      <c r="A261" s="116">
        <v>2137</v>
      </c>
      <c r="B261" s="116">
        <v>1</v>
      </c>
      <c r="C261" s="116">
        <v>5.55</v>
      </c>
      <c r="D261" s="116">
        <v>0</v>
      </c>
      <c r="E261" s="116">
        <v>0</v>
      </c>
      <c r="F261" s="116">
        <v>42.17</v>
      </c>
      <c r="G261" s="116">
        <v>0</v>
      </c>
      <c r="H261" s="116">
        <v>0</v>
      </c>
      <c r="I261" s="116">
        <v>48.21</v>
      </c>
      <c r="J261" s="116">
        <v>42.28</v>
      </c>
      <c r="K261" s="116">
        <v>45.69</v>
      </c>
      <c r="L261" s="116">
        <v>43.7</v>
      </c>
      <c r="M261" s="116">
        <v>36.36</v>
      </c>
      <c r="N261" s="116">
        <v>42.43</v>
      </c>
      <c r="O261" s="116">
        <v>35.35</v>
      </c>
      <c r="P261" s="116">
        <v>28.47</v>
      </c>
      <c r="Q261" s="116">
        <v>37.51</v>
      </c>
      <c r="R261" s="116">
        <v>46.43</v>
      </c>
      <c r="S261" s="116">
        <v>41.87</v>
      </c>
      <c r="T261" s="116">
        <v>47</v>
      </c>
      <c r="U261" s="116">
        <f t="shared" si="4"/>
        <v>543.02</v>
      </c>
    </row>
    <row r="262" spans="1:21" x14ac:dyDescent="0.2">
      <c r="A262" s="116">
        <v>2142</v>
      </c>
      <c r="B262" s="116">
        <v>1</v>
      </c>
      <c r="C262" s="116">
        <v>29.44</v>
      </c>
      <c r="D262" s="116">
        <v>48.6</v>
      </c>
      <c r="E262" s="116">
        <v>0</v>
      </c>
      <c r="F262" s="116">
        <v>129.54</v>
      </c>
      <c r="G262" s="116">
        <v>0</v>
      </c>
      <c r="H262" s="116">
        <v>0</v>
      </c>
      <c r="I262" s="116">
        <v>138.36000000000001</v>
      </c>
      <c r="J262" s="116">
        <v>115.57</v>
      </c>
      <c r="K262" s="116">
        <v>152.82</v>
      </c>
      <c r="L262" s="116">
        <v>129.13999999999999</v>
      </c>
      <c r="M262" s="116">
        <v>139.19999999999999</v>
      </c>
      <c r="N262" s="116">
        <v>130.51</v>
      </c>
      <c r="O262" s="116">
        <v>142.71</v>
      </c>
      <c r="P262" s="116">
        <v>140.66</v>
      </c>
      <c r="Q262" s="116">
        <v>139.58000000000001</v>
      </c>
      <c r="R262" s="116">
        <v>164.98</v>
      </c>
      <c r="S262" s="116">
        <v>136.91999999999999</v>
      </c>
      <c r="T262" s="116">
        <v>119</v>
      </c>
      <c r="U262" s="116">
        <f t="shared" si="4"/>
        <v>1857.03</v>
      </c>
    </row>
    <row r="263" spans="1:21" x14ac:dyDescent="0.2">
      <c r="A263" s="116">
        <v>2143</v>
      </c>
      <c r="B263" s="116">
        <v>1</v>
      </c>
      <c r="C263" s="116">
        <v>5.6</v>
      </c>
      <c r="D263" s="116">
        <v>0</v>
      </c>
      <c r="E263" s="116">
        <v>0</v>
      </c>
      <c r="F263" s="116">
        <v>48.32</v>
      </c>
      <c r="G263" s="116">
        <v>0</v>
      </c>
      <c r="H263" s="116">
        <v>0</v>
      </c>
      <c r="I263" s="116">
        <v>59.84</v>
      </c>
      <c r="J263" s="116">
        <v>54.31</v>
      </c>
      <c r="K263" s="116">
        <v>47.81</v>
      </c>
      <c r="L263" s="116">
        <v>47.5</v>
      </c>
      <c r="M263" s="116">
        <v>67.959999999999994</v>
      </c>
      <c r="N263" s="116">
        <v>50.87</v>
      </c>
      <c r="O263" s="116">
        <v>60.45</v>
      </c>
      <c r="P263" s="116">
        <v>54.98</v>
      </c>
      <c r="Q263" s="116">
        <v>56.21</v>
      </c>
      <c r="R263" s="116">
        <v>77.44</v>
      </c>
      <c r="S263" s="116">
        <v>60.93</v>
      </c>
      <c r="T263" s="116">
        <v>50.27</v>
      </c>
      <c r="U263" s="116">
        <f t="shared" si="4"/>
        <v>742.4899999999999</v>
      </c>
    </row>
    <row r="264" spans="1:21" x14ac:dyDescent="0.2">
      <c r="A264" s="116">
        <v>2144</v>
      </c>
      <c r="B264" s="116">
        <v>1</v>
      </c>
      <c r="C264" s="116">
        <v>19.07</v>
      </c>
      <c r="D264" s="116">
        <v>0</v>
      </c>
      <c r="E264" s="116">
        <v>0</v>
      </c>
      <c r="F264" s="116">
        <v>238.88</v>
      </c>
      <c r="G264" s="116">
        <v>0</v>
      </c>
      <c r="H264" s="116">
        <v>0</v>
      </c>
      <c r="I264" s="116">
        <v>267.64999999999998</v>
      </c>
      <c r="J264" s="116">
        <v>255.89</v>
      </c>
      <c r="K264" s="116">
        <v>247.04</v>
      </c>
      <c r="L264" s="116">
        <v>250.25</v>
      </c>
      <c r="M264" s="116">
        <v>236.46</v>
      </c>
      <c r="N264" s="116">
        <v>248.37</v>
      </c>
      <c r="O264" s="116">
        <v>245.32</v>
      </c>
      <c r="P264" s="116">
        <v>268.63</v>
      </c>
      <c r="Q264" s="116">
        <v>273.85000000000002</v>
      </c>
      <c r="R264" s="116">
        <v>253.74</v>
      </c>
      <c r="S264" s="116">
        <v>261.33</v>
      </c>
      <c r="T264" s="116">
        <v>220.04</v>
      </c>
      <c r="U264" s="116">
        <f t="shared" si="4"/>
        <v>3286.5199999999995</v>
      </c>
    </row>
    <row r="265" spans="1:21" x14ac:dyDescent="0.2">
      <c r="A265" s="116">
        <v>2149</v>
      </c>
      <c r="B265" s="116">
        <v>1</v>
      </c>
      <c r="C265" s="116">
        <v>19.170000000000002</v>
      </c>
      <c r="D265" s="116">
        <v>0</v>
      </c>
      <c r="E265" s="116">
        <v>0</v>
      </c>
      <c r="F265" s="116">
        <v>81.13</v>
      </c>
      <c r="G265" s="116">
        <v>0</v>
      </c>
      <c r="H265" s="116">
        <v>0</v>
      </c>
      <c r="I265" s="116">
        <v>93.67</v>
      </c>
      <c r="J265" s="116">
        <v>81.11</v>
      </c>
      <c r="K265" s="116">
        <v>86.22</v>
      </c>
      <c r="L265" s="116">
        <v>96.98</v>
      </c>
      <c r="M265" s="116">
        <v>107.41</v>
      </c>
      <c r="N265" s="116">
        <v>98.17</v>
      </c>
      <c r="O265" s="116">
        <v>106.75</v>
      </c>
      <c r="P265" s="116">
        <v>100.95</v>
      </c>
      <c r="Q265" s="116">
        <v>113.75</v>
      </c>
      <c r="R265" s="116">
        <v>115.49</v>
      </c>
      <c r="S265" s="116">
        <v>97.43</v>
      </c>
      <c r="T265" s="116">
        <v>94.65</v>
      </c>
      <c r="U265" s="116">
        <f t="shared" si="4"/>
        <v>1292.8800000000001</v>
      </c>
    </row>
    <row r="266" spans="1:21" x14ac:dyDescent="0.2">
      <c r="A266" s="116">
        <v>2155</v>
      </c>
      <c r="B266" s="116">
        <v>1</v>
      </c>
      <c r="C266" s="116">
        <v>34.299999999999997</v>
      </c>
      <c r="D266" s="116">
        <v>0</v>
      </c>
      <c r="E266" s="116">
        <v>0</v>
      </c>
      <c r="F266" s="116">
        <v>91.02</v>
      </c>
      <c r="G266" s="116">
        <v>0</v>
      </c>
      <c r="H266" s="116">
        <v>0</v>
      </c>
      <c r="I266" s="116">
        <v>83.61</v>
      </c>
      <c r="J266" s="116">
        <v>88.42</v>
      </c>
      <c r="K266" s="116">
        <v>78.069999999999993</v>
      </c>
      <c r="L266" s="116">
        <v>88.25</v>
      </c>
      <c r="M266" s="116">
        <v>72.819999999999993</v>
      </c>
      <c r="N266" s="116">
        <v>93.11</v>
      </c>
      <c r="O266" s="116">
        <v>76.290000000000006</v>
      </c>
      <c r="P266" s="116">
        <v>74.63</v>
      </c>
      <c r="Q266" s="116">
        <v>76.34</v>
      </c>
      <c r="R266" s="116">
        <v>84.06</v>
      </c>
      <c r="S266" s="116">
        <v>90.88</v>
      </c>
      <c r="T266" s="116">
        <v>81.3</v>
      </c>
      <c r="U266" s="116">
        <f t="shared" si="4"/>
        <v>1113.1000000000001</v>
      </c>
    </row>
    <row r="267" spans="1:21" x14ac:dyDescent="0.2">
      <c r="A267" s="116">
        <v>2159</v>
      </c>
      <c r="B267" s="116">
        <v>1</v>
      </c>
      <c r="C267" s="116">
        <v>9.02</v>
      </c>
      <c r="D267" s="116">
        <v>0</v>
      </c>
      <c r="E267" s="116">
        <v>0</v>
      </c>
      <c r="F267" s="116">
        <v>33.29</v>
      </c>
      <c r="G267" s="116">
        <v>0</v>
      </c>
      <c r="H267" s="116">
        <v>0</v>
      </c>
      <c r="I267" s="116">
        <v>25.23</v>
      </c>
      <c r="J267" s="116">
        <v>25.92</v>
      </c>
      <c r="K267" s="116">
        <v>30.42</v>
      </c>
      <c r="L267" s="116">
        <v>35.44</v>
      </c>
      <c r="M267" s="116">
        <v>30.89</v>
      </c>
      <c r="N267" s="116">
        <v>34.36</v>
      </c>
      <c r="O267" s="116">
        <v>36.56</v>
      </c>
      <c r="P267" s="116">
        <v>37.44</v>
      </c>
      <c r="Q267" s="116">
        <v>41.76</v>
      </c>
      <c r="R267" s="116">
        <v>34.08</v>
      </c>
      <c r="S267" s="116">
        <v>34.700000000000003</v>
      </c>
      <c r="T267" s="116">
        <v>39.229999999999997</v>
      </c>
      <c r="U267" s="116">
        <f t="shared" si="4"/>
        <v>448.34</v>
      </c>
    </row>
    <row r="268" spans="1:21" x14ac:dyDescent="0.2">
      <c r="A268" s="116">
        <v>2164</v>
      </c>
      <c r="B268" s="116">
        <v>1</v>
      </c>
      <c r="C268" s="116">
        <v>18.79</v>
      </c>
      <c r="D268" s="116">
        <v>0</v>
      </c>
      <c r="E268" s="116">
        <v>0</v>
      </c>
      <c r="F268" s="116">
        <v>133.88999999999999</v>
      </c>
      <c r="G268" s="116">
        <v>0</v>
      </c>
      <c r="H268" s="116">
        <v>0</v>
      </c>
      <c r="I268" s="116">
        <v>104.97</v>
      </c>
      <c r="J268" s="116">
        <v>129.27000000000001</v>
      </c>
      <c r="K268" s="116">
        <v>105.87</v>
      </c>
      <c r="L268" s="116">
        <v>128.91999999999999</v>
      </c>
      <c r="M268" s="116">
        <v>116.4</v>
      </c>
      <c r="N268" s="116">
        <v>132.4</v>
      </c>
      <c r="O268" s="116">
        <v>124.65</v>
      </c>
      <c r="P268" s="116">
        <v>121.44</v>
      </c>
      <c r="Q268" s="116">
        <v>123.43</v>
      </c>
      <c r="R268" s="116">
        <v>124.64</v>
      </c>
      <c r="S268" s="116">
        <v>109.02</v>
      </c>
      <c r="T268" s="116">
        <v>100.87</v>
      </c>
      <c r="U268" s="116">
        <f t="shared" si="4"/>
        <v>1574.56</v>
      </c>
    </row>
    <row r="269" spans="1:21" x14ac:dyDescent="0.2">
      <c r="A269" s="116">
        <v>2165</v>
      </c>
      <c r="B269" s="116">
        <v>1</v>
      </c>
      <c r="C269" s="116">
        <v>5.4</v>
      </c>
      <c r="D269" s="116">
        <v>18.88</v>
      </c>
      <c r="E269" s="116">
        <v>0</v>
      </c>
      <c r="F269" s="116">
        <v>69.98</v>
      </c>
      <c r="G269" s="116">
        <v>0</v>
      </c>
      <c r="H269" s="116">
        <v>0</v>
      </c>
      <c r="I269" s="116">
        <v>68.73</v>
      </c>
      <c r="J269" s="116">
        <v>59.51</v>
      </c>
      <c r="K269" s="116">
        <v>60.17</v>
      </c>
      <c r="L269" s="116">
        <v>71.17</v>
      </c>
      <c r="M269" s="116">
        <v>66.45</v>
      </c>
      <c r="N269" s="116">
        <v>75.8</v>
      </c>
      <c r="O269" s="116">
        <v>67.66</v>
      </c>
      <c r="P269" s="116">
        <v>59.76</v>
      </c>
      <c r="Q269" s="116">
        <v>76.8</v>
      </c>
      <c r="R269" s="116">
        <v>86.65</v>
      </c>
      <c r="S269" s="116">
        <v>70.489999999999995</v>
      </c>
      <c r="T269" s="116">
        <v>68.12</v>
      </c>
      <c r="U269" s="116">
        <f t="shared" si="4"/>
        <v>925.56999999999994</v>
      </c>
    </row>
    <row r="270" spans="1:21" x14ac:dyDescent="0.2">
      <c r="A270" s="116">
        <v>2167</v>
      </c>
      <c r="B270" s="116">
        <v>1</v>
      </c>
      <c r="C270" s="116">
        <v>12.27</v>
      </c>
      <c r="D270" s="116">
        <v>0</v>
      </c>
      <c r="E270" s="116">
        <v>0</v>
      </c>
      <c r="F270" s="116">
        <v>48.58</v>
      </c>
      <c r="G270" s="116">
        <v>0</v>
      </c>
      <c r="H270" s="116">
        <v>0</v>
      </c>
      <c r="I270" s="116">
        <v>56.51</v>
      </c>
      <c r="J270" s="116">
        <v>65.75</v>
      </c>
      <c r="K270" s="116">
        <v>48.51</v>
      </c>
      <c r="L270" s="116">
        <v>66.88</v>
      </c>
      <c r="M270" s="116">
        <v>43.12</v>
      </c>
      <c r="N270" s="116">
        <v>52.26</v>
      </c>
      <c r="O270" s="116">
        <v>53.82</v>
      </c>
      <c r="P270" s="116">
        <v>61.14</v>
      </c>
      <c r="Q270" s="116">
        <v>54.13</v>
      </c>
      <c r="R270" s="116">
        <v>57.71</v>
      </c>
      <c r="S270" s="116">
        <v>54.47</v>
      </c>
      <c r="T270" s="116">
        <v>44.33</v>
      </c>
      <c r="U270" s="116">
        <f t="shared" si="4"/>
        <v>719.48000000000013</v>
      </c>
    </row>
    <row r="271" spans="1:21" x14ac:dyDescent="0.2">
      <c r="A271" s="116">
        <v>2168</v>
      </c>
      <c r="B271" s="116">
        <v>1</v>
      </c>
      <c r="C271" s="116">
        <v>4.12</v>
      </c>
      <c r="D271" s="116">
        <v>0</v>
      </c>
      <c r="E271" s="116">
        <v>0</v>
      </c>
      <c r="F271" s="116">
        <v>71.569999999999993</v>
      </c>
      <c r="G271" s="116">
        <v>0</v>
      </c>
      <c r="H271" s="116">
        <v>0</v>
      </c>
      <c r="I271" s="116">
        <v>48.13</v>
      </c>
      <c r="J271" s="116">
        <v>48.14</v>
      </c>
      <c r="K271" s="116">
        <v>63.13</v>
      </c>
      <c r="L271" s="116">
        <v>63.11</v>
      </c>
      <c r="M271" s="116">
        <v>57.56</v>
      </c>
      <c r="N271" s="116">
        <v>53.48</v>
      </c>
      <c r="O271" s="116">
        <v>61.57</v>
      </c>
      <c r="P271" s="116">
        <v>68.38</v>
      </c>
      <c r="Q271" s="116">
        <v>59.23</v>
      </c>
      <c r="R271" s="116">
        <v>67.72</v>
      </c>
      <c r="S271" s="116">
        <v>55.25</v>
      </c>
      <c r="T271" s="116">
        <v>47.69</v>
      </c>
      <c r="U271" s="116">
        <f t="shared" si="4"/>
        <v>769.08000000000015</v>
      </c>
    </row>
    <row r="272" spans="1:21" x14ac:dyDescent="0.2">
      <c r="A272" s="116">
        <v>2169</v>
      </c>
      <c r="B272" s="116">
        <v>1</v>
      </c>
      <c r="C272" s="116">
        <v>13.52</v>
      </c>
      <c r="D272" s="116">
        <v>0</v>
      </c>
      <c r="E272" s="116">
        <v>0</v>
      </c>
      <c r="F272" s="116">
        <v>53.34</v>
      </c>
      <c r="G272" s="116">
        <v>0</v>
      </c>
      <c r="H272" s="116">
        <v>0</v>
      </c>
      <c r="I272" s="116">
        <v>50.63</v>
      </c>
      <c r="J272" s="116">
        <v>50.79</v>
      </c>
      <c r="K272" s="116">
        <v>57.06</v>
      </c>
      <c r="L272" s="116">
        <v>47.58</v>
      </c>
      <c r="M272" s="116">
        <v>53.08</v>
      </c>
      <c r="N272" s="116">
        <v>57.12</v>
      </c>
      <c r="O272" s="116">
        <v>45.82</v>
      </c>
      <c r="P272" s="116">
        <v>58.4</v>
      </c>
      <c r="Q272" s="116">
        <v>48.36</v>
      </c>
      <c r="R272" s="116">
        <v>64.83</v>
      </c>
      <c r="S272" s="116">
        <v>51.61</v>
      </c>
      <c r="T272" s="116">
        <v>50.93</v>
      </c>
      <c r="U272" s="116">
        <f t="shared" si="4"/>
        <v>703.06999999999994</v>
      </c>
    </row>
    <row r="273" spans="1:21" x14ac:dyDescent="0.2">
      <c r="A273" s="116">
        <v>2170</v>
      </c>
      <c r="B273" s="116">
        <v>1</v>
      </c>
      <c r="C273" s="116">
        <v>12.4</v>
      </c>
      <c r="D273" s="116">
        <v>0</v>
      </c>
      <c r="E273" s="116">
        <v>0</v>
      </c>
      <c r="F273" s="116">
        <v>57.49</v>
      </c>
      <c r="G273" s="116">
        <v>0</v>
      </c>
      <c r="H273" s="116">
        <v>0</v>
      </c>
      <c r="I273" s="116">
        <v>61.71</v>
      </c>
      <c r="J273" s="116">
        <v>46.04</v>
      </c>
      <c r="K273" s="116">
        <v>58.2</v>
      </c>
      <c r="L273" s="116">
        <v>51.37</v>
      </c>
      <c r="M273" s="116">
        <v>60.7</v>
      </c>
      <c r="N273" s="116">
        <v>82.97</v>
      </c>
      <c r="O273" s="116">
        <v>72.86</v>
      </c>
      <c r="P273" s="116">
        <v>74.37</v>
      </c>
      <c r="Q273" s="116">
        <v>79.290000000000006</v>
      </c>
      <c r="R273" s="116">
        <v>86.71</v>
      </c>
      <c r="S273" s="116">
        <v>87.81</v>
      </c>
      <c r="T273" s="116">
        <v>80.23</v>
      </c>
      <c r="U273" s="116">
        <f t="shared" si="4"/>
        <v>912.15000000000009</v>
      </c>
    </row>
    <row r="274" spans="1:21" x14ac:dyDescent="0.2">
      <c r="A274" s="116">
        <v>2171</v>
      </c>
      <c r="B274" s="116">
        <v>1</v>
      </c>
      <c r="C274" s="116">
        <v>0.53</v>
      </c>
      <c r="D274" s="116">
        <v>0</v>
      </c>
      <c r="E274" s="116">
        <v>0</v>
      </c>
      <c r="F274" s="116">
        <v>25.8</v>
      </c>
      <c r="G274" s="116">
        <v>0</v>
      </c>
      <c r="H274" s="116">
        <v>0</v>
      </c>
      <c r="I274" s="116">
        <v>16.18</v>
      </c>
      <c r="J274" s="116">
        <v>13.21</v>
      </c>
      <c r="K274" s="116">
        <v>16.18</v>
      </c>
      <c r="L274" s="116">
        <v>27</v>
      </c>
      <c r="M274" s="116">
        <v>14</v>
      </c>
      <c r="N274" s="116">
        <v>20</v>
      </c>
      <c r="O274" s="116">
        <v>22.89</v>
      </c>
      <c r="P274" s="116">
        <v>19.46</v>
      </c>
      <c r="Q274" s="116">
        <v>17.54</v>
      </c>
      <c r="R274" s="116">
        <v>14.29</v>
      </c>
      <c r="S274" s="116">
        <v>17.14</v>
      </c>
      <c r="T274" s="116">
        <v>18.059999999999999</v>
      </c>
      <c r="U274" s="116">
        <f t="shared" si="4"/>
        <v>242.28000000000003</v>
      </c>
    </row>
    <row r="275" spans="1:21" x14ac:dyDescent="0.2">
      <c r="A275" s="116">
        <v>2172</v>
      </c>
      <c r="B275" s="116">
        <v>1</v>
      </c>
      <c r="C275" s="116">
        <v>7.39</v>
      </c>
      <c r="D275" s="116">
        <v>0</v>
      </c>
      <c r="E275" s="116">
        <v>0</v>
      </c>
      <c r="F275" s="116">
        <v>44.35</v>
      </c>
      <c r="G275" s="116">
        <v>0</v>
      </c>
      <c r="H275" s="116">
        <v>0</v>
      </c>
      <c r="I275" s="116">
        <v>40.81</v>
      </c>
      <c r="J275" s="116">
        <v>35.44</v>
      </c>
      <c r="K275" s="116">
        <v>39.46</v>
      </c>
      <c r="L275" s="116">
        <v>47.94</v>
      </c>
      <c r="M275" s="116">
        <v>49.93</v>
      </c>
      <c r="N275" s="116">
        <v>47</v>
      </c>
      <c r="O275" s="116">
        <v>65.94</v>
      </c>
      <c r="P275" s="116">
        <v>53.47</v>
      </c>
      <c r="Q275" s="116">
        <v>57.07</v>
      </c>
      <c r="R275" s="116">
        <v>56.75</v>
      </c>
      <c r="S275" s="116">
        <v>70.47</v>
      </c>
      <c r="T275" s="116">
        <v>54.4</v>
      </c>
      <c r="U275" s="116">
        <f t="shared" si="4"/>
        <v>670.42</v>
      </c>
    </row>
    <row r="276" spans="1:21" x14ac:dyDescent="0.2">
      <c r="A276" s="116">
        <v>2174</v>
      </c>
      <c r="B276" s="116">
        <v>1</v>
      </c>
      <c r="C276" s="116">
        <v>16.57</v>
      </c>
      <c r="D276" s="116">
        <v>15.9</v>
      </c>
      <c r="E276" s="116">
        <v>0</v>
      </c>
      <c r="F276" s="116">
        <v>55</v>
      </c>
      <c r="G276" s="116">
        <v>0</v>
      </c>
      <c r="H276" s="116">
        <v>0</v>
      </c>
      <c r="I276" s="116">
        <v>56.91</v>
      </c>
      <c r="J276" s="116">
        <v>60.81</v>
      </c>
      <c r="K276" s="116">
        <v>59.41</v>
      </c>
      <c r="L276" s="116">
        <v>71.84</v>
      </c>
      <c r="M276" s="116">
        <v>47.17</v>
      </c>
      <c r="N276" s="116">
        <v>69.11</v>
      </c>
      <c r="O276" s="116">
        <v>54.44</v>
      </c>
      <c r="P276" s="116">
        <v>66.63</v>
      </c>
      <c r="Q276" s="116">
        <v>63.78</v>
      </c>
      <c r="R276" s="116">
        <v>76.72</v>
      </c>
      <c r="S276" s="116">
        <v>70.22</v>
      </c>
      <c r="T276" s="116">
        <v>64</v>
      </c>
      <c r="U276" s="116">
        <f t="shared" si="4"/>
        <v>848.5100000000001</v>
      </c>
    </row>
    <row r="277" spans="1:21" x14ac:dyDescent="0.2">
      <c r="A277" s="116">
        <v>2176</v>
      </c>
      <c r="B277" s="116">
        <v>1</v>
      </c>
      <c r="C277" s="116">
        <v>13.02</v>
      </c>
      <c r="D277" s="116">
        <v>17.32</v>
      </c>
      <c r="E277" s="116">
        <v>0</v>
      </c>
      <c r="F277" s="116">
        <v>33.450000000000003</v>
      </c>
      <c r="G277" s="116">
        <v>0</v>
      </c>
      <c r="H277" s="116">
        <v>0</v>
      </c>
      <c r="I277" s="116">
        <v>50.42</v>
      </c>
      <c r="J277" s="116">
        <v>46.44</v>
      </c>
      <c r="K277" s="116">
        <v>48</v>
      </c>
      <c r="L277" s="116">
        <v>51.56</v>
      </c>
      <c r="M277" s="116">
        <v>38.049999999999997</v>
      </c>
      <c r="N277" s="116">
        <v>34.5</v>
      </c>
      <c r="O277" s="116">
        <v>40.74</v>
      </c>
      <c r="P277" s="116">
        <v>34.83</v>
      </c>
      <c r="Q277" s="116">
        <v>35.69</v>
      </c>
      <c r="R277" s="116">
        <v>42.93</v>
      </c>
      <c r="S277" s="116">
        <v>38.89</v>
      </c>
      <c r="T277" s="116">
        <v>38.19</v>
      </c>
      <c r="U277" s="116">
        <f t="shared" si="4"/>
        <v>564.03</v>
      </c>
    </row>
    <row r="278" spans="1:21" x14ac:dyDescent="0.2">
      <c r="A278" s="116">
        <v>2180</v>
      </c>
      <c r="B278" s="116">
        <v>1</v>
      </c>
      <c r="C278" s="116">
        <v>13.2</v>
      </c>
      <c r="D278" s="116">
        <v>0</v>
      </c>
      <c r="E278" s="116">
        <v>0</v>
      </c>
      <c r="F278" s="116">
        <v>45.7</v>
      </c>
      <c r="G278" s="116">
        <v>0</v>
      </c>
      <c r="H278" s="116">
        <v>0</v>
      </c>
      <c r="I278" s="116">
        <v>57.77</v>
      </c>
      <c r="J278" s="116">
        <v>58.73</v>
      </c>
      <c r="K278" s="116">
        <v>47.99</v>
      </c>
      <c r="L278" s="116">
        <v>59.09</v>
      </c>
      <c r="M278" s="116">
        <v>62.39</v>
      </c>
      <c r="N278" s="116">
        <v>67.819999999999993</v>
      </c>
      <c r="O278" s="116">
        <v>62.55</v>
      </c>
      <c r="P278" s="116">
        <v>54.24</v>
      </c>
      <c r="Q278" s="116">
        <v>54.17</v>
      </c>
      <c r="R278" s="116">
        <v>59.06</v>
      </c>
      <c r="S278" s="116">
        <v>50.71</v>
      </c>
      <c r="T278" s="116">
        <v>50.18</v>
      </c>
      <c r="U278" s="116">
        <f t="shared" si="4"/>
        <v>743.6</v>
      </c>
    </row>
    <row r="279" spans="1:21" x14ac:dyDescent="0.2">
      <c r="A279" s="116">
        <v>2184</v>
      </c>
      <c r="B279" s="116">
        <v>1</v>
      </c>
      <c r="C279" s="116">
        <v>13.09</v>
      </c>
      <c r="D279" s="116">
        <v>0</v>
      </c>
      <c r="E279" s="116">
        <v>0</v>
      </c>
      <c r="F279" s="116">
        <v>88.28</v>
      </c>
      <c r="G279" s="116">
        <v>0</v>
      </c>
      <c r="H279" s="116">
        <v>0</v>
      </c>
      <c r="I279" s="116">
        <v>72.45</v>
      </c>
      <c r="J279" s="116">
        <v>76</v>
      </c>
      <c r="K279" s="116">
        <v>84.98</v>
      </c>
      <c r="L279" s="116">
        <v>91</v>
      </c>
      <c r="M279" s="116">
        <v>82.63</v>
      </c>
      <c r="N279" s="116">
        <v>87.23</v>
      </c>
      <c r="O279" s="116">
        <v>96.69</v>
      </c>
      <c r="P279" s="116">
        <v>78.41</v>
      </c>
      <c r="Q279" s="116">
        <v>91.93</v>
      </c>
      <c r="R279" s="116">
        <v>94.24</v>
      </c>
      <c r="S279" s="116">
        <v>101.96</v>
      </c>
      <c r="T279" s="116">
        <v>88.95</v>
      </c>
      <c r="U279" s="116">
        <f t="shared" si="4"/>
        <v>1147.8399999999999</v>
      </c>
    </row>
    <row r="280" spans="1:21" x14ac:dyDescent="0.2">
      <c r="A280" s="116">
        <v>2190</v>
      </c>
      <c r="B280" s="116">
        <v>1</v>
      </c>
      <c r="C280" s="116">
        <v>13.06</v>
      </c>
      <c r="D280" s="116">
        <v>0</v>
      </c>
      <c r="E280" s="116">
        <v>0</v>
      </c>
      <c r="F280" s="116">
        <v>54.3</v>
      </c>
      <c r="G280" s="116">
        <v>0</v>
      </c>
      <c r="H280" s="116">
        <v>0</v>
      </c>
      <c r="I280" s="116">
        <v>47.78</v>
      </c>
      <c r="J280" s="116">
        <v>39.46</v>
      </c>
      <c r="K280" s="116">
        <v>49.13</v>
      </c>
      <c r="L280" s="116">
        <v>34.659999999999997</v>
      </c>
      <c r="M280" s="116">
        <v>34.729999999999997</v>
      </c>
      <c r="N280" s="116">
        <v>44.2</v>
      </c>
      <c r="O280" s="116">
        <v>41.87</v>
      </c>
      <c r="P280" s="116">
        <v>58.89</v>
      </c>
      <c r="Q280" s="116">
        <v>44.49</v>
      </c>
      <c r="R280" s="116">
        <v>54.4</v>
      </c>
      <c r="S280" s="116">
        <v>49.34</v>
      </c>
      <c r="T280" s="116">
        <v>39.5</v>
      </c>
      <c r="U280" s="116">
        <f t="shared" si="4"/>
        <v>605.81000000000006</v>
      </c>
    </row>
    <row r="281" spans="1:21" x14ac:dyDescent="0.2">
      <c r="A281" s="116">
        <v>2198</v>
      </c>
      <c r="B281" s="116">
        <v>1</v>
      </c>
      <c r="C281" s="116">
        <v>6.23</v>
      </c>
      <c r="D281" s="116">
        <v>0</v>
      </c>
      <c r="E281" s="116">
        <v>0</v>
      </c>
      <c r="F281" s="116">
        <v>31.86</v>
      </c>
      <c r="G281" s="116">
        <v>0</v>
      </c>
      <c r="H281" s="116">
        <v>0</v>
      </c>
      <c r="I281" s="116">
        <v>49.4</v>
      </c>
      <c r="J281" s="116">
        <v>49.66</v>
      </c>
      <c r="K281" s="116">
        <v>33.520000000000003</v>
      </c>
      <c r="L281" s="116">
        <v>42</v>
      </c>
      <c r="M281" s="116">
        <v>51.57</v>
      </c>
      <c r="N281" s="116">
        <v>30.99</v>
      </c>
      <c r="O281" s="116">
        <v>38.659999999999997</v>
      </c>
      <c r="P281" s="116">
        <v>57.92</v>
      </c>
      <c r="Q281" s="116">
        <v>42.41</v>
      </c>
      <c r="R281" s="116">
        <v>39.950000000000003</v>
      </c>
      <c r="S281" s="116">
        <v>54.25</v>
      </c>
      <c r="T281" s="116">
        <v>46.53</v>
      </c>
      <c r="U281" s="116">
        <f t="shared" si="4"/>
        <v>574.95000000000005</v>
      </c>
    </row>
    <row r="282" spans="1:21" x14ac:dyDescent="0.2">
      <c r="A282" s="116">
        <v>2215</v>
      </c>
      <c r="B282" s="116">
        <v>1</v>
      </c>
      <c r="C282" s="116">
        <v>5.63</v>
      </c>
      <c r="D282" s="116">
        <v>4.8</v>
      </c>
      <c r="E282" s="116">
        <v>0</v>
      </c>
      <c r="F282" s="116">
        <v>10</v>
      </c>
      <c r="G282" s="116">
        <v>0</v>
      </c>
      <c r="H282" s="116">
        <v>0</v>
      </c>
      <c r="I282" s="116">
        <v>15.45</v>
      </c>
      <c r="J282" s="116">
        <v>11.93</v>
      </c>
      <c r="K282" s="116">
        <v>17.45</v>
      </c>
      <c r="L282" s="116">
        <v>12.87</v>
      </c>
      <c r="M282" s="116">
        <v>17.829999999999998</v>
      </c>
      <c r="N282" s="116">
        <v>9.4499999999999993</v>
      </c>
      <c r="O282" s="116">
        <v>9.9499999999999993</v>
      </c>
      <c r="P282" s="116">
        <v>17</v>
      </c>
      <c r="Q282" s="116">
        <v>14.84</v>
      </c>
      <c r="R282" s="116">
        <v>16.3</v>
      </c>
      <c r="S282" s="116">
        <v>7.14</v>
      </c>
      <c r="T282" s="116">
        <v>17.62</v>
      </c>
      <c r="U282" s="116">
        <f t="shared" si="4"/>
        <v>188.26000000000002</v>
      </c>
    </row>
    <row r="283" spans="1:21" x14ac:dyDescent="0.2">
      <c r="A283" s="116">
        <v>2310</v>
      </c>
      <c r="B283" s="116">
        <v>1</v>
      </c>
      <c r="C283" s="116">
        <v>13.01</v>
      </c>
      <c r="D283" s="116">
        <v>0</v>
      </c>
      <c r="E283" s="116">
        <v>0</v>
      </c>
      <c r="F283" s="116">
        <v>73.430000000000007</v>
      </c>
      <c r="G283" s="116">
        <v>0</v>
      </c>
      <c r="H283" s="116">
        <v>0</v>
      </c>
      <c r="I283" s="116">
        <v>79.39</v>
      </c>
      <c r="J283" s="116">
        <v>67.94</v>
      </c>
      <c r="K283" s="116">
        <v>80.14</v>
      </c>
      <c r="L283" s="116">
        <v>87.7</v>
      </c>
      <c r="M283" s="116">
        <v>81.510000000000005</v>
      </c>
      <c r="N283" s="116">
        <v>70.02</v>
      </c>
      <c r="O283" s="116">
        <v>90.48</v>
      </c>
      <c r="P283" s="116">
        <v>72.47</v>
      </c>
      <c r="Q283" s="116">
        <v>98.21</v>
      </c>
      <c r="R283" s="116">
        <v>81.86</v>
      </c>
      <c r="S283" s="116">
        <v>86.55</v>
      </c>
      <c r="T283" s="116">
        <v>78.17</v>
      </c>
      <c r="U283" s="116">
        <f t="shared" si="4"/>
        <v>1060.8800000000001</v>
      </c>
    </row>
    <row r="284" spans="1:21" x14ac:dyDescent="0.2">
      <c r="A284" s="116">
        <v>2311</v>
      </c>
      <c r="B284" s="116">
        <v>1</v>
      </c>
      <c r="C284" s="116">
        <v>3.08</v>
      </c>
      <c r="D284" s="116">
        <v>0</v>
      </c>
      <c r="E284" s="116">
        <v>0</v>
      </c>
      <c r="F284" s="116">
        <v>34.54</v>
      </c>
      <c r="G284" s="116">
        <v>0</v>
      </c>
      <c r="H284" s="116">
        <v>0</v>
      </c>
      <c r="I284" s="116">
        <v>40.99</v>
      </c>
      <c r="J284" s="116">
        <v>40</v>
      </c>
      <c r="K284" s="116">
        <v>34.5</v>
      </c>
      <c r="L284" s="116">
        <v>23.73</v>
      </c>
      <c r="M284" s="116">
        <v>50.65</v>
      </c>
      <c r="N284" s="116">
        <v>39.909999999999997</v>
      </c>
      <c r="O284" s="116">
        <v>47.22</v>
      </c>
      <c r="P284" s="116">
        <v>27.04</v>
      </c>
      <c r="Q284" s="116">
        <v>28.92</v>
      </c>
      <c r="R284" s="116">
        <v>38.76</v>
      </c>
      <c r="S284" s="116">
        <v>36.5</v>
      </c>
      <c r="T284" s="116">
        <v>22.59</v>
      </c>
      <c r="U284" s="116">
        <f t="shared" si="4"/>
        <v>468.43</v>
      </c>
    </row>
    <row r="285" spans="1:21" x14ac:dyDescent="0.2">
      <c r="A285" s="116">
        <v>2342</v>
      </c>
      <c r="B285" s="116">
        <v>1</v>
      </c>
      <c r="C285" s="116">
        <v>9.1300000000000008</v>
      </c>
      <c r="D285" s="116">
        <v>0</v>
      </c>
      <c r="E285" s="116">
        <v>0</v>
      </c>
      <c r="F285" s="116">
        <v>38.229999999999997</v>
      </c>
      <c r="G285" s="116">
        <v>0</v>
      </c>
      <c r="H285" s="116">
        <v>0</v>
      </c>
      <c r="I285" s="116">
        <v>52.51</v>
      </c>
      <c r="J285" s="116">
        <v>48.41</v>
      </c>
      <c r="K285" s="116">
        <v>64.95</v>
      </c>
      <c r="L285" s="116">
        <v>62.13</v>
      </c>
      <c r="M285" s="116">
        <v>61.84</v>
      </c>
      <c r="N285" s="116">
        <v>48.08</v>
      </c>
      <c r="O285" s="116">
        <v>61.44</v>
      </c>
      <c r="P285" s="116">
        <v>57.18</v>
      </c>
      <c r="Q285" s="116">
        <v>58.21</v>
      </c>
      <c r="R285" s="116">
        <v>59.94</v>
      </c>
      <c r="S285" s="116">
        <v>59.61</v>
      </c>
      <c r="T285" s="116">
        <v>59.98</v>
      </c>
      <c r="U285" s="116">
        <f t="shared" si="4"/>
        <v>741.64</v>
      </c>
    </row>
    <row r="286" spans="1:21" x14ac:dyDescent="0.2">
      <c r="A286" s="116">
        <v>2358</v>
      </c>
      <c r="B286" s="116">
        <v>1</v>
      </c>
      <c r="C286" s="116">
        <v>2.77</v>
      </c>
      <c r="D286" s="116">
        <v>3.6</v>
      </c>
      <c r="E286" s="116">
        <v>0</v>
      </c>
      <c r="F286" s="116">
        <v>11.59</v>
      </c>
      <c r="G286" s="116">
        <v>0</v>
      </c>
      <c r="H286" s="116">
        <v>0</v>
      </c>
      <c r="I286" s="116">
        <v>11.71</v>
      </c>
      <c r="J286" s="116">
        <v>8.57</v>
      </c>
      <c r="K286" s="116">
        <v>10.51</v>
      </c>
      <c r="L286" s="116">
        <v>14.52</v>
      </c>
      <c r="M286" s="116">
        <v>11.01</v>
      </c>
      <c r="N286" s="116">
        <v>9.67</v>
      </c>
      <c r="O286" s="116">
        <v>21.91</v>
      </c>
      <c r="P286" s="116">
        <v>13</v>
      </c>
      <c r="Q286" s="116">
        <v>9.52</v>
      </c>
      <c r="R286" s="116">
        <v>16.399999999999999</v>
      </c>
      <c r="S286" s="116">
        <v>14.49</v>
      </c>
      <c r="T286" s="116">
        <v>5.2</v>
      </c>
      <c r="U286" s="116">
        <f t="shared" si="4"/>
        <v>164.47</v>
      </c>
    </row>
    <row r="287" spans="1:21" x14ac:dyDescent="0.2">
      <c r="A287" s="116">
        <v>2364</v>
      </c>
      <c r="B287" s="116">
        <v>1</v>
      </c>
      <c r="C287" s="116">
        <v>9.5500000000000007</v>
      </c>
      <c r="D287" s="116">
        <v>0</v>
      </c>
      <c r="E287" s="116">
        <v>0</v>
      </c>
      <c r="F287" s="116">
        <v>44.24</v>
      </c>
      <c r="G287" s="116">
        <v>0</v>
      </c>
      <c r="H287" s="116">
        <v>0</v>
      </c>
      <c r="I287" s="116">
        <v>48.84</v>
      </c>
      <c r="J287" s="116">
        <v>49.87</v>
      </c>
      <c r="K287" s="116">
        <v>53.73</v>
      </c>
      <c r="L287" s="116">
        <v>47.29</v>
      </c>
      <c r="M287" s="116">
        <v>42.02</v>
      </c>
      <c r="N287" s="116">
        <v>36.46</v>
      </c>
      <c r="O287" s="116">
        <v>50.39</v>
      </c>
      <c r="P287" s="116">
        <v>48.24</v>
      </c>
      <c r="Q287" s="116">
        <v>27.87</v>
      </c>
      <c r="R287" s="116">
        <v>48.45</v>
      </c>
      <c r="S287" s="116">
        <v>56.85</v>
      </c>
      <c r="T287" s="116">
        <v>37.369999999999997</v>
      </c>
      <c r="U287" s="116">
        <f t="shared" si="4"/>
        <v>601.16999999999996</v>
      </c>
    </row>
    <row r="288" spans="1:21" x14ac:dyDescent="0.2">
      <c r="A288" s="116">
        <v>2365</v>
      </c>
      <c r="B288" s="116">
        <v>1</v>
      </c>
      <c r="C288" s="116">
        <v>11.64</v>
      </c>
      <c r="D288" s="116">
        <v>0</v>
      </c>
      <c r="E288" s="116">
        <v>0</v>
      </c>
      <c r="F288" s="116">
        <v>40.19</v>
      </c>
      <c r="G288" s="116">
        <v>0</v>
      </c>
      <c r="H288" s="116">
        <v>0</v>
      </c>
      <c r="I288" s="116">
        <v>40.53</v>
      </c>
      <c r="J288" s="116">
        <v>32.49</v>
      </c>
      <c r="K288" s="116">
        <v>35.14</v>
      </c>
      <c r="L288" s="116">
        <v>45.81</v>
      </c>
      <c r="M288" s="116">
        <v>35.67</v>
      </c>
      <c r="N288" s="116">
        <v>41.56</v>
      </c>
      <c r="O288" s="116">
        <v>46.78</v>
      </c>
      <c r="P288" s="116">
        <v>56.37</v>
      </c>
      <c r="Q288" s="116">
        <v>55.92</v>
      </c>
      <c r="R288" s="116">
        <v>58.45</v>
      </c>
      <c r="S288" s="116">
        <v>52.64</v>
      </c>
      <c r="T288" s="116">
        <v>58.33</v>
      </c>
      <c r="U288" s="116">
        <f t="shared" si="4"/>
        <v>611.5200000000001</v>
      </c>
    </row>
    <row r="289" spans="1:21" x14ac:dyDescent="0.2">
      <c r="A289" s="116">
        <v>2396</v>
      </c>
      <c r="B289" s="116">
        <v>1</v>
      </c>
      <c r="C289" s="116">
        <v>29.61</v>
      </c>
      <c r="D289" s="116">
        <v>0</v>
      </c>
      <c r="E289" s="116">
        <v>0</v>
      </c>
      <c r="F289" s="116">
        <v>75.290000000000006</v>
      </c>
      <c r="G289" s="116">
        <v>0</v>
      </c>
      <c r="H289" s="116">
        <v>0</v>
      </c>
      <c r="I289" s="116">
        <v>73.59</v>
      </c>
      <c r="J289" s="116">
        <v>58.22</v>
      </c>
      <c r="K289" s="116">
        <v>64.150000000000006</v>
      </c>
      <c r="L289" s="116">
        <v>72.260000000000005</v>
      </c>
      <c r="M289" s="116">
        <v>62.87</v>
      </c>
      <c r="N289" s="116">
        <v>69.459999999999994</v>
      </c>
      <c r="O289" s="116">
        <v>60.81</v>
      </c>
      <c r="P289" s="116">
        <v>66.040000000000006</v>
      </c>
      <c r="Q289" s="116">
        <v>80.03</v>
      </c>
      <c r="R289" s="116">
        <v>56.25</v>
      </c>
      <c r="S289" s="116">
        <v>70.59</v>
      </c>
      <c r="T289" s="116">
        <v>56.25</v>
      </c>
      <c r="U289" s="116">
        <f t="shared" si="4"/>
        <v>895.42</v>
      </c>
    </row>
    <row r="290" spans="1:21" x14ac:dyDescent="0.2">
      <c r="A290" s="116">
        <v>2397</v>
      </c>
      <c r="B290" s="116">
        <v>1</v>
      </c>
      <c r="C290" s="116">
        <v>10.46</v>
      </c>
      <c r="D290" s="116">
        <v>0</v>
      </c>
      <c r="E290" s="116">
        <v>0</v>
      </c>
      <c r="F290" s="116">
        <v>65.02</v>
      </c>
      <c r="G290" s="116">
        <v>0</v>
      </c>
      <c r="H290" s="116">
        <v>0</v>
      </c>
      <c r="I290" s="116">
        <v>73.819999999999993</v>
      </c>
      <c r="J290" s="116">
        <v>73.709999999999994</v>
      </c>
      <c r="K290" s="116">
        <v>45.82</v>
      </c>
      <c r="L290" s="116">
        <v>48.99</v>
      </c>
      <c r="M290" s="116">
        <v>57.53</v>
      </c>
      <c r="N290" s="116">
        <v>78.209999999999994</v>
      </c>
      <c r="O290" s="116">
        <v>79.8</v>
      </c>
      <c r="P290" s="116">
        <v>75.67</v>
      </c>
      <c r="Q290" s="116">
        <v>81.180000000000007</v>
      </c>
      <c r="R290" s="116">
        <v>68.95</v>
      </c>
      <c r="S290" s="116">
        <v>73.44</v>
      </c>
      <c r="T290" s="116">
        <v>74.11</v>
      </c>
      <c r="U290" s="116">
        <f t="shared" si="4"/>
        <v>906.71000000000015</v>
      </c>
    </row>
    <row r="291" spans="1:21" x14ac:dyDescent="0.2">
      <c r="A291" s="116">
        <v>2448</v>
      </c>
      <c r="B291" s="116">
        <v>1</v>
      </c>
      <c r="C291" s="116">
        <v>3.95</v>
      </c>
      <c r="D291" s="116">
        <v>0</v>
      </c>
      <c r="E291" s="116">
        <v>0</v>
      </c>
      <c r="F291" s="116">
        <v>46.84</v>
      </c>
      <c r="G291" s="116">
        <v>0</v>
      </c>
      <c r="H291" s="116">
        <v>0</v>
      </c>
      <c r="I291" s="116">
        <v>42.39</v>
      </c>
      <c r="J291" s="116">
        <v>51.89</v>
      </c>
      <c r="K291" s="116">
        <v>48.97</v>
      </c>
      <c r="L291" s="116">
        <v>47</v>
      </c>
      <c r="M291" s="116">
        <v>50.45</v>
      </c>
      <c r="N291" s="116">
        <v>45.87</v>
      </c>
      <c r="O291" s="116">
        <v>48.76</v>
      </c>
      <c r="P291" s="116">
        <v>41.81</v>
      </c>
      <c r="Q291" s="116">
        <v>44.92</v>
      </c>
      <c r="R291" s="116">
        <v>48.89</v>
      </c>
      <c r="S291" s="116">
        <v>61</v>
      </c>
      <c r="T291" s="116">
        <v>52.07</v>
      </c>
      <c r="U291" s="116">
        <f t="shared" si="4"/>
        <v>634.81000000000006</v>
      </c>
    </row>
    <row r="292" spans="1:21" x14ac:dyDescent="0.2">
      <c r="A292" s="116">
        <v>2534</v>
      </c>
      <c r="B292" s="116">
        <v>1</v>
      </c>
      <c r="C292" s="116">
        <v>6.87</v>
      </c>
      <c r="D292" s="116">
        <v>4.8</v>
      </c>
      <c r="E292" s="116">
        <v>0</v>
      </c>
      <c r="F292" s="116">
        <v>36.56</v>
      </c>
      <c r="G292" s="116">
        <v>0</v>
      </c>
      <c r="H292" s="116">
        <v>0</v>
      </c>
      <c r="I292" s="116">
        <v>45.57</v>
      </c>
      <c r="J292" s="116">
        <v>56.87</v>
      </c>
      <c r="K292" s="116">
        <v>37.18</v>
      </c>
      <c r="L292" s="116">
        <v>38.159999999999997</v>
      </c>
      <c r="M292" s="116">
        <v>54.16</v>
      </c>
      <c r="N292" s="116">
        <v>47.01</v>
      </c>
      <c r="O292" s="116">
        <v>35.409999999999997</v>
      </c>
      <c r="P292" s="116">
        <v>46.23</v>
      </c>
      <c r="Q292" s="116">
        <v>57.52</v>
      </c>
      <c r="R292" s="116">
        <v>53.22</v>
      </c>
      <c r="S292" s="116">
        <v>50.64</v>
      </c>
      <c r="T292" s="116">
        <v>43</v>
      </c>
      <c r="U292" s="116">
        <f t="shared" si="4"/>
        <v>613.20000000000005</v>
      </c>
    </row>
    <row r="293" spans="1:21" x14ac:dyDescent="0.2">
      <c r="A293" s="116">
        <v>2536</v>
      </c>
      <c r="B293" s="116">
        <v>1</v>
      </c>
      <c r="C293" s="116">
        <v>3.87</v>
      </c>
      <c r="D293" s="116">
        <v>0</v>
      </c>
      <c r="E293" s="116">
        <v>0</v>
      </c>
      <c r="F293" s="116">
        <v>9.14</v>
      </c>
      <c r="G293" s="116">
        <v>0</v>
      </c>
      <c r="H293" s="116">
        <v>0</v>
      </c>
      <c r="I293" s="116">
        <v>22</v>
      </c>
      <c r="J293" s="116">
        <v>24.23</v>
      </c>
      <c r="K293" s="116">
        <v>27.53</v>
      </c>
      <c r="L293" s="116">
        <v>15.98</v>
      </c>
      <c r="M293" s="116">
        <v>23.8</v>
      </c>
      <c r="N293" s="116">
        <v>30.04</v>
      </c>
      <c r="O293" s="116">
        <v>27.69</v>
      </c>
      <c r="P293" s="116">
        <v>27.86</v>
      </c>
      <c r="Q293" s="116">
        <v>27.26</v>
      </c>
      <c r="R293" s="116">
        <v>26.34</v>
      </c>
      <c r="S293" s="116">
        <v>17.73</v>
      </c>
      <c r="T293" s="116">
        <v>18.89</v>
      </c>
      <c r="U293" s="116">
        <f t="shared" si="4"/>
        <v>302.35999999999996</v>
      </c>
    </row>
    <row r="294" spans="1:21" x14ac:dyDescent="0.2">
      <c r="A294" s="116">
        <v>2580</v>
      </c>
      <c r="B294" s="116">
        <v>1</v>
      </c>
      <c r="C294" s="116">
        <v>8.7100000000000009</v>
      </c>
      <c r="D294" s="116">
        <v>14.4</v>
      </c>
      <c r="E294" s="116">
        <v>0</v>
      </c>
      <c r="F294" s="116">
        <v>43.32</v>
      </c>
      <c r="G294" s="116">
        <v>0</v>
      </c>
      <c r="H294" s="116">
        <v>0</v>
      </c>
      <c r="I294" s="116">
        <v>46.13</v>
      </c>
      <c r="J294" s="116">
        <v>49.85</v>
      </c>
      <c r="K294" s="116">
        <v>53.35</v>
      </c>
      <c r="L294" s="116">
        <v>55.83</v>
      </c>
      <c r="M294" s="116">
        <v>53.86</v>
      </c>
      <c r="N294" s="116">
        <v>41.79</v>
      </c>
      <c r="O294" s="116">
        <v>52.03</v>
      </c>
      <c r="P294" s="116">
        <v>63.49</v>
      </c>
      <c r="Q294" s="116">
        <v>53.1</v>
      </c>
      <c r="R294" s="116">
        <v>70.89</v>
      </c>
      <c r="S294" s="116">
        <v>56.63</v>
      </c>
      <c r="T294" s="116">
        <v>76.48</v>
      </c>
      <c r="U294" s="116">
        <f t="shared" si="4"/>
        <v>739.86</v>
      </c>
    </row>
    <row r="295" spans="1:21" x14ac:dyDescent="0.2">
      <c r="A295" s="116">
        <v>2609</v>
      </c>
      <c r="B295" s="116">
        <v>1</v>
      </c>
      <c r="C295" s="116">
        <v>3.29</v>
      </c>
      <c r="D295" s="116">
        <v>11.06</v>
      </c>
      <c r="E295" s="116">
        <v>0</v>
      </c>
      <c r="F295" s="116">
        <v>28.67</v>
      </c>
      <c r="G295" s="116">
        <v>0</v>
      </c>
      <c r="H295" s="116">
        <v>0</v>
      </c>
      <c r="I295" s="116">
        <v>24.85</v>
      </c>
      <c r="J295" s="116">
        <v>26.3</v>
      </c>
      <c r="K295" s="116">
        <v>31</v>
      </c>
      <c r="L295" s="116">
        <v>30.72</v>
      </c>
      <c r="M295" s="116">
        <v>41</v>
      </c>
      <c r="N295" s="116">
        <v>29.45</v>
      </c>
      <c r="O295" s="116">
        <v>32.97</v>
      </c>
      <c r="P295" s="116">
        <v>46.21</v>
      </c>
      <c r="Q295" s="116">
        <v>34.9</v>
      </c>
      <c r="R295" s="116">
        <v>28.51</v>
      </c>
      <c r="S295" s="116">
        <v>34.46</v>
      </c>
      <c r="T295" s="116">
        <v>35.08</v>
      </c>
      <c r="U295" s="116">
        <f t="shared" si="4"/>
        <v>438.46999999999986</v>
      </c>
    </row>
    <row r="296" spans="1:21" x14ac:dyDescent="0.2">
      <c r="A296" s="116">
        <v>2683</v>
      </c>
      <c r="B296" s="116">
        <v>1</v>
      </c>
      <c r="C296" s="116">
        <v>4.4400000000000004</v>
      </c>
      <c r="D296" s="116">
        <v>0</v>
      </c>
      <c r="E296" s="116">
        <v>0</v>
      </c>
      <c r="F296" s="116">
        <v>15</v>
      </c>
      <c r="G296" s="116">
        <v>0</v>
      </c>
      <c r="H296" s="116">
        <v>0</v>
      </c>
      <c r="I296" s="116">
        <v>19.3</v>
      </c>
      <c r="J296" s="116">
        <v>10</v>
      </c>
      <c r="K296" s="116">
        <v>22.44</v>
      </c>
      <c r="L296" s="116">
        <v>17.3</v>
      </c>
      <c r="M296" s="116">
        <v>19.5</v>
      </c>
      <c r="N296" s="116">
        <v>15.5</v>
      </c>
      <c r="O296" s="116">
        <v>12.98</v>
      </c>
      <c r="P296" s="116">
        <v>20</v>
      </c>
      <c r="Q296" s="116">
        <v>15</v>
      </c>
      <c r="R296" s="116">
        <v>18</v>
      </c>
      <c r="S296" s="116">
        <v>23.5</v>
      </c>
      <c r="T296" s="116">
        <v>9.1199999999999992</v>
      </c>
      <c r="U296" s="116">
        <f t="shared" si="4"/>
        <v>222.08</v>
      </c>
    </row>
    <row r="297" spans="1:21" x14ac:dyDescent="0.2">
      <c r="A297" s="116">
        <v>2687</v>
      </c>
      <c r="B297" s="116">
        <v>1</v>
      </c>
      <c r="C297" s="116">
        <v>16.579999999999998</v>
      </c>
      <c r="D297" s="116">
        <v>0</v>
      </c>
      <c r="E297" s="116">
        <v>0</v>
      </c>
      <c r="F297" s="116">
        <v>93.67</v>
      </c>
      <c r="G297" s="116">
        <v>0</v>
      </c>
      <c r="H297" s="116">
        <v>0</v>
      </c>
      <c r="I297" s="116">
        <v>98.79</v>
      </c>
      <c r="J297" s="116">
        <v>90.7</v>
      </c>
      <c r="K297" s="116">
        <v>98.18</v>
      </c>
      <c r="L297" s="116">
        <v>97.2</v>
      </c>
      <c r="M297" s="116">
        <v>102.71</v>
      </c>
      <c r="N297" s="116">
        <v>102.29</v>
      </c>
      <c r="O297" s="116">
        <v>96.87</v>
      </c>
      <c r="P297" s="116">
        <v>96.76</v>
      </c>
      <c r="Q297" s="116">
        <v>114.39</v>
      </c>
      <c r="R297" s="116">
        <v>107.41</v>
      </c>
      <c r="S297" s="116">
        <v>106</v>
      </c>
      <c r="T297" s="116">
        <v>92.22</v>
      </c>
      <c r="U297" s="116">
        <f t="shared" si="4"/>
        <v>1313.77</v>
      </c>
    </row>
    <row r="298" spans="1:21" x14ac:dyDescent="0.2">
      <c r="A298" s="116">
        <v>2689</v>
      </c>
      <c r="B298" s="116">
        <v>1</v>
      </c>
      <c r="C298" s="116">
        <v>16.46</v>
      </c>
      <c r="D298" s="116">
        <v>0</v>
      </c>
      <c r="E298" s="116">
        <v>0</v>
      </c>
      <c r="F298" s="116">
        <v>102.82</v>
      </c>
      <c r="G298" s="116">
        <v>0</v>
      </c>
      <c r="H298" s="116">
        <v>0</v>
      </c>
      <c r="I298" s="116">
        <v>74.150000000000006</v>
      </c>
      <c r="J298" s="116">
        <v>79.41</v>
      </c>
      <c r="K298" s="116">
        <v>86.87</v>
      </c>
      <c r="L298" s="116">
        <v>83.76</v>
      </c>
      <c r="M298" s="116">
        <v>79.52</v>
      </c>
      <c r="N298" s="116">
        <v>75.23</v>
      </c>
      <c r="O298" s="116">
        <v>91.72</v>
      </c>
      <c r="P298" s="116">
        <v>74.62</v>
      </c>
      <c r="Q298" s="116">
        <v>81.510000000000005</v>
      </c>
      <c r="R298" s="116">
        <v>89.9</v>
      </c>
      <c r="S298" s="116">
        <v>84.72</v>
      </c>
      <c r="T298" s="116">
        <v>108.41</v>
      </c>
      <c r="U298" s="116">
        <f t="shared" si="4"/>
        <v>1129.1000000000001</v>
      </c>
    </row>
    <row r="299" spans="1:21" x14ac:dyDescent="0.2">
      <c r="A299" s="116">
        <v>2711</v>
      </c>
      <c r="B299" s="116">
        <v>1</v>
      </c>
      <c r="C299" s="116">
        <v>6.33</v>
      </c>
      <c r="D299" s="116">
        <v>22.59</v>
      </c>
      <c r="E299" s="116">
        <v>0</v>
      </c>
      <c r="F299" s="116">
        <v>59.74</v>
      </c>
      <c r="G299" s="116">
        <v>0</v>
      </c>
      <c r="H299" s="116">
        <v>0</v>
      </c>
      <c r="I299" s="116">
        <v>53.18</v>
      </c>
      <c r="J299" s="116">
        <v>59.53</v>
      </c>
      <c r="K299" s="116">
        <v>58.56</v>
      </c>
      <c r="L299" s="116">
        <v>74.44</v>
      </c>
      <c r="M299" s="116">
        <v>60.8</v>
      </c>
      <c r="N299" s="116">
        <v>64.27</v>
      </c>
      <c r="O299" s="116">
        <v>62.17</v>
      </c>
      <c r="P299" s="116">
        <v>71.41</v>
      </c>
      <c r="Q299" s="116">
        <v>73.290000000000006</v>
      </c>
      <c r="R299" s="116">
        <v>68.489999999999995</v>
      </c>
      <c r="S299" s="116">
        <v>71.010000000000005</v>
      </c>
      <c r="T299" s="116">
        <v>54.04</v>
      </c>
      <c r="U299" s="116">
        <f t="shared" si="4"/>
        <v>859.84999999999991</v>
      </c>
    </row>
    <row r="300" spans="1:21" x14ac:dyDescent="0.2">
      <c r="A300" s="116">
        <v>2752</v>
      </c>
      <c r="B300" s="116">
        <v>1</v>
      </c>
      <c r="C300" s="116">
        <v>17.16</v>
      </c>
      <c r="D300" s="116">
        <v>30.79</v>
      </c>
      <c r="E300" s="116">
        <v>0</v>
      </c>
      <c r="F300" s="116">
        <v>111.52</v>
      </c>
      <c r="G300" s="116">
        <v>0</v>
      </c>
      <c r="H300" s="116">
        <v>0</v>
      </c>
      <c r="I300" s="116">
        <v>117.33</v>
      </c>
      <c r="J300" s="116">
        <v>143.38999999999999</v>
      </c>
      <c r="K300" s="116">
        <v>127.66</v>
      </c>
      <c r="L300" s="116">
        <v>136.65</v>
      </c>
      <c r="M300" s="116">
        <v>115.23</v>
      </c>
      <c r="N300" s="116">
        <v>118.87</v>
      </c>
      <c r="O300" s="116">
        <v>122.87</v>
      </c>
      <c r="P300" s="116">
        <v>135.5</v>
      </c>
      <c r="Q300" s="116">
        <v>144.28</v>
      </c>
      <c r="R300" s="116">
        <v>178.2</v>
      </c>
      <c r="S300" s="116">
        <v>142.08000000000001</v>
      </c>
      <c r="T300" s="116">
        <v>148.61000000000001</v>
      </c>
      <c r="U300" s="116">
        <f t="shared" si="4"/>
        <v>1790.1399999999999</v>
      </c>
    </row>
    <row r="301" spans="1:21" x14ac:dyDescent="0.2">
      <c r="A301" s="116">
        <v>2753</v>
      </c>
      <c r="B301" s="116">
        <v>1</v>
      </c>
      <c r="C301" s="116">
        <v>19.350000000000001</v>
      </c>
      <c r="D301" s="116">
        <v>0</v>
      </c>
      <c r="E301" s="116">
        <v>0</v>
      </c>
      <c r="F301" s="116">
        <v>63.04</v>
      </c>
      <c r="G301" s="116">
        <v>0</v>
      </c>
      <c r="H301" s="116">
        <v>0</v>
      </c>
      <c r="I301" s="116">
        <v>69.69</v>
      </c>
      <c r="J301" s="116">
        <v>69.37</v>
      </c>
      <c r="K301" s="116">
        <v>68.39</v>
      </c>
      <c r="L301" s="116">
        <v>73.84</v>
      </c>
      <c r="M301" s="116">
        <v>78.98</v>
      </c>
      <c r="N301" s="116">
        <v>72.13</v>
      </c>
      <c r="O301" s="116">
        <v>80.88</v>
      </c>
      <c r="P301" s="116">
        <v>90.85</v>
      </c>
      <c r="Q301" s="116">
        <v>84.68</v>
      </c>
      <c r="R301" s="116">
        <v>76.95</v>
      </c>
      <c r="S301" s="116">
        <v>74.260000000000005</v>
      </c>
      <c r="T301" s="116">
        <v>77.209999999999994</v>
      </c>
      <c r="U301" s="116">
        <f t="shared" si="4"/>
        <v>999.62000000000012</v>
      </c>
    </row>
    <row r="302" spans="1:21" x14ac:dyDescent="0.2">
      <c r="A302" s="116">
        <v>2754</v>
      </c>
      <c r="B302" s="116">
        <v>1</v>
      </c>
      <c r="C302" s="116">
        <v>7.51</v>
      </c>
      <c r="D302" s="116">
        <v>0</v>
      </c>
      <c r="E302" s="116">
        <v>0</v>
      </c>
      <c r="F302" s="116">
        <v>30.04</v>
      </c>
      <c r="G302" s="116">
        <v>0</v>
      </c>
      <c r="H302" s="116">
        <v>0</v>
      </c>
      <c r="I302" s="116">
        <v>31.94</v>
      </c>
      <c r="J302" s="116">
        <v>32.57</v>
      </c>
      <c r="K302" s="116">
        <v>29.17</v>
      </c>
      <c r="L302" s="116">
        <v>25.51</v>
      </c>
      <c r="M302" s="116">
        <v>22.15</v>
      </c>
      <c r="N302" s="116">
        <v>33.11</v>
      </c>
      <c r="O302" s="116">
        <v>29.5</v>
      </c>
      <c r="P302" s="116">
        <v>25.98</v>
      </c>
      <c r="Q302" s="116">
        <v>27.79</v>
      </c>
      <c r="R302" s="116">
        <v>42.75</v>
      </c>
      <c r="S302" s="116">
        <v>45.3</v>
      </c>
      <c r="T302" s="116">
        <v>21.58</v>
      </c>
      <c r="U302" s="116">
        <f t="shared" si="4"/>
        <v>404.90000000000003</v>
      </c>
    </row>
    <row r="303" spans="1:21" x14ac:dyDescent="0.2">
      <c r="A303" s="116">
        <v>2769</v>
      </c>
      <c r="B303" s="116">
        <v>1</v>
      </c>
      <c r="C303" s="116">
        <v>12.02</v>
      </c>
      <c r="D303" s="116">
        <v>0</v>
      </c>
      <c r="E303" s="116">
        <v>0</v>
      </c>
      <c r="F303" s="116">
        <v>90.36</v>
      </c>
      <c r="G303" s="116">
        <v>0</v>
      </c>
      <c r="H303" s="116">
        <v>0</v>
      </c>
      <c r="I303" s="116">
        <v>83.92</v>
      </c>
      <c r="J303" s="116">
        <v>59.51</v>
      </c>
      <c r="K303" s="116">
        <v>80.64</v>
      </c>
      <c r="L303" s="116">
        <v>79.81</v>
      </c>
      <c r="M303" s="116">
        <v>76.81</v>
      </c>
      <c r="N303" s="116">
        <v>82.06</v>
      </c>
      <c r="O303" s="116">
        <v>85.03</v>
      </c>
      <c r="P303" s="116">
        <v>93.34</v>
      </c>
      <c r="Q303" s="116">
        <v>85.29</v>
      </c>
      <c r="R303" s="116">
        <v>85.61</v>
      </c>
      <c r="S303" s="116">
        <v>87.43</v>
      </c>
      <c r="T303" s="116">
        <v>60.5</v>
      </c>
      <c r="U303" s="116">
        <f t="shared" si="4"/>
        <v>1062.33</v>
      </c>
    </row>
    <row r="304" spans="1:21" x14ac:dyDescent="0.2">
      <c r="A304" s="116">
        <v>2805</v>
      </c>
      <c r="B304" s="116">
        <v>1</v>
      </c>
      <c r="C304" s="116">
        <v>14.39</v>
      </c>
      <c r="D304" s="116">
        <v>0</v>
      </c>
      <c r="E304" s="116">
        <v>0</v>
      </c>
      <c r="F304" s="116">
        <v>65.05</v>
      </c>
      <c r="G304" s="116">
        <v>0</v>
      </c>
      <c r="H304" s="116">
        <v>0</v>
      </c>
      <c r="I304" s="116">
        <v>97.86</v>
      </c>
      <c r="J304" s="116">
        <v>88.28</v>
      </c>
      <c r="K304" s="116">
        <v>91.84</v>
      </c>
      <c r="L304" s="116">
        <v>87.46</v>
      </c>
      <c r="M304" s="116">
        <v>84.19</v>
      </c>
      <c r="N304" s="116">
        <v>102.75</v>
      </c>
      <c r="O304" s="116">
        <v>92.25</v>
      </c>
      <c r="P304" s="116">
        <v>101.57</v>
      </c>
      <c r="Q304" s="116">
        <v>103.74</v>
      </c>
      <c r="R304" s="116">
        <v>101.67</v>
      </c>
      <c r="S304" s="116">
        <v>93.37</v>
      </c>
      <c r="T304" s="116">
        <v>102.94</v>
      </c>
      <c r="U304" s="116">
        <f t="shared" si="4"/>
        <v>1227.3600000000001</v>
      </c>
    </row>
    <row r="305" spans="1:21" x14ac:dyDescent="0.2">
      <c r="A305" s="116">
        <v>2835</v>
      </c>
      <c r="B305" s="116">
        <v>1</v>
      </c>
      <c r="C305" s="116">
        <v>6.27</v>
      </c>
      <c r="D305" s="116">
        <v>0</v>
      </c>
      <c r="E305" s="116">
        <v>0</v>
      </c>
      <c r="F305" s="116">
        <v>51.87</v>
      </c>
      <c r="G305" s="116">
        <v>0</v>
      </c>
      <c r="H305" s="116">
        <v>0</v>
      </c>
      <c r="I305" s="116">
        <v>46.58</v>
      </c>
      <c r="J305" s="116">
        <v>40.44</v>
      </c>
      <c r="K305" s="116">
        <v>40.43</v>
      </c>
      <c r="L305" s="116">
        <v>43.47</v>
      </c>
      <c r="M305" s="116">
        <v>49.03</v>
      </c>
      <c r="N305" s="116">
        <v>37.479999999999997</v>
      </c>
      <c r="O305" s="116">
        <v>48.23</v>
      </c>
      <c r="P305" s="116">
        <v>50.22</v>
      </c>
      <c r="Q305" s="116">
        <v>54.51</v>
      </c>
      <c r="R305" s="116">
        <v>53.44</v>
      </c>
      <c r="S305" s="116">
        <v>64.25</v>
      </c>
      <c r="T305" s="116">
        <v>37.65</v>
      </c>
      <c r="U305" s="116">
        <f t="shared" si="4"/>
        <v>623.87</v>
      </c>
    </row>
    <row r="306" spans="1:21" x14ac:dyDescent="0.2">
      <c r="A306" s="116">
        <v>2853</v>
      </c>
      <c r="B306" s="116">
        <v>1</v>
      </c>
      <c r="C306" s="116">
        <v>11.83</v>
      </c>
      <c r="D306" s="116">
        <v>12.23</v>
      </c>
      <c r="E306" s="116">
        <v>0</v>
      </c>
      <c r="F306" s="116">
        <v>58.18</v>
      </c>
      <c r="G306" s="116">
        <v>0</v>
      </c>
      <c r="H306" s="116">
        <v>0</v>
      </c>
      <c r="I306" s="116">
        <v>73.98</v>
      </c>
      <c r="J306" s="116">
        <v>57.28</v>
      </c>
      <c r="K306" s="116">
        <v>47.71</v>
      </c>
      <c r="L306" s="116">
        <v>68.010000000000005</v>
      </c>
      <c r="M306" s="116">
        <v>60.62</v>
      </c>
      <c r="N306" s="116">
        <v>70.61</v>
      </c>
      <c r="O306" s="116">
        <v>60.96</v>
      </c>
      <c r="P306" s="116">
        <v>70.650000000000006</v>
      </c>
      <c r="Q306" s="116">
        <v>60.6</v>
      </c>
      <c r="R306" s="116">
        <v>55.82</v>
      </c>
      <c r="S306" s="116">
        <v>68.19</v>
      </c>
      <c r="T306" s="116">
        <v>35</v>
      </c>
      <c r="U306" s="116">
        <f t="shared" si="4"/>
        <v>811.67000000000007</v>
      </c>
    </row>
    <row r="307" spans="1:21" x14ac:dyDescent="0.2">
      <c r="A307" s="116">
        <v>2856</v>
      </c>
      <c r="B307" s="116">
        <v>1</v>
      </c>
      <c r="C307" s="116">
        <v>5.63</v>
      </c>
      <c r="D307" s="116">
        <v>0</v>
      </c>
      <c r="E307" s="116">
        <v>0</v>
      </c>
      <c r="F307" s="116">
        <v>19</v>
      </c>
      <c r="G307" s="116">
        <v>0</v>
      </c>
      <c r="H307" s="116">
        <v>0</v>
      </c>
      <c r="I307" s="116">
        <v>23</v>
      </c>
      <c r="J307" s="116">
        <v>25.48</v>
      </c>
      <c r="K307" s="116">
        <v>21</v>
      </c>
      <c r="L307" s="116">
        <v>20</v>
      </c>
      <c r="M307" s="116">
        <v>18.7</v>
      </c>
      <c r="N307" s="116">
        <v>27.49</v>
      </c>
      <c r="O307" s="116">
        <v>15.49</v>
      </c>
      <c r="P307" s="116">
        <v>25</v>
      </c>
      <c r="Q307" s="116">
        <v>20.49</v>
      </c>
      <c r="R307" s="116">
        <v>20</v>
      </c>
      <c r="S307" s="116">
        <v>20</v>
      </c>
      <c r="T307" s="116">
        <v>22</v>
      </c>
      <c r="U307" s="116">
        <f t="shared" si="4"/>
        <v>283.28000000000003</v>
      </c>
    </row>
    <row r="308" spans="1:21" x14ac:dyDescent="0.2">
      <c r="A308" s="116">
        <v>2859</v>
      </c>
      <c r="B308" s="116">
        <v>1</v>
      </c>
      <c r="C308" s="116">
        <v>21.05</v>
      </c>
      <c r="D308" s="116">
        <v>0</v>
      </c>
      <c r="E308" s="116">
        <v>0</v>
      </c>
      <c r="F308" s="116">
        <v>86.32</v>
      </c>
      <c r="G308" s="116">
        <v>0</v>
      </c>
      <c r="H308" s="116">
        <v>0</v>
      </c>
      <c r="I308" s="116">
        <v>89.27</v>
      </c>
      <c r="J308" s="116">
        <v>98.3</v>
      </c>
      <c r="K308" s="116">
        <v>116.26</v>
      </c>
      <c r="L308" s="116">
        <v>86.24</v>
      </c>
      <c r="M308" s="116">
        <v>104.6</v>
      </c>
      <c r="N308" s="116">
        <v>105.81</v>
      </c>
      <c r="O308" s="116">
        <v>109.46</v>
      </c>
      <c r="P308" s="116">
        <v>109.82</v>
      </c>
      <c r="Q308" s="116">
        <v>119.32</v>
      </c>
      <c r="R308" s="116">
        <v>118.38</v>
      </c>
      <c r="S308" s="116">
        <v>134</v>
      </c>
      <c r="T308" s="116">
        <v>125.45</v>
      </c>
      <c r="U308" s="116">
        <f t="shared" si="4"/>
        <v>1424.28</v>
      </c>
    </row>
    <row r="309" spans="1:21" x14ac:dyDescent="0.2">
      <c r="A309" s="116">
        <v>2860</v>
      </c>
      <c r="B309" s="116">
        <v>1</v>
      </c>
      <c r="C309" s="116">
        <v>6.97</v>
      </c>
      <c r="D309" s="116">
        <v>14.27</v>
      </c>
      <c r="E309" s="116">
        <v>0</v>
      </c>
      <c r="F309" s="116">
        <v>79.87</v>
      </c>
      <c r="G309" s="116">
        <v>0</v>
      </c>
      <c r="H309" s="116">
        <v>0</v>
      </c>
      <c r="I309" s="116">
        <v>81</v>
      </c>
      <c r="J309" s="116">
        <v>82.13</v>
      </c>
      <c r="K309" s="116">
        <v>77.989999999999995</v>
      </c>
      <c r="L309" s="116">
        <v>75.989999999999995</v>
      </c>
      <c r="M309" s="116">
        <v>87.21</v>
      </c>
      <c r="N309" s="116">
        <v>72.16</v>
      </c>
      <c r="O309" s="116">
        <v>63.58</v>
      </c>
      <c r="P309" s="116">
        <v>82.55</v>
      </c>
      <c r="Q309" s="116">
        <v>80.87</v>
      </c>
      <c r="R309" s="116">
        <v>86.77</v>
      </c>
      <c r="S309" s="116">
        <v>87.5</v>
      </c>
      <c r="T309" s="116">
        <v>75.2</v>
      </c>
      <c r="U309" s="116">
        <f t="shared" si="4"/>
        <v>1054.06</v>
      </c>
    </row>
    <row r="310" spans="1:21" x14ac:dyDescent="0.2">
      <c r="A310" s="116">
        <v>2884</v>
      </c>
      <c r="B310" s="116">
        <v>1</v>
      </c>
      <c r="C310" s="116">
        <v>4.42</v>
      </c>
      <c r="D310" s="116">
        <v>0.82</v>
      </c>
      <c r="E310" s="116">
        <v>0</v>
      </c>
      <c r="F310" s="116">
        <v>22.01</v>
      </c>
      <c r="G310" s="116">
        <v>0</v>
      </c>
      <c r="H310" s="116">
        <v>0</v>
      </c>
      <c r="I310" s="116">
        <v>26.26</v>
      </c>
      <c r="J310" s="116">
        <v>25.2</v>
      </c>
      <c r="K310" s="116">
        <v>26</v>
      </c>
      <c r="L310" s="116">
        <v>35.46</v>
      </c>
      <c r="M310" s="116">
        <v>32.799999999999997</v>
      </c>
      <c r="N310" s="116">
        <v>19.149999999999999</v>
      </c>
      <c r="O310" s="116">
        <v>31.86</v>
      </c>
      <c r="P310" s="116">
        <v>29.31</v>
      </c>
      <c r="Q310" s="116">
        <v>27.68</v>
      </c>
      <c r="R310" s="116">
        <v>35.17</v>
      </c>
      <c r="S310" s="116">
        <v>14</v>
      </c>
      <c r="T310" s="116">
        <v>34.950000000000003</v>
      </c>
      <c r="U310" s="116">
        <f t="shared" si="4"/>
        <v>365.09000000000003</v>
      </c>
    </row>
    <row r="311" spans="1:21" x14ac:dyDescent="0.2">
      <c r="A311" s="116">
        <v>2886</v>
      </c>
      <c r="B311" s="116">
        <v>1</v>
      </c>
      <c r="C311" s="116">
        <v>2.69</v>
      </c>
      <c r="D311" s="116">
        <v>0</v>
      </c>
      <c r="E311" s="116">
        <v>0</v>
      </c>
      <c r="F311" s="116">
        <v>22.07</v>
      </c>
      <c r="G311" s="116">
        <v>0</v>
      </c>
      <c r="H311" s="116">
        <v>0</v>
      </c>
      <c r="I311" s="116">
        <v>21.58</v>
      </c>
      <c r="J311" s="116">
        <v>15.03</v>
      </c>
      <c r="K311" s="116">
        <v>26.48</v>
      </c>
      <c r="L311" s="116">
        <v>17.649999999999999</v>
      </c>
      <c r="M311" s="116">
        <v>16.809999999999999</v>
      </c>
      <c r="N311" s="116">
        <v>17.329999999999998</v>
      </c>
      <c r="O311" s="116">
        <v>21.24</v>
      </c>
      <c r="P311" s="116">
        <v>15.91</v>
      </c>
      <c r="Q311" s="116">
        <v>28.89</v>
      </c>
      <c r="R311" s="116">
        <v>21.57</v>
      </c>
      <c r="S311" s="116">
        <v>20.309999999999999</v>
      </c>
      <c r="T311" s="116">
        <v>20.29</v>
      </c>
      <c r="U311" s="116">
        <f t="shared" si="4"/>
        <v>267.85000000000002</v>
      </c>
    </row>
    <row r="312" spans="1:21" x14ac:dyDescent="0.2">
      <c r="A312" s="116">
        <v>2888</v>
      </c>
      <c r="B312" s="116">
        <v>1</v>
      </c>
      <c r="C312" s="116">
        <v>5.37</v>
      </c>
      <c r="D312" s="116">
        <v>7.48</v>
      </c>
      <c r="E312" s="116">
        <v>0</v>
      </c>
      <c r="F312" s="116">
        <v>19.23</v>
      </c>
      <c r="G312" s="116">
        <v>6</v>
      </c>
      <c r="H312" s="116">
        <v>0</v>
      </c>
      <c r="I312" s="116">
        <v>28.51</v>
      </c>
      <c r="J312" s="116">
        <v>28</v>
      </c>
      <c r="K312" s="116">
        <v>20.92</v>
      </c>
      <c r="L312" s="116">
        <v>35.26</v>
      </c>
      <c r="M312" s="116">
        <v>24</v>
      </c>
      <c r="N312" s="116">
        <v>21.5</v>
      </c>
      <c r="O312" s="116">
        <v>22.2</v>
      </c>
      <c r="P312" s="116">
        <v>25</v>
      </c>
      <c r="Q312" s="116">
        <v>26.42</v>
      </c>
      <c r="R312" s="116">
        <v>11</v>
      </c>
      <c r="S312" s="116">
        <v>24.5</v>
      </c>
      <c r="T312" s="116">
        <v>19.75</v>
      </c>
      <c r="U312" s="116">
        <f t="shared" si="4"/>
        <v>325.14</v>
      </c>
    </row>
    <row r="313" spans="1:21" x14ac:dyDescent="0.2">
      <c r="A313" s="116">
        <v>2889</v>
      </c>
      <c r="B313" s="116">
        <v>1</v>
      </c>
      <c r="C313" s="116">
        <v>12.29</v>
      </c>
      <c r="D313" s="116">
        <v>0</v>
      </c>
      <c r="E313" s="116">
        <v>0</v>
      </c>
      <c r="F313" s="116">
        <v>45.25</v>
      </c>
      <c r="G313" s="116">
        <v>0</v>
      </c>
      <c r="H313" s="116">
        <v>0</v>
      </c>
      <c r="I313" s="116">
        <v>40.51</v>
      </c>
      <c r="J313" s="116">
        <v>48.04</v>
      </c>
      <c r="K313" s="116">
        <v>35</v>
      </c>
      <c r="L313" s="116">
        <v>62.38</v>
      </c>
      <c r="M313" s="116">
        <v>55.83</v>
      </c>
      <c r="N313" s="116">
        <v>51.08</v>
      </c>
      <c r="O313" s="116">
        <v>64.510000000000005</v>
      </c>
      <c r="P313" s="116">
        <v>74.010000000000005</v>
      </c>
      <c r="Q313" s="116">
        <v>56.55</v>
      </c>
      <c r="R313" s="116">
        <v>57.43</v>
      </c>
      <c r="S313" s="116">
        <v>60.67</v>
      </c>
      <c r="T313" s="116">
        <v>38.909999999999997</v>
      </c>
      <c r="U313" s="116">
        <f t="shared" si="4"/>
        <v>702.45999999999981</v>
      </c>
    </row>
    <row r="314" spans="1:21" x14ac:dyDescent="0.2">
      <c r="A314" s="116">
        <v>2890</v>
      </c>
      <c r="B314" s="116">
        <v>1</v>
      </c>
      <c r="C314" s="116">
        <v>6.95</v>
      </c>
      <c r="D314" s="116">
        <v>13.27</v>
      </c>
      <c r="E314" s="116">
        <v>0</v>
      </c>
      <c r="F314" s="116">
        <v>30.34</v>
      </c>
      <c r="G314" s="116">
        <v>0</v>
      </c>
      <c r="H314" s="116">
        <v>0</v>
      </c>
      <c r="I314" s="116">
        <v>47.2</v>
      </c>
      <c r="J314" s="116">
        <v>46.79</v>
      </c>
      <c r="K314" s="116">
        <v>41.44</v>
      </c>
      <c r="L314" s="116">
        <v>44.59</v>
      </c>
      <c r="M314" s="116">
        <v>37.4</v>
      </c>
      <c r="N314" s="116">
        <v>29.94</v>
      </c>
      <c r="O314" s="116">
        <v>37.1</v>
      </c>
      <c r="P314" s="116">
        <v>36.15</v>
      </c>
      <c r="Q314" s="116">
        <v>35.39</v>
      </c>
      <c r="R314" s="116">
        <v>34.08</v>
      </c>
      <c r="S314" s="116">
        <v>31.99</v>
      </c>
      <c r="T314" s="116">
        <v>36.69</v>
      </c>
      <c r="U314" s="116">
        <f t="shared" si="4"/>
        <v>509.32</v>
      </c>
    </row>
    <row r="315" spans="1:21" x14ac:dyDescent="0.2">
      <c r="A315" s="116">
        <v>2895</v>
      </c>
      <c r="B315" s="116">
        <v>1</v>
      </c>
      <c r="C315" s="116">
        <v>9.2899999999999991</v>
      </c>
      <c r="D315" s="116">
        <v>24</v>
      </c>
      <c r="E315" s="116">
        <v>0</v>
      </c>
      <c r="F315" s="116">
        <v>94.16</v>
      </c>
      <c r="G315" s="116">
        <v>0</v>
      </c>
      <c r="H315" s="116">
        <v>0</v>
      </c>
      <c r="I315" s="116">
        <v>63.39</v>
      </c>
      <c r="J315" s="116">
        <v>92.38</v>
      </c>
      <c r="K315" s="116">
        <v>73.709999999999994</v>
      </c>
      <c r="L315" s="116">
        <v>81.91</v>
      </c>
      <c r="M315" s="116">
        <v>84.02</v>
      </c>
      <c r="N315" s="116">
        <v>80.17</v>
      </c>
      <c r="O315" s="116">
        <v>89.98</v>
      </c>
      <c r="P315" s="116">
        <v>82.4</v>
      </c>
      <c r="Q315" s="116">
        <v>89.77</v>
      </c>
      <c r="R315" s="116">
        <v>77.510000000000005</v>
      </c>
      <c r="S315" s="116">
        <v>93.98</v>
      </c>
      <c r="T315" s="116">
        <v>79.61</v>
      </c>
      <c r="U315" s="116">
        <f t="shared" si="4"/>
        <v>1116.2799999999997</v>
      </c>
    </row>
    <row r="316" spans="1:21" x14ac:dyDescent="0.2">
      <c r="A316" s="116">
        <v>2897</v>
      </c>
      <c r="B316" s="116">
        <v>1</v>
      </c>
      <c r="C316" s="116">
        <v>24.08</v>
      </c>
      <c r="D316" s="116">
        <v>0</v>
      </c>
      <c r="E316" s="116">
        <v>0</v>
      </c>
      <c r="F316" s="116">
        <v>83.42</v>
      </c>
      <c r="G316" s="116">
        <v>0</v>
      </c>
      <c r="H316" s="116">
        <v>0</v>
      </c>
      <c r="I316" s="116">
        <v>66.099999999999994</v>
      </c>
      <c r="J316" s="116">
        <v>86.85</v>
      </c>
      <c r="K316" s="116">
        <v>70.8</v>
      </c>
      <c r="L316" s="116">
        <v>68.44</v>
      </c>
      <c r="M316" s="116">
        <v>87.62</v>
      </c>
      <c r="N316" s="116">
        <v>69.37</v>
      </c>
      <c r="O316" s="116">
        <v>83.43</v>
      </c>
      <c r="P316" s="116">
        <v>75.849999999999994</v>
      </c>
      <c r="Q316" s="116">
        <v>91.73</v>
      </c>
      <c r="R316" s="116">
        <v>92.06</v>
      </c>
      <c r="S316" s="116">
        <v>96.32</v>
      </c>
      <c r="T316" s="116">
        <v>81.53</v>
      </c>
      <c r="U316" s="116">
        <f t="shared" si="4"/>
        <v>1077.6000000000001</v>
      </c>
    </row>
    <row r="317" spans="1:21" x14ac:dyDescent="0.2">
      <c r="A317" s="116">
        <v>2898</v>
      </c>
      <c r="B317" s="116">
        <v>1</v>
      </c>
      <c r="C317" s="116">
        <v>9.42</v>
      </c>
      <c r="D317" s="116">
        <v>2.4</v>
      </c>
      <c r="E317" s="116">
        <v>0</v>
      </c>
      <c r="F317" s="116">
        <v>35.32</v>
      </c>
      <c r="G317" s="116">
        <v>0</v>
      </c>
      <c r="H317" s="116">
        <v>0</v>
      </c>
      <c r="I317" s="116">
        <v>37.090000000000003</v>
      </c>
      <c r="J317" s="116">
        <v>39.33</v>
      </c>
      <c r="K317" s="116">
        <v>35.83</v>
      </c>
      <c r="L317" s="116">
        <v>37.25</v>
      </c>
      <c r="M317" s="116">
        <v>43.54</v>
      </c>
      <c r="N317" s="116">
        <v>35.51</v>
      </c>
      <c r="O317" s="116">
        <v>29.07</v>
      </c>
      <c r="P317" s="116">
        <v>33.130000000000003</v>
      </c>
      <c r="Q317" s="116">
        <v>42.42</v>
      </c>
      <c r="R317" s="116">
        <v>36.54</v>
      </c>
      <c r="S317" s="116">
        <v>26.55</v>
      </c>
      <c r="T317" s="116">
        <v>25.85</v>
      </c>
      <c r="U317" s="116">
        <f t="shared" si="4"/>
        <v>469.25000000000006</v>
      </c>
    </row>
    <row r="318" spans="1:21" x14ac:dyDescent="0.2">
      <c r="A318" s="116">
        <v>2899</v>
      </c>
      <c r="B318" s="116">
        <v>1</v>
      </c>
      <c r="C318" s="116">
        <v>17.899999999999999</v>
      </c>
      <c r="D318" s="116">
        <v>0</v>
      </c>
      <c r="E318" s="116">
        <v>0</v>
      </c>
      <c r="F318" s="116">
        <v>97.44</v>
      </c>
      <c r="G318" s="116">
        <v>0</v>
      </c>
      <c r="H318" s="116">
        <v>0</v>
      </c>
      <c r="I318" s="116">
        <v>102.2</v>
      </c>
      <c r="J318" s="116">
        <v>101.09</v>
      </c>
      <c r="K318" s="116">
        <v>93.12</v>
      </c>
      <c r="L318" s="116">
        <v>98.46</v>
      </c>
      <c r="M318" s="116">
        <v>116.73</v>
      </c>
      <c r="N318" s="116">
        <v>104.57</v>
      </c>
      <c r="O318" s="116">
        <v>127.04</v>
      </c>
      <c r="P318" s="116">
        <v>110.3</v>
      </c>
      <c r="Q318" s="116">
        <v>109.46</v>
      </c>
      <c r="R318" s="116">
        <v>125.01</v>
      </c>
      <c r="S318" s="116">
        <v>106.04</v>
      </c>
      <c r="T318" s="116">
        <v>105.28</v>
      </c>
      <c r="U318" s="116">
        <f t="shared" si="4"/>
        <v>1414.6399999999999</v>
      </c>
    </row>
    <row r="319" spans="1:21" x14ac:dyDescent="0.2">
      <c r="A319" s="116">
        <v>2902</v>
      </c>
      <c r="B319" s="116">
        <v>1</v>
      </c>
      <c r="C319" s="116">
        <v>15.32</v>
      </c>
      <c r="D319" s="116">
        <v>0</v>
      </c>
      <c r="E319" s="116">
        <v>0</v>
      </c>
      <c r="F319" s="116">
        <v>32.9</v>
      </c>
      <c r="G319" s="116">
        <v>0</v>
      </c>
      <c r="H319" s="116">
        <v>0</v>
      </c>
      <c r="I319" s="116">
        <v>52</v>
      </c>
      <c r="J319" s="116">
        <v>44.17</v>
      </c>
      <c r="K319" s="116">
        <v>39.68</v>
      </c>
      <c r="L319" s="116">
        <v>42</v>
      </c>
      <c r="M319" s="116">
        <v>46.91</v>
      </c>
      <c r="N319" s="116">
        <v>47</v>
      </c>
      <c r="O319" s="116">
        <v>59</v>
      </c>
      <c r="P319" s="116">
        <v>46.74</v>
      </c>
      <c r="Q319" s="116">
        <v>60.76</v>
      </c>
      <c r="R319" s="116">
        <v>56.04</v>
      </c>
      <c r="S319" s="116">
        <v>46.37</v>
      </c>
      <c r="T319" s="116">
        <v>56.04</v>
      </c>
      <c r="U319" s="116">
        <f t="shared" ref="U319:U382" si="5">SUM(C319:T319)</f>
        <v>644.92999999999995</v>
      </c>
    </row>
    <row r="320" spans="1:21" x14ac:dyDescent="0.2">
      <c r="A320" s="116">
        <v>2903</v>
      </c>
      <c r="B320" s="116">
        <v>1</v>
      </c>
      <c r="C320" s="116">
        <v>9.24</v>
      </c>
      <c r="D320" s="116">
        <v>0</v>
      </c>
      <c r="E320" s="116">
        <v>0</v>
      </c>
      <c r="F320" s="116">
        <v>45.91</v>
      </c>
      <c r="G320" s="116">
        <v>0</v>
      </c>
      <c r="H320" s="116">
        <v>0</v>
      </c>
      <c r="I320" s="116">
        <v>36.409999999999997</v>
      </c>
      <c r="J320" s="116">
        <v>36.18</v>
      </c>
      <c r="K320" s="116">
        <v>36.549999999999997</v>
      </c>
      <c r="L320" s="116">
        <v>28.35</v>
      </c>
      <c r="M320" s="116">
        <v>45.45</v>
      </c>
      <c r="N320" s="116">
        <v>36.979999999999997</v>
      </c>
      <c r="O320" s="116">
        <v>35.76</v>
      </c>
      <c r="P320" s="116">
        <v>45.25</v>
      </c>
      <c r="Q320" s="116">
        <v>30.42</v>
      </c>
      <c r="R320" s="116">
        <v>34.729999999999997</v>
      </c>
      <c r="S320" s="116">
        <v>36.49</v>
      </c>
      <c r="T320" s="116">
        <v>40.659999999999997</v>
      </c>
      <c r="U320" s="116">
        <f t="shared" si="5"/>
        <v>498.38000000000011</v>
      </c>
    </row>
    <row r="321" spans="1:21" x14ac:dyDescent="0.2">
      <c r="A321" s="116">
        <v>2904</v>
      </c>
      <c r="B321" s="116">
        <v>1</v>
      </c>
      <c r="C321" s="116">
        <v>7.16</v>
      </c>
      <c r="D321" s="116">
        <v>3.56</v>
      </c>
      <c r="E321" s="116">
        <v>0</v>
      </c>
      <c r="F321" s="116">
        <v>52.28</v>
      </c>
      <c r="G321" s="116">
        <v>0</v>
      </c>
      <c r="H321" s="116">
        <v>0</v>
      </c>
      <c r="I321" s="116">
        <v>43.81</v>
      </c>
      <c r="J321" s="116">
        <v>44.67</v>
      </c>
      <c r="K321" s="116">
        <v>43.79</v>
      </c>
      <c r="L321" s="116">
        <v>48.04</v>
      </c>
      <c r="M321" s="116">
        <v>55.31</v>
      </c>
      <c r="N321" s="116">
        <v>43.38</v>
      </c>
      <c r="O321" s="116">
        <v>53.39</v>
      </c>
      <c r="P321" s="116">
        <v>53.15</v>
      </c>
      <c r="Q321" s="116">
        <v>54.02</v>
      </c>
      <c r="R321" s="116">
        <v>40.72</v>
      </c>
      <c r="S321" s="116">
        <v>61.85</v>
      </c>
      <c r="T321" s="116">
        <v>47.42</v>
      </c>
      <c r="U321" s="116">
        <f t="shared" si="5"/>
        <v>652.54999999999995</v>
      </c>
    </row>
    <row r="322" spans="1:21" x14ac:dyDescent="0.2">
      <c r="A322" s="116">
        <v>2905</v>
      </c>
      <c r="B322" s="116">
        <v>1</v>
      </c>
      <c r="C322" s="116">
        <v>25.31</v>
      </c>
      <c r="D322" s="116">
        <v>0</v>
      </c>
      <c r="E322" s="116">
        <v>0</v>
      </c>
      <c r="F322" s="116">
        <v>124.02</v>
      </c>
      <c r="G322" s="116">
        <v>0</v>
      </c>
      <c r="H322" s="116">
        <v>0</v>
      </c>
      <c r="I322" s="116">
        <v>137.76</v>
      </c>
      <c r="J322" s="116">
        <v>127.76</v>
      </c>
      <c r="K322" s="116">
        <v>123.85</v>
      </c>
      <c r="L322" s="116">
        <v>155.22999999999999</v>
      </c>
      <c r="M322" s="116">
        <v>151.91999999999999</v>
      </c>
      <c r="N322" s="116">
        <v>151.12</v>
      </c>
      <c r="O322" s="116">
        <v>147.69999999999999</v>
      </c>
      <c r="P322" s="116">
        <v>137.46</v>
      </c>
      <c r="Q322" s="116">
        <v>159.54</v>
      </c>
      <c r="R322" s="116">
        <v>148.34</v>
      </c>
      <c r="S322" s="116">
        <v>152.99</v>
      </c>
      <c r="T322" s="116">
        <v>133.55000000000001</v>
      </c>
      <c r="U322" s="116">
        <f t="shared" si="5"/>
        <v>1876.5499999999997</v>
      </c>
    </row>
    <row r="323" spans="1:21" x14ac:dyDescent="0.2">
      <c r="A323" s="116">
        <v>2906</v>
      </c>
      <c r="B323" s="116">
        <v>1</v>
      </c>
      <c r="C323" s="116">
        <v>4.6500000000000004</v>
      </c>
      <c r="D323" s="116">
        <v>7.2</v>
      </c>
      <c r="E323" s="116">
        <v>0</v>
      </c>
      <c r="F323" s="116">
        <v>14.66</v>
      </c>
      <c r="G323" s="116">
        <v>0</v>
      </c>
      <c r="H323" s="116">
        <v>0</v>
      </c>
      <c r="I323" s="116">
        <v>11.55</v>
      </c>
      <c r="J323" s="116">
        <v>22.34</v>
      </c>
      <c r="K323" s="116">
        <v>23</v>
      </c>
      <c r="L323" s="116">
        <v>34</v>
      </c>
      <c r="M323" s="116">
        <v>35.549999999999997</v>
      </c>
      <c r="N323" s="116">
        <v>25.54</v>
      </c>
      <c r="O323" s="116">
        <v>28.67</v>
      </c>
      <c r="P323" s="116">
        <v>25.61</v>
      </c>
      <c r="Q323" s="116">
        <v>16.829999999999998</v>
      </c>
      <c r="R323" s="116">
        <v>35.29</v>
      </c>
      <c r="S323" s="116">
        <v>23.38</v>
      </c>
      <c r="T323" s="116">
        <v>19.29</v>
      </c>
      <c r="U323" s="116">
        <f t="shared" si="5"/>
        <v>327.56</v>
      </c>
    </row>
    <row r="324" spans="1:21" x14ac:dyDescent="0.2">
      <c r="A324" s="116">
        <v>2907</v>
      </c>
      <c r="B324" s="116">
        <v>1</v>
      </c>
      <c r="C324" s="116">
        <v>2.87</v>
      </c>
      <c r="D324" s="116">
        <v>23.82</v>
      </c>
      <c r="E324" s="116">
        <v>0</v>
      </c>
      <c r="F324" s="116">
        <v>66.900000000000006</v>
      </c>
      <c r="G324" s="116">
        <v>0</v>
      </c>
      <c r="H324" s="116">
        <v>0</v>
      </c>
      <c r="I324" s="116">
        <v>56.09</v>
      </c>
      <c r="J324" s="116">
        <v>51.59</v>
      </c>
      <c r="K324" s="116">
        <v>48.04</v>
      </c>
      <c r="L324" s="116">
        <v>51.09</v>
      </c>
      <c r="M324" s="116">
        <v>38.729999999999997</v>
      </c>
      <c r="N324" s="116">
        <v>48.97</v>
      </c>
      <c r="O324" s="116">
        <v>36.450000000000003</v>
      </c>
      <c r="P324" s="116">
        <v>43.17</v>
      </c>
      <c r="Q324" s="116">
        <v>11.9</v>
      </c>
      <c r="R324" s="116">
        <v>20.74</v>
      </c>
      <c r="S324" s="116">
        <v>14.86</v>
      </c>
      <c r="T324" s="116">
        <v>16.62</v>
      </c>
      <c r="U324" s="116">
        <f t="shared" si="5"/>
        <v>531.84</v>
      </c>
    </row>
    <row r="325" spans="1:21" x14ac:dyDescent="0.2">
      <c r="A325" s="116">
        <v>2908</v>
      </c>
      <c r="B325" s="116">
        <v>1</v>
      </c>
      <c r="C325" s="116">
        <v>12.07</v>
      </c>
      <c r="D325" s="116">
        <v>0</v>
      </c>
      <c r="E325" s="116">
        <v>0</v>
      </c>
      <c r="F325" s="116">
        <v>53</v>
      </c>
      <c r="G325" s="116">
        <v>0</v>
      </c>
      <c r="H325" s="116">
        <v>0</v>
      </c>
      <c r="I325" s="116">
        <v>37</v>
      </c>
      <c r="J325" s="116">
        <v>50.14</v>
      </c>
      <c r="K325" s="116">
        <v>33.57</v>
      </c>
      <c r="L325" s="116">
        <v>40</v>
      </c>
      <c r="M325" s="116">
        <v>32.46</v>
      </c>
      <c r="N325" s="116">
        <v>49.57</v>
      </c>
      <c r="O325" s="116">
        <v>44.25</v>
      </c>
      <c r="P325" s="116">
        <v>43.74</v>
      </c>
      <c r="Q325" s="116">
        <v>39.76</v>
      </c>
      <c r="R325" s="116">
        <v>36.869999999999997</v>
      </c>
      <c r="S325" s="116">
        <v>40.72</v>
      </c>
      <c r="T325" s="116">
        <v>29.82</v>
      </c>
      <c r="U325" s="116">
        <f t="shared" si="5"/>
        <v>542.97</v>
      </c>
    </row>
    <row r="326" spans="1:21" x14ac:dyDescent="0.2">
      <c r="A326" s="116">
        <v>2909</v>
      </c>
      <c r="B326" s="116">
        <v>1</v>
      </c>
      <c r="C326" s="116">
        <v>32.51</v>
      </c>
      <c r="D326" s="116">
        <v>39.35</v>
      </c>
      <c r="E326" s="116">
        <v>0</v>
      </c>
      <c r="F326" s="116">
        <v>169.18</v>
      </c>
      <c r="G326" s="116">
        <v>0</v>
      </c>
      <c r="H326" s="116">
        <v>0</v>
      </c>
      <c r="I326" s="116">
        <v>148.6</v>
      </c>
      <c r="J326" s="116">
        <v>167.77</v>
      </c>
      <c r="K326" s="116">
        <v>140.59</v>
      </c>
      <c r="L326" s="116">
        <v>171.94</v>
      </c>
      <c r="M326" s="116">
        <v>176.24</v>
      </c>
      <c r="N326" s="116">
        <v>168.29</v>
      </c>
      <c r="O326" s="116">
        <v>196.69</v>
      </c>
      <c r="P326" s="116">
        <v>185.6</v>
      </c>
      <c r="Q326" s="116">
        <v>167.12</v>
      </c>
      <c r="R326" s="116">
        <v>221.52</v>
      </c>
      <c r="S326" s="116">
        <v>174.34</v>
      </c>
      <c r="T326" s="116">
        <v>184.81</v>
      </c>
      <c r="U326" s="116">
        <f t="shared" si="5"/>
        <v>2344.5500000000002</v>
      </c>
    </row>
    <row r="327" spans="1:21" x14ac:dyDescent="0.2">
      <c r="A327" s="116">
        <v>2910</v>
      </c>
      <c r="B327" s="116">
        <v>1</v>
      </c>
      <c r="C327" s="116">
        <v>17.36</v>
      </c>
      <c r="D327" s="116">
        <v>18.600000000000001</v>
      </c>
      <c r="E327" s="116">
        <v>0</v>
      </c>
      <c r="F327" s="116">
        <v>50.61</v>
      </c>
      <c r="G327" s="116">
        <v>0</v>
      </c>
      <c r="H327" s="116">
        <v>0</v>
      </c>
      <c r="I327" s="116">
        <v>53.45</v>
      </c>
      <c r="J327" s="116">
        <v>54.76</v>
      </c>
      <c r="K327" s="116">
        <v>47.35</v>
      </c>
      <c r="L327" s="116">
        <v>45.11</v>
      </c>
      <c r="M327" s="116">
        <v>51.27</v>
      </c>
      <c r="N327" s="116">
        <v>43</v>
      </c>
      <c r="O327" s="116">
        <v>40.200000000000003</v>
      </c>
      <c r="P327" s="116">
        <v>49.63</v>
      </c>
      <c r="Q327" s="116">
        <v>41.75</v>
      </c>
      <c r="R327" s="116">
        <v>61.31</v>
      </c>
      <c r="S327" s="116">
        <v>52.73</v>
      </c>
      <c r="T327" s="116">
        <v>42.56</v>
      </c>
      <c r="U327" s="116">
        <f t="shared" si="5"/>
        <v>669.68999999999983</v>
      </c>
    </row>
    <row r="328" spans="1:21" x14ac:dyDescent="0.2">
      <c r="A328" s="116">
        <v>4000</v>
      </c>
      <c r="B328" s="116">
        <v>7</v>
      </c>
      <c r="C328" s="116">
        <v>0</v>
      </c>
      <c r="D328" s="116">
        <v>0</v>
      </c>
      <c r="E328" s="116">
        <v>0</v>
      </c>
      <c r="F328" s="116">
        <v>0</v>
      </c>
      <c r="G328" s="116">
        <v>0</v>
      </c>
      <c r="H328" s="116">
        <v>0</v>
      </c>
      <c r="I328" s="116">
        <v>0</v>
      </c>
      <c r="J328" s="116">
        <v>0</v>
      </c>
      <c r="K328" s="116">
        <v>0</v>
      </c>
      <c r="L328" s="116">
        <v>0</v>
      </c>
      <c r="M328" s="116">
        <v>0</v>
      </c>
      <c r="N328" s="116">
        <v>0</v>
      </c>
      <c r="O328" s="116">
        <v>0</v>
      </c>
      <c r="P328" s="116">
        <v>0</v>
      </c>
      <c r="Q328" s="116">
        <v>0</v>
      </c>
      <c r="R328" s="116">
        <v>2.94</v>
      </c>
      <c r="S328" s="116">
        <v>24.87</v>
      </c>
      <c r="T328" s="116">
        <v>107.64</v>
      </c>
      <c r="U328" s="116">
        <f t="shared" si="5"/>
        <v>135.44999999999999</v>
      </c>
    </row>
    <row r="329" spans="1:21" x14ac:dyDescent="0.2">
      <c r="A329" s="116">
        <v>4001</v>
      </c>
      <c r="B329" s="116">
        <v>7</v>
      </c>
      <c r="C329" s="116">
        <v>0</v>
      </c>
      <c r="D329" s="116">
        <v>0</v>
      </c>
      <c r="E329" s="116">
        <v>0</v>
      </c>
      <c r="F329" s="116">
        <v>25</v>
      </c>
      <c r="G329" s="116">
        <v>0</v>
      </c>
      <c r="H329" s="116">
        <v>0</v>
      </c>
      <c r="I329" s="116">
        <v>24.53</v>
      </c>
      <c r="J329" s="116">
        <v>25</v>
      </c>
      <c r="K329" s="116">
        <v>24.63</v>
      </c>
      <c r="L329" s="116">
        <v>26</v>
      </c>
      <c r="M329" s="116">
        <v>24.44</v>
      </c>
      <c r="N329" s="116">
        <v>23.42</v>
      </c>
      <c r="O329" s="116">
        <v>21.45</v>
      </c>
      <c r="P329" s="116">
        <v>19</v>
      </c>
      <c r="Q329" s="116">
        <v>0</v>
      </c>
      <c r="R329" s="116">
        <v>0</v>
      </c>
      <c r="S329" s="116">
        <v>0</v>
      </c>
      <c r="T329" s="116">
        <v>0</v>
      </c>
      <c r="U329" s="116">
        <f t="shared" si="5"/>
        <v>213.46999999999997</v>
      </c>
    </row>
    <row r="330" spans="1:21" x14ac:dyDescent="0.2">
      <c r="A330" s="116">
        <v>4003</v>
      </c>
      <c r="B330" s="116">
        <v>7</v>
      </c>
      <c r="C330" s="116">
        <v>0</v>
      </c>
      <c r="D330" s="116">
        <v>0</v>
      </c>
      <c r="E330" s="116">
        <v>0</v>
      </c>
      <c r="F330" s="116">
        <v>5</v>
      </c>
      <c r="G330" s="116">
        <v>0</v>
      </c>
      <c r="H330" s="116">
        <v>0</v>
      </c>
      <c r="I330" s="116">
        <v>4.17</v>
      </c>
      <c r="J330" s="116">
        <v>3.19</v>
      </c>
      <c r="K330" s="116">
        <v>6.54</v>
      </c>
      <c r="L330" s="116">
        <v>6.55</v>
      </c>
      <c r="M330" s="116">
        <v>11</v>
      </c>
      <c r="N330" s="116">
        <v>6.69</v>
      </c>
      <c r="O330" s="116">
        <v>5.47</v>
      </c>
      <c r="P330" s="116">
        <v>12.68</v>
      </c>
      <c r="Q330" s="116">
        <v>6.99</v>
      </c>
      <c r="R330" s="116">
        <v>12.07</v>
      </c>
      <c r="S330" s="116">
        <v>10.57</v>
      </c>
      <c r="T330" s="116">
        <v>11.99</v>
      </c>
      <c r="U330" s="116">
        <f t="shared" si="5"/>
        <v>102.90999999999998</v>
      </c>
    </row>
    <row r="331" spans="1:21" x14ac:dyDescent="0.2">
      <c r="A331" s="116">
        <v>4005</v>
      </c>
      <c r="B331" s="116">
        <v>7</v>
      </c>
      <c r="C331" s="116">
        <v>2.5099999999999998</v>
      </c>
      <c r="D331" s="116">
        <v>0</v>
      </c>
      <c r="E331" s="116">
        <v>0</v>
      </c>
      <c r="F331" s="116">
        <v>3</v>
      </c>
      <c r="G331" s="116">
        <v>0</v>
      </c>
      <c r="H331" s="116">
        <v>0</v>
      </c>
      <c r="I331" s="116">
        <v>2.72</v>
      </c>
      <c r="J331" s="116">
        <v>1</v>
      </c>
      <c r="K331" s="116">
        <v>3</v>
      </c>
      <c r="L331" s="116">
        <v>2.83</v>
      </c>
      <c r="M331" s="116">
        <v>2.99</v>
      </c>
      <c r="N331" s="116">
        <v>4</v>
      </c>
      <c r="O331" s="116">
        <v>3</v>
      </c>
      <c r="P331" s="116">
        <v>6.42</v>
      </c>
      <c r="Q331" s="116">
        <v>1</v>
      </c>
      <c r="R331" s="116">
        <v>1.1499999999999999</v>
      </c>
      <c r="S331" s="116">
        <v>8.8000000000000007</v>
      </c>
      <c r="T331" s="116">
        <v>7.17</v>
      </c>
      <c r="U331" s="116">
        <f t="shared" si="5"/>
        <v>49.59</v>
      </c>
    </row>
    <row r="332" spans="1:21" x14ac:dyDescent="0.2">
      <c r="A332" s="116">
        <v>4007</v>
      </c>
      <c r="B332" s="116">
        <v>7</v>
      </c>
      <c r="C332" s="116">
        <v>0</v>
      </c>
      <c r="D332" s="116">
        <v>0</v>
      </c>
      <c r="E332" s="116">
        <v>0</v>
      </c>
      <c r="F332" s="116">
        <v>9.4600000000000009</v>
      </c>
      <c r="G332" s="116">
        <v>0</v>
      </c>
      <c r="H332" s="116">
        <v>0</v>
      </c>
      <c r="I332" s="116">
        <v>10.050000000000001</v>
      </c>
      <c r="J332" s="116">
        <v>7.31</v>
      </c>
      <c r="K332" s="116">
        <v>11.4</v>
      </c>
      <c r="L332" s="116">
        <v>16.329999999999998</v>
      </c>
      <c r="M332" s="116">
        <v>7.81</v>
      </c>
      <c r="N332" s="116">
        <v>18.25</v>
      </c>
      <c r="O332" s="116">
        <v>21.59</v>
      </c>
      <c r="P332" s="116">
        <v>14.35</v>
      </c>
      <c r="Q332" s="116">
        <v>27.11</v>
      </c>
      <c r="R332" s="116">
        <v>22.31</v>
      </c>
      <c r="S332" s="116">
        <v>26.1</v>
      </c>
      <c r="T332" s="116">
        <v>21.29</v>
      </c>
      <c r="U332" s="116">
        <f t="shared" si="5"/>
        <v>213.35999999999999</v>
      </c>
    </row>
    <row r="333" spans="1:21" x14ac:dyDescent="0.2">
      <c r="A333" s="116">
        <v>4008</v>
      </c>
      <c r="B333" s="116">
        <v>7</v>
      </c>
      <c r="C333" s="116">
        <v>0</v>
      </c>
      <c r="D333" s="116">
        <v>0</v>
      </c>
      <c r="E333" s="116">
        <v>0</v>
      </c>
      <c r="F333" s="116">
        <v>83.71</v>
      </c>
      <c r="G333" s="116">
        <v>3.88</v>
      </c>
      <c r="H333" s="116">
        <v>0</v>
      </c>
      <c r="I333" s="116">
        <v>87.61</v>
      </c>
      <c r="J333" s="116">
        <v>87.39</v>
      </c>
      <c r="K333" s="116">
        <v>81.11</v>
      </c>
      <c r="L333" s="116">
        <v>80.849999999999994</v>
      </c>
      <c r="M333" s="116">
        <v>80.77</v>
      </c>
      <c r="N333" s="116">
        <v>110.87</v>
      </c>
      <c r="O333" s="116">
        <v>83.93</v>
      </c>
      <c r="P333" s="116">
        <v>82.02</v>
      </c>
      <c r="Q333" s="116">
        <v>108.44</v>
      </c>
      <c r="R333" s="116">
        <v>64.8</v>
      </c>
      <c r="S333" s="116">
        <v>50.77</v>
      </c>
      <c r="T333" s="116">
        <v>46.84</v>
      </c>
      <c r="U333" s="116">
        <f t="shared" si="5"/>
        <v>1052.9899999999998</v>
      </c>
    </row>
    <row r="334" spans="1:21" x14ac:dyDescent="0.2">
      <c r="A334" s="116">
        <v>4011</v>
      </c>
      <c r="B334" s="116">
        <v>7</v>
      </c>
      <c r="C334" s="116">
        <v>0</v>
      </c>
      <c r="D334" s="116">
        <v>0</v>
      </c>
      <c r="E334" s="116">
        <v>0</v>
      </c>
      <c r="F334" s="116">
        <v>64.17</v>
      </c>
      <c r="G334" s="116">
        <v>0</v>
      </c>
      <c r="H334" s="116">
        <v>0</v>
      </c>
      <c r="I334" s="116">
        <v>70.63</v>
      </c>
      <c r="J334" s="116">
        <v>90.71</v>
      </c>
      <c r="K334" s="116">
        <v>80.8</v>
      </c>
      <c r="L334" s="116">
        <v>93.19</v>
      </c>
      <c r="M334" s="116">
        <v>88.46</v>
      </c>
      <c r="N334" s="116">
        <v>80.92</v>
      </c>
      <c r="O334" s="116">
        <v>86.27</v>
      </c>
      <c r="P334" s="116">
        <v>57.13</v>
      </c>
      <c r="Q334" s="116">
        <v>0</v>
      </c>
      <c r="R334" s="116">
        <v>0</v>
      </c>
      <c r="S334" s="116">
        <v>0</v>
      </c>
      <c r="T334" s="116">
        <v>0</v>
      </c>
      <c r="U334" s="116">
        <f t="shared" si="5"/>
        <v>712.28</v>
      </c>
    </row>
    <row r="335" spans="1:21" x14ac:dyDescent="0.2">
      <c r="A335" s="116">
        <v>4015</v>
      </c>
      <c r="B335" s="116">
        <v>7</v>
      </c>
      <c r="C335" s="116">
        <v>4.22</v>
      </c>
      <c r="D335" s="116">
        <v>21.6</v>
      </c>
      <c r="E335" s="116">
        <v>0</v>
      </c>
      <c r="F335" s="116">
        <v>64.81</v>
      </c>
      <c r="G335" s="116">
        <v>0</v>
      </c>
      <c r="H335" s="116">
        <v>0</v>
      </c>
      <c r="I335" s="116">
        <v>62.12</v>
      </c>
      <c r="J335" s="116">
        <v>49.51</v>
      </c>
      <c r="K335" s="116">
        <v>50.88</v>
      </c>
      <c r="L335" s="116">
        <v>48.85</v>
      </c>
      <c r="M335" s="116">
        <v>74.08</v>
      </c>
      <c r="N335" s="116">
        <v>67.98</v>
      </c>
      <c r="O335" s="116">
        <v>76.959999999999994</v>
      </c>
      <c r="P335" s="116">
        <v>67.98</v>
      </c>
      <c r="Q335" s="116">
        <v>73.77</v>
      </c>
      <c r="R335" s="116">
        <v>59.1</v>
      </c>
      <c r="S335" s="116">
        <v>48.63</v>
      </c>
      <c r="T335" s="116">
        <v>43.89</v>
      </c>
      <c r="U335" s="116">
        <f t="shared" si="5"/>
        <v>814.38</v>
      </c>
    </row>
    <row r="336" spans="1:21" x14ac:dyDescent="0.2">
      <c r="A336" s="116">
        <v>4016</v>
      </c>
      <c r="B336" s="116">
        <v>7</v>
      </c>
      <c r="C336" s="116">
        <v>0</v>
      </c>
      <c r="D336" s="116">
        <v>0</v>
      </c>
      <c r="E336" s="116">
        <v>0</v>
      </c>
      <c r="F336" s="116">
        <v>0</v>
      </c>
      <c r="G336" s="116">
        <v>0</v>
      </c>
      <c r="H336" s="116">
        <v>0</v>
      </c>
      <c r="I336" s="116">
        <v>27.46</v>
      </c>
      <c r="J336" s="116">
        <v>30.06</v>
      </c>
      <c r="K336" s="116">
        <v>26.32</v>
      </c>
      <c r="L336" s="116">
        <v>24.72</v>
      </c>
      <c r="M336" s="116">
        <v>25.55</v>
      </c>
      <c r="N336" s="116">
        <v>19.829999999999998</v>
      </c>
      <c r="O336" s="116">
        <v>24.53</v>
      </c>
      <c r="P336" s="116">
        <v>24.63</v>
      </c>
      <c r="Q336" s="116">
        <v>0</v>
      </c>
      <c r="R336" s="116">
        <v>0</v>
      </c>
      <c r="S336" s="116">
        <v>0</v>
      </c>
      <c r="T336" s="116">
        <v>0</v>
      </c>
      <c r="U336" s="116">
        <f t="shared" si="5"/>
        <v>203.1</v>
      </c>
    </row>
    <row r="337" spans="1:21" x14ac:dyDescent="0.2">
      <c r="A337" s="116">
        <v>4017</v>
      </c>
      <c r="B337" s="116">
        <v>7</v>
      </c>
      <c r="C337" s="116">
        <v>0</v>
      </c>
      <c r="D337" s="116">
        <v>0</v>
      </c>
      <c r="E337" s="116">
        <v>0</v>
      </c>
      <c r="F337" s="116">
        <v>126.65</v>
      </c>
      <c r="G337" s="116">
        <v>0</v>
      </c>
      <c r="H337" s="116">
        <v>0</v>
      </c>
      <c r="I337" s="116">
        <v>146.58000000000001</v>
      </c>
      <c r="J337" s="116">
        <v>168.66</v>
      </c>
      <c r="K337" s="116">
        <v>161.66999999999999</v>
      </c>
      <c r="L337" s="116">
        <v>186.28</v>
      </c>
      <c r="M337" s="116">
        <v>214.92</v>
      </c>
      <c r="N337" s="116">
        <v>271.83</v>
      </c>
      <c r="O337" s="116">
        <v>415.25</v>
      </c>
      <c r="P337" s="116">
        <v>568.37</v>
      </c>
      <c r="Q337" s="116">
        <v>573.15</v>
      </c>
      <c r="R337" s="116">
        <v>697.89</v>
      </c>
      <c r="S337" s="116">
        <v>862.2</v>
      </c>
      <c r="T337" s="116">
        <v>863.09</v>
      </c>
      <c r="U337" s="116">
        <f t="shared" si="5"/>
        <v>5256.54</v>
      </c>
    </row>
    <row r="338" spans="1:21" x14ac:dyDescent="0.2">
      <c r="A338" s="116">
        <v>4018</v>
      </c>
      <c r="B338" s="116">
        <v>7</v>
      </c>
      <c r="C338" s="116">
        <v>4.16</v>
      </c>
      <c r="D338" s="116">
        <v>15.75</v>
      </c>
      <c r="E338" s="116">
        <v>0</v>
      </c>
      <c r="F338" s="116">
        <v>41.19</v>
      </c>
      <c r="G338" s="116">
        <v>0</v>
      </c>
      <c r="H338" s="116">
        <v>0</v>
      </c>
      <c r="I338" s="116">
        <v>48.08</v>
      </c>
      <c r="J338" s="116">
        <v>49.67</v>
      </c>
      <c r="K338" s="116">
        <v>49.32</v>
      </c>
      <c r="L338" s="116">
        <v>49.68</v>
      </c>
      <c r="M338" s="116">
        <v>49.92</v>
      </c>
      <c r="N338" s="116">
        <v>48.19</v>
      </c>
      <c r="O338" s="116">
        <v>49.22</v>
      </c>
      <c r="P338" s="116">
        <v>39.36</v>
      </c>
      <c r="Q338" s="116">
        <v>0</v>
      </c>
      <c r="R338" s="116">
        <v>0</v>
      </c>
      <c r="S338" s="116">
        <v>0</v>
      </c>
      <c r="T338" s="116">
        <v>0</v>
      </c>
      <c r="U338" s="116">
        <f t="shared" si="5"/>
        <v>444.53999999999996</v>
      </c>
    </row>
    <row r="339" spans="1:21" x14ac:dyDescent="0.2">
      <c r="A339" s="116">
        <v>4020</v>
      </c>
      <c r="B339" s="116">
        <v>7</v>
      </c>
      <c r="C339" s="116">
        <v>0</v>
      </c>
      <c r="D339" s="116">
        <v>0</v>
      </c>
      <c r="E339" s="116">
        <v>0</v>
      </c>
      <c r="F339" s="116">
        <v>61.1</v>
      </c>
      <c r="G339" s="116">
        <v>0</v>
      </c>
      <c r="H339" s="116">
        <v>0</v>
      </c>
      <c r="I339" s="116">
        <v>75.099999999999994</v>
      </c>
      <c r="J339" s="116">
        <v>92.1</v>
      </c>
      <c r="K339" s="116">
        <v>77.25</v>
      </c>
      <c r="L339" s="116">
        <v>99.6</v>
      </c>
      <c r="M339" s="116">
        <v>96.89</v>
      </c>
      <c r="N339" s="116">
        <v>86.92</v>
      </c>
      <c r="O339" s="116">
        <v>88.07</v>
      </c>
      <c r="P339" s="116">
        <v>82.22</v>
      </c>
      <c r="Q339" s="116">
        <v>0</v>
      </c>
      <c r="R339" s="116">
        <v>0</v>
      </c>
      <c r="S339" s="116">
        <v>0</v>
      </c>
      <c r="T339" s="116">
        <v>0</v>
      </c>
      <c r="U339" s="116">
        <f t="shared" si="5"/>
        <v>759.25</v>
      </c>
    </row>
    <row r="340" spans="1:21" x14ac:dyDescent="0.2">
      <c r="A340" s="116">
        <v>4025</v>
      </c>
      <c r="B340" s="116">
        <v>7</v>
      </c>
      <c r="C340" s="116">
        <v>0</v>
      </c>
      <c r="D340" s="116">
        <v>0</v>
      </c>
      <c r="E340" s="116">
        <v>0</v>
      </c>
      <c r="F340" s="116">
        <v>4.3899999999999997</v>
      </c>
      <c r="G340" s="116">
        <v>0</v>
      </c>
      <c r="H340" s="116">
        <v>0</v>
      </c>
      <c r="I340" s="116">
        <v>5.68</v>
      </c>
      <c r="J340" s="116">
        <v>6.26</v>
      </c>
      <c r="K340" s="116">
        <v>12.49</v>
      </c>
      <c r="L340" s="116">
        <v>7.66</v>
      </c>
      <c r="M340" s="116">
        <v>12</v>
      </c>
      <c r="N340" s="116">
        <v>18.809999999999999</v>
      </c>
      <c r="O340" s="116">
        <v>25.06</v>
      </c>
      <c r="P340" s="116">
        <v>27.29</v>
      </c>
      <c r="Q340" s="116">
        <v>24.05</v>
      </c>
      <c r="R340" s="116">
        <v>27.24</v>
      </c>
      <c r="S340" s="116">
        <v>28.04</v>
      </c>
      <c r="T340" s="116">
        <v>25.21</v>
      </c>
      <c r="U340" s="116">
        <f t="shared" si="5"/>
        <v>224.18000000000004</v>
      </c>
    </row>
    <row r="341" spans="1:21" x14ac:dyDescent="0.2">
      <c r="A341" s="116">
        <v>4026</v>
      </c>
      <c r="B341" s="116">
        <v>7</v>
      </c>
      <c r="C341" s="116">
        <v>0</v>
      </c>
      <c r="D341" s="116">
        <v>0</v>
      </c>
      <c r="E341" s="116">
        <v>0</v>
      </c>
      <c r="F341" s="116">
        <v>5.59</v>
      </c>
      <c r="G341" s="116">
        <v>0</v>
      </c>
      <c r="H341" s="116">
        <v>0</v>
      </c>
      <c r="I341" s="116">
        <v>3.51</v>
      </c>
      <c r="J341" s="116">
        <v>4.41</v>
      </c>
      <c r="K341" s="116">
        <v>5.01</v>
      </c>
      <c r="L341" s="116">
        <v>5.92</v>
      </c>
      <c r="M341" s="116">
        <v>1.01</v>
      </c>
      <c r="N341" s="116">
        <v>8.41</v>
      </c>
      <c r="O341" s="116">
        <v>0.16</v>
      </c>
      <c r="P341" s="116">
        <v>5.23</v>
      </c>
      <c r="Q341" s="116">
        <v>3.61</v>
      </c>
      <c r="R341" s="116">
        <v>11.16</v>
      </c>
      <c r="S341" s="116">
        <v>6.78</v>
      </c>
      <c r="T341" s="116">
        <v>3.33</v>
      </c>
      <c r="U341" s="116">
        <f t="shared" si="5"/>
        <v>64.13</v>
      </c>
    </row>
    <row r="342" spans="1:21" x14ac:dyDescent="0.2">
      <c r="A342" s="116">
        <v>4027</v>
      </c>
      <c r="B342" s="116">
        <v>7</v>
      </c>
      <c r="C342" s="116">
        <v>0</v>
      </c>
      <c r="D342" s="116">
        <v>0</v>
      </c>
      <c r="E342" s="116">
        <v>0</v>
      </c>
      <c r="F342" s="116">
        <v>95.34</v>
      </c>
      <c r="G342" s="116">
        <v>0</v>
      </c>
      <c r="H342" s="116">
        <v>0</v>
      </c>
      <c r="I342" s="116">
        <v>89.99</v>
      </c>
      <c r="J342" s="116">
        <v>85.33</v>
      </c>
      <c r="K342" s="116">
        <v>85.45</v>
      </c>
      <c r="L342" s="116">
        <v>81.069999999999993</v>
      </c>
      <c r="M342" s="116">
        <v>89.44</v>
      </c>
      <c r="N342" s="116">
        <v>91.39</v>
      </c>
      <c r="O342" s="116">
        <v>81.72</v>
      </c>
      <c r="P342" s="116">
        <v>89.23</v>
      </c>
      <c r="Q342" s="116">
        <v>86.42</v>
      </c>
      <c r="R342" s="116">
        <v>78.19</v>
      </c>
      <c r="S342" s="116">
        <v>68.12</v>
      </c>
      <c r="T342" s="116">
        <v>59.03</v>
      </c>
      <c r="U342" s="116">
        <f t="shared" si="5"/>
        <v>1080.72</v>
      </c>
    </row>
    <row r="343" spans="1:21" x14ac:dyDescent="0.2">
      <c r="A343" s="116">
        <v>4029</v>
      </c>
      <c r="B343" s="116">
        <v>7</v>
      </c>
      <c r="C343" s="116">
        <v>3.01</v>
      </c>
      <c r="D343" s="116">
        <v>19.43</v>
      </c>
      <c r="E343" s="116">
        <v>0</v>
      </c>
      <c r="F343" s="116">
        <v>47.31</v>
      </c>
      <c r="G343" s="116">
        <v>0</v>
      </c>
      <c r="H343" s="116">
        <v>0</v>
      </c>
      <c r="I343" s="116">
        <v>33.17</v>
      </c>
      <c r="J343" s="116">
        <v>43.79</v>
      </c>
      <c r="K343" s="116">
        <v>44.34</v>
      </c>
      <c r="L343" s="116">
        <v>47.9</v>
      </c>
      <c r="M343" s="116">
        <v>44.48</v>
      </c>
      <c r="N343" s="116">
        <v>49.13</v>
      </c>
      <c r="O343" s="116">
        <v>47.78</v>
      </c>
      <c r="P343" s="116">
        <v>45.94</v>
      </c>
      <c r="Q343" s="116">
        <v>47.64</v>
      </c>
      <c r="R343" s="116">
        <v>36.83</v>
      </c>
      <c r="S343" s="116">
        <v>34.590000000000003</v>
      </c>
      <c r="T343" s="116">
        <v>19.46</v>
      </c>
      <c r="U343" s="116">
        <f t="shared" si="5"/>
        <v>564.80000000000007</v>
      </c>
    </row>
    <row r="344" spans="1:21" x14ac:dyDescent="0.2">
      <c r="A344" s="116">
        <v>4031</v>
      </c>
      <c r="B344" s="116">
        <v>7</v>
      </c>
      <c r="C344" s="116">
        <v>0</v>
      </c>
      <c r="D344" s="116">
        <v>0</v>
      </c>
      <c r="E344" s="116">
        <v>0</v>
      </c>
      <c r="F344" s="116">
        <v>0</v>
      </c>
      <c r="G344" s="116">
        <v>0</v>
      </c>
      <c r="H344" s="116">
        <v>0</v>
      </c>
      <c r="I344" s="116">
        <v>0</v>
      </c>
      <c r="J344" s="116">
        <v>0</v>
      </c>
      <c r="K344" s="116">
        <v>0</v>
      </c>
      <c r="L344" s="116">
        <v>0</v>
      </c>
      <c r="M344" s="116">
        <v>0</v>
      </c>
      <c r="N344" s="116">
        <v>0</v>
      </c>
      <c r="O344" s="116">
        <v>2.33</v>
      </c>
      <c r="P344" s="116">
        <v>4.32</v>
      </c>
      <c r="Q344" s="116">
        <v>4.28</v>
      </c>
      <c r="R344" s="116">
        <v>11.12</v>
      </c>
      <c r="S344" s="116">
        <v>13.06</v>
      </c>
      <c r="T344" s="116">
        <v>17.43</v>
      </c>
      <c r="U344" s="116">
        <f t="shared" si="5"/>
        <v>52.54</v>
      </c>
    </row>
    <row r="345" spans="1:21" x14ac:dyDescent="0.2">
      <c r="A345" s="116">
        <v>4035</v>
      </c>
      <c r="B345" s="116">
        <v>7</v>
      </c>
      <c r="C345" s="116">
        <v>0.3</v>
      </c>
      <c r="D345" s="116">
        <v>11.73</v>
      </c>
      <c r="E345" s="116">
        <v>0</v>
      </c>
      <c r="F345" s="116">
        <v>8.41</v>
      </c>
      <c r="G345" s="116">
        <v>0</v>
      </c>
      <c r="H345" s="116">
        <v>0</v>
      </c>
      <c r="I345" s="116">
        <v>16.670000000000002</v>
      </c>
      <c r="J345" s="116">
        <v>14.28</v>
      </c>
      <c r="K345" s="116">
        <v>24.94</v>
      </c>
      <c r="L345" s="116">
        <v>24.29</v>
      </c>
      <c r="M345" s="116">
        <v>19.829999999999998</v>
      </c>
      <c r="N345" s="116">
        <v>15.35</v>
      </c>
      <c r="O345" s="116">
        <v>0</v>
      </c>
      <c r="P345" s="116">
        <v>0</v>
      </c>
      <c r="Q345" s="116">
        <v>0</v>
      </c>
      <c r="R345" s="116">
        <v>0</v>
      </c>
      <c r="S345" s="116">
        <v>0</v>
      </c>
      <c r="T345" s="116">
        <v>0</v>
      </c>
      <c r="U345" s="116">
        <f t="shared" si="5"/>
        <v>135.80000000000001</v>
      </c>
    </row>
    <row r="346" spans="1:21" x14ac:dyDescent="0.2">
      <c r="A346" s="116">
        <v>4036</v>
      </c>
      <c r="B346" s="116">
        <v>7</v>
      </c>
      <c r="C346" s="116">
        <v>0</v>
      </c>
      <c r="D346" s="116">
        <v>0</v>
      </c>
      <c r="E346" s="116">
        <v>0</v>
      </c>
      <c r="F346" s="116">
        <v>0</v>
      </c>
      <c r="G346" s="116">
        <v>0</v>
      </c>
      <c r="H346" s="116">
        <v>0</v>
      </c>
      <c r="I346" s="116">
        <v>0</v>
      </c>
      <c r="J346" s="116">
        <v>0</v>
      </c>
      <c r="K346" s="116">
        <v>0</v>
      </c>
      <c r="L346" s="116">
        <v>0</v>
      </c>
      <c r="M346" s="116">
        <v>0</v>
      </c>
      <c r="N346" s="116">
        <v>0</v>
      </c>
      <c r="O346" s="116">
        <v>0</v>
      </c>
      <c r="P346" s="116">
        <v>0</v>
      </c>
      <c r="Q346" s="116">
        <v>10.130000000000001</v>
      </c>
      <c r="R346" s="116">
        <v>23.04</v>
      </c>
      <c r="S346" s="116">
        <v>14.46</v>
      </c>
      <c r="T346" s="116">
        <v>35.340000000000003</v>
      </c>
      <c r="U346" s="116">
        <f t="shared" si="5"/>
        <v>82.97</v>
      </c>
    </row>
    <row r="347" spans="1:21" x14ac:dyDescent="0.2">
      <c r="A347" s="116">
        <v>4038</v>
      </c>
      <c r="B347" s="116">
        <v>7</v>
      </c>
      <c r="C347" s="116">
        <v>0.6</v>
      </c>
      <c r="D347" s="116">
        <v>11.2</v>
      </c>
      <c r="E347" s="116">
        <v>0</v>
      </c>
      <c r="F347" s="116">
        <v>31.77</v>
      </c>
      <c r="G347" s="116">
        <v>0</v>
      </c>
      <c r="H347" s="116">
        <v>0</v>
      </c>
      <c r="I347" s="116">
        <v>41.09</v>
      </c>
      <c r="J347" s="116">
        <v>40.74</v>
      </c>
      <c r="K347" s="116">
        <v>39.86</v>
      </c>
      <c r="L347" s="116">
        <v>23.7</v>
      </c>
      <c r="M347" s="116">
        <v>37.78</v>
      </c>
      <c r="N347" s="116">
        <v>37.020000000000003</v>
      </c>
      <c r="O347" s="116">
        <v>33.69</v>
      </c>
      <c r="P347" s="116">
        <v>31.83</v>
      </c>
      <c r="Q347" s="116">
        <v>0</v>
      </c>
      <c r="R347" s="116">
        <v>0</v>
      </c>
      <c r="S347" s="116">
        <v>0</v>
      </c>
      <c r="T347" s="116">
        <v>0</v>
      </c>
      <c r="U347" s="116">
        <f t="shared" si="5"/>
        <v>329.28</v>
      </c>
    </row>
    <row r="348" spans="1:21" x14ac:dyDescent="0.2">
      <c r="A348" s="116">
        <v>4039</v>
      </c>
      <c r="B348" s="116">
        <v>7</v>
      </c>
      <c r="C348" s="116">
        <v>0</v>
      </c>
      <c r="D348" s="116">
        <v>0</v>
      </c>
      <c r="E348" s="116">
        <v>0</v>
      </c>
      <c r="F348" s="116">
        <v>0</v>
      </c>
      <c r="G348" s="116">
        <v>0</v>
      </c>
      <c r="H348" s="116">
        <v>0</v>
      </c>
      <c r="I348" s="116">
        <v>0</v>
      </c>
      <c r="J348" s="116">
        <v>0</v>
      </c>
      <c r="K348" s="116">
        <v>0</v>
      </c>
      <c r="L348" s="116">
        <v>0</v>
      </c>
      <c r="M348" s="116">
        <v>0</v>
      </c>
      <c r="N348" s="116">
        <v>0</v>
      </c>
      <c r="O348" s="116">
        <v>0</v>
      </c>
      <c r="P348" s="116">
        <v>0</v>
      </c>
      <c r="Q348" s="116">
        <v>6.9</v>
      </c>
      <c r="R348" s="116">
        <v>29.53</v>
      </c>
      <c r="S348" s="116">
        <v>41.19</v>
      </c>
      <c r="T348" s="116">
        <v>133.32</v>
      </c>
      <c r="U348" s="116">
        <f t="shared" si="5"/>
        <v>210.94</v>
      </c>
    </row>
    <row r="349" spans="1:21" x14ac:dyDescent="0.2">
      <c r="A349" s="116">
        <v>4043</v>
      </c>
      <c r="B349" s="116">
        <v>7</v>
      </c>
      <c r="C349" s="116">
        <v>0</v>
      </c>
      <c r="D349" s="116">
        <v>0</v>
      </c>
      <c r="E349" s="116">
        <v>0</v>
      </c>
      <c r="F349" s="116">
        <v>0</v>
      </c>
      <c r="G349" s="116">
        <v>0</v>
      </c>
      <c r="H349" s="116">
        <v>0</v>
      </c>
      <c r="I349" s="116">
        <v>0</v>
      </c>
      <c r="J349" s="116">
        <v>0</v>
      </c>
      <c r="K349" s="116">
        <v>0</v>
      </c>
      <c r="L349" s="116">
        <v>0</v>
      </c>
      <c r="M349" s="116">
        <v>0</v>
      </c>
      <c r="N349" s="116">
        <v>92.23</v>
      </c>
      <c r="O349" s="116">
        <v>94.25</v>
      </c>
      <c r="P349" s="116">
        <v>91.52</v>
      </c>
      <c r="Q349" s="116">
        <v>111.93</v>
      </c>
      <c r="R349" s="116">
        <v>118.04</v>
      </c>
      <c r="S349" s="116">
        <v>60.15</v>
      </c>
      <c r="T349" s="116">
        <v>31.2</v>
      </c>
      <c r="U349" s="116">
        <f t="shared" si="5"/>
        <v>599.32000000000005</v>
      </c>
    </row>
    <row r="350" spans="1:21" x14ac:dyDescent="0.2">
      <c r="A350" s="116">
        <v>4049</v>
      </c>
      <c r="B350" s="116">
        <v>7</v>
      </c>
      <c r="C350" s="116">
        <v>0</v>
      </c>
      <c r="D350" s="116">
        <v>0</v>
      </c>
      <c r="E350" s="116">
        <v>0</v>
      </c>
      <c r="F350" s="116">
        <v>0</v>
      </c>
      <c r="G350" s="116">
        <v>0</v>
      </c>
      <c r="H350" s="116">
        <v>0</v>
      </c>
      <c r="I350" s="116">
        <v>0</v>
      </c>
      <c r="J350" s="116">
        <v>0</v>
      </c>
      <c r="K350" s="116">
        <v>0</v>
      </c>
      <c r="L350" s="116">
        <v>0</v>
      </c>
      <c r="M350" s="116">
        <v>0</v>
      </c>
      <c r="N350" s="116">
        <v>0</v>
      </c>
      <c r="O350" s="116">
        <v>0</v>
      </c>
      <c r="P350" s="116">
        <v>0</v>
      </c>
      <c r="Q350" s="116">
        <v>33.1</v>
      </c>
      <c r="R350" s="116">
        <v>29.92</v>
      </c>
      <c r="S350" s="116">
        <v>25.31</v>
      </c>
      <c r="T350" s="116">
        <v>53.3</v>
      </c>
      <c r="U350" s="116">
        <f t="shared" si="5"/>
        <v>141.63</v>
      </c>
    </row>
    <row r="351" spans="1:21" x14ac:dyDescent="0.2">
      <c r="A351" s="116">
        <v>4053</v>
      </c>
      <c r="B351" s="116">
        <v>7</v>
      </c>
      <c r="C351" s="116">
        <v>0</v>
      </c>
      <c r="D351" s="116">
        <v>0</v>
      </c>
      <c r="E351" s="116">
        <v>0</v>
      </c>
      <c r="F351" s="116">
        <v>35.36</v>
      </c>
      <c r="G351" s="116">
        <v>0</v>
      </c>
      <c r="H351" s="116">
        <v>0</v>
      </c>
      <c r="I351" s="116">
        <v>33.82</v>
      </c>
      <c r="J351" s="116">
        <v>34.76</v>
      </c>
      <c r="K351" s="116">
        <v>41.71</v>
      </c>
      <c r="L351" s="116">
        <v>56.47</v>
      </c>
      <c r="M351" s="116">
        <v>46.36</v>
      </c>
      <c r="N351" s="116">
        <v>52.94</v>
      </c>
      <c r="O351" s="116">
        <v>50.1</v>
      </c>
      <c r="P351" s="116">
        <v>45.17</v>
      </c>
      <c r="Q351" s="116">
        <v>39.5</v>
      </c>
      <c r="R351" s="116">
        <v>36.270000000000003</v>
      </c>
      <c r="S351" s="116">
        <v>36.01</v>
      </c>
      <c r="T351" s="116">
        <v>17.84</v>
      </c>
      <c r="U351" s="116">
        <f t="shared" si="5"/>
        <v>526.31000000000006</v>
      </c>
    </row>
    <row r="352" spans="1:21" x14ac:dyDescent="0.2">
      <c r="A352" s="116">
        <v>4054</v>
      </c>
      <c r="B352" s="116">
        <v>7</v>
      </c>
      <c r="C352" s="116">
        <v>0</v>
      </c>
      <c r="D352" s="116">
        <v>0</v>
      </c>
      <c r="E352" s="116">
        <v>0</v>
      </c>
      <c r="F352" s="116">
        <v>6</v>
      </c>
      <c r="G352" s="116">
        <v>0</v>
      </c>
      <c r="H352" s="116">
        <v>0</v>
      </c>
      <c r="I352" s="116">
        <v>3.32</v>
      </c>
      <c r="J352" s="116">
        <v>6.37</v>
      </c>
      <c r="K352" s="116">
        <v>10</v>
      </c>
      <c r="L352" s="116">
        <v>10</v>
      </c>
      <c r="M352" s="116">
        <v>3</v>
      </c>
      <c r="N352" s="116">
        <v>10</v>
      </c>
      <c r="O352" s="116">
        <v>4</v>
      </c>
      <c r="P352" s="116">
        <v>9</v>
      </c>
      <c r="Q352" s="116">
        <v>7</v>
      </c>
      <c r="R352" s="116">
        <v>8.44</v>
      </c>
      <c r="S352" s="116">
        <v>4.18</v>
      </c>
      <c r="T352" s="116">
        <v>3.29</v>
      </c>
      <c r="U352" s="116">
        <f t="shared" si="5"/>
        <v>84.600000000000009</v>
      </c>
    </row>
    <row r="353" spans="1:21" x14ac:dyDescent="0.2">
      <c r="A353" s="116">
        <v>4055</v>
      </c>
      <c r="B353" s="116">
        <v>7</v>
      </c>
      <c r="C353" s="116">
        <v>0</v>
      </c>
      <c r="D353" s="116">
        <v>0</v>
      </c>
      <c r="E353" s="116">
        <v>0</v>
      </c>
      <c r="F353" s="116">
        <v>16.09</v>
      </c>
      <c r="G353" s="116">
        <v>0</v>
      </c>
      <c r="H353" s="116">
        <v>0</v>
      </c>
      <c r="I353" s="116">
        <v>19.899999999999999</v>
      </c>
      <c r="J353" s="116">
        <v>18.77</v>
      </c>
      <c r="K353" s="116">
        <v>14.26</v>
      </c>
      <c r="L353" s="116">
        <v>16.36</v>
      </c>
      <c r="M353" s="116">
        <v>12.77</v>
      </c>
      <c r="N353" s="116">
        <v>0</v>
      </c>
      <c r="O353" s="116">
        <v>0</v>
      </c>
      <c r="P353" s="116">
        <v>0</v>
      </c>
      <c r="Q353" s="116">
        <v>0</v>
      </c>
      <c r="R353" s="116">
        <v>0</v>
      </c>
      <c r="S353" s="116">
        <v>0</v>
      </c>
      <c r="T353" s="116">
        <v>0</v>
      </c>
      <c r="U353" s="116">
        <f t="shared" si="5"/>
        <v>98.149999999999991</v>
      </c>
    </row>
    <row r="354" spans="1:21" x14ac:dyDescent="0.2">
      <c r="A354" s="116">
        <v>4056</v>
      </c>
      <c r="B354" s="116">
        <v>7</v>
      </c>
      <c r="C354" s="116">
        <v>0</v>
      </c>
      <c r="D354" s="116">
        <v>0</v>
      </c>
      <c r="E354" s="116">
        <v>0</v>
      </c>
      <c r="F354" s="116">
        <v>0</v>
      </c>
      <c r="G354" s="116">
        <v>0</v>
      </c>
      <c r="H354" s="116">
        <v>0</v>
      </c>
      <c r="I354" s="116">
        <v>0</v>
      </c>
      <c r="J354" s="116">
        <v>0</v>
      </c>
      <c r="K354" s="116">
        <v>0</v>
      </c>
      <c r="L354" s="116">
        <v>0</v>
      </c>
      <c r="M354" s="116">
        <v>0</v>
      </c>
      <c r="N354" s="116">
        <v>0</v>
      </c>
      <c r="O354" s="116">
        <v>0</v>
      </c>
      <c r="P354" s="116">
        <v>0</v>
      </c>
      <c r="Q354" s="116">
        <v>12.75</v>
      </c>
      <c r="R354" s="116">
        <v>13.96</v>
      </c>
      <c r="S354" s="116">
        <v>12.29</v>
      </c>
      <c r="T354" s="116">
        <v>19.100000000000001</v>
      </c>
      <c r="U354" s="116">
        <f t="shared" si="5"/>
        <v>58.1</v>
      </c>
    </row>
    <row r="355" spans="1:21" x14ac:dyDescent="0.2">
      <c r="A355" s="116">
        <v>4057</v>
      </c>
      <c r="B355" s="116">
        <v>7</v>
      </c>
      <c r="C355" s="116">
        <v>0</v>
      </c>
      <c r="D355" s="116">
        <v>0</v>
      </c>
      <c r="E355" s="116">
        <v>0</v>
      </c>
      <c r="F355" s="116">
        <v>0</v>
      </c>
      <c r="G355" s="116">
        <v>0</v>
      </c>
      <c r="H355" s="116">
        <v>0</v>
      </c>
      <c r="I355" s="116">
        <v>0</v>
      </c>
      <c r="J355" s="116">
        <v>0</v>
      </c>
      <c r="K355" s="116">
        <v>0</v>
      </c>
      <c r="L355" s="116">
        <v>0</v>
      </c>
      <c r="M355" s="116">
        <v>0</v>
      </c>
      <c r="N355" s="116">
        <v>0</v>
      </c>
      <c r="O355" s="116">
        <v>0</v>
      </c>
      <c r="P355" s="116">
        <v>0</v>
      </c>
      <c r="Q355" s="116">
        <v>27.22</v>
      </c>
      <c r="R355" s="116">
        <v>30.76</v>
      </c>
      <c r="S355" s="116">
        <v>32.700000000000003</v>
      </c>
      <c r="T355" s="116">
        <v>7.94</v>
      </c>
      <c r="U355" s="116">
        <f t="shared" si="5"/>
        <v>98.62</v>
      </c>
    </row>
    <row r="356" spans="1:21" x14ac:dyDescent="0.2">
      <c r="A356" s="116">
        <v>4058</v>
      </c>
      <c r="B356" s="116">
        <v>7</v>
      </c>
      <c r="C356" s="116">
        <v>0</v>
      </c>
      <c r="D356" s="116">
        <v>0</v>
      </c>
      <c r="E356" s="116">
        <v>0</v>
      </c>
      <c r="F356" s="116">
        <v>14.58</v>
      </c>
      <c r="G356" s="116">
        <v>0</v>
      </c>
      <c r="H356" s="116">
        <v>0</v>
      </c>
      <c r="I356" s="116">
        <v>20</v>
      </c>
      <c r="J356" s="116">
        <v>20</v>
      </c>
      <c r="K356" s="116">
        <v>23</v>
      </c>
      <c r="L356" s="116">
        <v>20.7</v>
      </c>
      <c r="M356" s="116">
        <v>35.26</v>
      </c>
      <c r="N356" s="116">
        <v>21.71</v>
      </c>
      <c r="O356" s="116">
        <v>20.55</v>
      </c>
      <c r="P356" s="116">
        <v>19.43</v>
      </c>
      <c r="Q356" s="116">
        <v>0</v>
      </c>
      <c r="R356" s="116">
        <v>0</v>
      </c>
      <c r="S356" s="116">
        <v>0</v>
      </c>
      <c r="T356" s="116">
        <v>0</v>
      </c>
      <c r="U356" s="116">
        <f t="shared" si="5"/>
        <v>195.23000000000002</v>
      </c>
    </row>
    <row r="357" spans="1:21" x14ac:dyDescent="0.2">
      <c r="A357" s="116">
        <v>4059</v>
      </c>
      <c r="B357" s="116">
        <v>7</v>
      </c>
      <c r="C357" s="116">
        <v>0</v>
      </c>
      <c r="D357" s="116">
        <v>0</v>
      </c>
      <c r="E357" s="116">
        <v>0</v>
      </c>
      <c r="F357" s="116">
        <v>34.65</v>
      </c>
      <c r="G357" s="116">
        <v>0</v>
      </c>
      <c r="H357" s="116">
        <v>0</v>
      </c>
      <c r="I357" s="116">
        <v>14.84</v>
      </c>
      <c r="J357" s="116">
        <v>23.54</v>
      </c>
      <c r="K357" s="116">
        <v>31.97</v>
      </c>
      <c r="L357" s="116">
        <v>22.68</v>
      </c>
      <c r="M357" s="116">
        <v>21</v>
      </c>
      <c r="N357" s="116">
        <v>15.83</v>
      </c>
      <c r="O357" s="116">
        <v>23.15</v>
      </c>
      <c r="P357" s="116">
        <v>29.76</v>
      </c>
      <c r="Q357" s="116">
        <v>39.11</v>
      </c>
      <c r="R357" s="116">
        <v>54.27</v>
      </c>
      <c r="S357" s="116">
        <v>76.06</v>
      </c>
      <c r="T357" s="116">
        <v>81.069999999999993</v>
      </c>
      <c r="U357" s="116">
        <f t="shared" si="5"/>
        <v>467.93</v>
      </c>
    </row>
    <row r="358" spans="1:21" x14ac:dyDescent="0.2">
      <c r="A358" s="116">
        <v>4064</v>
      </c>
      <c r="B358" s="116">
        <v>7</v>
      </c>
      <c r="C358" s="116">
        <v>0</v>
      </c>
      <c r="D358" s="116">
        <v>2.4</v>
      </c>
      <c r="E358" s="116">
        <v>0</v>
      </c>
      <c r="F358" s="116">
        <v>9</v>
      </c>
      <c r="G358" s="116">
        <v>0</v>
      </c>
      <c r="H358" s="116">
        <v>0</v>
      </c>
      <c r="I358" s="116">
        <v>8.84</v>
      </c>
      <c r="J358" s="116">
        <v>7.96</v>
      </c>
      <c r="K358" s="116">
        <v>8.07</v>
      </c>
      <c r="L358" s="116">
        <v>8.7100000000000009</v>
      </c>
      <c r="M358" s="116">
        <v>8.7200000000000006</v>
      </c>
      <c r="N358" s="116">
        <v>7.4</v>
      </c>
      <c r="O358" s="116">
        <v>11.25</v>
      </c>
      <c r="P358" s="116">
        <v>11.54</v>
      </c>
      <c r="Q358" s="116">
        <v>11.27</v>
      </c>
      <c r="R358" s="116">
        <v>10.14</v>
      </c>
      <c r="S358" s="116">
        <v>10.82</v>
      </c>
      <c r="T358" s="116">
        <v>9.34</v>
      </c>
      <c r="U358" s="116">
        <f t="shared" si="5"/>
        <v>125.45999999999998</v>
      </c>
    </row>
    <row r="359" spans="1:21" x14ac:dyDescent="0.2">
      <c r="A359" s="116">
        <v>4066</v>
      </c>
      <c r="B359" s="116">
        <v>7</v>
      </c>
      <c r="C359" s="116">
        <v>0</v>
      </c>
      <c r="D359" s="116">
        <v>0</v>
      </c>
      <c r="E359" s="116">
        <v>0</v>
      </c>
      <c r="F359" s="116">
        <v>0</v>
      </c>
      <c r="G359" s="116">
        <v>0</v>
      </c>
      <c r="H359" s="116">
        <v>0</v>
      </c>
      <c r="I359" s="116">
        <v>0</v>
      </c>
      <c r="J359" s="116">
        <v>0</v>
      </c>
      <c r="K359" s="116">
        <v>0</v>
      </c>
      <c r="L359" s="116">
        <v>0</v>
      </c>
      <c r="M359" s="116">
        <v>0</v>
      </c>
      <c r="N359" s="116">
        <v>6.28</v>
      </c>
      <c r="O359" s="116">
        <v>8.4700000000000006</v>
      </c>
      <c r="P359" s="116">
        <v>14.67</v>
      </c>
      <c r="Q359" s="116">
        <v>12.58</v>
      </c>
      <c r="R359" s="116">
        <v>12.41</v>
      </c>
      <c r="S359" s="116">
        <v>13.75</v>
      </c>
      <c r="T359" s="116">
        <v>13.77</v>
      </c>
      <c r="U359" s="116">
        <f t="shared" si="5"/>
        <v>81.929999999999993</v>
      </c>
    </row>
    <row r="360" spans="1:21" x14ac:dyDescent="0.2">
      <c r="A360" s="116">
        <v>4067</v>
      </c>
      <c r="B360" s="116">
        <v>7</v>
      </c>
      <c r="C360" s="116">
        <v>3.69</v>
      </c>
      <c r="D360" s="116">
        <v>10</v>
      </c>
      <c r="E360" s="116">
        <v>0</v>
      </c>
      <c r="F360" s="116">
        <v>34.26</v>
      </c>
      <c r="G360" s="116">
        <v>0</v>
      </c>
      <c r="H360" s="116">
        <v>0</v>
      </c>
      <c r="I360" s="116">
        <v>41.81</v>
      </c>
      <c r="J360" s="116">
        <v>45.29</v>
      </c>
      <c r="K360" s="116">
        <v>46.8</v>
      </c>
      <c r="L360" s="116">
        <v>45.33</v>
      </c>
      <c r="M360" s="116">
        <v>45.5</v>
      </c>
      <c r="N360" s="116">
        <v>44.94</v>
      </c>
      <c r="O360" s="116">
        <v>50.92</v>
      </c>
      <c r="P360" s="116">
        <v>44.74</v>
      </c>
      <c r="Q360" s="116">
        <v>0</v>
      </c>
      <c r="R360" s="116">
        <v>0</v>
      </c>
      <c r="S360" s="116">
        <v>0</v>
      </c>
      <c r="T360" s="116">
        <v>0</v>
      </c>
      <c r="U360" s="116">
        <f t="shared" si="5"/>
        <v>413.28</v>
      </c>
    </row>
    <row r="361" spans="1:21" x14ac:dyDescent="0.2">
      <c r="A361" s="116">
        <v>4068</v>
      </c>
      <c r="B361" s="116">
        <v>7</v>
      </c>
      <c r="C361" s="116">
        <v>2.12</v>
      </c>
      <c r="D361" s="116">
        <v>26.23</v>
      </c>
      <c r="E361" s="116">
        <v>0</v>
      </c>
      <c r="F361" s="116">
        <v>60.24</v>
      </c>
      <c r="G361" s="116">
        <v>0</v>
      </c>
      <c r="H361" s="116">
        <v>0</v>
      </c>
      <c r="I361" s="116">
        <v>64.2</v>
      </c>
      <c r="J361" s="116">
        <v>42.89</v>
      </c>
      <c r="K361" s="116">
        <v>46.27</v>
      </c>
      <c r="L361" s="116">
        <v>51.37</v>
      </c>
      <c r="M361" s="116">
        <v>50.7</v>
      </c>
      <c r="N361" s="116">
        <v>40.15</v>
      </c>
      <c r="O361" s="116">
        <v>38.31</v>
      </c>
      <c r="P361" s="116">
        <v>43</v>
      </c>
      <c r="Q361" s="116">
        <v>0</v>
      </c>
      <c r="R361" s="116">
        <v>0</v>
      </c>
      <c r="S361" s="116">
        <v>0</v>
      </c>
      <c r="T361" s="116">
        <v>0</v>
      </c>
      <c r="U361" s="116">
        <f t="shared" si="5"/>
        <v>465.47999999999996</v>
      </c>
    </row>
    <row r="362" spans="1:21" x14ac:dyDescent="0.2">
      <c r="A362" s="116">
        <v>4070</v>
      </c>
      <c r="B362" s="116">
        <v>7</v>
      </c>
      <c r="C362" s="116">
        <v>0</v>
      </c>
      <c r="D362" s="116">
        <v>0</v>
      </c>
      <c r="E362" s="116">
        <v>0</v>
      </c>
      <c r="F362" s="116">
        <v>73.53</v>
      </c>
      <c r="G362" s="116">
        <v>0</v>
      </c>
      <c r="H362" s="116">
        <v>0</v>
      </c>
      <c r="I362" s="116">
        <v>76</v>
      </c>
      <c r="J362" s="116">
        <v>74.3</v>
      </c>
      <c r="K362" s="116">
        <v>77.760000000000005</v>
      </c>
      <c r="L362" s="116">
        <v>78.849999999999994</v>
      </c>
      <c r="M362" s="116">
        <v>87.63</v>
      </c>
      <c r="N362" s="116">
        <v>82.82</v>
      </c>
      <c r="O362" s="116">
        <v>65.849999999999994</v>
      </c>
      <c r="P362" s="116">
        <v>56.15</v>
      </c>
      <c r="Q362" s="116">
        <v>37.549999999999997</v>
      </c>
      <c r="R362" s="116">
        <v>34.9</v>
      </c>
      <c r="S362" s="116">
        <v>27.65</v>
      </c>
      <c r="T362" s="116">
        <v>0</v>
      </c>
      <c r="U362" s="116">
        <f t="shared" si="5"/>
        <v>772.98999999999978</v>
      </c>
    </row>
    <row r="363" spans="1:21" x14ac:dyDescent="0.2">
      <c r="A363" s="116">
        <v>4073</v>
      </c>
      <c r="B363" s="116">
        <v>7</v>
      </c>
      <c r="C363" s="116">
        <v>2.41</v>
      </c>
      <c r="D363" s="116">
        <v>22.87</v>
      </c>
      <c r="E363" s="116">
        <v>0</v>
      </c>
      <c r="F363" s="116">
        <v>60.47</v>
      </c>
      <c r="G363" s="116">
        <v>0</v>
      </c>
      <c r="H363" s="116">
        <v>0</v>
      </c>
      <c r="I363" s="116">
        <v>54.98</v>
      </c>
      <c r="J363" s="116">
        <v>51.62</v>
      </c>
      <c r="K363" s="116">
        <v>54.35</v>
      </c>
      <c r="L363" s="116">
        <v>53.17</v>
      </c>
      <c r="M363" s="116">
        <v>57.11</v>
      </c>
      <c r="N363" s="116">
        <v>48.12</v>
      </c>
      <c r="O363" s="116">
        <v>47.42</v>
      </c>
      <c r="P363" s="116">
        <v>55.73</v>
      </c>
      <c r="Q363" s="116">
        <v>0</v>
      </c>
      <c r="R363" s="116">
        <v>0</v>
      </c>
      <c r="S363" s="116">
        <v>0</v>
      </c>
      <c r="T363" s="116">
        <v>0</v>
      </c>
      <c r="U363" s="116">
        <f t="shared" si="5"/>
        <v>508.25000000000006</v>
      </c>
    </row>
    <row r="364" spans="1:21" x14ac:dyDescent="0.2">
      <c r="A364" s="116">
        <v>4074</v>
      </c>
      <c r="B364" s="116">
        <v>7</v>
      </c>
      <c r="C364" s="116">
        <v>0</v>
      </c>
      <c r="D364" s="116">
        <v>0</v>
      </c>
      <c r="E364" s="116">
        <v>0</v>
      </c>
      <c r="F364" s="116">
        <v>9.77</v>
      </c>
      <c r="G364" s="116">
        <v>0</v>
      </c>
      <c r="H364" s="116">
        <v>0</v>
      </c>
      <c r="I364" s="116">
        <v>16.649999999999999</v>
      </c>
      <c r="J364" s="116">
        <v>14.3</v>
      </c>
      <c r="K364" s="116">
        <v>19.670000000000002</v>
      </c>
      <c r="L364" s="116">
        <v>25.78</v>
      </c>
      <c r="M364" s="116">
        <v>21.24</v>
      </c>
      <c r="N364" s="116">
        <v>23.31</v>
      </c>
      <c r="O364" s="116">
        <v>29.29</v>
      </c>
      <c r="P364" s="116">
        <v>43.48</v>
      </c>
      <c r="Q364" s="116">
        <v>50.7</v>
      </c>
      <c r="R364" s="116">
        <v>51.28</v>
      </c>
      <c r="S364" s="116">
        <v>42.15</v>
      </c>
      <c r="T364" s="116">
        <v>32.25</v>
      </c>
      <c r="U364" s="116">
        <f t="shared" si="5"/>
        <v>379.87</v>
      </c>
    </row>
    <row r="365" spans="1:21" x14ac:dyDescent="0.2">
      <c r="A365" s="116">
        <v>4075</v>
      </c>
      <c r="B365" s="116">
        <v>7</v>
      </c>
      <c r="C365" s="116">
        <v>0</v>
      </c>
      <c r="D365" s="116">
        <v>0</v>
      </c>
      <c r="E365" s="116">
        <v>0</v>
      </c>
      <c r="F365" s="116">
        <v>0</v>
      </c>
      <c r="G365" s="116">
        <v>0</v>
      </c>
      <c r="H365" s="116">
        <v>0</v>
      </c>
      <c r="I365" s="116">
        <v>0</v>
      </c>
      <c r="J365" s="116">
        <v>0</v>
      </c>
      <c r="K365" s="116">
        <v>0</v>
      </c>
      <c r="L365" s="116">
        <v>0</v>
      </c>
      <c r="M365" s="116">
        <v>0</v>
      </c>
      <c r="N365" s="116">
        <v>19.63</v>
      </c>
      <c r="O365" s="116">
        <v>25.47</v>
      </c>
      <c r="P365" s="116">
        <v>26.5</v>
      </c>
      <c r="Q365" s="116">
        <v>41.02</v>
      </c>
      <c r="R365" s="116">
        <v>48.73</v>
      </c>
      <c r="S365" s="116">
        <v>49.8</v>
      </c>
      <c r="T365" s="116">
        <v>47.6</v>
      </c>
      <c r="U365" s="116">
        <f t="shared" si="5"/>
        <v>258.75</v>
      </c>
    </row>
    <row r="366" spans="1:21" x14ac:dyDescent="0.2">
      <c r="A366" s="116">
        <v>4078</v>
      </c>
      <c r="B366" s="116">
        <v>7</v>
      </c>
      <c r="C366" s="116">
        <v>0</v>
      </c>
      <c r="D366" s="116">
        <v>0</v>
      </c>
      <c r="E366" s="116">
        <v>0</v>
      </c>
      <c r="F366" s="116">
        <v>87.49</v>
      </c>
      <c r="G366" s="116">
        <v>0</v>
      </c>
      <c r="H366" s="116">
        <v>0</v>
      </c>
      <c r="I366" s="116">
        <v>98.97</v>
      </c>
      <c r="J366" s="116">
        <v>100.19</v>
      </c>
      <c r="K366" s="116">
        <v>98.37</v>
      </c>
      <c r="L366" s="116">
        <v>104.99</v>
      </c>
      <c r="M366" s="116">
        <v>104.44</v>
      </c>
      <c r="N366" s="116">
        <v>110.43</v>
      </c>
      <c r="O366" s="116">
        <v>107.55</v>
      </c>
      <c r="P366" s="116">
        <v>107.27</v>
      </c>
      <c r="Q366" s="116">
        <v>0</v>
      </c>
      <c r="R366" s="116">
        <v>0</v>
      </c>
      <c r="S366" s="116">
        <v>0</v>
      </c>
      <c r="T366" s="116">
        <v>0</v>
      </c>
      <c r="U366" s="116">
        <f t="shared" si="5"/>
        <v>919.7</v>
      </c>
    </row>
    <row r="367" spans="1:21" x14ac:dyDescent="0.2">
      <c r="A367" s="116">
        <v>4079</v>
      </c>
      <c r="B367" s="116">
        <v>7</v>
      </c>
      <c r="C367" s="116">
        <v>0</v>
      </c>
      <c r="D367" s="116">
        <v>0</v>
      </c>
      <c r="E367" s="116">
        <v>0</v>
      </c>
      <c r="F367" s="116">
        <v>34.93</v>
      </c>
      <c r="G367" s="116">
        <v>0</v>
      </c>
      <c r="H367" s="116">
        <v>0</v>
      </c>
      <c r="I367" s="116">
        <v>26.88</v>
      </c>
      <c r="J367" s="116">
        <v>32.43</v>
      </c>
      <c r="K367" s="116">
        <v>29.73</v>
      </c>
      <c r="L367" s="116">
        <v>33.130000000000003</v>
      </c>
      <c r="M367" s="116">
        <v>26.79</v>
      </c>
      <c r="N367" s="116">
        <v>23.86</v>
      </c>
      <c r="O367" s="116">
        <v>15.3</v>
      </c>
      <c r="P367" s="116">
        <v>11.97</v>
      </c>
      <c r="Q367" s="116">
        <v>0</v>
      </c>
      <c r="R367" s="116">
        <v>0</v>
      </c>
      <c r="S367" s="116">
        <v>0</v>
      </c>
      <c r="T367" s="116">
        <v>0</v>
      </c>
      <c r="U367" s="116">
        <f t="shared" si="5"/>
        <v>235.02</v>
      </c>
    </row>
    <row r="368" spans="1:21" x14ac:dyDescent="0.2">
      <c r="A368" s="116">
        <v>4080</v>
      </c>
      <c r="B368" s="116">
        <v>7</v>
      </c>
      <c r="C368" s="116">
        <v>0</v>
      </c>
      <c r="D368" s="116">
        <v>0</v>
      </c>
      <c r="E368" s="116">
        <v>0</v>
      </c>
      <c r="F368" s="116">
        <v>0</v>
      </c>
      <c r="G368" s="116">
        <v>0</v>
      </c>
      <c r="H368" s="116">
        <v>0</v>
      </c>
      <c r="I368" s="116">
        <v>0</v>
      </c>
      <c r="J368" s="116">
        <v>0</v>
      </c>
      <c r="K368" s="116">
        <v>0</v>
      </c>
      <c r="L368" s="116">
        <v>0</v>
      </c>
      <c r="M368" s="116">
        <v>0</v>
      </c>
      <c r="N368" s="116">
        <v>0</v>
      </c>
      <c r="O368" s="116">
        <v>3.36</v>
      </c>
      <c r="P368" s="116">
        <v>4.8099999999999996</v>
      </c>
      <c r="Q368" s="116">
        <v>6.42</v>
      </c>
      <c r="R368" s="116">
        <v>2.31</v>
      </c>
      <c r="S368" s="116">
        <v>10.39</v>
      </c>
      <c r="T368" s="116">
        <v>9.26</v>
      </c>
      <c r="U368" s="116">
        <f t="shared" si="5"/>
        <v>36.549999999999997</v>
      </c>
    </row>
    <row r="369" spans="1:21" x14ac:dyDescent="0.2">
      <c r="A369" s="116">
        <v>4081</v>
      </c>
      <c r="B369" s="116">
        <v>7</v>
      </c>
      <c r="C369" s="116">
        <v>0</v>
      </c>
      <c r="D369" s="116">
        <v>0</v>
      </c>
      <c r="E369" s="116">
        <v>0</v>
      </c>
      <c r="F369" s="116">
        <v>0</v>
      </c>
      <c r="G369" s="116">
        <v>0</v>
      </c>
      <c r="H369" s="116">
        <v>0</v>
      </c>
      <c r="I369" s="116">
        <v>0</v>
      </c>
      <c r="J369" s="116">
        <v>0</v>
      </c>
      <c r="K369" s="116">
        <v>0</v>
      </c>
      <c r="L369" s="116">
        <v>0</v>
      </c>
      <c r="M369" s="116">
        <v>0</v>
      </c>
      <c r="N369" s="116">
        <v>0.66</v>
      </c>
      <c r="O369" s="116">
        <v>4.4800000000000004</v>
      </c>
      <c r="P369" s="116">
        <v>7.14</v>
      </c>
      <c r="Q369" s="116">
        <v>8.83</v>
      </c>
      <c r="R369" s="116">
        <v>12.7</v>
      </c>
      <c r="S369" s="116">
        <v>10.75</v>
      </c>
      <c r="T369" s="116">
        <v>5.89</v>
      </c>
      <c r="U369" s="116">
        <f t="shared" si="5"/>
        <v>50.45</v>
      </c>
    </row>
    <row r="370" spans="1:21" x14ac:dyDescent="0.2">
      <c r="A370" s="116">
        <v>4082</v>
      </c>
      <c r="B370" s="116">
        <v>7</v>
      </c>
      <c r="C370" s="116">
        <v>0</v>
      </c>
      <c r="D370" s="116">
        <v>0</v>
      </c>
      <c r="E370" s="116">
        <v>0</v>
      </c>
      <c r="F370" s="116">
        <v>0</v>
      </c>
      <c r="G370" s="116">
        <v>0</v>
      </c>
      <c r="H370" s="116">
        <v>0</v>
      </c>
      <c r="I370" s="116">
        <v>0</v>
      </c>
      <c r="J370" s="116">
        <v>0</v>
      </c>
      <c r="K370" s="116">
        <v>0</v>
      </c>
      <c r="L370" s="116">
        <v>0</v>
      </c>
      <c r="M370" s="116">
        <v>0</v>
      </c>
      <c r="N370" s="116">
        <v>15.32</v>
      </c>
      <c r="O370" s="116">
        <v>39.090000000000003</v>
      </c>
      <c r="P370" s="116">
        <v>59.74</v>
      </c>
      <c r="Q370" s="116">
        <v>77.930000000000007</v>
      </c>
      <c r="R370" s="116">
        <v>109.03</v>
      </c>
      <c r="S370" s="116">
        <v>135.34</v>
      </c>
      <c r="T370" s="116">
        <v>159.77000000000001</v>
      </c>
      <c r="U370" s="116">
        <f t="shared" si="5"/>
        <v>596.22</v>
      </c>
    </row>
    <row r="371" spans="1:21" x14ac:dyDescent="0.2">
      <c r="A371" s="116">
        <v>4083</v>
      </c>
      <c r="B371" s="116">
        <v>7</v>
      </c>
      <c r="C371" s="116">
        <v>0</v>
      </c>
      <c r="D371" s="116">
        <v>0</v>
      </c>
      <c r="E371" s="116">
        <v>0</v>
      </c>
      <c r="F371" s="116">
        <v>15.54</v>
      </c>
      <c r="G371" s="116">
        <v>0</v>
      </c>
      <c r="H371" s="116">
        <v>0</v>
      </c>
      <c r="I371" s="116">
        <v>17.11</v>
      </c>
      <c r="J371" s="116">
        <v>15</v>
      </c>
      <c r="K371" s="116">
        <v>18.760000000000002</v>
      </c>
      <c r="L371" s="116">
        <v>12</v>
      </c>
      <c r="M371" s="116">
        <v>13</v>
      </c>
      <c r="N371" s="116">
        <v>0</v>
      </c>
      <c r="O371" s="116">
        <v>0</v>
      </c>
      <c r="P371" s="116">
        <v>0</v>
      </c>
      <c r="Q371" s="116">
        <v>0</v>
      </c>
      <c r="R371" s="116">
        <v>0</v>
      </c>
      <c r="S371" s="116">
        <v>0</v>
      </c>
      <c r="T371" s="116">
        <v>0</v>
      </c>
      <c r="U371" s="116">
        <f t="shared" si="5"/>
        <v>91.41</v>
      </c>
    </row>
    <row r="372" spans="1:21" x14ac:dyDescent="0.2">
      <c r="A372" s="116">
        <v>4084</v>
      </c>
      <c r="B372" s="116">
        <v>7</v>
      </c>
      <c r="C372" s="116">
        <v>0</v>
      </c>
      <c r="D372" s="116">
        <v>0</v>
      </c>
      <c r="E372" s="116">
        <v>0</v>
      </c>
      <c r="F372" s="116">
        <v>51.5</v>
      </c>
      <c r="G372" s="116">
        <v>0</v>
      </c>
      <c r="H372" s="116">
        <v>0</v>
      </c>
      <c r="I372" s="116">
        <v>53</v>
      </c>
      <c r="J372" s="116">
        <v>54.76</v>
      </c>
      <c r="K372" s="116">
        <v>50.86</v>
      </c>
      <c r="L372" s="116">
        <v>50.78</v>
      </c>
      <c r="M372" s="116">
        <v>53.75</v>
      </c>
      <c r="N372" s="116">
        <v>38.08</v>
      </c>
      <c r="O372" s="116">
        <v>0</v>
      </c>
      <c r="P372" s="116">
        <v>0</v>
      </c>
      <c r="Q372" s="116">
        <v>0</v>
      </c>
      <c r="R372" s="116">
        <v>0</v>
      </c>
      <c r="S372" s="116">
        <v>0</v>
      </c>
      <c r="T372" s="116">
        <v>0</v>
      </c>
      <c r="U372" s="116">
        <f t="shared" si="5"/>
        <v>352.72999999999996</v>
      </c>
    </row>
    <row r="373" spans="1:21" x14ac:dyDescent="0.2">
      <c r="A373" s="116">
        <v>4085</v>
      </c>
      <c r="B373" s="116">
        <v>7</v>
      </c>
      <c r="C373" s="116">
        <v>0</v>
      </c>
      <c r="D373" s="116">
        <v>0</v>
      </c>
      <c r="E373" s="116">
        <v>0</v>
      </c>
      <c r="F373" s="116">
        <v>0</v>
      </c>
      <c r="G373" s="116">
        <v>0</v>
      </c>
      <c r="H373" s="116">
        <v>0</v>
      </c>
      <c r="I373" s="116">
        <v>0</v>
      </c>
      <c r="J373" s="116">
        <v>0</v>
      </c>
      <c r="K373" s="116">
        <v>0</v>
      </c>
      <c r="L373" s="116">
        <v>0</v>
      </c>
      <c r="M373" s="116">
        <v>0</v>
      </c>
      <c r="N373" s="116">
        <v>0</v>
      </c>
      <c r="O373" s="116">
        <v>0</v>
      </c>
      <c r="P373" s="116">
        <v>0</v>
      </c>
      <c r="Q373" s="116">
        <v>45.29</v>
      </c>
      <c r="R373" s="116">
        <v>49.99</v>
      </c>
      <c r="S373" s="116">
        <v>47.29</v>
      </c>
      <c r="T373" s="116">
        <v>47.41</v>
      </c>
      <c r="U373" s="116">
        <f t="shared" si="5"/>
        <v>189.98</v>
      </c>
    </row>
    <row r="374" spans="1:21" x14ac:dyDescent="0.2">
      <c r="A374" s="116">
        <v>4087</v>
      </c>
      <c r="B374" s="116">
        <v>7</v>
      </c>
      <c r="C374" s="116">
        <v>0</v>
      </c>
      <c r="D374" s="116">
        <v>0</v>
      </c>
      <c r="E374" s="116">
        <v>0</v>
      </c>
      <c r="F374" s="116">
        <v>0</v>
      </c>
      <c r="G374" s="116">
        <v>0</v>
      </c>
      <c r="H374" s="116">
        <v>0</v>
      </c>
      <c r="I374" s="116">
        <v>0</v>
      </c>
      <c r="J374" s="116">
        <v>0</v>
      </c>
      <c r="K374" s="116">
        <v>0</v>
      </c>
      <c r="L374" s="116">
        <v>0</v>
      </c>
      <c r="M374" s="116">
        <v>0</v>
      </c>
      <c r="N374" s="116">
        <v>0</v>
      </c>
      <c r="O374" s="116">
        <v>0</v>
      </c>
      <c r="P374" s="116">
        <v>0</v>
      </c>
      <c r="Q374" s="116">
        <v>27.17</v>
      </c>
      <c r="R374" s="116">
        <v>19.87</v>
      </c>
      <c r="S374" s="116">
        <v>14.98</v>
      </c>
      <c r="T374" s="116">
        <v>11.9</v>
      </c>
      <c r="U374" s="116">
        <f t="shared" si="5"/>
        <v>73.920000000000016</v>
      </c>
    </row>
    <row r="375" spans="1:21" x14ac:dyDescent="0.2">
      <c r="A375" s="116">
        <v>4088</v>
      </c>
      <c r="B375" s="116">
        <v>7</v>
      </c>
      <c r="C375" s="116">
        <v>0.43</v>
      </c>
      <c r="D375" s="116">
        <v>9.83</v>
      </c>
      <c r="E375" s="116">
        <v>0</v>
      </c>
      <c r="F375" s="116">
        <v>54.02</v>
      </c>
      <c r="G375" s="116">
        <v>0</v>
      </c>
      <c r="H375" s="116">
        <v>0</v>
      </c>
      <c r="I375" s="116">
        <v>57.32</v>
      </c>
      <c r="J375" s="116">
        <v>75.14</v>
      </c>
      <c r="K375" s="116">
        <v>34.31</v>
      </c>
      <c r="L375" s="116">
        <v>35.18</v>
      </c>
      <c r="M375" s="116">
        <v>37.49</v>
      </c>
      <c r="N375" s="116">
        <v>32.130000000000003</v>
      </c>
      <c r="O375" s="116">
        <v>28.97</v>
      </c>
      <c r="P375" s="116">
        <v>27</v>
      </c>
      <c r="Q375" s="116">
        <v>0</v>
      </c>
      <c r="R375" s="116">
        <v>0</v>
      </c>
      <c r="S375" s="116">
        <v>0</v>
      </c>
      <c r="T375" s="116">
        <v>0</v>
      </c>
      <c r="U375" s="116">
        <f t="shared" si="5"/>
        <v>391.82000000000005</v>
      </c>
    </row>
    <row r="376" spans="1:21" x14ac:dyDescent="0.2">
      <c r="A376" s="116">
        <v>4089</v>
      </c>
      <c r="B376" s="116">
        <v>7</v>
      </c>
      <c r="C376" s="116">
        <v>0</v>
      </c>
      <c r="D376" s="116">
        <v>0</v>
      </c>
      <c r="E376" s="116">
        <v>0</v>
      </c>
      <c r="F376" s="116">
        <v>42.45</v>
      </c>
      <c r="G376" s="116">
        <v>0</v>
      </c>
      <c r="H376" s="116">
        <v>0</v>
      </c>
      <c r="I376" s="116">
        <v>26.65</v>
      </c>
      <c r="J376" s="116">
        <v>37.270000000000003</v>
      </c>
      <c r="K376" s="116">
        <v>33.520000000000003</v>
      </c>
      <c r="L376" s="116">
        <v>40.35</v>
      </c>
      <c r="M376" s="116">
        <v>44.3</v>
      </c>
      <c r="N376" s="116">
        <v>44.66</v>
      </c>
      <c r="O376" s="116">
        <v>41.85</v>
      </c>
      <c r="P376" s="116">
        <v>41.65</v>
      </c>
      <c r="Q376" s="116">
        <v>0</v>
      </c>
      <c r="R376" s="116">
        <v>0</v>
      </c>
      <c r="S376" s="116">
        <v>0</v>
      </c>
      <c r="T376" s="116">
        <v>0</v>
      </c>
      <c r="U376" s="116">
        <f t="shared" si="5"/>
        <v>352.70000000000005</v>
      </c>
    </row>
    <row r="377" spans="1:21" x14ac:dyDescent="0.2">
      <c r="A377" s="116">
        <v>4090</v>
      </c>
      <c r="B377" s="116">
        <v>7</v>
      </c>
      <c r="C377" s="116">
        <v>0</v>
      </c>
      <c r="D377" s="116">
        <v>0</v>
      </c>
      <c r="E377" s="116">
        <v>0</v>
      </c>
      <c r="F377" s="116">
        <v>30</v>
      </c>
      <c r="G377" s="116">
        <v>0</v>
      </c>
      <c r="H377" s="116">
        <v>0</v>
      </c>
      <c r="I377" s="116">
        <v>30</v>
      </c>
      <c r="J377" s="116">
        <v>30</v>
      </c>
      <c r="K377" s="116">
        <v>29.64</v>
      </c>
      <c r="L377" s="116">
        <v>30</v>
      </c>
      <c r="M377" s="116">
        <v>30</v>
      </c>
      <c r="N377" s="116">
        <v>0</v>
      </c>
      <c r="O377" s="116">
        <v>0</v>
      </c>
      <c r="P377" s="116">
        <v>0</v>
      </c>
      <c r="Q377" s="116">
        <v>0</v>
      </c>
      <c r="R377" s="116">
        <v>0</v>
      </c>
      <c r="S377" s="116">
        <v>0</v>
      </c>
      <c r="T377" s="116">
        <v>0</v>
      </c>
      <c r="U377" s="116">
        <f t="shared" si="5"/>
        <v>179.64</v>
      </c>
    </row>
    <row r="378" spans="1:21" x14ac:dyDescent="0.2">
      <c r="A378" s="116">
        <v>4091</v>
      </c>
      <c r="B378" s="116">
        <v>7</v>
      </c>
      <c r="C378" s="116">
        <v>0</v>
      </c>
      <c r="D378" s="116">
        <v>0</v>
      </c>
      <c r="E378" s="116">
        <v>0</v>
      </c>
      <c r="F378" s="116">
        <v>0</v>
      </c>
      <c r="G378" s="116">
        <v>0</v>
      </c>
      <c r="H378" s="116">
        <v>0</v>
      </c>
      <c r="I378" s="116">
        <v>0</v>
      </c>
      <c r="J378" s="116">
        <v>0</v>
      </c>
      <c r="K378" s="116">
        <v>0</v>
      </c>
      <c r="L378" s="116">
        <v>0</v>
      </c>
      <c r="M378" s="116">
        <v>0</v>
      </c>
      <c r="N378" s="116">
        <v>9.4</v>
      </c>
      <c r="O378" s="116">
        <v>17.010000000000002</v>
      </c>
      <c r="P378" s="116">
        <v>13.66</v>
      </c>
      <c r="Q378" s="116">
        <v>19.63</v>
      </c>
      <c r="R378" s="116">
        <v>13.82</v>
      </c>
      <c r="S378" s="116">
        <v>15.49</v>
      </c>
      <c r="T378" s="116">
        <v>14.3</v>
      </c>
      <c r="U378" s="116">
        <f t="shared" si="5"/>
        <v>103.31</v>
      </c>
    </row>
    <row r="379" spans="1:21" x14ac:dyDescent="0.2">
      <c r="A379" s="116">
        <v>4092</v>
      </c>
      <c r="B379" s="116">
        <v>7</v>
      </c>
      <c r="C379" s="116">
        <v>0</v>
      </c>
      <c r="D379" s="116">
        <v>0</v>
      </c>
      <c r="E379" s="116">
        <v>0</v>
      </c>
      <c r="F379" s="116">
        <v>0</v>
      </c>
      <c r="G379" s="116">
        <v>0</v>
      </c>
      <c r="H379" s="116">
        <v>0</v>
      </c>
      <c r="I379" s="116">
        <v>0</v>
      </c>
      <c r="J379" s="116">
        <v>0</v>
      </c>
      <c r="K379" s="116">
        <v>0</v>
      </c>
      <c r="L379" s="116">
        <v>0</v>
      </c>
      <c r="M379" s="116">
        <v>0</v>
      </c>
      <c r="N379" s="116">
        <v>0</v>
      </c>
      <c r="O379" s="116">
        <v>0</v>
      </c>
      <c r="P379" s="116">
        <v>0</v>
      </c>
      <c r="Q379" s="116">
        <v>10.59</v>
      </c>
      <c r="R379" s="116">
        <v>18.68</v>
      </c>
      <c r="S379" s="116">
        <v>19.53</v>
      </c>
      <c r="T379" s="116">
        <v>6.25</v>
      </c>
      <c r="U379" s="116">
        <f t="shared" si="5"/>
        <v>55.05</v>
      </c>
    </row>
    <row r="380" spans="1:21" x14ac:dyDescent="0.2">
      <c r="A380" s="116">
        <v>4093</v>
      </c>
      <c r="B380" s="116">
        <v>7</v>
      </c>
      <c r="C380" s="116">
        <v>0</v>
      </c>
      <c r="D380" s="116">
        <v>0</v>
      </c>
      <c r="E380" s="116">
        <v>0</v>
      </c>
      <c r="F380" s="116">
        <v>0</v>
      </c>
      <c r="G380" s="116">
        <v>0</v>
      </c>
      <c r="H380" s="116">
        <v>0</v>
      </c>
      <c r="I380" s="116">
        <v>0</v>
      </c>
      <c r="J380" s="116">
        <v>0</v>
      </c>
      <c r="K380" s="116">
        <v>0</v>
      </c>
      <c r="L380" s="116">
        <v>0</v>
      </c>
      <c r="M380" s="116">
        <v>0</v>
      </c>
      <c r="N380" s="116">
        <v>4.26</v>
      </c>
      <c r="O380" s="116">
        <v>5.28</v>
      </c>
      <c r="P380" s="116">
        <v>10.7</v>
      </c>
      <c r="Q380" s="116">
        <v>22.53</v>
      </c>
      <c r="R380" s="116">
        <v>18.37</v>
      </c>
      <c r="S380" s="116">
        <v>19.559999999999999</v>
      </c>
      <c r="T380" s="116">
        <v>22.63</v>
      </c>
      <c r="U380" s="116">
        <f t="shared" si="5"/>
        <v>103.33</v>
      </c>
    </row>
    <row r="381" spans="1:21" x14ac:dyDescent="0.2">
      <c r="A381" s="116">
        <v>4095</v>
      </c>
      <c r="B381" s="116">
        <v>7</v>
      </c>
      <c r="C381" s="116">
        <v>0</v>
      </c>
      <c r="D381" s="116">
        <v>0</v>
      </c>
      <c r="E381" s="116">
        <v>0</v>
      </c>
      <c r="F381" s="116">
        <v>0</v>
      </c>
      <c r="G381" s="116">
        <v>0</v>
      </c>
      <c r="H381" s="116">
        <v>0</v>
      </c>
      <c r="I381" s="116">
        <v>0</v>
      </c>
      <c r="J381" s="116">
        <v>0</v>
      </c>
      <c r="K381" s="116">
        <v>0</v>
      </c>
      <c r="L381" s="116">
        <v>0</v>
      </c>
      <c r="M381" s="116">
        <v>0</v>
      </c>
      <c r="N381" s="116">
        <v>0</v>
      </c>
      <c r="O381" s="116">
        <v>0</v>
      </c>
      <c r="P381" s="116">
        <v>0</v>
      </c>
      <c r="Q381" s="116">
        <v>12.19</v>
      </c>
      <c r="R381" s="116">
        <v>36.799999999999997</v>
      </c>
      <c r="S381" s="116">
        <v>54.43</v>
      </c>
      <c r="T381" s="116">
        <v>78.94</v>
      </c>
      <c r="U381" s="116">
        <f t="shared" si="5"/>
        <v>182.35999999999999</v>
      </c>
    </row>
    <row r="382" spans="1:21" x14ac:dyDescent="0.2">
      <c r="A382" s="116">
        <v>4097</v>
      </c>
      <c r="B382" s="116">
        <v>7</v>
      </c>
      <c r="C382" s="116">
        <v>3.56</v>
      </c>
      <c r="D382" s="116">
        <v>8.8800000000000008</v>
      </c>
      <c r="E382" s="116">
        <v>0</v>
      </c>
      <c r="F382" s="116">
        <v>48.49</v>
      </c>
      <c r="G382" s="116">
        <v>0</v>
      </c>
      <c r="H382" s="116">
        <v>0</v>
      </c>
      <c r="I382" s="116">
        <v>52.87</v>
      </c>
      <c r="J382" s="116">
        <v>51.88</v>
      </c>
      <c r="K382" s="116">
        <v>56.24</v>
      </c>
      <c r="L382" s="116">
        <v>55.86</v>
      </c>
      <c r="M382" s="116">
        <v>56.85</v>
      </c>
      <c r="N382" s="116">
        <v>60.2</v>
      </c>
      <c r="O382" s="116">
        <v>58.33</v>
      </c>
      <c r="P382" s="116">
        <v>55.04</v>
      </c>
      <c r="Q382" s="116">
        <v>0</v>
      </c>
      <c r="R382" s="116">
        <v>0</v>
      </c>
      <c r="S382" s="116">
        <v>0</v>
      </c>
      <c r="T382" s="116">
        <v>0</v>
      </c>
      <c r="U382" s="116">
        <f t="shared" si="5"/>
        <v>508.20000000000005</v>
      </c>
    </row>
    <row r="383" spans="1:21" x14ac:dyDescent="0.2">
      <c r="A383" s="116">
        <v>4098</v>
      </c>
      <c r="B383" s="116">
        <v>7</v>
      </c>
      <c r="C383" s="116">
        <v>0</v>
      </c>
      <c r="D383" s="116">
        <v>0</v>
      </c>
      <c r="E383" s="116">
        <v>0</v>
      </c>
      <c r="F383" s="116">
        <v>79.48</v>
      </c>
      <c r="G383" s="116">
        <v>0</v>
      </c>
      <c r="H383" s="116">
        <v>0</v>
      </c>
      <c r="I383" s="116">
        <v>80.150000000000006</v>
      </c>
      <c r="J383" s="116">
        <v>80.7</v>
      </c>
      <c r="K383" s="116">
        <v>80.39</v>
      </c>
      <c r="L383" s="116">
        <v>80.88</v>
      </c>
      <c r="M383" s="116">
        <v>80.900000000000006</v>
      </c>
      <c r="N383" s="116">
        <v>85.89</v>
      </c>
      <c r="O383" s="116">
        <v>82.49</v>
      </c>
      <c r="P383" s="116">
        <v>79.14</v>
      </c>
      <c r="Q383" s="116">
        <v>76.2</v>
      </c>
      <c r="R383" s="116">
        <v>76.75</v>
      </c>
      <c r="S383" s="116">
        <v>64.62</v>
      </c>
      <c r="T383" s="116">
        <v>48.25</v>
      </c>
      <c r="U383" s="116">
        <f t="shared" ref="U383:U446" si="6">SUM(C383:T383)</f>
        <v>995.84</v>
      </c>
    </row>
    <row r="384" spans="1:21" x14ac:dyDescent="0.2">
      <c r="A384" s="116">
        <v>4100</v>
      </c>
      <c r="B384" s="116">
        <v>7</v>
      </c>
      <c r="C384" s="116">
        <v>0</v>
      </c>
      <c r="D384" s="116">
        <v>0</v>
      </c>
      <c r="E384" s="116">
        <v>0</v>
      </c>
      <c r="F384" s="116">
        <v>5.45</v>
      </c>
      <c r="G384" s="116">
        <v>0</v>
      </c>
      <c r="H384" s="116">
        <v>0</v>
      </c>
      <c r="I384" s="116">
        <v>14.47</v>
      </c>
      <c r="J384" s="116">
        <v>12.87</v>
      </c>
      <c r="K384" s="116">
        <v>14.06</v>
      </c>
      <c r="L384" s="116">
        <v>14.58</v>
      </c>
      <c r="M384" s="116">
        <v>16</v>
      </c>
      <c r="N384" s="116">
        <v>17</v>
      </c>
      <c r="O384" s="116">
        <v>13.38</v>
      </c>
      <c r="P384" s="116">
        <v>11</v>
      </c>
      <c r="Q384" s="116">
        <v>0</v>
      </c>
      <c r="R384" s="116">
        <v>0</v>
      </c>
      <c r="S384" s="116">
        <v>0</v>
      </c>
      <c r="T384" s="116">
        <v>0</v>
      </c>
      <c r="U384" s="116">
        <f t="shared" si="6"/>
        <v>118.81</v>
      </c>
    </row>
    <row r="385" spans="1:21" x14ac:dyDescent="0.2">
      <c r="A385" s="116">
        <v>4102</v>
      </c>
      <c r="B385" s="116">
        <v>7</v>
      </c>
      <c r="C385" s="116">
        <v>0</v>
      </c>
      <c r="D385" s="116">
        <v>0</v>
      </c>
      <c r="E385" s="116">
        <v>0</v>
      </c>
      <c r="F385" s="116">
        <v>0</v>
      </c>
      <c r="G385" s="116">
        <v>0</v>
      </c>
      <c r="H385" s="116">
        <v>0</v>
      </c>
      <c r="I385" s="116">
        <v>0</v>
      </c>
      <c r="J385" s="116">
        <v>0</v>
      </c>
      <c r="K385" s="116">
        <v>0</v>
      </c>
      <c r="L385" s="116">
        <v>0</v>
      </c>
      <c r="M385" s="116">
        <v>0</v>
      </c>
      <c r="N385" s="116">
        <v>0</v>
      </c>
      <c r="O385" s="116">
        <v>0</v>
      </c>
      <c r="P385" s="116">
        <v>0</v>
      </c>
      <c r="Q385" s="116">
        <v>16.559999999999999</v>
      </c>
      <c r="R385" s="116">
        <v>46.82</v>
      </c>
      <c r="S385" s="116">
        <v>62.31</v>
      </c>
      <c r="T385" s="116">
        <v>127.84</v>
      </c>
      <c r="U385" s="116">
        <f t="shared" si="6"/>
        <v>253.53</v>
      </c>
    </row>
    <row r="386" spans="1:21" x14ac:dyDescent="0.2">
      <c r="A386" s="116">
        <v>4103</v>
      </c>
      <c r="B386" s="116">
        <v>7</v>
      </c>
      <c r="C386" s="116">
        <v>0</v>
      </c>
      <c r="D386" s="116">
        <v>0</v>
      </c>
      <c r="E386" s="116">
        <v>0</v>
      </c>
      <c r="F386" s="116">
        <v>115.03</v>
      </c>
      <c r="G386" s="116">
        <v>0</v>
      </c>
      <c r="H386" s="116">
        <v>0</v>
      </c>
      <c r="I386" s="116">
        <v>147.84</v>
      </c>
      <c r="J386" s="116">
        <v>173.84</v>
      </c>
      <c r="K386" s="116">
        <v>168.05</v>
      </c>
      <c r="L386" s="116">
        <v>183.3</v>
      </c>
      <c r="M386" s="116">
        <v>210.4</v>
      </c>
      <c r="N386" s="116">
        <v>236.12</v>
      </c>
      <c r="O386" s="116">
        <v>222.7</v>
      </c>
      <c r="P386" s="116">
        <v>217.03</v>
      </c>
      <c r="Q386" s="116">
        <v>221.22</v>
      </c>
      <c r="R386" s="116">
        <v>204.94</v>
      </c>
      <c r="S386" s="116">
        <v>186.27</v>
      </c>
      <c r="T386" s="116">
        <v>180.09</v>
      </c>
      <c r="U386" s="116">
        <f t="shared" si="6"/>
        <v>2466.83</v>
      </c>
    </row>
    <row r="387" spans="1:21" x14ac:dyDescent="0.2">
      <c r="A387" s="116">
        <v>4104</v>
      </c>
      <c r="B387" s="116">
        <v>7</v>
      </c>
      <c r="C387" s="116">
        <v>0</v>
      </c>
      <c r="D387" s="116">
        <v>0</v>
      </c>
      <c r="E387" s="116">
        <v>0</v>
      </c>
      <c r="F387" s="116">
        <v>0</v>
      </c>
      <c r="G387" s="116">
        <v>0</v>
      </c>
      <c r="H387" s="116">
        <v>0</v>
      </c>
      <c r="I387" s="116">
        <v>0</v>
      </c>
      <c r="J387" s="116">
        <v>0</v>
      </c>
      <c r="K387" s="116">
        <v>0</v>
      </c>
      <c r="L387" s="116">
        <v>0</v>
      </c>
      <c r="M387" s="116">
        <v>0</v>
      </c>
      <c r="N387" s="116">
        <v>0</v>
      </c>
      <c r="O387" s="116">
        <v>0</v>
      </c>
      <c r="P387" s="116">
        <v>0</v>
      </c>
      <c r="Q387" s="116">
        <v>19.149999999999999</v>
      </c>
      <c r="R387" s="116">
        <v>42.84</v>
      </c>
      <c r="S387" s="116">
        <v>75.7</v>
      </c>
      <c r="T387" s="116">
        <v>97.3</v>
      </c>
      <c r="U387" s="116">
        <f t="shared" si="6"/>
        <v>234.99</v>
      </c>
    </row>
    <row r="388" spans="1:21" x14ac:dyDescent="0.2">
      <c r="A388" s="116">
        <v>4105</v>
      </c>
      <c r="B388" s="116">
        <v>7</v>
      </c>
      <c r="C388" s="116">
        <v>0</v>
      </c>
      <c r="D388" s="116">
        <v>0</v>
      </c>
      <c r="E388" s="116">
        <v>0</v>
      </c>
      <c r="F388" s="116">
        <v>0</v>
      </c>
      <c r="G388" s="116">
        <v>0</v>
      </c>
      <c r="H388" s="116">
        <v>0</v>
      </c>
      <c r="I388" s="116">
        <v>66.11</v>
      </c>
      <c r="J388" s="116">
        <v>60.91</v>
      </c>
      <c r="K388" s="116">
        <v>66.180000000000007</v>
      </c>
      <c r="L388" s="116">
        <v>64.959999999999994</v>
      </c>
      <c r="M388" s="116">
        <v>64</v>
      </c>
      <c r="N388" s="116">
        <v>62.82</v>
      </c>
      <c r="O388" s="116">
        <v>67.94</v>
      </c>
      <c r="P388" s="116">
        <v>65.12</v>
      </c>
      <c r="Q388" s="116">
        <v>67.39</v>
      </c>
      <c r="R388" s="116">
        <v>67.489999999999995</v>
      </c>
      <c r="S388" s="116">
        <v>63.41</v>
      </c>
      <c r="T388" s="116">
        <v>61.81</v>
      </c>
      <c r="U388" s="116">
        <f t="shared" si="6"/>
        <v>778.13999999999987</v>
      </c>
    </row>
    <row r="389" spans="1:21" x14ac:dyDescent="0.2">
      <c r="A389" s="116">
        <v>4106</v>
      </c>
      <c r="B389" s="116">
        <v>7</v>
      </c>
      <c r="C389" s="116">
        <v>0</v>
      </c>
      <c r="D389" s="116">
        <v>0</v>
      </c>
      <c r="E389" s="116">
        <v>0</v>
      </c>
      <c r="F389" s="116">
        <v>0</v>
      </c>
      <c r="G389" s="116">
        <v>0</v>
      </c>
      <c r="H389" s="116">
        <v>0</v>
      </c>
      <c r="I389" s="116">
        <v>0</v>
      </c>
      <c r="J389" s="116">
        <v>0</v>
      </c>
      <c r="K389" s="116">
        <v>0</v>
      </c>
      <c r="L389" s="116">
        <v>0</v>
      </c>
      <c r="M389" s="116">
        <v>0</v>
      </c>
      <c r="N389" s="116">
        <v>34.93</v>
      </c>
      <c r="O389" s="116">
        <v>39.32</v>
      </c>
      <c r="P389" s="116">
        <v>37.049999999999997</v>
      </c>
      <c r="Q389" s="116">
        <v>38</v>
      </c>
      <c r="R389" s="116">
        <v>32.36</v>
      </c>
      <c r="S389" s="116">
        <v>34.76</v>
      </c>
      <c r="T389" s="116">
        <v>38.159999999999997</v>
      </c>
      <c r="U389" s="116">
        <f t="shared" si="6"/>
        <v>254.58</v>
      </c>
    </row>
    <row r="390" spans="1:21" x14ac:dyDescent="0.2">
      <c r="A390" s="116">
        <v>4107</v>
      </c>
      <c r="B390" s="116">
        <v>7</v>
      </c>
      <c r="C390" s="116">
        <v>0</v>
      </c>
      <c r="D390" s="116">
        <v>0</v>
      </c>
      <c r="E390" s="116">
        <v>0</v>
      </c>
      <c r="F390" s="116">
        <v>0</v>
      </c>
      <c r="G390" s="116">
        <v>0</v>
      </c>
      <c r="H390" s="116">
        <v>0</v>
      </c>
      <c r="I390" s="116">
        <v>0</v>
      </c>
      <c r="J390" s="116">
        <v>0</v>
      </c>
      <c r="K390" s="116">
        <v>0</v>
      </c>
      <c r="L390" s="116">
        <v>0</v>
      </c>
      <c r="M390" s="116">
        <v>0</v>
      </c>
      <c r="N390" s="116">
        <v>13.6</v>
      </c>
      <c r="O390" s="116">
        <v>15.62</v>
      </c>
      <c r="P390" s="116">
        <v>14.53</v>
      </c>
      <c r="Q390" s="116">
        <v>12.72</v>
      </c>
      <c r="R390" s="116">
        <v>16.12</v>
      </c>
      <c r="S390" s="116">
        <v>17.489999999999998</v>
      </c>
      <c r="T390" s="116">
        <v>19.3</v>
      </c>
      <c r="U390" s="116">
        <f t="shared" si="6"/>
        <v>109.38</v>
      </c>
    </row>
    <row r="391" spans="1:21" x14ac:dyDescent="0.2">
      <c r="A391" s="116">
        <v>4110</v>
      </c>
      <c r="B391" s="116">
        <v>7</v>
      </c>
      <c r="C391" s="116">
        <v>0</v>
      </c>
      <c r="D391" s="116">
        <v>0</v>
      </c>
      <c r="E391" s="116">
        <v>0</v>
      </c>
      <c r="F391" s="116">
        <v>0</v>
      </c>
      <c r="G391" s="116">
        <v>0</v>
      </c>
      <c r="H391" s="116">
        <v>0</v>
      </c>
      <c r="I391" s="116">
        <v>0</v>
      </c>
      <c r="J391" s="116">
        <v>0</v>
      </c>
      <c r="K391" s="116">
        <v>0</v>
      </c>
      <c r="L391" s="116">
        <v>0</v>
      </c>
      <c r="M391" s="116">
        <v>0</v>
      </c>
      <c r="N391" s="116">
        <v>0</v>
      </c>
      <c r="O391" s="116">
        <v>0</v>
      </c>
      <c r="P391" s="116">
        <v>0</v>
      </c>
      <c r="Q391" s="116">
        <v>89.69</v>
      </c>
      <c r="R391" s="116">
        <v>88.61</v>
      </c>
      <c r="S391" s="116">
        <v>101.25</v>
      </c>
      <c r="T391" s="116">
        <v>80.349999999999994</v>
      </c>
      <c r="U391" s="116">
        <f t="shared" si="6"/>
        <v>359.9</v>
      </c>
    </row>
    <row r="392" spans="1:21" x14ac:dyDescent="0.2">
      <c r="A392" s="116">
        <v>4111</v>
      </c>
      <c r="B392" s="116">
        <v>7</v>
      </c>
      <c r="C392" s="116">
        <v>0</v>
      </c>
      <c r="D392" s="116">
        <v>0</v>
      </c>
      <c r="E392" s="116">
        <v>0</v>
      </c>
      <c r="F392" s="116">
        <v>0</v>
      </c>
      <c r="G392" s="116">
        <v>0</v>
      </c>
      <c r="H392" s="116">
        <v>0</v>
      </c>
      <c r="I392" s="116">
        <v>0</v>
      </c>
      <c r="J392" s="116">
        <v>0</v>
      </c>
      <c r="K392" s="116">
        <v>0</v>
      </c>
      <c r="L392" s="116">
        <v>0</v>
      </c>
      <c r="M392" s="116">
        <v>0</v>
      </c>
      <c r="N392" s="116">
        <v>0</v>
      </c>
      <c r="O392" s="116">
        <v>0</v>
      </c>
      <c r="P392" s="116">
        <v>0</v>
      </c>
      <c r="Q392" s="116">
        <v>9.43</v>
      </c>
      <c r="R392" s="116">
        <v>9.6300000000000008</v>
      </c>
      <c r="S392" s="116">
        <v>19.37</v>
      </c>
      <c r="T392" s="116">
        <v>51.88</v>
      </c>
      <c r="U392" s="116">
        <f t="shared" si="6"/>
        <v>90.31</v>
      </c>
    </row>
    <row r="393" spans="1:21" x14ac:dyDescent="0.2">
      <c r="A393" s="116">
        <v>4112</v>
      </c>
      <c r="B393" s="116">
        <v>7</v>
      </c>
      <c r="C393" s="116">
        <v>0</v>
      </c>
      <c r="D393" s="116">
        <v>0</v>
      </c>
      <c r="E393" s="116">
        <v>0</v>
      </c>
      <c r="F393" s="116">
        <v>0</v>
      </c>
      <c r="G393" s="116">
        <v>0</v>
      </c>
      <c r="H393" s="116">
        <v>0</v>
      </c>
      <c r="I393" s="116">
        <v>0</v>
      </c>
      <c r="J393" s="116">
        <v>0</v>
      </c>
      <c r="K393" s="116">
        <v>0</v>
      </c>
      <c r="L393" s="116">
        <v>0</v>
      </c>
      <c r="M393" s="116">
        <v>0</v>
      </c>
      <c r="N393" s="116">
        <v>0</v>
      </c>
      <c r="O393" s="116">
        <v>0</v>
      </c>
      <c r="P393" s="116">
        <v>0</v>
      </c>
      <c r="Q393" s="116">
        <v>64.14</v>
      </c>
      <c r="R393" s="116">
        <v>91.85</v>
      </c>
      <c r="S393" s="116">
        <v>86.52</v>
      </c>
      <c r="T393" s="116">
        <v>100.68</v>
      </c>
      <c r="U393" s="116">
        <f t="shared" si="6"/>
        <v>343.19</v>
      </c>
    </row>
    <row r="394" spans="1:21" x14ac:dyDescent="0.2">
      <c r="A394" s="116">
        <v>4113</v>
      </c>
      <c r="B394" s="116">
        <v>7</v>
      </c>
      <c r="C394" s="116">
        <v>0</v>
      </c>
      <c r="D394" s="116">
        <v>0</v>
      </c>
      <c r="E394" s="116">
        <v>0</v>
      </c>
      <c r="F394" s="116">
        <v>35.03</v>
      </c>
      <c r="G394" s="116">
        <v>0</v>
      </c>
      <c r="H394" s="116">
        <v>0</v>
      </c>
      <c r="I394" s="116">
        <v>38.119999999999997</v>
      </c>
      <c r="J394" s="116">
        <v>41.94</v>
      </c>
      <c r="K394" s="116">
        <v>38.49</v>
      </c>
      <c r="L394" s="116">
        <v>37.21</v>
      </c>
      <c r="M394" s="116">
        <v>21</v>
      </c>
      <c r="N394" s="116">
        <v>17.88</v>
      </c>
      <c r="O394" s="116">
        <v>0</v>
      </c>
      <c r="P394" s="116">
        <v>0</v>
      </c>
      <c r="Q394" s="116">
        <v>0</v>
      </c>
      <c r="R394" s="116">
        <v>0</v>
      </c>
      <c r="S394" s="116">
        <v>0</v>
      </c>
      <c r="T394" s="116">
        <v>0</v>
      </c>
      <c r="U394" s="116">
        <f t="shared" si="6"/>
        <v>229.67000000000002</v>
      </c>
    </row>
    <row r="395" spans="1:21" x14ac:dyDescent="0.2">
      <c r="A395" s="116">
        <v>4116</v>
      </c>
      <c r="B395" s="116">
        <v>7</v>
      </c>
      <c r="C395" s="116">
        <v>0</v>
      </c>
      <c r="D395" s="116">
        <v>0</v>
      </c>
      <c r="E395" s="116">
        <v>0</v>
      </c>
      <c r="F395" s="116">
        <v>118.93</v>
      </c>
      <c r="G395" s="116">
        <v>0</v>
      </c>
      <c r="H395" s="116">
        <v>0</v>
      </c>
      <c r="I395" s="116">
        <v>129.30000000000001</v>
      </c>
      <c r="J395" s="116">
        <v>125.46</v>
      </c>
      <c r="K395" s="116">
        <v>130.82</v>
      </c>
      <c r="L395" s="116">
        <v>108.24</v>
      </c>
      <c r="M395" s="116">
        <v>103.45</v>
      </c>
      <c r="N395" s="116">
        <v>109.37</v>
      </c>
      <c r="O395" s="116">
        <v>88.26</v>
      </c>
      <c r="P395" s="116">
        <v>103.32</v>
      </c>
      <c r="Q395" s="116">
        <v>68.069999999999993</v>
      </c>
      <c r="R395" s="116">
        <v>79.89</v>
      </c>
      <c r="S395" s="116">
        <v>52.92</v>
      </c>
      <c r="T395" s="116">
        <v>44.25</v>
      </c>
      <c r="U395" s="116">
        <f t="shared" si="6"/>
        <v>1262.2800000000002</v>
      </c>
    </row>
    <row r="396" spans="1:21" x14ac:dyDescent="0.2">
      <c r="A396" s="116">
        <v>4118</v>
      </c>
      <c r="B396" s="116">
        <v>7</v>
      </c>
      <c r="C396" s="116">
        <v>0</v>
      </c>
      <c r="D396" s="116">
        <v>0</v>
      </c>
      <c r="E396" s="116">
        <v>0</v>
      </c>
      <c r="F396" s="116">
        <v>38.479999999999997</v>
      </c>
      <c r="G396" s="116">
        <v>0</v>
      </c>
      <c r="H396" s="116">
        <v>0</v>
      </c>
      <c r="I396" s="116">
        <v>36.86</v>
      </c>
      <c r="J396" s="116">
        <v>65.23</v>
      </c>
      <c r="K396" s="116">
        <v>47.51</v>
      </c>
      <c r="L396" s="116">
        <v>51.61</v>
      </c>
      <c r="M396" s="116">
        <v>50.53</v>
      </c>
      <c r="N396" s="116">
        <v>36.270000000000003</v>
      </c>
      <c r="O396" s="116">
        <v>43.82</v>
      </c>
      <c r="P396" s="116">
        <v>33.28</v>
      </c>
      <c r="Q396" s="116">
        <v>15.15</v>
      </c>
      <c r="R396" s="116">
        <v>10.97</v>
      </c>
      <c r="S396" s="116">
        <v>27.81</v>
      </c>
      <c r="T396" s="116">
        <v>9.99</v>
      </c>
      <c r="U396" s="116">
        <f t="shared" si="6"/>
        <v>467.51000000000005</v>
      </c>
    </row>
    <row r="397" spans="1:21" x14ac:dyDescent="0.2">
      <c r="A397" s="116">
        <v>4119</v>
      </c>
      <c r="B397" s="116">
        <v>7</v>
      </c>
      <c r="C397" s="116">
        <v>0</v>
      </c>
      <c r="D397" s="116">
        <v>0</v>
      </c>
      <c r="E397" s="116">
        <v>0</v>
      </c>
      <c r="F397" s="116">
        <v>0</v>
      </c>
      <c r="G397" s="116">
        <v>0</v>
      </c>
      <c r="H397" s="116">
        <v>0</v>
      </c>
      <c r="I397" s="116">
        <v>0</v>
      </c>
      <c r="J397" s="116">
        <v>0</v>
      </c>
      <c r="K397" s="116">
        <v>0</v>
      </c>
      <c r="L397" s="116">
        <v>0</v>
      </c>
      <c r="M397" s="116">
        <v>0</v>
      </c>
      <c r="N397" s="116">
        <v>0</v>
      </c>
      <c r="O397" s="116">
        <v>0</v>
      </c>
      <c r="P397" s="116">
        <v>0</v>
      </c>
      <c r="Q397" s="116">
        <v>13.55</v>
      </c>
      <c r="R397" s="116">
        <v>20.260000000000002</v>
      </c>
      <c r="S397" s="116">
        <v>36.549999999999997</v>
      </c>
      <c r="T397" s="116">
        <v>27.28</v>
      </c>
      <c r="U397" s="116">
        <f t="shared" si="6"/>
        <v>97.64</v>
      </c>
    </row>
    <row r="398" spans="1:21" x14ac:dyDescent="0.2">
      <c r="A398" s="116">
        <v>4120</v>
      </c>
      <c r="B398" s="116">
        <v>7</v>
      </c>
      <c r="C398" s="116">
        <v>0</v>
      </c>
      <c r="D398" s="116">
        <v>0</v>
      </c>
      <c r="E398" s="116">
        <v>0</v>
      </c>
      <c r="F398" s="116">
        <v>90.98</v>
      </c>
      <c r="G398" s="116">
        <v>0</v>
      </c>
      <c r="H398" s="116">
        <v>0</v>
      </c>
      <c r="I398" s="116">
        <v>90.59</v>
      </c>
      <c r="J398" s="116">
        <v>89.71</v>
      </c>
      <c r="K398" s="116">
        <v>90.99</v>
      </c>
      <c r="L398" s="116">
        <v>91</v>
      </c>
      <c r="M398" s="116">
        <v>92.22</v>
      </c>
      <c r="N398" s="116">
        <v>93.88</v>
      </c>
      <c r="O398" s="116">
        <v>94.62</v>
      </c>
      <c r="P398" s="116">
        <v>92.4</v>
      </c>
      <c r="Q398" s="116">
        <v>100.81</v>
      </c>
      <c r="R398" s="116">
        <v>95.27</v>
      </c>
      <c r="S398" s="116">
        <v>84.16</v>
      </c>
      <c r="T398" s="116">
        <v>79</v>
      </c>
      <c r="U398" s="116">
        <f t="shared" si="6"/>
        <v>1185.6300000000001</v>
      </c>
    </row>
    <row r="399" spans="1:21" x14ac:dyDescent="0.2">
      <c r="A399" s="116">
        <v>4121</v>
      </c>
      <c r="B399" s="116">
        <v>7</v>
      </c>
      <c r="C399" s="116">
        <v>0</v>
      </c>
      <c r="D399" s="116">
        <v>0</v>
      </c>
      <c r="E399" s="116">
        <v>0</v>
      </c>
      <c r="F399" s="116">
        <v>0</v>
      </c>
      <c r="G399" s="116">
        <v>0</v>
      </c>
      <c r="H399" s="116">
        <v>0</v>
      </c>
      <c r="I399" s="116">
        <v>0</v>
      </c>
      <c r="J399" s="116">
        <v>0</v>
      </c>
      <c r="K399" s="116">
        <v>0</v>
      </c>
      <c r="L399" s="116">
        <v>0</v>
      </c>
      <c r="M399" s="116">
        <v>0</v>
      </c>
      <c r="N399" s="116">
        <v>0</v>
      </c>
      <c r="O399" s="116">
        <v>0</v>
      </c>
      <c r="P399" s="116">
        <v>0</v>
      </c>
      <c r="Q399" s="116">
        <v>69.86</v>
      </c>
      <c r="R399" s="116">
        <v>67.790000000000006</v>
      </c>
      <c r="S399" s="116">
        <v>66.87</v>
      </c>
      <c r="T399" s="116">
        <v>60.67</v>
      </c>
      <c r="U399" s="116">
        <f t="shared" si="6"/>
        <v>265.19</v>
      </c>
    </row>
    <row r="400" spans="1:21" x14ac:dyDescent="0.2">
      <c r="A400" s="116">
        <v>4122</v>
      </c>
      <c r="B400" s="116">
        <v>7</v>
      </c>
      <c r="C400" s="116">
        <v>0</v>
      </c>
      <c r="D400" s="116">
        <v>0</v>
      </c>
      <c r="E400" s="116">
        <v>0</v>
      </c>
      <c r="F400" s="116">
        <v>138.19</v>
      </c>
      <c r="G400" s="116">
        <v>0</v>
      </c>
      <c r="H400" s="116">
        <v>0</v>
      </c>
      <c r="I400" s="116">
        <v>137.43</v>
      </c>
      <c r="J400" s="116">
        <v>137.80000000000001</v>
      </c>
      <c r="K400" s="116">
        <v>137.62</v>
      </c>
      <c r="L400" s="116">
        <v>137.41</v>
      </c>
      <c r="M400" s="116">
        <v>137.02000000000001</v>
      </c>
      <c r="N400" s="116">
        <v>132.16999999999999</v>
      </c>
      <c r="O400" s="116">
        <v>123.6</v>
      </c>
      <c r="P400" s="116">
        <v>123.65</v>
      </c>
      <c r="Q400" s="116">
        <v>115.62</v>
      </c>
      <c r="R400" s="116">
        <v>84.87</v>
      </c>
      <c r="S400" s="116">
        <v>64.959999999999994</v>
      </c>
      <c r="T400" s="116">
        <v>49.95</v>
      </c>
      <c r="U400" s="116">
        <f t="shared" si="6"/>
        <v>1520.2899999999997</v>
      </c>
    </row>
    <row r="401" spans="1:21" x14ac:dyDescent="0.2">
      <c r="A401" s="116">
        <v>4124</v>
      </c>
      <c r="B401" s="116">
        <v>7</v>
      </c>
      <c r="C401" s="116">
        <v>0</v>
      </c>
      <c r="D401" s="116">
        <v>0</v>
      </c>
      <c r="E401" s="116">
        <v>0</v>
      </c>
      <c r="F401" s="116">
        <v>37.68</v>
      </c>
      <c r="G401" s="116">
        <v>0</v>
      </c>
      <c r="H401" s="116">
        <v>0</v>
      </c>
      <c r="I401" s="116">
        <v>53.9</v>
      </c>
      <c r="J401" s="116">
        <v>45.16</v>
      </c>
      <c r="K401" s="116">
        <v>55.91</v>
      </c>
      <c r="L401" s="116">
        <v>70.040000000000006</v>
      </c>
      <c r="M401" s="116">
        <v>69.66</v>
      </c>
      <c r="N401" s="116">
        <v>79.14</v>
      </c>
      <c r="O401" s="116">
        <v>57.18</v>
      </c>
      <c r="P401" s="116">
        <v>57.21</v>
      </c>
      <c r="Q401" s="116">
        <v>0</v>
      </c>
      <c r="R401" s="116">
        <v>0</v>
      </c>
      <c r="S401" s="116">
        <v>0</v>
      </c>
      <c r="T401" s="116">
        <v>0</v>
      </c>
      <c r="U401" s="116">
        <f t="shared" si="6"/>
        <v>525.88</v>
      </c>
    </row>
    <row r="402" spans="1:21" x14ac:dyDescent="0.2">
      <c r="A402" s="116">
        <v>4126</v>
      </c>
      <c r="B402" s="116">
        <v>7</v>
      </c>
      <c r="C402" s="116">
        <v>0</v>
      </c>
      <c r="D402" s="116">
        <v>0</v>
      </c>
      <c r="E402" s="116">
        <v>0</v>
      </c>
      <c r="F402" s="116">
        <v>51.64</v>
      </c>
      <c r="G402" s="116">
        <v>0</v>
      </c>
      <c r="H402" s="116">
        <v>0</v>
      </c>
      <c r="I402" s="116">
        <v>54.93</v>
      </c>
      <c r="J402" s="116">
        <v>59.34</v>
      </c>
      <c r="K402" s="116">
        <v>59.78</v>
      </c>
      <c r="L402" s="116">
        <v>56.57</v>
      </c>
      <c r="M402" s="116">
        <v>67.959999999999994</v>
      </c>
      <c r="N402" s="116">
        <v>75.650000000000006</v>
      </c>
      <c r="O402" s="116">
        <v>59.99</v>
      </c>
      <c r="P402" s="116">
        <v>71.180000000000007</v>
      </c>
      <c r="Q402" s="116">
        <v>70.09</v>
      </c>
      <c r="R402" s="116">
        <v>57.02</v>
      </c>
      <c r="S402" s="116">
        <v>57.67</v>
      </c>
      <c r="T402" s="116">
        <v>62.43</v>
      </c>
      <c r="U402" s="116">
        <f t="shared" si="6"/>
        <v>804.24999999999989</v>
      </c>
    </row>
    <row r="403" spans="1:21" x14ac:dyDescent="0.2">
      <c r="A403" s="116">
        <v>4127</v>
      </c>
      <c r="B403" s="116">
        <v>7</v>
      </c>
      <c r="C403" s="116">
        <v>0</v>
      </c>
      <c r="D403" s="116">
        <v>0</v>
      </c>
      <c r="E403" s="116">
        <v>0</v>
      </c>
      <c r="F403" s="116">
        <v>14.83</v>
      </c>
      <c r="G403" s="116">
        <v>0</v>
      </c>
      <c r="H403" s="116">
        <v>0</v>
      </c>
      <c r="I403" s="116">
        <v>11.35</v>
      </c>
      <c r="J403" s="116">
        <v>18.46</v>
      </c>
      <c r="K403" s="116">
        <v>11.02</v>
      </c>
      <c r="L403" s="116">
        <v>17.350000000000001</v>
      </c>
      <c r="M403" s="116">
        <v>9.5500000000000007</v>
      </c>
      <c r="N403" s="116">
        <v>9.44</v>
      </c>
      <c r="O403" s="116">
        <v>0</v>
      </c>
      <c r="P403" s="116">
        <v>0</v>
      </c>
      <c r="Q403" s="116">
        <v>0</v>
      </c>
      <c r="R403" s="116">
        <v>0</v>
      </c>
      <c r="S403" s="116">
        <v>0</v>
      </c>
      <c r="T403" s="116">
        <v>0</v>
      </c>
      <c r="U403" s="116">
        <f t="shared" si="6"/>
        <v>91.999999999999986</v>
      </c>
    </row>
    <row r="404" spans="1:21" x14ac:dyDescent="0.2">
      <c r="A404" s="116">
        <v>4131</v>
      </c>
      <c r="B404" s="116">
        <v>7</v>
      </c>
      <c r="C404" s="116">
        <v>0</v>
      </c>
      <c r="D404" s="116">
        <v>0</v>
      </c>
      <c r="E404" s="116">
        <v>0</v>
      </c>
      <c r="F404" s="116">
        <v>73.17</v>
      </c>
      <c r="G404" s="116">
        <v>0</v>
      </c>
      <c r="H404" s="116">
        <v>0</v>
      </c>
      <c r="I404" s="116">
        <v>85.26</v>
      </c>
      <c r="J404" s="116">
        <v>99.54</v>
      </c>
      <c r="K404" s="116">
        <v>19.27</v>
      </c>
      <c r="L404" s="116">
        <v>97.81</v>
      </c>
      <c r="M404" s="116">
        <v>196.9</v>
      </c>
      <c r="N404" s="116">
        <v>0</v>
      </c>
      <c r="O404" s="116">
        <v>92.85</v>
      </c>
      <c r="P404" s="116">
        <v>136.53</v>
      </c>
      <c r="Q404" s="116">
        <v>118.58</v>
      </c>
      <c r="R404" s="116">
        <v>114.06</v>
      </c>
      <c r="S404" s="116">
        <v>119.25</v>
      </c>
      <c r="T404" s="116">
        <v>93.15</v>
      </c>
      <c r="U404" s="116">
        <f t="shared" si="6"/>
        <v>1246.3700000000001</v>
      </c>
    </row>
    <row r="405" spans="1:21" x14ac:dyDescent="0.2">
      <c r="A405" s="116">
        <v>4132</v>
      </c>
      <c r="B405" s="116">
        <v>7</v>
      </c>
      <c r="C405" s="116">
        <v>0</v>
      </c>
      <c r="D405" s="116">
        <v>0</v>
      </c>
      <c r="E405" s="116">
        <v>0</v>
      </c>
      <c r="F405" s="116">
        <v>0</v>
      </c>
      <c r="G405" s="116">
        <v>0</v>
      </c>
      <c r="H405" s="116">
        <v>0</v>
      </c>
      <c r="I405" s="116">
        <v>0</v>
      </c>
      <c r="J405" s="116">
        <v>0</v>
      </c>
      <c r="K405" s="116">
        <v>0</v>
      </c>
      <c r="L405" s="116">
        <v>0</v>
      </c>
      <c r="M405" s="116">
        <v>0</v>
      </c>
      <c r="N405" s="116">
        <v>41.46</v>
      </c>
      <c r="O405" s="116">
        <v>73.209999999999994</v>
      </c>
      <c r="P405" s="116">
        <v>68.08</v>
      </c>
      <c r="Q405" s="116">
        <v>92.6</v>
      </c>
      <c r="R405" s="116">
        <v>118.67</v>
      </c>
      <c r="S405" s="116">
        <v>68</v>
      </c>
      <c r="T405" s="116">
        <v>53.77</v>
      </c>
      <c r="U405" s="116">
        <f t="shared" si="6"/>
        <v>515.79000000000008</v>
      </c>
    </row>
    <row r="406" spans="1:21" x14ac:dyDescent="0.2">
      <c r="A406" s="116">
        <v>4135</v>
      </c>
      <c r="B406" s="116">
        <v>7</v>
      </c>
      <c r="C406" s="116">
        <v>0</v>
      </c>
      <c r="D406" s="116">
        <v>0</v>
      </c>
      <c r="E406" s="116">
        <v>0</v>
      </c>
      <c r="F406" s="116">
        <v>46.61</v>
      </c>
      <c r="G406" s="116">
        <v>0</v>
      </c>
      <c r="H406" s="116">
        <v>0</v>
      </c>
      <c r="I406" s="116">
        <v>40.86</v>
      </c>
      <c r="J406" s="116">
        <v>49.36</v>
      </c>
      <c r="K406" s="116">
        <v>42.47</v>
      </c>
      <c r="L406" s="116">
        <v>47.12</v>
      </c>
      <c r="M406" s="116">
        <v>43.32</v>
      </c>
      <c r="N406" s="116">
        <v>48.58</v>
      </c>
      <c r="O406" s="116">
        <v>47.27</v>
      </c>
      <c r="P406" s="116">
        <v>52.59</v>
      </c>
      <c r="Q406" s="116">
        <v>0</v>
      </c>
      <c r="R406" s="116">
        <v>0</v>
      </c>
      <c r="S406" s="116">
        <v>0</v>
      </c>
      <c r="T406" s="116">
        <v>0</v>
      </c>
      <c r="U406" s="116">
        <f t="shared" si="6"/>
        <v>418.17999999999995</v>
      </c>
    </row>
    <row r="407" spans="1:21" x14ac:dyDescent="0.2">
      <c r="A407" s="116">
        <v>4137</v>
      </c>
      <c r="B407" s="116">
        <v>7</v>
      </c>
      <c r="C407" s="116">
        <v>0</v>
      </c>
      <c r="D407" s="116">
        <v>0</v>
      </c>
      <c r="E407" s="116">
        <v>0</v>
      </c>
      <c r="F407" s="116">
        <v>18.440000000000001</v>
      </c>
      <c r="G407" s="116">
        <v>0</v>
      </c>
      <c r="H407" s="116">
        <v>0</v>
      </c>
      <c r="I407" s="116">
        <v>27.42</v>
      </c>
      <c r="J407" s="116">
        <v>22.53</v>
      </c>
      <c r="K407" s="116">
        <v>28.32</v>
      </c>
      <c r="L407" s="116">
        <v>28.86</v>
      </c>
      <c r="M407" s="116">
        <v>25.97</v>
      </c>
      <c r="N407" s="116">
        <v>5.25</v>
      </c>
      <c r="O407" s="116">
        <v>0</v>
      </c>
      <c r="P407" s="116">
        <v>0</v>
      </c>
      <c r="Q407" s="116">
        <v>0</v>
      </c>
      <c r="R407" s="116">
        <v>0</v>
      </c>
      <c r="S407" s="116">
        <v>0</v>
      </c>
      <c r="T407" s="116">
        <v>0</v>
      </c>
      <c r="U407" s="116">
        <f t="shared" si="6"/>
        <v>156.79000000000002</v>
      </c>
    </row>
    <row r="408" spans="1:21" x14ac:dyDescent="0.2">
      <c r="A408" s="116">
        <v>4139</v>
      </c>
      <c r="B408" s="116">
        <v>7</v>
      </c>
      <c r="C408" s="116">
        <v>0</v>
      </c>
      <c r="D408" s="116">
        <v>0</v>
      </c>
      <c r="E408" s="116">
        <v>0</v>
      </c>
      <c r="F408" s="116">
        <v>16.989999999999998</v>
      </c>
      <c r="G408" s="116">
        <v>0</v>
      </c>
      <c r="H408" s="116">
        <v>0</v>
      </c>
      <c r="I408" s="116">
        <v>14.93</v>
      </c>
      <c r="J408" s="116">
        <v>15.67</v>
      </c>
      <c r="K408" s="116">
        <v>20.96</v>
      </c>
      <c r="L408" s="116">
        <v>15.44</v>
      </c>
      <c r="M408" s="116">
        <v>16</v>
      </c>
      <c r="N408" s="116">
        <v>17.13</v>
      </c>
      <c r="O408" s="116">
        <v>13.49</v>
      </c>
      <c r="P408" s="116">
        <v>15.95</v>
      </c>
      <c r="Q408" s="116">
        <v>0</v>
      </c>
      <c r="R408" s="116">
        <v>0</v>
      </c>
      <c r="S408" s="116">
        <v>0</v>
      </c>
      <c r="T408" s="116">
        <v>0</v>
      </c>
      <c r="U408" s="116">
        <f t="shared" si="6"/>
        <v>146.55999999999997</v>
      </c>
    </row>
    <row r="409" spans="1:21" x14ac:dyDescent="0.2">
      <c r="A409" s="116">
        <v>4140</v>
      </c>
      <c r="B409" s="116">
        <v>7</v>
      </c>
      <c r="C409" s="116">
        <v>0</v>
      </c>
      <c r="D409" s="116">
        <v>0</v>
      </c>
      <c r="E409" s="116">
        <v>0</v>
      </c>
      <c r="F409" s="116">
        <v>107.39</v>
      </c>
      <c r="G409" s="116">
        <v>0</v>
      </c>
      <c r="H409" s="116">
        <v>0</v>
      </c>
      <c r="I409" s="116">
        <v>99.88</v>
      </c>
      <c r="J409" s="116">
        <v>110.93</v>
      </c>
      <c r="K409" s="116">
        <v>108.05</v>
      </c>
      <c r="L409" s="116">
        <v>86.4</v>
      </c>
      <c r="M409" s="116">
        <v>79.87</v>
      </c>
      <c r="N409" s="116">
        <v>73.58</v>
      </c>
      <c r="O409" s="116">
        <v>86.71</v>
      </c>
      <c r="P409" s="116">
        <v>83.4</v>
      </c>
      <c r="Q409" s="116">
        <v>0</v>
      </c>
      <c r="R409" s="116">
        <v>0</v>
      </c>
      <c r="S409" s="116">
        <v>0</v>
      </c>
      <c r="T409" s="116">
        <v>0</v>
      </c>
      <c r="U409" s="116">
        <f t="shared" si="6"/>
        <v>836.21</v>
      </c>
    </row>
    <row r="410" spans="1:21" x14ac:dyDescent="0.2">
      <c r="A410" s="116">
        <v>4142</v>
      </c>
      <c r="B410" s="116">
        <v>7</v>
      </c>
      <c r="C410" s="116">
        <v>0</v>
      </c>
      <c r="D410" s="116">
        <v>0</v>
      </c>
      <c r="E410" s="116">
        <v>0</v>
      </c>
      <c r="F410" s="116">
        <v>62.61</v>
      </c>
      <c r="G410" s="116">
        <v>0</v>
      </c>
      <c r="H410" s="116">
        <v>0</v>
      </c>
      <c r="I410" s="116">
        <v>53.32</v>
      </c>
      <c r="J410" s="116">
        <v>61.42</v>
      </c>
      <c r="K410" s="116">
        <v>68.97</v>
      </c>
      <c r="L410" s="116">
        <v>59.17</v>
      </c>
      <c r="M410" s="116">
        <v>68.260000000000005</v>
      </c>
      <c r="N410" s="116">
        <v>64.489999999999995</v>
      </c>
      <c r="O410" s="116">
        <v>67.069999999999993</v>
      </c>
      <c r="P410" s="116">
        <v>68.37</v>
      </c>
      <c r="Q410" s="116">
        <v>0</v>
      </c>
      <c r="R410" s="116">
        <v>0</v>
      </c>
      <c r="S410" s="116">
        <v>0</v>
      </c>
      <c r="T410" s="116">
        <v>0</v>
      </c>
      <c r="U410" s="116">
        <f t="shared" si="6"/>
        <v>573.68000000000006</v>
      </c>
    </row>
    <row r="411" spans="1:21" x14ac:dyDescent="0.2">
      <c r="A411" s="116">
        <v>4143</v>
      </c>
      <c r="B411" s="116">
        <v>7</v>
      </c>
      <c r="C411" s="116">
        <v>0</v>
      </c>
      <c r="D411" s="116">
        <v>0</v>
      </c>
      <c r="E411" s="116">
        <v>0</v>
      </c>
      <c r="F411" s="116">
        <v>90.82</v>
      </c>
      <c r="G411" s="116">
        <v>0</v>
      </c>
      <c r="H411" s="116">
        <v>0</v>
      </c>
      <c r="I411" s="116">
        <v>92.25</v>
      </c>
      <c r="J411" s="116">
        <v>111.23</v>
      </c>
      <c r="K411" s="116">
        <v>86.11</v>
      </c>
      <c r="L411" s="116">
        <v>91.87</v>
      </c>
      <c r="M411" s="116">
        <v>98.47</v>
      </c>
      <c r="N411" s="116">
        <v>96</v>
      </c>
      <c r="O411" s="116">
        <v>94.23</v>
      </c>
      <c r="P411" s="116">
        <v>80.760000000000005</v>
      </c>
      <c r="Q411" s="116">
        <v>0</v>
      </c>
      <c r="R411" s="116">
        <v>0</v>
      </c>
      <c r="S411" s="116">
        <v>0</v>
      </c>
      <c r="T411" s="116">
        <v>0</v>
      </c>
      <c r="U411" s="116">
        <f t="shared" si="6"/>
        <v>841.74</v>
      </c>
    </row>
    <row r="412" spans="1:21" x14ac:dyDescent="0.2">
      <c r="A412" s="116">
        <v>4144</v>
      </c>
      <c r="B412" s="116">
        <v>7</v>
      </c>
      <c r="C412" s="116">
        <v>0</v>
      </c>
      <c r="D412" s="116">
        <v>0</v>
      </c>
      <c r="E412" s="116">
        <v>0</v>
      </c>
      <c r="F412" s="116">
        <v>7.32</v>
      </c>
      <c r="G412" s="116">
        <v>0</v>
      </c>
      <c r="H412" s="116">
        <v>0</v>
      </c>
      <c r="I412" s="116">
        <v>8.33</v>
      </c>
      <c r="J412" s="116">
        <v>6</v>
      </c>
      <c r="K412" s="116">
        <v>2</v>
      </c>
      <c r="L412" s="116">
        <v>7.24</v>
      </c>
      <c r="M412" s="116">
        <v>5</v>
      </c>
      <c r="N412" s="116">
        <v>3</v>
      </c>
      <c r="O412" s="116">
        <v>0</v>
      </c>
      <c r="P412" s="116">
        <v>0</v>
      </c>
      <c r="Q412" s="116">
        <v>0</v>
      </c>
      <c r="R412" s="116">
        <v>0</v>
      </c>
      <c r="S412" s="116">
        <v>0</v>
      </c>
      <c r="T412" s="116">
        <v>0</v>
      </c>
      <c r="U412" s="116">
        <f t="shared" si="6"/>
        <v>38.89</v>
      </c>
    </row>
    <row r="413" spans="1:21" x14ac:dyDescent="0.2">
      <c r="A413" s="116">
        <v>4145</v>
      </c>
      <c r="B413" s="116">
        <v>7</v>
      </c>
      <c r="C413" s="116">
        <v>0</v>
      </c>
      <c r="D413" s="116">
        <v>0</v>
      </c>
      <c r="E413" s="116">
        <v>0</v>
      </c>
      <c r="F413" s="116">
        <v>11</v>
      </c>
      <c r="G413" s="116">
        <v>0</v>
      </c>
      <c r="H413" s="116">
        <v>0</v>
      </c>
      <c r="I413" s="116">
        <v>10.64</v>
      </c>
      <c r="J413" s="116">
        <v>12</v>
      </c>
      <c r="K413" s="116">
        <v>8</v>
      </c>
      <c r="L413" s="116">
        <v>6</v>
      </c>
      <c r="M413" s="116">
        <v>3</v>
      </c>
      <c r="N413" s="116">
        <v>0</v>
      </c>
      <c r="O413" s="116">
        <v>0</v>
      </c>
      <c r="P413" s="116">
        <v>0</v>
      </c>
      <c r="Q413" s="116">
        <v>0</v>
      </c>
      <c r="R413" s="116">
        <v>0</v>
      </c>
      <c r="S413" s="116">
        <v>0</v>
      </c>
      <c r="T413" s="116">
        <v>0</v>
      </c>
      <c r="U413" s="116">
        <f t="shared" si="6"/>
        <v>50.64</v>
      </c>
    </row>
    <row r="414" spans="1:21" x14ac:dyDescent="0.2">
      <c r="A414" s="116">
        <v>4146</v>
      </c>
      <c r="B414" s="116">
        <v>7</v>
      </c>
      <c r="C414" s="116">
        <v>0</v>
      </c>
      <c r="D414" s="116">
        <v>0</v>
      </c>
      <c r="E414" s="116">
        <v>0</v>
      </c>
      <c r="F414" s="116">
        <v>0</v>
      </c>
      <c r="G414" s="116">
        <v>0</v>
      </c>
      <c r="H414" s="116">
        <v>0</v>
      </c>
      <c r="I414" s="116">
        <v>0</v>
      </c>
      <c r="J414" s="116">
        <v>0</v>
      </c>
      <c r="K414" s="116">
        <v>0</v>
      </c>
      <c r="L414" s="116">
        <v>0</v>
      </c>
      <c r="M414" s="116">
        <v>0</v>
      </c>
      <c r="N414" s="116">
        <v>10.09</v>
      </c>
      <c r="O414" s="116">
        <v>6.7</v>
      </c>
      <c r="P414" s="116">
        <v>11.3</v>
      </c>
      <c r="Q414" s="116">
        <v>18.38</v>
      </c>
      <c r="R414" s="116">
        <v>14.69</v>
      </c>
      <c r="S414" s="116">
        <v>12.49</v>
      </c>
      <c r="T414" s="116">
        <v>9.67</v>
      </c>
      <c r="U414" s="116">
        <f t="shared" si="6"/>
        <v>83.32</v>
      </c>
    </row>
    <row r="415" spans="1:21" x14ac:dyDescent="0.2">
      <c r="A415" s="116">
        <v>4150</v>
      </c>
      <c r="B415" s="116">
        <v>7</v>
      </c>
      <c r="C415" s="116">
        <v>0</v>
      </c>
      <c r="D415" s="116">
        <v>0</v>
      </c>
      <c r="E415" s="116">
        <v>0</v>
      </c>
      <c r="F415" s="116">
        <v>0</v>
      </c>
      <c r="G415" s="116">
        <v>0</v>
      </c>
      <c r="H415" s="116">
        <v>0</v>
      </c>
      <c r="I415" s="116">
        <v>0</v>
      </c>
      <c r="J415" s="116">
        <v>0</v>
      </c>
      <c r="K415" s="116">
        <v>0</v>
      </c>
      <c r="L415" s="116">
        <v>0</v>
      </c>
      <c r="M415" s="116">
        <v>0</v>
      </c>
      <c r="N415" s="116">
        <v>0</v>
      </c>
      <c r="O415" s="116">
        <v>0</v>
      </c>
      <c r="P415" s="116">
        <v>0</v>
      </c>
      <c r="Q415" s="116">
        <v>17.8</v>
      </c>
      <c r="R415" s="116">
        <v>40.86</v>
      </c>
      <c r="S415" s="116">
        <v>72.94</v>
      </c>
      <c r="T415" s="116">
        <v>105.6</v>
      </c>
      <c r="U415" s="116">
        <f t="shared" si="6"/>
        <v>237.2</v>
      </c>
    </row>
    <row r="416" spans="1:21" x14ac:dyDescent="0.2">
      <c r="A416" s="116">
        <v>4151</v>
      </c>
      <c r="B416" s="116">
        <v>7</v>
      </c>
      <c r="C416" s="116">
        <v>0</v>
      </c>
      <c r="D416" s="116">
        <v>0</v>
      </c>
      <c r="E416" s="116">
        <v>0</v>
      </c>
      <c r="F416" s="116">
        <v>0</v>
      </c>
      <c r="G416" s="116">
        <v>0</v>
      </c>
      <c r="H416" s="116">
        <v>0</v>
      </c>
      <c r="I416" s="116">
        <v>0</v>
      </c>
      <c r="J416" s="116">
        <v>0</v>
      </c>
      <c r="K416" s="116">
        <v>0</v>
      </c>
      <c r="L416" s="116">
        <v>0</v>
      </c>
      <c r="M416" s="116">
        <v>0</v>
      </c>
      <c r="N416" s="116">
        <v>0</v>
      </c>
      <c r="O416" s="116">
        <v>18.57</v>
      </c>
      <c r="P416" s="116">
        <v>11.06</v>
      </c>
      <c r="Q416" s="116">
        <v>24.01</v>
      </c>
      <c r="R416" s="116">
        <v>18.05</v>
      </c>
      <c r="S416" s="116">
        <v>21.86</v>
      </c>
      <c r="T416" s="116">
        <v>13.46</v>
      </c>
      <c r="U416" s="116">
        <f t="shared" si="6"/>
        <v>107.00999999999999</v>
      </c>
    </row>
    <row r="417" spans="1:21" x14ac:dyDescent="0.2">
      <c r="A417" s="116">
        <v>4152</v>
      </c>
      <c r="B417" s="116">
        <v>7</v>
      </c>
      <c r="C417" s="116">
        <v>0</v>
      </c>
      <c r="D417" s="116">
        <v>0</v>
      </c>
      <c r="E417" s="116">
        <v>0</v>
      </c>
      <c r="F417" s="116">
        <v>54.61</v>
      </c>
      <c r="G417" s="116">
        <v>0</v>
      </c>
      <c r="H417" s="116">
        <v>0</v>
      </c>
      <c r="I417" s="116">
        <v>72.489999999999995</v>
      </c>
      <c r="J417" s="116">
        <v>70.87</v>
      </c>
      <c r="K417" s="116">
        <v>67.92</v>
      </c>
      <c r="L417" s="116">
        <v>62.99</v>
      </c>
      <c r="M417" s="116">
        <v>65.75</v>
      </c>
      <c r="N417" s="116">
        <v>59.7</v>
      </c>
      <c r="O417" s="116">
        <v>69</v>
      </c>
      <c r="P417" s="116">
        <v>53.12</v>
      </c>
      <c r="Q417" s="116">
        <v>0</v>
      </c>
      <c r="R417" s="116">
        <v>0</v>
      </c>
      <c r="S417" s="116">
        <v>0</v>
      </c>
      <c r="T417" s="116">
        <v>0</v>
      </c>
      <c r="U417" s="116">
        <f t="shared" si="6"/>
        <v>576.44999999999993</v>
      </c>
    </row>
    <row r="418" spans="1:21" x14ac:dyDescent="0.2">
      <c r="A418" s="116">
        <v>4153</v>
      </c>
      <c r="B418" s="116">
        <v>7</v>
      </c>
      <c r="C418" s="116">
        <v>0</v>
      </c>
      <c r="D418" s="116">
        <v>0</v>
      </c>
      <c r="E418" s="116">
        <v>0</v>
      </c>
      <c r="F418" s="116">
        <v>49.95</v>
      </c>
      <c r="G418" s="116">
        <v>0</v>
      </c>
      <c r="H418" s="116">
        <v>0</v>
      </c>
      <c r="I418" s="116">
        <v>44.65</v>
      </c>
      <c r="J418" s="116">
        <v>52.25</v>
      </c>
      <c r="K418" s="116">
        <v>57.89</v>
      </c>
      <c r="L418" s="116">
        <v>39.72</v>
      </c>
      <c r="M418" s="116">
        <v>46.02</v>
      </c>
      <c r="N418" s="116">
        <v>47.89</v>
      </c>
      <c r="O418" s="116">
        <v>43.99</v>
      </c>
      <c r="P418" s="116">
        <v>43.52</v>
      </c>
      <c r="Q418" s="116">
        <v>0</v>
      </c>
      <c r="R418" s="116">
        <v>0</v>
      </c>
      <c r="S418" s="116">
        <v>0</v>
      </c>
      <c r="T418" s="116">
        <v>0</v>
      </c>
      <c r="U418" s="116">
        <f t="shared" si="6"/>
        <v>425.88</v>
      </c>
    </row>
    <row r="419" spans="1:21" x14ac:dyDescent="0.2">
      <c r="A419" s="116">
        <v>4155</v>
      </c>
      <c r="B419" s="116">
        <v>7</v>
      </c>
      <c r="C419" s="116">
        <v>0</v>
      </c>
      <c r="D419" s="116">
        <v>0</v>
      </c>
      <c r="E419" s="116">
        <v>0</v>
      </c>
      <c r="F419" s="116">
        <v>19.38</v>
      </c>
      <c r="G419" s="116">
        <v>0</v>
      </c>
      <c r="H419" s="116">
        <v>0</v>
      </c>
      <c r="I419" s="116">
        <v>19.170000000000002</v>
      </c>
      <c r="J419" s="116">
        <v>25.87</v>
      </c>
      <c r="K419" s="116">
        <v>19.850000000000001</v>
      </c>
      <c r="L419" s="116">
        <v>19.14</v>
      </c>
      <c r="M419" s="116">
        <v>21.85</v>
      </c>
      <c r="N419" s="116">
        <v>17.64</v>
      </c>
      <c r="O419" s="116">
        <v>0</v>
      </c>
      <c r="P419" s="116">
        <v>0</v>
      </c>
      <c r="Q419" s="116">
        <v>0</v>
      </c>
      <c r="R419" s="116">
        <v>0</v>
      </c>
      <c r="S419" s="116">
        <v>0</v>
      </c>
      <c r="T419" s="116">
        <v>0</v>
      </c>
      <c r="U419" s="116">
        <f t="shared" si="6"/>
        <v>142.90000000000003</v>
      </c>
    </row>
    <row r="420" spans="1:21" x14ac:dyDescent="0.2">
      <c r="A420" s="116">
        <v>4159</v>
      </c>
      <c r="B420" s="116">
        <v>7</v>
      </c>
      <c r="C420" s="116">
        <v>0</v>
      </c>
      <c r="D420" s="116">
        <v>0</v>
      </c>
      <c r="E420" s="116">
        <v>0</v>
      </c>
      <c r="F420" s="116">
        <v>126.63</v>
      </c>
      <c r="G420" s="116">
        <v>0</v>
      </c>
      <c r="H420" s="116">
        <v>0</v>
      </c>
      <c r="I420" s="116">
        <v>149.81</v>
      </c>
      <c r="J420" s="116">
        <v>137.44999999999999</v>
      </c>
      <c r="K420" s="116">
        <v>149.4</v>
      </c>
      <c r="L420" s="116">
        <v>140.9</v>
      </c>
      <c r="M420" s="116">
        <v>130.81</v>
      </c>
      <c r="N420" s="116">
        <v>107.87</v>
      </c>
      <c r="O420" s="116">
        <v>101</v>
      </c>
      <c r="P420" s="116">
        <v>91</v>
      </c>
      <c r="Q420" s="116">
        <v>0</v>
      </c>
      <c r="R420" s="116">
        <v>0</v>
      </c>
      <c r="S420" s="116">
        <v>0</v>
      </c>
      <c r="T420" s="116">
        <v>0</v>
      </c>
      <c r="U420" s="116">
        <f t="shared" si="6"/>
        <v>1134.8699999999999</v>
      </c>
    </row>
    <row r="421" spans="1:21" x14ac:dyDescent="0.2">
      <c r="A421" s="116">
        <v>4160</v>
      </c>
      <c r="B421" s="116">
        <v>7</v>
      </c>
      <c r="C421" s="116">
        <v>0</v>
      </c>
      <c r="D421" s="116">
        <v>0</v>
      </c>
      <c r="E421" s="116">
        <v>0</v>
      </c>
      <c r="F421" s="116">
        <v>0</v>
      </c>
      <c r="G421" s="116">
        <v>0</v>
      </c>
      <c r="H421" s="116">
        <v>0</v>
      </c>
      <c r="I421" s="116">
        <v>0</v>
      </c>
      <c r="J421" s="116">
        <v>0</v>
      </c>
      <c r="K421" s="116">
        <v>0</v>
      </c>
      <c r="L421" s="116">
        <v>0</v>
      </c>
      <c r="M421" s="116">
        <v>0</v>
      </c>
      <c r="N421" s="116">
        <v>123.52</v>
      </c>
      <c r="O421" s="116">
        <v>142.91</v>
      </c>
      <c r="P421" s="116">
        <v>144.65</v>
      </c>
      <c r="Q421" s="116">
        <v>136.41999999999999</v>
      </c>
      <c r="R421" s="116">
        <v>126.52</v>
      </c>
      <c r="S421" s="116">
        <v>101.07</v>
      </c>
      <c r="T421" s="116">
        <v>94.83</v>
      </c>
      <c r="U421" s="116">
        <f t="shared" si="6"/>
        <v>869.92</v>
      </c>
    </row>
    <row r="422" spans="1:21" x14ac:dyDescent="0.2">
      <c r="A422" s="116">
        <v>4161</v>
      </c>
      <c r="B422" s="116">
        <v>7</v>
      </c>
      <c r="C422" s="116">
        <v>5.94</v>
      </c>
      <c r="D422" s="116">
        <v>3.36</v>
      </c>
      <c r="E422" s="116">
        <v>0</v>
      </c>
      <c r="F422" s="116">
        <v>29.67</v>
      </c>
      <c r="G422" s="116">
        <v>0</v>
      </c>
      <c r="H422" s="116">
        <v>0</v>
      </c>
      <c r="I422" s="116">
        <v>26.68</v>
      </c>
      <c r="J422" s="116">
        <v>25.91</v>
      </c>
      <c r="K422" s="116">
        <v>25</v>
      </c>
      <c r="L422" s="116">
        <v>27.24</v>
      </c>
      <c r="M422" s="116">
        <v>17.350000000000001</v>
      </c>
      <c r="N422" s="116">
        <v>20.9</v>
      </c>
      <c r="O422" s="116">
        <v>14.51</v>
      </c>
      <c r="P422" s="116">
        <v>8.34</v>
      </c>
      <c r="Q422" s="116">
        <v>0</v>
      </c>
      <c r="R422" s="116">
        <v>0</v>
      </c>
      <c r="S422" s="116">
        <v>0</v>
      </c>
      <c r="T422" s="116">
        <v>0</v>
      </c>
      <c r="U422" s="116">
        <f t="shared" si="6"/>
        <v>204.9</v>
      </c>
    </row>
    <row r="423" spans="1:21" x14ac:dyDescent="0.2">
      <c r="A423" s="116">
        <v>4162</v>
      </c>
      <c r="B423" s="116">
        <v>7</v>
      </c>
      <c r="C423" s="116">
        <v>0</v>
      </c>
      <c r="D423" s="116">
        <v>0</v>
      </c>
      <c r="E423" s="116">
        <v>0</v>
      </c>
      <c r="F423" s="116">
        <v>12.55</v>
      </c>
      <c r="G423" s="116">
        <v>0</v>
      </c>
      <c r="H423" s="116">
        <v>0</v>
      </c>
      <c r="I423" s="116">
        <v>6.99</v>
      </c>
      <c r="J423" s="116">
        <v>15.39</v>
      </c>
      <c r="K423" s="116">
        <v>8.58</v>
      </c>
      <c r="L423" s="116">
        <v>16</v>
      </c>
      <c r="M423" s="116">
        <v>14.42</v>
      </c>
      <c r="N423" s="116">
        <v>16.940000000000001</v>
      </c>
      <c r="O423" s="116">
        <v>12</v>
      </c>
      <c r="P423" s="116">
        <v>13.99</v>
      </c>
      <c r="Q423" s="116">
        <v>0</v>
      </c>
      <c r="R423" s="116">
        <v>0</v>
      </c>
      <c r="S423" s="116">
        <v>0</v>
      </c>
      <c r="T423" s="116">
        <v>0</v>
      </c>
      <c r="U423" s="116">
        <f t="shared" si="6"/>
        <v>116.85999999999999</v>
      </c>
    </row>
    <row r="424" spans="1:21" x14ac:dyDescent="0.2">
      <c r="A424" s="116">
        <v>4164</v>
      </c>
      <c r="B424" s="116">
        <v>7</v>
      </c>
      <c r="C424" s="116">
        <v>0</v>
      </c>
      <c r="D424" s="116">
        <v>0</v>
      </c>
      <c r="E424" s="116">
        <v>0</v>
      </c>
      <c r="F424" s="116">
        <v>0</v>
      </c>
      <c r="G424" s="116">
        <v>0</v>
      </c>
      <c r="H424" s="116">
        <v>0</v>
      </c>
      <c r="I424" s="116">
        <v>0</v>
      </c>
      <c r="J424" s="116">
        <v>0</v>
      </c>
      <c r="K424" s="116">
        <v>0</v>
      </c>
      <c r="L424" s="116">
        <v>0</v>
      </c>
      <c r="M424" s="116">
        <v>14.83</v>
      </c>
      <c r="N424" s="116">
        <v>34.53</v>
      </c>
      <c r="O424" s="116">
        <v>26.62</v>
      </c>
      <c r="P424" s="116">
        <v>39.33</v>
      </c>
      <c r="Q424" s="116">
        <v>0</v>
      </c>
      <c r="R424" s="116">
        <v>0</v>
      </c>
      <c r="S424" s="116">
        <v>0</v>
      </c>
      <c r="T424" s="116">
        <v>0</v>
      </c>
      <c r="U424" s="116">
        <f t="shared" si="6"/>
        <v>115.31</v>
      </c>
    </row>
    <row r="425" spans="1:21" x14ac:dyDescent="0.2">
      <c r="A425" s="116">
        <v>4166</v>
      </c>
      <c r="B425" s="116">
        <v>7</v>
      </c>
      <c r="C425" s="116">
        <v>0</v>
      </c>
      <c r="D425" s="116">
        <v>0</v>
      </c>
      <c r="E425" s="116">
        <v>0</v>
      </c>
      <c r="F425" s="116">
        <v>0</v>
      </c>
      <c r="G425" s="116">
        <v>0</v>
      </c>
      <c r="H425" s="116">
        <v>0</v>
      </c>
      <c r="I425" s="116">
        <v>0</v>
      </c>
      <c r="J425" s="116">
        <v>0</v>
      </c>
      <c r="K425" s="116">
        <v>0</v>
      </c>
      <c r="L425" s="116">
        <v>0</v>
      </c>
      <c r="M425" s="116">
        <v>0</v>
      </c>
      <c r="N425" s="116">
        <v>0</v>
      </c>
      <c r="O425" s="116">
        <v>0</v>
      </c>
      <c r="P425" s="116">
        <v>0</v>
      </c>
      <c r="Q425" s="116">
        <v>20.55</v>
      </c>
      <c r="R425" s="116">
        <v>33.770000000000003</v>
      </c>
      <c r="S425" s="116">
        <v>34.42</v>
      </c>
      <c r="T425" s="116">
        <v>47.28</v>
      </c>
      <c r="U425" s="116">
        <f t="shared" si="6"/>
        <v>136.02000000000001</v>
      </c>
    </row>
    <row r="426" spans="1:21" x14ac:dyDescent="0.2">
      <c r="A426" s="116">
        <v>4167</v>
      </c>
      <c r="B426" s="116">
        <v>7</v>
      </c>
      <c r="C426" s="116">
        <v>0</v>
      </c>
      <c r="D426" s="116">
        <v>0</v>
      </c>
      <c r="E426" s="116">
        <v>0</v>
      </c>
      <c r="F426" s="116">
        <v>98.06</v>
      </c>
      <c r="G426" s="116">
        <v>0</v>
      </c>
      <c r="H426" s="116">
        <v>0</v>
      </c>
      <c r="I426" s="116">
        <v>73.48</v>
      </c>
      <c r="J426" s="116">
        <v>63.3</v>
      </c>
      <c r="K426" s="116">
        <v>60.05</v>
      </c>
      <c r="L426" s="116">
        <v>57.33</v>
      </c>
      <c r="M426" s="116">
        <v>46.38</v>
      </c>
      <c r="N426" s="116">
        <v>18.5</v>
      </c>
      <c r="O426" s="116">
        <v>0</v>
      </c>
      <c r="P426" s="116">
        <v>0</v>
      </c>
      <c r="Q426" s="116">
        <v>0</v>
      </c>
      <c r="R426" s="116">
        <v>0</v>
      </c>
      <c r="S426" s="116">
        <v>0</v>
      </c>
      <c r="T426" s="116">
        <v>0</v>
      </c>
      <c r="U426" s="116">
        <f t="shared" si="6"/>
        <v>417.1</v>
      </c>
    </row>
    <row r="427" spans="1:21" x14ac:dyDescent="0.2">
      <c r="A427" s="116">
        <v>4168</v>
      </c>
      <c r="B427" s="116">
        <v>7</v>
      </c>
      <c r="C427" s="116">
        <v>0</v>
      </c>
      <c r="D427" s="116">
        <v>0</v>
      </c>
      <c r="E427" s="116">
        <v>0</v>
      </c>
      <c r="F427" s="116">
        <v>17.97</v>
      </c>
      <c r="G427" s="116">
        <v>0</v>
      </c>
      <c r="H427" s="116">
        <v>0</v>
      </c>
      <c r="I427" s="116">
        <v>18.57</v>
      </c>
      <c r="J427" s="116">
        <v>8.67</v>
      </c>
      <c r="K427" s="116">
        <v>15.01</v>
      </c>
      <c r="L427" s="116">
        <v>10</v>
      </c>
      <c r="M427" s="116">
        <v>15.59</v>
      </c>
      <c r="N427" s="116">
        <v>9.5</v>
      </c>
      <c r="O427" s="116">
        <v>0</v>
      </c>
      <c r="P427" s="116">
        <v>0</v>
      </c>
      <c r="Q427" s="116">
        <v>0</v>
      </c>
      <c r="R427" s="116">
        <v>0</v>
      </c>
      <c r="S427" s="116">
        <v>0</v>
      </c>
      <c r="T427" s="116">
        <v>0</v>
      </c>
      <c r="U427" s="116">
        <f t="shared" si="6"/>
        <v>95.31</v>
      </c>
    </row>
    <row r="428" spans="1:21" x14ac:dyDescent="0.2">
      <c r="A428" s="116">
        <v>4169</v>
      </c>
      <c r="B428" s="116">
        <v>7</v>
      </c>
      <c r="C428" s="116">
        <v>0.83</v>
      </c>
      <c r="D428" s="116">
        <v>11.87</v>
      </c>
      <c r="E428" s="116">
        <v>0</v>
      </c>
      <c r="F428" s="116">
        <v>31.3</v>
      </c>
      <c r="G428" s="116">
        <v>0</v>
      </c>
      <c r="H428" s="116">
        <v>0</v>
      </c>
      <c r="I428" s="116">
        <v>30.49</v>
      </c>
      <c r="J428" s="116">
        <v>39.57</v>
      </c>
      <c r="K428" s="116">
        <v>23.62</v>
      </c>
      <c r="L428" s="116">
        <v>25.29</v>
      </c>
      <c r="M428" s="116">
        <v>26.75</v>
      </c>
      <c r="N428" s="116">
        <v>19</v>
      </c>
      <c r="O428" s="116">
        <v>0</v>
      </c>
      <c r="P428" s="116">
        <v>0</v>
      </c>
      <c r="Q428" s="116">
        <v>0</v>
      </c>
      <c r="R428" s="116">
        <v>0</v>
      </c>
      <c r="S428" s="116">
        <v>0</v>
      </c>
      <c r="T428" s="116">
        <v>0</v>
      </c>
      <c r="U428" s="116">
        <f t="shared" si="6"/>
        <v>208.72</v>
      </c>
    </row>
    <row r="429" spans="1:21" x14ac:dyDescent="0.2">
      <c r="A429" s="116">
        <v>4170</v>
      </c>
      <c r="B429" s="116">
        <v>7</v>
      </c>
      <c r="C429" s="116">
        <v>0</v>
      </c>
      <c r="D429" s="116">
        <v>0</v>
      </c>
      <c r="E429" s="116">
        <v>0</v>
      </c>
      <c r="F429" s="116">
        <v>71.08</v>
      </c>
      <c r="G429" s="116">
        <v>0</v>
      </c>
      <c r="H429" s="116">
        <v>0</v>
      </c>
      <c r="I429" s="116">
        <v>75.069999999999993</v>
      </c>
      <c r="J429" s="116">
        <v>76.09</v>
      </c>
      <c r="K429" s="116">
        <v>77.790000000000006</v>
      </c>
      <c r="L429" s="116">
        <v>97.51</v>
      </c>
      <c r="M429" s="116">
        <v>103.3</v>
      </c>
      <c r="N429" s="116">
        <v>106.23</v>
      </c>
      <c r="O429" s="116">
        <v>109.74</v>
      </c>
      <c r="P429" s="116">
        <v>163.08000000000001</v>
      </c>
      <c r="Q429" s="116">
        <v>202.68</v>
      </c>
      <c r="R429" s="116">
        <v>196.07</v>
      </c>
      <c r="S429" s="116">
        <v>156.52000000000001</v>
      </c>
      <c r="T429" s="116">
        <v>133.69</v>
      </c>
      <c r="U429" s="116">
        <f t="shared" si="6"/>
        <v>1568.85</v>
      </c>
    </row>
    <row r="430" spans="1:21" x14ac:dyDescent="0.2">
      <c r="A430" s="116">
        <v>4171</v>
      </c>
      <c r="B430" s="116">
        <v>7</v>
      </c>
      <c r="C430" s="116">
        <v>0</v>
      </c>
      <c r="D430" s="116">
        <v>0</v>
      </c>
      <c r="E430" s="116">
        <v>0</v>
      </c>
      <c r="F430" s="116">
        <v>54.29</v>
      </c>
      <c r="G430" s="116">
        <v>0</v>
      </c>
      <c r="H430" s="116">
        <v>0</v>
      </c>
      <c r="I430" s="116">
        <v>51.25</v>
      </c>
      <c r="J430" s="116">
        <v>71.58</v>
      </c>
      <c r="K430" s="116">
        <v>53.07</v>
      </c>
      <c r="L430" s="116">
        <v>60.85</v>
      </c>
      <c r="M430" s="116">
        <v>66.63</v>
      </c>
      <c r="N430" s="116">
        <v>84.37</v>
      </c>
      <c r="O430" s="116">
        <v>49.55</v>
      </c>
      <c r="P430" s="116">
        <v>67.209999999999994</v>
      </c>
      <c r="Q430" s="116">
        <v>0</v>
      </c>
      <c r="R430" s="116">
        <v>0</v>
      </c>
      <c r="S430" s="116">
        <v>0</v>
      </c>
      <c r="T430" s="116">
        <v>0</v>
      </c>
      <c r="U430" s="116">
        <f t="shared" si="6"/>
        <v>558.80000000000007</v>
      </c>
    </row>
    <row r="431" spans="1:21" x14ac:dyDescent="0.2">
      <c r="A431" s="116">
        <v>4178</v>
      </c>
      <c r="B431" s="116">
        <v>7</v>
      </c>
      <c r="C431" s="116">
        <v>0</v>
      </c>
      <c r="D431" s="116">
        <v>0</v>
      </c>
      <c r="E431" s="116">
        <v>0</v>
      </c>
      <c r="F431" s="116">
        <v>0</v>
      </c>
      <c r="G431" s="116">
        <v>0</v>
      </c>
      <c r="H431" s="116">
        <v>0</v>
      </c>
      <c r="I431" s="116">
        <v>0</v>
      </c>
      <c r="J431" s="116">
        <v>0</v>
      </c>
      <c r="K431" s="116">
        <v>0</v>
      </c>
      <c r="L431" s="116">
        <v>0</v>
      </c>
      <c r="M431" s="116">
        <v>0</v>
      </c>
      <c r="N431" s="116">
        <v>0</v>
      </c>
      <c r="O431" s="116">
        <v>0</v>
      </c>
      <c r="P431" s="116">
        <v>0</v>
      </c>
      <c r="Q431" s="116">
        <v>50.75</v>
      </c>
      <c r="R431" s="116">
        <v>46.69</v>
      </c>
      <c r="S431" s="116">
        <v>35.299999999999997</v>
      </c>
      <c r="T431" s="116">
        <v>26.66</v>
      </c>
      <c r="U431" s="116">
        <f t="shared" si="6"/>
        <v>159.4</v>
      </c>
    </row>
    <row r="432" spans="1:21" x14ac:dyDescent="0.2">
      <c r="A432" s="116">
        <v>4181</v>
      </c>
      <c r="B432" s="116">
        <v>7</v>
      </c>
      <c r="C432" s="116">
        <v>0.24</v>
      </c>
      <c r="D432" s="116">
        <v>23.71</v>
      </c>
      <c r="E432" s="116">
        <v>0</v>
      </c>
      <c r="F432" s="116">
        <v>120.26</v>
      </c>
      <c r="G432" s="116">
        <v>0</v>
      </c>
      <c r="H432" s="116">
        <v>0</v>
      </c>
      <c r="I432" s="116">
        <v>126.12</v>
      </c>
      <c r="J432" s="116">
        <v>135.09</v>
      </c>
      <c r="K432" s="116">
        <v>135.4</v>
      </c>
      <c r="L432" s="116">
        <v>143.09</v>
      </c>
      <c r="M432" s="116">
        <v>150.19</v>
      </c>
      <c r="N432" s="116">
        <v>145.78</v>
      </c>
      <c r="O432" s="116">
        <v>137.07</v>
      </c>
      <c r="P432" s="116">
        <v>141.18</v>
      </c>
      <c r="Q432" s="116">
        <v>56.84</v>
      </c>
      <c r="R432" s="116">
        <v>51.43</v>
      </c>
      <c r="S432" s="116">
        <v>49.59</v>
      </c>
      <c r="T432" s="116">
        <v>28.77</v>
      </c>
      <c r="U432" s="116">
        <f t="shared" si="6"/>
        <v>1444.76</v>
      </c>
    </row>
    <row r="433" spans="1:21" x14ac:dyDescent="0.2">
      <c r="A433" s="116">
        <v>4183</v>
      </c>
      <c r="B433" s="116">
        <v>7</v>
      </c>
      <c r="C433" s="116">
        <v>0</v>
      </c>
      <c r="D433" s="116">
        <v>0</v>
      </c>
      <c r="E433" s="116">
        <v>0</v>
      </c>
      <c r="F433" s="116">
        <v>0</v>
      </c>
      <c r="G433" s="116">
        <v>0</v>
      </c>
      <c r="H433" s="116">
        <v>0</v>
      </c>
      <c r="I433" s="116">
        <v>0</v>
      </c>
      <c r="J433" s="116">
        <v>0</v>
      </c>
      <c r="K433" s="116">
        <v>0</v>
      </c>
      <c r="L433" s="116">
        <v>0</v>
      </c>
      <c r="M433" s="116">
        <v>0</v>
      </c>
      <c r="N433" s="116">
        <v>0</v>
      </c>
      <c r="O433" s="116">
        <v>60.66</v>
      </c>
      <c r="P433" s="116">
        <v>64.89</v>
      </c>
      <c r="Q433" s="116">
        <v>56.72</v>
      </c>
      <c r="R433" s="116">
        <v>58.57</v>
      </c>
      <c r="S433" s="116">
        <v>62.05</v>
      </c>
      <c r="T433" s="116">
        <v>89.11</v>
      </c>
      <c r="U433" s="116">
        <f t="shared" si="6"/>
        <v>392</v>
      </c>
    </row>
    <row r="434" spans="1:21" x14ac:dyDescent="0.2">
      <c r="A434" s="116">
        <v>4184</v>
      </c>
      <c r="B434" s="116">
        <v>7</v>
      </c>
      <c r="C434" s="116">
        <v>0</v>
      </c>
      <c r="D434" s="116">
        <v>0</v>
      </c>
      <c r="E434" s="116">
        <v>0</v>
      </c>
      <c r="F434" s="116">
        <v>79.069999999999993</v>
      </c>
      <c r="G434" s="116">
        <v>0</v>
      </c>
      <c r="H434" s="116">
        <v>0</v>
      </c>
      <c r="I434" s="116">
        <v>88.84</v>
      </c>
      <c r="J434" s="116">
        <v>82.15</v>
      </c>
      <c r="K434" s="116">
        <v>92.2</v>
      </c>
      <c r="L434" s="116">
        <v>86.12</v>
      </c>
      <c r="M434" s="116">
        <v>74.22</v>
      </c>
      <c r="N434" s="116">
        <v>46.7</v>
      </c>
      <c r="O434" s="116">
        <v>36.78</v>
      </c>
      <c r="P434" s="116">
        <v>35.520000000000003</v>
      </c>
      <c r="Q434" s="116">
        <v>0</v>
      </c>
      <c r="R434" s="116">
        <v>0</v>
      </c>
      <c r="S434" s="116">
        <v>0</v>
      </c>
      <c r="T434" s="116">
        <v>0</v>
      </c>
      <c r="U434" s="116">
        <f t="shared" si="6"/>
        <v>621.6</v>
      </c>
    </row>
    <row r="435" spans="1:21" x14ac:dyDescent="0.2">
      <c r="A435" s="116">
        <v>4185</v>
      </c>
      <c r="B435" s="116">
        <v>7</v>
      </c>
      <c r="C435" s="116">
        <v>0</v>
      </c>
      <c r="D435" s="116">
        <v>0</v>
      </c>
      <c r="E435" s="116">
        <v>0</v>
      </c>
      <c r="F435" s="116">
        <v>108.18</v>
      </c>
      <c r="G435" s="116">
        <v>0</v>
      </c>
      <c r="H435" s="116">
        <v>0</v>
      </c>
      <c r="I435" s="116">
        <v>98.49</v>
      </c>
      <c r="J435" s="116">
        <v>101.05</v>
      </c>
      <c r="K435" s="116">
        <v>98.87</v>
      </c>
      <c r="L435" s="116">
        <v>111.78</v>
      </c>
      <c r="M435" s="116">
        <v>112.66</v>
      </c>
      <c r="N435" s="116">
        <v>116.25</v>
      </c>
      <c r="O435" s="116">
        <v>113.59</v>
      </c>
      <c r="P435" s="116">
        <v>89.11</v>
      </c>
      <c r="Q435" s="116">
        <v>0</v>
      </c>
      <c r="R435" s="116">
        <v>0</v>
      </c>
      <c r="S435" s="116">
        <v>0</v>
      </c>
      <c r="T435" s="116">
        <v>0</v>
      </c>
      <c r="U435" s="116">
        <f t="shared" si="6"/>
        <v>949.98</v>
      </c>
    </row>
    <row r="436" spans="1:21" x14ac:dyDescent="0.2">
      <c r="A436" s="116">
        <v>4186</v>
      </c>
      <c r="B436" s="116">
        <v>7</v>
      </c>
      <c r="C436" s="116">
        <v>0</v>
      </c>
      <c r="D436" s="116">
        <v>0</v>
      </c>
      <c r="E436" s="116">
        <v>0</v>
      </c>
      <c r="F436" s="116">
        <v>43.52</v>
      </c>
      <c r="G436" s="116">
        <v>0</v>
      </c>
      <c r="H436" s="116">
        <v>0</v>
      </c>
      <c r="I436" s="116">
        <v>47.38</v>
      </c>
      <c r="J436" s="116">
        <v>49.88</v>
      </c>
      <c r="K436" s="116">
        <v>50.62</v>
      </c>
      <c r="L436" s="116">
        <v>50.91</v>
      </c>
      <c r="M436" s="116">
        <v>51.5</v>
      </c>
      <c r="N436" s="116">
        <v>51.49</v>
      </c>
      <c r="O436" s="116">
        <v>51.5</v>
      </c>
      <c r="P436" s="116">
        <v>47.82</v>
      </c>
      <c r="Q436" s="116">
        <v>0</v>
      </c>
      <c r="R436" s="116">
        <v>0</v>
      </c>
      <c r="S436" s="116">
        <v>0</v>
      </c>
      <c r="T436" s="116">
        <v>0</v>
      </c>
      <c r="U436" s="116">
        <f t="shared" si="6"/>
        <v>444.62</v>
      </c>
    </row>
    <row r="437" spans="1:21" x14ac:dyDescent="0.2">
      <c r="A437" s="116">
        <v>4188</v>
      </c>
      <c r="B437" s="116">
        <v>7</v>
      </c>
      <c r="C437" s="116">
        <v>0</v>
      </c>
      <c r="D437" s="116">
        <v>0</v>
      </c>
      <c r="E437" s="116">
        <v>0</v>
      </c>
      <c r="F437" s="116">
        <v>77.569999999999993</v>
      </c>
      <c r="G437" s="116">
        <v>0</v>
      </c>
      <c r="H437" s="116">
        <v>0</v>
      </c>
      <c r="I437" s="116">
        <v>93.27</v>
      </c>
      <c r="J437" s="116">
        <v>79.75</v>
      </c>
      <c r="K437" s="116">
        <v>74.12</v>
      </c>
      <c r="L437" s="116">
        <v>79.650000000000006</v>
      </c>
      <c r="M437" s="116">
        <v>95.73</v>
      </c>
      <c r="N437" s="116">
        <v>55.37</v>
      </c>
      <c r="O437" s="116">
        <v>57.3</v>
      </c>
      <c r="P437" s="116">
        <v>74.290000000000006</v>
      </c>
      <c r="Q437" s="116">
        <v>0</v>
      </c>
      <c r="R437" s="116">
        <v>0</v>
      </c>
      <c r="S437" s="116">
        <v>0</v>
      </c>
      <c r="T437" s="116">
        <v>0</v>
      </c>
      <c r="U437" s="116">
        <f t="shared" si="6"/>
        <v>687.05</v>
      </c>
    </row>
    <row r="438" spans="1:21" x14ac:dyDescent="0.2">
      <c r="A438" s="116">
        <v>4189</v>
      </c>
      <c r="B438" s="116">
        <v>7</v>
      </c>
      <c r="C438" s="116">
        <v>0</v>
      </c>
      <c r="D438" s="116">
        <v>0</v>
      </c>
      <c r="E438" s="116">
        <v>0</v>
      </c>
      <c r="F438" s="116">
        <v>1.17</v>
      </c>
      <c r="G438" s="116">
        <v>0</v>
      </c>
      <c r="H438" s="116">
        <v>0</v>
      </c>
      <c r="I438" s="116">
        <v>2.57</v>
      </c>
      <c r="J438" s="116">
        <v>4.84</v>
      </c>
      <c r="K438" s="116">
        <v>3.47</v>
      </c>
      <c r="L438" s="116">
        <v>3.69</v>
      </c>
      <c r="M438" s="116">
        <v>4.83</v>
      </c>
      <c r="N438" s="116">
        <v>3.33</v>
      </c>
      <c r="O438" s="116">
        <v>0</v>
      </c>
      <c r="P438" s="116">
        <v>0</v>
      </c>
      <c r="Q438" s="116">
        <v>0</v>
      </c>
      <c r="R438" s="116">
        <v>0</v>
      </c>
      <c r="S438" s="116">
        <v>0</v>
      </c>
      <c r="T438" s="116">
        <v>0</v>
      </c>
      <c r="U438" s="116">
        <f t="shared" si="6"/>
        <v>23.9</v>
      </c>
    </row>
    <row r="439" spans="1:21" x14ac:dyDescent="0.2">
      <c r="A439" s="116">
        <v>4191</v>
      </c>
      <c r="B439" s="116">
        <v>7</v>
      </c>
      <c r="C439" s="116">
        <v>0</v>
      </c>
      <c r="D439" s="116">
        <v>0</v>
      </c>
      <c r="E439" s="116">
        <v>0</v>
      </c>
      <c r="F439" s="116">
        <v>39.22</v>
      </c>
      <c r="G439" s="116">
        <v>0</v>
      </c>
      <c r="H439" s="116">
        <v>0</v>
      </c>
      <c r="I439" s="116">
        <v>13.45</v>
      </c>
      <c r="J439" s="116">
        <v>30.3</v>
      </c>
      <c r="K439" s="116">
        <v>32.35</v>
      </c>
      <c r="L439" s="116">
        <v>30.64</v>
      </c>
      <c r="M439" s="116">
        <v>30.43</v>
      </c>
      <c r="N439" s="116">
        <v>35.020000000000003</v>
      </c>
      <c r="O439" s="116">
        <v>26.57</v>
      </c>
      <c r="P439" s="116">
        <v>25.51</v>
      </c>
      <c r="Q439" s="116">
        <v>0</v>
      </c>
      <c r="R439" s="116">
        <v>0</v>
      </c>
      <c r="S439" s="116">
        <v>0</v>
      </c>
      <c r="T439" s="116">
        <v>0</v>
      </c>
      <c r="U439" s="116">
        <f t="shared" si="6"/>
        <v>263.49</v>
      </c>
    </row>
    <row r="440" spans="1:21" x14ac:dyDescent="0.2">
      <c r="A440" s="116">
        <v>4192</v>
      </c>
      <c r="B440" s="116">
        <v>7</v>
      </c>
      <c r="C440" s="116">
        <v>0</v>
      </c>
      <c r="D440" s="116">
        <v>0</v>
      </c>
      <c r="E440" s="116">
        <v>0</v>
      </c>
      <c r="F440" s="116">
        <v>65.760000000000005</v>
      </c>
      <c r="G440" s="116">
        <v>0</v>
      </c>
      <c r="H440" s="116">
        <v>0</v>
      </c>
      <c r="I440" s="116">
        <v>80.87</v>
      </c>
      <c r="J440" s="116">
        <v>78.77</v>
      </c>
      <c r="K440" s="116">
        <v>82.41</v>
      </c>
      <c r="L440" s="116">
        <v>72.37</v>
      </c>
      <c r="M440" s="116">
        <v>78.09</v>
      </c>
      <c r="N440" s="116">
        <v>84.98</v>
      </c>
      <c r="O440" s="116">
        <v>67.38</v>
      </c>
      <c r="P440" s="116">
        <v>63.1</v>
      </c>
      <c r="Q440" s="116">
        <v>0</v>
      </c>
      <c r="R440" s="116">
        <v>0</v>
      </c>
      <c r="S440" s="116">
        <v>0</v>
      </c>
      <c r="T440" s="116">
        <v>0</v>
      </c>
      <c r="U440" s="116">
        <f t="shared" si="6"/>
        <v>673.73</v>
      </c>
    </row>
    <row r="441" spans="1:21" x14ac:dyDescent="0.2">
      <c r="A441" s="116">
        <v>4193</v>
      </c>
      <c r="B441" s="116">
        <v>7</v>
      </c>
      <c r="C441" s="116">
        <v>0</v>
      </c>
      <c r="D441" s="116">
        <v>0</v>
      </c>
      <c r="E441" s="116">
        <v>0</v>
      </c>
      <c r="F441" s="116">
        <v>20.98</v>
      </c>
      <c r="G441" s="116">
        <v>0</v>
      </c>
      <c r="H441" s="116">
        <v>0</v>
      </c>
      <c r="I441" s="116">
        <v>16.14</v>
      </c>
      <c r="J441" s="116">
        <v>17.420000000000002</v>
      </c>
      <c r="K441" s="116">
        <v>20.04</v>
      </c>
      <c r="L441" s="116">
        <v>27</v>
      </c>
      <c r="M441" s="116">
        <v>29</v>
      </c>
      <c r="N441" s="116">
        <v>29.58</v>
      </c>
      <c r="O441" s="116">
        <v>0</v>
      </c>
      <c r="P441" s="116">
        <v>0</v>
      </c>
      <c r="Q441" s="116">
        <v>0</v>
      </c>
      <c r="R441" s="116">
        <v>0</v>
      </c>
      <c r="S441" s="116">
        <v>0</v>
      </c>
      <c r="T441" s="116">
        <v>0</v>
      </c>
      <c r="U441" s="116">
        <f t="shared" si="6"/>
        <v>160.16000000000003</v>
      </c>
    </row>
    <row r="442" spans="1:21" x14ac:dyDescent="0.2">
      <c r="A442" s="116">
        <v>4194</v>
      </c>
      <c r="B442" s="116">
        <v>7</v>
      </c>
      <c r="C442" s="116">
        <v>0</v>
      </c>
      <c r="D442" s="116">
        <v>0</v>
      </c>
      <c r="E442" s="116">
        <v>0</v>
      </c>
      <c r="F442" s="116">
        <v>17.86</v>
      </c>
      <c r="G442" s="116">
        <v>0</v>
      </c>
      <c r="H442" s="116">
        <v>0</v>
      </c>
      <c r="I442" s="116">
        <v>25.18</v>
      </c>
      <c r="J442" s="116">
        <v>35.89</v>
      </c>
      <c r="K442" s="116">
        <v>29.77</v>
      </c>
      <c r="L442" s="116">
        <v>28.49</v>
      </c>
      <c r="M442" s="116">
        <v>38</v>
      </c>
      <c r="N442" s="116">
        <v>22.99</v>
      </c>
      <c r="O442" s="116">
        <v>13.34</v>
      </c>
      <c r="P442" s="116">
        <v>21.03</v>
      </c>
      <c r="Q442" s="116">
        <v>0</v>
      </c>
      <c r="R442" s="116">
        <v>0</v>
      </c>
      <c r="S442" s="116">
        <v>0</v>
      </c>
      <c r="T442" s="116">
        <v>0</v>
      </c>
      <c r="U442" s="116">
        <f t="shared" si="6"/>
        <v>232.55</v>
      </c>
    </row>
    <row r="443" spans="1:21" x14ac:dyDescent="0.2">
      <c r="A443" s="116">
        <v>4195</v>
      </c>
      <c r="B443" s="116">
        <v>7</v>
      </c>
      <c r="C443" s="116">
        <v>0</v>
      </c>
      <c r="D443" s="116">
        <v>0</v>
      </c>
      <c r="E443" s="116">
        <v>0</v>
      </c>
      <c r="F443" s="116">
        <v>3.37</v>
      </c>
      <c r="G443" s="116">
        <v>0</v>
      </c>
      <c r="H443" s="116">
        <v>0</v>
      </c>
      <c r="I443" s="116">
        <v>5.67</v>
      </c>
      <c r="J443" s="116">
        <v>4.13</v>
      </c>
      <c r="K443" s="116">
        <v>1</v>
      </c>
      <c r="L443" s="116">
        <v>3</v>
      </c>
      <c r="M443" s="116">
        <v>0</v>
      </c>
      <c r="N443" s="116">
        <v>0</v>
      </c>
      <c r="O443" s="116">
        <v>0</v>
      </c>
      <c r="P443" s="116">
        <v>0</v>
      </c>
      <c r="Q443" s="116">
        <v>0</v>
      </c>
      <c r="R443" s="116">
        <v>0</v>
      </c>
      <c r="S443" s="116">
        <v>0</v>
      </c>
      <c r="T443" s="116">
        <v>0</v>
      </c>
      <c r="U443" s="116">
        <f t="shared" si="6"/>
        <v>17.169999999999998</v>
      </c>
    </row>
    <row r="444" spans="1:21" x14ac:dyDescent="0.2">
      <c r="A444" s="116">
        <v>4198</v>
      </c>
      <c r="B444" s="116">
        <v>7</v>
      </c>
      <c r="C444" s="116">
        <v>0</v>
      </c>
      <c r="D444" s="116">
        <v>0</v>
      </c>
      <c r="E444" s="116">
        <v>0</v>
      </c>
      <c r="F444" s="116">
        <v>17.21</v>
      </c>
      <c r="G444" s="116">
        <v>0</v>
      </c>
      <c r="H444" s="116">
        <v>0</v>
      </c>
      <c r="I444" s="116">
        <v>13.48</v>
      </c>
      <c r="J444" s="116">
        <v>20.36</v>
      </c>
      <c r="K444" s="116">
        <v>14.11</v>
      </c>
      <c r="L444" s="116">
        <v>9</v>
      </c>
      <c r="M444" s="116">
        <v>16</v>
      </c>
      <c r="N444" s="116">
        <v>10</v>
      </c>
      <c r="O444" s="116">
        <v>0</v>
      </c>
      <c r="P444" s="116">
        <v>0</v>
      </c>
      <c r="Q444" s="116">
        <v>0</v>
      </c>
      <c r="R444" s="116">
        <v>0</v>
      </c>
      <c r="S444" s="116">
        <v>0</v>
      </c>
      <c r="T444" s="116">
        <v>0</v>
      </c>
      <c r="U444" s="116">
        <f t="shared" si="6"/>
        <v>100.16</v>
      </c>
    </row>
    <row r="445" spans="1:21" x14ac:dyDescent="0.2">
      <c r="A445" s="116">
        <v>4199</v>
      </c>
      <c r="B445" s="116">
        <v>7</v>
      </c>
      <c r="C445" s="116">
        <v>0</v>
      </c>
      <c r="D445" s="116">
        <v>0</v>
      </c>
      <c r="E445" s="116">
        <v>0</v>
      </c>
      <c r="F445" s="116">
        <v>128.08000000000001</v>
      </c>
      <c r="G445" s="116">
        <v>0</v>
      </c>
      <c r="H445" s="116">
        <v>0</v>
      </c>
      <c r="I445" s="116">
        <v>140.58000000000001</v>
      </c>
      <c r="J445" s="116">
        <v>128.38</v>
      </c>
      <c r="K445" s="116">
        <v>122.85</v>
      </c>
      <c r="L445" s="116">
        <v>126.3</v>
      </c>
      <c r="M445" s="116">
        <v>118.16</v>
      </c>
      <c r="N445" s="116">
        <v>116.56</v>
      </c>
      <c r="O445" s="116">
        <v>117.49</v>
      </c>
      <c r="P445" s="116">
        <v>117.07</v>
      </c>
      <c r="Q445" s="116">
        <v>88.72</v>
      </c>
      <c r="R445" s="116">
        <v>67.150000000000006</v>
      </c>
      <c r="S445" s="116">
        <v>48.17</v>
      </c>
      <c r="T445" s="116">
        <v>44.92</v>
      </c>
      <c r="U445" s="116">
        <f t="shared" si="6"/>
        <v>1364.43</v>
      </c>
    </row>
    <row r="446" spans="1:21" x14ac:dyDescent="0.2">
      <c r="A446" s="116">
        <v>4200</v>
      </c>
      <c r="B446" s="116">
        <v>7</v>
      </c>
      <c r="C446" s="116">
        <v>0</v>
      </c>
      <c r="D446" s="116">
        <v>0</v>
      </c>
      <c r="E446" s="116">
        <v>0</v>
      </c>
      <c r="F446" s="116">
        <v>73.7</v>
      </c>
      <c r="G446" s="116">
        <v>0</v>
      </c>
      <c r="H446" s="116">
        <v>0</v>
      </c>
      <c r="I446" s="116">
        <v>84.49</v>
      </c>
      <c r="J446" s="116">
        <v>78.87</v>
      </c>
      <c r="K446" s="116">
        <v>75.92</v>
      </c>
      <c r="L446" s="116">
        <v>87.39</v>
      </c>
      <c r="M446" s="116">
        <v>68.22</v>
      </c>
      <c r="N446" s="116">
        <v>76.42</v>
      </c>
      <c r="O446" s="116">
        <v>74.599999999999994</v>
      </c>
      <c r="P446" s="116">
        <v>66.59</v>
      </c>
      <c r="Q446" s="116">
        <v>71.540000000000006</v>
      </c>
      <c r="R446" s="116">
        <v>36.090000000000003</v>
      </c>
      <c r="S446" s="116">
        <v>27.15</v>
      </c>
      <c r="T446" s="116">
        <v>12.52</v>
      </c>
      <c r="U446" s="116">
        <f t="shared" si="6"/>
        <v>833.5</v>
      </c>
    </row>
    <row r="447" spans="1:21" x14ac:dyDescent="0.2">
      <c r="A447" s="116">
        <v>4201</v>
      </c>
      <c r="B447" s="116">
        <v>7</v>
      </c>
      <c r="C447" s="116">
        <v>0</v>
      </c>
      <c r="D447" s="116">
        <v>0</v>
      </c>
      <c r="E447" s="116">
        <v>0</v>
      </c>
      <c r="F447" s="116">
        <v>19.440000000000001</v>
      </c>
      <c r="G447" s="116">
        <v>0</v>
      </c>
      <c r="H447" s="116">
        <v>0</v>
      </c>
      <c r="I447" s="116">
        <v>20.83</v>
      </c>
      <c r="J447" s="116">
        <v>20.3</v>
      </c>
      <c r="K447" s="116">
        <v>18.489999999999998</v>
      </c>
      <c r="L447" s="116">
        <v>20.34</v>
      </c>
      <c r="M447" s="116">
        <v>19.46</v>
      </c>
      <c r="N447" s="116">
        <v>19.78</v>
      </c>
      <c r="O447" s="116">
        <v>0</v>
      </c>
      <c r="P447" s="116">
        <v>0</v>
      </c>
      <c r="Q447" s="116">
        <v>0</v>
      </c>
      <c r="R447" s="116">
        <v>0</v>
      </c>
      <c r="S447" s="116">
        <v>0</v>
      </c>
      <c r="T447" s="116">
        <v>0</v>
      </c>
      <c r="U447" s="116">
        <f t="shared" ref="U447:U508" si="7">SUM(C447:T447)</f>
        <v>138.63999999999999</v>
      </c>
    </row>
    <row r="448" spans="1:21" x14ac:dyDescent="0.2">
      <c r="A448" s="116">
        <v>4204</v>
      </c>
      <c r="B448" s="116">
        <v>7</v>
      </c>
      <c r="C448" s="116">
        <v>0</v>
      </c>
      <c r="D448" s="116">
        <v>0</v>
      </c>
      <c r="E448" s="116">
        <v>0</v>
      </c>
      <c r="F448" s="116">
        <v>0</v>
      </c>
      <c r="G448" s="116">
        <v>0</v>
      </c>
      <c r="H448" s="116">
        <v>0</v>
      </c>
      <c r="I448" s="116">
        <v>0</v>
      </c>
      <c r="J448" s="116">
        <v>0</v>
      </c>
      <c r="K448" s="116">
        <v>0</v>
      </c>
      <c r="L448" s="116">
        <v>0</v>
      </c>
      <c r="M448" s="116">
        <v>0</v>
      </c>
      <c r="N448" s="116">
        <v>0</v>
      </c>
      <c r="O448" s="116">
        <v>0</v>
      </c>
      <c r="P448" s="116">
        <v>0</v>
      </c>
      <c r="Q448" s="116">
        <v>30.04</v>
      </c>
      <c r="R448" s="116">
        <v>22.73</v>
      </c>
      <c r="S448" s="116">
        <v>27.71</v>
      </c>
      <c r="T448" s="116">
        <v>27.81</v>
      </c>
      <c r="U448" s="116">
        <f t="shared" si="7"/>
        <v>108.28999999999999</v>
      </c>
    </row>
    <row r="449" spans="1:21" x14ac:dyDescent="0.2">
      <c r="A449" s="116">
        <v>4205</v>
      </c>
      <c r="B449" s="116">
        <v>7</v>
      </c>
      <c r="C449" s="116">
        <v>0</v>
      </c>
      <c r="D449" s="116">
        <v>0</v>
      </c>
      <c r="E449" s="116">
        <v>0</v>
      </c>
      <c r="F449" s="116">
        <v>58.91</v>
      </c>
      <c r="G449" s="116">
        <v>0</v>
      </c>
      <c r="H449" s="116">
        <v>0</v>
      </c>
      <c r="I449" s="116">
        <v>38.22</v>
      </c>
      <c r="J449" s="116">
        <v>45.15</v>
      </c>
      <c r="K449" s="116">
        <v>46.92</v>
      </c>
      <c r="L449" s="116">
        <v>56.92</v>
      </c>
      <c r="M449" s="116">
        <v>46.57</v>
      </c>
      <c r="N449" s="116">
        <v>54.32</v>
      </c>
      <c r="O449" s="116">
        <v>52.78</v>
      </c>
      <c r="P449" s="116">
        <v>42.77</v>
      </c>
      <c r="Q449" s="116">
        <v>0</v>
      </c>
      <c r="R449" s="116">
        <v>0</v>
      </c>
      <c r="S449" s="116">
        <v>0</v>
      </c>
      <c r="T449" s="116">
        <v>0</v>
      </c>
      <c r="U449" s="116">
        <f t="shared" si="7"/>
        <v>442.55999999999995</v>
      </c>
    </row>
    <row r="450" spans="1:21" x14ac:dyDescent="0.2">
      <c r="A450" s="116">
        <v>4207</v>
      </c>
      <c r="B450" s="116">
        <v>7</v>
      </c>
      <c r="C450" s="116">
        <v>0</v>
      </c>
      <c r="D450" s="116">
        <v>0</v>
      </c>
      <c r="E450" s="116">
        <v>0</v>
      </c>
      <c r="F450" s="116">
        <v>0</v>
      </c>
      <c r="G450" s="116">
        <v>0</v>
      </c>
      <c r="H450" s="116">
        <v>0</v>
      </c>
      <c r="I450" s="116">
        <v>0</v>
      </c>
      <c r="J450" s="116">
        <v>0</v>
      </c>
      <c r="K450" s="116">
        <v>0</v>
      </c>
      <c r="L450" s="116">
        <v>0</v>
      </c>
      <c r="M450" s="116">
        <v>0</v>
      </c>
      <c r="N450" s="116">
        <v>0</v>
      </c>
      <c r="O450" s="116">
        <v>1.59</v>
      </c>
      <c r="P450" s="116">
        <v>11.87</v>
      </c>
      <c r="Q450" s="116">
        <v>8.7200000000000006</v>
      </c>
      <c r="R450" s="116">
        <v>14.49</v>
      </c>
      <c r="S450" s="116">
        <v>9.9700000000000006</v>
      </c>
      <c r="T450" s="116">
        <v>11.21</v>
      </c>
      <c r="U450" s="116">
        <f t="shared" si="7"/>
        <v>57.85</v>
      </c>
    </row>
    <row r="451" spans="1:21" x14ac:dyDescent="0.2">
      <c r="A451" s="116">
        <v>4208</v>
      </c>
      <c r="B451" s="116">
        <v>7</v>
      </c>
      <c r="C451" s="116">
        <v>0</v>
      </c>
      <c r="D451" s="116">
        <v>0</v>
      </c>
      <c r="E451" s="116">
        <v>0</v>
      </c>
      <c r="F451" s="116">
        <v>15</v>
      </c>
      <c r="G451" s="116">
        <v>0</v>
      </c>
      <c r="H451" s="116">
        <v>0</v>
      </c>
      <c r="I451" s="116">
        <v>16</v>
      </c>
      <c r="J451" s="116">
        <v>22.79</v>
      </c>
      <c r="K451" s="116">
        <v>14.41</v>
      </c>
      <c r="L451" s="116">
        <v>15.37</v>
      </c>
      <c r="M451" s="116">
        <v>9.42</v>
      </c>
      <c r="N451" s="116">
        <v>9.86</v>
      </c>
      <c r="O451" s="116">
        <v>2.7</v>
      </c>
      <c r="P451" s="116">
        <v>1</v>
      </c>
      <c r="Q451" s="116">
        <v>0</v>
      </c>
      <c r="R451" s="116">
        <v>0</v>
      </c>
      <c r="S451" s="116">
        <v>0</v>
      </c>
      <c r="T451" s="116">
        <v>0</v>
      </c>
      <c r="U451" s="116">
        <f t="shared" si="7"/>
        <v>106.55000000000001</v>
      </c>
    </row>
    <row r="452" spans="1:21" x14ac:dyDescent="0.2">
      <c r="A452" s="116">
        <v>4210</v>
      </c>
      <c r="B452" s="116">
        <v>7</v>
      </c>
      <c r="C452" s="116">
        <v>0</v>
      </c>
      <c r="D452" s="116">
        <v>0</v>
      </c>
      <c r="E452" s="116">
        <v>0</v>
      </c>
      <c r="F452" s="116">
        <v>0</v>
      </c>
      <c r="G452" s="116">
        <v>0</v>
      </c>
      <c r="H452" s="116">
        <v>0</v>
      </c>
      <c r="I452" s="116">
        <v>0</v>
      </c>
      <c r="J452" s="116">
        <v>0</v>
      </c>
      <c r="K452" s="116">
        <v>0</v>
      </c>
      <c r="L452" s="116">
        <v>0</v>
      </c>
      <c r="M452" s="116">
        <v>0</v>
      </c>
      <c r="N452" s="116">
        <v>11.06</v>
      </c>
      <c r="O452" s="116">
        <v>15.29</v>
      </c>
      <c r="P452" s="116">
        <v>27.99</v>
      </c>
      <c r="Q452" s="116">
        <v>21.14</v>
      </c>
      <c r="R452" s="116">
        <v>25.21</v>
      </c>
      <c r="S452" s="116">
        <v>20.350000000000001</v>
      </c>
      <c r="T452" s="116">
        <v>20.92</v>
      </c>
      <c r="U452" s="116">
        <f t="shared" si="7"/>
        <v>141.95999999999998</v>
      </c>
    </row>
    <row r="453" spans="1:21" x14ac:dyDescent="0.2">
      <c r="A453" s="116">
        <v>4213</v>
      </c>
      <c r="B453" s="116">
        <v>7</v>
      </c>
      <c r="C453" s="116">
        <v>11.73</v>
      </c>
      <c r="D453" s="116">
        <v>53.42</v>
      </c>
      <c r="E453" s="116">
        <v>0</v>
      </c>
      <c r="F453" s="116">
        <v>99.97</v>
      </c>
      <c r="G453" s="116">
        <v>0</v>
      </c>
      <c r="H453" s="116">
        <v>0</v>
      </c>
      <c r="I453" s="116">
        <v>109.91</v>
      </c>
      <c r="J453" s="116">
        <v>118.22</v>
      </c>
      <c r="K453" s="116">
        <v>108.96</v>
      </c>
      <c r="L453" s="116">
        <v>105.91</v>
      </c>
      <c r="M453" s="116">
        <v>123.24</v>
      </c>
      <c r="N453" s="116">
        <v>107.28</v>
      </c>
      <c r="O453" s="116">
        <v>69.430000000000007</v>
      </c>
      <c r="P453" s="116">
        <v>58.1</v>
      </c>
      <c r="Q453" s="116">
        <v>0</v>
      </c>
      <c r="R453" s="116">
        <v>0</v>
      </c>
      <c r="S453" s="116">
        <v>0</v>
      </c>
      <c r="T453" s="116">
        <v>0</v>
      </c>
      <c r="U453" s="116">
        <f t="shared" si="7"/>
        <v>966.17</v>
      </c>
    </row>
    <row r="454" spans="1:21" x14ac:dyDescent="0.2">
      <c r="A454" s="116">
        <v>4215</v>
      </c>
      <c r="B454" s="116">
        <v>7</v>
      </c>
      <c r="C454" s="116">
        <v>0</v>
      </c>
      <c r="D454" s="116">
        <v>7.2</v>
      </c>
      <c r="E454" s="116">
        <v>0</v>
      </c>
      <c r="F454" s="116">
        <v>38.869999999999997</v>
      </c>
      <c r="G454" s="116">
        <v>0</v>
      </c>
      <c r="H454" s="116">
        <v>0</v>
      </c>
      <c r="I454" s="116">
        <v>41.64</v>
      </c>
      <c r="J454" s="116">
        <v>33.32</v>
      </c>
      <c r="K454" s="116">
        <v>22.91</v>
      </c>
      <c r="L454" s="116">
        <v>36</v>
      </c>
      <c r="M454" s="116">
        <v>26.1</v>
      </c>
      <c r="N454" s="116">
        <v>25.69</v>
      </c>
      <c r="O454" s="116">
        <v>15.84</v>
      </c>
      <c r="P454" s="116">
        <v>31.28</v>
      </c>
      <c r="Q454" s="116">
        <v>29.13</v>
      </c>
      <c r="R454" s="116">
        <v>11.99</v>
      </c>
      <c r="S454" s="116">
        <v>10.02</v>
      </c>
      <c r="T454" s="116">
        <v>13.93</v>
      </c>
      <c r="U454" s="116">
        <f t="shared" si="7"/>
        <v>343.92</v>
      </c>
    </row>
    <row r="455" spans="1:21" x14ac:dyDescent="0.2">
      <c r="A455" s="116">
        <v>4217</v>
      </c>
      <c r="B455" s="116">
        <v>7</v>
      </c>
      <c r="C455" s="116">
        <v>0</v>
      </c>
      <c r="D455" s="116">
        <v>0</v>
      </c>
      <c r="E455" s="116">
        <v>0</v>
      </c>
      <c r="F455" s="116">
        <v>0</v>
      </c>
      <c r="G455" s="116">
        <v>0</v>
      </c>
      <c r="H455" s="116">
        <v>0</v>
      </c>
      <c r="I455" s="116">
        <v>0</v>
      </c>
      <c r="J455" s="116">
        <v>0</v>
      </c>
      <c r="K455" s="116">
        <v>0</v>
      </c>
      <c r="L455" s="116">
        <v>0</v>
      </c>
      <c r="M455" s="116">
        <v>0</v>
      </c>
      <c r="N455" s="116">
        <v>0</v>
      </c>
      <c r="O455" s="116">
        <v>8.23</v>
      </c>
      <c r="P455" s="116">
        <v>8.68</v>
      </c>
      <c r="Q455" s="116">
        <v>20.440000000000001</v>
      </c>
      <c r="R455" s="116">
        <v>23.2</v>
      </c>
      <c r="S455" s="116">
        <v>25.75</v>
      </c>
      <c r="T455" s="116">
        <v>33.450000000000003</v>
      </c>
      <c r="U455" s="116">
        <f t="shared" si="7"/>
        <v>119.75</v>
      </c>
    </row>
    <row r="456" spans="1:21" x14ac:dyDescent="0.2">
      <c r="A456" s="116">
        <v>4218</v>
      </c>
      <c r="B456" s="116">
        <v>7</v>
      </c>
      <c r="C456" s="116">
        <v>0</v>
      </c>
      <c r="D456" s="116">
        <v>0</v>
      </c>
      <c r="E456" s="116">
        <v>0</v>
      </c>
      <c r="F456" s="116">
        <v>0</v>
      </c>
      <c r="G456" s="116">
        <v>0</v>
      </c>
      <c r="H456" s="116">
        <v>0</v>
      </c>
      <c r="I456" s="116">
        <v>0</v>
      </c>
      <c r="J456" s="116">
        <v>0</v>
      </c>
      <c r="K456" s="116">
        <v>0</v>
      </c>
      <c r="L456" s="116">
        <v>0</v>
      </c>
      <c r="M456" s="116">
        <v>0</v>
      </c>
      <c r="N456" s="116">
        <v>31.19</v>
      </c>
      <c r="O456" s="116">
        <v>31.49</v>
      </c>
      <c r="P456" s="116">
        <v>51.62</v>
      </c>
      <c r="Q456" s="116">
        <v>60.28</v>
      </c>
      <c r="R456" s="116">
        <v>63.15</v>
      </c>
      <c r="S456" s="116">
        <v>51.09</v>
      </c>
      <c r="T456" s="116">
        <v>52.54</v>
      </c>
      <c r="U456" s="116">
        <f t="shared" si="7"/>
        <v>341.36</v>
      </c>
    </row>
    <row r="457" spans="1:21" x14ac:dyDescent="0.2">
      <c r="A457" s="116">
        <v>4219</v>
      </c>
      <c r="B457" s="116">
        <v>7</v>
      </c>
      <c r="C457" s="116">
        <v>0</v>
      </c>
      <c r="D457" s="116">
        <v>0</v>
      </c>
      <c r="E457" s="116">
        <v>0</v>
      </c>
      <c r="F457" s="116">
        <v>23.4</v>
      </c>
      <c r="G457" s="116">
        <v>0</v>
      </c>
      <c r="H457" s="116">
        <v>0</v>
      </c>
      <c r="I457" s="116">
        <v>35.14</v>
      </c>
      <c r="J457" s="116">
        <v>21.88</v>
      </c>
      <c r="K457" s="116">
        <v>32.409999999999997</v>
      </c>
      <c r="L457" s="116">
        <v>39.26</v>
      </c>
      <c r="M457" s="116">
        <v>25.23</v>
      </c>
      <c r="N457" s="116">
        <v>36.31</v>
      </c>
      <c r="O457" s="116">
        <v>30.06</v>
      </c>
      <c r="P457" s="116">
        <v>25.1</v>
      </c>
      <c r="Q457" s="116">
        <v>0</v>
      </c>
      <c r="R457" s="116">
        <v>0</v>
      </c>
      <c r="S457" s="116">
        <v>0</v>
      </c>
      <c r="T457" s="116">
        <v>0</v>
      </c>
      <c r="U457" s="116">
        <f t="shared" si="7"/>
        <v>268.79000000000002</v>
      </c>
    </row>
    <row r="458" spans="1:21" x14ac:dyDescent="0.2">
      <c r="A458" s="116">
        <v>4220</v>
      </c>
      <c r="B458" s="116">
        <v>7</v>
      </c>
      <c r="C458" s="116">
        <v>0</v>
      </c>
      <c r="D458" s="116">
        <v>0</v>
      </c>
      <c r="E458" s="116">
        <v>0</v>
      </c>
      <c r="F458" s="116">
        <v>22.12</v>
      </c>
      <c r="G458" s="116">
        <v>0</v>
      </c>
      <c r="H458" s="116">
        <v>0</v>
      </c>
      <c r="I458" s="116">
        <v>33.96</v>
      </c>
      <c r="J458" s="116">
        <v>22.57</v>
      </c>
      <c r="K458" s="116">
        <v>31.53</v>
      </c>
      <c r="L458" s="116">
        <v>37.130000000000003</v>
      </c>
      <c r="M458" s="116">
        <v>22.51</v>
      </c>
      <c r="N458" s="116">
        <v>37.909999999999997</v>
      </c>
      <c r="O458" s="116">
        <v>29.48</v>
      </c>
      <c r="P458" s="116">
        <v>20.65</v>
      </c>
      <c r="Q458" s="116">
        <v>0</v>
      </c>
      <c r="R458" s="116">
        <v>0</v>
      </c>
      <c r="S458" s="116">
        <v>0</v>
      </c>
      <c r="T458" s="116">
        <v>0</v>
      </c>
      <c r="U458" s="116">
        <f t="shared" si="7"/>
        <v>257.85999999999996</v>
      </c>
    </row>
    <row r="459" spans="1:21" x14ac:dyDescent="0.2">
      <c r="A459" s="116">
        <v>4221</v>
      </c>
      <c r="B459" s="116">
        <v>7</v>
      </c>
      <c r="C459" s="116">
        <v>0</v>
      </c>
      <c r="D459" s="116">
        <v>0</v>
      </c>
      <c r="E459" s="116">
        <v>0</v>
      </c>
      <c r="F459" s="116">
        <v>20.22</v>
      </c>
      <c r="G459" s="116">
        <v>0</v>
      </c>
      <c r="H459" s="116">
        <v>0</v>
      </c>
      <c r="I459" s="116">
        <v>17.45</v>
      </c>
      <c r="J459" s="116">
        <v>17</v>
      </c>
      <c r="K459" s="116">
        <v>22.99</v>
      </c>
      <c r="L459" s="116">
        <v>29.83</v>
      </c>
      <c r="M459" s="116">
        <v>23.68</v>
      </c>
      <c r="N459" s="116">
        <v>15.34</v>
      </c>
      <c r="O459" s="116">
        <v>18</v>
      </c>
      <c r="P459" s="116">
        <v>9.8800000000000008</v>
      </c>
      <c r="Q459" s="116">
        <v>0</v>
      </c>
      <c r="R459" s="116">
        <v>0</v>
      </c>
      <c r="S459" s="116">
        <v>0</v>
      </c>
      <c r="T459" s="116">
        <v>0</v>
      </c>
      <c r="U459" s="116">
        <f t="shared" si="7"/>
        <v>174.39</v>
      </c>
    </row>
    <row r="460" spans="1:21" x14ac:dyDescent="0.2">
      <c r="A460" s="116">
        <v>4223</v>
      </c>
      <c r="B460" s="116">
        <v>7</v>
      </c>
      <c r="C460" s="116">
        <v>0</v>
      </c>
      <c r="D460" s="116">
        <v>0</v>
      </c>
      <c r="E460" s="116">
        <v>0</v>
      </c>
      <c r="F460" s="116">
        <v>42.86</v>
      </c>
      <c r="G460" s="116">
        <v>0</v>
      </c>
      <c r="H460" s="116">
        <v>0</v>
      </c>
      <c r="I460" s="116">
        <v>40.76</v>
      </c>
      <c r="J460" s="116">
        <v>41.52</v>
      </c>
      <c r="K460" s="116">
        <v>44.65</v>
      </c>
      <c r="L460" s="116">
        <v>36</v>
      </c>
      <c r="M460" s="116">
        <v>36.57</v>
      </c>
      <c r="N460" s="116">
        <v>40.75</v>
      </c>
      <c r="O460" s="116">
        <v>22.27</v>
      </c>
      <c r="P460" s="116">
        <v>20.81</v>
      </c>
      <c r="Q460" s="116">
        <v>0</v>
      </c>
      <c r="R460" s="116">
        <v>0</v>
      </c>
      <c r="S460" s="116">
        <v>0</v>
      </c>
      <c r="T460" s="116">
        <v>0</v>
      </c>
      <c r="U460" s="116">
        <f t="shared" si="7"/>
        <v>326.19</v>
      </c>
    </row>
    <row r="461" spans="1:21" x14ac:dyDescent="0.2">
      <c r="A461" s="116">
        <v>4224</v>
      </c>
      <c r="B461" s="116">
        <v>7</v>
      </c>
      <c r="C461" s="116">
        <v>0</v>
      </c>
      <c r="D461" s="116">
        <v>0</v>
      </c>
      <c r="E461" s="116">
        <v>0</v>
      </c>
      <c r="F461" s="116">
        <v>20.55</v>
      </c>
      <c r="G461" s="116">
        <v>0</v>
      </c>
      <c r="H461" s="116">
        <v>0</v>
      </c>
      <c r="I461" s="116">
        <v>30.33</v>
      </c>
      <c r="J461" s="116">
        <v>26.31</v>
      </c>
      <c r="K461" s="116">
        <v>18.579999999999998</v>
      </c>
      <c r="L461" s="116">
        <v>21.69</v>
      </c>
      <c r="M461" s="116">
        <v>20.52</v>
      </c>
      <c r="N461" s="116">
        <v>15.77</v>
      </c>
      <c r="O461" s="116">
        <v>18.59</v>
      </c>
      <c r="P461" s="116">
        <v>16.559999999999999</v>
      </c>
      <c r="Q461" s="116">
        <v>0</v>
      </c>
      <c r="R461" s="116">
        <v>0</v>
      </c>
      <c r="S461" s="116">
        <v>0</v>
      </c>
      <c r="T461" s="116">
        <v>0</v>
      </c>
      <c r="U461" s="116">
        <f t="shared" si="7"/>
        <v>188.9</v>
      </c>
    </row>
    <row r="462" spans="1:21" x14ac:dyDescent="0.2">
      <c r="A462" s="116">
        <v>4225</v>
      </c>
      <c r="B462" s="116">
        <v>7</v>
      </c>
      <c r="C462" s="116">
        <v>0</v>
      </c>
      <c r="D462" s="116">
        <v>23.35</v>
      </c>
      <c r="E462" s="116">
        <v>0</v>
      </c>
      <c r="F462" s="116">
        <v>53.86</v>
      </c>
      <c r="G462" s="116">
        <v>0</v>
      </c>
      <c r="H462" s="116">
        <v>0</v>
      </c>
      <c r="I462" s="116">
        <v>58</v>
      </c>
      <c r="J462" s="116">
        <v>54.98</v>
      </c>
      <c r="K462" s="116">
        <v>61.06</v>
      </c>
      <c r="L462" s="116">
        <v>54.67</v>
      </c>
      <c r="M462" s="116">
        <v>49.61</v>
      </c>
      <c r="N462" s="116">
        <v>47.94</v>
      </c>
      <c r="O462" s="116">
        <v>46.87</v>
      </c>
      <c r="P462" s="116">
        <v>33.85</v>
      </c>
      <c r="Q462" s="116">
        <v>17.21</v>
      </c>
      <c r="R462" s="116">
        <v>14.5</v>
      </c>
      <c r="S462" s="116">
        <v>0</v>
      </c>
      <c r="T462" s="116">
        <v>0</v>
      </c>
      <c r="U462" s="116">
        <f t="shared" si="7"/>
        <v>515.90000000000009</v>
      </c>
    </row>
    <row r="463" spans="1:21" x14ac:dyDescent="0.2">
      <c r="A463" s="116">
        <v>4226</v>
      </c>
      <c r="B463" s="116">
        <v>7</v>
      </c>
      <c r="C463" s="116">
        <v>0</v>
      </c>
      <c r="D463" s="116">
        <v>0</v>
      </c>
      <c r="E463" s="116">
        <v>0</v>
      </c>
      <c r="F463" s="116">
        <v>15.95</v>
      </c>
      <c r="G463" s="116">
        <v>0</v>
      </c>
      <c r="H463" s="116">
        <v>0</v>
      </c>
      <c r="I463" s="116">
        <v>13.04</v>
      </c>
      <c r="J463" s="116">
        <v>11.08</v>
      </c>
      <c r="K463" s="116">
        <v>5.41</v>
      </c>
      <c r="L463" s="116">
        <v>12.78</v>
      </c>
      <c r="M463" s="116">
        <v>6.83</v>
      </c>
      <c r="N463" s="116">
        <v>12.01</v>
      </c>
      <c r="O463" s="116">
        <v>4.1900000000000004</v>
      </c>
      <c r="P463" s="116">
        <v>6.6</v>
      </c>
      <c r="Q463" s="116">
        <v>0</v>
      </c>
      <c r="R463" s="116">
        <v>0</v>
      </c>
      <c r="S463" s="116">
        <v>0</v>
      </c>
      <c r="T463" s="116">
        <v>0</v>
      </c>
      <c r="U463" s="116">
        <f t="shared" si="7"/>
        <v>87.89</v>
      </c>
    </row>
    <row r="464" spans="1:21" x14ac:dyDescent="0.2">
      <c r="A464" s="116">
        <v>4227</v>
      </c>
      <c r="B464" s="116">
        <v>7</v>
      </c>
      <c r="C464" s="116">
        <v>0</v>
      </c>
      <c r="D464" s="116">
        <v>0</v>
      </c>
      <c r="E464" s="116">
        <v>0</v>
      </c>
      <c r="F464" s="116">
        <v>37.15</v>
      </c>
      <c r="G464" s="116">
        <v>0</v>
      </c>
      <c r="H464" s="116">
        <v>0</v>
      </c>
      <c r="I464" s="116">
        <v>35.6</v>
      </c>
      <c r="J464" s="116">
        <v>41.88</v>
      </c>
      <c r="K464" s="116">
        <v>36.82</v>
      </c>
      <c r="L464" s="116">
        <v>41.47</v>
      </c>
      <c r="M464" s="116">
        <v>27.44</v>
      </c>
      <c r="N464" s="116">
        <v>36.340000000000003</v>
      </c>
      <c r="O464" s="116">
        <v>21.31</v>
      </c>
      <c r="P464" s="116">
        <v>27.58</v>
      </c>
      <c r="Q464" s="116">
        <v>0</v>
      </c>
      <c r="R464" s="116">
        <v>0</v>
      </c>
      <c r="S464" s="116">
        <v>0</v>
      </c>
      <c r="T464" s="116">
        <v>0</v>
      </c>
      <c r="U464" s="116">
        <f t="shared" si="7"/>
        <v>305.58999999999997</v>
      </c>
    </row>
    <row r="465" spans="1:21" x14ac:dyDescent="0.2">
      <c r="A465" s="116">
        <v>4228</v>
      </c>
      <c r="B465" s="116">
        <v>7</v>
      </c>
      <c r="C465" s="116">
        <v>0</v>
      </c>
      <c r="D465" s="116">
        <v>0</v>
      </c>
      <c r="E465" s="116">
        <v>0</v>
      </c>
      <c r="F465" s="116">
        <v>92.05</v>
      </c>
      <c r="G465" s="116">
        <v>0</v>
      </c>
      <c r="H465" s="116">
        <v>0</v>
      </c>
      <c r="I465" s="116">
        <v>102.14</v>
      </c>
      <c r="J465" s="116">
        <v>95.72</v>
      </c>
      <c r="K465" s="116">
        <v>118.05</v>
      </c>
      <c r="L465" s="116">
        <v>103.91</v>
      </c>
      <c r="M465" s="116">
        <v>86.39</v>
      </c>
      <c r="N465" s="116">
        <v>51.2</v>
      </c>
      <c r="O465" s="116">
        <v>46.21</v>
      </c>
      <c r="P465" s="116">
        <v>39.479999999999997</v>
      </c>
      <c r="Q465" s="116">
        <v>0</v>
      </c>
      <c r="R465" s="116">
        <v>0</v>
      </c>
      <c r="S465" s="116">
        <v>0</v>
      </c>
      <c r="T465" s="116">
        <v>0</v>
      </c>
      <c r="U465" s="116">
        <f t="shared" si="7"/>
        <v>735.15000000000009</v>
      </c>
    </row>
    <row r="466" spans="1:21" x14ac:dyDescent="0.2">
      <c r="A466" s="116">
        <v>4229</v>
      </c>
      <c r="B466" s="116">
        <v>7</v>
      </c>
      <c r="C466" s="116">
        <v>0</v>
      </c>
      <c r="D466" s="116">
        <v>0</v>
      </c>
      <c r="E466" s="116">
        <v>0</v>
      </c>
      <c r="F466" s="116">
        <v>0</v>
      </c>
      <c r="G466" s="116">
        <v>0</v>
      </c>
      <c r="H466" s="116">
        <v>0</v>
      </c>
      <c r="I466" s="116">
        <v>0</v>
      </c>
      <c r="J466" s="116">
        <v>0</v>
      </c>
      <c r="K466" s="116">
        <v>0</v>
      </c>
      <c r="L466" s="116">
        <v>0</v>
      </c>
      <c r="M466" s="116">
        <v>0</v>
      </c>
      <c r="N466" s="116">
        <v>10.19</v>
      </c>
      <c r="O466" s="116">
        <v>12.28</v>
      </c>
      <c r="P466" s="116">
        <v>17.399999999999999</v>
      </c>
      <c r="Q466" s="116">
        <v>18.95</v>
      </c>
      <c r="R466" s="116">
        <v>16.95</v>
      </c>
      <c r="S466" s="116">
        <v>12.8</v>
      </c>
      <c r="T466" s="116">
        <v>17.670000000000002</v>
      </c>
      <c r="U466" s="116">
        <f t="shared" si="7"/>
        <v>106.24</v>
      </c>
    </row>
    <row r="467" spans="1:21" x14ac:dyDescent="0.2">
      <c r="A467" s="116">
        <v>4230</v>
      </c>
      <c r="B467" s="116">
        <v>7</v>
      </c>
      <c r="C467" s="116">
        <v>0</v>
      </c>
      <c r="D467" s="116">
        <v>24</v>
      </c>
      <c r="E467" s="116">
        <v>0</v>
      </c>
      <c r="F467" s="116">
        <v>34.79</v>
      </c>
      <c r="G467" s="116">
        <v>0</v>
      </c>
      <c r="H467" s="116">
        <v>0</v>
      </c>
      <c r="I467" s="116">
        <v>36.46</v>
      </c>
      <c r="J467" s="116">
        <v>28.56</v>
      </c>
      <c r="K467" s="116">
        <v>20.62</v>
      </c>
      <c r="L467" s="116">
        <v>20.079999999999998</v>
      </c>
      <c r="M467" s="116">
        <v>19.43</v>
      </c>
      <c r="N467" s="116">
        <v>18</v>
      </c>
      <c r="O467" s="116">
        <v>0</v>
      </c>
      <c r="P467" s="116">
        <v>0</v>
      </c>
      <c r="Q467" s="116">
        <v>0</v>
      </c>
      <c r="R467" s="116">
        <v>0</v>
      </c>
      <c r="S467" s="116">
        <v>0</v>
      </c>
      <c r="T467" s="116">
        <v>0</v>
      </c>
      <c r="U467" s="116">
        <f t="shared" si="7"/>
        <v>201.94</v>
      </c>
    </row>
    <row r="468" spans="1:21" x14ac:dyDescent="0.2">
      <c r="A468" s="116">
        <v>4231</v>
      </c>
      <c r="B468" s="116">
        <v>7</v>
      </c>
      <c r="C468" s="116">
        <v>0</v>
      </c>
      <c r="D468" s="116">
        <v>0</v>
      </c>
      <c r="E468" s="116">
        <v>0</v>
      </c>
      <c r="F468" s="116">
        <v>39.75</v>
      </c>
      <c r="G468" s="116">
        <v>0</v>
      </c>
      <c r="H468" s="116">
        <v>0</v>
      </c>
      <c r="I468" s="116">
        <v>36.51</v>
      </c>
      <c r="J468" s="116">
        <v>40.549999999999997</v>
      </c>
      <c r="K468" s="116">
        <v>44.76</v>
      </c>
      <c r="L468" s="116">
        <v>50.45</v>
      </c>
      <c r="M468" s="116">
        <v>52.07</v>
      </c>
      <c r="N468" s="116">
        <v>45.08</v>
      </c>
      <c r="O468" s="116">
        <v>59.87</v>
      </c>
      <c r="P468" s="116">
        <v>41.74</v>
      </c>
      <c r="Q468" s="116">
        <v>44</v>
      </c>
      <c r="R468" s="116">
        <v>47.73</v>
      </c>
      <c r="S468" s="116">
        <v>27.89</v>
      </c>
      <c r="T468" s="116">
        <v>29.85</v>
      </c>
      <c r="U468" s="116">
        <f t="shared" si="7"/>
        <v>560.25</v>
      </c>
    </row>
    <row r="469" spans="1:21" x14ac:dyDescent="0.2">
      <c r="A469" s="116">
        <v>4232</v>
      </c>
      <c r="B469" s="116">
        <v>7</v>
      </c>
      <c r="C469" s="116">
        <v>0</v>
      </c>
      <c r="D469" s="116">
        <v>0</v>
      </c>
      <c r="E469" s="116">
        <v>0</v>
      </c>
      <c r="F469" s="116">
        <v>44.87</v>
      </c>
      <c r="G469" s="116">
        <v>0</v>
      </c>
      <c r="H469" s="116">
        <v>0</v>
      </c>
      <c r="I469" s="116">
        <v>43.53</v>
      </c>
      <c r="J469" s="116">
        <v>48.63</v>
      </c>
      <c r="K469" s="116">
        <v>43.75</v>
      </c>
      <c r="L469" s="116">
        <v>45.62</v>
      </c>
      <c r="M469" s="116">
        <v>45.37</v>
      </c>
      <c r="N469" s="116">
        <v>43.96</v>
      </c>
      <c r="O469" s="116">
        <v>33.130000000000003</v>
      </c>
      <c r="P469" s="116">
        <v>10.33</v>
      </c>
      <c r="Q469" s="116">
        <v>0</v>
      </c>
      <c r="R469" s="116">
        <v>0</v>
      </c>
      <c r="S469" s="116">
        <v>0</v>
      </c>
      <c r="T469" s="116">
        <v>0</v>
      </c>
      <c r="U469" s="116">
        <f t="shared" si="7"/>
        <v>359.18999999999994</v>
      </c>
    </row>
    <row r="470" spans="1:21" x14ac:dyDescent="0.2">
      <c r="A470" s="116">
        <v>4233</v>
      </c>
      <c r="B470" s="116">
        <v>7</v>
      </c>
      <c r="C470" s="116">
        <v>0</v>
      </c>
      <c r="D470" s="116">
        <v>0</v>
      </c>
      <c r="E470" s="116">
        <v>0</v>
      </c>
      <c r="F470" s="116">
        <v>22.73</v>
      </c>
      <c r="G470" s="116">
        <v>0</v>
      </c>
      <c r="H470" s="116">
        <v>0</v>
      </c>
      <c r="I470" s="116">
        <v>25.56</v>
      </c>
      <c r="J470" s="116">
        <v>31.13</v>
      </c>
      <c r="K470" s="116">
        <v>21.91</v>
      </c>
      <c r="L470" s="116">
        <v>33.89</v>
      </c>
      <c r="M470" s="116">
        <v>24.27</v>
      </c>
      <c r="N470" s="116">
        <v>25.14</v>
      </c>
      <c r="O470" s="116">
        <v>30.81</v>
      </c>
      <c r="P470" s="116">
        <v>28.21</v>
      </c>
      <c r="Q470" s="116">
        <v>0</v>
      </c>
      <c r="R470" s="116">
        <v>0</v>
      </c>
      <c r="S470" s="116">
        <v>0</v>
      </c>
      <c r="T470" s="116">
        <v>0</v>
      </c>
      <c r="U470" s="116">
        <f t="shared" si="7"/>
        <v>243.65</v>
      </c>
    </row>
    <row r="471" spans="1:21" x14ac:dyDescent="0.2">
      <c r="A471" s="116">
        <v>4237</v>
      </c>
      <c r="B471" s="116">
        <v>7</v>
      </c>
      <c r="C471" s="116">
        <v>0</v>
      </c>
      <c r="D471" s="116">
        <v>0</v>
      </c>
      <c r="E471" s="116">
        <v>0</v>
      </c>
      <c r="F471" s="116">
        <v>0</v>
      </c>
      <c r="G471" s="116">
        <v>0</v>
      </c>
      <c r="H471" s="116">
        <v>0</v>
      </c>
      <c r="I471" s="116">
        <v>0</v>
      </c>
      <c r="J471" s="116">
        <v>0</v>
      </c>
      <c r="K471" s="116">
        <v>0</v>
      </c>
      <c r="L471" s="116">
        <v>0</v>
      </c>
      <c r="M471" s="116">
        <v>0</v>
      </c>
      <c r="N471" s="116">
        <v>1.59</v>
      </c>
      <c r="O471" s="116">
        <v>5.93</v>
      </c>
      <c r="P471" s="116">
        <v>10.31</v>
      </c>
      <c r="Q471" s="116">
        <v>10.78</v>
      </c>
      <c r="R471" s="116">
        <v>12.49</v>
      </c>
      <c r="S471" s="116">
        <v>20.62</v>
      </c>
      <c r="T471" s="116">
        <v>54.04</v>
      </c>
      <c r="U471" s="116">
        <f t="shared" si="7"/>
        <v>115.75999999999999</v>
      </c>
    </row>
    <row r="472" spans="1:21" x14ac:dyDescent="0.2">
      <c r="A472" s="116">
        <v>4238</v>
      </c>
      <c r="B472" s="116">
        <v>7</v>
      </c>
      <c r="C472" s="116">
        <v>0</v>
      </c>
      <c r="D472" s="116">
        <v>0</v>
      </c>
      <c r="E472" s="116">
        <v>0</v>
      </c>
      <c r="F472" s="116">
        <v>0</v>
      </c>
      <c r="G472" s="116">
        <v>0</v>
      </c>
      <c r="H472" s="116">
        <v>0</v>
      </c>
      <c r="I472" s="116">
        <v>0</v>
      </c>
      <c r="J472" s="116">
        <v>0</v>
      </c>
      <c r="K472" s="116">
        <v>0</v>
      </c>
      <c r="L472" s="116">
        <v>0</v>
      </c>
      <c r="M472" s="116">
        <v>0</v>
      </c>
      <c r="N472" s="116">
        <v>6.23</v>
      </c>
      <c r="O472" s="116">
        <v>9.3000000000000007</v>
      </c>
      <c r="P472" s="116">
        <v>11.96</v>
      </c>
      <c r="Q472" s="116">
        <v>12.83</v>
      </c>
      <c r="R472" s="116">
        <v>26.38</v>
      </c>
      <c r="S472" s="116">
        <v>13.68</v>
      </c>
      <c r="T472" s="116">
        <v>16.22</v>
      </c>
      <c r="U472" s="116">
        <f t="shared" si="7"/>
        <v>96.6</v>
      </c>
    </row>
    <row r="473" spans="1:21" x14ac:dyDescent="0.2">
      <c r="A473" s="116">
        <v>4239</v>
      </c>
      <c r="B473" s="116">
        <v>7</v>
      </c>
      <c r="C473" s="116">
        <v>0</v>
      </c>
      <c r="D473" s="116">
        <v>0</v>
      </c>
      <c r="E473" s="116">
        <v>0</v>
      </c>
      <c r="F473" s="116">
        <v>25.46</v>
      </c>
      <c r="G473" s="116">
        <v>0</v>
      </c>
      <c r="H473" s="116">
        <v>0</v>
      </c>
      <c r="I473" s="116">
        <v>34.520000000000003</v>
      </c>
      <c r="J473" s="116">
        <v>38.270000000000003</v>
      </c>
      <c r="K473" s="116">
        <v>34.18</v>
      </c>
      <c r="L473" s="116">
        <v>32.56</v>
      </c>
      <c r="M473" s="116">
        <v>23.44</v>
      </c>
      <c r="N473" s="116">
        <v>26.36</v>
      </c>
      <c r="O473" s="116">
        <v>0</v>
      </c>
      <c r="P473" s="116">
        <v>0</v>
      </c>
      <c r="Q473" s="116">
        <v>0</v>
      </c>
      <c r="R473" s="116">
        <v>0</v>
      </c>
      <c r="S473" s="116">
        <v>0</v>
      </c>
      <c r="T473" s="116">
        <v>0</v>
      </c>
      <c r="U473" s="116">
        <f t="shared" si="7"/>
        <v>214.79000000000002</v>
      </c>
    </row>
    <row r="474" spans="1:21" x14ac:dyDescent="0.2">
      <c r="A474" s="116">
        <v>4240</v>
      </c>
      <c r="B474" s="116">
        <v>7</v>
      </c>
      <c r="C474" s="116">
        <v>0.28000000000000003</v>
      </c>
      <c r="D474" s="116">
        <v>20.399999999999999</v>
      </c>
      <c r="E474" s="116">
        <v>0</v>
      </c>
      <c r="F474" s="116">
        <v>96.46</v>
      </c>
      <c r="G474" s="116">
        <v>0</v>
      </c>
      <c r="H474" s="116">
        <v>0</v>
      </c>
      <c r="I474" s="116">
        <v>84.75</v>
      </c>
      <c r="J474" s="116">
        <v>89.83</v>
      </c>
      <c r="K474" s="116">
        <v>82.54</v>
      </c>
      <c r="L474" s="116">
        <v>81.67</v>
      </c>
      <c r="M474" s="116">
        <v>69.69</v>
      </c>
      <c r="N474" s="116">
        <v>49.38</v>
      </c>
      <c r="O474" s="116">
        <v>50.72</v>
      </c>
      <c r="P474" s="116">
        <v>42.87</v>
      </c>
      <c r="Q474" s="116">
        <v>37.979999999999997</v>
      </c>
      <c r="R474" s="116">
        <v>31.25</v>
      </c>
      <c r="S474" s="116">
        <v>7.28</v>
      </c>
      <c r="T474" s="116">
        <v>0</v>
      </c>
      <c r="U474" s="116">
        <f t="shared" si="7"/>
        <v>745.1</v>
      </c>
    </row>
    <row r="475" spans="1:21" x14ac:dyDescent="0.2">
      <c r="A475" s="116">
        <v>4243</v>
      </c>
      <c r="B475" s="116">
        <v>7</v>
      </c>
      <c r="C475" s="116">
        <v>0</v>
      </c>
      <c r="D475" s="116">
        <v>0</v>
      </c>
      <c r="E475" s="116">
        <v>0</v>
      </c>
      <c r="F475" s="116">
        <v>12.45</v>
      </c>
      <c r="G475" s="116">
        <v>0</v>
      </c>
      <c r="H475" s="116">
        <v>0</v>
      </c>
      <c r="I475" s="116">
        <v>18.899999999999999</v>
      </c>
      <c r="J475" s="116">
        <v>26.14</v>
      </c>
      <c r="K475" s="116">
        <v>23.27</v>
      </c>
      <c r="L475" s="116">
        <v>15.36</v>
      </c>
      <c r="M475" s="116">
        <v>24.9</v>
      </c>
      <c r="N475" s="116">
        <v>20.9</v>
      </c>
      <c r="O475" s="116">
        <v>19.09</v>
      </c>
      <c r="P475" s="116">
        <v>17.23</v>
      </c>
      <c r="Q475" s="116">
        <v>0</v>
      </c>
      <c r="R475" s="116">
        <v>0</v>
      </c>
      <c r="S475" s="116">
        <v>0</v>
      </c>
      <c r="T475" s="116">
        <v>0</v>
      </c>
      <c r="U475" s="116">
        <f t="shared" si="7"/>
        <v>178.23999999999998</v>
      </c>
    </row>
    <row r="476" spans="1:21" x14ac:dyDescent="0.2">
      <c r="A476" s="116">
        <v>4244</v>
      </c>
      <c r="B476" s="116">
        <v>7</v>
      </c>
      <c r="C476" s="116">
        <v>0</v>
      </c>
      <c r="D476" s="116">
        <v>0</v>
      </c>
      <c r="E476" s="116">
        <v>0</v>
      </c>
      <c r="F476" s="116">
        <v>38.74</v>
      </c>
      <c r="G476" s="116">
        <v>0</v>
      </c>
      <c r="H476" s="116">
        <v>0</v>
      </c>
      <c r="I476" s="116">
        <v>38.9</v>
      </c>
      <c r="J476" s="116">
        <v>37.840000000000003</v>
      </c>
      <c r="K476" s="116">
        <v>45.64</v>
      </c>
      <c r="L476" s="116">
        <v>43.47</v>
      </c>
      <c r="M476" s="116">
        <v>43.27</v>
      </c>
      <c r="N476" s="116">
        <v>40.94</v>
      </c>
      <c r="O476" s="116">
        <v>22.18</v>
      </c>
      <c r="P476" s="116">
        <v>25.05</v>
      </c>
      <c r="Q476" s="116">
        <v>17.5</v>
      </c>
      <c r="R476" s="116">
        <v>17.670000000000002</v>
      </c>
      <c r="S476" s="116">
        <v>12.02</v>
      </c>
      <c r="T476" s="116">
        <v>8.92</v>
      </c>
      <c r="U476" s="116">
        <f t="shared" si="7"/>
        <v>392.14000000000004</v>
      </c>
    </row>
    <row r="477" spans="1:21" x14ac:dyDescent="0.2">
      <c r="A477" s="116">
        <v>4250</v>
      </c>
      <c r="B477" s="116">
        <v>7</v>
      </c>
      <c r="C477" s="116">
        <v>0</v>
      </c>
      <c r="D477" s="116">
        <v>0</v>
      </c>
      <c r="E477" s="116">
        <v>0</v>
      </c>
      <c r="F477" s="116">
        <v>39.04</v>
      </c>
      <c r="G477" s="116">
        <v>0</v>
      </c>
      <c r="H477" s="116">
        <v>0</v>
      </c>
      <c r="I477" s="116">
        <v>34.67</v>
      </c>
      <c r="J477" s="116">
        <v>48.5</v>
      </c>
      <c r="K477" s="116">
        <v>38.049999999999997</v>
      </c>
      <c r="L477" s="116">
        <v>48.29</v>
      </c>
      <c r="M477" s="116">
        <v>38.630000000000003</v>
      </c>
      <c r="N477" s="116">
        <v>0</v>
      </c>
      <c r="O477" s="116">
        <v>0</v>
      </c>
      <c r="P477" s="116">
        <v>0</v>
      </c>
      <c r="Q477" s="116">
        <v>0</v>
      </c>
      <c r="R477" s="116">
        <v>0</v>
      </c>
      <c r="S477" s="116">
        <v>0</v>
      </c>
      <c r="T477" s="116">
        <v>0</v>
      </c>
      <c r="U477" s="116">
        <f t="shared" si="7"/>
        <v>247.17999999999998</v>
      </c>
    </row>
    <row r="478" spans="1:21" x14ac:dyDescent="0.2">
      <c r="A478" s="116">
        <v>4253</v>
      </c>
      <c r="B478" s="116">
        <v>7</v>
      </c>
      <c r="C478" s="116">
        <v>0</v>
      </c>
      <c r="D478" s="116">
        <v>0</v>
      </c>
      <c r="E478" s="116">
        <v>0</v>
      </c>
      <c r="F478" s="116">
        <v>32.74</v>
      </c>
      <c r="G478" s="116">
        <v>0</v>
      </c>
      <c r="H478" s="116">
        <v>0</v>
      </c>
      <c r="I478" s="116">
        <v>21.34</v>
      </c>
      <c r="J478" s="116">
        <v>30.45</v>
      </c>
      <c r="K478" s="116">
        <v>18.97</v>
      </c>
      <c r="L478" s="116">
        <v>27</v>
      </c>
      <c r="M478" s="116">
        <v>20.61</v>
      </c>
      <c r="N478" s="116">
        <v>8.34</v>
      </c>
      <c r="O478" s="116">
        <v>0</v>
      </c>
      <c r="P478" s="116">
        <v>0</v>
      </c>
      <c r="Q478" s="116">
        <v>0</v>
      </c>
      <c r="R478" s="116">
        <v>0</v>
      </c>
      <c r="S478" s="116">
        <v>0</v>
      </c>
      <c r="T478" s="116">
        <v>0</v>
      </c>
      <c r="U478" s="116">
        <f t="shared" si="7"/>
        <v>159.45000000000002</v>
      </c>
    </row>
    <row r="479" spans="1:21" x14ac:dyDescent="0.2">
      <c r="A479" s="116">
        <v>4254</v>
      </c>
      <c r="B479" s="116">
        <v>7</v>
      </c>
      <c r="C479" s="116">
        <v>0</v>
      </c>
      <c r="D479" s="116">
        <v>0</v>
      </c>
      <c r="E479" s="116">
        <v>0</v>
      </c>
      <c r="F479" s="116">
        <v>20.02</v>
      </c>
      <c r="G479" s="116">
        <v>0</v>
      </c>
      <c r="H479" s="116">
        <v>0</v>
      </c>
      <c r="I479" s="116">
        <v>18.98</v>
      </c>
      <c r="J479" s="116">
        <v>24.75</v>
      </c>
      <c r="K479" s="116">
        <v>15.13</v>
      </c>
      <c r="L479" s="116">
        <v>17.600000000000001</v>
      </c>
      <c r="M479" s="116">
        <v>19.559999999999999</v>
      </c>
      <c r="N479" s="116">
        <v>0</v>
      </c>
      <c r="O479" s="116">
        <v>0</v>
      </c>
      <c r="P479" s="116">
        <v>0</v>
      </c>
      <c r="Q479" s="116">
        <v>0</v>
      </c>
      <c r="R479" s="116">
        <v>0</v>
      </c>
      <c r="S479" s="116">
        <v>0</v>
      </c>
      <c r="T479" s="116">
        <v>0</v>
      </c>
      <c r="U479" s="116">
        <f t="shared" si="7"/>
        <v>116.03999999999999</v>
      </c>
    </row>
    <row r="480" spans="1:21" x14ac:dyDescent="0.2">
      <c r="A480" s="116">
        <v>4255</v>
      </c>
      <c r="B480" s="116">
        <v>7</v>
      </c>
      <c r="C480" s="116">
        <v>0</v>
      </c>
      <c r="D480" s="116">
        <v>0</v>
      </c>
      <c r="E480" s="116">
        <v>0</v>
      </c>
      <c r="F480" s="116">
        <v>21.01</v>
      </c>
      <c r="G480" s="116">
        <v>0</v>
      </c>
      <c r="H480" s="116">
        <v>0</v>
      </c>
      <c r="I480" s="116">
        <v>37.119999999999997</v>
      </c>
      <c r="J480" s="116">
        <v>31.64</v>
      </c>
      <c r="K480" s="116">
        <v>42.18</v>
      </c>
      <c r="L480" s="116">
        <v>32.700000000000003</v>
      </c>
      <c r="M480" s="116">
        <v>28.05</v>
      </c>
      <c r="N480" s="116">
        <v>22.53</v>
      </c>
      <c r="O480" s="116">
        <v>0</v>
      </c>
      <c r="P480" s="116">
        <v>0</v>
      </c>
      <c r="Q480" s="116">
        <v>0</v>
      </c>
      <c r="R480" s="116">
        <v>0</v>
      </c>
      <c r="S480" s="116">
        <v>0</v>
      </c>
      <c r="T480" s="116">
        <v>0</v>
      </c>
      <c r="U480" s="116">
        <f t="shared" si="7"/>
        <v>215.23</v>
      </c>
    </row>
    <row r="481" spans="1:21" x14ac:dyDescent="0.2">
      <c r="A481" s="116">
        <v>4258</v>
      </c>
      <c r="B481" s="116">
        <v>7</v>
      </c>
      <c r="C481" s="116">
        <v>0</v>
      </c>
      <c r="D481" s="116">
        <v>0</v>
      </c>
      <c r="E481" s="116">
        <v>0</v>
      </c>
      <c r="F481" s="116">
        <v>9.85</v>
      </c>
      <c r="G481" s="116">
        <v>0</v>
      </c>
      <c r="H481" s="116">
        <v>0</v>
      </c>
      <c r="I481" s="116">
        <v>22.83</v>
      </c>
      <c r="J481" s="116">
        <v>19.96</v>
      </c>
      <c r="K481" s="116">
        <v>19.350000000000001</v>
      </c>
      <c r="L481" s="116">
        <v>19.29</v>
      </c>
      <c r="M481" s="116">
        <v>14.24</v>
      </c>
      <c r="N481" s="116">
        <v>7.96</v>
      </c>
      <c r="O481" s="116">
        <v>13.47</v>
      </c>
      <c r="P481" s="116">
        <v>12.75</v>
      </c>
      <c r="Q481" s="116">
        <v>0</v>
      </c>
      <c r="R481" s="116">
        <v>0</v>
      </c>
      <c r="S481" s="116">
        <v>0</v>
      </c>
      <c r="T481" s="116">
        <v>0</v>
      </c>
      <c r="U481" s="116">
        <f t="shared" si="7"/>
        <v>139.69999999999999</v>
      </c>
    </row>
    <row r="482" spans="1:21" x14ac:dyDescent="0.2">
      <c r="A482" s="116">
        <v>4261</v>
      </c>
      <c r="B482" s="116">
        <v>7</v>
      </c>
      <c r="C482" s="116">
        <v>0</v>
      </c>
      <c r="D482" s="116">
        <v>0</v>
      </c>
      <c r="E482" s="116">
        <v>0</v>
      </c>
      <c r="F482" s="116">
        <v>51.24</v>
      </c>
      <c r="G482" s="116">
        <v>0</v>
      </c>
      <c r="H482" s="116">
        <v>0</v>
      </c>
      <c r="I482" s="116">
        <v>42.44</v>
      </c>
      <c r="J482" s="116">
        <v>46.38</v>
      </c>
      <c r="K482" s="116">
        <v>32.049999999999997</v>
      </c>
      <c r="L482" s="116">
        <v>45.91</v>
      </c>
      <c r="M482" s="116">
        <v>29.11</v>
      </c>
      <c r="N482" s="116">
        <v>37.68</v>
      </c>
      <c r="O482" s="116">
        <v>22.07</v>
      </c>
      <c r="P482" s="116">
        <v>20.64</v>
      </c>
      <c r="Q482" s="116">
        <v>0</v>
      </c>
      <c r="R482" s="116">
        <v>0</v>
      </c>
      <c r="S482" s="116">
        <v>0</v>
      </c>
      <c r="T482" s="116">
        <v>0</v>
      </c>
      <c r="U482" s="116">
        <f t="shared" si="7"/>
        <v>327.52</v>
      </c>
    </row>
    <row r="483" spans="1:21" x14ac:dyDescent="0.2">
      <c r="A483" s="116">
        <v>4263</v>
      </c>
      <c r="B483" s="116">
        <v>7</v>
      </c>
      <c r="C483" s="116">
        <v>0</v>
      </c>
      <c r="D483" s="116">
        <v>0</v>
      </c>
      <c r="E483" s="116">
        <v>0</v>
      </c>
      <c r="F483" s="116">
        <v>7.42</v>
      </c>
      <c r="G483" s="116">
        <v>0</v>
      </c>
      <c r="H483" s="116">
        <v>0</v>
      </c>
      <c r="I483" s="116">
        <v>6.38</v>
      </c>
      <c r="J483" s="116">
        <v>7.83</v>
      </c>
      <c r="K483" s="116">
        <v>5.27</v>
      </c>
      <c r="L483" s="116">
        <v>7.41</v>
      </c>
      <c r="M483" s="116">
        <v>8.6999999999999993</v>
      </c>
      <c r="N483" s="116">
        <v>11.04</v>
      </c>
      <c r="O483" s="116">
        <v>23.21</v>
      </c>
      <c r="P483" s="116">
        <v>18.3</v>
      </c>
      <c r="Q483" s="116">
        <v>0</v>
      </c>
      <c r="R483" s="116">
        <v>0</v>
      </c>
      <c r="S483" s="116">
        <v>0</v>
      </c>
      <c r="T483" s="116">
        <v>0</v>
      </c>
      <c r="U483" s="116">
        <f t="shared" si="7"/>
        <v>95.56</v>
      </c>
    </row>
    <row r="484" spans="1:21" x14ac:dyDescent="0.2">
      <c r="A484" s="116">
        <v>4264</v>
      </c>
      <c r="B484" s="116">
        <v>7</v>
      </c>
      <c r="C484" s="116">
        <v>0</v>
      </c>
      <c r="D484" s="116">
        <v>0</v>
      </c>
      <c r="E484" s="116">
        <v>0</v>
      </c>
      <c r="F484" s="116">
        <v>12.77</v>
      </c>
      <c r="G484" s="116">
        <v>0</v>
      </c>
      <c r="H484" s="116">
        <v>0</v>
      </c>
      <c r="I484" s="116">
        <v>23.93</v>
      </c>
      <c r="J484" s="116">
        <v>14.1</v>
      </c>
      <c r="K484" s="116">
        <v>13.28</v>
      </c>
      <c r="L484" s="116">
        <v>17.86</v>
      </c>
      <c r="M484" s="116">
        <v>15.64</v>
      </c>
      <c r="N484" s="116">
        <v>15.26</v>
      </c>
      <c r="O484" s="116">
        <v>9.35</v>
      </c>
      <c r="P484" s="116">
        <v>7.21</v>
      </c>
      <c r="Q484" s="116">
        <v>0</v>
      </c>
      <c r="R484" s="116">
        <v>0</v>
      </c>
      <c r="S484" s="116">
        <v>0</v>
      </c>
      <c r="T484" s="116">
        <v>0</v>
      </c>
      <c r="U484" s="116">
        <f t="shared" si="7"/>
        <v>129.4</v>
      </c>
    </row>
    <row r="485" spans="1:21" x14ac:dyDescent="0.2">
      <c r="A485" s="116">
        <v>4265</v>
      </c>
      <c r="B485" s="116">
        <v>7</v>
      </c>
      <c r="C485" s="116">
        <v>0</v>
      </c>
      <c r="D485" s="116">
        <v>1.8</v>
      </c>
      <c r="E485" s="116">
        <v>0</v>
      </c>
      <c r="F485" s="116">
        <v>12.01</v>
      </c>
      <c r="G485" s="116">
        <v>0</v>
      </c>
      <c r="H485" s="116">
        <v>0</v>
      </c>
      <c r="I485" s="116">
        <v>5.95</v>
      </c>
      <c r="J485" s="116">
        <v>6.76</v>
      </c>
      <c r="K485" s="116">
        <v>6</v>
      </c>
      <c r="L485" s="116">
        <v>0</v>
      </c>
      <c r="M485" s="116">
        <v>0</v>
      </c>
      <c r="N485" s="116">
        <v>0</v>
      </c>
      <c r="O485" s="116">
        <v>0</v>
      </c>
      <c r="P485" s="116">
        <v>0</v>
      </c>
      <c r="Q485" s="116">
        <v>0</v>
      </c>
      <c r="R485" s="116">
        <v>0</v>
      </c>
      <c r="S485" s="116">
        <v>0</v>
      </c>
      <c r="T485" s="116">
        <v>0</v>
      </c>
      <c r="U485" s="116">
        <f t="shared" si="7"/>
        <v>32.520000000000003</v>
      </c>
    </row>
    <row r="486" spans="1:21" x14ac:dyDescent="0.2">
      <c r="A486" s="116">
        <v>4266</v>
      </c>
      <c r="B486" s="116">
        <v>7</v>
      </c>
      <c r="C486" s="116">
        <v>0</v>
      </c>
      <c r="D486" s="116">
        <v>0</v>
      </c>
      <c r="E486" s="116">
        <v>0</v>
      </c>
      <c r="F486" s="116">
        <v>19.02</v>
      </c>
      <c r="G486" s="116">
        <v>0</v>
      </c>
      <c r="H486" s="116">
        <v>0</v>
      </c>
      <c r="I486" s="116">
        <v>16.399999999999999</v>
      </c>
      <c r="J486" s="116">
        <v>19.32</v>
      </c>
      <c r="K486" s="116">
        <v>11.42</v>
      </c>
      <c r="L486" s="116">
        <v>16.98</v>
      </c>
      <c r="M486" s="116">
        <v>13.07</v>
      </c>
      <c r="N486" s="116">
        <v>3</v>
      </c>
      <c r="O486" s="116">
        <v>0</v>
      </c>
      <c r="P486" s="116">
        <v>0</v>
      </c>
      <c r="Q486" s="116">
        <v>0</v>
      </c>
      <c r="R486" s="116">
        <v>0</v>
      </c>
      <c r="S486" s="116">
        <v>0</v>
      </c>
      <c r="T486" s="116">
        <v>0</v>
      </c>
      <c r="U486" s="116">
        <f t="shared" si="7"/>
        <v>99.210000000000008</v>
      </c>
    </row>
    <row r="487" spans="1:21" x14ac:dyDescent="0.2">
      <c r="A487" s="116">
        <v>4267</v>
      </c>
      <c r="B487" s="116">
        <v>7</v>
      </c>
      <c r="C487" s="116">
        <v>0</v>
      </c>
      <c r="D487" s="116">
        <v>0</v>
      </c>
      <c r="E487" s="116">
        <v>0</v>
      </c>
      <c r="F487" s="116">
        <v>28.52</v>
      </c>
      <c r="G487" s="116">
        <v>0</v>
      </c>
      <c r="H487" s="116">
        <v>0</v>
      </c>
      <c r="I487" s="116">
        <v>22.9</v>
      </c>
      <c r="J487" s="116">
        <v>15.69</v>
      </c>
      <c r="K487" s="116">
        <v>24.25</v>
      </c>
      <c r="L487" s="116">
        <v>29.34</v>
      </c>
      <c r="M487" s="116">
        <v>13.89</v>
      </c>
      <c r="N487" s="116">
        <v>22.51</v>
      </c>
      <c r="O487" s="116">
        <v>0</v>
      </c>
      <c r="P487" s="116">
        <v>0</v>
      </c>
      <c r="Q487" s="116">
        <v>0</v>
      </c>
      <c r="R487" s="116">
        <v>0</v>
      </c>
      <c r="S487" s="116">
        <v>0</v>
      </c>
      <c r="T487" s="116">
        <v>0</v>
      </c>
      <c r="U487" s="116">
        <f t="shared" si="7"/>
        <v>157.1</v>
      </c>
    </row>
    <row r="488" spans="1:21" x14ac:dyDescent="0.2">
      <c r="A488" s="116">
        <v>4268</v>
      </c>
      <c r="B488" s="116">
        <v>7</v>
      </c>
      <c r="C488" s="116">
        <v>0</v>
      </c>
      <c r="D488" s="116">
        <v>0</v>
      </c>
      <c r="E488" s="116">
        <v>0</v>
      </c>
      <c r="F488" s="116">
        <v>71.39</v>
      </c>
      <c r="G488" s="116">
        <v>0</v>
      </c>
      <c r="H488" s="116">
        <v>0</v>
      </c>
      <c r="I488" s="116">
        <v>72.97</v>
      </c>
      <c r="J488" s="116">
        <v>71.67</v>
      </c>
      <c r="K488" s="116">
        <v>71.260000000000005</v>
      </c>
      <c r="L488" s="116">
        <v>47.68</v>
      </c>
      <c r="M488" s="116">
        <v>47.64</v>
      </c>
      <c r="N488" s="116">
        <v>23.95</v>
      </c>
      <c r="O488" s="116">
        <v>23.31</v>
      </c>
      <c r="P488" s="116">
        <v>0</v>
      </c>
      <c r="Q488" s="116">
        <v>0</v>
      </c>
      <c r="R488" s="116">
        <v>0</v>
      </c>
      <c r="S488" s="116">
        <v>0</v>
      </c>
      <c r="T488" s="116">
        <v>0</v>
      </c>
      <c r="U488" s="116">
        <f t="shared" si="7"/>
        <v>429.87</v>
      </c>
    </row>
    <row r="489" spans="1:21" x14ac:dyDescent="0.2">
      <c r="A489" s="116">
        <v>4269</v>
      </c>
      <c r="B489" s="116">
        <v>7</v>
      </c>
      <c r="C489" s="116">
        <v>0</v>
      </c>
      <c r="D489" s="116">
        <v>0</v>
      </c>
      <c r="E489" s="116">
        <v>0</v>
      </c>
      <c r="F489" s="116">
        <v>19.27</v>
      </c>
      <c r="G489" s="116">
        <v>0</v>
      </c>
      <c r="H489" s="116">
        <v>0</v>
      </c>
      <c r="I489" s="116">
        <v>24.29</v>
      </c>
      <c r="J489" s="116">
        <v>28.55</v>
      </c>
      <c r="K489" s="116">
        <v>31.02</v>
      </c>
      <c r="L489" s="116">
        <v>22.55</v>
      </c>
      <c r="M489" s="116">
        <v>22.25</v>
      </c>
      <c r="N489" s="116">
        <v>16.68</v>
      </c>
      <c r="O489" s="116">
        <v>18.09</v>
      </c>
      <c r="P489" s="116">
        <v>1.02</v>
      </c>
      <c r="Q489" s="116">
        <v>0</v>
      </c>
      <c r="R489" s="116">
        <v>0</v>
      </c>
      <c r="S489" s="116">
        <v>0</v>
      </c>
      <c r="T489" s="116">
        <v>0</v>
      </c>
      <c r="U489" s="116">
        <f t="shared" si="7"/>
        <v>183.72000000000003</v>
      </c>
    </row>
    <row r="490" spans="1:21" x14ac:dyDescent="0.2">
      <c r="A490" s="116">
        <v>4270</v>
      </c>
      <c r="B490" s="116">
        <v>7</v>
      </c>
      <c r="C490" s="116">
        <v>0</v>
      </c>
      <c r="D490" s="116">
        <v>0</v>
      </c>
      <c r="E490" s="116">
        <v>0</v>
      </c>
      <c r="F490" s="116">
        <v>8.9</v>
      </c>
      <c r="G490" s="116">
        <v>0</v>
      </c>
      <c r="H490" s="116">
        <v>0</v>
      </c>
      <c r="I490" s="116">
        <v>7.93</v>
      </c>
      <c r="J490" s="116">
        <v>5.73</v>
      </c>
      <c r="K490" s="116">
        <v>8.6</v>
      </c>
      <c r="L490" s="116">
        <v>8.6999999999999993</v>
      </c>
      <c r="M490" s="116">
        <v>4.9400000000000004</v>
      </c>
      <c r="N490" s="116">
        <v>1.1000000000000001</v>
      </c>
      <c r="O490" s="116">
        <v>0</v>
      </c>
      <c r="P490" s="116">
        <v>0</v>
      </c>
      <c r="Q490" s="116">
        <v>0</v>
      </c>
      <c r="R490" s="116">
        <v>0</v>
      </c>
      <c r="S490" s="116">
        <v>0</v>
      </c>
      <c r="T490" s="116">
        <v>0</v>
      </c>
      <c r="U490" s="116">
        <f t="shared" si="7"/>
        <v>45.9</v>
      </c>
    </row>
    <row r="491" spans="1:21" x14ac:dyDescent="0.2">
      <c r="A491" s="116">
        <v>4271</v>
      </c>
      <c r="B491" s="116">
        <v>7</v>
      </c>
      <c r="C491" s="116">
        <v>0</v>
      </c>
      <c r="D491" s="116">
        <v>0</v>
      </c>
      <c r="E491" s="116">
        <v>0</v>
      </c>
      <c r="F491" s="116">
        <v>11.75</v>
      </c>
      <c r="G491" s="116">
        <v>0</v>
      </c>
      <c r="H491" s="116">
        <v>0</v>
      </c>
      <c r="I491" s="116">
        <v>14.32</v>
      </c>
      <c r="J491" s="116">
        <v>18.05</v>
      </c>
      <c r="K491" s="116">
        <v>17.059999999999999</v>
      </c>
      <c r="L491" s="116">
        <v>17.66</v>
      </c>
      <c r="M491" s="116">
        <v>22.76</v>
      </c>
      <c r="N491" s="116">
        <v>12.99</v>
      </c>
      <c r="O491" s="116">
        <v>13.29</v>
      </c>
      <c r="P491" s="116">
        <v>11.9</v>
      </c>
      <c r="Q491" s="116">
        <v>0</v>
      </c>
      <c r="R491" s="116">
        <v>0</v>
      </c>
      <c r="S491" s="116">
        <v>0</v>
      </c>
      <c r="T491" s="116">
        <v>0</v>
      </c>
      <c r="U491" s="116">
        <f t="shared" si="7"/>
        <v>139.78</v>
      </c>
    </row>
    <row r="492" spans="1:21" x14ac:dyDescent="0.2">
      <c r="A492" s="116">
        <v>4273</v>
      </c>
      <c r="B492" s="116">
        <v>7</v>
      </c>
      <c r="C492" s="116">
        <v>0</v>
      </c>
      <c r="D492" s="116">
        <v>0</v>
      </c>
      <c r="E492" s="116">
        <v>0</v>
      </c>
      <c r="F492" s="116">
        <v>29.01</v>
      </c>
      <c r="G492" s="116">
        <v>0</v>
      </c>
      <c r="H492" s="116">
        <v>0</v>
      </c>
      <c r="I492" s="116">
        <v>30</v>
      </c>
      <c r="J492" s="116">
        <v>28</v>
      </c>
      <c r="K492" s="116">
        <v>28.54</v>
      </c>
      <c r="L492" s="116">
        <v>27.99</v>
      </c>
      <c r="M492" s="116">
        <v>17.43</v>
      </c>
      <c r="N492" s="116">
        <v>10.59</v>
      </c>
      <c r="O492" s="116">
        <v>10.99</v>
      </c>
      <c r="P492" s="116">
        <v>0</v>
      </c>
      <c r="Q492" s="116">
        <v>0</v>
      </c>
      <c r="R492" s="116">
        <v>0</v>
      </c>
      <c r="S492" s="116">
        <v>0</v>
      </c>
      <c r="T492" s="116">
        <v>0</v>
      </c>
      <c r="U492" s="116">
        <f t="shared" si="7"/>
        <v>182.55000000000004</v>
      </c>
    </row>
    <row r="493" spans="1:21" x14ac:dyDescent="0.2">
      <c r="A493" s="116">
        <v>4275</v>
      </c>
      <c r="B493" s="116">
        <v>7</v>
      </c>
      <c r="C493" s="116">
        <v>0</v>
      </c>
      <c r="D493" s="116">
        <v>0</v>
      </c>
      <c r="E493" s="116">
        <v>0</v>
      </c>
      <c r="F493" s="116">
        <v>36.909999999999997</v>
      </c>
      <c r="G493" s="116">
        <v>0</v>
      </c>
      <c r="H493" s="116">
        <v>0</v>
      </c>
      <c r="I493" s="116">
        <v>30.09</v>
      </c>
      <c r="J493" s="116">
        <v>22.8</v>
      </c>
      <c r="K493" s="116">
        <v>33.94</v>
      </c>
      <c r="L493" s="116">
        <v>30.46</v>
      </c>
      <c r="M493" s="116">
        <v>22.45</v>
      </c>
      <c r="N493" s="116">
        <v>13.5</v>
      </c>
      <c r="O493" s="116">
        <v>12.85</v>
      </c>
      <c r="P493" s="116">
        <v>10.24</v>
      </c>
      <c r="Q493" s="116">
        <v>0</v>
      </c>
      <c r="R493" s="116">
        <v>0</v>
      </c>
      <c r="S493" s="116">
        <v>0</v>
      </c>
      <c r="T493" s="116">
        <v>0</v>
      </c>
      <c r="U493" s="116">
        <f t="shared" si="7"/>
        <v>213.23999999999998</v>
      </c>
    </row>
    <row r="494" spans="1:21" x14ac:dyDescent="0.2">
      <c r="A494" s="116">
        <v>4276</v>
      </c>
      <c r="B494" s="116">
        <v>7</v>
      </c>
      <c r="C494" s="116">
        <v>0</v>
      </c>
      <c r="D494" s="116">
        <v>0</v>
      </c>
      <c r="E494" s="116">
        <v>0</v>
      </c>
      <c r="F494" s="116">
        <v>21.15</v>
      </c>
      <c r="G494" s="116">
        <v>0</v>
      </c>
      <c r="H494" s="116">
        <v>0</v>
      </c>
      <c r="I494" s="116">
        <v>9.2200000000000006</v>
      </c>
      <c r="J494" s="116">
        <v>16.48</v>
      </c>
      <c r="K494" s="116">
        <v>5.14</v>
      </c>
      <c r="L494" s="116">
        <v>7</v>
      </c>
      <c r="M494" s="116">
        <v>0</v>
      </c>
      <c r="N494" s="116">
        <v>0</v>
      </c>
      <c r="O494" s="116">
        <v>0</v>
      </c>
      <c r="P494" s="116">
        <v>0</v>
      </c>
      <c r="Q494" s="116">
        <v>0</v>
      </c>
      <c r="R494" s="116">
        <v>0</v>
      </c>
      <c r="S494" s="116">
        <v>0</v>
      </c>
      <c r="T494" s="116">
        <v>0</v>
      </c>
      <c r="U494" s="116">
        <f t="shared" si="7"/>
        <v>58.989999999999995</v>
      </c>
    </row>
    <row r="495" spans="1:21" x14ac:dyDescent="0.2">
      <c r="A495" s="116">
        <v>4279</v>
      </c>
      <c r="B495" s="116">
        <v>7</v>
      </c>
      <c r="C495" s="116">
        <v>0</v>
      </c>
      <c r="D495" s="116">
        <v>0</v>
      </c>
      <c r="E495" s="116">
        <v>0</v>
      </c>
      <c r="F495" s="116">
        <v>0</v>
      </c>
      <c r="G495" s="116">
        <v>0</v>
      </c>
      <c r="H495" s="116">
        <v>0</v>
      </c>
      <c r="I495" s="116">
        <v>0</v>
      </c>
      <c r="J495" s="116">
        <v>0</v>
      </c>
      <c r="K495" s="116">
        <v>0</v>
      </c>
      <c r="L495" s="116">
        <v>0</v>
      </c>
      <c r="M495" s="116">
        <v>0</v>
      </c>
      <c r="N495" s="116">
        <v>0</v>
      </c>
      <c r="O495" s="116">
        <v>0</v>
      </c>
      <c r="P495" s="116">
        <v>0</v>
      </c>
      <c r="Q495" s="116">
        <v>29.06</v>
      </c>
      <c r="R495" s="116">
        <v>29.7</v>
      </c>
      <c r="S495" s="116">
        <v>35.67</v>
      </c>
      <c r="T495" s="116">
        <v>12.34</v>
      </c>
      <c r="U495" s="116">
        <f t="shared" si="7"/>
        <v>106.77000000000001</v>
      </c>
    </row>
    <row r="496" spans="1:21" x14ac:dyDescent="0.2">
      <c r="A496" s="116">
        <v>4280</v>
      </c>
      <c r="B496" s="116">
        <v>7</v>
      </c>
      <c r="C496" s="116">
        <v>0</v>
      </c>
      <c r="D496" s="116">
        <v>0</v>
      </c>
      <c r="E496" s="116">
        <v>0</v>
      </c>
      <c r="F496" s="116">
        <v>29.11</v>
      </c>
      <c r="G496" s="116">
        <v>0</v>
      </c>
      <c r="H496" s="116">
        <v>0</v>
      </c>
      <c r="I496" s="116">
        <v>28.19</v>
      </c>
      <c r="J496" s="116">
        <v>27.63</v>
      </c>
      <c r="K496" s="116">
        <v>20.34</v>
      </c>
      <c r="L496" s="116">
        <v>13.45</v>
      </c>
      <c r="M496" s="116">
        <v>15.31</v>
      </c>
      <c r="N496" s="116">
        <v>15.61</v>
      </c>
      <c r="O496" s="116">
        <v>12.06</v>
      </c>
      <c r="P496" s="116">
        <v>12.16</v>
      </c>
      <c r="Q496" s="116">
        <v>0</v>
      </c>
      <c r="R496" s="116">
        <v>0</v>
      </c>
      <c r="S496" s="116">
        <v>0</v>
      </c>
      <c r="T496" s="116">
        <v>0</v>
      </c>
      <c r="U496" s="116">
        <f t="shared" si="7"/>
        <v>173.85999999999999</v>
      </c>
    </row>
    <row r="497" spans="1:21" x14ac:dyDescent="0.2">
      <c r="A497" s="116">
        <v>4282</v>
      </c>
      <c r="B497" s="116">
        <v>7</v>
      </c>
      <c r="C497" s="116">
        <v>0</v>
      </c>
      <c r="D497" s="116">
        <v>2.6</v>
      </c>
      <c r="E497" s="116">
        <v>0</v>
      </c>
      <c r="F497" s="116">
        <v>7.32</v>
      </c>
      <c r="G497" s="116">
        <v>0</v>
      </c>
      <c r="H497" s="116">
        <v>0</v>
      </c>
      <c r="I497" s="116">
        <v>12.98</v>
      </c>
      <c r="J497" s="116">
        <v>11.81</v>
      </c>
      <c r="K497" s="116">
        <v>12.42</v>
      </c>
      <c r="L497" s="116">
        <v>12.53</v>
      </c>
      <c r="M497" s="116">
        <v>3.56</v>
      </c>
      <c r="N497" s="116">
        <v>9.66</v>
      </c>
      <c r="O497" s="116">
        <v>4.2699999999999996</v>
      </c>
      <c r="P497" s="116">
        <v>0</v>
      </c>
      <c r="Q497" s="116">
        <v>0</v>
      </c>
      <c r="R497" s="116">
        <v>0</v>
      </c>
      <c r="S497" s="116">
        <v>0</v>
      </c>
      <c r="T497" s="116">
        <v>0</v>
      </c>
      <c r="U497" s="116">
        <f t="shared" si="7"/>
        <v>77.150000000000006</v>
      </c>
    </row>
    <row r="498" spans="1:21" x14ac:dyDescent="0.2">
      <c r="A498" s="116">
        <v>4283</v>
      </c>
      <c r="B498" s="116">
        <v>7</v>
      </c>
      <c r="C498" s="116">
        <v>0</v>
      </c>
      <c r="D498" s="116">
        <v>0</v>
      </c>
      <c r="E498" s="116">
        <v>0</v>
      </c>
      <c r="F498" s="116">
        <v>38.72</v>
      </c>
      <c r="G498" s="116">
        <v>0</v>
      </c>
      <c r="H498" s="116">
        <v>0</v>
      </c>
      <c r="I498" s="116">
        <v>37.409999999999997</v>
      </c>
      <c r="J498" s="116">
        <v>30.67</v>
      </c>
      <c r="K498" s="116">
        <v>23.47</v>
      </c>
      <c r="L498" s="116">
        <v>18.8</v>
      </c>
      <c r="M498" s="116">
        <v>24.93</v>
      </c>
      <c r="N498" s="116">
        <v>11.38</v>
      </c>
      <c r="O498" s="116">
        <v>21.31</v>
      </c>
      <c r="P498" s="116">
        <v>22.21</v>
      </c>
      <c r="Q498" s="116">
        <v>0</v>
      </c>
      <c r="R498" s="116">
        <v>0</v>
      </c>
      <c r="S498" s="116">
        <v>0</v>
      </c>
      <c r="T498" s="116">
        <v>0</v>
      </c>
      <c r="U498" s="116">
        <f t="shared" si="7"/>
        <v>228.9</v>
      </c>
    </row>
    <row r="499" spans="1:21" x14ac:dyDescent="0.2">
      <c r="A499" s="116">
        <v>4284</v>
      </c>
      <c r="B499" s="116">
        <v>7</v>
      </c>
      <c r="C499" s="116">
        <v>0</v>
      </c>
      <c r="D499" s="116">
        <v>0</v>
      </c>
      <c r="E499" s="116">
        <v>0</v>
      </c>
      <c r="F499" s="116">
        <v>0</v>
      </c>
      <c r="G499" s="116">
        <v>0</v>
      </c>
      <c r="H499" s="116">
        <v>0</v>
      </c>
      <c r="I499" s="116">
        <v>0</v>
      </c>
      <c r="J499" s="116">
        <v>0</v>
      </c>
      <c r="K499" s="116">
        <v>0</v>
      </c>
      <c r="L499" s="116">
        <v>0</v>
      </c>
      <c r="M499" s="116">
        <v>47.71</v>
      </c>
      <c r="N499" s="116">
        <v>47.99</v>
      </c>
      <c r="O499" s="116">
        <v>49.95</v>
      </c>
      <c r="P499" s="116">
        <v>47.03</v>
      </c>
      <c r="Q499" s="116">
        <v>39.19</v>
      </c>
      <c r="R499" s="116">
        <v>31.86</v>
      </c>
      <c r="S499" s="116">
        <v>24.98</v>
      </c>
      <c r="T499" s="116">
        <v>22.94</v>
      </c>
      <c r="U499" s="116">
        <f t="shared" si="7"/>
        <v>311.65000000000003</v>
      </c>
    </row>
    <row r="500" spans="1:21" x14ac:dyDescent="0.2">
      <c r="A500" s="116">
        <v>4285</v>
      </c>
      <c r="B500" s="116">
        <v>7</v>
      </c>
      <c r="C500" s="116">
        <v>0</v>
      </c>
      <c r="D500" s="116">
        <v>0</v>
      </c>
      <c r="E500" s="116">
        <v>0</v>
      </c>
      <c r="F500" s="116">
        <v>0</v>
      </c>
      <c r="G500" s="116">
        <v>0</v>
      </c>
      <c r="H500" s="116">
        <v>0</v>
      </c>
      <c r="I500" s="116">
        <v>0</v>
      </c>
      <c r="J500" s="116">
        <v>0</v>
      </c>
      <c r="K500" s="116">
        <v>0</v>
      </c>
      <c r="L500" s="116">
        <v>0</v>
      </c>
      <c r="M500" s="116">
        <v>0</v>
      </c>
      <c r="N500" s="116">
        <v>12.66</v>
      </c>
      <c r="O500" s="116">
        <v>25.67</v>
      </c>
      <c r="P500" s="116">
        <v>32.47</v>
      </c>
      <c r="Q500" s="116">
        <v>45.16</v>
      </c>
      <c r="R500" s="116">
        <v>26.45</v>
      </c>
      <c r="S500" s="116">
        <v>24.43</v>
      </c>
      <c r="T500" s="116">
        <v>0</v>
      </c>
      <c r="U500" s="116">
        <f t="shared" si="7"/>
        <v>166.84</v>
      </c>
    </row>
    <row r="501" spans="1:21" x14ac:dyDescent="0.2">
      <c r="A501" s="116">
        <v>4289</v>
      </c>
      <c r="B501" s="116">
        <v>7</v>
      </c>
      <c r="C501" s="116">
        <v>0</v>
      </c>
      <c r="D501" s="116">
        <v>0</v>
      </c>
      <c r="E501" s="116">
        <v>0</v>
      </c>
      <c r="F501" s="116">
        <v>18</v>
      </c>
      <c r="G501" s="116">
        <v>0</v>
      </c>
      <c r="H501" s="116">
        <v>0</v>
      </c>
      <c r="I501" s="116">
        <v>18</v>
      </c>
      <c r="J501" s="116">
        <v>20</v>
      </c>
      <c r="K501" s="116">
        <v>17.98</v>
      </c>
      <c r="L501" s="116">
        <v>19</v>
      </c>
      <c r="M501" s="116">
        <v>20</v>
      </c>
      <c r="N501" s="116">
        <v>16.96</v>
      </c>
      <c r="O501" s="116">
        <v>19.98</v>
      </c>
      <c r="P501" s="116">
        <v>14.26</v>
      </c>
      <c r="Q501" s="116">
        <v>0</v>
      </c>
      <c r="R501" s="116">
        <v>0</v>
      </c>
      <c r="S501" s="116">
        <v>0</v>
      </c>
      <c r="T501" s="116">
        <v>0</v>
      </c>
      <c r="U501" s="116">
        <f t="shared" si="7"/>
        <v>164.17999999999998</v>
      </c>
    </row>
    <row r="502" spans="1:21" x14ac:dyDescent="0.2">
      <c r="A502" s="116">
        <v>4290</v>
      </c>
      <c r="B502" s="116">
        <v>7</v>
      </c>
      <c r="C502" s="116">
        <v>0</v>
      </c>
      <c r="D502" s="116">
        <v>0</v>
      </c>
      <c r="E502" s="116">
        <v>0</v>
      </c>
      <c r="F502" s="116">
        <v>0</v>
      </c>
      <c r="G502" s="116">
        <v>0</v>
      </c>
      <c r="H502" s="116">
        <v>0</v>
      </c>
      <c r="I502" s="116">
        <v>0</v>
      </c>
      <c r="J502" s="116">
        <v>0</v>
      </c>
      <c r="K502" s="116">
        <v>0</v>
      </c>
      <c r="L502" s="116">
        <v>0</v>
      </c>
      <c r="M502" s="116">
        <v>0</v>
      </c>
      <c r="N502" s="116">
        <v>0</v>
      </c>
      <c r="O502" s="116">
        <v>0</v>
      </c>
      <c r="P502" s="116">
        <v>0</v>
      </c>
      <c r="Q502" s="116">
        <v>26.86</v>
      </c>
      <c r="R502" s="116">
        <v>30.96</v>
      </c>
      <c r="S502" s="116">
        <v>39.86</v>
      </c>
      <c r="T502" s="116">
        <v>30.16</v>
      </c>
      <c r="U502" s="116">
        <f t="shared" si="7"/>
        <v>127.84</v>
      </c>
    </row>
    <row r="503" spans="1:21" x14ac:dyDescent="0.2">
      <c r="A503" s="116">
        <v>4291</v>
      </c>
      <c r="B503" s="116">
        <v>7</v>
      </c>
      <c r="C503" s="116">
        <v>0</v>
      </c>
      <c r="D503" s="116">
        <v>0</v>
      </c>
      <c r="E503" s="116">
        <v>0</v>
      </c>
      <c r="F503" s="116">
        <v>16.36</v>
      </c>
      <c r="G503" s="116">
        <v>0</v>
      </c>
      <c r="H503" s="116">
        <v>0</v>
      </c>
      <c r="I503" s="116">
        <v>16.13</v>
      </c>
      <c r="J503" s="116">
        <v>12.65</v>
      </c>
      <c r="K503" s="116">
        <v>15</v>
      </c>
      <c r="L503" s="116">
        <v>9.57</v>
      </c>
      <c r="M503" s="116">
        <v>6.87</v>
      </c>
      <c r="N503" s="116">
        <v>7.06</v>
      </c>
      <c r="O503" s="116">
        <v>6</v>
      </c>
      <c r="P503" s="116">
        <v>0</v>
      </c>
      <c r="Q503" s="116">
        <v>0</v>
      </c>
      <c r="R503" s="116">
        <v>0</v>
      </c>
      <c r="S503" s="116">
        <v>0</v>
      </c>
      <c r="T503" s="116">
        <v>0</v>
      </c>
      <c r="U503" s="116">
        <f t="shared" si="7"/>
        <v>89.64</v>
      </c>
    </row>
    <row r="504" spans="1:21" x14ac:dyDescent="0.2">
      <c r="A504" s="116">
        <v>4293</v>
      </c>
      <c r="B504" s="116">
        <v>7</v>
      </c>
      <c r="C504" s="116">
        <v>0</v>
      </c>
      <c r="D504" s="116">
        <v>0</v>
      </c>
      <c r="E504" s="116">
        <v>0</v>
      </c>
      <c r="F504" s="116">
        <v>13.27</v>
      </c>
      <c r="G504" s="116">
        <v>0</v>
      </c>
      <c r="H504" s="116">
        <v>0</v>
      </c>
      <c r="I504" s="116">
        <v>9.8699999999999992</v>
      </c>
      <c r="J504" s="116">
        <v>11</v>
      </c>
      <c r="K504" s="116">
        <v>7.15</v>
      </c>
      <c r="L504" s="116">
        <v>6.14</v>
      </c>
      <c r="M504" s="116">
        <v>3.1</v>
      </c>
      <c r="N504" s="116">
        <v>0</v>
      </c>
      <c r="O504" s="116">
        <v>0</v>
      </c>
      <c r="P504" s="116">
        <v>0</v>
      </c>
      <c r="Q504" s="116">
        <v>0</v>
      </c>
      <c r="R504" s="116">
        <v>0</v>
      </c>
      <c r="S504" s="116">
        <v>0</v>
      </c>
      <c r="T504" s="116">
        <v>0</v>
      </c>
      <c r="U504" s="116">
        <f t="shared" si="7"/>
        <v>50.53</v>
      </c>
    </row>
    <row r="505" spans="1:21" x14ac:dyDescent="0.2">
      <c r="A505" s="116">
        <v>4295</v>
      </c>
      <c r="B505" s="116">
        <v>7</v>
      </c>
      <c r="C505" s="116">
        <v>0</v>
      </c>
      <c r="D505" s="116">
        <v>11.11</v>
      </c>
      <c r="E505" s="116">
        <v>0</v>
      </c>
      <c r="F505" s="116">
        <v>36.31</v>
      </c>
      <c r="G505" s="116">
        <v>0</v>
      </c>
      <c r="H505" s="116">
        <v>0</v>
      </c>
      <c r="I505" s="116">
        <v>39.44</v>
      </c>
      <c r="J505" s="116">
        <v>27.88</v>
      </c>
      <c r="K505" s="116">
        <v>28.03</v>
      </c>
      <c r="L505" s="116">
        <v>25.63</v>
      </c>
      <c r="M505" s="116">
        <v>19.05</v>
      </c>
      <c r="N505" s="116">
        <v>17.71</v>
      </c>
      <c r="O505" s="116">
        <v>0</v>
      </c>
      <c r="P505" s="116">
        <v>0</v>
      </c>
      <c r="Q505" s="116">
        <v>0</v>
      </c>
      <c r="R505" s="116">
        <v>0</v>
      </c>
      <c r="S505" s="116">
        <v>0</v>
      </c>
      <c r="T505" s="116">
        <v>0</v>
      </c>
      <c r="U505" s="116">
        <f t="shared" si="7"/>
        <v>205.16</v>
      </c>
    </row>
    <row r="506" spans="1:21" x14ac:dyDescent="0.2">
      <c r="A506" s="116">
        <v>4297</v>
      </c>
      <c r="B506" s="116">
        <v>7</v>
      </c>
      <c r="C506" s="116">
        <v>0</v>
      </c>
      <c r="D506" s="116">
        <v>0</v>
      </c>
      <c r="E506" s="116">
        <v>0</v>
      </c>
      <c r="F506" s="116">
        <v>19.940000000000001</v>
      </c>
      <c r="G506" s="116">
        <v>0</v>
      </c>
      <c r="H506" s="116">
        <v>0</v>
      </c>
      <c r="I506" s="116">
        <v>20.95</v>
      </c>
      <c r="J506" s="116">
        <v>17.87</v>
      </c>
      <c r="K506" s="116">
        <v>11</v>
      </c>
      <c r="L506" s="116">
        <v>10.95</v>
      </c>
      <c r="M506" s="116">
        <v>14.65</v>
      </c>
      <c r="N506" s="116">
        <v>0</v>
      </c>
      <c r="O506" s="116">
        <v>0</v>
      </c>
      <c r="P506" s="116">
        <v>0</v>
      </c>
      <c r="Q506" s="116">
        <v>0</v>
      </c>
      <c r="R506" s="116">
        <v>0</v>
      </c>
      <c r="S506" s="116">
        <v>0</v>
      </c>
      <c r="T506" s="116">
        <v>0</v>
      </c>
      <c r="U506" s="116">
        <f t="shared" si="7"/>
        <v>95.360000000000014</v>
      </c>
    </row>
    <row r="507" spans="1:21" x14ac:dyDescent="0.2">
      <c r="A507" s="116">
        <v>4298</v>
      </c>
      <c r="B507" s="116">
        <v>7</v>
      </c>
      <c r="C507" s="116">
        <v>0</v>
      </c>
      <c r="D507" s="116">
        <v>0</v>
      </c>
      <c r="E507" s="116">
        <v>0</v>
      </c>
      <c r="F507" s="116">
        <v>16.559999999999999</v>
      </c>
      <c r="G507" s="116">
        <v>0</v>
      </c>
      <c r="H507" s="116">
        <v>0</v>
      </c>
      <c r="I507" s="116">
        <v>14.23</v>
      </c>
      <c r="J507" s="116">
        <v>17.71</v>
      </c>
      <c r="K507" s="116">
        <v>12.03</v>
      </c>
      <c r="L507" s="116">
        <v>12.05</v>
      </c>
      <c r="M507" s="116">
        <v>9.44</v>
      </c>
      <c r="N507" s="116">
        <v>6.75</v>
      </c>
      <c r="O507" s="116">
        <v>0</v>
      </c>
      <c r="P507" s="116">
        <v>0</v>
      </c>
      <c r="Q507" s="116">
        <v>0</v>
      </c>
      <c r="R507" s="116">
        <v>0</v>
      </c>
      <c r="S507" s="116">
        <v>0</v>
      </c>
      <c r="T507" s="116">
        <v>0</v>
      </c>
      <c r="U507" s="116">
        <f t="shared" si="7"/>
        <v>88.77</v>
      </c>
    </row>
    <row r="508" spans="1:21" x14ac:dyDescent="0.2">
      <c r="A508" s="116">
        <v>4301</v>
      </c>
      <c r="B508" s="116">
        <v>7</v>
      </c>
      <c r="C508" s="116">
        <v>0</v>
      </c>
      <c r="D508" s="116">
        <v>0</v>
      </c>
      <c r="E508" s="116">
        <v>0</v>
      </c>
      <c r="F508" s="116">
        <v>15.22</v>
      </c>
      <c r="G508" s="116">
        <v>0</v>
      </c>
      <c r="H508" s="116">
        <v>0</v>
      </c>
      <c r="I508" s="116">
        <v>8.3000000000000007</v>
      </c>
      <c r="J508" s="116">
        <v>13.67</v>
      </c>
      <c r="K508" s="116">
        <v>9.16</v>
      </c>
      <c r="L508" s="116">
        <v>7.48</v>
      </c>
      <c r="M508" s="116">
        <v>6.82</v>
      </c>
      <c r="N508" s="116">
        <v>0</v>
      </c>
      <c r="O508" s="116">
        <v>0</v>
      </c>
      <c r="P508" s="116">
        <v>0</v>
      </c>
      <c r="Q508" s="116">
        <v>0</v>
      </c>
      <c r="R508" s="116">
        <v>0</v>
      </c>
      <c r="S508" s="116">
        <v>0</v>
      </c>
      <c r="T508" s="116">
        <v>0</v>
      </c>
      <c r="U508" s="116">
        <f t="shared" si="7"/>
        <v>60.650000000000013</v>
      </c>
    </row>
    <row r="509" spans="1:21" ht="15" x14ac:dyDescent="0.25">
      <c r="T509" s="99">
        <f>SUM(U3:U508)</f>
        <v>818881.64000000153</v>
      </c>
    </row>
  </sheetData>
  <sheetProtection algorithmName="SHA-512" hashValue="PvpUWn57Brp5LHMrDLN46mjAUAnUcS8pdhplsqZGJkn20iISFDshlCiKPWfnztpoLsXkzASlmhi5ivmylDpoIA==" saltValue="tf3b6ZIMoWW0MUHCoGS/h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09"/>
  <sheetViews>
    <sheetView workbookViewId="0">
      <selection sqref="A1:XFD1048576"/>
    </sheetView>
  </sheetViews>
  <sheetFormatPr defaultRowHeight="15" x14ac:dyDescent="0.25"/>
  <cols>
    <col min="1" max="16384" width="9.140625" style="112"/>
  </cols>
  <sheetData>
    <row r="1" spans="1:21" s="108" customFormat="1" x14ac:dyDescent="0.2">
      <c r="A1" s="101" t="s">
        <v>1059</v>
      </c>
    </row>
    <row r="2" spans="1:21" s="108" customFormat="1" ht="14.25" x14ac:dyDescent="0.2"/>
    <row r="3" spans="1:21" x14ac:dyDescent="0.25">
      <c r="A3" s="112" t="s">
        <v>1054</v>
      </c>
      <c r="B3" s="112" t="s">
        <v>1055</v>
      </c>
      <c r="C3" s="113" t="s">
        <v>516</v>
      </c>
      <c r="D3" s="113" t="s">
        <v>1038</v>
      </c>
      <c r="E3" s="113" t="s">
        <v>517</v>
      </c>
      <c r="F3" s="113" t="s">
        <v>1041</v>
      </c>
      <c r="G3" s="113" t="s">
        <v>1039</v>
      </c>
      <c r="H3" s="113" t="s">
        <v>1040</v>
      </c>
      <c r="I3" s="114">
        <v>1</v>
      </c>
      <c r="J3" s="114">
        <v>2</v>
      </c>
      <c r="K3" s="114">
        <v>3</v>
      </c>
      <c r="L3" s="114">
        <v>4</v>
      </c>
      <c r="M3" s="114">
        <v>5</v>
      </c>
      <c r="N3" s="114">
        <v>6</v>
      </c>
      <c r="O3" s="114">
        <v>7</v>
      </c>
      <c r="P3" s="114">
        <v>8</v>
      </c>
      <c r="Q3" s="114">
        <v>9</v>
      </c>
      <c r="R3" s="114">
        <v>10</v>
      </c>
      <c r="S3" s="114">
        <v>11</v>
      </c>
      <c r="T3" s="114">
        <v>12</v>
      </c>
      <c r="U3" s="115" t="s">
        <v>602</v>
      </c>
    </row>
    <row r="4" spans="1:21" x14ac:dyDescent="0.25">
      <c r="A4" s="112">
        <v>1</v>
      </c>
      <c r="B4" s="112">
        <v>1</v>
      </c>
      <c r="C4" s="112">
        <v>8.68</v>
      </c>
      <c r="D4" s="112">
        <v>0</v>
      </c>
      <c r="E4" s="112">
        <v>12.05</v>
      </c>
      <c r="F4" s="112">
        <v>0</v>
      </c>
      <c r="G4" s="112">
        <v>0</v>
      </c>
      <c r="H4" s="112">
        <v>64.81</v>
      </c>
      <c r="I4" s="112">
        <v>54.61</v>
      </c>
      <c r="J4" s="112">
        <v>66.349999999999994</v>
      </c>
      <c r="K4" s="112">
        <v>54.37</v>
      </c>
      <c r="L4" s="112">
        <v>62.96</v>
      </c>
      <c r="M4" s="112">
        <v>85.54</v>
      </c>
      <c r="N4" s="112">
        <v>75.709999999999994</v>
      </c>
      <c r="O4" s="112">
        <v>83.67</v>
      </c>
      <c r="P4" s="112">
        <v>78.06</v>
      </c>
      <c r="Q4" s="112">
        <v>102.69</v>
      </c>
      <c r="R4" s="112">
        <v>93.68</v>
      </c>
      <c r="S4" s="112">
        <v>78.91</v>
      </c>
      <c r="T4" s="112">
        <v>95.68</v>
      </c>
      <c r="U4" s="112">
        <f>SUM(C4:T4)</f>
        <v>1017.77</v>
      </c>
    </row>
    <row r="5" spans="1:21" x14ac:dyDescent="0.25">
      <c r="A5" s="112">
        <v>2</v>
      </c>
      <c r="B5" s="112">
        <v>1</v>
      </c>
      <c r="C5" s="112">
        <v>6.06</v>
      </c>
      <c r="D5" s="112">
        <v>5.6</v>
      </c>
      <c r="E5" s="112">
        <v>3.14</v>
      </c>
      <c r="F5" s="112">
        <v>0</v>
      </c>
      <c r="G5" s="112">
        <v>0</v>
      </c>
      <c r="H5" s="112">
        <v>12.77</v>
      </c>
      <c r="I5" s="112">
        <v>16.3</v>
      </c>
      <c r="J5" s="112">
        <v>14.92</v>
      </c>
      <c r="K5" s="112">
        <v>19.46</v>
      </c>
      <c r="L5" s="112">
        <v>13.14</v>
      </c>
      <c r="M5" s="112">
        <v>18.7</v>
      </c>
      <c r="N5" s="112">
        <v>14.69</v>
      </c>
      <c r="O5" s="112">
        <v>17.78</v>
      </c>
      <c r="P5" s="112">
        <v>17.98</v>
      </c>
      <c r="Q5" s="112">
        <v>16.61</v>
      </c>
      <c r="R5" s="112">
        <v>19.16</v>
      </c>
      <c r="S5" s="112">
        <v>22.28</v>
      </c>
      <c r="T5" s="112">
        <v>21.55</v>
      </c>
      <c r="U5" s="112">
        <f t="shared" ref="U5:U66" si="0">SUM(C5:T5)</f>
        <v>240.14</v>
      </c>
    </row>
    <row r="6" spans="1:21" x14ac:dyDescent="0.25">
      <c r="A6" s="112">
        <v>4</v>
      </c>
      <c r="B6" s="112">
        <v>1</v>
      </c>
      <c r="C6" s="112">
        <v>4.25</v>
      </c>
      <c r="D6" s="112">
        <v>6.44</v>
      </c>
      <c r="E6" s="112">
        <v>3</v>
      </c>
      <c r="F6" s="112">
        <v>0</v>
      </c>
      <c r="G6" s="112">
        <v>0</v>
      </c>
      <c r="H6" s="112">
        <v>16.399999999999999</v>
      </c>
      <c r="I6" s="112">
        <v>27.16</v>
      </c>
      <c r="J6" s="112">
        <v>17.46</v>
      </c>
      <c r="K6" s="112">
        <v>37.71</v>
      </c>
      <c r="L6" s="112">
        <v>34.44</v>
      </c>
      <c r="M6" s="112">
        <v>23.28</v>
      </c>
      <c r="N6" s="112">
        <v>25.99</v>
      </c>
      <c r="O6" s="112">
        <v>43.31</v>
      </c>
      <c r="P6" s="112">
        <v>36.42</v>
      </c>
      <c r="Q6" s="112">
        <v>37.25</v>
      </c>
      <c r="R6" s="112">
        <v>42.4</v>
      </c>
      <c r="S6" s="112">
        <v>25.81</v>
      </c>
      <c r="T6" s="112">
        <v>35.03</v>
      </c>
      <c r="U6" s="112">
        <f t="shared" si="0"/>
        <v>416.35</v>
      </c>
    </row>
    <row r="7" spans="1:21" x14ac:dyDescent="0.25">
      <c r="A7" s="112">
        <v>11</v>
      </c>
      <c r="B7" s="112">
        <v>1</v>
      </c>
      <c r="C7" s="112">
        <v>497.23</v>
      </c>
      <c r="D7" s="112">
        <v>58.02</v>
      </c>
      <c r="E7" s="112">
        <v>436.98</v>
      </c>
      <c r="F7" s="112">
        <v>0</v>
      </c>
      <c r="G7" s="112">
        <v>0</v>
      </c>
      <c r="H7" s="112">
        <v>2110.5</v>
      </c>
      <c r="I7" s="112">
        <v>2686.55</v>
      </c>
      <c r="J7" s="112">
        <v>2625.56</v>
      </c>
      <c r="K7" s="112">
        <v>2751.07</v>
      </c>
      <c r="L7" s="112">
        <v>2738.52</v>
      </c>
      <c r="M7" s="112">
        <v>2637.7</v>
      </c>
      <c r="N7" s="112">
        <v>2748.37</v>
      </c>
      <c r="O7" s="112">
        <v>2838.04</v>
      </c>
      <c r="P7" s="112">
        <v>2901.39</v>
      </c>
      <c r="Q7" s="112">
        <v>3169.56</v>
      </c>
      <c r="R7" s="112">
        <v>3207.97</v>
      </c>
      <c r="S7" s="112">
        <v>3117.16</v>
      </c>
      <c r="T7" s="112">
        <v>3216.26</v>
      </c>
      <c r="U7" s="112">
        <f t="shared" si="0"/>
        <v>37740.880000000005</v>
      </c>
    </row>
    <row r="8" spans="1:21" x14ac:dyDescent="0.25">
      <c r="A8" s="112">
        <v>12</v>
      </c>
      <c r="B8" s="112">
        <v>1</v>
      </c>
      <c r="C8" s="112">
        <v>67.22</v>
      </c>
      <c r="D8" s="112">
        <v>0</v>
      </c>
      <c r="E8" s="112">
        <v>80.180000000000007</v>
      </c>
      <c r="F8" s="112">
        <v>0</v>
      </c>
      <c r="G8" s="112">
        <v>0</v>
      </c>
      <c r="H8" s="112">
        <v>380.31</v>
      </c>
      <c r="I8" s="112">
        <v>501.31</v>
      </c>
      <c r="J8" s="112">
        <v>451.83</v>
      </c>
      <c r="K8" s="112">
        <v>516.73</v>
      </c>
      <c r="L8" s="112">
        <v>503.54</v>
      </c>
      <c r="M8" s="112">
        <v>522.45000000000005</v>
      </c>
      <c r="N8" s="112">
        <v>504.4</v>
      </c>
      <c r="O8" s="112">
        <v>494.41</v>
      </c>
      <c r="P8" s="112">
        <v>525.34</v>
      </c>
      <c r="Q8" s="112">
        <v>533.67999999999995</v>
      </c>
      <c r="R8" s="112">
        <v>534.02</v>
      </c>
      <c r="S8" s="112">
        <v>459.07</v>
      </c>
      <c r="T8" s="112">
        <v>395.88</v>
      </c>
      <c r="U8" s="112">
        <f t="shared" si="0"/>
        <v>6470.37</v>
      </c>
    </row>
    <row r="9" spans="1:21" x14ac:dyDescent="0.25">
      <c r="A9" s="112">
        <v>13</v>
      </c>
      <c r="B9" s="112">
        <v>1</v>
      </c>
      <c r="C9" s="112">
        <v>46.26</v>
      </c>
      <c r="D9" s="112">
        <v>72.61</v>
      </c>
      <c r="E9" s="112">
        <v>37.32</v>
      </c>
      <c r="F9" s="112">
        <v>0</v>
      </c>
      <c r="G9" s="112">
        <v>0</v>
      </c>
      <c r="H9" s="112">
        <v>194.19</v>
      </c>
      <c r="I9" s="112">
        <v>224.93</v>
      </c>
      <c r="J9" s="112">
        <v>206.63</v>
      </c>
      <c r="K9" s="112">
        <v>233.66</v>
      </c>
      <c r="L9" s="112">
        <v>192.34</v>
      </c>
      <c r="M9" s="112">
        <v>228.18</v>
      </c>
      <c r="N9" s="112">
        <v>235.11</v>
      </c>
      <c r="O9" s="112">
        <v>234.11</v>
      </c>
      <c r="P9" s="112">
        <v>236.89</v>
      </c>
      <c r="Q9" s="112">
        <v>332.78</v>
      </c>
      <c r="R9" s="112">
        <v>314.98</v>
      </c>
      <c r="S9" s="112">
        <v>282.74</v>
      </c>
      <c r="T9" s="112">
        <v>372.66</v>
      </c>
      <c r="U9" s="112">
        <f t="shared" si="0"/>
        <v>3445.3900000000003</v>
      </c>
    </row>
    <row r="10" spans="1:21" x14ac:dyDescent="0.25">
      <c r="A10" s="112">
        <v>14</v>
      </c>
      <c r="B10" s="112">
        <v>1</v>
      </c>
      <c r="C10" s="112">
        <v>27.63</v>
      </c>
      <c r="D10" s="112">
        <v>74.28</v>
      </c>
      <c r="E10" s="112">
        <v>35.75</v>
      </c>
      <c r="F10" s="112">
        <v>0</v>
      </c>
      <c r="G10" s="112">
        <v>0</v>
      </c>
      <c r="H10" s="112">
        <v>153.57</v>
      </c>
      <c r="I10" s="112">
        <v>182.31</v>
      </c>
      <c r="J10" s="112">
        <v>186.34</v>
      </c>
      <c r="K10" s="112">
        <v>189.67</v>
      </c>
      <c r="L10" s="112">
        <v>185.45</v>
      </c>
      <c r="M10" s="112">
        <v>150.52000000000001</v>
      </c>
      <c r="N10" s="112">
        <v>192.05</v>
      </c>
      <c r="O10" s="112">
        <v>183.67</v>
      </c>
      <c r="P10" s="112">
        <v>231.33</v>
      </c>
      <c r="Q10" s="112">
        <v>229.55</v>
      </c>
      <c r="R10" s="112">
        <v>251.68</v>
      </c>
      <c r="S10" s="112">
        <v>220.64</v>
      </c>
      <c r="T10" s="112">
        <v>192.6</v>
      </c>
      <c r="U10" s="112">
        <f t="shared" si="0"/>
        <v>2687.0399999999995</v>
      </c>
    </row>
    <row r="11" spans="1:21" x14ac:dyDescent="0.25">
      <c r="A11" s="112">
        <v>15</v>
      </c>
      <c r="B11" s="112">
        <v>1</v>
      </c>
      <c r="C11" s="112">
        <v>48.71</v>
      </c>
      <c r="D11" s="112">
        <v>0</v>
      </c>
      <c r="E11" s="112">
        <v>62.36</v>
      </c>
      <c r="F11" s="112">
        <v>0</v>
      </c>
      <c r="G11" s="112">
        <v>0</v>
      </c>
      <c r="H11" s="112">
        <v>231.38</v>
      </c>
      <c r="I11" s="112">
        <v>322.26</v>
      </c>
      <c r="J11" s="112">
        <v>280.79000000000002</v>
      </c>
      <c r="K11" s="112">
        <v>328.44</v>
      </c>
      <c r="L11" s="112">
        <v>297.19</v>
      </c>
      <c r="M11" s="112">
        <v>326.19</v>
      </c>
      <c r="N11" s="112">
        <v>334.67</v>
      </c>
      <c r="O11" s="112">
        <v>313.69</v>
      </c>
      <c r="P11" s="112">
        <v>322.76</v>
      </c>
      <c r="Q11" s="112">
        <v>343.18</v>
      </c>
      <c r="R11" s="112">
        <v>345.34</v>
      </c>
      <c r="S11" s="112">
        <v>302.8</v>
      </c>
      <c r="T11" s="112">
        <v>338.08</v>
      </c>
      <c r="U11" s="112">
        <f t="shared" si="0"/>
        <v>4197.8400000000011</v>
      </c>
    </row>
    <row r="12" spans="1:21" x14ac:dyDescent="0.25">
      <c r="A12" s="112">
        <v>16</v>
      </c>
      <c r="B12" s="112">
        <v>1</v>
      </c>
      <c r="C12" s="112">
        <v>60.44</v>
      </c>
      <c r="D12" s="112">
        <v>19.59</v>
      </c>
      <c r="E12" s="112">
        <v>51.79</v>
      </c>
      <c r="F12" s="112">
        <v>0</v>
      </c>
      <c r="G12" s="112">
        <v>0</v>
      </c>
      <c r="H12" s="112">
        <v>399.36</v>
      </c>
      <c r="I12" s="112">
        <v>468.95</v>
      </c>
      <c r="J12" s="112">
        <v>442.76</v>
      </c>
      <c r="K12" s="112">
        <v>452.38</v>
      </c>
      <c r="L12" s="112">
        <v>456.13</v>
      </c>
      <c r="M12" s="112">
        <v>398.25</v>
      </c>
      <c r="N12" s="112">
        <v>445.9</v>
      </c>
      <c r="O12" s="112">
        <v>456.71</v>
      </c>
      <c r="P12" s="112">
        <v>428.29</v>
      </c>
      <c r="Q12" s="112">
        <v>541.17999999999995</v>
      </c>
      <c r="R12" s="112">
        <v>503.29</v>
      </c>
      <c r="S12" s="112">
        <v>471.04</v>
      </c>
      <c r="T12" s="112">
        <v>403.12</v>
      </c>
      <c r="U12" s="112">
        <f t="shared" si="0"/>
        <v>5999.18</v>
      </c>
    </row>
    <row r="13" spans="1:21" x14ac:dyDescent="0.25">
      <c r="A13" s="112">
        <v>22</v>
      </c>
      <c r="B13" s="112">
        <v>1</v>
      </c>
      <c r="C13" s="112">
        <v>44.78</v>
      </c>
      <c r="D13" s="112">
        <v>0</v>
      </c>
      <c r="E13" s="112">
        <v>42.88</v>
      </c>
      <c r="F13" s="112">
        <v>0</v>
      </c>
      <c r="G13" s="112">
        <v>0</v>
      </c>
      <c r="H13" s="112">
        <v>144.36000000000001</v>
      </c>
      <c r="I13" s="112">
        <v>194.15</v>
      </c>
      <c r="J13" s="112">
        <v>183.8</v>
      </c>
      <c r="K13" s="112">
        <v>184.22</v>
      </c>
      <c r="L13" s="112">
        <v>209.69</v>
      </c>
      <c r="M13" s="112">
        <v>194.42</v>
      </c>
      <c r="N13" s="112">
        <v>210.75</v>
      </c>
      <c r="O13" s="112">
        <v>201.62</v>
      </c>
      <c r="P13" s="112">
        <v>183.14</v>
      </c>
      <c r="Q13" s="112">
        <v>209.13</v>
      </c>
      <c r="R13" s="112">
        <v>253.32</v>
      </c>
      <c r="S13" s="112">
        <v>240.94</v>
      </c>
      <c r="T13" s="112">
        <v>233.77</v>
      </c>
      <c r="U13" s="112">
        <f t="shared" si="0"/>
        <v>2730.9700000000003</v>
      </c>
    </row>
    <row r="14" spans="1:21" x14ac:dyDescent="0.25">
      <c r="A14" s="112">
        <v>23</v>
      </c>
      <c r="B14" s="112">
        <v>1</v>
      </c>
      <c r="C14" s="112">
        <v>17.02</v>
      </c>
      <c r="D14" s="112">
        <v>0</v>
      </c>
      <c r="E14" s="112">
        <v>18.3</v>
      </c>
      <c r="F14" s="112">
        <v>0</v>
      </c>
      <c r="G14" s="112">
        <v>0</v>
      </c>
      <c r="H14" s="112">
        <v>43.75</v>
      </c>
      <c r="I14" s="112">
        <v>59.56</v>
      </c>
      <c r="J14" s="112">
        <v>56.77</v>
      </c>
      <c r="K14" s="112">
        <v>59.35</v>
      </c>
      <c r="L14" s="112">
        <v>58.51</v>
      </c>
      <c r="M14" s="112">
        <v>66.61</v>
      </c>
      <c r="N14" s="112">
        <v>72.959999999999994</v>
      </c>
      <c r="O14" s="112">
        <v>65.73</v>
      </c>
      <c r="P14" s="112">
        <v>68.56</v>
      </c>
      <c r="Q14" s="112">
        <v>72.540000000000006</v>
      </c>
      <c r="R14" s="112">
        <v>57.12</v>
      </c>
      <c r="S14" s="112">
        <v>59.43</v>
      </c>
      <c r="T14" s="112">
        <v>52.49</v>
      </c>
      <c r="U14" s="112">
        <f t="shared" si="0"/>
        <v>828.69999999999982</v>
      </c>
    </row>
    <row r="15" spans="1:21" x14ac:dyDescent="0.25">
      <c r="A15" s="112">
        <v>25</v>
      </c>
      <c r="B15" s="112">
        <v>1</v>
      </c>
      <c r="C15" s="112">
        <v>0</v>
      </c>
      <c r="D15" s="112">
        <v>0</v>
      </c>
      <c r="E15" s="112">
        <v>0.24</v>
      </c>
      <c r="F15" s="112">
        <v>0</v>
      </c>
      <c r="G15" s="112">
        <v>0</v>
      </c>
      <c r="H15" s="112">
        <v>6.56</v>
      </c>
      <c r="I15" s="112">
        <v>6.88</v>
      </c>
      <c r="J15" s="112">
        <v>9.84</v>
      </c>
      <c r="K15" s="112">
        <v>6.82</v>
      </c>
      <c r="L15" s="112">
        <v>10.1</v>
      </c>
      <c r="M15" s="112">
        <v>6.46</v>
      </c>
      <c r="N15" s="112">
        <v>4.28</v>
      </c>
      <c r="O15" s="112">
        <v>9.52</v>
      </c>
      <c r="P15" s="112">
        <v>5.99</v>
      </c>
      <c r="Q15" s="112">
        <v>0</v>
      </c>
      <c r="R15" s="112">
        <v>0</v>
      </c>
      <c r="S15" s="112">
        <v>0</v>
      </c>
      <c r="T15" s="112">
        <v>0</v>
      </c>
      <c r="U15" s="112">
        <f t="shared" si="0"/>
        <v>66.69</v>
      </c>
    </row>
    <row r="16" spans="1:21" x14ac:dyDescent="0.25">
      <c r="A16" s="112">
        <v>31</v>
      </c>
      <c r="B16" s="112">
        <v>1</v>
      </c>
      <c r="C16" s="112">
        <v>63.28</v>
      </c>
      <c r="D16" s="112">
        <v>16.79</v>
      </c>
      <c r="E16" s="112">
        <v>54.27</v>
      </c>
      <c r="F16" s="112">
        <v>0</v>
      </c>
      <c r="G16" s="112">
        <v>0</v>
      </c>
      <c r="H16" s="112">
        <v>248.92</v>
      </c>
      <c r="I16" s="112">
        <v>358.92</v>
      </c>
      <c r="J16" s="112">
        <v>322.17</v>
      </c>
      <c r="K16" s="112">
        <v>347.4</v>
      </c>
      <c r="L16" s="112">
        <v>334.63</v>
      </c>
      <c r="M16" s="112">
        <v>366.74</v>
      </c>
      <c r="N16" s="112">
        <v>345.72</v>
      </c>
      <c r="O16" s="112">
        <v>333.22</v>
      </c>
      <c r="P16" s="112">
        <v>336.44</v>
      </c>
      <c r="Q16" s="112">
        <v>449.66</v>
      </c>
      <c r="R16" s="112">
        <v>397.15</v>
      </c>
      <c r="S16" s="112">
        <v>350.15</v>
      </c>
      <c r="T16" s="112">
        <v>358.91</v>
      </c>
      <c r="U16" s="112">
        <f t="shared" si="0"/>
        <v>4684.37</v>
      </c>
    </row>
    <row r="17" spans="1:21" x14ac:dyDescent="0.25">
      <c r="A17" s="112">
        <v>32</v>
      </c>
      <c r="B17" s="112">
        <v>1</v>
      </c>
      <c r="C17" s="112">
        <v>1.37</v>
      </c>
      <c r="D17" s="112">
        <v>11.81</v>
      </c>
      <c r="E17" s="112">
        <v>6.59</v>
      </c>
      <c r="F17" s="112">
        <v>0</v>
      </c>
      <c r="G17" s="112">
        <v>0</v>
      </c>
      <c r="H17" s="112">
        <v>45.14</v>
      </c>
      <c r="I17" s="112">
        <v>48.69</v>
      </c>
      <c r="J17" s="112">
        <v>51.69</v>
      </c>
      <c r="K17" s="112">
        <v>59.93</v>
      </c>
      <c r="L17" s="112">
        <v>68.14</v>
      </c>
      <c r="M17" s="112">
        <v>55.68</v>
      </c>
      <c r="N17" s="112">
        <v>41.21</v>
      </c>
      <c r="O17" s="112">
        <v>56.39</v>
      </c>
      <c r="P17" s="112">
        <v>57.45</v>
      </c>
      <c r="Q17" s="112">
        <v>58.21</v>
      </c>
      <c r="R17" s="112">
        <v>53.63</v>
      </c>
      <c r="S17" s="112">
        <v>35.450000000000003</v>
      </c>
      <c r="T17" s="112">
        <v>49.6</v>
      </c>
      <c r="U17" s="112">
        <f t="shared" si="0"/>
        <v>700.98</v>
      </c>
    </row>
    <row r="18" spans="1:21" x14ac:dyDescent="0.25">
      <c r="A18" s="112">
        <v>36</v>
      </c>
      <c r="B18" s="112">
        <v>1</v>
      </c>
      <c r="C18" s="112">
        <v>5.15</v>
      </c>
      <c r="D18" s="112">
        <v>8.8800000000000008</v>
      </c>
      <c r="E18" s="112">
        <v>3.72</v>
      </c>
      <c r="F18" s="112">
        <v>0</v>
      </c>
      <c r="G18" s="112">
        <v>0</v>
      </c>
      <c r="H18" s="112">
        <v>18.059999999999999</v>
      </c>
      <c r="I18" s="112">
        <v>28.8</v>
      </c>
      <c r="J18" s="112">
        <v>25.51</v>
      </c>
      <c r="K18" s="112">
        <v>22.73</v>
      </c>
      <c r="L18" s="112">
        <v>24</v>
      </c>
      <c r="M18" s="112">
        <v>15.58</v>
      </c>
      <c r="N18" s="112">
        <v>23.01</v>
      </c>
      <c r="O18" s="112">
        <v>27.48</v>
      </c>
      <c r="P18" s="112">
        <v>20.11</v>
      </c>
      <c r="Q18" s="112">
        <v>29.86</v>
      </c>
      <c r="R18" s="112">
        <v>24.73</v>
      </c>
      <c r="S18" s="112">
        <v>26.82</v>
      </c>
      <c r="T18" s="112">
        <v>20</v>
      </c>
      <c r="U18" s="112">
        <f t="shared" si="0"/>
        <v>324.44000000000005</v>
      </c>
    </row>
    <row r="19" spans="1:21" x14ac:dyDescent="0.25">
      <c r="A19" s="112">
        <v>38</v>
      </c>
      <c r="B19" s="112">
        <v>1</v>
      </c>
      <c r="C19" s="112">
        <v>19.5</v>
      </c>
      <c r="D19" s="112">
        <v>8.43</v>
      </c>
      <c r="E19" s="112">
        <v>22.21</v>
      </c>
      <c r="F19" s="112">
        <v>0</v>
      </c>
      <c r="G19" s="112">
        <v>0</v>
      </c>
      <c r="H19" s="112">
        <v>100.12</v>
      </c>
      <c r="I19" s="112">
        <v>121.08</v>
      </c>
      <c r="J19" s="112">
        <v>126.73</v>
      </c>
      <c r="K19" s="112">
        <v>113.19</v>
      </c>
      <c r="L19" s="112">
        <v>112.14</v>
      </c>
      <c r="M19" s="112">
        <v>120.16</v>
      </c>
      <c r="N19" s="112">
        <v>107.83</v>
      </c>
      <c r="O19" s="112">
        <v>116.06</v>
      </c>
      <c r="P19" s="112">
        <v>120.87</v>
      </c>
      <c r="Q19" s="112">
        <v>106.68</v>
      </c>
      <c r="R19" s="112">
        <v>90.52</v>
      </c>
      <c r="S19" s="112">
        <v>83.74</v>
      </c>
      <c r="T19" s="112">
        <v>108.73</v>
      </c>
      <c r="U19" s="112">
        <f t="shared" si="0"/>
        <v>1477.9900000000002</v>
      </c>
    </row>
    <row r="20" spans="1:21" x14ac:dyDescent="0.25">
      <c r="A20" s="112">
        <v>47</v>
      </c>
      <c r="B20" s="112">
        <v>1</v>
      </c>
      <c r="C20" s="112">
        <v>44.74</v>
      </c>
      <c r="D20" s="112">
        <v>0</v>
      </c>
      <c r="E20" s="112">
        <v>69.510000000000005</v>
      </c>
      <c r="F20" s="112">
        <v>0</v>
      </c>
      <c r="G20" s="112">
        <v>0</v>
      </c>
      <c r="H20" s="112">
        <v>232.8</v>
      </c>
      <c r="I20" s="112">
        <v>338.25</v>
      </c>
      <c r="J20" s="112">
        <v>292.14</v>
      </c>
      <c r="K20" s="112">
        <v>319.17</v>
      </c>
      <c r="L20" s="112">
        <v>336.02</v>
      </c>
      <c r="M20" s="112">
        <v>338.99</v>
      </c>
      <c r="N20" s="112">
        <v>345.14</v>
      </c>
      <c r="O20" s="112">
        <v>358.1</v>
      </c>
      <c r="P20" s="112">
        <v>340.55</v>
      </c>
      <c r="Q20" s="112">
        <v>364.06</v>
      </c>
      <c r="R20" s="112">
        <v>333.38</v>
      </c>
      <c r="S20" s="112">
        <v>330.39</v>
      </c>
      <c r="T20" s="112">
        <v>257.27999999999997</v>
      </c>
      <c r="U20" s="112">
        <f t="shared" si="0"/>
        <v>4300.5199999999995</v>
      </c>
    </row>
    <row r="21" spans="1:21" x14ac:dyDescent="0.25">
      <c r="A21" s="112">
        <v>51</v>
      </c>
      <c r="B21" s="112">
        <v>1</v>
      </c>
      <c r="C21" s="112">
        <v>15.76</v>
      </c>
      <c r="D21" s="112">
        <v>0</v>
      </c>
      <c r="E21" s="112">
        <v>24.4</v>
      </c>
      <c r="F21" s="112">
        <v>0</v>
      </c>
      <c r="G21" s="112">
        <v>0</v>
      </c>
      <c r="H21" s="112">
        <v>99.57</v>
      </c>
      <c r="I21" s="112">
        <v>126.51</v>
      </c>
      <c r="J21" s="112">
        <v>157.76</v>
      </c>
      <c r="K21" s="112">
        <v>140.88999999999999</v>
      </c>
      <c r="L21" s="112">
        <v>149.81</v>
      </c>
      <c r="M21" s="112">
        <v>151.72999999999999</v>
      </c>
      <c r="N21" s="112">
        <v>148.44999999999999</v>
      </c>
      <c r="O21" s="112">
        <v>132.29</v>
      </c>
      <c r="P21" s="112">
        <v>155.16</v>
      </c>
      <c r="Q21" s="112">
        <v>149.19999999999999</v>
      </c>
      <c r="R21" s="112">
        <v>160.59</v>
      </c>
      <c r="S21" s="112">
        <v>137.91999999999999</v>
      </c>
      <c r="T21" s="112">
        <v>126.75</v>
      </c>
      <c r="U21" s="112">
        <f t="shared" si="0"/>
        <v>1876.7900000000002</v>
      </c>
    </row>
    <row r="22" spans="1:21" x14ac:dyDescent="0.25">
      <c r="A22" s="112">
        <v>75</v>
      </c>
      <c r="B22" s="112">
        <v>1</v>
      </c>
      <c r="C22" s="112">
        <v>2.8</v>
      </c>
      <c r="D22" s="112">
        <v>0</v>
      </c>
      <c r="E22" s="112">
        <v>3.67</v>
      </c>
      <c r="F22" s="112">
        <v>0</v>
      </c>
      <c r="G22" s="112">
        <v>0</v>
      </c>
      <c r="H22" s="112">
        <v>50.31</v>
      </c>
      <c r="I22" s="112">
        <v>65.040000000000006</v>
      </c>
      <c r="J22" s="112">
        <v>46.14</v>
      </c>
      <c r="K22" s="112">
        <v>57.06</v>
      </c>
      <c r="L22" s="112">
        <v>51.69</v>
      </c>
      <c r="M22" s="112">
        <v>56.45</v>
      </c>
      <c r="N22" s="112">
        <v>72.349999999999994</v>
      </c>
      <c r="O22" s="112">
        <v>62.49</v>
      </c>
      <c r="P22" s="112">
        <v>63.57</v>
      </c>
      <c r="Q22" s="112">
        <v>76.739999999999995</v>
      </c>
      <c r="R22" s="112">
        <v>57.07</v>
      </c>
      <c r="S22" s="112">
        <v>70.61</v>
      </c>
      <c r="T22" s="112">
        <v>50.74</v>
      </c>
      <c r="U22" s="112">
        <f t="shared" si="0"/>
        <v>786.73000000000013</v>
      </c>
    </row>
    <row r="23" spans="1:21" x14ac:dyDescent="0.25">
      <c r="A23" s="112">
        <v>77</v>
      </c>
      <c r="B23" s="112">
        <v>1</v>
      </c>
      <c r="C23" s="112">
        <v>134.79</v>
      </c>
      <c r="D23" s="112">
        <v>13.52</v>
      </c>
      <c r="E23" s="112">
        <v>97.43</v>
      </c>
      <c r="F23" s="112">
        <v>0</v>
      </c>
      <c r="G23" s="112">
        <v>0</v>
      </c>
      <c r="H23" s="112">
        <v>476.03</v>
      </c>
      <c r="I23" s="112">
        <v>628.17999999999995</v>
      </c>
      <c r="J23" s="112">
        <v>557.76</v>
      </c>
      <c r="K23" s="112">
        <v>610.37</v>
      </c>
      <c r="L23" s="112">
        <v>585.6</v>
      </c>
      <c r="M23" s="112">
        <v>633.45000000000005</v>
      </c>
      <c r="N23" s="112">
        <v>568.05999999999995</v>
      </c>
      <c r="O23" s="112">
        <v>639.71</v>
      </c>
      <c r="P23" s="112">
        <v>646.39</v>
      </c>
      <c r="Q23" s="112">
        <v>676.71</v>
      </c>
      <c r="R23" s="112">
        <v>663.15</v>
      </c>
      <c r="S23" s="112">
        <v>613.96</v>
      </c>
      <c r="T23" s="112">
        <v>631.98</v>
      </c>
      <c r="U23" s="112">
        <f t="shared" si="0"/>
        <v>8177.09</v>
      </c>
    </row>
    <row r="24" spans="1:21" x14ac:dyDescent="0.25">
      <c r="A24" s="112">
        <v>81</v>
      </c>
      <c r="B24" s="112">
        <v>1</v>
      </c>
      <c r="C24" s="112">
        <v>0.28999999999999998</v>
      </c>
      <c r="D24" s="112">
        <v>0</v>
      </c>
      <c r="E24" s="112">
        <v>0.51</v>
      </c>
      <c r="F24" s="112">
        <v>0</v>
      </c>
      <c r="G24" s="112">
        <v>0</v>
      </c>
      <c r="H24" s="112">
        <v>9.49</v>
      </c>
      <c r="I24" s="112">
        <v>6.49</v>
      </c>
      <c r="J24" s="112">
        <v>8.68</v>
      </c>
      <c r="K24" s="112">
        <v>6</v>
      </c>
      <c r="L24" s="112">
        <v>5</v>
      </c>
      <c r="M24" s="112">
        <v>6</v>
      </c>
      <c r="N24" s="112">
        <v>12.89</v>
      </c>
      <c r="O24" s="112">
        <v>9</v>
      </c>
      <c r="P24" s="112">
        <v>4.95</v>
      </c>
      <c r="Q24" s="112">
        <v>11.01</v>
      </c>
      <c r="R24" s="112">
        <v>12.72</v>
      </c>
      <c r="S24" s="112">
        <v>11.99</v>
      </c>
      <c r="T24" s="112">
        <v>10.62</v>
      </c>
      <c r="U24" s="112">
        <f t="shared" si="0"/>
        <v>115.64</v>
      </c>
    </row>
    <row r="25" spans="1:21" x14ac:dyDescent="0.25">
      <c r="A25" s="112">
        <v>84</v>
      </c>
      <c r="B25" s="112">
        <v>1</v>
      </c>
      <c r="C25" s="112">
        <v>8.16</v>
      </c>
      <c r="D25" s="112">
        <v>17.48</v>
      </c>
      <c r="E25" s="112">
        <v>2.09</v>
      </c>
      <c r="F25" s="112">
        <v>0</v>
      </c>
      <c r="G25" s="112">
        <v>0</v>
      </c>
      <c r="H25" s="112">
        <v>38.200000000000003</v>
      </c>
      <c r="I25" s="112">
        <v>41</v>
      </c>
      <c r="J25" s="112">
        <v>38.909999999999997</v>
      </c>
      <c r="K25" s="112">
        <v>44.57</v>
      </c>
      <c r="L25" s="112">
        <v>37.22</v>
      </c>
      <c r="M25" s="112">
        <v>47.38</v>
      </c>
      <c r="N25" s="112">
        <v>36.869999999999997</v>
      </c>
      <c r="O25" s="112">
        <v>52.34</v>
      </c>
      <c r="P25" s="112">
        <v>36.130000000000003</v>
      </c>
      <c r="Q25" s="112">
        <v>34.76</v>
      </c>
      <c r="R25" s="112">
        <v>51.49</v>
      </c>
      <c r="S25" s="112">
        <v>45.16</v>
      </c>
      <c r="T25" s="112">
        <v>37.1</v>
      </c>
      <c r="U25" s="112">
        <f t="shared" si="0"/>
        <v>568.86</v>
      </c>
    </row>
    <row r="26" spans="1:21" x14ac:dyDescent="0.25">
      <c r="A26" s="112">
        <v>85</v>
      </c>
      <c r="B26" s="112">
        <v>1</v>
      </c>
      <c r="C26" s="112">
        <v>8.1999999999999993</v>
      </c>
      <c r="D26" s="112">
        <v>0</v>
      </c>
      <c r="E26" s="112">
        <v>7.94</v>
      </c>
      <c r="F26" s="112">
        <v>0</v>
      </c>
      <c r="G26" s="112">
        <v>0</v>
      </c>
      <c r="H26" s="112">
        <v>24.52</v>
      </c>
      <c r="I26" s="112">
        <v>35.67</v>
      </c>
      <c r="J26" s="112">
        <v>43.41</v>
      </c>
      <c r="K26" s="112">
        <v>41.07</v>
      </c>
      <c r="L26" s="112">
        <v>52.37</v>
      </c>
      <c r="M26" s="112">
        <v>41.74</v>
      </c>
      <c r="N26" s="112">
        <v>44.15</v>
      </c>
      <c r="O26" s="112">
        <v>56</v>
      </c>
      <c r="P26" s="112">
        <v>46.77</v>
      </c>
      <c r="Q26" s="112">
        <v>54.14</v>
      </c>
      <c r="R26" s="112">
        <v>51.69</v>
      </c>
      <c r="S26" s="112">
        <v>36.24</v>
      </c>
      <c r="T26" s="112">
        <v>41.29</v>
      </c>
      <c r="U26" s="112">
        <f t="shared" si="0"/>
        <v>585.19999999999993</v>
      </c>
    </row>
    <row r="27" spans="1:21" x14ac:dyDescent="0.25">
      <c r="A27" s="112">
        <v>88</v>
      </c>
      <c r="B27" s="112">
        <v>1</v>
      </c>
      <c r="C27" s="112">
        <v>34.909999999999997</v>
      </c>
      <c r="D27" s="112">
        <v>0</v>
      </c>
      <c r="E27" s="112">
        <v>31.62</v>
      </c>
      <c r="F27" s="112">
        <v>0</v>
      </c>
      <c r="G27" s="112">
        <v>0</v>
      </c>
      <c r="H27" s="112">
        <v>126.67</v>
      </c>
      <c r="I27" s="112">
        <v>168.91</v>
      </c>
      <c r="J27" s="112">
        <v>150.79</v>
      </c>
      <c r="K27" s="112">
        <v>141.69999999999999</v>
      </c>
      <c r="L27" s="112">
        <v>158.25</v>
      </c>
      <c r="M27" s="112">
        <v>162.63</v>
      </c>
      <c r="N27" s="112">
        <v>155.25</v>
      </c>
      <c r="O27" s="112">
        <v>151.38</v>
      </c>
      <c r="P27" s="112">
        <v>182.96</v>
      </c>
      <c r="Q27" s="112">
        <v>207.31</v>
      </c>
      <c r="R27" s="112">
        <v>194.51</v>
      </c>
      <c r="S27" s="112">
        <v>183.17</v>
      </c>
      <c r="T27" s="112">
        <v>157.44</v>
      </c>
      <c r="U27" s="112">
        <f t="shared" si="0"/>
        <v>2207.5</v>
      </c>
    </row>
    <row r="28" spans="1:21" x14ac:dyDescent="0.25">
      <c r="A28" s="112">
        <v>91</v>
      </c>
      <c r="B28" s="112">
        <v>1</v>
      </c>
      <c r="C28" s="112">
        <v>2.2400000000000002</v>
      </c>
      <c r="D28" s="112">
        <v>0</v>
      </c>
      <c r="E28" s="112">
        <v>3.66</v>
      </c>
      <c r="F28" s="112">
        <v>0</v>
      </c>
      <c r="G28" s="112">
        <v>0</v>
      </c>
      <c r="H28" s="112">
        <v>43.01</v>
      </c>
      <c r="I28" s="112">
        <v>43.57</v>
      </c>
      <c r="J28" s="112">
        <v>41.33</v>
      </c>
      <c r="K28" s="112">
        <v>53.97</v>
      </c>
      <c r="L28" s="112">
        <v>46.06</v>
      </c>
      <c r="M28" s="112">
        <v>57.79</v>
      </c>
      <c r="N28" s="112">
        <v>52</v>
      </c>
      <c r="O28" s="112">
        <v>54.54</v>
      </c>
      <c r="P28" s="112">
        <v>52.58</v>
      </c>
      <c r="Q28" s="112">
        <v>71.47</v>
      </c>
      <c r="R28" s="112">
        <v>59.7</v>
      </c>
      <c r="S28" s="112">
        <v>59.18</v>
      </c>
      <c r="T28" s="112">
        <v>58.34</v>
      </c>
      <c r="U28" s="112">
        <f t="shared" si="0"/>
        <v>699.44</v>
      </c>
    </row>
    <row r="29" spans="1:21" x14ac:dyDescent="0.25">
      <c r="A29" s="112">
        <v>93</v>
      </c>
      <c r="B29" s="112">
        <v>1</v>
      </c>
      <c r="C29" s="112">
        <v>0.13</v>
      </c>
      <c r="D29" s="112">
        <v>0</v>
      </c>
      <c r="E29" s="112">
        <v>3</v>
      </c>
      <c r="F29" s="112">
        <v>0</v>
      </c>
      <c r="G29" s="112">
        <v>0</v>
      </c>
      <c r="H29" s="112">
        <v>16.760000000000002</v>
      </c>
      <c r="I29" s="112">
        <v>32.200000000000003</v>
      </c>
      <c r="J29" s="112">
        <v>36.450000000000003</v>
      </c>
      <c r="K29" s="112">
        <v>31.44</v>
      </c>
      <c r="L29" s="112">
        <v>23.22</v>
      </c>
      <c r="M29" s="112">
        <v>20.52</v>
      </c>
      <c r="N29" s="112">
        <v>14.56</v>
      </c>
      <c r="O29" s="112">
        <v>30.61</v>
      </c>
      <c r="P29" s="112">
        <v>20.94</v>
      </c>
      <c r="Q29" s="112">
        <v>22.28</v>
      </c>
      <c r="R29" s="112">
        <v>31.58</v>
      </c>
      <c r="S29" s="112">
        <v>16.670000000000002</v>
      </c>
      <c r="T29" s="112">
        <v>22.11</v>
      </c>
      <c r="U29" s="112">
        <f t="shared" si="0"/>
        <v>322.47000000000003</v>
      </c>
    </row>
    <row r="30" spans="1:21" x14ac:dyDescent="0.25">
      <c r="A30" s="112">
        <v>94</v>
      </c>
      <c r="B30" s="112">
        <v>1</v>
      </c>
      <c r="C30" s="112">
        <v>37.08</v>
      </c>
      <c r="D30" s="112">
        <v>0</v>
      </c>
      <c r="E30" s="112">
        <v>37.21</v>
      </c>
      <c r="F30" s="112">
        <v>21</v>
      </c>
      <c r="G30" s="112">
        <v>0</v>
      </c>
      <c r="H30" s="112">
        <v>153.11000000000001</v>
      </c>
      <c r="I30" s="112">
        <v>194.99</v>
      </c>
      <c r="J30" s="112">
        <v>145.44999999999999</v>
      </c>
      <c r="K30" s="112">
        <v>195.05</v>
      </c>
      <c r="L30" s="112">
        <v>194.47</v>
      </c>
      <c r="M30" s="112">
        <v>202.67</v>
      </c>
      <c r="N30" s="112">
        <v>212.74</v>
      </c>
      <c r="O30" s="112">
        <v>202.06</v>
      </c>
      <c r="P30" s="112">
        <v>235.54</v>
      </c>
      <c r="Q30" s="112">
        <v>220.01</v>
      </c>
      <c r="R30" s="112">
        <v>235.85</v>
      </c>
      <c r="S30" s="112">
        <v>231.46</v>
      </c>
      <c r="T30" s="112">
        <v>205.61</v>
      </c>
      <c r="U30" s="112">
        <f t="shared" si="0"/>
        <v>2724.3</v>
      </c>
    </row>
    <row r="31" spans="1:21" x14ac:dyDescent="0.25">
      <c r="A31" s="112">
        <v>95</v>
      </c>
      <c r="B31" s="112">
        <v>1</v>
      </c>
      <c r="C31" s="112">
        <v>1.68</v>
      </c>
      <c r="D31" s="112">
        <v>0</v>
      </c>
      <c r="E31" s="112">
        <v>0.28000000000000003</v>
      </c>
      <c r="F31" s="112">
        <v>0</v>
      </c>
      <c r="G31" s="112">
        <v>0</v>
      </c>
      <c r="H31" s="112">
        <v>19.16</v>
      </c>
      <c r="I31" s="112">
        <v>18.89</v>
      </c>
      <c r="J31" s="112">
        <v>15.93</v>
      </c>
      <c r="K31" s="112">
        <v>29.92</v>
      </c>
      <c r="L31" s="112">
        <v>19.82</v>
      </c>
      <c r="M31" s="112">
        <v>17</v>
      </c>
      <c r="N31" s="112">
        <v>22.22</v>
      </c>
      <c r="O31" s="112">
        <v>20.43</v>
      </c>
      <c r="P31" s="112">
        <v>26.89</v>
      </c>
      <c r="Q31" s="112">
        <v>22.92</v>
      </c>
      <c r="R31" s="112">
        <v>26.8</v>
      </c>
      <c r="S31" s="112">
        <v>34.65</v>
      </c>
      <c r="T31" s="112">
        <v>20.02</v>
      </c>
      <c r="U31" s="112">
        <f t="shared" si="0"/>
        <v>296.61</v>
      </c>
    </row>
    <row r="32" spans="1:21" x14ac:dyDescent="0.25">
      <c r="A32" s="112">
        <v>97</v>
      </c>
      <c r="B32" s="112">
        <v>1</v>
      </c>
      <c r="C32" s="112">
        <v>5.23</v>
      </c>
      <c r="D32" s="112">
        <v>0</v>
      </c>
      <c r="E32" s="112">
        <v>11.4</v>
      </c>
      <c r="F32" s="112">
        <v>0</v>
      </c>
      <c r="G32" s="112">
        <v>0</v>
      </c>
      <c r="H32" s="112">
        <v>31.42</v>
      </c>
      <c r="I32" s="112">
        <v>47.32</v>
      </c>
      <c r="J32" s="112">
        <v>41.71</v>
      </c>
      <c r="K32" s="112">
        <v>45.29</v>
      </c>
      <c r="L32" s="112">
        <v>34.67</v>
      </c>
      <c r="M32" s="112">
        <v>50.81</v>
      </c>
      <c r="N32" s="112">
        <v>38.08</v>
      </c>
      <c r="O32" s="112">
        <v>53.46</v>
      </c>
      <c r="P32" s="112">
        <v>54.75</v>
      </c>
      <c r="Q32" s="112">
        <v>52.82</v>
      </c>
      <c r="R32" s="112">
        <v>48.13</v>
      </c>
      <c r="S32" s="112">
        <v>48.46</v>
      </c>
      <c r="T32" s="112">
        <v>30.24</v>
      </c>
      <c r="U32" s="112">
        <f t="shared" si="0"/>
        <v>593.79000000000008</v>
      </c>
    </row>
    <row r="33" spans="1:21" x14ac:dyDescent="0.25">
      <c r="A33" s="112">
        <v>99</v>
      </c>
      <c r="B33" s="112">
        <v>1</v>
      </c>
      <c r="C33" s="112">
        <v>8.49</v>
      </c>
      <c r="D33" s="112">
        <v>0</v>
      </c>
      <c r="E33" s="112">
        <v>14.02</v>
      </c>
      <c r="F33" s="112">
        <v>0</v>
      </c>
      <c r="G33" s="112">
        <v>0</v>
      </c>
      <c r="H33" s="112">
        <v>73.569999999999993</v>
      </c>
      <c r="I33" s="112">
        <v>92.99</v>
      </c>
      <c r="J33" s="112">
        <v>90.91</v>
      </c>
      <c r="K33" s="112">
        <v>84.62</v>
      </c>
      <c r="L33" s="112">
        <v>105.19</v>
      </c>
      <c r="M33" s="112">
        <v>87.92</v>
      </c>
      <c r="N33" s="112">
        <v>100.91</v>
      </c>
      <c r="O33" s="112">
        <v>101.64</v>
      </c>
      <c r="P33" s="112">
        <v>107.22</v>
      </c>
      <c r="Q33" s="112">
        <v>106.39</v>
      </c>
      <c r="R33" s="112">
        <v>99.79</v>
      </c>
      <c r="S33" s="112">
        <v>103.49</v>
      </c>
      <c r="T33" s="112">
        <v>76.27</v>
      </c>
      <c r="U33" s="112">
        <f t="shared" si="0"/>
        <v>1253.42</v>
      </c>
    </row>
    <row r="34" spans="1:21" x14ac:dyDescent="0.25">
      <c r="A34" s="112">
        <v>100</v>
      </c>
      <c r="B34" s="112">
        <v>1</v>
      </c>
      <c r="C34" s="112">
        <v>3.92</v>
      </c>
      <c r="D34" s="112">
        <v>0</v>
      </c>
      <c r="E34" s="112">
        <v>2</v>
      </c>
      <c r="F34" s="112">
        <v>0</v>
      </c>
      <c r="G34" s="112">
        <v>0</v>
      </c>
      <c r="H34" s="112">
        <v>20.420000000000002</v>
      </c>
      <c r="I34" s="112">
        <v>22.1</v>
      </c>
      <c r="J34" s="112">
        <v>26.11</v>
      </c>
      <c r="K34" s="112">
        <v>24.97</v>
      </c>
      <c r="L34" s="112">
        <v>25.09</v>
      </c>
      <c r="M34" s="112">
        <v>23.99</v>
      </c>
      <c r="N34" s="112">
        <v>25.33</v>
      </c>
      <c r="O34" s="112">
        <v>26.23</v>
      </c>
      <c r="P34" s="112">
        <v>30.38</v>
      </c>
      <c r="Q34" s="112">
        <v>31.25</v>
      </c>
      <c r="R34" s="112">
        <v>22.26</v>
      </c>
      <c r="S34" s="112">
        <v>42.07</v>
      </c>
      <c r="T34" s="112">
        <v>14.91</v>
      </c>
      <c r="U34" s="112">
        <f t="shared" si="0"/>
        <v>341.03</v>
      </c>
    </row>
    <row r="35" spans="1:21" x14ac:dyDescent="0.25">
      <c r="A35" s="112">
        <v>108</v>
      </c>
      <c r="B35" s="112">
        <v>1</v>
      </c>
      <c r="C35" s="112">
        <v>13.91</v>
      </c>
      <c r="D35" s="112">
        <v>0</v>
      </c>
      <c r="E35" s="112">
        <v>4.7300000000000004</v>
      </c>
      <c r="F35" s="112">
        <v>0</v>
      </c>
      <c r="G35" s="112">
        <v>0</v>
      </c>
      <c r="H35" s="112">
        <v>51.61</v>
      </c>
      <c r="I35" s="112">
        <v>54.59</v>
      </c>
      <c r="J35" s="112">
        <v>54.18</v>
      </c>
      <c r="K35" s="112">
        <v>64.39</v>
      </c>
      <c r="L35" s="112">
        <v>66.17</v>
      </c>
      <c r="M35" s="112">
        <v>63.24</v>
      </c>
      <c r="N35" s="112">
        <v>72.12</v>
      </c>
      <c r="O35" s="112">
        <v>60.04</v>
      </c>
      <c r="P35" s="112">
        <v>74.849999999999994</v>
      </c>
      <c r="Q35" s="112">
        <v>86.49</v>
      </c>
      <c r="R35" s="112">
        <v>97.66</v>
      </c>
      <c r="S35" s="112">
        <v>73.36</v>
      </c>
      <c r="T35" s="112">
        <v>74.290000000000006</v>
      </c>
      <c r="U35" s="112">
        <f t="shared" si="0"/>
        <v>911.63</v>
      </c>
    </row>
    <row r="36" spans="1:21" x14ac:dyDescent="0.25">
      <c r="A36" s="112">
        <v>110</v>
      </c>
      <c r="B36" s="112">
        <v>1</v>
      </c>
      <c r="C36" s="112">
        <v>33.5</v>
      </c>
      <c r="D36" s="112">
        <v>0</v>
      </c>
      <c r="E36" s="112">
        <v>45.84</v>
      </c>
      <c r="F36" s="112">
        <v>0</v>
      </c>
      <c r="G36" s="112">
        <v>0</v>
      </c>
      <c r="H36" s="112">
        <v>195.89</v>
      </c>
      <c r="I36" s="112">
        <v>287.07</v>
      </c>
      <c r="J36" s="112">
        <v>276.48</v>
      </c>
      <c r="K36" s="112">
        <v>283</v>
      </c>
      <c r="L36" s="112">
        <v>262.10000000000002</v>
      </c>
      <c r="M36" s="112">
        <v>312.12</v>
      </c>
      <c r="N36" s="112">
        <v>304.92</v>
      </c>
      <c r="O36" s="112">
        <v>331.86</v>
      </c>
      <c r="P36" s="112">
        <v>297.64999999999998</v>
      </c>
      <c r="Q36" s="112">
        <v>348.77</v>
      </c>
      <c r="R36" s="112">
        <v>336.35</v>
      </c>
      <c r="S36" s="112">
        <v>337.94</v>
      </c>
      <c r="T36" s="112">
        <v>325.7</v>
      </c>
      <c r="U36" s="112">
        <f t="shared" si="0"/>
        <v>3979.19</v>
      </c>
    </row>
    <row r="37" spans="1:21" x14ac:dyDescent="0.25">
      <c r="A37" s="112">
        <v>111</v>
      </c>
      <c r="B37" s="112">
        <v>1</v>
      </c>
      <c r="C37" s="112">
        <v>16.97</v>
      </c>
      <c r="D37" s="112">
        <v>0</v>
      </c>
      <c r="E37" s="112">
        <v>12.37</v>
      </c>
      <c r="F37" s="112">
        <v>0</v>
      </c>
      <c r="G37" s="112">
        <v>0</v>
      </c>
      <c r="H37" s="112">
        <v>89.3</v>
      </c>
      <c r="I37" s="112">
        <v>112.08</v>
      </c>
      <c r="J37" s="112">
        <v>102.71</v>
      </c>
      <c r="K37" s="112">
        <v>103.58</v>
      </c>
      <c r="L37" s="112">
        <v>112.14</v>
      </c>
      <c r="M37" s="112">
        <v>114.04</v>
      </c>
      <c r="N37" s="112">
        <v>92.5</v>
      </c>
      <c r="O37" s="112">
        <v>121.66</v>
      </c>
      <c r="P37" s="112">
        <v>133.18</v>
      </c>
      <c r="Q37" s="112">
        <v>110.24</v>
      </c>
      <c r="R37" s="112">
        <v>125.03</v>
      </c>
      <c r="S37" s="112">
        <v>107.88</v>
      </c>
      <c r="T37" s="112">
        <v>145.13</v>
      </c>
      <c r="U37" s="112">
        <f t="shared" si="0"/>
        <v>1498.81</v>
      </c>
    </row>
    <row r="38" spans="1:21" x14ac:dyDescent="0.25">
      <c r="A38" s="112">
        <v>112</v>
      </c>
      <c r="B38" s="112">
        <v>1</v>
      </c>
      <c r="C38" s="112">
        <v>86.63</v>
      </c>
      <c r="D38" s="112">
        <v>0</v>
      </c>
      <c r="E38" s="112">
        <v>66.47</v>
      </c>
      <c r="F38" s="112">
        <v>0</v>
      </c>
      <c r="G38" s="112">
        <v>0</v>
      </c>
      <c r="H38" s="112">
        <v>646.54</v>
      </c>
      <c r="I38" s="112">
        <v>665.45</v>
      </c>
      <c r="J38" s="112">
        <v>658.2</v>
      </c>
      <c r="K38" s="112">
        <v>706.03</v>
      </c>
      <c r="L38" s="112">
        <v>657.89</v>
      </c>
      <c r="M38" s="112">
        <v>667.02</v>
      </c>
      <c r="N38" s="112">
        <v>668.61</v>
      </c>
      <c r="O38" s="112">
        <v>674.56</v>
      </c>
      <c r="P38" s="112">
        <v>641.65</v>
      </c>
      <c r="Q38" s="112">
        <v>757.71</v>
      </c>
      <c r="R38" s="112">
        <v>769.12</v>
      </c>
      <c r="S38" s="112">
        <v>739.22</v>
      </c>
      <c r="T38" s="112">
        <v>761.6</v>
      </c>
      <c r="U38" s="112">
        <f t="shared" si="0"/>
        <v>9166.6999999999989</v>
      </c>
    </row>
    <row r="39" spans="1:21" x14ac:dyDescent="0.25">
      <c r="A39" s="112">
        <v>113</v>
      </c>
      <c r="B39" s="112">
        <v>1</v>
      </c>
      <c r="C39" s="112">
        <v>9.33</v>
      </c>
      <c r="D39" s="112">
        <v>8.1199999999999992</v>
      </c>
      <c r="E39" s="112">
        <v>13.11</v>
      </c>
      <c r="F39" s="112">
        <v>0</v>
      </c>
      <c r="G39" s="112">
        <v>0</v>
      </c>
      <c r="H39" s="112">
        <v>30.35</v>
      </c>
      <c r="I39" s="112">
        <v>56.39</v>
      </c>
      <c r="J39" s="112">
        <v>59</v>
      </c>
      <c r="K39" s="112">
        <v>57.26</v>
      </c>
      <c r="L39" s="112">
        <v>49.71</v>
      </c>
      <c r="M39" s="112">
        <v>65.94</v>
      </c>
      <c r="N39" s="112">
        <v>55.33</v>
      </c>
      <c r="O39" s="112">
        <v>53.58</v>
      </c>
      <c r="P39" s="112">
        <v>53.59</v>
      </c>
      <c r="Q39" s="112">
        <v>48.7</v>
      </c>
      <c r="R39" s="112">
        <v>70.209999999999994</v>
      </c>
      <c r="S39" s="112">
        <v>34.270000000000003</v>
      </c>
      <c r="T39" s="112">
        <v>53.69</v>
      </c>
      <c r="U39" s="112">
        <f t="shared" si="0"/>
        <v>718.57999999999993</v>
      </c>
    </row>
    <row r="40" spans="1:21" x14ac:dyDescent="0.25">
      <c r="A40" s="112">
        <v>115</v>
      </c>
      <c r="B40" s="112">
        <v>1</v>
      </c>
      <c r="C40" s="112">
        <v>17.329999999999998</v>
      </c>
      <c r="D40" s="112">
        <v>2.38</v>
      </c>
      <c r="E40" s="112">
        <v>20.25</v>
      </c>
      <c r="F40" s="112">
        <v>0</v>
      </c>
      <c r="G40" s="112">
        <v>0</v>
      </c>
      <c r="H40" s="112">
        <v>68.73</v>
      </c>
      <c r="I40" s="112">
        <v>83.43</v>
      </c>
      <c r="J40" s="112">
        <v>77.28</v>
      </c>
      <c r="K40" s="112">
        <v>88.91</v>
      </c>
      <c r="L40" s="112">
        <v>92.61</v>
      </c>
      <c r="M40" s="112">
        <v>85.83</v>
      </c>
      <c r="N40" s="112">
        <v>74.150000000000006</v>
      </c>
      <c r="O40" s="112">
        <v>75.3</v>
      </c>
      <c r="P40" s="112">
        <v>72.73</v>
      </c>
      <c r="Q40" s="112">
        <v>79.819999999999993</v>
      </c>
      <c r="R40" s="112">
        <v>96.73</v>
      </c>
      <c r="S40" s="112">
        <v>80.12</v>
      </c>
      <c r="T40" s="112">
        <v>69.900000000000006</v>
      </c>
      <c r="U40" s="112">
        <f t="shared" si="0"/>
        <v>1085.5</v>
      </c>
    </row>
    <row r="41" spans="1:21" x14ac:dyDescent="0.25">
      <c r="A41" s="112">
        <v>116</v>
      </c>
      <c r="B41" s="112">
        <v>1</v>
      </c>
      <c r="C41" s="112">
        <v>12.46</v>
      </c>
      <c r="D41" s="112">
        <v>0</v>
      </c>
      <c r="E41" s="112">
        <v>23.4</v>
      </c>
      <c r="F41" s="112">
        <v>0</v>
      </c>
      <c r="G41" s="112">
        <v>0</v>
      </c>
      <c r="H41" s="112">
        <v>72.17</v>
      </c>
      <c r="I41" s="112">
        <v>98.92</v>
      </c>
      <c r="J41" s="112">
        <v>87.05</v>
      </c>
      <c r="K41" s="112">
        <v>104.5</v>
      </c>
      <c r="L41" s="112">
        <v>85.82</v>
      </c>
      <c r="M41" s="112">
        <v>114</v>
      </c>
      <c r="N41" s="112">
        <v>103.31</v>
      </c>
      <c r="O41" s="112">
        <v>89.94</v>
      </c>
      <c r="P41" s="112">
        <v>100.15</v>
      </c>
      <c r="Q41" s="112">
        <v>98.8</v>
      </c>
      <c r="R41" s="112">
        <v>90.23</v>
      </c>
      <c r="S41" s="112">
        <v>81.93</v>
      </c>
      <c r="T41" s="112">
        <v>92.23</v>
      </c>
      <c r="U41" s="112">
        <f t="shared" si="0"/>
        <v>1254.9099999999999</v>
      </c>
    </row>
    <row r="42" spans="1:21" x14ac:dyDescent="0.25">
      <c r="A42" s="112">
        <v>118</v>
      </c>
      <c r="B42" s="112">
        <v>1</v>
      </c>
      <c r="C42" s="112">
        <v>11.19</v>
      </c>
      <c r="D42" s="112">
        <v>10.11</v>
      </c>
      <c r="E42" s="112">
        <v>1.52</v>
      </c>
      <c r="F42" s="112">
        <v>0</v>
      </c>
      <c r="G42" s="112">
        <v>0</v>
      </c>
      <c r="H42" s="112">
        <v>18.760000000000002</v>
      </c>
      <c r="I42" s="112">
        <v>23.86</v>
      </c>
      <c r="J42" s="112">
        <v>34.630000000000003</v>
      </c>
      <c r="K42" s="112">
        <v>25.64</v>
      </c>
      <c r="L42" s="112">
        <v>21.87</v>
      </c>
      <c r="M42" s="112">
        <v>25.66</v>
      </c>
      <c r="N42" s="112">
        <v>18.38</v>
      </c>
      <c r="O42" s="112">
        <v>27.26</v>
      </c>
      <c r="P42" s="112">
        <v>21.02</v>
      </c>
      <c r="Q42" s="112">
        <v>30.61</v>
      </c>
      <c r="R42" s="112">
        <v>23.65</v>
      </c>
      <c r="S42" s="112">
        <v>27.07</v>
      </c>
      <c r="T42" s="112">
        <v>25.02</v>
      </c>
      <c r="U42" s="112">
        <f t="shared" si="0"/>
        <v>346.24999999999994</v>
      </c>
    </row>
    <row r="43" spans="1:21" x14ac:dyDescent="0.25">
      <c r="A43" s="112">
        <v>129</v>
      </c>
      <c r="B43" s="112">
        <v>1</v>
      </c>
      <c r="C43" s="112">
        <v>23.66</v>
      </c>
      <c r="D43" s="112">
        <v>0</v>
      </c>
      <c r="E43" s="112">
        <v>20.399999999999999</v>
      </c>
      <c r="F43" s="112">
        <v>0</v>
      </c>
      <c r="G43" s="112">
        <v>0</v>
      </c>
      <c r="H43" s="112">
        <v>89.51</v>
      </c>
      <c r="I43" s="112">
        <v>107.43</v>
      </c>
      <c r="J43" s="112">
        <v>123.84</v>
      </c>
      <c r="K43" s="112">
        <v>99.06</v>
      </c>
      <c r="L43" s="112">
        <v>88.73</v>
      </c>
      <c r="M43" s="112">
        <v>107.26</v>
      </c>
      <c r="N43" s="112">
        <v>105.99</v>
      </c>
      <c r="O43" s="112">
        <v>116.46</v>
      </c>
      <c r="P43" s="112">
        <v>101.49</v>
      </c>
      <c r="Q43" s="112">
        <v>110.62</v>
      </c>
      <c r="R43" s="112">
        <v>107.72</v>
      </c>
      <c r="S43" s="112">
        <v>121.46</v>
      </c>
      <c r="T43" s="112">
        <v>115.26</v>
      </c>
      <c r="U43" s="112">
        <f t="shared" si="0"/>
        <v>1438.89</v>
      </c>
    </row>
    <row r="44" spans="1:21" x14ac:dyDescent="0.25">
      <c r="A44" s="112">
        <v>138</v>
      </c>
      <c r="B44" s="112">
        <v>1</v>
      </c>
      <c r="C44" s="112">
        <v>25.71</v>
      </c>
      <c r="D44" s="112">
        <v>0</v>
      </c>
      <c r="E44" s="112">
        <v>27.68</v>
      </c>
      <c r="F44" s="112">
        <v>0</v>
      </c>
      <c r="G44" s="112">
        <v>0</v>
      </c>
      <c r="H44" s="112">
        <v>162.84</v>
      </c>
      <c r="I44" s="112">
        <v>185.54</v>
      </c>
      <c r="J44" s="112">
        <v>169.51</v>
      </c>
      <c r="K44" s="112">
        <v>174.85</v>
      </c>
      <c r="L44" s="112">
        <v>186.41</v>
      </c>
      <c r="M44" s="112">
        <v>180.52</v>
      </c>
      <c r="N44" s="112">
        <v>203.1</v>
      </c>
      <c r="O44" s="112">
        <v>213.66</v>
      </c>
      <c r="P44" s="112">
        <v>215.26</v>
      </c>
      <c r="Q44" s="112">
        <v>226.55</v>
      </c>
      <c r="R44" s="112">
        <v>209.67</v>
      </c>
      <c r="S44" s="112">
        <v>242.45</v>
      </c>
      <c r="T44" s="112">
        <v>202.22</v>
      </c>
      <c r="U44" s="112">
        <f t="shared" si="0"/>
        <v>2625.9699999999993</v>
      </c>
    </row>
    <row r="45" spans="1:21" x14ac:dyDescent="0.25">
      <c r="A45" s="112">
        <v>139</v>
      </c>
      <c r="B45" s="112">
        <v>1</v>
      </c>
      <c r="C45" s="112">
        <v>7.23</v>
      </c>
      <c r="D45" s="112">
        <v>0</v>
      </c>
      <c r="E45" s="112">
        <v>10.44</v>
      </c>
      <c r="F45" s="112">
        <v>0</v>
      </c>
      <c r="G45" s="112">
        <v>0</v>
      </c>
      <c r="H45" s="112">
        <v>55.74</v>
      </c>
      <c r="I45" s="112">
        <v>57.87</v>
      </c>
      <c r="J45" s="112">
        <v>78.77</v>
      </c>
      <c r="K45" s="112">
        <v>64.87</v>
      </c>
      <c r="L45" s="112">
        <v>54.09</v>
      </c>
      <c r="M45" s="112">
        <v>73.67</v>
      </c>
      <c r="N45" s="112">
        <v>83.27</v>
      </c>
      <c r="O45" s="112">
        <v>66.709999999999994</v>
      </c>
      <c r="P45" s="112">
        <v>72.040000000000006</v>
      </c>
      <c r="Q45" s="112">
        <v>59.51</v>
      </c>
      <c r="R45" s="112">
        <v>71.11</v>
      </c>
      <c r="S45" s="112">
        <v>68.53</v>
      </c>
      <c r="T45" s="112">
        <v>64.62</v>
      </c>
      <c r="U45" s="112">
        <f t="shared" si="0"/>
        <v>888.46999999999991</v>
      </c>
    </row>
    <row r="46" spans="1:21" x14ac:dyDescent="0.25">
      <c r="A46" s="112">
        <v>146</v>
      </c>
      <c r="B46" s="112">
        <v>1</v>
      </c>
      <c r="C46" s="112">
        <v>4.99</v>
      </c>
      <c r="D46" s="112">
        <v>0</v>
      </c>
      <c r="E46" s="112">
        <v>16.13</v>
      </c>
      <c r="F46" s="112">
        <v>0</v>
      </c>
      <c r="G46" s="112">
        <v>0</v>
      </c>
      <c r="H46" s="112">
        <v>64.83</v>
      </c>
      <c r="I46" s="112">
        <v>70.25</v>
      </c>
      <c r="J46" s="112">
        <v>76.75</v>
      </c>
      <c r="K46" s="112">
        <v>68.89</v>
      </c>
      <c r="L46" s="112">
        <v>74.989999999999995</v>
      </c>
      <c r="M46" s="112">
        <v>70.45</v>
      </c>
      <c r="N46" s="112">
        <v>61.03</v>
      </c>
      <c r="O46" s="112">
        <v>75.16</v>
      </c>
      <c r="P46" s="112">
        <v>64.72</v>
      </c>
      <c r="Q46" s="112">
        <v>62.4</v>
      </c>
      <c r="R46" s="112">
        <v>63.75</v>
      </c>
      <c r="S46" s="112">
        <v>72.88</v>
      </c>
      <c r="T46" s="112">
        <v>64.12</v>
      </c>
      <c r="U46" s="112">
        <f t="shared" si="0"/>
        <v>911.33999999999992</v>
      </c>
    </row>
    <row r="47" spans="1:21" x14ac:dyDescent="0.25">
      <c r="A47" s="112">
        <v>150</v>
      </c>
      <c r="B47" s="112">
        <v>1</v>
      </c>
      <c r="C47" s="112">
        <v>9.66</v>
      </c>
      <c r="D47" s="112">
        <v>0</v>
      </c>
      <c r="E47" s="112">
        <v>14.26</v>
      </c>
      <c r="F47" s="112">
        <v>0</v>
      </c>
      <c r="G47" s="112">
        <v>0</v>
      </c>
      <c r="H47" s="112">
        <v>90.39</v>
      </c>
      <c r="I47" s="112">
        <v>81.510000000000005</v>
      </c>
      <c r="J47" s="112">
        <v>94.35</v>
      </c>
      <c r="K47" s="112">
        <v>94.59</v>
      </c>
      <c r="L47" s="112">
        <v>80.17</v>
      </c>
      <c r="M47" s="112">
        <v>91</v>
      </c>
      <c r="N47" s="112">
        <v>85.58</v>
      </c>
      <c r="O47" s="112">
        <v>69.27</v>
      </c>
      <c r="P47" s="112">
        <v>81.510000000000005</v>
      </c>
      <c r="Q47" s="112">
        <v>66.62</v>
      </c>
      <c r="R47" s="112">
        <v>76.39</v>
      </c>
      <c r="S47" s="112">
        <v>70.260000000000005</v>
      </c>
      <c r="T47" s="112">
        <v>49.39</v>
      </c>
      <c r="U47" s="112">
        <f t="shared" si="0"/>
        <v>1054.95</v>
      </c>
    </row>
    <row r="48" spans="1:21" x14ac:dyDescent="0.25">
      <c r="A48" s="112">
        <v>152</v>
      </c>
      <c r="B48" s="112">
        <v>1</v>
      </c>
      <c r="C48" s="112">
        <v>127.28</v>
      </c>
      <c r="D48" s="112">
        <v>0</v>
      </c>
      <c r="E48" s="112">
        <v>132.30000000000001</v>
      </c>
      <c r="F48" s="112">
        <v>0</v>
      </c>
      <c r="G48" s="112">
        <v>0</v>
      </c>
      <c r="H48" s="112">
        <v>482.84</v>
      </c>
      <c r="I48" s="112">
        <v>562.07000000000005</v>
      </c>
      <c r="J48" s="112">
        <v>571.03</v>
      </c>
      <c r="K48" s="112">
        <v>566.1</v>
      </c>
      <c r="L48" s="112">
        <v>565.36</v>
      </c>
      <c r="M48" s="112">
        <v>537.86</v>
      </c>
      <c r="N48" s="112">
        <v>490.59</v>
      </c>
      <c r="O48" s="112">
        <v>590.23</v>
      </c>
      <c r="P48" s="112">
        <v>546.91</v>
      </c>
      <c r="Q48" s="112">
        <v>545.26</v>
      </c>
      <c r="R48" s="112">
        <v>533.78</v>
      </c>
      <c r="S48" s="112">
        <v>504.15</v>
      </c>
      <c r="T48" s="112">
        <v>446.98</v>
      </c>
      <c r="U48" s="112">
        <f t="shared" si="0"/>
        <v>7202.74</v>
      </c>
    </row>
    <row r="49" spans="1:21" x14ac:dyDescent="0.25">
      <c r="A49" s="112">
        <v>162</v>
      </c>
      <c r="B49" s="112">
        <v>1</v>
      </c>
      <c r="C49" s="112">
        <v>8.4</v>
      </c>
      <c r="D49" s="112">
        <v>19.2</v>
      </c>
      <c r="E49" s="112">
        <v>11.02</v>
      </c>
      <c r="F49" s="112">
        <v>0</v>
      </c>
      <c r="G49" s="112">
        <v>0</v>
      </c>
      <c r="H49" s="112">
        <v>54.59</v>
      </c>
      <c r="I49" s="112">
        <v>80.86</v>
      </c>
      <c r="J49" s="112">
        <v>51.76</v>
      </c>
      <c r="K49" s="112">
        <v>69.52</v>
      </c>
      <c r="L49" s="112">
        <v>62.8</v>
      </c>
      <c r="M49" s="112">
        <v>60.07</v>
      </c>
      <c r="N49" s="112">
        <v>78.52</v>
      </c>
      <c r="O49" s="112">
        <v>64.14</v>
      </c>
      <c r="P49" s="112">
        <v>80.790000000000006</v>
      </c>
      <c r="Q49" s="112">
        <v>58.73</v>
      </c>
      <c r="R49" s="112">
        <v>80.599999999999994</v>
      </c>
      <c r="S49" s="112">
        <v>55.84</v>
      </c>
      <c r="T49" s="112">
        <v>63.14</v>
      </c>
      <c r="U49" s="112">
        <f t="shared" si="0"/>
        <v>899.98</v>
      </c>
    </row>
    <row r="50" spans="1:21" x14ac:dyDescent="0.25">
      <c r="A50" s="112">
        <v>166</v>
      </c>
      <c r="B50" s="112">
        <v>1</v>
      </c>
      <c r="C50" s="112">
        <v>9.43</v>
      </c>
      <c r="D50" s="112">
        <v>10.8</v>
      </c>
      <c r="E50" s="112">
        <v>12.97</v>
      </c>
      <c r="F50" s="112">
        <v>0</v>
      </c>
      <c r="G50" s="112">
        <v>0</v>
      </c>
      <c r="H50" s="112">
        <v>15.87</v>
      </c>
      <c r="I50" s="112">
        <v>22.91</v>
      </c>
      <c r="J50" s="112">
        <v>24.49</v>
      </c>
      <c r="K50" s="112">
        <v>17.329999999999998</v>
      </c>
      <c r="L50" s="112">
        <v>28</v>
      </c>
      <c r="M50" s="112">
        <v>21.4</v>
      </c>
      <c r="N50" s="112">
        <v>37.549999999999997</v>
      </c>
      <c r="O50" s="112">
        <v>31.93</v>
      </c>
      <c r="P50" s="112">
        <v>30.05</v>
      </c>
      <c r="Q50" s="112">
        <v>37.14</v>
      </c>
      <c r="R50" s="112">
        <v>46.88</v>
      </c>
      <c r="S50" s="112">
        <v>41.12</v>
      </c>
      <c r="T50" s="112">
        <v>34.6</v>
      </c>
      <c r="U50" s="112">
        <f t="shared" si="0"/>
        <v>422.47</v>
      </c>
    </row>
    <row r="51" spans="1:21" x14ac:dyDescent="0.25">
      <c r="A51" s="112">
        <v>173</v>
      </c>
      <c r="B51" s="112">
        <v>1</v>
      </c>
      <c r="C51" s="112">
        <v>8.1999999999999993</v>
      </c>
      <c r="D51" s="112">
        <v>0</v>
      </c>
      <c r="E51" s="112">
        <v>4.95</v>
      </c>
      <c r="F51" s="112">
        <v>0</v>
      </c>
      <c r="G51" s="112">
        <v>0</v>
      </c>
      <c r="H51" s="112">
        <v>22.9</v>
      </c>
      <c r="I51" s="112">
        <v>28.75</v>
      </c>
      <c r="J51" s="112">
        <v>40.03</v>
      </c>
      <c r="K51" s="112">
        <v>31.6</v>
      </c>
      <c r="L51" s="112">
        <v>37.89</v>
      </c>
      <c r="M51" s="112">
        <v>43.76</v>
      </c>
      <c r="N51" s="112">
        <v>36.549999999999997</v>
      </c>
      <c r="O51" s="112">
        <v>43.64</v>
      </c>
      <c r="P51" s="112">
        <v>36.049999999999997</v>
      </c>
      <c r="Q51" s="112">
        <v>45.07</v>
      </c>
      <c r="R51" s="112">
        <v>43.15</v>
      </c>
      <c r="S51" s="112">
        <v>36.159999999999997</v>
      </c>
      <c r="T51" s="112">
        <v>42.85</v>
      </c>
      <c r="U51" s="112">
        <f t="shared" si="0"/>
        <v>501.54999999999995</v>
      </c>
    </row>
    <row r="52" spans="1:21" x14ac:dyDescent="0.25">
      <c r="A52" s="112">
        <v>177</v>
      </c>
      <c r="B52" s="112">
        <v>1</v>
      </c>
      <c r="C52" s="112">
        <v>9.0399999999999991</v>
      </c>
      <c r="D52" s="112">
        <v>12.52</v>
      </c>
      <c r="E52" s="112">
        <v>12.24</v>
      </c>
      <c r="F52" s="112">
        <v>0</v>
      </c>
      <c r="G52" s="112">
        <v>0</v>
      </c>
      <c r="H52" s="112">
        <v>78.67</v>
      </c>
      <c r="I52" s="112">
        <v>102.52</v>
      </c>
      <c r="J52" s="112">
        <v>94.73</v>
      </c>
      <c r="K52" s="112">
        <v>90.92</v>
      </c>
      <c r="L52" s="112">
        <v>78.92</v>
      </c>
      <c r="M52" s="112">
        <v>91.03</v>
      </c>
      <c r="N52" s="112">
        <v>102.86</v>
      </c>
      <c r="O52" s="112">
        <v>85.73</v>
      </c>
      <c r="P52" s="112">
        <v>80.209999999999994</v>
      </c>
      <c r="Q52" s="112">
        <v>85.88</v>
      </c>
      <c r="R52" s="112">
        <v>100.44</v>
      </c>
      <c r="S52" s="112">
        <v>93.32</v>
      </c>
      <c r="T52" s="112">
        <v>84.45</v>
      </c>
      <c r="U52" s="112">
        <f t="shared" si="0"/>
        <v>1203.48</v>
      </c>
    </row>
    <row r="53" spans="1:21" x14ac:dyDescent="0.25">
      <c r="A53" s="112">
        <v>181</v>
      </c>
      <c r="B53" s="112">
        <v>1</v>
      </c>
      <c r="C53" s="112">
        <v>123.66</v>
      </c>
      <c r="D53" s="112">
        <v>18.5</v>
      </c>
      <c r="E53" s="112">
        <v>117.46</v>
      </c>
      <c r="F53" s="112">
        <v>0</v>
      </c>
      <c r="G53" s="112">
        <v>0</v>
      </c>
      <c r="H53" s="112">
        <v>282.29000000000002</v>
      </c>
      <c r="I53" s="112">
        <v>455.41</v>
      </c>
      <c r="J53" s="112">
        <v>393.07</v>
      </c>
      <c r="K53" s="112">
        <v>403.65</v>
      </c>
      <c r="L53" s="112">
        <v>423.88</v>
      </c>
      <c r="M53" s="112">
        <v>433.88</v>
      </c>
      <c r="N53" s="112">
        <v>422.53</v>
      </c>
      <c r="O53" s="112">
        <v>466.98</v>
      </c>
      <c r="P53" s="112">
        <v>471.87</v>
      </c>
      <c r="Q53" s="112">
        <v>508.8</v>
      </c>
      <c r="R53" s="112">
        <v>484.59</v>
      </c>
      <c r="S53" s="112">
        <v>512.22</v>
      </c>
      <c r="T53" s="112">
        <v>488.24</v>
      </c>
      <c r="U53" s="112">
        <f t="shared" si="0"/>
        <v>6007.03</v>
      </c>
    </row>
    <row r="54" spans="1:21" x14ac:dyDescent="0.25">
      <c r="A54" s="112">
        <v>182</v>
      </c>
      <c r="B54" s="112">
        <v>1</v>
      </c>
      <c r="C54" s="112">
        <v>17.93</v>
      </c>
      <c r="D54" s="112">
        <v>0</v>
      </c>
      <c r="E54" s="112">
        <v>4.97</v>
      </c>
      <c r="F54" s="112">
        <v>0</v>
      </c>
      <c r="G54" s="112">
        <v>0</v>
      </c>
      <c r="H54" s="112">
        <v>63.51</v>
      </c>
      <c r="I54" s="112">
        <v>80.66</v>
      </c>
      <c r="J54" s="112">
        <v>68.13</v>
      </c>
      <c r="K54" s="112">
        <v>79.62</v>
      </c>
      <c r="L54" s="112">
        <v>76.97</v>
      </c>
      <c r="M54" s="112">
        <v>71.290000000000006</v>
      </c>
      <c r="N54" s="112">
        <v>70.52</v>
      </c>
      <c r="O54" s="112">
        <v>72.27</v>
      </c>
      <c r="P54" s="112">
        <v>75.83</v>
      </c>
      <c r="Q54" s="112">
        <v>85.52</v>
      </c>
      <c r="R54" s="112">
        <v>79.58</v>
      </c>
      <c r="S54" s="112">
        <v>79.209999999999994</v>
      </c>
      <c r="T54" s="112">
        <v>79.819999999999993</v>
      </c>
      <c r="U54" s="112">
        <f t="shared" si="0"/>
        <v>1005.8300000000002</v>
      </c>
    </row>
    <row r="55" spans="1:21" x14ac:dyDescent="0.25">
      <c r="A55" s="112">
        <v>186</v>
      </c>
      <c r="B55" s="112">
        <v>1</v>
      </c>
      <c r="C55" s="112">
        <v>16.36</v>
      </c>
      <c r="D55" s="112">
        <v>0</v>
      </c>
      <c r="E55" s="112">
        <v>12</v>
      </c>
      <c r="F55" s="112">
        <v>0</v>
      </c>
      <c r="G55" s="112">
        <v>0</v>
      </c>
      <c r="H55" s="112">
        <v>86.11</v>
      </c>
      <c r="I55" s="112">
        <v>104.93</v>
      </c>
      <c r="J55" s="112">
        <v>115.98</v>
      </c>
      <c r="K55" s="112">
        <v>120.24</v>
      </c>
      <c r="L55" s="112">
        <v>130.46</v>
      </c>
      <c r="M55" s="112">
        <v>149.1</v>
      </c>
      <c r="N55" s="112">
        <v>131.41</v>
      </c>
      <c r="O55" s="112">
        <v>142.86000000000001</v>
      </c>
      <c r="P55" s="112">
        <v>151.18</v>
      </c>
      <c r="Q55" s="112">
        <v>148.32</v>
      </c>
      <c r="R55" s="112">
        <v>162.94</v>
      </c>
      <c r="S55" s="112">
        <v>153.83000000000001</v>
      </c>
      <c r="T55" s="112">
        <v>152.57</v>
      </c>
      <c r="U55" s="112">
        <f t="shared" si="0"/>
        <v>1778.29</v>
      </c>
    </row>
    <row r="56" spans="1:21" x14ac:dyDescent="0.25">
      <c r="A56" s="112">
        <v>191</v>
      </c>
      <c r="B56" s="112">
        <v>1</v>
      </c>
      <c r="C56" s="112">
        <v>114.72</v>
      </c>
      <c r="D56" s="112">
        <v>121.42</v>
      </c>
      <c r="E56" s="112">
        <v>85.69</v>
      </c>
      <c r="F56" s="112">
        <v>0</v>
      </c>
      <c r="G56" s="112">
        <v>0</v>
      </c>
      <c r="H56" s="112">
        <v>492.85</v>
      </c>
      <c r="I56" s="112">
        <v>594.42999999999995</v>
      </c>
      <c r="J56" s="112">
        <v>586.70000000000005</v>
      </c>
      <c r="K56" s="112">
        <v>577.27</v>
      </c>
      <c r="L56" s="112">
        <v>542.80999999999995</v>
      </c>
      <c r="M56" s="112">
        <v>543.99</v>
      </c>
      <c r="N56" s="112">
        <v>467.44</v>
      </c>
      <c r="O56" s="112">
        <v>520.12</v>
      </c>
      <c r="P56" s="112">
        <v>566.59</v>
      </c>
      <c r="Q56" s="112">
        <v>524.6</v>
      </c>
      <c r="R56" s="112">
        <v>611.52</v>
      </c>
      <c r="S56" s="112">
        <v>608.24</v>
      </c>
      <c r="T56" s="112">
        <v>737.54</v>
      </c>
      <c r="U56" s="112">
        <f t="shared" si="0"/>
        <v>7695.9299999999994</v>
      </c>
    </row>
    <row r="57" spans="1:21" x14ac:dyDescent="0.25">
      <c r="A57" s="112">
        <v>192</v>
      </c>
      <c r="B57" s="112">
        <v>1</v>
      </c>
      <c r="C57" s="112">
        <v>74.98</v>
      </c>
      <c r="D57" s="112">
        <v>0</v>
      </c>
      <c r="E57" s="112">
        <v>98.72</v>
      </c>
      <c r="F57" s="112">
        <v>0</v>
      </c>
      <c r="G57" s="112">
        <v>0</v>
      </c>
      <c r="H57" s="112">
        <v>372.04</v>
      </c>
      <c r="I57" s="112">
        <v>447.25</v>
      </c>
      <c r="J57" s="112">
        <v>485.12</v>
      </c>
      <c r="K57" s="112">
        <v>474.38</v>
      </c>
      <c r="L57" s="112">
        <v>502.82</v>
      </c>
      <c r="M57" s="112">
        <v>501.15</v>
      </c>
      <c r="N57" s="112">
        <v>536.1</v>
      </c>
      <c r="O57" s="112">
        <v>529.1</v>
      </c>
      <c r="P57" s="112">
        <v>544.66</v>
      </c>
      <c r="Q57" s="112">
        <v>559.83000000000004</v>
      </c>
      <c r="R57" s="112">
        <v>577.38</v>
      </c>
      <c r="S57" s="112">
        <v>574.62</v>
      </c>
      <c r="T57" s="112">
        <v>508.16</v>
      </c>
      <c r="U57" s="112">
        <f t="shared" si="0"/>
        <v>6786.31</v>
      </c>
    </row>
    <row r="58" spans="1:21" x14ac:dyDescent="0.25">
      <c r="A58" s="112">
        <v>194</v>
      </c>
      <c r="B58" s="112">
        <v>1</v>
      </c>
      <c r="C58" s="112">
        <v>114.65</v>
      </c>
      <c r="D58" s="112">
        <v>0</v>
      </c>
      <c r="E58" s="112">
        <v>116.28</v>
      </c>
      <c r="F58" s="112">
        <v>0</v>
      </c>
      <c r="G58" s="112">
        <v>0</v>
      </c>
      <c r="H58" s="112">
        <v>712.28</v>
      </c>
      <c r="I58" s="112">
        <v>921.88</v>
      </c>
      <c r="J58" s="112">
        <v>859.64</v>
      </c>
      <c r="K58" s="112">
        <v>842.84</v>
      </c>
      <c r="L58" s="112">
        <v>861.54</v>
      </c>
      <c r="M58" s="112">
        <v>860.34</v>
      </c>
      <c r="N58" s="112">
        <v>835.77</v>
      </c>
      <c r="O58" s="112">
        <v>903.4</v>
      </c>
      <c r="P58" s="112">
        <v>914.52</v>
      </c>
      <c r="Q58" s="112">
        <v>937.79</v>
      </c>
      <c r="R58" s="112">
        <v>983.51</v>
      </c>
      <c r="S58" s="112">
        <v>1014.32</v>
      </c>
      <c r="T58" s="112">
        <v>942.5</v>
      </c>
      <c r="U58" s="112">
        <f t="shared" si="0"/>
        <v>11821.26</v>
      </c>
    </row>
    <row r="59" spans="1:21" x14ac:dyDescent="0.25">
      <c r="A59" s="112">
        <v>195</v>
      </c>
      <c r="B59" s="112">
        <v>1</v>
      </c>
      <c r="C59" s="112">
        <v>3.5</v>
      </c>
      <c r="D59" s="112">
        <v>0</v>
      </c>
      <c r="E59" s="112">
        <v>4.97</v>
      </c>
      <c r="F59" s="112">
        <v>0</v>
      </c>
      <c r="G59" s="112">
        <v>0</v>
      </c>
      <c r="H59" s="112">
        <v>51.89</v>
      </c>
      <c r="I59" s="112">
        <v>52.8</v>
      </c>
      <c r="J59" s="112">
        <v>67.23</v>
      </c>
      <c r="K59" s="112">
        <v>62.87</v>
      </c>
      <c r="L59" s="112">
        <v>60.23</v>
      </c>
      <c r="M59" s="112">
        <v>68.319999999999993</v>
      </c>
      <c r="N59" s="112">
        <v>64.23</v>
      </c>
      <c r="O59" s="112">
        <v>77.59</v>
      </c>
      <c r="P59" s="112">
        <v>78.17</v>
      </c>
      <c r="Q59" s="112">
        <v>60.52</v>
      </c>
      <c r="R59" s="112">
        <v>72.52</v>
      </c>
      <c r="S59" s="112">
        <v>52.86</v>
      </c>
      <c r="T59" s="112">
        <v>49.92</v>
      </c>
      <c r="U59" s="112">
        <f t="shared" si="0"/>
        <v>827.61999999999989</v>
      </c>
    </row>
    <row r="60" spans="1:21" x14ac:dyDescent="0.25">
      <c r="A60" s="112">
        <v>196</v>
      </c>
      <c r="B60" s="112">
        <v>1</v>
      </c>
      <c r="C60" s="112">
        <v>265.58999999999997</v>
      </c>
      <c r="D60" s="112">
        <v>37.58</v>
      </c>
      <c r="E60" s="112">
        <v>291.19</v>
      </c>
      <c r="F60" s="112">
        <v>0</v>
      </c>
      <c r="G60" s="112">
        <v>0</v>
      </c>
      <c r="H60" s="112">
        <v>1606.5</v>
      </c>
      <c r="I60" s="112">
        <v>2112.94</v>
      </c>
      <c r="J60" s="112">
        <v>2001.51</v>
      </c>
      <c r="K60" s="112">
        <v>2134.66</v>
      </c>
      <c r="L60" s="112">
        <v>2139.56</v>
      </c>
      <c r="M60" s="112">
        <v>2133.59</v>
      </c>
      <c r="N60" s="112">
        <v>2150.9</v>
      </c>
      <c r="O60" s="112">
        <v>2205.85</v>
      </c>
      <c r="P60" s="112">
        <v>2234.23</v>
      </c>
      <c r="Q60" s="112">
        <v>2317.94</v>
      </c>
      <c r="R60" s="112">
        <v>2447.88</v>
      </c>
      <c r="S60" s="112">
        <v>2314.13</v>
      </c>
      <c r="T60" s="112">
        <v>2458.92</v>
      </c>
      <c r="U60" s="112">
        <f t="shared" si="0"/>
        <v>28852.97</v>
      </c>
    </row>
    <row r="61" spans="1:21" x14ac:dyDescent="0.25">
      <c r="A61" s="112">
        <v>197</v>
      </c>
      <c r="B61" s="112">
        <v>1</v>
      </c>
      <c r="C61" s="112">
        <v>89.22</v>
      </c>
      <c r="D61" s="112">
        <v>8.11</v>
      </c>
      <c r="E61" s="112">
        <v>70.05</v>
      </c>
      <c r="F61" s="112">
        <v>0</v>
      </c>
      <c r="G61" s="112">
        <v>0</v>
      </c>
      <c r="H61" s="112">
        <v>319.58</v>
      </c>
      <c r="I61" s="112">
        <v>422.03</v>
      </c>
      <c r="J61" s="112">
        <v>359.38</v>
      </c>
      <c r="K61" s="112">
        <v>378.38</v>
      </c>
      <c r="L61" s="112">
        <v>368.73</v>
      </c>
      <c r="M61" s="112">
        <v>399.01</v>
      </c>
      <c r="N61" s="112">
        <v>367.54</v>
      </c>
      <c r="O61" s="112">
        <v>352.71</v>
      </c>
      <c r="P61" s="112">
        <v>401.03</v>
      </c>
      <c r="Q61" s="112">
        <v>440.06</v>
      </c>
      <c r="R61" s="112">
        <v>395.58</v>
      </c>
      <c r="S61" s="112">
        <v>361.48</v>
      </c>
      <c r="T61" s="112">
        <v>307.45999999999998</v>
      </c>
      <c r="U61" s="112">
        <f t="shared" si="0"/>
        <v>5040.3499999999995</v>
      </c>
    </row>
    <row r="62" spans="1:21" x14ac:dyDescent="0.25">
      <c r="A62" s="112">
        <v>199</v>
      </c>
      <c r="B62" s="112">
        <v>1</v>
      </c>
      <c r="C62" s="112">
        <v>31.77</v>
      </c>
      <c r="D62" s="112">
        <v>19.420000000000002</v>
      </c>
      <c r="E62" s="112">
        <v>33.200000000000003</v>
      </c>
      <c r="F62" s="112">
        <v>0</v>
      </c>
      <c r="G62" s="112">
        <v>0</v>
      </c>
      <c r="H62" s="112">
        <v>200.44</v>
      </c>
      <c r="I62" s="112">
        <v>227.25</v>
      </c>
      <c r="J62" s="112">
        <v>226.25</v>
      </c>
      <c r="K62" s="112">
        <v>230.89</v>
      </c>
      <c r="L62" s="112">
        <v>267.26</v>
      </c>
      <c r="M62" s="112">
        <v>261.69</v>
      </c>
      <c r="N62" s="112">
        <v>258.04000000000002</v>
      </c>
      <c r="O62" s="112">
        <v>250.1</v>
      </c>
      <c r="P62" s="112">
        <v>270.33999999999997</v>
      </c>
      <c r="Q62" s="112">
        <v>267.19</v>
      </c>
      <c r="R62" s="112">
        <v>283.13</v>
      </c>
      <c r="S62" s="112">
        <v>280.43</v>
      </c>
      <c r="T62" s="112">
        <v>290.63</v>
      </c>
      <c r="U62" s="112">
        <f t="shared" si="0"/>
        <v>3398.03</v>
      </c>
    </row>
    <row r="63" spans="1:21" x14ac:dyDescent="0.25">
      <c r="A63" s="112">
        <v>200</v>
      </c>
      <c r="B63" s="112">
        <v>1</v>
      </c>
      <c r="C63" s="112">
        <v>48.04</v>
      </c>
      <c r="D63" s="112">
        <v>0</v>
      </c>
      <c r="E63" s="112">
        <v>45.49</v>
      </c>
      <c r="F63" s="112">
        <v>0</v>
      </c>
      <c r="G63" s="112">
        <v>0</v>
      </c>
      <c r="H63" s="112">
        <v>225.9</v>
      </c>
      <c r="I63" s="112">
        <v>269.38</v>
      </c>
      <c r="J63" s="112">
        <v>284.01</v>
      </c>
      <c r="K63" s="112">
        <v>276.48</v>
      </c>
      <c r="L63" s="112">
        <v>273.23</v>
      </c>
      <c r="M63" s="112">
        <v>306.20999999999998</v>
      </c>
      <c r="N63" s="112">
        <v>299.37</v>
      </c>
      <c r="O63" s="112">
        <v>287.2</v>
      </c>
      <c r="P63" s="112">
        <v>326.81</v>
      </c>
      <c r="Q63" s="112">
        <v>401.64</v>
      </c>
      <c r="R63" s="112">
        <v>356.99</v>
      </c>
      <c r="S63" s="112">
        <v>361.73</v>
      </c>
      <c r="T63" s="112">
        <v>308.82</v>
      </c>
      <c r="U63" s="112">
        <f t="shared" si="0"/>
        <v>4071.3</v>
      </c>
    </row>
    <row r="64" spans="1:21" x14ac:dyDescent="0.25">
      <c r="A64" s="112">
        <v>203</v>
      </c>
      <c r="B64" s="112">
        <v>1</v>
      </c>
      <c r="C64" s="112">
        <v>11.85</v>
      </c>
      <c r="D64" s="112">
        <v>0</v>
      </c>
      <c r="E64" s="112">
        <v>7</v>
      </c>
      <c r="F64" s="112">
        <v>0</v>
      </c>
      <c r="G64" s="112">
        <v>0</v>
      </c>
      <c r="H64" s="112">
        <v>34.28</v>
      </c>
      <c r="I64" s="112">
        <v>42.88</v>
      </c>
      <c r="J64" s="112">
        <v>55.36</v>
      </c>
      <c r="K64" s="112">
        <v>40</v>
      </c>
      <c r="L64" s="112">
        <v>33.83</v>
      </c>
      <c r="M64" s="112">
        <v>56.99</v>
      </c>
      <c r="N64" s="112">
        <v>43.88</v>
      </c>
      <c r="O64" s="112">
        <v>59.9</v>
      </c>
      <c r="P64" s="112">
        <v>50.31</v>
      </c>
      <c r="Q64" s="112">
        <v>54.02</v>
      </c>
      <c r="R64" s="112">
        <v>53.19</v>
      </c>
      <c r="S64" s="112">
        <v>61.53</v>
      </c>
      <c r="T64" s="112">
        <v>57.16</v>
      </c>
      <c r="U64" s="112">
        <f t="shared" si="0"/>
        <v>662.18</v>
      </c>
    </row>
    <row r="65" spans="1:21" x14ac:dyDescent="0.25">
      <c r="A65" s="112">
        <v>204</v>
      </c>
      <c r="B65" s="112">
        <v>1</v>
      </c>
      <c r="C65" s="112">
        <v>22.94</v>
      </c>
      <c r="D65" s="112">
        <v>0</v>
      </c>
      <c r="E65" s="112">
        <v>26.26</v>
      </c>
      <c r="F65" s="112">
        <v>0</v>
      </c>
      <c r="G65" s="112">
        <v>0</v>
      </c>
      <c r="H65" s="112">
        <v>119.87</v>
      </c>
      <c r="I65" s="112">
        <v>147.5</v>
      </c>
      <c r="J65" s="112">
        <v>164.92</v>
      </c>
      <c r="K65" s="112">
        <v>149.9</v>
      </c>
      <c r="L65" s="112">
        <v>163.76</v>
      </c>
      <c r="M65" s="112">
        <v>172.13</v>
      </c>
      <c r="N65" s="112">
        <v>184.97</v>
      </c>
      <c r="O65" s="112">
        <v>167.71</v>
      </c>
      <c r="P65" s="112">
        <v>172.3</v>
      </c>
      <c r="Q65" s="112">
        <v>182.22</v>
      </c>
      <c r="R65" s="112">
        <v>165.66</v>
      </c>
      <c r="S65" s="112">
        <v>156.86000000000001</v>
      </c>
      <c r="T65" s="112">
        <v>160.43</v>
      </c>
      <c r="U65" s="112">
        <f t="shared" si="0"/>
        <v>2157.4299999999998</v>
      </c>
    </row>
    <row r="66" spans="1:21" x14ac:dyDescent="0.25">
      <c r="A66" s="112">
        <v>206</v>
      </c>
      <c r="B66" s="112">
        <v>1</v>
      </c>
      <c r="C66" s="112">
        <v>69.53</v>
      </c>
      <c r="D66" s="112">
        <v>0</v>
      </c>
      <c r="E66" s="112">
        <v>64.84</v>
      </c>
      <c r="F66" s="112">
        <v>0</v>
      </c>
      <c r="G66" s="112">
        <v>0</v>
      </c>
      <c r="H66" s="112">
        <v>209.69</v>
      </c>
      <c r="I66" s="112">
        <v>311.39999999999998</v>
      </c>
      <c r="J66" s="112">
        <v>266.89999999999998</v>
      </c>
      <c r="K66" s="112">
        <v>295.38</v>
      </c>
      <c r="L66" s="112">
        <v>276.77999999999997</v>
      </c>
      <c r="M66" s="112">
        <v>279.85000000000002</v>
      </c>
      <c r="N66" s="112">
        <v>278.45999999999998</v>
      </c>
      <c r="O66" s="112">
        <v>310.77999999999997</v>
      </c>
      <c r="P66" s="112">
        <v>323.06</v>
      </c>
      <c r="Q66" s="112">
        <v>349.45</v>
      </c>
      <c r="R66" s="112">
        <v>338.79</v>
      </c>
      <c r="S66" s="112">
        <v>311.52999999999997</v>
      </c>
      <c r="T66" s="112">
        <v>328.91</v>
      </c>
      <c r="U66" s="112">
        <f t="shared" si="0"/>
        <v>4015.3499999999995</v>
      </c>
    </row>
    <row r="67" spans="1:21" x14ac:dyDescent="0.25">
      <c r="A67" s="112">
        <v>213</v>
      </c>
      <c r="B67" s="112">
        <v>1</v>
      </c>
      <c r="C67" s="112">
        <v>4.7300000000000004</v>
      </c>
      <c r="D67" s="112">
        <v>0</v>
      </c>
      <c r="E67" s="112">
        <v>8.1300000000000008</v>
      </c>
      <c r="F67" s="112">
        <v>0</v>
      </c>
      <c r="G67" s="112">
        <v>0</v>
      </c>
      <c r="H67" s="112">
        <v>44.86</v>
      </c>
      <c r="I67" s="112">
        <v>72.319999999999993</v>
      </c>
      <c r="J67" s="112">
        <v>56.7</v>
      </c>
      <c r="K67" s="112">
        <v>49.53</v>
      </c>
      <c r="L67" s="112">
        <v>59.93</v>
      </c>
      <c r="M67" s="112">
        <v>57.96</v>
      </c>
      <c r="N67" s="112">
        <v>64</v>
      </c>
      <c r="O67" s="112">
        <v>76.53</v>
      </c>
      <c r="P67" s="112">
        <v>69.239999999999995</v>
      </c>
      <c r="Q67" s="112">
        <v>56.97</v>
      </c>
      <c r="R67" s="112">
        <v>72.680000000000007</v>
      </c>
      <c r="S67" s="112">
        <v>78.64</v>
      </c>
      <c r="T67" s="112">
        <v>68.27</v>
      </c>
      <c r="U67" s="112">
        <f t="shared" ref="U67:U129" si="1">SUM(C67:T67)</f>
        <v>840.4899999999999</v>
      </c>
    </row>
    <row r="68" spans="1:21" x14ac:dyDescent="0.25">
      <c r="A68" s="112">
        <v>227</v>
      </c>
      <c r="B68" s="112">
        <v>1</v>
      </c>
      <c r="C68" s="112">
        <v>2.2999999999999998</v>
      </c>
      <c r="D68" s="112">
        <v>0</v>
      </c>
      <c r="E68" s="112">
        <v>3.36</v>
      </c>
      <c r="F68" s="112">
        <v>0</v>
      </c>
      <c r="G68" s="112">
        <v>0</v>
      </c>
      <c r="H68" s="112">
        <v>51.59</v>
      </c>
      <c r="I68" s="112">
        <v>71.42</v>
      </c>
      <c r="J68" s="112">
        <v>62.03</v>
      </c>
      <c r="K68" s="112">
        <v>68.989999999999995</v>
      </c>
      <c r="L68" s="112">
        <v>65.48</v>
      </c>
      <c r="M68" s="112">
        <v>61.68</v>
      </c>
      <c r="N68" s="112">
        <v>76.17</v>
      </c>
      <c r="O68" s="112">
        <v>68.14</v>
      </c>
      <c r="P68" s="112">
        <v>62.09</v>
      </c>
      <c r="Q68" s="112">
        <v>82.4</v>
      </c>
      <c r="R68" s="112">
        <v>88.36</v>
      </c>
      <c r="S68" s="112">
        <v>64.91</v>
      </c>
      <c r="T68" s="112">
        <v>83.55</v>
      </c>
      <c r="U68" s="112">
        <f t="shared" si="1"/>
        <v>912.47</v>
      </c>
    </row>
    <row r="69" spans="1:21" x14ac:dyDescent="0.25">
      <c r="A69" s="112">
        <v>229</v>
      </c>
      <c r="B69" s="112">
        <v>1</v>
      </c>
      <c r="C69" s="112">
        <v>2.56</v>
      </c>
      <c r="D69" s="112">
        <v>0</v>
      </c>
      <c r="E69" s="112">
        <v>5</v>
      </c>
      <c r="F69" s="112">
        <v>0</v>
      </c>
      <c r="G69" s="112">
        <v>0</v>
      </c>
      <c r="H69" s="112">
        <v>32.979999999999997</v>
      </c>
      <c r="I69" s="112">
        <v>40</v>
      </c>
      <c r="J69" s="112">
        <v>41.97</v>
      </c>
      <c r="K69" s="112">
        <v>39.74</v>
      </c>
      <c r="L69" s="112">
        <v>20.65</v>
      </c>
      <c r="M69" s="112">
        <v>32.39</v>
      </c>
      <c r="N69" s="112">
        <v>36</v>
      </c>
      <c r="O69" s="112">
        <v>32.94</v>
      </c>
      <c r="P69" s="112">
        <v>28.58</v>
      </c>
      <c r="Q69" s="112">
        <v>25.96</v>
      </c>
      <c r="R69" s="112">
        <v>32.11</v>
      </c>
      <c r="S69" s="112">
        <v>26.54</v>
      </c>
      <c r="T69" s="112">
        <v>27.36</v>
      </c>
      <c r="U69" s="112">
        <f t="shared" si="1"/>
        <v>424.78000000000003</v>
      </c>
    </row>
    <row r="70" spans="1:21" x14ac:dyDescent="0.25">
      <c r="A70" s="112">
        <v>238</v>
      </c>
      <c r="B70" s="112">
        <v>1</v>
      </c>
      <c r="C70" s="112">
        <v>2.96</v>
      </c>
      <c r="D70" s="112">
        <v>0</v>
      </c>
      <c r="E70" s="112">
        <v>2</v>
      </c>
      <c r="F70" s="112">
        <v>0</v>
      </c>
      <c r="G70" s="112">
        <v>0</v>
      </c>
      <c r="H70" s="112">
        <v>12.99</v>
      </c>
      <c r="I70" s="112">
        <v>14</v>
      </c>
      <c r="J70" s="112">
        <v>25.19</v>
      </c>
      <c r="K70" s="112">
        <v>21</v>
      </c>
      <c r="L70" s="112">
        <v>20.99</v>
      </c>
      <c r="M70" s="112">
        <v>21.57</v>
      </c>
      <c r="N70" s="112">
        <v>22.06</v>
      </c>
      <c r="O70" s="112">
        <v>16.989999999999998</v>
      </c>
      <c r="P70" s="112">
        <v>10.97</v>
      </c>
      <c r="Q70" s="112">
        <v>16.95</v>
      </c>
      <c r="R70" s="112">
        <v>26</v>
      </c>
      <c r="S70" s="112">
        <v>10.43</v>
      </c>
      <c r="T70" s="112">
        <v>16.53</v>
      </c>
      <c r="U70" s="112">
        <f t="shared" si="1"/>
        <v>240.63</v>
      </c>
    </row>
    <row r="71" spans="1:21" x14ac:dyDescent="0.25">
      <c r="A71" s="112">
        <v>239</v>
      </c>
      <c r="B71" s="112">
        <v>1</v>
      </c>
      <c r="C71" s="112">
        <v>4.49</v>
      </c>
      <c r="D71" s="112">
        <v>0</v>
      </c>
      <c r="E71" s="112">
        <v>1</v>
      </c>
      <c r="F71" s="112">
        <v>0</v>
      </c>
      <c r="G71" s="112">
        <v>0</v>
      </c>
      <c r="H71" s="112">
        <v>39</v>
      </c>
      <c r="I71" s="112">
        <v>41.81</v>
      </c>
      <c r="J71" s="112">
        <v>43</v>
      </c>
      <c r="K71" s="112">
        <v>47.21</v>
      </c>
      <c r="L71" s="112">
        <v>40.01</v>
      </c>
      <c r="M71" s="112">
        <v>44.55</v>
      </c>
      <c r="N71" s="112">
        <v>43.66</v>
      </c>
      <c r="O71" s="112">
        <v>59.34</v>
      </c>
      <c r="P71" s="112">
        <v>63.83</v>
      </c>
      <c r="Q71" s="112">
        <v>60.75</v>
      </c>
      <c r="R71" s="112">
        <v>57.41</v>
      </c>
      <c r="S71" s="112">
        <v>45</v>
      </c>
      <c r="T71" s="112">
        <v>45.84</v>
      </c>
      <c r="U71" s="112">
        <f t="shared" si="1"/>
        <v>636.90000000000009</v>
      </c>
    </row>
    <row r="72" spans="1:21" x14ac:dyDescent="0.25">
      <c r="A72" s="112">
        <v>241</v>
      </c>
      <c r="B72" s="112">
        <v>1</v>
      </c>
      <c r="C72" s="112">
        <v>54.75</v>
      </c>
      <c r="D72" s="112">
        <v>57.05</v>
      </c>
      <c r="E72" s="112">
        <v>39.01</v>
      </c>
      <c r="F72" s="112">
        <v>0</v>
      </c>
      <c r="G72" s="112">
        <v>0</v>
      </c>
      <c r="H72" s="112">
        <v>198.12</v>
      </c>
      <c r="I72" s="112">
        <v>235.08</v>
      </c>
      <c r="J72" s="112">
        <v>212.52</v>
      </c>
      <c r="K72" s="112">
        <v>246.09</v>
      </c>
      <c r="L72" s="112">
        <v>246.29</v>
      </c>
      <c r="M72" s="112">
        <v>244.54</v>
      </c>
      <c r="N72" s="112">
        <v>249.39</v>
      </c>
      <c r="O72" s="112">
        <v>252.37</v>
      </c>
      <c r="P72" s="112">
        <v>275.22000000000003</v>
      </c>
      <c r="Q72" s="112">
        <v>284.06</v>
      </c>
      <c r="R72" s="112">
        <v>270.82</v>
      </c>
      <c r="S72" s="112">
        <v>237.17</v>
      </c>
      <c r="T72" s="112">
        <v>268.27</v>
      </c>
      <c r="U72" s="112">
        <f t="shared" si="1"/>
        <v>3370.7499999999995</v>
      </c>
    </row>
    <row r="73" spans="1:21" x14ac:dyDescent="0.25">
      <c r="A73" s="112">
        <v>242</v>
      </c>
      <c r="B73" s="112">
        <v>1</v>
      </c>
      <c r="C73" s="112">
        <v>0.56000000000000005</v>
      </c>
      <c r="D73" s="112">
        <v>0</v>
      </c>
      <c r="E73" s="112">
        <v>0</v>
      </c>
      <c r="F73" s="112">
        <v>0</v>
      </c>
      <c r="G73" s="112">
        <v>0</v>
      </c>
      <c r="H73" s="112">
        <v>28.76</v>
      </c>
      <c r="I73" s="112">
        <v>31.54</v>
      </c>
      <c r="J73" s="112">
        <v>25.92</v>
      </c>
      <c r="K73" s="112">
        <v>33.549999999999997</v>
      </c>
      <c r="L73" s="112">
        <v>35.64</v>
      </c>
      <c r="M73" s="112">
        <v>34.43</v>
      </c>
      <c r="N73" s="112">
        <v>33.07</v>
      </c>
      <c r="O73" s="112">
        <v>43.1</v>
      </c>
      <c r="P73" s="112">
        <v>40.4</v>
      </c>
      <c r="Q73" s="112">
        <v>39.08</v>
      </c>
      <c r="R73" s="112">
        <v>35.4</v>
      </c>
      <c r="S73" s="112">
        <v>30.41</v>
      </c>
      <c r="T73" s="112">
        <v>32.65</v>
      </c>
      <c r="U73" s="112">
        <f t="shared" si="1"/>
        <v>444.50999999999993</v>
      </c>
    </row>
    <row r="74" spans="1:21" x14ac:dyDescent="0.25">
      <c r="A74" s="112">
        <v>252</v>
      </c>
      <c r="B74" s="112">
        <v>1</v>
      </c>
      <c r="C74" s="112">
        <v>15.09</v>
      </c>
      <c r="D74" s="112">
        <v>0</v>
      </c>
      <c r="E74" s="112">
        <v>7.5</v>
      </c>
      <c r="F74" s="112">
        <v>0</v>
      </c>
      <c r="G74" s="112">
        <v>0</v>
      </c>
      <c r="H74" s="112">
        <v>62.75</v>
      </c>
      <c r="I74" s="112">
        <v>80.95</v>
      </c>
      <c r="J74" s="112">
        <v>83.79</v>
      </c>
      <c r="K74" s="112">
        <v>77.25</v>
      </c>
      <c r="L74" s="112">
        <v>64.069999999999993</v>
      </c>
      <c r="M74" s="112">
        <v>74.900000000000006</v>
      </c>
      <c r="N74" s="112">
        <v>77.489999999999995</v>
      </c>
      <c r="O74" s="112">
        <v>79.52</v>
      </c>
      <c r="P74" s="112">
        <v>101.34</v>
      </c>
      <c r="Q74" s="112">
        <v>88.88</v>
      </c>
      <c r="R74" s="112">
        <v>80.05</v>
      </c>
      <c r="S74" s="112">
        <v>80.83</v>
      </c>
      <c r="T74" s="112">
        <v>81.89</v>
      </c>
      <c r="U74" s="112">
        <f t="shared" si="1"/>
        <v>1056.3000000000002</v>
      </c>
    </row>
    <row r="75" spans="1:21" x14ac:dyDescent="0.25">
      <c r="A75" s="112">
        <v>253</v>
      </c>
      <c r="B75" s="112">
        <v>1</v>
      </c>
      <c r="C75" s="112">
        <v>5.69</v>
      </c>
      <c r="D75" s="112">
        <v>0</v>
      </c>
      <c r="E75" s="112">
        <v>7.43</v>
      </c>
      <c r="F75" s="112">
        <v>0</v>
      </c>
      <c r="G75" s="112">
        <v>0</v>
      </c>
      <c r="H75" s="112">
        <v>51.63</v>
      </c>
      <c r="I75" s="112">
        <v>49</v>
      </c>
      <c r="J75" s="112">
        <v>49.75</v>
      </c>
      <c r="K75" s="112">
        <v>58.66</v>
      </c>
      <c r="L75" s="112">
        <v>59.84</v>
      </c>
      <c r="M75" s="112">
        <v>57.01</v>
      </c>
      <c r="N75" s="112">
        <v>58</v>
      </c>
      <c r="O75" s="112">
        <v>55.78</v>
      </c>
      <c r="P75" s="112">
        <v>56.91</v>
      </c>
      <c r="Q75" s="112">
        <v>55.67</v>
      </c>
      <c r="R75" s="112">
        <v>62.67</v>
      </c>
      <c r="S75" s="112">
        <v>44.03</v>
      </c>
      <c r="T75" s="112">
        <v>48.75</v>
      </c>
      <c r="U75" s="112">
        <f t="shared" si="1"/>
        <v>720.81999999999982</v>
      </c>
    </row>
    <row r="76" spans="1:21" x14ac:dyDescent="0.25">
      <c r="A76" s="112">
        <v>255</v>
      </c>
      <c r="B76" s="112">
        <v>1</v>
      </c>
      <c r="C76" s="112">
        <v>19.5</v>
      </c>
      <c r="D76" s="112">
        <v>0</v>
      </c>
      <c r="E76" s="112">
        <v>29.03</v>
      </c>
      <c r="F76" s="112">
        <v>0</v>
      </c>
      <c r="G76" s="112">
        <v>0</v>
      </c>
      <c r="H76" s="112">
        <v>107.4</v>
      </c>
      <c r="I76" s="112">
        <v>109.28</v>
      </c>
      <c r="J76" s="112">
        <v>111.84</v>
      </c>
      <c r="K76" s="112">
        <v>113.21</v>
      </c>
      <c r="L76" s="112">
        <v>100.17</v>
      </c>
      <c r="M76" s="112">
        <v>141.41</v>
      </c>
      <c r="N76" s="112">
        <v>104.33</v>
      </c>
      <c r="O76" s="112">
        <v>141.32</v>
      </c>
      <c r="P76" s="112">
        <v>113.9</v>
      </c>
      <c r="Q76" s="112">
        <v>122.58</v>
      </c>
      <c r="R76" s="112">
        <v>109.58</v>
      </c>
      <c r="S76" s="112">
        <v>98.74</v>
      </c>
      <c r="T76" s="112">
        <v>96.88</v>
      </c>
      <c r="U76" s="112">
        <f t="shared" si="1"/>
        <v>1519.17</v>
      </c>
    </row>
    <row r="77" spans="1:21" x14ac:dyDescent="0.25">
      <c r="A77" s="112">
        <v>256</v>
      </c>
      <c r="B77" s="112">
        <v>1</v>
      </c>
      <c r="C77" s="112">
        <v>46.21</v>
      </c>
      <c r="D77" s="112">
        <v>0</v>
      </c>
      <c r="E77" s="112">
        <v>34.28</v>
      </c>
      <c r="F77" s="112">
        <v>0</v>
      </c>
      <c r="G77" s="112">
        <v>0</v>
      </c>
      <c r="H77" s="112">
        <v>138.63999999999999</v>
      </c>
      <c r="I77" s="112">
        <v>168.18</v>
      </c>
      <c r="J77" s="112">
        <v>169.5</v>
      </c>
      <c r="K77" s="112">
        <v>180.33</v>
      </c>
      <c r="L77" s="112">
        <v>176.67</v>
      </c>
      <c r="M77" s="112">
        <v>192.66</v>
      </c>
      <c r="N77" s="112">
        <v>181.44</v>
      </c>
      <c r="O77" s="112">
        <v>180.43</v>
      </c>
      <c r="P77" s="112">
        <v>184.84</v>
      </c>
      <c r="Q77" s="112">
        <v>194.6</v>
      </c>
      <c r="R77" s="112">
        <v>193.11</v>
      </c>
      <c r="S77" s="112">
        <v>221.57</v>
      </c>
      <c r="T77" s="112">
        <v>199.74</v>
      </c>
      <c r="U77" s="112">
        <f t="shared" si="1"/>
        <v>2462.1999999999998</v>
      </c>
    </row>
    <row r="78" spans="1:21" x14ac:dyDescent="0.25">
      <c r="A78" s="112">
        <v>261</v>
      </c>
      <c r="B78" s="112">
        <v>1</v>
      </c>
      <c r="C78" s="112">
        <v>1.84</v>
      </c>
      <c r="D78" s="112">
        <v>7.2</v>
      </c>
      <c r="E78" s="112">
        <v>2</v>
      </c>
      <c r="F78" s="112">
        <v>0</v>
      </c>
      <c r="G78" s="112">
        <v>0</v>
      </c>
      <c r="H78" s="112">
        <v>22.76</v>
      </c>
      <c r="I78" s="112">
        <v>33.270000000000003</v>
      </c>
      <c r="J78" s="112">
        <v>29.42</v>
      </c>
      <c r="K78" s="112">
        <v>26.61</v>
      </c>
      <c r="L78" s="112">
        <v>30.55</v>
      </c>
      <c r="M78" s="112">
        <v>23.24</v>
      </c>
      <c r="N78" s="112">
        <v>24.06</v>
      </c>
      <c r="O78" s="112">
        <v>25</v>
      </c>
      <c r="P78" s="112">
        <v>20</v>
      </c>
      <c r="Q78" s="112">
        <v>24.05</v>
      </c>
      <c r="R78" s="112">
        <v>22.82</v>
      </c>
      <c r="S78" s="112">
        <v>22.86</v>
      </c>
      <c r="T78" s="112">
        <v>18.850000000000001</v>
      </c>
      <c r="U78" s="112">
        <f t="shared" si="1"/>
        <v>334.53000000000003</v>
      </c>
    </row>
    <row r="79" spans="1:21" x14ac:dyDescent="0.25">
      <c r="A79" s="112">
        <v>264</v>
      </c>
      <c r="B79" s="112">
        <v>1</v>
      </c>
      <c r="C79" s="112">
        <v>0.81</v>
      </c>
      <c r="D79" s="112">
        <v>2.98</v>
      </c>
      <c r="E79" s="112">
        <v>2</v>
      </c>
      <c r="F79" s="112">
        <v>0</v>
      </c>
      <c r="G79" s="112">
        <v>0</v>
      </c>
      <c r="H79" s="112">
        <v>7</v>
      </c>
      <c r="I79" s="112">
        <v>8.16</v>
      </c>
      <c r="J79" s="112">
        <v>10</v>
      </c>
      <c r="K79" s="112">
        <v>3</v>
      </c>
      <c r="L79" s="112">
        <v>3.53</v>
      </c>
      <c r="M79" s="112">
        <v>9</v>
      </c>
      <c r="N79" s="112">
        <v>4.83</v>
      </c>
      <c r="O79" s="112">
        <v>5</v>
      </c>
      <c r="P79" s="112">
        <v>10.99</v>
      </c>
      <c r="Q79" s="112">
        <v>7.14</v>
      </c>
      <c r="R79" s="112">
        <v>6</v>
      </c>
      <c r="S79" s="112">
        <v>8.82</v>
      </c>
      <c r="T79" s="112">
        <v>2.58</v>
      </c>
      <c r="U79" s="112">
        <f t="shared" si="1"/>
        <v>91.839999999999989</v>
      </c>
    </row>
    <row r="80" spans="1:21" x14ac:dyDescent="0.25">
      <c r="A80" s="112">
        <v>270</v>
      </c>
      <c r="B80" s="112">
        <v>1</v>
      </c>
      <c r="C80" s="112">
        <v>91.06</v>
      </c>
      <c r="D80" s="112">
        <v>16.02</v>
      </c>
      <c r="E80" s="112">
        <v>65.22</v>
      </c>
      <c r="F80" s="112">
        <v>0</v>
      </c>
      <c r="G80" s="112">
        <v>0</v>
      </c>
      <c r="H80" s="112">
        <v>480.53</v>
      </c>
      <c r="I80" s="112">
        <v>582.29999999999995</v>
      </c>
      <c r="J80" s="112">
        <v>527.64</v>
      </c>
      <c r="K80" s="112">
        <v>526.09</v>
      </c>
      <c r="L80" s="112">
        <v>468.9</v>
      </c>
      <c r="M80" s="112">
        <v>465.75</v>
      </c>
      <c r="N80" s="112">
        <v>459.75</v>
      </c>
      <c r="O80" s="112">
        <v>481.76</v>
      </c>
      <c r="P80" s="112">
        <v>501.06</v>
      </c>
      <c r="Q80" s="112">
        <v>530.94000000000005</v>
      </c>
      <c r="R80" s="112">
        <v>525.96</v>
      </c>
      <c r="S80" s="112">
        <v>500.16</v>
      </c>
      <c r="T80" s="112">
        <v>587.86</v>
      </c>
      <c r="U80" s="112">
        <f t="shared" si="1"/>
        <v>6811</v>
      </c>
    </row>
    <row r="81" spans="1:21" x14ac:dyDescent="0.25">
      <c r="A81" s="112">
        <v>271</v>
      </c>
      <c r="B81" s="112">
        <v>1</v>
      </c>
      <c r="C81" s="112">
        <v>140.34</v>
      </c>
      <c r="D81" s="112">
        <v>96.96</v>
      </c>
      <c r="E81" s="112">
        <v>120.46</v>
      </c>
      <c r="F81" s="112">
        <v>0</v>
      </c>
      <c r="G81" s="112">
        <v>0</v>
      </c>
      <c r="H81" s="112">
        <v>556.79</v>
      </c>
      <c r="I81" s="112">
        <v>698.01</v>
      </c>
      <c r="J81" s="112">
        <v>662.3</v>
      </c>
      <c r="K81" s="112">
        <v>667.41</v>
      </c>
      <c r="L81" s="112">
        <v>701.59</v>
      </c>
      <c r="M81" s="112">
        <v>659.66</v>
      </c>
      <c r="N81" s="112">
        <v>734.35</v>
      </c>
      <c r="O81" s="112">
        <v>745.52</v>
      </c>
      <c r="P81" s="112">
        <v>781.05</v>
      </c>
      <c r="Q81" s="112">
        <v>871.19</v>
      </c>
      <c r="R81" s="112">
        <v>918.81</v>
      </c>
      <c r="S81" s="112">
        <v>865.98</v>
      </c>
      <c r="T81" s="112">
        <v>954.46</v>
      </c>
      <c r="U81" s="112">
        <f t="shared" si="1"/>
        <v>10174.879999999997</v>
      </c>
    </row>
    <row r="82" spans="1:21" x14ac:dyDescent="0.25">
      <c r="A82" s="112">
        <v>272</v>
      </c>
      <c r="B82" s="112">
        <v>1</v>
      </c>
      <c r="C82" s="112">
        <v>89.75</v>
      </c>
      <c r="D82" s="112">
        <v>0</v>
      </c>
      <c r="E82" s="112">
        <v>89.22</v>
      </c>
      <c r="F82" s="112">
        <v>0</v>
      </c>
      <c r="G82" s="112">
        <v>0</v>
      </c>
      <c r="H82" s="112">
        <v>563.48</v>
      </c>
      <c r="I82" s="112">
        <v>651.09</v>
      </c>
      <c r="J82" s="112">
        <v>632.66</v>
      </c>
      <c r="K82" s="112">
        <v>649.89</v>
      </c>
      <c r="L82" s="112">
        <v>638.37</v>
      </c>
      <c r="M82" s="112">
        <v>607.89</v>
      </c>
      <c r="N82" s="112">
        <v>655.65</v>
      </c>
      <c r="O82" s="112">
        <v>684.82</v>
      </c>
      <c r="P82" s="112">
        <v>686.39</v>
      </c>
      <c r="Q82" s="112">
        <v>742.33</v>
      </c>
      <c r="R82" s="112">
        <v>765.97</v>
      </c>
      <c r="S82" s="112">
        <v>710.96</v>
      </c>
      <c r="T82" s="112">
        <v>855.39</v>
      </c>
      <c r="U82" s="112">
        <f t="shared" si="1"/>
        <v>9023.8599999999988</v>
      </c>
    </row>
    <row r="83" spans="1:21" x14ac:dyDescent="0.25">
      <c r="A83" s="112">
        <v>273</v>
      </c>
      <c r="B83" s="112">
        <v>1</v>
      </c>
      <c r="C83" s="112">
        <v>74.849999999999994</v>
      </c>
      <c r="D83" s="112">
        <v>0</v>
      </c>
      <c r="E83" s="112">
        <v>84.12</v>
      </c>
      <c r="F83" s="112">
        <v>0</v>
      </c>
      <c r="G83" s="112">
        <v>0</v>
      </c>
      <c r="H83" s="112">
        <v>524.46</v>
      </c>
      <c r="I83" s="112">
        <v>642.09</v>
      </c>
      <c r="J83" s="112">
        <v>642.16</v>
      </c>
      <c r="K83" s="112">
        <v>643</v>
      </c>
      <c r="L83" s="112">
        <v>618.16</v>
      </c>
      <c r="M83" s="112">
        <v>632.33000000000004</v>
      </c>
      <c r="N83" s="112">
        <v>667.33</v>
      </c>
      <c r="O83" s="112">
        <v>628.44000000000005</v>
      </c>
      <c r="P83" s="112">
        <v>676.36</v>
      </c>
      <c r="Q83" s="112">
        <v>715.5</v>
      </c>
      <c r="R83" s="112">
        <v>671.36</v>
      </c>
      <c r="S83" s="112">
        <v>665.58</v>
      </c>
      <c r="T83" s="112">
        <v>696.08</v>
      </c>
      <c r="U83" s="112">
        <f t="shared" si="1"/>
        <v>8581.82</v>
      </c>
    </row>
    <row r="84" spans="1:21" x14ac:dyDescent="0.25">
      <c r="A84" s="112">
        <v>276</v>
      </c>
      <c r="B84" s="112">
        <v>1</v>
      </c>
      <c r="C84" s="112">
        <v>52.22</v>
      </c>
      <c r="D84" s="112">
        <v>0</v>
      </c>
      <c r="E84" s="112">
        <v>96.34</v>
      </c>
      <c r="F84" s="112">
        <v>0</v>
      </c>
      <c r="G84" s="112">
        <v>0</v>
      </c>
      <c r="H84" s="112">
        <v>805.97</v>
      </c>
      <c r="I84" s="112">
        <v>791.18</v>
      </c>
      <c r="J84" s="112">
        <v>808.62</v>
      </c>
      <c r="K84" s="112">
        <v>838.89</v>
      </c>
      <c r="L84" s="112">
        <v>874.84</v>
      </c>
      <c r="M84" s="112">
        <v>820.95</v>
      </c>
      <c r="N84" s="112">
        <v>863.7</v>
      </c>
      <c r="O84" s="112">
        <v>885.22</v>
      </c>
      <c r="P84" s="112">
        <v>854.39</v>
      </c>
      <c r="Q84" s="112">
        <v>860.89</v>
      </c>
      <c r="R84" s="112">
        <v>907.89</v>
      </c>
      <c r="S84" s="112">
        <v>883.79</v>
      </c>
      <c r="T84" s="112">
        <v>913.55</v>
      </c>
      <c r="U84" s="112">
        <f t="shared" si="1"/>
        <v>11258.439999999999</v>
      </c>
    </row>
    <row r="85" spans="1:21" x14ac:dyDescent="0.25">
      <c r="A85" s="112">
        <v>277</v>
      </c>
      <c r="B85" s="112">
        <v>1</v>
      </c>
      <c r="C85" s="112">
        <v>31.54</v>
      </c>
      <c r="D85" s="112">
        <v>0</v>
      </c>
      <c r="E85" s="112">
        <v>19.670000000000002</v>
      </c>
      <c r="F85" s="112">
        <v>0</v>
      </c>
      <c r="G85" s="112">
        <v>0</v>
      </c>
      <c r="H85" s="112">
        <v>146.03</v>
      </c>
      <c r="I85" s="112">
        <v>182.04</v>
      </c>
      <c r="J85" s="112">
        <v>176.25</v>
      </c>
      <c r="K85" s="112">
        <v>197.64</v>
      </c>
      <c r="L85" s="112">
        <v>185.77</v>
      </c>
      <c r="M85" s="112">
        <v>205.93</v>
      </c>
      <c r="N85" s="112">
        <v>146.88</v>
      </c>
      <c r="O85" s="112">
        <v>176.38</v>
      </c>
      <c r="P85" s="112">
        <v>161.35</v>
      </c>
      <c r="Q85" s="112">
        <v>197.67</v>
      </c>
      <c r="R85" s="112">
        <v>179.68</v>
      </c>
      <c r="S85" s="112">
        <v>189.41</v>
      </c>
      <c r="T85" s="112">
        <v>215.78</v>
      </c>
      <c r="U85" s="112">
        <f t="shared" si="1"/>
        <v>2412.0200000000004</v>
      </c>
    </row>
    <row r="86" spans="1:21" x14ac:dyDescent="0.25">
      <c r="A86" s="112">
        <v>278</v>
      </c>
      <c r="B86" s="112">
        <v>1</v>
      </c>
      <c r="C86" s="112">
        <v>34.909999999999997</v>
      </c>
      <c r="D86" s="112">
        <v>0</v>
      </c>
      <c r="E86" s="112">
        <v>15.71</v>
      </c>
      <c r="F86" s="112">
        <v>0</v>
      </c>
      <c r="G86" s="112">
        <v>0</v>
      </c>
      <c r="H86" s="112">
        <v>165.59</v>
      </c>
      <c r="I86" s="112">
        <v>192.01</v>
      </c>
      <c r="J86" s="112">
        <v>206.83</v>
      </c>
      <c r="K86" s="112">
        <v>212.99</v>
      </c>
      <c r="L86" s="112">
        <v>205.83</v>
      </c>
      <c r="M86" s="112">
        <v>220.72</v>
      </c>
      <c r="N86" s="112">
        <v>231.81</v>
      </c>
      <c r="O86" s="112">
        <v>229.65</v>
      </c>
      <c r="P86" s="112">
        <v>238.34</v>
      </c>
      <c r="Q86" s="112">
        <v>247.53</v>
      </c>
      <c r="R86" s="112">
        <v>217.72</v>
      </c>
      <c r="S86" s="112">
        <v>215.01</v>
      </c>
      <c r="T86" s="112">
        <v>239.2</v>
      </c>
      <c r="U86" s="112">
        <f t="shared" si="1"/>
        <v>2873.8499999999995</v>
      </c>
    </row>
    <row r="87" spans="1:21" x14ac:dyDescent="0.25">
      <c r="A87" s="112">
        <v>279</v>
      </c>
      <c r="B87" s="112">
        <v>1</v>
      </c>
      <c r="C87" s="112">
        <v>218.46</v>
      </c>
      <c r="D87" s="112">
        <v>119.23</v>
      </c>
      <c r="E87" s="112">
        <v>188.79</v>
      </c>
      <c r="F87" s="112">
        <v>0</v>
      </c>
      <c r="G87" s="112">
        <v>0</v>
      </c>
      <c r="H87" s="112">
        <v>1292.73</v>
      </c>
      <c r="I87" s="112">
        <v>1503.77</v>
      </c>
      <c r="J87" s="112">
        <v>1493.3</v>
      </c>
      <c r="K87" s="112">
        <v>1516.79</v>
      </c>
      <c r="L87" s="112">
        <v>1521.14</v>
      </c>
      <c r="M87" s="112">
        <v>1454.14</v>
      </c>
      <c r="N87" s="112">
        <v>1354.88</v>
      </c>
      <c r="O87" s="112">
        <v>1432.04</v>
      </c>
      <c r="P87" s="112">
        <v>1502.23</v>
      </c>
      <c r="Q87" s="112">
        <v>1855.26</v>
      </c>
      <c r="R87" s="112">
        <v>1716.37</v>
      </c>
      <c r="S87" s="112">
        <v>1608.32</v>
      </c>
      <c r="T87" s="112">
        <v>1661.9</v>
      </c>
      <c r="U87" s="112">
        <f t="shared" si="1"/>
        <v>20439.350000000002</v>
      </c>
    </row>
    <row r="88" spans="1:21" x14ac:dyDescent="0.25">
      <c r="A88" s="112">
        <v>280</v>
      </c>
      <c r="B88" s="112">
        <v>1</v>
      </c>
      <c r="C88" s="112">
        <v>64.12</v>
      </c>
      <c r="D88" s="112">
        <v>81.400000000000006</v>
      </c>
      <c r="E88" s="112">
        <v>44.31</v>
      </c>
      <c r="F88" s="112">
        <v>0</v>
      </c>
      <c r="G88" s="112">
        <v>0</v>
      </c>
      <c r="H88" s="112">
        <v>239.31</v>
      </c>
      <c r="I88" s="112">
        <v>280.73</v>
      </c>
      <c r="J88" s="112">
        <v>281.7</v>
      </c>
      <c r="K88" s="112">
        <v>268.74</v>
      </c>
      <c r="L88" s="112">
        <v>281.99</v>
      </c>
      <c r="M88" s="112">
        <v>314.52999999999997</v>
      </c>
      <c r="N88" s="112">
        <v>279.66000000000003</v>
      </c>
      <c r="O88" s="112">
        <v>230.15</v>
      </c>
      <c r="P88" s="112">
        <v>294.12</v>
      </c>
      <c r="Q88" s="112">
        <v>311.87</v>
      </c>
      <c r="R88" s="112">
        <v>320.08</v>
      </c>
      <c r="S88" s="112">
        <v>352.95</v>
      </c>
      <c r="T88" s="112">
        <v>397.96</v>
      </c>
      <c r="U88" s="112">
        <f t="shared" si="1"/>
        <v>4043.6199999999994</v>
      </c>
    </row>
    <row r="89" spans="1:21" x14ac:dyDescent="0.25">
      <c r="A89" s="112">
        <v>281</v>
      </c>
      <c r="B89" s="112">
        <v>1</v>
      </c>
      <c r="C89" s="112">
        <v>143.76</v>
      </c>
      <c r="D89" s="112">
        <v>155.38</v>
      </c>
      <c r="E89" s="112">
        <v>116.11</v>
      </c>
      <c r="F89" s="112">
        <v>1.6</v>
      </c>
      <c r="G89" s="112">
        <v>0</v>
      </c>
      <c r="H89" s="112">
        <v>606.66</v>
      </c>
      <c r="I89" s="112">
        <v>783.11</v>
      </c>
      <c r="J89" s="112">
        <v>710.15</v>
      </c>
      <c r="K89" s="112">
        <v>790.6</v>
      </c>
      <c r="L89" s="112">
        <v>743.23</v>
      </c>
      <c r="M89" s="112">
        <v>711.29</v>
      </c>
      <c r="N89" s="112">
        <v>688.85</v>
      </c>
      <c r="O89" s="112">
        <v>748.55</v>
      </c>
      <c r="P89" s="112">
        <v>763.94</v>
      </c>
      <c r="Q89" s="112">
        <v>949.22</v>
      </c>
      <c r="R89" s="112">
        <v>947.23</v>
      </c>
      <c r="S89" s="112">
        <v>862.63</v>
      </c>
      <c r="T89" s="112">
        <v>1035.58</v>
      </c>
      <c r="U89" s="112">
        <f t="shared" si="1"/>
        <v>10757.89</v>
      </c>
    </row>
    <row r="90" spans="1:21" x14ac:dyDescent="0.25">
      <c r="A90" s="112">
        <v>282</v>
      </c>
      <c r="B90" s="112">
        <v>1</v>
      </c>
      <c r="C90" s="112">
        <v>12.4</v>
      </c>
      <c r="D90" s="112">
        <v>0</v>
      </c>
      <c r="E90" s="112">
        <v>12.6</v>
      </c>
      <c r="F90" s="112">
        <v>0</v>
      </c>
      <c r="G90" s="112">
        <v>0</v>
      </c>
      <c r="H90" s="112">
        <v>96.34</v>
      </c>
      <c r="I90" s="112">
        <v>110.27</v>
      </c>
      <c r="J90" s="112">
        <v>106.3</v>
      </c>
      <c r="K90" s="112">
        <v>117.08</v>
      </c>
      <c r="L90" s="112">
        <v>115.17</v>
      </c>
      <c r="M90" s="112">
        <v>126.66</v>
      </c>
      <c r="N90" s="112">
        <v>151.38999999999999</v>
      </c>
      <c r="O90" s="112">
        <v>145.30000000000001</v>
      </c>
      <c r="P90" s="112">
        <v>149.66</v>
      </c>
      <c r="Q90" s="112">
        <v>191.06</v>
      </c>
      <c r="R90" s="112">
        <v>175.17</v>
      </c>
      <c r="S90" s="112">
        <v>151</v>
      </c>
      <c r="T90" s="112">
        <v>144.35</v>
      </c>
      <c r="U90" s="112">
        <f t="shared" si="1"/>
        <v>1804.75</v>
      </c>
    </row>
    <row r="91" spans="1:21" x14ac:dyDescent="0.25">
      <c r="A91" s="112">
        <v>283</v>
      </c>
      <c r="B91" s="112">
        <v>1</v>
      </c>
      <c r="C91" s="112">
        <v>70.47</v>
      </c>
      <c r="D91" s="112">
        <v>0</v>
      </c>
      <c r="E91" s="112">
        <v>35.89</v>
      </c>
      <c r="F91" s="112">
        <v>0</v>
      </c>
      <c r="G91" s="112">
        <v>0</v>
      </c>
      <c r="H91" s="112">
        <v>258.87</v>
      </c>
      <c r="I91" s="112">
        <v>340.34</v>
      </c>
      <c r="J91" s="112">
        <v>290.51</v>
      </c>
      <c r="K91" s="112">
        <v>359.96</v>
      </c>
      <c r="L91" s="112">
        <v>316.85000000000002</v>
      </c>
      <c r="M91" s="112">
        <v>306.23</v>
      </c>
      <c r="N91" s="112">
        <v>324.47000000000003</v>
      </c>
      <c r="O91" s="112">
        <v>325.27</v>
      </c>
      <c r="P91" s="112">
        <v>316.47000000000003</v>
      </c>
      <c r="Q91" s="112">
        <v>353.28</v>
      </c>
      <c r="R91" s="112">
        <v>387.17</v>
      </c>
      <c r="S91" s="112">
        <v>347.6</v>
      </c>
      <c r="T91" s="112">
        <v>358.32</v>
      </c>
      <c r="U91" s="112">
        <f t="shared" si="1"/>
        <v>4391.7</v>
      </c>
    </row>
    <row r="92" spans="1:21" x14ac:dyDescent="0.25">
      <c r="A92" s="112">
        <v>284</v>
      </c>
      <c r="B92" s="112">
        <v>1</v>
      </c>
      <c r="C92" s="112">
        <v>94.62</v>
      </c>
      <c r="D92" s="112">
        <v>0</v>
      </c>
      <c r="E92" s="112">
        <v>96.84</v>
      </c>
      <c r="F92" s="112">
        <v>0</v>
      </c>
      <c r="G92" s="112">
        <v>0</v>
      </c>
      <c r="H92" s="112">
        <v>808.04</v>
      </c>
      <c r="I92" s="112">
        <v>981.18</v>
      </c>
      <c r="J92" s="112">
        <v>885.36</v>
      </c>
      <c r="K92" s="112">
        <v>964.2</v>
      </c>
      <c r="L92" s="112">
        <v>940.76</v>
      </c>
      <c r="M92" s="112">
        <v>956.68</v>
      </c>
      <c r="N92" s="112">
        <v>949.51</v>
      </c>
      <c r="O92" s="112">
        <v>958.99</v>
      </c>
      <c r="P92" s="112">
        <v>957.52</v>
      </c>
      <c r="Q92" s="112">
        <v>901.76</v>
      </c>
      <c r="R92" s="112">
        <v>981.82</v>
      </c>
      <c r="S92" s="112">
        <v>852.73</v>
      </c>
      <c r="T92" s="112">
        <v>917.57</v>
      </c>
      <c r="U92" s="112">
        <f t="shared" si="1"/>
        <v>12247.58</v>
      </c>
    </row>
    <row r="93" spans="1:21" x14ac:dyDescent="0.25">
      <c r="A93" s="112">
        <v>286</v>
      </c>
      <c r="B93" s="112">
        <v>1</v>
      </c>
      <c r="C93" s="112">
        <v>38.270000000000003</v>
      </c>
      <c r="D93" s="112">
        <v>40.81</v>
      </c>
      <c r="E93" s="112">
        <v>18.18</v>
      </c>
      <c r="F93" s="112">
        <v>0</v>
      </c>
      <c r="G93" s="112">
        <v>0</v>
      </c>
      <c r="H93" s="112">
        <v>101.2</v>
      </c>
      <c r="I93" s="112">
        <v>123.11</v>
      </c>
      <c r="J93" s="112">
        <v>100.48</v>
      </c>
      <c r="K93" s="112">
        <v>122.1</v>
      </c>
      <c r="L93" s="112">
        <v>122.69</v>
      </c>
      <c r="M93" s="112">
        <v>113.21</v>
      </c>
      <c r="N93" s="112">
        <v>125.84</v>
      </c>
      <c r="O93" s="112">
        <v>172.73</v>
      </c>
      <c r="P93" s="112">
        <v>180.48</v>
      </c>
      <c r="Q93" s="112">
        <v>195.01</v>
      </c>
      <c r="R93" s="112">
        <v>213.4</v>
      </c>
      <c r="S93" s="112">
        <v>241.73</v>
      </c>
      <c r="T93" s="112">
        <v>273.7</v>
      </c>
      <c r="U93" s="112">
        <f t="shared" si="1"/>
        <v>2182.94</v>
      </c>
    </row>
    <row r="94" spans="1:21" x14ac:dyDescent="0.25">
      <c r="A94" s="112">
        <v>294</v>
      </c>
      <c r="B94" s="112">
        <v>1</v>
      </c>
      <c r="C94" s="112">
        <v>8.52</v>
      </c>
      <c r="D94" s="112">
        <v>3.52</v>
      </c>
      <c r="E94" s="112">
        <v>16.29</v>
      </c>
      <c r="F94" s="112">
        <v>21.24</v>
      </c>
      <c r="G94" s="112">
        <v>0</v>
      </c>
      <c r="H94" s="112">
        <v>56.81</v>
      </c>
      <c r="I94" s="112">
        <v>92.42</v>
      </c>
      <c r="J94" s="112">
        <v>82.16</v>
      </c>
      <c r="K94" s="112">
        <v>99.77</v>
      </c>
      <c r="L94" s="112">
        <v>121.64</v>
      </c>
      <c r="M94" s="112">
        <v>111.46</v>
      </c>
      <c r="N94" s="112">
        <v>130.04</v>
      </c>
      <c r="O94" s="112">
        <v>161.81</v>
      </c>
      <c r="P94" s="112">
        <v>222.97</v>
      </c>
      <c r="Q94" s="112">
        <v>208.41</v>
      </c>
      <c r="R94" s="112">
        <v>260.25</v>
      </c>
      <c r="S94" s="112">
        <v>244.91</v>
      </c>
      <c r="T94" s="112">
        <v>213.67</v>
      </c>
      <c r="U94" s="112">
        <f t="shared" si="1"/>
        <v>2055.8900000000003</v>
      </c>
    </row>
    <row r="95" spans="1:21" x14ac:dyDescent="0.25">
      <c r="A95" s="112">
        <v>297</v>
      </c>
      <c r="B95" s="112">
        <v>1</v>
      </c>
      <c r="C95" s="112">
        <v>2.2799999999999998</v>
      </c>
      <c r="D95" s="112">
        <v>0</v>
      </c>
      <c r="E95" s="112">
        <v>3</v>
      </c>
      <c r="F95" s="112">
        <v>0</v>
      </c>
      <c r="G95" s="112">
        <v>0</v>
      </c>
      <c r="H95" s="112">
        <v>25.69</v>
      </c>
      <c r="I95" s="112">
        <v>26.72</v>
      </c>
      <c r="J95" s="112">
        <v>27</v>
      </c>
      <c r="K95" s="112">
        <v>34.869999999999997</v>
      </c>
      <c r="L95" s="112">
        <v>28.93</v>
      </c>
      <c r="M95" s="112">
        <v>28.56</v>
      </c>
      <c r="N95" s="112">
        <v>20.27</v>
      </c>
      <c r="O95" s="112">
        <v>22.85</v>
      </c>
      <c r="P95" s="112">
        <v>19.23</v>
      </c>
      <c r="Q95" s="112">
        <v>31.69</v>
      </c>
      <c r="R95" s="112">
        <v>36.21</v>
      </c>
      <c r="S95" s="112">
        <v>18.2</v>
      </c>
      <c r="T95" s="112">
        <v>25.32</v>
      </c>
      <c r="U95" s="112">
        <f t="shared" si="1"/>
        <v>350.82</v>
      </c>
    </row>
    <row r="96" spans="1:21" x14ac:dyDescent="0.25">
      <c r="A96" s="112">
        <v>299</v>
      </c>
      <c r="B96" s="112">
        <v>1</v>
      </c>
      <c r="C96" s="112">
        <v>8.84</v>
      </c>
      <c r="D96" s="112">
        <v>0</v>
      </c>
      <c r="E96" s="112">
        <v>5.63</v>
      </c>
      <c r="F96" s="112">
        <v>0</v>
      </c>
      <c r="G96" s="112">
        <v>0</v>
      </c>
      <c r="H96" s="112">
        <v>42.26</v>
      </c>
      <c r="I96" s="112">
        <v>49.21</v>
      </c>
      <c r="J96" s="112">
        <v>45.77</v>
      </c>
      <c r="K96" s="112">
        <v>39.96</v>
      </c>
      <c r="L96" s="112">
        <v>42.63</v>
      </c>
      <c r="M96" s="112">
        <v>46.25</v>
      </c>
      <c r="N96" s="112">
        <v>40.229999999999997</v>
      </c>
      <c r="O96" s="112">
        <v>48.55</v>
      </c>
      <c r="P96" s="112">
        <v>57.36</v>
      </c>
      <c r="Q96" s="112">
        <v>69.06</v>
      </c>
      <c r="R96" s="112">
        <v>79.209999999999994</v>
      </c>
      <c r="S96" s="112">
        <v>70.41</v>
      </c>
      <c r="T96" s="112">
        <v>68.55</v>
      </c>
      <c r="U96" s="112">
        <f t="shared" si="1"/>
        <v>713.92</v>
      </c>
    </row>
    <row r="97" spans="1:21" x14ac:dyDescent="0.25">
      <c r="A97" s="112">
        <v>300</v>
      </c>
      <c r="B97" s="112">
        <v>1</v>
      </c>
      <c r="C97" s="112">
        <v>19.13</v>
      </c>
      <c r="D97" s="112">
        <v>0</v>
      </c>
      <c r="E97" s="112">
        <v>15.78</v>
      </c>
      <c r="F97" s="112">
        <v>0</v>
      </c>
      <c r="G97" s="112">
        <v>0</v>
      </c>
      <c r="H97" s="112">
        <v>52.73</v>
      </c>
      <c r="I97" s="112">
        <v>67.3</v>
      </c>
      <c r="J97" s="112">
        <v>68.75</v>
      </c>
      <c r="K97" s="112">
        <v>76.13</v>
      </c>
      <c r="L97" s="112">
        <v>70.17</v>
      </c>
      <c r="M97" s="112">
        <v>74.81</v>
      </c>
      <c r="N97" s="112">
        <v>65.25</v>
      </c>
      <c r="O97" s="112">
        <v>74.42</v>
      </c>
      <c r="P97" s="112">
        <v>81.400000000000006</v>
      </c>
      <c r="Q97" s="112">
        <v>93.02</v>
      </c>
      <c r="R97" s="112">
        <v>91.63</v>
      </c>
      <c r="S97" s="112">
        <v>95.03</v>
      </c>
      <c r="T97" s="112">
        <v>85.95</v>
      </c>
      <c r="U97" s="112">
        <f t="shared" si="1"/>
        <v>1031.5</v>
      </c>
    </row>
    <row r="98" spans="1:21" x14ac:dyDescent="0.25">
      <c r="A98" s="112">
        <v>306</v>
      </c>
      <c r="B98" s="112">
        <v>1</v>
      </c>
      <c r="C98" s="112">
        <v>11.24</v>
      </c>
      <c r="D98" s="112">
        <v>4.93</v>
      </c>
      <c r="E98" s="112">
        <v>10.17</v>
      </c>
      <c r="F98" s="112">
        <v>0</v>
      </c>
      <c r="G98" s="112">
        <v>0</v>
      </c>
      <c r="H98" s="112">
        <v>16.079999999999998</v>
      </c>
      <c r="I98" s="112">
        <v>16.649999999999999</v>
      </c>
      <c r="J98" s="112">
        <v>40.97</v>
      </c>
      <c r="K98" s="112">
        <v>28.46</v>
      </c>
      <c r="L98" s="112">
        <v>30.47</v>
      </c>
      <c r="M98" s="112">
        <v>28.66</v>
      </c>
      <c r="N98" s="112">
        <v>17.53</v>
      </c>
      <c r="O98" s="112">
        <v>26.46</v>
      </c>
      <c r="P98" s="112">
        <v>27.15</v>
      </c>
      <c r="Q98" s="112">
        <v>29.73</v>
      </c>
      <c r="R98" s="112">
        <v>23.34</v>
      </c>
      <c r="S98" s="112">
        <v>22.04</v>
      </c>
      <c r="T98" s="112">
        <v>16.72</v>
      </c>
      <c r="U98" s="112">
        <f t="shared" si="1"/>
        <v>350.6</v>
      </c>
    </row>
    <row r="99" spans="1:21" x14ac:dyDescent="0.25">
      <c r="A99" s="112">
        <v>308</v>
      </c>
      <c r="B99" s="112">
        <v>1</v>
      </c>
      <c r="C99" s="112">
        <v>4.43</v>
      </c>
      <c r="D99" s="112">
        <v>14.67</v>
      </c>
      <c r="E99" s="112">
        <v>7.41</v>
      </c>
      <c r="F99" s="112">
        <v>0</v>
      </c>
      <c r="G99" s="112">
        <v>0</v>
      </c>
      <c r="H99" s="112">
        <v>32.590000000000003</v>
      </c>
      <c r="I99" s="112">
        <v>35.86</v>
      </c>
      <c r="J99" s="112">
        <v>44.27</v>
      </c>
      <c r="K99" s="112">
        <v>41.56</v>
      </c>
      <c r="L99" s="112">
        <v>45.99</v>
      </c>
      <c r="M99" s="112">
        <v>37.71</v>
      </c>
      <c r="N99" s="112">
        <v>46.73</v>
      </c>
      <c r="O99" s="112">
        <v>44.24</v>
      </c>
      <c r="P99" s="112">
        <v>41.88</v>
      </c>
      <c r="Q99" s="112">
        <v>45.74</v>
      </c>
      <c r="R99" s="112">
        <v>51.49</v>
      </c>
      <c r="S99" s="112">
        <v>41.33</v>
      </c>
      <c r="T99" s="112">
        <v>34.6</v>
      </c>
      <c r="U99" s="112">
        <f t="shared" si="1"/>
        <v>570.50000000000011</v>
      </c>
    </row>
    <row r="100" spans="1:21" x14ac:dyDescent="0.25">
      <c r="A100" s="112">
        <v>309</v>
      </c>
      <c r="B100" s="112">
        <v>1</v>
      </c>
      <c r="C100" s="112">
        <v>18.03</v>
      </c>
      <c r="D100" s="112">
        <v>31.23</v>
      </c>
      <c r="E100" s="112">
        <v>12.16</v>
      </c>
      <c r="F100" s="112">
        <v>0</v>
      </c>
      <c r="G100" s="112">
        <v>0</v>
      </c>
      <c r="H100" s="112">
        <v>106.19</v>
      </c>
      <c r="I100" s="112">
        <v>120.54</v>
      </c>
      <c r="J100" s="112">
        <v>116.73</v>
      </c>
      <c r="K100" s="112">
        <v>127.52</v>
      </c>
      <c r="L100" s="112">
        <v>112.5</v>
      </c>
      <c r="M100" s="112">
        <v>118.24</v>
      </c>
      <c r="N100" s="112">
        <v>124.12</v>
      </c>
      <c r="O100" s="112">
        <v>117.93</v>
      </c>
      <c r="P100" s="112">
        <v>139.15</v>
      </c>
      <c r="Q100" s="112">
        <v>120.11</v>
      </c>
      <c r="R100" s="112">
        <v>150.21</v>
      </c>
      <c r="S100" s="112">
        <v>118.44</v>
      </c>
      <c r="T100" s="112">
        <v>132.30000000000001</v>
      </c>
      <c r="U100" s="112">
        <f t="shared" si="1"/>
        <v>1665.4</v>
      </c>
    </row>
    <row r="101" spans="1:21" x14ac:dyDescent="0.25">
      <c r="A101" s="112">
        <v>314</v>
      </c>
      <c r="B101" s="112">
        <v>1</v>
      </c>
      <c r="C101" s="112">
        <v>12.01</v>
      </c>
      <c r="D101" s="112">
        <v>0</v>
      </c>
      <c r="E101" s="112">
        <v>1.41</v>
      </c>
      <c r="F101" s="112">
        <v>0</v>
      </c>
      <c r="G101" s="112">
        <v>0</v>
      </c>
      <c r="H101" s="112">
        <v>54.4</v>
      </c>
      <c r="I101" s="112">
        <v>63.6</v>
      </c>
      <c r="J101" s="112">
        <v>51.15</v>
      </c>
      <c r="K101" s="112">
        <v>60.19</v>
      </c>
      <c r="L101" s="112">
        <v>62.39</v>
      </c>
      <c r="M101" s="112">
        <v>57.36</v>
      </c>
      <c r="N101" s="112">
        <v>65.790000000000006</v>
      </c>
      <c r="O101" s="112">
        <v>73.010000000000005</v>
      </c>
      <c r="P101" s="112">
        <v>54.01</v>
      </c>
      <c r="Q101" s="112">
        <v>65.87</v>
      </c>
      <c r="R101" s="112">
        <v>58.32</v>
      </c>
      <c r="S101" s="112">
        <v>47.57</v>
      </c>
      <c r="T101" s="112">
        <v>37.409999999999997</v>
      </c>
      <c r="U101" s="112">
        <f t="shared" si="1"/>
        <v>764.49000000000012</v>
      </c>
    </row>
    <row r="102" spans="1:21" x14ac:dyDescent="0.25">
      <c r="A102" s="112">
        <v>316</v>
      </c>
      <c r="B102" s="112">
        <v>1</v>
      </c>
      <c r="C102" s="112">
        <v>25.08</v>
      </c>
      <c r="D102" s="112">
        <v>18.36</v>
      </c>
      <c r="E102" s="112">
        <v>21.84</v>
      </c>
      <c r="F102" s="112">
        <v>0</v>
      </c>
      <c r="G102" s="112">
        <v>0</v>
      </c>
      <c r="H102" s="112">
        <v>56.12</v>
      </c>
      <c r="I102" s="112">
        <v>77.599999999999994</v>
      </c>
      <c r="J102" s="112">
        <v>79.900000000000006</v>
      </c>
      <c r="K102" s="112">
        <v>53.47</v>
      </c>
      <c r="L102" s="112">
        <v>65.62</v>
      </c>
      <c r="M102" s="112">
        <v>78.5</v>
      </c>
      <c r="N102" s="112">
        <v>69.150000000000006</v>
      </c>
      <c r="O102" s="112">
        <v>77.91</v>
      </c>
      <c r="P102" s="112">
        <v>78.67</v>
      </c>
      <c r="Q102" s="112">
        <v>95.61</v>
      </c>
      <c r="R102" s="112">
        <v>69.97</v>
      </c>
      <c r="S102" s="112">
        <v>74.48</v>
      </c>
      <c r="T102" s="112">
        <v>78.92</v>
      </c>
      <c r="U102" s="112">
        <f t="shared" si="1"/>
        <v>1021.1999999999999</v>
      </c>
    </row>
    <row r="103" spans="1:21" x14ac:dyDescent="0.25">
      <c r="A103" s="112">
        <v>317</v>
      </c>
      <c r="B103" s="112">
        <v>1</v>
      </c>
      <c r="C103" s="112">
        <v>18.77</v>
      </c>
      <c r="D103" s="112">
        <v>23.57</v>
      </c>
      <c r="E103" s="112">
        <v>13.1</v>
      </c>
      <c r="F103" s="112">
        <v>0</v>
      </c>
      <c r="G103" s="112">
        <v>0</v>
      </c>
      <c r="H103" s="112">
        <v>49.78</v>
      </c>
      <c r="I103" s="112">
        <v>61.25</v>
      </c>
      <c r="J103" s="112">
        <v>62.75</v>
      </c>
      <c r="K103" s="112">
        <v>52.16</v>
      </c>
      <c r="L103" s="112">
        <v>60.91</v>
      </c>
      <c r="M103" s="112">
        <v>68.31</v>
      </c>
      <c r="N103" s="112">
        <v>68.930000000000007</v>
      </c>
      <c r="O103" s="112">
        <v>56.67</v>
      </c>
      <c r="P103" s="112">
        <v>69.349999999999994</v>
      </c>
      <c r="Q103" s="112">
        <v>64.06</v>
      </c>
      <c r="R103" s="112">
        <v>66.239999999999995</v>
      </c>
      <c r="S103" s="112">
        <v>62.28</v>
      </c>
      <c r="T103" s="112">
        <v>50.29</v>
      </c>
      <c r="U103" s="112">
        <f t="shared" si="1"/>
        <v>848.41999999999985</v>
      </c>
    </row>
    <row r="104" spans="1:21" x14ac:dyDescent="0.25">
      <c r="A104" s="112">
        <v>318</v>
      </c>
      <c r="B104" s="112">
        <v>1</v>
      </c>
      <c r="C104" s="112">
        <v>44.43</v>
      </c>
      <c r="D104" s="112">
        <v>6.35</v>
      </c>
      <c r="E104" s="112">
        <v>40.99</v>
      </c>
      <c r="F104" s="112">
        <v>0</v>
      </c>
      <c r="G104" s="112">
        <v>0</v>
      </c>
      <c r="H104" s="112">
        <v>213.71</v>
      </c>
      <c r="I104" s="112">
        <v>290.26</v>
      </c>
      <c r="J104" s="112">
        <v>294.57</v>
      </c>
      <c r="K104" s="112">
        <v>271.79000000000002</v>
      </c>
      <c r="L104" s="112">
        <v>291.45</v>
      </c>
      <c r="M104" s="112">
        <v>282.93</v>
      </c>
      <c r="N104" s="112">
        <v>273.3</v>
      </c>
      <c r="O104" s="112">
        <v>285.98</v>
      </c>
      <c r="P104" s="112">
        <v>315.81</v>
      </c>
      <c r="Q104" s="112">
        <v>316.32</v>
      </c>
      <c r="R104" s="112">
        <v>341.4</v>
      </c>
      <c r="S104" s="112">
        <v>286.67</v>
      </c>
      <c r="T104" s="112">
        <v>324.68</v>
      </c>
      <c r="U104" s="112">
        <f t="shared" si="1"/>
        <v>3880.6400000000003</v>
      </c>
    </row>
    <row r="105" spans="1:21" x14ac:dyDescent="0.25">
      <c r="A105" s="112">
        <v>319</v>
      </c>
      <c r="B105" s="112">
        <v>1</v>
      </c>
      <c r="C105" s="112">
        <v>11.33</v>
      </c>
      <c r="D105" s="112">
        <v>11.08</v>
      </c>
      <c r="E105" s="112">
        <v>6.37</v>
      </c>
      <c r="F105" s="112">
        <v>0</v>
      </c>
      <c r="G105" s="112">
        <v>0</v>
      </c>
      <c r="H105" s="112">
        <v>28.45</v>
      </c>
      <c r="I105" s="112">
        <v>48.06</v>
      </c>
      <c r="J105" s="112">
        <v>45.4</v>
      </c>
      <c r="K105" s="112">
        <v>47.61</v>
      </c>
      <c r="L105" s="112">
        <v>38.770000000000003</v>
      </c>
      <c r="M105" s="112">
        <v>41.8</v>
      </c>
      <c r="N105" s="112">
        <v>35.869999999999997</v>
      </c>
      <c r="O105" s="112">
        <v>46.9</v>
      </c>
      <c r="P105" s="112">
        <v>40.08</v>
      </c>
      <c r="Q105" s="112">
        <v>41.31</v>
      </c>
      <c r="R105" s="112">
        <v>38.71</v>
      </c>
      <c r="S105" s="112">
        <v>44.03</v>
      </c>
      <c r="T105" s="112">
        <v>24.79</v>
      </c>
      <c r="U105" s="112">
        <f t="shared" si="1"/>
        <v>550.55999999999995</v>
      </c>
    </row>
    <row r="106" spans="1:21" x14ac:dyDescent="0.25">
      <c r="A106" s="112">
        <v>330</v>
      </c>
      <c r="B106" s="112">
        <v>1</v>
      </c>
      <c r="C106" s="112">
        <v>1.71</v>
      </c>
      <c r="D106" s="112">
        <v>4.95</v>
      </c>
      <c r="E106" s="112">
        <v>3.87</v>
      </c>
      <c r="F106" s="112">
        <v>0</v>
      </c>
      <c r="G106" s="112">
        <v>0</v>
      </c>
      <c r="H106" s="112">
        <v>11.23</v>
      </c>
      <c r="I106" s="112">
        <v>14</v>
      </c>
      <c r="J106" s="112">
        <v>14</v>
      </c>
      <c r="K106" s="112">
        <v>18</v>
      </c>
      <c r="L106" s="112">
        <v>21</v>
      </c>
      <c r="M106" s="112">
        <v>17.12</v>
      </c>
      <c r="N106" s="112">
        <v>16.77</v>
      </c>
      <c r="O106" s="112">
        <v>22.24</v>
      </c>
      <c r="P106" s="112">
        <v>22.97</v>
      </c>
      <c r="Q106" s="112">
        <v>30.99</v>
      </c>
      <c r="R106" s="112">
        <v>19.79</v>
      </c>
      <c r="S106" s="112">
        <v>27.16</v>
      </c>
      <c r="T106" s="112">
        <v>16.68</v>
      </c>
      <c r="U106" s="112">
        <f t="shared" si="1"/>
        <v>262.48</v>
      </c>
    </row>
    <row r="107" spans="1:21" x14ac:dyDescent="0.25">
      <c r="A107" s="112">
        <v>332</v>
      </c>
      <c r="B107" s="112">
        <v>1</v>
      </c>
      <c r="C107" s="112">
        <v>26.4</v>
      </c>
      <c r="D107" s="112">
        <v>0</v>
      </c>
      <c r="E107" s="112">
        <v>32.520000000000003</v>
      </c>
      <c r="F107" s="112">
        <v>0</v>
      </c>
      <c r="G107" s="112">
        <v>0</v>
      </c>
      <c r="H107" s="112">
        <v>94.53</v>
      </c>
      <c r="I107" s="112">
        <v>93.63</v>
      </c>
      <c r="J107" s="112">
        <v>106.49</v>
      </c>
      <c r="K107" s="112">
        <v>102.94</v>
      </c>
      <c r="L107" s="112">
        <v>127.77</v>
      </c>
      <c r="M107" s="112">
        <v>108.23</v>
      </c>
      <c r="N107" s="112">
        <v>126.01</v>
      </c>
      <c r="O107" s="112">
        <v>126.18</v>
      </c>
      <c r="P107" s="112">
        <v>132.77000000000001</v>
      </c>
      <c r="Q107" s="112">
        <v>131.78</v>
      </c>
      <c r="R107" s="112">
        <v>143.25</v>
      </c>
      <c r="S107" s="112">
        <v>121.85</v>
      </c>
      <c r="T107" s="112">
        <v>130.41</v>
      </c>
      <c r="U107" s="112">
        <f t="shared" si="1"/>
        <v>1604.76</v>
      </c>
    </row>
    <row r="108" spans="1:21" x14ac:dyDescent="0.25">
      <c r="A108" s="112">
        <v>333</v>
      </c>
      <c r="B108" s="112">
        <v>1</v>
      </c>
      <c r="C108" s="112">
        <v>9.17</v>
      </c>
      <c r="D108" s="112">
        <v>0</v>
      </c>
      <c r="E108" s="112">
        <v>12.85</v>
      </c>
      <c r="F108" s="112">
        <v>0</v>
      </c>
      <c r="G108" s="112">
        <v>0</v>
      </c>
      <c r="H108" s="112">
        <v>27.18</v>
      </c>
      <c r="I108" s="112">
        <v>37.24</v>
      </c>
      <c r="J108" s="112">
        <v>46.01</v>
      </c>
      <c r="K108" s="112">
        <v>40.700000000000003</v>
      </c>
      <c r="L108" s="112">
        <v>36.24</v>
      </c>
      <c r="M108" s="112">
        <v>37.03</v>
      </c>
      <c r="N108" s="112">
        <v>34.71</v>
      </c>
      <c r="O108" s="112">
        <v>42.6</v>
      </c>
      <c r="P108" s="112">
        <v>37.78</v>
      </c>
      <c r="Q108" s="112">
        <v>36.26</v>
      </c>
      <c r="R108" s="112">
        <v>39.54</v>
      </c>
      <c r="S108" s="112">
        <v>35.14</v>
      </c>
      <c r="T108" s="112">
        <v>33.33</v>
      </c>
      <c r="U108" s="112">
        <f t="shared" si="1"/>
        <v>505.78</v>
      </c>
    </row>
    <row r="109" spans="1:21" x14ac:dyDescent="0.25">
      <c r="A109" s="112">
        <v>345</v>
      </c>
      <c r="B109" s="112">
        <v>1</v>
      </c>
      <c r="C109" s="112">
        <v>16.52</v>
      </c>
      <c r="D109" s="112">
        <v>0</v>
      </c>
      <c r="E109" s="112">
        <v>19.95</v>
      </c>
      <c r="F109" s="112">
        <v>0</v>
      </c>
      <c r="G109" s="112">
        <v>0</v>
      </c>
      <c r="H109" s="112">
        <v>89.46</v>
      </c>
      <c r="I109" s="112">
        <v>127.83</v>
      </c>
      <c r="J109" s="112">
        <v>113.42</v>
      </c>
      <c r="K109" s="112">
        <v>112.63</v>
      </c>
      <c r="L109" s="112">
        <v>106.91</v>
      </c>
      <c r="M109" s="112">
        <v>108.82</v>
      </c>
      <c r="N109" s="112">
        <v>122.48</v>
      </c>
      <c r="O109" s="112">
        <v>124.78</v>
      </c>
      <c r="P109" s="112">
        <v>121.09</v>
      </c>
      <c r="Q109" s="112">
        <v>127.42</v>
      </c>
      <c r="R109" s="112">
        <v>123.02</v>
      </c>
      <c r="S109" s="112">
        <v>113.07</v>
      </c>
      <c r="T109" s="112">
        <v>113.98</v>
      </c>
      <c r="U109" s="112">
        <f t="shared" si="1"/>
        <v>1541.3799999999999</v>
      </c>
    </row>
    <row r="110" spans="1:21" x14ac:dyDescent="0.25">
      <c r="A110" s="112">
        <v>347</v>
      </c>
      <c r="B110" s="112">
        <v>1</v>
      </c>
      <c r="C110" s="112">
        <v>75.42</v>
      </c>
      <c r="D110" s="112">
        <v>59.2</v>
      </c>
      <c r="E110" s="112">
        <v>57.77</v>
      </c>
      <c r="F110" s="112">
        <v>0</v>
      </c>
      <c r="G110" s="112">
        <v>0</v>
      </c>
      <c r="H110" s="112">
        <v>242.54</v>
      </c>
      <c r="I110" s="112">
        <v>293.68</v>
      </c>
      <c r="J110" s="112">
        <v>286.45999999999998</v>
      </c>
      <c r="K110" s="112">
        <v>287.48</v>
      </c>
      <c r="L110" s="112">
        <v>299.33999999999997</v>
      </c>
      <c r="M110" s="112">
        <v>286.12</v>
      </c>
      <c r="N110" s="112">
        <v>288.14999999999998</v>
      </c>
      <c r="O110" s="112">
        <v>289.02</v>
      </c>
      <c r="P110" s="112">
        <v>304.05</v>
      </c>
      <c r="Q110" s="112">
        <v>329.44</v>
      </c>
      <c r="R110" s="112">
        <v>345.37</v>
      </c>
      <c r="S110" s="112">
        <v>305.06</v>
      </c>
      <c r="T110" s="112">
        <v>275.86</v>
      </c>
      <c r="U110" s="112">
        <f t="shared" si="1"/>
        <v>4024.96</v>
      </c>
    </row>
    <row r="111" spans="1:21" x14ac:dyDescent="0.25">
      <c r="A111" s="112">
        <v>356</v>
      </c>
      <c r="B111" s="112">
        <v>1</v>
      </c>
      <c r="C111" s="112">
        <v>1.72</v>
      </c>
      <c r="D111" s="112">
        <v>0</v>
      </c>
      <c r="E111" s="112">
        <v>3.2</v>
      </c>
      <c r="F111" s="112">
        <v>0</v>
      </c>
      <c r="G111" s="112">
        <v>0</v>
      </c>
      <c r="H111" s="112">
        <v>5.05</v>
      </c>
      <c r="I111" s="112">
        <v>14</v>
      </c>
      <c r="J111" s="112">
        <v>20</v>
      </c>
      <c r="K111" s="112">
        <v>18.11</v>
      </c>
      <c r="L111" s="112">
        <v>15.11</v>
      </c>
      <c r="M111" s="112">
        <v>13.56</v>
      </c>
      <c r="N111" s="112">
        <v>10.75</v>
      </c>
      <c r="O111" s="112">
        <v>12</v>
      </c>
      <c r="P111" s="112">
        <v>15.24</v>
      </c>
      <c r="Q111" s="112">
        <v>15.35</v>
      </c>
      <c r="R111" s="112">
        <v>17.09</v>
      </c>
      <c r="S111" s="112">
        <v>5</v>
      </c>
      <c r="T111" s="112">
        <v>11</v>
      </c>
      <c r="U111" s="112">
        <f t="shared" si="1"/>
        <v>177.18</v>
      </c>
    </row>
    <row r="112" spans="1:21" x14ac:dyDescent="0.25">
      <c r="A112" s="112">
        <v>361</v>
      </c>
      <c r="B112" s="112">
        <v>1</v>
      </c>
      <c r="C112" s="112">
        <v>20.34</v>
      </c>
      <c r="D112" s="112">
        <v>0</v>
      </c>
      <c r="E112" s="112">
        <v>14.37</v>
      </c>
      <c r="F112" s="112">
        <v>0</v>
      </c>
      <c r="G112" s="112">
        <v>0</v>
      </c>
      <c r="H112" s="112">
        <v>41.42</v>
      </c>
      <c r="I112" s="112">
        <v>61.95</v>
      </c>
      <c r="J112" s="112">
        <v>57.31</v>
      </c>
      <c r="K112" s="112">
        <v>68.97</v>
      </c>
      <c r="L112" s="112">
        <v>66.08</v>
      </c>
      <c r="M112" s="112">
        <v>59.82</v>
      </c>
      <c r="N112" s="112">
        <v>73.58</v>
      </c>
      <c r="O112" s="112">
        <v>69.400000000000006</v>
      </c>
      <c r="P112" s="112">
        <v>77.760000000000005</v>
      </c>
      <c r="Q112" s="112">
        <v>81.599999999999994</v>
      </c>
      <c r="R112" s="112">
        <v>65.17</v>
      </c>
      <c r="S112" s="112">
        <v>73.37</v>
      </c>
      <c r="T112" s="112">
        <v>67.12</v>
      </c>
      <c r="U112" s="112">
        <f t="shared" si="1"/>
        <v>898.26</v>
      </c>
    </row>
    <row r="113" spans="1:21" x14ac:dyDescent="0.25">
      <c r="A113" s="112">
        <v>362</v>
      </c>
      <c r="B113" s="112">
        <v>1</v>
      </c>
      <c r="C113" s="112">
        <v>1.41</v>
      </c>
      <c r="D113" s="112">
        <v>0</v>
      </c>
      <c r="E113" s="112">
        <v>0</v>
      </c>
      <c r="F113" s="112">
        <v>0</v>
      </c>
      <c r="G113" s="112">
        <v>0</v>
      </c>
      <c r="H113" s="112">
        <v>18.25</v>
      </c>
      <c r="I113" s="112">
        <v>26.19</v>
      </c>
      <c r="J113" s="112">
        <v>29.95</v>
      </c>
      <c r="K113" s="112">
        <v>23.86</v>
      </c>
      <c r="L113" s="112">
        <v>18.48</v>
      </c>
      <c r="M113" s="112">
        <v>23.79</v>
      </c>
      <c r="N113" s="112">
        <v>30</v>
      </c>
      <c r="O113" s="112">
        <v>19.940000000000001</v>
      </c>
      <c r="P113" s="112">
        <v>30.82</v>
      </c>
      <c r="Q113" s="112">
        <v>28.98</v>
      </c>
      <c r="R113" s="112">
        <v>30.47</v>
      </c>
      <c r="S113" s="112">
        <v>23.35</v>
      </c>
      <c r="T113" s="112">
        <v>18.66</v>
      </c>
      <c r="U113" s="112">
        <f t="shared" si="1"/>
        <v>324.15000000000003</v>
      </c>
    </row>
    <row r="114" spans="1:21" x14ac:dyDescent="0.25">
      <c r="A114" s="112">
        <v>363</v>
      </c>
      <c r="B114" s="112">
        <v>1</v>
      </c>
      <c r="C114" s="112">
        <v>2.0099999999999998</v>
      </c>
      <c r="D114" s="112">
        <v>2.4</v>
      </c>
      <c r="E114" s="112">
        <v>4.8099999999999996</v>
      </c>
      <c r="F114" s="112">
        <v>0</v>
      </c>
      <c r="G114" s="112">
        <v>0</v>
      </c>
      <c r="H114" s="112">
        <v>8.74</v>
      </c>
      <c r="I114" s="112">
        <v>16.96</v>
      </c>
      <c r="J114" s="112">
        <v>14.38</v>
      </c>
      <c r="K114" s="112">
        <v>18.98</v>
      </c>
      <c r="L114" s="112">
        <v>18.25</v>
      </c>
      <c r="M114" s="112">
        <v>20.25</v>
      </c>
      <c r="N114" s="112">
        <v>20.5</v>
      </c>
      <c r="O114" s="112">
        <v>23.05</v>
      </c>
      <c r="P114" s="112">
        <v>37.83</v>
      </c>
      <c r="Q114" s="112">
        <v>21.01</v>
      </c>
      <c r="R114" s="112">
        <v>23.48</v>
      </c>
      <c r="S114" s="112">
        <v>15.72</v>
      </c>
      <c r="T114" s="112">
        <v>20.100000000000001</v>
      </c>
      <c r="U114" s="112">
        <f t="shared" si="1"/>
        <v>268.47000000000003</v>
      </c>
    </row>
    <row r="115" spans="1:21" x14ac:dyDescent="0.25">
      <c r="A115" s="112">
        <v>378</v>
      </c>
      <c r="B115" s="112">
        <v>1</v>
      </c>
      <c r="C115" s="112">
        <v>6.53</v>
      </c>
      <c r="D115" s="112">
        <v>0</v>
      </c>
      <c r="E115" s="112">
        <v>7.28</v>
      </c>
      <c r="F115" s="112">
        <v>0</v>
      </c>
      <c r="G115" s="112">
        <v>0</v>
      </c>
      <c r="H115" s="112">
        <v>34.81</v>
      </c>
      <c r="I115" s="112">
        <v>39.58</v>
      </c>
      <c r="J115" s="112">
        <v>35.49</v>
      </c>
      <c r="K115" s="112">
        <v>44.28</v>
      </c>
      <c r="L115" s="112">
        <v>40.51</v>
      </c>
      <c r="M115" s="112">
        <v>36.520000000000003</v>
      </c>
      <c r="N115" s="112">
        <v>45.09</v>
      </c>
      <c r="O115" s="112">
        <v>44.48</v>
      </c>
      <c r="P115" s="112">
        <v>41.74</v>
      </c>
      <c r="Q115" s="112">
        <v>48.89</v>
      </c>
      <c r="R115" s="112">
        <v>47.57</v>
      </c>
      <c r="S115" s="112">
        <v>37.49</v>
      </c>
      <c r="T115" s="112">
        <v>41.33</v>
      </c>
      <c r="U115" s="112">
        <f t="shared" si="1"/>
        <v>551.59</v>
      </c>
    </row>
    <row r="116" spans="1:21" x14ac:dyDescent="0.25">
      <c r="A116" s="112">
        <v>381</v>
      </c>
      <c r="B116" s="112">
        <v>1</v>
      </c>
      <c r="C116" s="112">
        <v>11.97</v>
      </c>
      <c r="D116" s="112">
        <v>0</v>
      </c>
      <c r="E116" s="112">
        <v>15.86</v>
      </c>
      <c r="F116" s="112">
        <v>0</v>
      </c>
      <c r="G116" s="112">
        <v>0</v>
      </c>
      <c r="H116" s="112">
        <v>69.77</v>
      </c>
      <c r="I116" s="112">
        <v>86.26</v>
      </c>
      <c r="J116" s="112">
        <v>80.430000000000007</v>
      </c>
      <c r="K116" s="112">
        <v>78.459999999999994</v>
      </c>
      <c r="L116" s="112">
        <v>82.34</v>
      </c>
      <c r="M116" s="112">
        <v>91.97</v>
      </c>
      <c r="N116" s="112">
        <v>99.9</v>
      </c>
      <c r="O116" s="112">
        <v>123.77</v>
      </c>
      <c r="P116" s="112">
        <v>130.94</v>
      </c>
      <c r="Q116" s="112">
        <v>111.82</v>
      </c>
      <c r="R116" s="112">
        <v>123.01</v>
      </c>
      <c r="S116" s="112">
        <v>95.46</v>
      </c>
      <c r="T116" s="112">
        <v>106.66</v>
      </c>
      <c r="U116" s="112">
        <f t="shared" si="1"/>
        <v>1308.6200000000001</v>
      </c>
    </row>
    <row r="117" spans="1:21" x14ac:dyDescent="0.25">
      <c r="A117" s="112">
        <v>390</v>
      </c>
      <c r="B117" s="112">
        <v>1</v>
      </c>
      <c r="C117" s="112">
        <v>2.83</v>
      </c>
      <c r="D117" s="112">
        <v>8.07</v>
      </c>
      <c r="E117" s="112">
        <v>0.71</v>
      </c>
      <c r="F117" s="112">
        <v>0</v>
      </c>
      <c r="G117" s="112">
        <v>0</v>
      </c>
      <c r="H117" s="112">
        <v>35</v>
      </c>
      <c r="I117" s="112">
        <v>37.71</v>
      </c>
      <c r="J117" s="112">
        <v>24.62</v>
      </c>
      <c r="K117" s="112">
        <v>33</v>
      </c>
      <c r="L117" s="112">
        <v>40</v>
      </c>
      <c r="M117" s="112">
        <v>28.01</v>
      </c>
      <c r="N117" s="112">
        <v>34.58</v>
      </c>
      <c r="O117" s="112">
        <v>24.54</v>
      </c>
      <c r="P117" s="112">
        <v>35.61</v>
      </c>
      <c r="Q117" s="112">
        <v>27.88</v>
      </c>
      <c r="R117" s="112">
        <v>36.94</v>
      </c>
      <c r="S117" s="112">
        <v>35.65</v>
      </c>
      <c r="T117" s="112">
        <v>28.22</v>
      </c>
      <c r="U117" s="112">
        <f t="shared" si="1"/>
        <v>433.37</v>
      </c>
    </row>
    <row r="118" spans="1:21" x14ac:dyDescent="0.25">
      <c r="A118" s="112">
        <v>391</v>
      </c>
      <c r="B118" s="112">
        <v>1</v>
      </c>
      <c r="C118" s="112">
        <v>2.9</v>
      </c>
      <c r="D118" s="112">
        <v>0</v>
      </c>
      <c r="E118" s="112">
        <v>5.86</v>
      </c>
      <c r="F118" s="112">
        <v>0</v>
      </c>
      <c r="G118" s="112">
        <v>0</v>
      </c>
      <c r="H118" s="112">
        <v>39.32</v>
      </c>
      <c r="I118" s="112">
        <v>56.38</v>
      </c>
      <c r="J118" s="112">
        <v>61</v>
      </c>
      <c r="K118" s="112">
        <v>45.2</v>
      </c>
      <c r="L118" s="112">
        <v>46.41</v>
      </c>
      <c r="M118" s="112">
        <v>39.56</v>
      </c>
      <c r="N118" s="112">
        <v>44.41</v>
      </c>
      <c r="O118" s="112">
        <v>36.020000000000003</v>
      </c>
      <c r="P118" s="112">
        <v>47.71</v>
      </c>
      <c r="Q118" s="112">
        <v>42.89</v>
      </c>
      <c r="R118" s="112">
        <v>47.04</v>
      </c>
      <c r="S118" s="112">
        <v>40.770000000000003</v>
      </c>
      <c r="T118" s="112">
        <v>39.54</v>
      </c>
      <c r="U118" s="112">
        <f t="shared" si="1"/>
        <v>595.01</v>
      </c>
    </row>
    <row r="119" spans="1:21" x14ac:dyDescent="0.25">
      <c r="A119" s="112">
        <v>402</v>
      </c>
      <c r="B119" s="112">
        <v>1</v>
      </c>
      <c r="C119" s="112">
        <v>2.2200000000000002</v>
      </c>
      <c r="D119" s="112">
        <v>3</v>
      </c>
      <c r="E119" s="112">
        <v>1.44</v>
      </c>
      <c r="F119" s="112">
        <v>0</v>
      </c>
      <c r="G119" s="112">
        <v>0</v>
      </c>
      <c r="H119" s="112">
        <v>7.01</v>
      </c>
      <c r="I119" s="112">
        <v>10</v>
      </c>
      <c r="J119" s="112">
        <v>12</v>
      </c>
      <c r="K119" s="112">
        <v>10.66</v>
      </c>
      <c r="L119" s="112">
        <v>10</v>
      </c>
      <c r="M119" s="112">
        <v>16.34</v>
      </c>
      <c r="N119" s="112">
        <v>12.85</v>
      </c>
      <c r="O119" s="112">
        <v>7.99</v>
      </c>
      <c r="P119" s="112">
        <v>12.03</v>
      </c>
      <c r="Q119" s="112">
        <v>19</v>
      </c>
      <c r="R119" s="112">
        <v>21.72</v>
      </c>
      <c r="S119" s="112">
        <v>34.61</v>
      </c>
      <c r="T119" s="112">
        <v>34.299999999999997</v>
      </c>
      <c r="U119" s="112">
        <f t="shared" si="1"/>
        <v>215.17000000000002</v>
      </c>
    </row>
    <row r="120" spans="1:21" x14ac:dyDescent="0.25">
      <c r="A120" s="112">
        <v>403</v>
      </c>
      <c r="B120" s="112">
        <v>1</v>
      </c>
      <c r="C120" s="112">
        <v>1</v>
      </c>
      <c r="D120" s="112">
        <v>0</v>
      </c>
      <c r="E120" s="112">
        <v>2</v>
      </c>
      <c r="F120" s="112">
        <v>0</v>
      </c>
      <c r="G120" s="112">
        <v>0</v>
      </c>
      <c r="H120" s="112">
        <v>11.27</v>
      </c>
      <c r="I120" s="112">
        <v>11.29</v>
      </c>
      <c r="J120" s="112">
        <v>8</v>
      </c>
      <c r="K120" s="112">
        <v>11</v>
      </c>
      <c r="L120" s="112">
        <v>9.4499999999999993</v>
      </c>
      <c r="M120" s="112">
        <v>9</v>
      </c>
      <c r="N120" s="112">
        <v>10</v>
      </c>
      <c r="O120" s="112">
        <v>10</v>
      </c>
      <c r="P120" s="112">
        <v>7</v>
      </c>
      <c r="Q120" s="112">
        <v>6</v>
      </c>
      <c r="R120" s="112">
        <v>6.85</v>
      </c>
      <c r="S120" s="112">
        <v>7.18</v>
      </c>
      <c r="T120" s="112">
        <v>5</v>
      </c>
      <c r="U120" s="112">
        <f t="shared" si="1"/>
        <v>115.03999999999999</v>
      </c>
    </row>
    <row r="121" spans="1:21" x14ac:dyDescent="0.25">
      <c r="A121" s="112">
        <v>404</v>
      </c>
      <c r="B121" s="112">
        <v>1</v>
      </c>
      <c r="C121" s="112">
        <v>3.8</v>
      </c>
      <c r="D121" s="112">
        <v>0</v>
      </c>
      <c r="E121" s="112">
        <v>2</v>
      </c>
      <c r="F121" s="112">
        <v>0</v>
      </c>
      <c r="G121" s="112">
        <v>0</v>
      </c>
      <c r="H121" s="112">
        <v>15</v>
      </c>
      <c r="I121" s="112">
        <v>17</v>
      </c>
      <c r="J121" s="112">
        <v>17</v>
      </c>
      <c r="K121" s="112">
        <v>17</v>
      </c>
      <c r="L121" s="112">
        <v>14</v>
      </c>
      <c r="M121" s="112">
        <v>13</v>
      </c>
      <c r="N121" s="112">
        <v>17</v>
      </c>
      <c r="O121" s="112">
        <v>15</v>
      </c>
      <c r="P121" s="112">
        <v>10</v>
      </c>
      <c r="Q121" s="112">
        <v>14.52</v>
      </c>
      <c r="R121" s="112">
        <v>15.51</v>
      </c>
      <c r="S121" s="112">
        <v>9</v>
      </c>
      <c r="T121" s="112">
        <v>10</v>
      </c>
      <c r="U121" s="112">
        <f t="shared" si="1"/>
        <v>189.83</v>
      </c>
    </row>
    <row r="122" spans="1:21" x14ac:dyDescent="0.25">
      <c r="A122" s="112">
        <v>413</v>
      </c>
      <c r="B122" s="112">
        <v>1</v>
      </c>
      <c r="C122" s="112">
        <v>51.09</v>
      </c>
      <c r="D122" s="112">
        <v>41.3</v>
      </c>
      <c r="E122" s="112">
        <v>36.15</v>
      </c>
      <c r="F122" s="112">
        <v>0</v>
      </c>
      <c r="G122" s="112">
        <v>0</v>
      </c>
      <c r="H122" s="112">
        <v>138.93</v>
      </c>
      <c r="I122" s="112">
        <v>175.23</v>
      </c>
      <c r="J122" s="112">
        <v>184.48</v>
      </c>
      <c r="K122" s="112">
        <v>171.31</v>
      </c>
      <c r="L122" s="112">
        <v>161.44999999999999</v>
      </c>
      <c r="M122" s="112">
        <v>171.82</v>
      </c>
      <c r="N122" s="112">
        <v>187.34</v>
      </c>
      <c r="O122" s="112">
        <v>171.52</v>
      </c>
      <c r="P122" s="112">
        <v>199.46</v>
      </c>
      <c r="Q122" s="112">
        <v>220.24</v>
      </c>
      <c r="R122" s="112">
        <v>212.11</v>
      </c>
      <c r="S122" s="112">
        <v>219.8</v>
      </c>
      <c r="T122" s="112">
        <v>217.08</v>
      </c>
      <c r="U122" s="112">
        <f t="shared" si="1"/>
        <v>2559.31</v>
      </c>
    </row>
    <row r="123" spans="1:21" x14ac:dyDescent="0.25">
      <c r="A123" s="112">
        <v>414</v>
      </c>
      <c r="B123" s="112">
        <v>1</v>
      </c>
      <c r="C123" s="112">
        <v>5.34</v>
      </c>
      <c r="D123" s="112">
        <v>0</v>
      </c>
      <c r="E123" s="112">
        <v>7.83</v>
      </c>
      <c r="F123" s="112">
        <v>0</v>
      </c>
      <c r="G123" s="112">
        <v>0</v>
      </c>
      <c r="H123" s="112">
        <v>24</v>
      </c>
      <c r="I123" s="112">
        <v>39.07</v>
      </c>
      <c r="J123" s="112">
        <v>26.52</v>
      </c>
      <c r="K123" s="112">
        <v>32.36</v>
      </c>
      <c r="L123" s="112">
        <v>36.299999999999997</v>
      </c>
      <c r="M123" s="112">
        <v>47</v>
      </c>
      <c r="N123" s="112">
        <v>23.42</v>
      </c>
      <c r="O123" s="112">
        <v>43</v>
      </c>
      <c r="P123" s="112">
        <v>40.71</v>
      </c>
      <c r="Q123" s="112">
        <v>39.880000000000003</v>
      </c>
      <c r="R123" s="112">
        <v>42.12</v>
      </c>
      <c r="S123" s="112">
        <v>36.04</v>
      </c>
      <c r="T123" s="112">
        <v>37.590000000000003</v>
      </c>
      <c r="U123" s="112">
        <f t="shared" si="1"/>
        <v>481.18000000000006</v>
      </c>
    </row>
    <row r="124" spans="1:21" x14ac:dyDescent="0.25">
      <c r="A124" s="112">
        <v>415</v>
      </c>
      <c r="B124" s="112">
        <v>1</v>
      </c>
      <c r="C124" s="112">
        <v>1</v>
      </c>
      <c r="D124" s="112">
        <v>10.45</v>
      </c>
      <c r="E124" s="112">
        <v>0</v>
      </c>
      <c r="F124" s="112">
        <v>0</v>
      </c>
      <c r="G124" s="112">
        <v>0</v>
      </c>
      <c r="H124" s="112">
        <v>14.47</v>
      </c>
      <c r="I124" s="112">
        <v>19</v>
      </c>
      <c r="J124" s="112">
        <v>19.559999999999999</v>
      </c>
      <c r="K124" s="112">
        <v>16.61</v>
      </c>
      <c r="L124" s="112">
        <v>26.62</v>
      </c>
      <c r="M124" s="112">
        <v>15.51</v>
      </c>
      <c r="N124" s="112">
        <v>13.76</v>
      </c>
      <c r="O124" s="112">
        <v>16.41</v>
      </c>
      <c r="P124" s="112">
        <v>13.85</v>
      </c>
      <c r="Q124" s="112">
        <v>14.09</v>
      </c>
      <c r="R124" s="112">
        <v>16.5</v>
      </c>
      <c r="S124" s="112">
        <v>20.58</v>
      </c>
      <c r="T124" s="112">
        <v>5.62</v>
      </c>
      <c r="U124" s="112">
        <f t="shared" si="1"/>
        <v>224.03000000000003</v>
      </c>
    </row>
    <row r="125" spans="1:21" x14ac:dyDescent="0.25">
      <c r="A125" s="112">
        <v>423</v>
      </c>
      <c r="B125" s="112">
        <v>1</v>
      </c>
      <c r="C125" s="112">
        <v>31.86</v>
      </c>
      <c r="D125" s="112">
        <v>0</v>
      </c>
      <c r="E125" s="112">
        <v>31.24</v>
      </c>
      <c r="F125" s="112">
        <v>0</v>
      </c>
      <c r="G125" s="112">
        <v>0</v>
      </c>
      <c r="H125" s="112">
        <v>131.87</v>
      </c>
      <c r="I125" s="112">
        <v>196.45</v>
      </c>
      <c r="J125" s="112">
        <v>180.58</v>
      </c>
      <c r="K125" s="112">
        <v>185.95</v>
      </c>
      <c r="L125" s="112">
        <v>199.02</v>
      </c>
      <c r="M125" s="112">
        <v>184.5</v>
      </c>
      <c r="N125" s="112">
        <v>204.26</v>
      </c>
      <c r="O125" s="112">
        <v>215.05</v>
      </c>
      <c r="P125" s="112">
        <v>215.94</v>
      </c>
      <c r="Q125" s="112">
        <v>227.77</v>
      </c>
      <c r="R125" s="112">
        <v>247.25</v>
      </c>
      <c r="S125" s="112">
        <v>195.15</v>
      </c>
      <c r="T125" s="112">
        <v>199.57</v>
      </c>
      <c r="U125" s="112">
        <f t="shared" si="1"/>
        <v>2646.46</v>
      </c>
    </row>
    <row r="126" spans="1:21" x14ac:dyDescent="0.25">
      <c r="A126" s="112">
        <v>424</v>
      </c>
      <c r="B126" s="112">
        <v>1</v>
      </c>
      <c r="C126" s="112">
        <v>3.08</v>
      </c>
      <c r="D126" s="112">
        <v>0</v>
      </c>
      <c r="E126" s="112">
        <v>3</v>
      </c>
      <c r="F126" s="112">
        <v>0</v>
      </c>
      <c r="G126" s="112">
        <v>0</v>
      </c>
      <c r="H126" s="112">
        <v>22.92</v>
      </c>
      <c r="I126" s="112">
        <v>37.6</v>
      </c>
      <c r="J126" s="112">
        <v>25.99</v>
      </c>
      <c r="K126" s="112">
        <v>37.53</v>
      </c>
      <c r="L126" s="112">
        <v>41.68</v>
      </c>
      <c r="M126" s="112">
        <v>31.35</v>
      </c>
      <c r="N126" s="112">
        <v>41.29</v>
      </c>
      <c r="O126" s="112">
        <v>36.65</v>
      </c>
      <c r="P126" s="112">
        <v>40.22</v>
      </c>
      <c r="Q126" s="112">
        <v>46.21</v>
      </c>
      <c r="R126" s="112">
        <v>38.6</v>
      </c>
      <c r="S126" s="112">
        <v>48.46</v>
      </c>
      <c r="T126" s="112">
        <v>30.5</v>
      </c>
      <c r="U126" s="112">
        <f t="shared" si="1"/>
        <v>485.07999999999993</v>
      </c>
    </row>
    <row r="127" spans="1:21" x14ac:dyDescent="0.25">
      <c r="A127" s="112">
        <v>432</v>
      </c>
      <c r="B127" s="112">
        <v>1</v>
      </c>
      <c r="C127" s="112">
        <v>7.27</v>
      </c>
      <c r="D127" s="112">
        <v>8.41</v>
      </c>
      <c r="E127" s="112">
        <v>10.25</v>
      </c>
      <c r="F127" s="112">
        <v>0</v>
      </c>
      <c r="G127" s="112">
        <v>0</v>
      </c>
      <c r="H127" s="112">
        <v>43.92</v>
      </c>
      <c r="I127" s="112">
        <v>37.56</v>
      </c>
      <c r="J127" s="112">
        <v>41.35</v>
      </c>
      <c r="K127" s="112">
        <v>43.02</v>
      </c>
      <c r="L127" s="112">
        <v>41.47</v>
      </c>
      <c r="M127" s="112">
        <v>51.11</v>
      </c>
      <c r="N127" s="112">
        <v>42.72</v>
      </c>
      <c r="O127" s="112">
        <v>62.13</v>
      </c>
      <c r="P127" s="112">
        <v>68.930000000000007</v>
      </c>
      <c r="Q127" s="112">
        <v>64.959999999999994</v>
      </c>
      <c r="R127" s="112">
        <v>37.08</v>
      </c>
      <c r="S127" s="112">
        <v>38.03</v>
      </c>
      <c r="T127" s="112">
        <v>28.87</v>
      </c>
      <c r="U127" s="112">
        <f t="shared" si="1"/>
        <v>627.08000000000004</v>
      </c>
    </row>
    <row r="128" spans="1:21" x14ac:dyDescent="0.25">
      <c r="A128" s="112">
        <v>435</v>
      </c>
      <c r="B128" s="112">
        <v>1</v>
      </c>
      <c r="C128" s="112">
        <v>12.24</v>
      </c>
      <c r="D128" s="112">
        <v>21.29</v>
      </c>
      <c r="E128" s="112">
        <v>14.6</v>
      </c>
      <c r="F128" s="112">
        <v>0</v>
      </c>
      <c r="G128" s="112">
        <v>0</v>
      </c>
      <c r="H128" s="112">
        <v>46.14</v>
      </c>
      <c r="I128" s="112">
        <v>57.44</v>
      </c>
      <c r="J128" s="112">
        <v>53.1</v>
      </c>
      <c r="K128" s="112">
        <v>59.92</v>
      </c>
      <c r="L128" s="112">
        <v>51.99</v>
      </c>
      <c r="M128" s="112">
        <v>58.2</v>
      </c>
      <c r="N128" s="112">
        <v>62.14</v>
      </c>
      <c r="O128" s="112">
        <v>68.12</v>
      </c>
      <c r="P128" s="112">
        <v>48.5</v>
      </c>
      <c r="Q128" s="112">
        <v>44.28</v>
      </c>
      <c r="R128" s="112">
        <v>44.94</v>
      </c>
      <c r="S128" s="112">
        <v>26.16</v>
      </c>
      <c r="T128" s="112">
        <v>43.3</v>
      </c>
      <c r="U128" s="112">
        <f t="shared" si="1"/>
        <v>712.36</v>
      </c>
    </row>
    <row r="129" spans="1:21" x14ac:dyDescent="0.25">
      <c r="A129" s="112">
        <v>441</v>
      </c>
      <c r="B129" s="112">
        <v>1</v>
      </c>
      <c r="C129" s="112">
        <v>1.96</v>
      </c>
      <c r="D129" s="112">
        <v>0</v>
      </c>
      <c r="E129" s="112">
        <v>2.4900000000000002</v>
      </c>
      <c r="F129" s="112">
        <v>0</v>
      </c>
      <c r="G129" s="112">
        <v>0</v>
      </c>
      <c r="H129" s="112">
        <v>27.88</v>
      </c>
      <c r="I129" s="112">
        <v>36.93</v>
      </c>
      <c r="J129" s="112">
        <v>31.99</v>
      </c>
      <c r="K129" s="112">
        <v>40.83</v>
      </c>
      <c r="L129" s="112">
        <v>32</v>
      </c>
      <c r="M129" s="112">
        <v>33.93</v>
      </c>
      <c r="N129" s="112">
        <v>35</v>
      </c>
      <c r="O129" s="112">
        <v>32.07</v>
      </c>
      <c r="P129" s="112">
        <v>41.82</v>
      </c>
      <c r="Q129" s="112">
        <v>42.7</v>
      </c>
      <c r="R129" s="112">
        <v>26.54</v>
      </c>
      <c r="S129" s="112">
        <v>37</v>
      </c>
      <c r="T129" s="112">
        <v>31.47</v>
      </c>
      <c r="U129" s="112">
        <f t="shared" si="1"/>
        <v>454.61</v>
      </c>
    </row>
    <row r="130" spans="1:21" x14ac:dyDescent="0.25">
      <c r="A130" s="112">
        <v>447</v>
      </c>
      <c r="B130" s="112">
        <v>1</v>
      </c>
      <c r="C130" s="112">
        <v>1.1200000000000001</v>
      </c>
      <c r="D130" s="112">
        <v>0</v>
      </c>
      <c r="E130" s="112">
        <v>0.22</v>
      </c>
      <c r="F130" s="112">
        <v>0</v>
      </c>
      <c r="G130" s="112">
        <v>0</v>
      </c>
      <c r="H130" s="112">
        <v>6.21</v>
      </c>
      <c r="I130" s="112">
        <v>9</v>
      </c>
      <c r="J130" s="112">
        <v>10.130000000000001</v>
      </c>
      <c r="K130" s="112">
        <v>8.08</v>
      </c>
      <c r="L130" s="112">
        <v>10</v>
      </c>
      <c r="M130" s="112">
        <v>7.42</v>
      </c>
      <c r="N130" s="112">
        <v>9</v>
      </c>
      <c r="O130" s="112">
        <v>12</v>
      </c>
      <c r="P130" s="112">
        <v>15.53</v>
      </c>
      <c r="Q130" s="112">
        <v>10.29</v>
      </c>
      <c r="R130" s="112">
        <v>11</v>
      </c>
      <c r="S130" s="112">
        <v>10.119999999999999</v>
      </c>
      <c r="T130" s="112">
        <v>12</v>
      </c>
      <c r="U130" s="112">
        <f t="shared" ref="U130:U193" si="2">SUM(C130:T130)</f>
        <v>132.12</v>
      </c>
    </row>
    <row r="131" spans="1:21" x14ac:dyDescent="0.25">
      <c r="A131" s="112">
        <v>458</v>
      </c>
      <c r="B131" s="112">
        <v>1</v>
      </c>
      <c r="C131" s="112">
        <v>5.0999999999999996</v>
      </c>
      <c r="D131" s="112">
        <v>0.37</v>
      </c>
      <c r="E131" s="112">
        <v>4</v>
      </c>
      <c r="F131" s="112">
        <v>0</v>
      </c>
      <c r="G131" s="112">
        <v>0</v>
      </c>
      <c r="H131" s="112">
        <v>18.989999999999998</v>
      </c>
      <c r="I131" s="112">
        <v>19.2</v>
      </c>
      <c r="J131" s="112">
        <v>16.63</v>
      </c>
      <c r="K131" s="112">
        <v>19.739999999999998</v>
      </c>
      <c r="L131" s="112">
        <v>15.88</v>
      </c>
      <c r="M131" s="112">
        <v>19.329999999999998</v>
      </c>
      <c r="N131" s="112">
        <v>20.86</v>
      </c>
      <c r="O131" s="112">
        <v>16.62</v>
      </c>
      <c r="P131" s="112">
        <v>13.95</v>
      </c>
      <c r="Q131" s="112">
        <v>17.3</v>
      </c>
      <c r="R131" s="112">
        <v>10.4</v>
      </c>
      <c r="S131" s="112">
        <v>18.52</v>
      </c>
      <c r="T131" s="112">
        <v>8.36</v>
      </c>
      <c r="U131" s="112">
        <f t="shared" si="2"/>
        <v>225.25</v>
      </c>
    </row>
    <row r="132" spans="1:21" x14ac:dyDescent="0.25">
      <c r="A132" s="112">
        <v>463</v>
      </c>
      <c r="B132" s="112">
        <v>1</v>
      </c>
      <c r="C132" s="112">
        <v>9.81</v>
      </c>
      <c r="D132" s="112">
        <v>0</v>
      </c>
      <c r="E132" s="112">
        <v>8.69</v>
      </c>
      <c r="F132" s="112">
        <v>0</v>
      </c>
      <c r="G132" s="112">
        <v>0</v>
      </c>
      <c r="H132" s="112">
        <v>48.76</v>
      </c>
      <c r="I132" s="112">
        <v>77.95</v>
      </c>
      <c r="J132" s="112">
        <v>57.43</v>
      </c>
      <c r="K132" s="112">
        <v>65.86</v>
      </c>
      <c r="L132" s="112">
        <v>66.83</v>
      </c>
      <c r="M132" s="112">
        <v>60.46</v>
      </c>
      <c r="N132" s="112">
        <v>57.45</v>
      </c>
      <c r="O132" s="112">
        <v>62.79</v>
      </c>
      <c r="P132" s="112">
        <v>71.12</v>
      </c>
      <c r="Q132" s="112">
        <v>99.82</v>
      </c>
      <c r="R132" s="112">
        <v>70.959999999999994</v>
      </c>
      <c r="S132" s="112">
        <v>75.41</v>
      </c>
      <c r="T132" s="112">
        <v>67.23</v>
      </c>
      <c r="U132" s="112">
        <f t="shared" si="2"/>
        <v>900.57</v>
      </c>
    </row>
    <row r="133" spans="1:21" x14ac:dyDescent="0.25">
      <c r="A133" s="112">
        <v>465</v>
      </c>
      <c r="B133" s="112">
        <v>1</v>
      </c>
      <c r="C133" s="112">
        <v>19.559999999999999</v>
      </c>
      <c r="D133" s="112">
        <v>0</v>
      </c>
      <c r="E133" s="112">
        <v>18.52</v>
      </c>
      <c r="F133" s="112">
        <v>0</v>
      </c>
      <c r="G133" s="112">
        <v>0</v>
      </c>
      <c r="H133" s="112">
        <v>98.54</v>
      </c>
      <c r="I133" s="112">
        <v>129.91999999999999</v>
      </c>
      <c r="J133" s="112">
        <v>98.73</v>
      </c>
      <c r="K133" s="112">
        <v>112.01</v>
      </c>
      <c r="L133" s="112">
        <v>121.38</v>
      </c>
      <c r="M133" s="112">
        <v>123.89</v>
      </c>
      <c r="N133" s="112">
        <v>113.17</v>
      </c>
      <c r="O133" s="112">
        <v>125.33</v>
      </c>
      <c r="P133" s="112">
        <v>116.44</v>
      </c>
      <c r="Q133" s="112">
        <v>125.14</v>
      </c>
      <c r="R133" s="112">
        <v>107.73</v>
      </c>
      <c r="S133" s="112">
        <v>123.09</v>
      </c>
      <c r="T133" s="112">
        <v>116.1</v>
      </c>
      <c r="U133" s="112">
        <f t="shared" si="2"/>
        <v>1549.55</v>
      </c>
    </row>
    <row r="134" spans="1:21" x14ac:dyDescent="0.25">
      <c r="A134" s="112">
        <v>466</v>
      </c>
      <c r="B134" s="112">
        <v>1</v>
      </c>
      <c r="C134" s="112">
        <v>17.829999999999998</v>
      </c>
      <c r="D134" s="112">
        <v>0</v>
      </c>
      <c r="E134" s="112">
        <v>17.399999999999999</v>
      </c>
      <c r="F134" s="112">
        <v>0</v>
      </c>
      <c r="G134" s="112">
        <v>0</v>
      </c>
      <c r="H134" s="112">
        <v>116.71</v>
      </c>
      <c r="I134" s="112">
        <v>155.93</v>
      </c>
      <c r="J134" s="112">
        <v>147.79</v>
      </c>
      <c r="K134" s="112">
        <v>144.9</v>
      </c>
      <c r="L134" s="112">
        <v>133.34</v>
      </c>
      <c r="M134" s="112">
        <v>158.33000000000001</v>
      </c>
      <c r="N134" s="112">
        <v>149.78</v>
      </c>
      <c r="O134" s="112">
        <v>163.36000000000001</v>
      </c>
      <c r="P134" s="112">
        <v>173.72</v>
      </c>
      <c r="Q134" s="112">
        <v>156.18</v>
      </c>
      <c r="R134" s="112">
        <v>201.23</v>
      </c>
      <c r="S134" s="112">
        <v>174.74</v>
      </c>
      <c r="T134" s="112">
        <v>152.77000000000001</v>
      </c>
      <c r="U134" s="112">
        <f t="shared" si="2"/>
        <v>2064.0100000000002</v>
      </c>
    </row>
    <row r="135" spans="1:21" x14ac:dyDescent="0.25">
      <c r="A135" s="112">
        <v>473</v>
      </c>
      <c r="B135" s="112">
        <v>1</v>
      </c>
      <c r="C135" s="112">
        <v>3.6</v>
      </c>
      <c r="D135" s="112">
        <v>9.6199999999999992</v>
      </c>
      <c r="E135" s="112">
        <v>7.34</v>
      </c>
      <c r="F135" s="112">
        <v>0</v>
      </c>
      <c r="G135" s="112">
        <v>0</v>
      </c>
      <c r="H135" s="112">
        <v>26.55</v>
      </c>
      <c r="I135" s="112">
        <v>23</v>
      </c>
      <c r="J135" s="112">
        <v>29.78</v>
      </c>
      <c r="K135" s="112">
        <v>22.92</v>
      </c>
      <c r="L135" s="112">
        <v>21.24</v>
      </c>
      <c r="M135" s="112">
        <v>32.65</v>
      </c>
      <c r="N135" s="112">
        <v>30.2</v>
      </c>
      <c r="O135" s="112">
        <v>27.6</v>
      </c>
      <c r="P135" s="112">
        <v>36.86</v>
      </c>
      <c r="Q135" s="112">
        <v>39.76</v>
      </c>
      <c r="R135" s="112">
        <v>40.590000000000003</v>
      </c>
      <c r="S135" s="112">
        <v>33.119999999999997</v>
      </c>
      <c r="T135" s="112">
        <v>31.11</v>
      </c>
      <c r="U135" s="112">
        <f t="shared" si="2"/>
        <v>415.94000000000005</v>
      </c>
    </row>
    <row r="136" spans="1:21" x14ac:dyDescent="0.25">
      <c r="A136" s="112">
        <v>477</v>
      </c>
      <c r="B136" s="112">
        <v>1</v>
      </c>
      <c r="C136" s="112">
        <v>43.24</v>
      </c>
      <c r="D136" s="112">
        <v>0</v>
      </c>
      <c r="E136" s="112">
        <v>37.479999999999997</v>
      </c>
      <c r="F136" s="112">
        <v>0</v>
      </c>
      <c r="G136" s="112">
        <v>0</v>
      </c>
      <c r="H136" s="112">
        <v>185.13</v>
      </c>
      <c r="I136" s="112">
        <v>233.08</v>
      </c>
      <c r="J136" s="112">
        <v>257.93</v>
      </c>
      <c r="K136" s="112">
        <v>211.66</v>
      </c>
      <c r="L136" s="112">
        <v>255.54</v>
      </c>
      <c r="M136" s="112">
        <v>277.98</v>
      </c>
      <c r="N136" s="112">
        <v>239.86</v>
      </c>
      <c r="O136" s="112">
        <v>234.52</v>
      </c>
      <c r="P136" s="112">
        <v>252.78</v>
      </c>
      <c r="Q136" s="112">
        <v>255.9</v>
      </c>
      <c r="R136" s="112">
        <v>279.43</v>
      </c>
      <c r="S136" s="112">
        <v>225.38</v>
      </c>
      <c r="T136" s="112">
        <v>236.67</v>
      </c>
      <c r="U136" s="112">
        <f t="shared" si="2"/>
        <v>3226.5800000000004</v>
      </c>
    </row>
    <row r="137" spans="1:21" x14ac:dyDescent="0.25">
      <c r="A137" s="112">
        <v>480</v>
      </c>
      <c r="B137" s="112">
        <v>1</v>
      </c>
      <c r="C137" s="112">
        <v>11.57</v>
      </c>
      <c r="D137" s="112">
        <v>10.26</v>
      </c>
      <c r="E137" s="112">
        <v>9.81</v>
      </c>
      <c r="F137" s="112">
        <v>0</v>
      </c>
      <c r="G137" s="112">
        <v>0</v>
      </c>
      <c r="H137" s="112">
        <v>33.090000000000003</v>
      </c>
      <c r="I137" s="112">
        <v>47.63</v>
      </c>
      <c r="J137" s="112">
        <v>27.45</v>
      </c>
      <c r="K137" s="112">
        <v>37.270000000000003</v>
      </c>
      <c r="L137" s="112">
        <v>27.76</v>
      </c>
      <c r="M137" s="112">
        <v>26.16</v>
      </c>
      <c r="N137" s="112">
        <v>36.630000000000003</v>
      </c>
      <c r="O137" s="112">
        <v>37.76</v>
      </c>
      <c r="P137" s="112">
        <v>43.36</v>
      </c>
      <c r="Q137" s="112">
        <v>52.57</v>
      </c>
      <c r="R137" s="112">
        <v>51.13</v>
      </c>
      <c r="S137" s="112">
        <v>48.22</v>
      </c>
      <c r="T137" s="112">
        <v>46.07</v>
      </c>
      <c r="U137" s="112">
        <f t="shared" si="2"/>
        <v>546.74</v>
      </c>
    </row>
    <row r="138" spans="1:21" x14ac:dyDescent="0.25">
      <c r="A138" s="112">
        <v>482</v>
      </c>
      <c r="B138" s="112">
        <v>1</v>
      </c>
      <c r="C138" s="112">
        <v>39.799999999999997</v>
      </c>
      <c r="D138" s="112">
        <v>0</v>
      </c>
      <c r="E138" s="112">
        <v>24.27</v>
      </c>
      <c r="F138" s="112">
        <v>0</v>
      </c>
      <c r="G138" s="112">
        <v>0</v>
      </c>
      <c r="H138" s="112">
        <v>112.66</v>
      </c>
      <c r="I138" s="112">
        <v>182.87</v>
      </c>
      <c r="J138" s="112">
        <v>160.03</v>
      </c>
      <c r="K138" s="112">
        <v>178.53</v>
      </c>
      <c r="L138" s="112">
        <v>156.32</v>
      </c>
      <c r="M138" s="112">
        <v>157.71</v>
      </c>
      <c r="N138" s="112">
        <v>179.84</v>
      </c>
      <c r="O138" s="112">
        <v>164.91</v>
      </c>
      <c r="P138" s="112">
        <v>192.7</v>
      </c>
      <c r="Q138" s="112">
        <v>200.69</v>
      </c>
      <c r="R138" s="112">
        <v>209.81</v>
      </c>
      <c r="S138" s="112">
        <v>213.48</v>
      </c>
      <c r="T138" s="112">
        <v>213.24</v>
      </c>
      <c r="U138" s="112">
        <f t="shared" si="2"/>
        <v>2386.8599999999997</v>
      </c>
    </row>
    <row r="139" spans="1:21" x14ac:dyDescent="0.25">
      <c r="A139" s="112">
        <v>484</v>
      </c>
      <c r="B139" s="112">
        <v>1</v>
      </c>
      <c r="C139" s="112">
        <v>14.61</v>
      </c>
      <c r="D139" s="112">
        <v>0</v>
      </c>
      <c r="E139" s="112">
        <v>13.75</v>
      </c>
      <c r="F139" s="112">
        <v>0</v>
      </c>
      <c r="G139" s="112">
        <v>0</v>
      </c>
      <c r="H139" s="112">
        <v>65.349999999999994</v>
      </c>
      <c r="I139" s="112">
        <v>76.34</v>
      </c>
      <c r="J139" s="112">
        <v>90.2</v>
      </c>
      <c r="K139" s="112">
        <v>98.14</v>
      </c>
      <c r="L139" s="112">
        <v>77.930000000000007</v>
      </c>
      <c r="M139" s="112">
        <v>69.13</v>
      </c>
      <c r="N139" s="112">
        <v>96.44</v>
      </c>
      <c r="O139" s="112">
        <v>120.41</v>
      </c>
      <c r="P139" s="112">
        <v>113.33</v>
      </c>
      <c r="Q139" s="112">
        <v>110.34</v>
      </c>
      <c r="R139" s="112">
        <v>101.96</v>
      </c>
      <c r="S139" s="112">
        <v>97.05</v>
      </c>
      <c r="T139" s="112">
        <v>81.13</v>
      </c>
      <c r="U139" s="112">
        <f t="shared" si="2"/>
        <v>1226.1100000000001</v>
      </c>
    </row>
    <row r="140" spans="1:21" x14ac:dyDescent="0.25">
      <c r="A140" s="112">
        <v>485</v>
      </c>
      <c r="B140" s="112">
        <v>1</v>
      </c>
      <c r="C140" s="112">
        <v>8.92</v>
      </c>
      <c r="D140" s="112">
        <v>0</v>
      </c>
      <c r="E140" s="112">
        <v>8.9600000000000009</v>
      </c>
      <c r="F140" s="112">
        <v>0</v>
      </c>
      <c r="G140" s="112">
        <v>0</v>
      </c>
      <c r="H140" s="112">
        <v>55.82</v>
      </c>
      <c r="I140" s="112">
        <v>68</v>
      </c>
      <c r="J140" s="112">
        <v>72.349999999999994</v>
      </c>
      <c r="K140" s="112">
        <v>68.3</v>
      </c>
      <c r="L140" s="112">
        <v>59.43</v>
      </c>
      <c r="M140" s="112">
        <v>71</v>
      </c>
      <c r="N140" s="112">
        <v>72.11</v>
      </c>
      <c r="O140" s="112">
        <v>88.26</v>
      </c>
      <c r="P140" s="112">
        <v>77.87</v>
      </c>
      <c r="Q140" s="112">
        <v>69.48</v>
      </c>
      <c r="R140" s="112">
        <v>87</v>
      </c>
      <c r="S140" s="112">
        <v>74.22</v>
      </c>
      <c r="T140" s="112">
        <v>61.85</v>
      </c>
      <c r="U140" s="112">
        <f t="shared" si="2"/>
        <v>943.57</v>
      </c>
    </row>
    <row r="141" spans="1:21" x14ac:dyDescent="0.25">
      <c r="A141" s="112">
        <v>486</v>
      </c>
      <c r="B141" s="112">
        <v>1</v>
      </c>
      <c r="C141" s="112">
        <v>2.76</v>
      </c>
      <c r="D141" s="112">
        <v>8.32</v>
      </c>
      <c r="E141" s="112">
        <v>5.4</v>
      </c>
      <c r="F141" s="112">
        <v>0</v>
      </c>
      <c r="G141" s="112">
        <v>0</v>
      </c>
      <c r="H141" s="112">
        <v>20.66</v>
      </c>
      <c r="I141" s="112">
        <v>33.99</v>
      </c>
      <c r="J141" s="112">
        <v>25.23</v>
      </c>
      <c r="K141" s="112">
        <v>29.67</v>
      </c>
      <c r="L141" s="112">
        <v>21.15</v>
      </c>
      <c r="M141" s="112">
        <v>21.26</v>
      </c>
      <c r="N141" s="112">
        <v>27</v>
      </c>
      <c r="O141" s="112">
        <v>32.43</v>
      </c>
      <c r="P141" s="112">
        <v>27.75</v>
      </c>
      <c r="Q141" s="112">
        <v>21</v>
      </c>
      <c r="R141" s="112">
        <v>28.18</v>
      </c>
      <c r="S141" s="112">
        <v>13.31</v>
      </c>
      <c r="T141" s="112">
        <v>23.32</v>
      </c>
      <c r="U141" s="112">
        <f t="shared" si="2"/>
        <v>341.43</v>
      </c>
    </row>
    <row r="142" spans="1:21" x14ac:dyDescent="0.25">
      <c r="A142" s="112">
        <v>487</v>
      </c>
      <c r="B142" s="112">
        <v>1</v>
      </c>
      <c r="C142" s="112">
        <v>3.75</v>
      </c>
      <c r="D142" s="112">
        <v>0</v>
      </c>
      <c r="E142" s="112">
        <v>5.08</v>
      </c>
      <c r="F142" s="112">
        <v>0</v>
      </c>
      <c r="G142" s="112">
        <v>0</v>
      </c>
      <c r="H142" s="112">
        <v>17.89</v>
      </c>
      <c r="I142" s="112">
        <v>25</v>
      </c>
      <c r="J142" s="112">
        <v>22.7</v>
      </c>
      <c r="K142" s="112">
        <v>24.24</v>
      </c>
      <c r="L142" s="112">
        <v>34.31</v>
      </c>
      <c r="M142" s="112">
        <v>14.49</v>
      </c>
      <c r="N142" s="112">
        <v>24.52</v>
      </c>
      <c r="O142" s="112">
        <v>22.84</v>
      </c>
      <c r="P142" s="112">
        <v>32.020000000000003</v>
      </c>
      <c r="Q142" s="112">
        <v>26</v>
      </c>
      <c r="R142" s="112">
        <v>25</v>
      </c>
      <c r="S142" s="112">
        <v>29</v>
      </c>
      <c r="T142" s="112">
        <v>17.27</v>
      </c>
      <c r="U142" s="112">
        <f t="shared" si="2"/>
        <v>324.11</v>
      </c>
    </row>
    <row r="143" spans="1:21" x14ac:dyDescent="0.25">
      <c r="A143" s="112">
        <v>492</v>
      </c>
      <c r="B143" s="112">
        <v>1</v>
      </c>
      <c r="C143" s="112">
        <v>68.3</v>
      </c>
      <c r="D143" s="112">
        <v>50.09</v>
      </c>
      <c r="E143" s="112">
        <v>47.49</v>
      </c>
      <c r="F143" s="112">
        <v>0</v>
      </c>
      <c r="G143" s="112">
        <v>0</v>
      </c>
      <c r="H143" s="112">
        <v>291.93</v>
      </c>
      <c r="I143" s="112">
        <v>367.63</v>
      </c>
      <c r="J143" s="112">
        <v>353.73</v>
      </c>
      <c r="K143" s="112">
        <v>395.62</v>
      </c>
      <c r="L143" s="112">
        <v>332.2</v>
      </c>
      <c r="M143" s="112">
        <v>376.45</v>
      </c>
      <c r="N143" s="112">
        <v>369.12</v>
      </c>
      <c r="O143" s="112">
        <v>380.58</v>
      </c>
      <c r="P143" s="112">
        <v>387.31</v>
      </c>
      <c r="Q143" s="112">
        <v>473.4</v>
      </c>
      <c r="R143" s="112">
        <v>402.99</v>
      </c>
      <c r="S143" s="112">
        <v>363.83</v>
      </c>
      <c r="T143" s="112">
        <v>375.86</v>
      </c>
      <c r="U143" s="112">
        <f t="shared" si="2"/>
        <v>5036.53</v>
      </c>
    </row>
    <row r="144" spans="1:21" x14ac:dyDescent="0.25">
      <c r="A144" s="112">
        <v>495</v>
      </c>
      <c r="B144" s="112">
        <v>1</v>
      </c>
      <c r="C144" s="112">
        <v>4.41</v>
      </c>
      <c r="D144" s="112">
        <v>0</v>
      </c>
      <c r="E144" s="112">
        <v>7.58</v>
      </c>
      <c r="F144" s="112">
        <v>0</v>
      </c>
      <c r="G144" s="112">
        <v>0</v>
      </c>
      <c r="H144" s="112">
        <v>26.57</v>
      </c>
      <c r="I144" s="112">
        <v>31.83</v>
      </c>
      <c r="J144" s="112">
        <v>36.56</v>
      </c>
      <c r="K144" s="112">
        <v>39.020000000000003</v>
      </c>
      <c r="L144" s="112">
        <v>27.21</v>
      </c>
      <c r="M144" s="112">
        <v>33.29</v>
      </c>
      <c r="N144" s="112">
        <v>26.9</v>
      </c>
      <c r="O144" s="112">
        <v>31.42</v>
      </c>
      <c r="P144" s="112">
        <v>43.9</v>
      </c>
      <c r="Q144" s="112">
        <v>46.58</v>
      </c>
      <c r="R144" s="112">
        <v>35</v>
      </c>
      <c r="S144" s="112">
        <v>26.84</v>
      </c>
      <c r="T144" s="112">
        <v>36.65</v>
      </c>
      <c r="U144" s="112">
        <f t="shared" si="2"/>
        <v>453.75999999999993</v>
      </c>
    </row>
    <row r="145" spans="1:21" x14ac:dyDescent="0.25">
      <c r="A145" s="112">
        <v>497</v>
      </c>
      <c r="B145" s="112">
        <v>1</v>
      </c>
      <c r="C145" s="112">
        <v>3.29</v>
      </c>
      <c r="D145" s="112">
        <v>6.93</v>
      </c>
      <c r="E145" s="112">
        <v>2.09</v>
      </c>
      <c r="F145" s="112">
        <v>0</v>
      </c>
      <c r="G145" s="112">
        <v>0</v>
      </c>
      <c r="H145" s="112">
        <v>15.34</v>
      </c>
      <c r="I145" s="112">
        <v>24.19</v>
      </c>
      <c r="J145" s="112">
        <v>21.08</v>
      </c>
      <c r="K145" s="112">
        <v>25.53</v>
      </c>
      <c r="L145" s="112">
        <v>18.04</v>
      </c>
      <c r="M145" s="112">
        <v>24.89</v>
      </c>
      <c r="N145" s="112">
        <v>21.93</v>
      </c>
      <c r="O145" s="112">
        <v>35.11</v>
      </c>
      <c r="P145" s="112">
        <v>23.1</v>
      </c>
      <c r="Q145" s="112">
        <v>24.91</v>
      </c>
      <c r="R145" s="112">
        <v>24.88</v>
      </c>
      <c r="S145" s="112">
        <v>17.190000000000001</v>
      </c>
      <c r="T145" s="112">
        <v>18.34</v>
      </c>
      <c r="U145" s="112">
        <f t="shared" si="2"/>
        <v>306.83999999999997</v>
      </c>
    </row>
    <row r="146" spans="1:21" x14ac:dyDescent="0.25">
      <c r="A146" s="112">
        <v>499</v>
      </c>
      <c r="B146" s="112">
        <v>1</v>
      </c>
      <c r="C146" s="112">
        <v>2.91</v>
      </c>
      <c r="D146" s="112">
        <v>0</v>
      </c>
      <c r="E146" s="112">
        <v>1.02</v>
      </c>
      <c r="F146" s="112">
        <v>0</v>
      </c>
      <c r="G146" s="112">
        <v>0</v>
      </c>
      <c r="H146" s="112">
        <v>23.23</v>
      </c>
      <c r="I146" s="112">
        <v>17.48</v>
      </c>
      <c r="J146" s="112">
        <v>24.15</v>
      </c>
      <c r="K146" s="112">
        <v>13.3</v>
      </c>
      <c r="L146" s="112">
        <v>22.58</v>
      </c>
      <c r="M146" s="112">
        <v>14.75</v>
      </c>
      <c r="N146" s="112">
        <v>13.67</v>
      </c>
      <c r="O146" s="112">
        <v>23.57</v>
      </c>
      <c r="P146" s="112">
        <v>19.899999999999999</v>
      </c>
      <c r="Q146" s="112">
        <v>31</v>
      </c>
      <c r="R146" s="112">
        <v>13.2</v>
      </c>
      <c r="S146" s="112">
        <v>16.54</v>
      </c>
      <c r="T146" s="112">
        <v>15.98</v>
      </c>
      <c r="U146" s="112">
        <f t="shared" si="2"/>
        <v>253.27999999999994</v>
      </c>
    </row>
    <row r="147" spans="1:21" x14ac:dyDescent="0.25">
      <c r="A147" s="112">
        <v>500</v>
      </c>
      <c r="B147" s="112">
        <v>1</v>
      </c>
      <c r="C147" s="112">
        <v>5.45</v>
      </c>
      <c r="D147" s="112">
        <v>0</v>
      </c>
      <c r="E147" s="112">
        <v>6</v>
      </c>
      <c r="F147" s="112">
        <v>0</v>
      </c>
      <c r="G147" s="112">
        <v>0</v>
      </c>
      <c r="H147" s="112">
        <v>23.76</v>
      </c>
      <c r="I147" s="112">
        <v>26.19</v>
      </c>
      <c r="J147" s="112">
        <v>31.32</v>
      </c>
      <c r="K147" s="112">
        <v>25.69</v>
      </c>
      <c r="L147" s="112">
        <v>23.77</v>
      </c>
      <c r="M147" s="112">
        <v>38.869999999999997</v>
      </c>
      <c r="N147" s="112">
        <v>36.229999999999997</v>
      </c>
      <c r="O147" s="112">
        <v>31.35</v>
      </c>
      <c r="P147" s="112">
        <v>45.47</v>
      </c>
      <c r="Q147" s="112">
        <v>48.84</v>
      </c>
      <c r="R147" s="112">
        <v>47.82</v>
      </c>
      <c r="S147" s="112">
        <v>43.03</v>
      </c>
      <c r="T147" s="112">
        <v>34.39</v>
      </c>
      <c r="U147" s="112">
        <f t="shared" si="2"/>
        <v>468.18000000000006</v>
      </c>
    </row>
    <row r="148" spans="1:21" x14ac:dyDescent="0.25">
      <c r="A148" s="112">
        <v>505</v>
      </c>
      <c r="B148" s="112">
        <v>1</v>
      </c>
      <c r="C148" s="112">
        <v>4.21</v>
      </c>
      <c r="D148" s="112">
        <v>4.2</v>
      </c>
      <c r="E148" s="112">
        <v>1.1000000000000001</v>
      </c>
      <c r="F148" s="112">
        <v>0</v>
      </c>
      <c r="G148" s="112">
        <v>0</v>
      </c>
      <c r="H148" s="112">
        <v>22.22</v>
      </c>
      <c r="I148" s="112">
        <v>34.82</v>
      </c>
      <c r="J148" s="112">
        <v>27.01</v>
      </c>
      <c r="K148" s="112">
        <v>32.78</v>
      </c>
      <c r="L148" s="112">
        <v>24.77</v>
      </c>
      <c r="M148" s="112">
        <v>27.03</v>
      </c>
      <c r="N148" s="112">
        <v>27.64</v>
      </c>
      <c r="O148" s="112">
        <v>29.66</v>
      </c>
      <c r="P148" s="112">
        <v>31.15</v>
      </c>
      <c r="Q148" s="112">
        <v>32.130000000000003</v>
      </c>
      <c r="R148" s="112">
        <v>27.83</v>
      </c>
      <c r="S148" s="112">
        <v>28.01</v>
      </c>
      <c r="T148" s="112">
        <v>17.57</v>
      </c>
      <c r="U148" s="112">
        <f t="shared" si="2"/>
        <v>372.13</v>
      </c>
    </row>
    <row r="149" spans="1:21" x14ac:dyDescent="0.25">
      <c r="A149" s="112">
        <v>507</v>
      </c>
      <c r="B149" s="112">
        <v>1</v>
      </c>
      <c r="C149" s="112">
        <v>0.7</v>
      </c>
      <c r="D149" s="112">
        <v>0</v>
      </c>
      <c r="E149" s="112">
        <v>0.38</v>
      </c>
      <c r="F149" s="112">
        <v>0</v>
      </c>
      <c r="G149" s="112">
        <v>0</v>
      </c>
      <c r="H149" s="112">
        <v>14.27</v>
      </c>
      <c r="I149" s="112">
        <v>26.75</v>
      </c>
      <c r="J149" s="112">
        <v>29.42</v>
      </c>
      <c r="K149" s="112">
        <v>17</v>
      </c>
      <c r="L149" s="112">
        <v>25</v>
      </c>
      <c r="M149" s="112">
        <v>16.05</v>
      </c>
      <c r="N149" s="112">
        <v>34.130000000000003</v>
      </c>
      <c r="O149" s="112">
        <v>23</v>
      </c>
      <c r="P149" s="112">
        <v>34.36</v>
      </c>
      <c r="Q149" s="112">
        <v>26.35</v>
      </c>
      <c r="R149" s="112">
        <v>27.76</v>
      </c>
      <c r="S149" s="112">
        <v>25.94</v>
      </c>
      <c r="T149" s="112">
        <v>34.47</v>
      </c>
      <c r="U149" s="112">
        <f t="shared" si="2"/>
        <v>335.58000000000004</v>
      </c>
    </row>
    <row r="150" spans="1:21" x14ac:dyDescent="0.25">
      <c r="A150" s="112">
        <v>508</v>
      </c>
      <c r="B150" s="112">
        <v>1</v>
      </c>
      <c r="C150" s="112">
        <v>42.33</v>
      </c>
      <c r="D150" s="112">
        <v>0</v>
      </c>
      <c r="E150" s="112">
        <v>30.83</v>
      </c>
      <c r="F150" s="112">
        <v>0</v>
      </c>
      <c r="G150" s="112">
        <v>0</v>
      </c>
      <c r="H150" s="112">
        <v>101.54</v>
      </c>
      <c r="I150" s="112">
        <v>141.22</v>
      </c>
      <c r="J150" s="112">
        <v>124.5</v>
      </c>
      <c r="K150" s="112">
        <v>138.88</v>
      </c>
      <c r="L150" s="112">
        <v>132.27000000000001</v>
      </c>
      <c r="M150" s="112">
        <v>156.96</v>
      </c>
      <c r="N150" s="112">
        <v>153.30000000000001</v>
      </c>
      <c r="O150" s="112">
        <v>149.41</v>
      </c>
      <c r="P150" s="112">
        <v>164.85</v>
      </c>
      <c r="Q150" s="112">
        <v>191.03</v>
      </c>
      <c r="R150" s="112">
        <v>174.26</v>
      </c>
      <c r="S150" s="112">
        <v>188.99</v>
      </c>
      <c r="T150" s="112">
        <v>181.31</v>
      </c>
      <c r="U150" s="112">
        <f t="shared" si="2"/>
        <v>2071.6799999999998</v>
      </c>
    </row>
    <row r="151" spans="1:21" x14ac:dyDescent="0.25">
      <c r="A151" s="112">
        <v>511</v>
      </c>
      <c r="B151" s="112">
        <v>1</v>
      </c>
      <c r="C151" s="112">
        <v>6.64</v>
      </c>
      <c r="D151" s="112">
        <v>0</v>
      </c>
      <c r="E151" s="112">
        <v>10.210000000000001</v>
      </c>
      <c r="F151" s="112">
        <v>0</v>
      </c>
      <c r="G151" s="112">
        <v>0</v>
      </c>
      <c r="H151" s="112">
        <v>32.659999999999997</v>
      </c>
      <c r="I151" s="112">
        <v>32</v>
      </c>
      <c r="J151" s="112">
        <v>43.18</v>
      </c>
      <c r="K151" s="112">
        <v>43.99</v>
      </c>
      <c r="L151" s="112">
        <v>49.32</v>
      </c>
      <c r="M151" s="112">
        <v>38.93</v>
      </c>
      <c r="N151" s="112">
        <v>51.01</v>
      </c>
      <c r="O151" s="112">
        <v>44.99</v>
      </c>
      <c r="P151" s="112">
        <v>39.21</v>
      </c>
      <c r="Q151" s="112">
        <v>35.24</v>
      </c>
      <c r="R151" s="112">
        <v>44.4</v>
      </c>
      <c r="S151" s="112">
        <v>46.48</v>
      </c>
      <c r="T151" s="112">
        <v>48.47</v>
      </c>
      <c r="U151" s="112">
        <f t="shared" si="2"/>
        <v>566.73</v>
      </c>
    </row>
    <row r="152" spans="1:21" x14ac:dyDescent="0.25">
      <c r="A152" s="112">
        <v>514</v>
      </c>
      <c r="B152" s="112">
        <v>1</v>
      </c>
      <c r="C152" s="112">
        <v>3.52</v>
      </c>
      <c r="D152" s="112">
        <v>0</v>
      </c>
      <c r="E152" s="112">
        <v>1</v>
      </c>
      <c r="F152" s="112">
        <v>0</v>
      </c>
      <c r="G152" s="112">
        <v>0</v>
      </c>
      <c r="H152" s="112">
        <v>5</v>
      </c>
      <c r="I152" s="112">
        <v>13</v>
      </c>
      <c r="J152" s="112">
        <v>10</v>
      </c>
      <c r="K152" s="112">
        <v>13</v>
      </c>
      <c r="L152" s="112">
        <v>8</v>
      </c>
      <c r="M152" s="112">
        <v>12.49</v>
      </c>
      <c r="N152" s="112">
        <v>7</v>
      </c>
      <c r="O152" s="112">
        <v>14</v>
      </c>
      <c r="P152" s="112">
        <v>8</v>
      </c>
      <c r="Q152" s="112">
        <v>8</v>
      </c>
      <c r="R152" s="112">
        <v>7.52</v>
      </c>
      <c r="S152" s="112">
        <v>15.15</v>
      </c>
      <c r="T152" s="112">
        <v>10</v>
      </c>
      <c r="U152" s="112">
        <f t="shared" si="2"/>
        <v>135.68</v>
      </c>
    </row>
    <row r="153" spans="1:21" x14ac:dyDescent="0.25">
      <c r="A153" s="112">
        <v>518</v>
      </c>
      <c r="B153" s="112">
        <v>1</v>
      </c>
      <c r="C153" s="112">
        <v>23.96</v>
      </c>
      <c r="D153" s="112">
        <v>23.74</v>
      </c>
      <c r="E153" s="112">
        <v>25.46</v>
      </c>
      <c r="F153" s="112">
        <v>0</v>
      </c>
      <c r="G153" s="112">
        <v>0</v>
      </c>
      <c r="H153" s="112">
        <v>183.31</v>
      </c>
      <c r="I153" s="112">
        <v>237.96</v>
      </c>
      <c r="J153" s="112">
        <v>216.99</v>
      </c>
      <c r="K153" s="112">
        <v>234.72</v>
      </c>
      <c r="L153" s="112">
        <v>200.41</v>
      </c>
      <c r="M153" s="112">
        <v>228.7</v>
      </c>
      <c r="N153" s="112">
        <v>236.86</v>
      </c>
      <c r="O153" s="112">
        <v>200.54</v>
      </c>
      <c r="P153" s="112">
        <v>242.82</v>
      </c>
      <c r="Q153" s="112">
        <v>345.78</v>
      </c>
      <c r="R153" s="112">
        <v>334.87</v>
      </c>
      <c r="S153" s="112">
        <v>257.98</v>
      </c>
      <c r="T153" s="112">
        <v>242.14</v>
      </c>
      <c r="U153" s="112">
        <f t="shared" si="2"/>
        <v>3236.24</v>
      </c>
    </row>
    <row r="154" spans="1:21" x14ac:dyDescent="0.25">
      <c r="A154" s="112">
        <v>531</v>
      </c>
      <c r="B154" s="112">
        <v>1</v>
      </c>
      <c r="C154" s="112">
        <v>20.43</v>
      </c>
      <c r="D154" s="112">
        <v>0</v>
      </c>
      <c r="E154" s="112">
        <v>30.46</v>
      </c>
      <c r="F154" s="112">
        <v>0</v>
      </c>
      <c r="G154" s="112">
        <v>0</v>
      </c>
      <c r="H154" s="112">
        <v>128.41</v>
      </c>
      <c r="I154" s="112">
        <v>173.99</v>
      </c>
      <c r="J154" s="112">
        <v>176</v>
      </c>
      <c r="K154" s="112">
        <v>191.5</v>
      </c>
      <c r="L154" s="112">
        <v>195.2</v>
      </c>
      <c r="M154" s="112">
        <v>167.84</v>
      </c>
      <c r="N154" s="112">
        <v>188.17</v>
      </c>
      <c r="O154" s="112">
        <v>184.27</v>
      </c>
      <c r="P154" s="112">
        <v>174.11</v>
      </c>
      <c r="Q154" s="112">
        <v>173.66</v>
      </c>
      <c r="R154" s="112">
        <v>178.53</v>
      </c>
      <c r="S154" s="112">
        <v>165.15</v>
      </c>
      <c r="T154" s="112">
        <v>145.51</v>
      </c>
      <c r="U154" s="112">
        <f t="shared" si="2"/>
        <v>2293.2300000000005</v>
      </c>
    </row>
    <row r="155" spans="1:21" x14ac:dyDescent="0.25">
      <c r="A155" s="112">
        <v>533</v>
      </c>
      <c r="B155" s="112">
        <v>1</v>
      </c>
      <c r="C155" s="112">
        <v>6.35</v>
      </c>
      <c r="D155" s="112">
        <v>0</v>
      </c>
      <c r="E155" s="112">
        <v>9.33</v>
      </c>
      <c r="F155" s="112">
        <v>0</v>
      </c>
      <c r="G155" s="112">
        <v>0</v>
      </c>
      <c r="H155" s="112">
        <v>78.14</v>
      </c>
      <c r="I155" s="112">
        <v>70.34</v>
      </c>
      <c r="J155" s="112">
        <v>93.41</v>
      </c>
      <c r="K155" s="112">
        <v>73.989999999999995</v>
      </c>
      <c r="L155" s="112">
        <v>78.36</v>
      </c>
      <c r="M155" s="112">
        <v>76.02</v>
      </c>
      <c r="N155" s="112">
        <v>87.34</v>
      </c>
      <c r="O155" s="112">
        <v>96</v>
      </c>
      <c r="P155" s="112">
        <v>82.38</v>
      </c>
      <c r="Q155" s="112">
        <v>81.89</v>
      </c>
      <c r="R155" s="112">
        <v>78.099999999999994</v>
      </c>
      <c r="S155" s="112">
        <v>87.03</v>
      </c>
      <c r="T155" s="112">
        <v>105.96</v>
      </c>
      <c r="U155" s="112">
        <f t="shared" si="2"/>
        <v>1104.6399999999999</v>
      </c>
    </row>
    <row r="156" spans="1:21" x14ac:dyDescent="0.25">
      <c r="A156" s="112">
        <v>534</v>
      </c>
      <c r="B156" s="112">
        <v>1</v>
      </c>
      <c r="C156" s="112">
        <v>27.73</v>
      </c>
      <c r="D156" s="112">
        <v>0</v>
      </c>
      <c r="E156" s="112">
        <v>33.200000000000003</v>
      </c>
      <c r="F156" s="112">
        <v>0</v>
      </c>
      <c r="G156" s="112">
        <v>0</v>
      </c>
      <c r="H156" s="112">
        <v>122.96</v>
      </c>
      <c r="I156" s="112">
        <v>139.47</v>
      </c>
      <c r="J156" s="112">
        <v>146.87</v>
      </c>
      <c r="K156" s="112">
        <v>156.68</v>
      </c>
      <c r="L156" s="112">
        <v>163.6</v>
      </c>
      <c r="M156" s="112">
        <v>164.11</v>
      </c>
      <c r="N156" s="112">
        <v>159.36000000000001</v>
      </c>
      <c r="O156" s="112">
        <v>173.47</v>
      </c>
      <c r="P156" s="112">
        <v>136.61000000000001</v>
      </c>
      <c r="Q156" s="112">
        <v>183.38</v>
      </c>
      <c r="R156" s="112">
        <v>131.13</v>
      </c>
      <c r="S156" s="112">
        <v>160.36000000000001</v>
      </c>
      <c r="T156" s="112">
        <v>161.08000000000001</v>
      </c>
      <c r="U156" s="112">
        <f t="shared" si="2"/>
        <v>2060.0100000000002</v>
      </c>
    </row>
    <row r="157" spans="1:21" x14ac:dyDescent="0.25">
      <c r="A157" s="112">
        <v>535</v>
      </c>
      <c r="B157" s="112">
        <v>1</v>
      </c>
      <c r="C157" s="112">
        <v>260.02999999999997</v>
      </c>
      <c r="D157" s="112">
        <v>37.24</v>
      </c>
      <c r="E157" s="112">
        <v>189.62</v>
      </c>
      <c r="F157" s="112">
        <v>0</v>
      </c>
      <c r="G157" s="112">
        <v>0</v>
      </c>
      <c r="H157" s="112">
        <v>1017.64</v>
      </c>
      <c r="I157" s="112">
        <v>1261.78</v>
      </c>
      <c r="J157" s="112">
        <v>1277.6300000000001</v>
      </c>
      <c r="K157" s="112">
        <v>1225.07</v>
      </c>
      <c r="L157" s="112">
        <v>1231.18</v>
      </c>
      <c r="M157" s="112">
        <v>1265.92</v>
      </c>
      <c r="N157" s="112">
        <v>1245.71</v>
      </c>
      <c r="O157" s="112">
        <v>1214.53</v>
      </c>
      <c r="P157" s="112">
        <v>1254.95</v>
      </c>
      <c r="Q157" s="112">
        <v>1398.95</v>
      </c>
      <c r="R157" s="112">
        <v>1396.38</v>
      </c>
      <c r="S157" s="112">
        <v>1421.01</v>
      </c>
      <c r="T157" s="112">
        <v>1495.52</v>
      </c>
      <c r="U157" s="112">
        <f t="shared" si="2"/>
        <v>17193.16</v>
      </c>
    </row>
    <row r="158" spans="1:21" x14ac:dyDescent="0.25">
      <c r="A158" s="112">
        <v>542</v>
      </c>
      <c r="B158" s="112">
        <v>1</v>
      </c>
      <c r="C158" s="112">
        <v>3.39</v>
      </c>
      <c r="D158" s="112">
        <v>0</v>
      </c>
      <c r="E158" s="112">
        <v>4.25</v>
      </c>
      <c r="F158" s="112">
        <v>0</v>
      </c>
      <c r="G158" s="112">
        <v>0</v>
      </c>
      <c r="H158" s="112">
        <v>36.47</v>
      </c>
      <c r="I158" s="112">
        <v>36.21</v>
      </c>
      <c r="J158" s="112">
        <v>39</v>
      </c>
      <c r="K158" s="112">
        <v>28.55</v>
      </c>
      <c r="L158" s="112">
        <v>27.43</v>
      </c>
      <c r="M158" s="112">
        <v>20.18</v>
      </c>
      <c r="N158" s="112">
        <v>28.29</v>
      </c>
      <c r="O158" s="112">
        <v>32.6</v>
      </c>
      <c r="P158" s="112">
        <v>35.07</v>
      </c>
      <c r="Q158" s="112">
        <v>35.81</v>
      </c>
      <c r="R158" s="112">
        <v>26.66</v>
      </c>
      <c r="S158" s="112">
        <v>30.66</v>
      </c>
      <c r="T158" s="112">
        <v>27.5</v>
      </c>
      <c r="U158" s="112">
        <f t="shared" si="2"/>
        <v>412.07000000000005</v>
      </c>
    </row>
    <row r="159" spans="1:21" x14ac:dyDescent="0.25">
      <c r="A159" s="112">
        <v>544</v>
      </c>
      <c r="B159" s="112">
        <v>1</v>
      </c>
      <c r="C159" s="112">
        <v>24.88</v>
      </c>
      <c r="D159" s="112">
        <v>0</v>
      </c>
      <c r="E159" s="112">
        <v>32</v>
      </c>
      <c r="F159" s="112">
        <v>3.06</v>
      </c>
      <c r="G159" s="112">
        <v>0</v>
      </c>
      <c r="H159" s="112">
        <v>191.47</v>
      </c>
      <c r="I159" s="112">
        <v>194.44</v>
      </c>
      <c r="J159" s="112">
        <v>190.34</v>
      </c>
      <c r="K159" s="112">
        <v>220.03</v>
      </c>
      <c r="L159" s="112">
        <v>206.04</v>
      </c>
      <c r="M159" s="112">
        <v>222.67</v>
      </c>
      <c r="N159" s="112">
        <v>204.5</v>
      </c>
      <c r="O159" s="112">
        <v>260.75</v>
      </c>
      <c r="P159" s="112">
        <v>249.09</v>
      </c>
      <c r="Q159" s="112">
        <v>274.58</v>
      </c>
      <c r="R159" s="112">
        <v>287.45999999999998</v>
      </c>
      <c r="S159" s="112">
        <v>241.13</v>
      </c>
      <c r="T159" s="112">
        <v>248.9</v>
      </c>
      <c r="U159" s="112">
        <f t="shared" si="2"/>
        <v>3051.34</v>
      </c>
    </row>
    <row r="160" spans="1:21" x14ac:dyDescent="0.25">
      <c r="A160" s="112">
        <v>545</v>
      </c>
      <c r="B160" s="112">
        <v>1</v>
      </c>
      <c r="C160" s="112">
        <v>7.52</v>
      </c>
      <c r="D160" s="112">
        <v>9</v>
      </c>
      <c r="E160" s="112">
        <v>7</v>
      </c>
      <c r="F160" s="112">
        <v>0</v>
      </c>
      <c r="G160" s="112">
        <v>0</v>
      </c>
      <c r="H160" s="112">
        <v>23.42</v>
      </c>
      <c r="I160" s="112">
        <v>18</v>
      </c>
      <c r="J160" s="112">
        <v>31</v>
      </c>
      <c r="K160" s="112">
        <v>31.05</v>
      </c>
      <c r="L160" s="112">
        <v>16.57</v>
      </c>
      <c r="M160" s="112">
        <v>30.39</v>
      </c>
      <c r="N160" s="112">
        <v>35.89</v>
      </c>
      <c r="O160" s="112">
        <v>31.61</v>
      </c>
      <c r="P160" s="112">
        <v>22.6</v>
      </c>
      <c r="Q160" s="112">
        <v>36.96</v>
      </c>
      <c r="R160" s="112">
        <v>17.96</v>
      </c>
      <c r="S160" s="112">
        <v>17.75</v>
      </c>
      <c r="T160" s="112">
        <v>31.81</v>
      </c>
      <c r="U160" s="112">
        <f t="shared" si="2"/>
        <v>368.53</v>
      </c>
    </row>
    <row r="161" spans="1:21" x14ac:dyDescent="0.25">
      <c r="A161" s="112">
        <v>547</v>
      </c>
      <c r="B161" s="112">
        <v>1</v>
      </c>
      <c r="C161" s="112">
        <v>12.24</v>
      </c>
      <c r="D161" s="112">
        <v>0</v>
      </c>
      <c r="E161" s="112">
        <v>10.27</v>
      </c>
      <c r="F161" s="112">
        <v>0</v>
      </c>
      <c r="G161" s="112">
        <v>0</v>
      </c>
      <c r="H161" s="112">
        <v>24.3</v>
      </c>
      <c r="I161" s="112">
        <v>37</v>
      </c>
      <c r="J161" s="112">
        <v>26.43</v>
      </c>
      <c r="K161" s="112">
        <v>26.1</v>
      </c>
      <c r="L161" s="112">
        <v>35.29</v>
      </c>
      <c r="M161" s="112">
        <v>41.58</v>
      </c>
      <c r="N161" s="112">
        <v>40.53</v>
      </c>
      <c r="O161" s="112">
        <v>54.6</v>
      </c>
      <c r="P161" s="112">
        <v>31.63</v>
      </c>
      <c r="Q161" s="112">
        <v>62.73</v>
      </c>
      <c r="R161" s="112">
        <v>43.43</v>
      </c>
      <c r="S161" s="112">
        <v>42</v>
      </c>
      <c r="T161" s="112">
        <v>46.77</v>
      </c>
      <c r="U161" s="112">
        <f t="shared" si="2"/>
        <v>534.9</v>
      </c>
    </row>
    <row r="162" spans="1:21" x14ac:dyDescent="0.25">
      <c r="A162" s="112">
        <v>548</v>
      </c>
      <c r="B162" s="112">
        <v>1</v>
      </c>
      <c r="C162" s="112">
        <v>6.78</v>
      </c>
      <c r="D162" s="112">
        <v>19.14</v>
      </c>
      <c r="E162" s="112">
        <v>9.02</v>
      </c>
      <c r="F162" s="112">
        <v>0</v>
      </c>
      <c r="G162" s="112">
        <v>0</v>
      </c>
      <c r="H162" s="112">
        <v>56.21</v>
      </c>
      <c r="I162" s="112">
        <v>70.349999999999994</v>
      </c>
      <c r="J162" s="112">
        <v>66.42</v>
      </c>
      <c r="K162" s="112">
        <v>48.57</v>
      </c>
      <c r="L162" s="112">
        <v>60.82</v>
      </c>
      <c r="M162" s="112">
        <v>58.51</v>
      </c>
      <c r="N162" s="112">
        <v>57.43</v>
      </c>
      <c r="O162" s="112">
        <v>63.71</v>
      </c>
      <c r="P162" s="112">
        <v>61.93</v>
      </c>
      <c r="Q162" s="112">
        <v>66.430000000000007</v>
      </c>
      <c r="R162" s="112">
        <v>67.34</v>
      </c>
      <c r="S162" s="112">
        <v>73.37</v>
      </c>
      <c r="T162" s="112">
        <v>55.04</v>
      </c>
      <c r="U162" s="112">
        <f t="shared" si="2"/>
        <v>841.06999999999994</v>
      </c>
    </row>
    <row r="163" spans="1:21" x14ac:dyDescent="0.25">
      <c r="A163" s="112">
        <v>549</v>
      </c>
      <c r="B163" s="112">
        <v>1</v>
      </c>
      <c r="C163" s="112">
        <v>33.159999999999997</v>
      </c>
      <c r="D163" s="112">
        <v>0</v>
      </c>
      <c r="E163" s="112">
        <v>20.55</v>
      </c>
      <c r="F163" s="112">
        <v>0</v>
      </c>
      <c r="G163" s="112">
        <v>0</v>
      </c>
      <c r="H163" s="112">
        <v>94.52</v>
      </c>
      <c r="I163" s="112">
        <v>106.48</v>
      </c>
      <c r="J163" s="112">
        <v>90.69</v>
      </c>
      <c r="K163" s="112">
        <v>119.24</v>
      </c>
      <c r="L163" s="112">
        <v>115.53</v>
      </c>
      <c r="M163" s="112">
        <v>117.29</v>
      </c>
      <c r="N163" s="112">
        <v>111.29</v>
      </c>
      <c r="O163" s="112">
        <v>146.16999999999999</v>
      </c>
      <c r="P163" s="112">
        <v>146.15</v>
      </c>
      <c r="Q163" s="112">
        <v>146.33000000000001</v>
      </c>
      <c r="R163" s="112">
        <v>133.71</v>
      </c>
      <c r="S163" s="112">
        <v>121.03</v>
      </c>
      <c r="T163" s="112">
        <v>115.39</v>
      </c>
      <c r="U163" s="112">
        <f t="shared" si="2"/>
        <v>1617.53</v>
      </c>
    </row>
    <row r="164" spans="1:21" x14ac:dyDescent="0.25">
      <c r="A164" s="112">
        <v>550</v>
      </c>
      <c r="B164" s="112">
        <v>1</v>
      </c>
      <c r="C164" s="112">
        <v>2.2000000000000002</v>
      </c>
      <c r="D164" s="112">
        <v>0</v>
      </c>
      <c r="E164" s="112">
        <v>7.73</v>
      </c>
      <c r="F164" s="112">
        <v>0</v>
      </c>
      <c r="G164" s="112">
        <v>0</v>
      </c>
      <c r="H164" s="112">
        <v>30.27</v>
      </c>
      <c r="I164" s="112">
        <v>44.75</v>
      </c>
      <c r="J164" s="112">
        <v>31.21</v>
      </c>
      <c r="K164" s="112">
        <v>47.99</v>
      </c>
      <c r="L164" s="112">
        <v>45.45</v>
      </c>
      <c r="M164" s="112">
        <v>44.42</v>
      </c>
      <c r="N164" s="112">
        <v>41.17</v>
      </c>
      <c r="O164" s="112">
        <v>49.74</v>
      </c>
      <c r="P164" s="112">
        <v>50.85</v>
      </c>
      <c r="Q164" s="112">
        <v>45.03</v>
      </c>
      <c r="R164" s="112">
        <v>55.9</v>
      </c>
      <c r="S164" s="112">
        <v>35.07</v>
      </c>
      <c r="T164" s="112">
        <v>39.43</v>
      </c>
      <c r="U164" s="112">
        <f t="shared" si="2"/>
        <v>571.21</v>
      </c>
    </row>
    <row r="165" spans="1:21" x14ac:dyDescent="0.25">
      <c r="A165" s="112">
        <v>553</v>
      </c>
      <c r="B165" s="112">
        <v>1</v>
      </c>
      <c r="C165" s="112">
        <v>7.87</v>
      </c>
      <c r="D165" s="112">
        <v>0</v>
      </c>
      <c r="E165" s="112">
        <v>14.2</v>
      </c>
      <c r="F165" s="112">
        <v>0</v>
      </c>
      <c r="G165" s="112">
        <v>0</v>
      </c>
      <c r="H165" s="112">
        <v>50.76</v>
      </c>
      <c r="I165" s="112">
        <v>63.24</v>
      </c>
      <c r="J165" s="112">
        <v>70.37</v>
      </c>
      <c r="K165" s="112">
        <v>72.3</v>
      </c>
      <c r="L165" s="112">
        <v>51.33</v>
      </c>
      <c r="M165" s="112">
        <v>64.349999999999994</v>
      </c>
      <c r="N165" s="112">
        <v>50.35</v>
      </c>
      <c r="O165" s="112">
        <v>67.739999999999995</v>
      </c>
      <c r="P165" s="112">
        <v>57.02</v>
      </c>
      <c r="Q165" s="112">
        <v>48.94</v>
      </c>
      <c r="R165" s="112">
        <v>62.96</v>
      </c>
      <c r="S165" s="112">
        <v>45.45</v>
      </c>
      <c r="T165" s="112">
        <v>53.78</v>
      </c>
      <c r="U165" s="112">
        <f t="shared" si="2"/>
        <v>780.66000000000008</v>
      </c>
    </row>
    <row r="166" spans="1:21" x14ac:dyDescent="0.25">
      <c r="A166" s="112">
        <v>561</v>
      </c>
      <c r="B166" s="112">
        <v>1</v>
      </c>
      <c r="C166" s="112">
        <v>0.59</v>
      </c>
      <c r="D166" s="112">
        <v>6.58</v>
      </c>
      <c r="E166" s="112">
        <v>0.11</v>
      </c>
      <c r="F166" s="112">
        <v>0</v>
      </c>
      <c r="G166" s="112">
        <v>0</v>
      </c>
      <c r="H166" s="112">
        <v>15.71</v>
      </c>
      <c r="I166" s="112">
        <v>17.77</v>
      </c>
      <c r="J166" s="112">
        <v>21.89</v>
      </c>
      <c r="K166" s="112">
        <v>11.48</v>
      </c>
      <c r="L166" s="112">
        <v>22.41</v>
      </c>
      <c r="M166" s="112">
        <v>20.420000000000002</v>
      </c>
      <c r="N166" s="112">
        <v>18.09</v>
      </c>
      <c r="O166" s="112">
        <v>20.75</v>
      </c>
      <c r="P166" s="112">
        <v>24.02</v>
      </c>
      <c r="Q166" s="112">
        <v>17</v>
      </c>
      <c r="R166" s="112">
        <v>15</v>
      </c>
      <c r="S166" s="112">
        <v>16.23</v>
      </c>
      <c r="T166" s="112">
        <v>19.170000000000002</v>
      </c>
      <c r="U166" s="112">
        <f t="shared" si="2"/>
        <v>247.22000000000003</v>
      </c>
    </row>
    <row r="167" spans="1:21" x14ac:dyDescent="0.25">
      <c r="A167" s="112">
        <v>564</v>
      </c>
      <c r="B167" s="112">
        <v>1</v>
      </c>
      <c r="C167" s="112">
        <v>19.239999999999998</v>
      </c>
      <c r="D167" s="112">
        <v>0</v>
      </c>
      <c r="E167" s="112">
        <v>28.91</v>
      </c>
      <c r="F167" s="112">
        <v>0</v>
      </c>
      <c r="G167" s="112">
        <v>0</v>
      </c>
      <c r="H167" s="112">
        <v>75.88</v>
      </c>
      <c r="I167" s="112">
        <v>120.38</v>
      </c>
      <c r="J167" s="112">
        <v>122.16</v>
      </c>
      <c r="K167" s="112">
        <v>125.7</v>
      </c>
      <c r="L167" s="112">
        <v>129.16999999999999</v>
      </c>
      <c r="M167" s="112">
        <v>154.27000000000001</v>
      </c>
      <c r="N167" s="112">
        <v>148.71</v>
      </c>
      <c r="O167" s="112">
        <v>122.97</v>
      </c>
      <c r="P167" s="112">
        <v>147.69999999999999</v>
      </c>
      <c r="Q167" s="112">
        <v>146.91999999999999</v>
      </c>
      <c r="R167" s="112">
        <v>150.13</v>
      </c>
      <c r="S167" s="112">
        <v>146.16999999999999</v>
      </c>
      <c r="T167" s="112">
        <v>150.99</v>
      </c>
      <c r="U167" s="112">
        <f t="shared" si="2"/>
        <v>1789.3</v>
      </c>
    </row>
    <row r="168" spans="1:21" x14ac:dyDescent="0.25">
      <c r="A168" s="112">
        <v>577</v>
      </c>
      <c r="B168" s="112">
        <v>1</v>
      </c>
      <c r="C168" s="112">
        <v>2.8</v>
      </c>
      <c r="D168" s="112">
        <v>9.61</v>
      </c>
      <c r="E168" s="112">
        <v>4.47</v>
      </c>
      <c r="F168" s="112">
        <v>0</v>
      </c>
      <c r="G168" s="112">
        <v>0</v>
      </c>
      <c r="H168" s="112">
        <v>26.63</v>
      </c>
      <c r="I168" s="112">
        <v>25.85</v>
      </c>
      <c r="J168" s="112">
        <v>31.14</v>
      </c>
      <c r="K168" s="112">
        <v>33.659999999999997</v>
      </c>
      <c r="L168" s="112">
        <v>32.97</v>
      </c>
      <c r="M168" s="112">
        <v>26.98</v>
      </c>
      <c r="N168" s="112">
        <v>35.799999999999997</v>
      </c>
      <c r="O168" s="112">
        <v>34.450000000000003</v>
      </c>
      <c r="P168" s="112">
        <v>32.119999999999997</v>
      </c>
      <c r="Q168" s="112">
        <v>39.22</v>
      </c>
      <c r="R168" s="112">
        <v>28.52</v>
      </c>
      <c r="S168" s="112">
        <v>18.36</v>
      </c>
      <c r="T168" s="112">
        <v>39.64</v>
      </c>
      <c r="U168" s="112">
        <f t="shared" si="2"/>
        <v>422.21999999999991</v>
      </c>
    </row>
    <row r="169" spans="1:21" x14ac:dyDescent="0.25">
      <c r="A169" s="112">
        <v>578</v>
      </c>
      <c r="B169" s="112">
        <v>1</v>
      </c>
      <c r="C169" s="112">
        <v>5.42</v>
      </c>
      <c r="D169" s="112">
        <v>0</v>
      </c>
      <c r="E169" s="112">
        <v>18.43</v>
      </c>
      <c r="F169" s="112">
        <v>0</v>
      </c>
      <c r="G169" s="112">
        <v>0</v>
      </c>
      <c r="H169" s="112">
        <v>97.28</v>
      </c>
      <c r="I169" s="112">
        <v>128.15</v>
      </c>
      <c r="J169" s="112">
        <v>118.25</v>
      </c>
      <c r="K169" s="112">
        <v>133.52000000000001</v>
      </c>
      <c r="L169" s="112">
        <v>122.58</v>
      </c>
      <c r="M169" s="112">
        <v>110.5</v>
      </c>
      <c r="N169" s="112">
        <v>111.63</v>
      </c>
      <c r="O169" s="112">
        <v>122.65</v>
      </c>
      <c r="P169" s="112">
        <v>109.81</v>
      </c>
      <c r="Q169" s="112">
        <v>121.43</v>
      </c>
      <c r="R169" s="112">
        <v>126.41</v>
      </c>
      <c r="S169" s="112">
        <v>122.44</v>
      </c>
      <c r="T169" s="112">
        <v>131</v>
      </c>
      <c r="U169" s="112">
        <f t="shared" si="2"/>
        <v>1579.5000000000002</v>
      </c>
    </row>
    <row r="170" spans="1:21" x14ac:dyDescent="0.25">
      <c r="A170" s="112">
        <v>581</v>
      </c>
      <c r="B170" s="112">
        <v>1</v>
      </c>
      <c r="C170" s="112">
        <v>2.17</v>
      </c>
      <c r="D170" s="112">
        <v>11.4</v>
      </c>
      <c r="E170" s="112">
        <v>2.5</v>
      </c>
      <c r="F170" s="112">
        <v>0</v>
      </c>
      <c r="G170" s="112">
        <v>0</v>
      </c>
      <c r="H170" s="112">
        <v>24.43</v>
      </c>
      <c r="I170" s="112">
        <v>32.06</v>
      </c>
      <c r="J170" s="112">
        <v>28.93</v>
      </c>
      <c r="K170" s="112">
        <v>32.94</v>
      </c>
      <c r="L170" s="112">
        <v>26.94</v>
      </c>
      <c r="M170" s="112">
        <v>42.76</v>
      </c>
      <c r="N170" s="112">
        <v>26.6</v>
      </c>
      <c r="O170" s="112">
        <v>41.4</v>
      </c>
      <c r="P170" s="112">
        <v>30.61</v>
      </c>
      <c r="Q170" s="112">
        <v>35.64</v>
      </c>
      <c r="R170" s="112">
        <v>29.47</v>
      </c>
      <c r="S170" s="112">
        <v>24.63</v>
      </c>
      <c r="T170" s="112">
        <v>24.22</v>
      </c>
      <c r="U170" s="112">
        <f t="shared" si="2"/>
        <v>416.70000000000005</v>
      </c>
    </row>
    <row r="171" spans="1:21" x14ac:dyDescent="0.25">
      <c r="A171" s="112">
        <v>592</v>
      </c>
      <c r="B171" s="112">
        <v>1</v>
      </c>
      <c r="C171" s="112">
        <v>0</v>
      </c>
      <c r="D171" s="112">
        <v>3.6</v>
      </c>
      <c r="E171" s="112">
        <v>2</v>
      </c>
      <c r="F171" s="112">
        <v>0</v>
      </c>
      <c r="G171" s="112">
        <v>0</v>
      </c>
      <c r="H171" s="112">
        <v>9.59</v>
      </c>
      <c r="I171" s="112">
        <v>13.88</v>
      </c>
      <c r="J171" s="112">
        <v>13</v>
      </c>
      <c r="K171" s="112">
        <v>9.18</v>
      </c>
      <c r="L171" s="112">
        <v>10.51</v>
      </c>
      <c r="M171" s="112">
        <v>12</v>
      </c>
      <c r="N171" s="112">
        <v>13.18</v>
      </c>
      <c r="O171" s="112">
        <v>13.39</v>
      </c>
      <c r="P171" s="112">
        <v>11.94</v>
      </c>
      <c r="Q171" s="112">
        <v>18.510000000000002</v>
      </c>
      <c r="R171" s="112">
        <v>14.78</v>
      </c>
      <c r="S171" s="112">
        <v>13.88</v>
      </c>
      <c r="T171" s="112">
        <v>12.83</v>
      </c>
      <c r="U171" s="112">
        <f t="shared" si="2"/>
        <v>172.27</v>
      </c>
    </row>
    <row r="172" spans="1:21" x14ac:dyDescent="0.25">
      <c r="A172" s="112">
        <v>593</v>
      </c>
      <c r="B172" s="112">
        <v>1</v>
      </c>
      <c r="C172" s="112">
        <v>21.86</v>
      </c>
      <c r="D172" s="112">
        <v>23.4</v>
      </c>
      <c r="E172" s="112">
        <v>19.03</v>
      </c>
      <c r="F172" s="112">
        <v>0</v>
      </c>
      <c r="G172" s="112">
        <v>0</v>
      </c>
      <c r="H172" s="112">
        <v>69.400000000000006</v>
      </c>
      <c r="I172" s="112">
        <v>78.260000000000005</v>
      </c>
      <c r="J172" s="112">
        <v>75.14</v>
      </c>
      <c r="K172" s="112">
        <v>68.680000000000007</v>
      </c>
      <c r="L172" s="112">
        <v>65.849999999999994</v>
      </c>
      <c r="M172" s="112">
        <v>87.8</v>
      </c>
      <c r="N172" s="112">
        <v>70.709999999999994</v>
      </c>
      <c r="O172" s="112">
        <v>91.21</v>
      </c>
      <c r="P172" s="112">
        <v>84.9</v>
      </c>
      <c r="Q172" s="112">
        <v>113.09</v>
      </c>
      <c r="R172" s="112">
        <v>92.18</v>
      </c>
      <c r="S172" s="112">
        <v>83.88</v>
      </c>
      <c r="T172" s="112">
        <v>75.92</v>
      </c>
      <c r="U172" s="112">
        <f t="shared" si="2"/>
        <v>1121.31</v>
      </c>
    </row>
    <row r="173" spans="1:21" x14ac:dyDescent="0.25">
      <c r="A173" s="112">
        <v>595</v>
      </c>
      <c r="B173" s="112">
        <v>1</v>
      </c>
      <c r="C173" s="112">
        <v>31.22</v>
      </c>
      <c r="D173" s="112">
        <v>0.6</v>
      </c>
      <c r="E173" s="112">
        <v>32.53</v>
      </c>
      <c r="F173" s="112">
        <v>0</v>
      </c>
      <c r="G173" s="112">
        <v>0</v>
      </c>
      <c r="H173" s="112">
        <v>118.71</v>
      </c>
      <c r="I173" s="112">
        <v>140.26</v>
      </c>
      <c r="J173" s="112">
        <v>133.30000000000001</v>
      </c>
      <c r="K173" s="112">
        <v>140.61000000000001</v>
      </c>
      <c r="L173" s="112">
        <v>134.36000000000001</v>
      </c>
      <c r="M173" s="112">
        <v>151.97999999999999</v>
      </c>
      <c r="N173" s="112">
        <v>135</v>
      </c>
      <c r="O173" s="112">
        <v>139.06</v>
      </c>
      <c r="P173" s="112">
        <v>165.72</v>
      </c>
      <c r="Q173" s="112">
        <v>159.88</v>
      </c>
      <c r="R173" s="112">
        <v>124.52</v>
      </c>
      <c r="S173" s="112">
        <v>124.17</v>
      </c>
      <c r="T173" s="112">
        <v>118.25</v>
      </c>
      <c r="U173" s="112">
        <f t="shared" si="2"/>
        <v>1850.17</v>
      </c>
    </row>
    <row r="174" spans="1:21" x14ac:dyDescent="0.25">
      <c r="A174" s="112">
        <v>599</v>
      </c>
      <c r="B174" s="112">
        <v>1</v>
      </c>
      <c r="C174" s="112">
        <v>4.38</v>
      </c>
      <c r="D174" s="112">
        <v>0</v>
      </c>
      <c r="E174" s="112">
        <v>5</v>
      </c>
      <c r="F174" s="112">
        <v>0</v>
      </c>
      <c r="G174" s="112">
        <v>0</v>
      </c>
      <c r="H174" s="112">
        <v>37.119999999999997</v>
      </c>
      <c r="I174" s="112">
        <v>37.200000000000003</v>
      </c>
      <c r="J174" s="112">
        <v>22.77</v>
      </c>
      <c r="K174" s="112">
        <v>40.450000000000003</v>
      </c>
      <c r="L174" s="112">
        <v>38.42</v>
      </c>
      <c r="M174" s="112">
        <v>34.65</v>
      </c>
      <c r="N174" s="112">
        <v>37.619999999999997</v>
      </c>
      <c r="O174" s="112">
        <v>42.57</v>
      </c>
      <c r="P174" s="112">
        <v>39.630000000000003</v>
      </c>
      <c r="Q174" s="112">
        <v>46.52</v>
      </c>
      <c r="R174" s="112">
        <v>44.05</v>
      </c>
      <c r="S174" s="112">
        <v>34.72</v>
      </c>
      <c r="T174" s="112">
        <v>27.27</v>
      </c>
      <c r="U174" s="112">
        <f t="shared" si="2"/>
        <v>492.37</v>
      </c>
    </row>
    <row r="175" spans="1:21" x14ac:dyDescent="0.25">
      <c r="A175" s="112">
        <v>600</v>
      </c>
      <c r="B175" s="112">
        <v>1</v>
      </c>
      <c r="C175" s="112">
        <v>3.85</v>
      </c>
      <c r="D175" s="112">
        <v>8</v>
      </c>
      <c r="E175" s="112">
        <v>3.85</v>
      </c>
      <c r="F175" s="112">
        <v>0</v>
      </c>
      <c r="G175" s="112">
        <v>0</v>
      </c>
      <c r="H175" s="112">
        <v>16.399999999999999</v>
      </c>
      <c r="I175" s="112">
        <v>24.49</v>
      </c>
      <c r="J175" s="112">
        <v>13</v>
      </c>
      <c r="K175" s="112">
        <v>17.59</v>
      </c>
      <c r="L175" s="112">
        <v>16</v>
      </c>
      <c r="M175" s="112">
        <v>19.3</v>
      </c>
      <c r="N175" s="112">
        <v>16.45</v>
      </c>
      <c r="O175" s="112">
        <v>17</v>
      </c>
      <c r="P175" s="112">
        <v>13.65</v>
      </c>
      <c r="Q175" s="112">
        <v>23.43</v>
      </c>
      <c r="R175" s="112">
        <v>16.91</v>
      </c>
      <c r="S175" s="112">
        <v>12.78</v>
      </c>
      <c r="T175" s="112">
        <v>13.8</v>
      </c>
      <c r="U175" s="112">
        <f t="shared" si="2"/>
        <v>236.5</v>
      </c>
    </row>
    <row r="176" spans="1:21" x14ac:dyDescent="0.25">
      <c r="A176" s="112">
        <v>601</v>
      </c>
      <c r="B176" s="112">
        <v>1</v>
      </c>
      <c r="C176" s="112">
        <v>3.06</v>
      </c>
      <c r="D176" s="112">
        <v>10.56</v>
      </c>
      <c r="E176" s="112">
        <v>5.25</v>
      </c>
      <c r="F176" s="112">
        <v>0</v>
      </c>
      <c r="G176" s="112">
        <v>0</v>
      </c>
      <c r="H176" s="112">
        <v>45</v>
      </c>
      <c r="I176" s="112">
        <v>51.56</v>
      </c>
      <c r="J176" s="112">
        <v>38.46</v>
      </c>
      <c r="K176" s="112">
        <v>41.32</v>
      </c>
      <c r="L176" s="112">
        <v>38.51</v>
      </c>
      <c r="M176" s="112">
        <v>49.73</v>
      </c>
      <c r="N176" s="112">
        <v>44.68</v>
      </c>
      <c r="O176" s="112">
        <v>37.75</v>
      </c>
      <c r="P176" s="112">
        <v>44.28</v>
      </c>
      <c r="Q176" s="112">
        <v>45.5</v>
      </c>
      <c r="R176" s="112">
        <v>41.15</v>
      </c>
      <c r="S176" s="112">
        <v>58.69</v>
      </c>
      <c r="T176" s="112">
        <v>45.22</v>
      </c>
      <c r="U176" s="112">
        <f t="shared" si="2"/>
        <v>600.72</v>
      </c>
    </row>
    <row r="177" spans="1:21" x14ac:dyDescent="0.25">
      <c r="A177" s="112">
        <v>621</v>
      </c>
      <c r="B177" s="112">
        <v>1</v>
      </c>
      <c r="C177" s="112">
        <v>125.86</v>
      </c>
      <c r="D177" s="112">
        <v>47.44</v>
      </c>
      <c r="E177" s="112">
        <v>93.87</v>
      </c>
      <c r="F177" s="112">
        <v>0</v>
      </c>
      <c r="G177" s="112">
        <v>0</v>
      </c>
      <c r="H177" s="112">
        <v>691.44</v>
      </c>
      <c r="I177" s="112">
        <v>836.45</v>
      </c>
      <c r="J177" s="112">
        <v>894.12</v>
      </c>
      <c r="K177" s="112">
        <v>808.61</v>
      </c>
      <c r="L177" s="112">
        <v>865.91</v>
      </c>
      <c r="M177" s="112">
        <v>823.63</v>
      </c>
      <c r="N177" s="112">
        <v>864.05</v>
      </c>
      <c r="O177" s="112">
        <v>857.23</v>
      </c>
      <c r="P177" s="112">
        <v>908.16</v>
      </c>
      <c r="Q177" s="112">
        <v>930.74</v>
      </c>
      <c r="R177" s="112">
        <v>922.97</v>
      </c>
      <c r="S177" s="112">
        <v>865.34</v>
      </c>
      <c r="T177" s="112">
        <v>866.09</v>
      </c>
      <c r="U177" s="112">
        <f t="shared" si="2"/>
        <v>11401.91</v>
      </c>
    </row>
    <row r="178" spans="1:21" x14ac:dyDescent="0.25">
      <c r="A178" s="112">
        <v>622</v>
      </c>
      <c r="B178" s="112">
        <v>1</v>
      </c>
      <c r="C178" s="112">
        <v>169.04</v>
      </c>
      <c r="D178" s="112">
        <v>157.5</v>
      </c>
      <c r="E178" s="112">
        <v>126.18</v>
      </c>
      <c r="F178" s="112">
        <v>0</v>
      </c>
      <c r="G178" s="112">
        <v>0</v>
      </c>
      <c r="H178" s="112">
        <v>581.16</v>
      </c>
      <c r="I178" s="112">
        <v>693.37</v>
      </c>
      <c r="J178" s="112">
        <v>679.85</v>
      </c>
      <c r="K178" s="112">
        <v>725.97</v>
      </c>
      <c r="L178" s="112">
        <v>719.6</v>
      </c>
      <c r="M178" s="112">
        <v>722.05</v>
      </c>
      <c r="N178" s="112">
        <v>687.68</v>
      </c>
      <c r="O178" s="112">
        <v>657.91</v>
      </c>
      <c r="P178" s="112">
        <v>709.15</v>
      </c>
      <c r="Q178" s="112">
        <v>887.02</v>
      </c>
      <c r="R178" s="112">
        <v>900.48</v>
      </c>
      <c r="S178" s="112">
        <v>885.8</v>
      </c>
      <c r="T178" s="112">
        <v>952.09</v>
      </c>
      <c r="U178" s="112">
        <f t="shared" si="2"/>
        <v>10254.849999999999</v>
      </c>
    </row>
    <row r="179" spans="1:21" x14ac:dyDescent="0.25">
      <c r="A179" s="112">
        <v>623</v>
      </c>
      <c r="B179" s="112">
        <v>1</v>
      </c>
      <c r="C179" s="112">
        <v>68.92</v>
      </c>
      <c r="D179" s="112">
        <v>17.78</v>
      </c>
      <c r="E179" s="112">
        <v>97.42</v>
      </c>
      <c r="F179" s="112">
        <v>0</v>
      </c>
      <c r="G179" s="112">
        <v>0</v>
      </c>
      <c r="H179" s="112">
        <v>466.51</v>
      </c>
      <c r="I179" s="112">
        <v>566.16999999999996</v>
      </c>
      <c r="J179" s="112">
        <v>567.29</v>
      </c>
      <c r="K179" s="112">
        <v>522.32000000000005</v>
      </c>
      <c r="L179" s="112">
        <v>530.07000000000005</v>
      </c>
      <c r="M179" s="112">
        <v>531.76</v>
      </c>
      <c r="N179" s="112">
        <v>530.67999999999995</v>
      </c>
      <c r="O179" s="112">
        <v>498.21</v>
      </c>
      <c r="P179" s="112">
        <v>502.08</v>
      </c>
      <c r="Q179" s="112">
        <v>561.11</v>
      </c>
      <c r="R179" s="112">
        <v>591.5</v>
      </c>
      <c r="S179" s="112">
        <v>594.17999999999995</v>
      </c>
      <c r="T179" s="112">
        <v>552.35</v>
      </c>
      <c r="U179" s="112">
        <f t="shared" si="2"/>
        <v>7198.3499999999995</v>
      </c>
    </row>
    <row r="180" spans="1:21" x14ac:dyDescent="0.25">
      <c r="A180" s="112">
        <v>624</v>
      </c>
      <c r="B180" s="112">
        <v>1</v>
      </c>
      <c r="C180" s="112">
        <v>138.49</v>
      </c>
      <c r="D180" s="112">
        <v>41.41</v>
      </c>
      <c r="E180" s="112">
        <v>118</v>
      </c>
      <c r="F180" s="112">
        <v>0</v>
      </c>
      <c r="G180" s="112">
        <v>0</v>
      </c>
      <c r="H180" s="112">
        <v>507.03</v>
      </c>
      <c r="I180" s="112">
        <v>617.9</v>
      </c>
      <c r="J180" s="112">
        <v>614.98</v>
      </c>
      <c r="K180" s="112">
        <v>622.14</v>
      </c>
      <c r="L180" s="112">
        <v>624.05999999999995</v>
      </c>
      <c r="M180" s="112">
        <v>599.66</v>
      </c>
      <c r="N180" s="112">
        <v>571.4</v>
      </c>
      <c r="O180" s="112">
        <v>624.32000000000005</v>
      </c>
      <c r="P180" s="112">
        <v>638.57000000000005</v>
      </c>
      <c r="Q180" s="112">
        <v>680.1</v>
      </c>
      <c r="R180" s="112">
        <v>683.68</v>
      </c>
      <c r="S180" s="112">
        <v>605.27</v>
      </c>
      <c r="T180" s="112">
        <v>610.08000000000004</v>
      </c>
      <c r="U180" s="112">
        <f t="shared" si="2"/>
        <v>8297.09</v>
      </c>
    </row>
    <row r="181" spans="1:21" x14ac:dyDescent="0.25">
      <c r="A181" s="112">
        <v>625</v>
      </c>
      <c r="B181" s="112">
        <v>1</v>
      </c>
      <c r="C181" s="112">
        <v>723.54</v>
      </c>
      <c r="D181" s="112">
        <v>156.88</v>
      </c>
      <c r="E181" s="112">
        <v>412.19</v>
      </c>
      <c r="F181" s="112">
        <v>0</v>
      </c>
      <c r="G181" s="112">
        <v>0</v>
      </c>
      <c r="H181" s="112">
        <v>2081.2399999999998</v>
      </c>
      <c r="I181" s="112">
        <v>2402.8200000000002</v>
      </c>
      <c r="J181" s="112">
        <v>2335.33</v>
      </c>
      <c r="K181" s="112">
        <v>2370.4499999999998</v>
      </c>
      <c r="L181" s="112">
        <v>2431.4299999999998</v>
      </c>
      <c r="M181" s="112">
        <v>2304.21</v>
      </c>
      <c r="N181" s="112">
        <v>2175.87</v>
      </c>
      <c r="O181" s="112">
        <v>2120.0500000000002</v>
      </c>
      <c r="P181" s="112">
        <v>2199.21</v>
      </c>
      <c r="Q181" s="112">
        <v>2517.56</v>
      </c>
      <c r="R181" s="112">
        <v>2521.04</v>
      </c>
      <c r="S181" s="112">
        <v>2335.7399999999998</v>
      </c>
      <c r="T181" s="112">
        <v>2522.9499999999998</v>
      </c>
      <c r="U181" s="112">
        <f t="shared" si="2"/>
        <v>31610.51</v>
      </c>
    </row>
    <row r="182" spans="1:21" x14ac:dyDescent="0.25">
      <c r="A182" s="112">
        <v>630</v>
      </c>
      <c r="B182" s="112">
        <v>1</v>
      </c>
      <c r="C182" s="112">
        <v>4.8</v>
      </c>
      <c r="D182" s="112">
        <v>0</v>
      </c>
      <c r="E182" s="112">
        <v>1.6</v>
      </c>
      <c r="F182" s="112">
        <v>0</v>
      </c>
      <c r="G182" s="112">
        <v>0</v>
      </c>
      <c r="H182" s="112">
        <v>20.71</v>
      </c>
      <c r="I182" s="112">
        <v>31.53</v>
      </c>
      <c r="J182" s="112">
        <v>29.98</v>
      </c>
      <c r="K182" s="112">
        <v>33.17</v>
      </c>
      <c r="L182" s="112">
        <v>32.1</v>
      </c>
      <c r="M182" s="112">
        <v>29</v>
      </c>
      <c r="N182" s="112">
        <v>33.32</v>
      </c>
      <c r="O182" s="112">
        <v>39.54</v>
      </c>
      <c r="P182" s="112">
        <v>23.17</v>
      </c>
      <c r="Q182" s="112">
        <v>32.479999999999997</v>
      </c>
      <c r="R182" s="112">
        <v>21.14</v>
      </c>
      <c r="S182" s="112">
        <v>19</v>
      </c>
      <c r="T182" s="112">
        <v>26.55</v>
      </c>
      <c r="U182" s="112">
        <f t="shared" si="2"/>
        <v>378.09000000000003</v>
      </c>
    </row>
    <row r="183" spans="1:21" x14ac:dyDescent="0.25">
      <c r="A183" s="112">
        <v>635</v>
      </c>
      <c r="B183" s="112">
        <v>1</v>
      </c>
      <c r="C183" s="112">
        <v>0</v>
      </c>
      <c r="D183" s="112">
        <v>0</v>
      </c>
      <c r="E183" s="112">
        <v>0</v>
      </c>
      <c r="F183" s="112">
        <v>0</v>
      </c>
      <c r="G183" s="112">
        <v>0</v>
      </c>
      <c r="H183" s="112">
        <v>5</v>
      </c>
      <c r="I183" s="112">
        <v>5</v>
      </c>
      <c r="J183" s="112">
        <v>3</v>
      </c>
      <c r="K183" s="112">
        <v>6</v>
      </c>
      <c r="L183" s="112">
        <v>5</v>
      </c>
      <c r="M183" s="112">
        <v>3</v>
      </c>
      <c r="N183" s="112">
        <v>6</v>
      </c>
      <c r="O183" s="112">
        <v>5.75</v>
      </c>
      <c r="P183" s="112">
        <v>5.19</v>
      </c>
      <c r="Q183" s="112">
        <v>7.4</v>
      </c>
      <c r="R183" s="112">
        <v>6</v>
      </c>
      <c r="S183" s="112">
        <v>4</v>
      </c>
      <c r="T183" s="112">
        <v>8.6999999999999993</v>
      </c>
      <c r="U183" s="112">
        <f t="shared" si="2"/>
        <v>70.039999999999992</v>
      </c>
    </row>
    <row r="184" spans="1:21" x14ac:dyDescent="0.25">
      <c r="A184" s="112">
        <v>640</v>
      </c>
      <c r="B184" s="112">
        <v>1</v>
      </c>
      <c r="C184" s="112">
        <v>4.95</v>
      </c>
      <c r="D184" s="112">
        <v>0</v>
      </c>
      <c r="E184" s="112">
        <v>2</v>
      </c>
      <c r="F184" s="112">
        <v>0</v>
      </c>
      <c r="G184" s="112">
        <v>0</v>
      </c>
      <c r="H184" s="112">
        <v>21.92</v>
      </c>
      <c r="I184" s="112">
        <v>28.92</v>
      </c>
      <c r="J184" s="112">
        <v>17.18</v>
      </c>
      <c r="K184" s="112">
        <v>26.4</v>
      </c>
      <c r="L184" s="112">
        <v>22.9</v>
      </c>
      <c r="M184" s="112">
        <v>35.479999999999997</v>
      </c>
      <c r="N184" s="112">
        <v>24.2</v>
      </c>
      <c r="O184" s="112">
        <v>44.72</v>
      </c>
      <c r="P184" s="112">
        <v>29.91</v>
      </c>
      <c r="Q184" s="112">
        <v>45</v>
      </c>
      <c r="R184" s="112">
        <v>38.299999999999997</v>
      </c>
      <c r="S184" s="112">
        <v>41.61</v>
      </c>
      <c r="T184" s="112">
        <v>34.630000000000003</v>
      </c>
      <c r="U184" s="112">
        <f t="shared" si="2"/>
        <v>418.12</v>
      </c>
    </row>
    <row r="185" spans="1:21" x14ac:dyDescent="0.25">
      <c r="A185" s="112">
        <v>656</v>
      </c>
      <c r="B185" s="112">
        <v>1</v>
      </c>
      <c r="C185" s="112">
        <v>89.62</v>
      </c>
      <c r="D185" s="112">
        <v>43.58</v>
      </c>
      <c r="E185" s="112">
        <v>60.67</v>
      </c>
      <c r="F185" s="112">
        <v>0</v>
      </c>
      <c r="G185" s="112">
        <v>0</v>
      </c>
      <c r="H185" s="112">
        <v>181.36</v>
      </c>
      <c r="I185" s="112">
        <v>209.69</v>
      </c>
      <c r="J185" s="112">
        <v>169.38</v>
      </c>
      <c r="K185" s="112">
        <v>204.09</v>
      </c>
      <c r="L185" s="112">
        <v>207.72</v>
      </c>
      <c r="M185" s="112">
        <v>215.09</v>
      </c>
      <c r="N185" s="112">
        <v>220.96</v>
      </c>
      <c r="O185" s="112">
        <v>229.11</v>
      </c>
      <c r="P185" s="112">
        <v>276.88</v>
      </c>
      <c r="Q185" s="112">
        <v>274.31</v>
      </c>
      <c r="R185" s="112">
        <v>286.54000000000002</v>
      </c>
      <c r="S185" s="112">
        <v>278.54000000000002</v>
      </c>
      <c r="T185" s="112">
        <v>299.91000000000003</v>
      </c>
      <c r="U185" s="112">
        <f t="shared" si="2"/>
        <v>3247.45</v>
      </c>
    </row>
    <row r="186" spans="1:21" x14ac:dyDescent="0.25">
      <c r="A186" s="112">
        <v>659</v>
      </c>
      <c r="B186" s="112">
        <v>1</v>
      </c>
      <c r="C186" s="112">
        <v>52.79</v>
      </c>
      <c r="D186" s="112">
        <v>0</v>
      </c>
      <c r="E186" s="112">
        <v>50.07</v>
      </c>
      <c r="F186" s="112">
        <v>0</v>
      </c>
      <c r="G186" s="112">
        <v>0</v>
      </c>
      <c r="H186" s="112">
        <v>187.51</v>
      </c>
      <c r="I186" s="112">
        <v>241.1</v>
      </c>
      <c r="J186" s="112">
        <v>233.45</v>
      </c>
      <c r="K186" s="112">
        <v>262.43</v>
      </c>
      <c r="L186" s="112">
        <v>263.95999999999998</v>
      </c>
      <c r="M186" s="112">
        <v>257.79000000000002</v>
      </c>
      <c r="N186" s="112">
        <v>280.58999999999997</v>
      </c>
      <c r="O186" s="112">
        <v>315.67</v>
      </c>
      <c r="P186" s="112">
        <v>314.66000000000003</v>
      </c>
      <c r="Q186" s="112">
        <v>328.39</v>
      </c>
      <c r="R186" s="112">
        <v>349.42</v>
      </c>
      <c r="S186" s="112">
        <v>340.17</v>
      </c>
      <c r="T186" s="112">
        <v>319.39</v>
      </c>
      <c r="U186" s="112">
        <f t="shared" si="2"/>
        <v>3797.39</v>
      </c>
    </row>
    <row r="187" spans="1:21" x14ac:dyDescent="0.25">
      <c r="A187" s="112">
        <v>671</v>
      </c>
      <c r="B187" s="112">
        <v>1</v>
      </c>
      <c r="C187" s="112">
        <v>2.2799999999999998</v>
      </c>
      <c r="D187" s="112">
        <v>0</v>
      </c>
      <c r="E187" s="112">
        <v>3</v>
      </c>
      <c r="F187" s="112">
        <v>0</v>
      </c>
      <c r="G187" s="112">
        <v>0</v>
      </c>
      <c r="H187" s="112">
        <v>14</v>
      </c>
      <c r="I187" s="112">
        <v>22</v>
      </c>
      <c r="J187" s="112">
        <v>24.76</v>
      </c>
      <c r="K187" s="112">
        <v>29</v>
      </c>
      <c r="L187" s="112">
        <v>26</v>
      </c>
      <c r="M187" s="112">
        <v>26</v>
      </c>
      <c r="N187" s="112">
        <v>22</v>
      </c>
      <c r="O187" s="112">
        <v>24</v>
      </c>
      <c r="P187" s="112">
        <v>21.48</v>
      </c>
      <c r="Q187" s="112">
        <v>38.43</v>
      </c>
      <c r="R187" s="112">
        <v>28</v>
      </c>
      <c r="S187" s="112">
        <v>34.56</v>
      </c>
      <c r="T187" s="112">
        <v>28.4</v>
      </c>
      <c r="U187" s="112">
        <f t="shared" si="2"/>
        <v>343.91</v>
      </c>
    </row>
    <row r="188" spans="1:21" x14ac:dyDescent="0.25">
      <c r="A188" s="112">
        <v>676</v>
      </c>
      <c r="B188" s="112">
        <v>1</v>
      </c>
      <c r="C188" s="112">
        <v>0.84</v>
      </c>
      <c r="D188" s="112">
        <v>0</v>
      </c>
      <c r="E188" s="112">
        <v>0.43</v>
      </c>
      <c r="F188" s="112">
        <v>0</v>
      </c>
      <c r="G188" s="112">
        <v>0</v>
      </c>
      <c r="H188" s="112">
        <v>11.41</v>
      </c>
      <c r="I188" s="112">
        <v>14</v>
      </c>
      <c r="J188" s="112">
        <v>17</v>
      </c>
      <c r="K188" s="112">
        <v>19</v>
      </c>
      <c r="L188" s="112">
        <v>20</v>
      </c>
      <c r="M188" s="112">
        <v>12.45</v>
      </c>
      <c r="N188" s="112">
        <v>12</v>
      </c>
      <c r="O188" s="112">
        <v>15.14</v>
      </c>
      <c r="P188" s="112">
        <v>22.06</v>
      </c>
      <c r="Q188" s="112">
        <v>18.07</v>
      </c>
      <c r="R188" s="112">
        <v>19.399999999999999</v>
      </c>
      <c r="S188" s="112">
        <v>18.87</v>
      </c>
      <c r="T188" s="112">
        <v>14.37</v>
      </c>
      <c r="U188" s="112">
        <f t="shared" si="2"/>
        <v>215.04000000000002</v>
      </c>
    </row>
    <row r="189" spans="1:21" x14ac:dyDescent="0.25">
      <c r="A189" s="112">
        <v>682</v>
      </c>
      <c r="B189" s="112">
        <v>1</v>
      </c>
      <c r="C189" s="112">
        <v>8.07</v>
      </c>
      <c r="D189" s="112">
        <v>0</v>
      </c>
      <c r="E189" s="112">
        <v>13.19</v>
      </c>
      <c r="F189" s="112">
        <v>0</v>
      </c>
      <c r="G189" s="112">
        <v>0</v>
      </c>
      <c r="H189" s="112">
        <v>68.63</v>
      </c>
      <c r="I189" s="112">
        <v>70.959999999999994</v>
      </c>
      <c r="J189" s="112">
        <v>78.31</v>
      </c>
      <c r="K189" s="112">
        <v>87.27</v>
      </c>
      <c r="L189" s="112">
        <v>97.12</v>
      </c>
      <c r="M189" s="112">
        <v>94.11</v>
      </c>
      <c r="N189" s="112">
        <v>94.93</v>
      </c>
      <c r="O189" s="112">
        <v>95.18</v>
      </c>
      <c r="P189" s="112">
        <v>69.069999999999993</v>
      </c>
      <c r="Q189" s="112">
        <v>99.19</v>
      </c>
      <c r="R189" s="112">
        <v>96.26</v>
      </c>
      <c r="S189" s="112">
        <v>73.16</v>
      </c>
      <c r="T189" s="112">
        <v>69.72</v>
      </c>
      <c r="U189" s="112">
        <f t="shared" si="2"/>
        <v>1115.17</v>
      </c>
    </row>
    <row r="190" spans="1:21" x14ac:dyDescent="0.25">
      <c r="A190" s="112">
        <v>690</v>
      </c>
      <c r="B190" s="112">
        <v>1</v>
      </c>
      <c r="C190" s="112">
        <v>30.28</v>
      </c>
      <c r="D190" s="112">
        <v>0</v>
      </c>
      <c r="E190" s="112">
        <v>16.18</v>
      </c>
      <c r="F190" s="112">
        <v>0</v>
      </c>
      <c r="G190" s="112">
        <v>0</v>
      </c>
      <c r="H190" s="112">
        <v>67.67</v>
      </c>
      <c r="I190" s="112">
        <v>69.05</v>
      </c>
      <c r="J190" s="112">
        <v>63.55</v>
      </c>
      <c r="K190" s="112">
        <v>75.09</v>
      </c>
      <c r="L190" s="112">
        <v>81.93</v>
      </c>
      <c r="M190" s="112">
        <v>70.209999999999994</v>
      </c>
      <c r="N190" s="112">
        <v>93.5</v>
      </c>
      <c r="O190" s="112">
        <v>77.8</v>
      </c>
      <c r="P190" s="112">
        <v>64.7</v>
      </c>
      <c r="Q190" s="112">
        <v>90.92</v>
      </c>
      <c r="R190" s="112">
        <v>67.48</v>
      </c>
      <c r="S190" s="112">
        <v>87.37</v>
      </c>
      <c r="T190" s="112">
        <v>78.069999999999993</v>
      </c>
      <c r="U190" s="112">
        <f t="shared" si="2"/>
        <v>1033.8</v>
      </c>
    </row>
    <row r="191" spans="1:21" x14ac:dyDescent="0.25">
      <c r="A191" s="112">
        <v>695</v>
      </c>
      <c r="B191" s="112">
        <v>1</v>
      </c>
      <c r="C191" s="112">
        <v>6.88</v>
      </c>
      <c r="D191" s="112">
        <v>8.1</v>
      </c>
      <c r="E191" s="112">
        <v>0.56000000000000005</v>
      </c>
      <c r="F191" s="112">
        <v>0</v>
      </c>
      <c r="G191" s="112">
        <v>0</v>
      </c>
      <c r="H191" s="112">
        <v>37.090000000000003</v>
      </c>
      <c r="I191" s="112">
        <v>43.87</v>
      </c>
      <c r="J191" s="112">
        <v>49.1</v>
      </c>
      <c r="K191" s="112">
        <v>42.48</v>
      </c>
      <c r="L191" s="112">
        <v>53.6</v>
      </c>
      <c r="M191" s="112">
        <v>38.25</v>
      </c>
      <c r="N191" s="112">
        <v>47.29</v>
      </c>
      <c r="O191" s="112">
        <v>46.26</v>
      </c>
      <c r="P191" s="112">
        <v>74.930000000000007</v>
      </c>
      <c r="Q191" s="112">
        <v>57.6</v>
      </c>
      <c r="R191" s="112">
        <v>56.1</v>
      </c>
      <c r="S191" s="112">
        <v>53.4</v>
      </c>
      <c r="T191" s="112">
        <v>44.45</v>
      </c>
      <c r="U191" s="112">
        <f t="shared" si="2"/>
        <v>659.96</v>
      </c>
    </row>
    <row r="192" spans="1:21" x14ac:dyDescent="0.25">
      <c r="A192" s="112">
        <v>696</v>
      </c>
      <c r="B192" s="112">
        <v>1</v>
      </c>
      <c r="C192" s="112">
        <v>3.33</v>
      </c>
      <c r="D192" s="112">
        <v>0</v>
      </c>
      <c r="E192" s="112">
        <v>3</v>
      </c>
      <c r="F192" s="112">
        <v>0</v>
      </c>
      <c r="G192" s="112">
        <v>0</v>
      </c>
      <c r="H192" s="112">
        <v>25.46</v>
      </c>
      <c r="I192" s="112">
        <v>34.85</v>
      </c>
      <c r="J192" s="112">
        <v>40.04</v>
      </c>
      <c r="K192" s="112">
        <v>35</v>
      </c>
      <c r="L192" s="112">
        <v>32.090000000000003</v>
      </c>
      <c r="M192" s="112">
        <v>53</v>
      </c>
      <c r="N192" s="112">
        <v>56.84</v>
      </c>
      <c r="O192" s="112">
        <v>41.84</v>
      </c>
      <c r="P192" s="112">
        <v>49.31</v>
      </c>
      <c r="Q192" s="112">
        <v>36.4</v>
      </c>
      <c r="R192" s="112">
        <v>50.59</v>
      </c>
      <c r="S192" s="112">
        <v>32.020000000000003</v>
      </c>
      <c r="T192" s="112">
        <v>32.26</v>
      </c>
      <c r="U192" s="112">
        <f t="shared" si="2"/>
        <v>526.03</v>
      </c>
    </row>
    <row r="193" spans="1:21" x14ac:dyDescent="0.25">
      <c r="A193" s="112">
        <v>698</v>
      </c>
      <c r="B193" s="112">
        <v>1</v>
      </c>
      <c r="C193" s="112">
        <v>0.28999999999999998</v>
      </c>
      <c r="D193" s="112">
        <v>2.76</v>
      </c>
      <c r="E193" s="112">
        <v>1.04</v>
      </c>
      <c r="F193" s="112">
        <v>0</v>
      </c>
      <c r="G193" s="112">
        <v>0</v>
      </c>
      <c r="H193" s="112">
        <v>8.3800000000000008</v>
      </c>
      <c r="I193" s="112">
        <v>12.65</v>
      </c>
      <c r="J193" s="112">
        <v>11.35</v>
      </c>
      <c r="K193" s="112">
        <v>11.56</v>
      </c>
      <c r="L193" s="112">
        <v>8.24</v>
      </c>
      <c r="M193" s="112">
        <v>18.38</v>
      </c>
      <c r="N193" s="112">
        <v>9.2100000000000009</v>
      </c>
      <c r="O193" s="112">
        <v>14.26</v>
      </c>
      <c r="P193" s="112">
        <v>10.54</v>
      </c>
      <c r="Q193" s="112">
        <v>11.76</v>
      </c>
      <c r="R193" s="112">
        <v>9.34</v>
      </c>
      <c r="S193" s="112">
        <v>8.9600000000000009</v>
      </c>
      <c r="T193" s="112">
        <v>14.5</v>
      </c>
      <c r="U193" s="112">
        <f t="shared" si="2"/>
        <v>153.22000000000003</v>
      </c>
    </row>
    <row r="194" spans="1:21" x14ac:dyDescent="0.25">
      <c r="A194" s="112">
        <v>700</v>
      </c>
      <c r="B194" s="112">
        <v>1</v>
      </c>
      <c r="C194" s="112">
        <v>25.97</v>
      </c>
      <c r="D194" s="112">
        <v>0</v>
      </c>
      <c r="E194" s="112">
        <v>17.899999999999999</v>
      </c>
      <c r="F194" s="112">
        <v>0</v>
      </c>
      <c r="G194" s="112">
        <v>0</v>
      </c>
      <c r="H194" s="112">
        <v>123.71</v>
      </c>
      <c r="I194" s="112">
        <v>137.51</v>
      </c>
      <c r="J194" s="112">
        <v>161.16999999999999</v>
      </c>
      <c r="K194" s="112">
        <v>154.55000000000001</v>
      </c>
      <c r="L194" s="112">
        <v>145.38999999999999</v>
      </c>
      <c r="M194" s="112">
        <v>161.47999999999999</v>
      </c>
      <c r="N194" s="112">
        <v>164.81</v>
      </c>
      <c r="O194" s="112">
        <v>165.04</v>
      </c>
      <c r="P194" s="112">
        <v>184.18</v>
      </c>
      <c r="Q194" s="112">
        <v>169.11</v>
      </c>
      <c r="R194" s="112">
        <v>163.77000000000001</v>
      </c>
      <c r="S194" s="112">
        <v>156.25</v>
      </c>
      <c r="T194" s="112">
        <v>147.03</v>
      </c>
      <c r="U194" s="112">
        <f t="shared" ref="U194:U256" si="3">SUM(C194:T194)</f>
        <v>2077.8700000000003</v>
      </c>
    </row>
    <row r="195" spans="1:21" x14ac:dyDescent="0.25">
      <c r="A195" s="112">
        <v>701</v>
      </c>
      <c r="B195" s="112">
        <v>1</v>
      </c>
      <c r="C195" s="112">
        <v>28.94</v>
      </c>
      <c r="D195" s="112">
        <v>28.75</v>
      </c>
      <c r="E195" s="112">
        <v>44.38</v>
      </c>
      <c r="F195" s="112">
        <v>0</v>
      </c>
      <c r="G195" s="112">
        <v>0</v>
      </c>
      <c r="H195" s="112">
        <v>119.31</v>
      </c>
      <c r="I195" s="112">
        <v>148.44999999999999</v>
      </c>
      <c r="J195" s="112">
        <v>159.29</v>
      </c>
      <c r="K195" s="112">
        <v>134.26</v>
      </c>
      <c r="L195" s="112">
        <v>168.57</v>
      </c>
      <c r="M195" s="112">
        <v>155.19</v>
      </c>
      <c r="N195" s="112">
        <v>166.63</v>
      </c>
      <c r="O195" s="112">
        <v>169.3</v>
      </c>
      <c r="P195" s="112">
        <v>173.31</v>
      </c>
      <c r="Q195" s="112">
        <v>170.53</v>
      </c>
      <c r="R195" s="112">
        <v>162.44999999999999</v>
      </c>
      <c r="S195" s="112">
        <v>168.76</v>
      </c>
      <c r="T195" s="112">
        <v>129.16999999999999</v>
      </c>
      <c r="U195" s="112">
        <f t="shared" si="3"/>
        <v>2127.29</v>
      </c>
    </row>
    <row r="196" spans="1:21" x14ac:dyDescent="0.25">
      <c r="A196" s="112">
        <v>704</v>
      </c>
      <c r="B196" s="112">
        <v>1</v>
      </c>
      <c r="C196" s="112">
        <v>15.03</v>
      </c>
      <c r="D196" s="112">
        <v>0</v>
      </c>
      <c r="E196" s="112">
        <v>9.09</v>
      </c>
      <c r="F196" s="112">
        <v>0</v>
      </c>
      <c r="G196" s="112">
        <v>0</v>
      </c>
      <c r="H196" s="112">
        <v>122.36</v>
      </c>
      <c r="I196" s="112">
        <v>156.44999999999999</v>
      </c>
      <c r="J196" s="112">
        <v>144.78</v>
      </c>
      <c r="K196" s="112">
        <v>143.5</v>
      </c>
      <c r="L196" s="112">
        <v>136.84</v>
      </c>
      <c r="M196" s="112">
        <v>144.33000000000001</v>
      </c>
      <c r="N196" s="112">
        <v>148.63999999999999</v>
      </c>
      <c r="O196" s="112">
        <v>135.97999999999999</v>
      </c>
      <c r="P196" s="112">
        <v>159.29</v>
      </c>
      <c r="Q196" s="112">
        <v>158.02000000000001</v>
      </c>
      <c r="R196" s="112">
        <v>142.07</v>
      </c>
      <c r="S196" s="112">
        <v>123.46</v>
      </c>
      <c r="T196" s="112">
        <v>106.43</v>
      </c>
      <c r="U196" s="112">
        <f t="shared" si="3"/>
        <v>1846.27</v>
      </c>
    </row>
    <row r="197" spans="1:21" x14ac:dyDescent="0.25">
      <c r="A197" s="112">
        <v>707</v>
      </c>
      <c r="B197" s="112">
        <v>1</v>
      </c>
      <c r="C197" s="112">
        <v>1.75</v>
      </c>
      <c r="D197" s="112">
        <v>0</v>
      </c>
      <c r="E197" s="112">
        <v>1.79</v>
      </c>
      <c r="F197" s="112">
        <v>0</v>
      </c>
      <c r="G197" s="112">
        <v>0</v>
      </c>
      <c r="H197" s="112">
        <v>5.83</v>
      </c>
      <c r="I197" s="112">
        <v>5.15</v>
      </c>
      <c r="J197" s="112">
        <v>7.13</v>
      </c>
      <c r="K197" s="112">
        <v>5.91</v>
      </c>
      <c r="L197" s="112">
        <v>6.02</v>
      </c>
      <c r="M197" s="112">
        <v>3.89</v>
      </c>
      <c r="N197" s="112">
        <v>4.9000000000000004</v>
      </c>
      <c r="O197" s="112">
        <v>4</v>
      </c>
      <c r="P197" s="112">
        <v>11.83</v>
      </c>
      <c r="Q197" s="112">
        <v>5.23</v>
      </c>
      <c r="R197" s="112">
        <v>5.6</v>
      </c>
      <c r="S197" s="112">
        <v>6.1</v>
      </c>
      <c r="T197" s="112">
        <v>2</v>
      </c>
      <c r="U197" s="112">
        <f t="shared" si="3"/>
        <v>77.129999999999981</v>
      </c>
    </row>
    <row r="198" spans="1:21" x14ac:dyDescent="0.25">
      <c r="A198" s="112">
        <v>709</v>
      </c>
      <c r="B198" s="112">
        <v>1</v>
      </c>
      <c r="C198" s="112">
        <v>138.80000000000001</v>
      </c>
      <c r="D198" s="112">
        <v>35.840000000000003</v>
      </c>
      <c r="E198" s="112">
        <v>119</v>
      </c>
      <c r="F198" s="112">
        <v>0</v>
      </c>
      <c r="G198" s="112">
        <v>0</v>
      </c>
      <c r="H198" s="112">
        <v>505.77</v>
      </c>
      <c r="I198" s="112">
        <v>581.95000000000005</v>
      </c>
      <c r="J198" s="112">
        <v>607.30999999999995</v>
      </c>
      <c r="K198" s="112">
        <v>586.79999999999995</v>
      </c>
      <c r="L198" s="112">
        <v>588.98</v>
      </c>
      <c r="M198" s="112">
        <v>593.83000000000004</v>
      </c>
      <c r="N198" s="112">
        <v>501.93</v>
      </c>
      <c r="O198" s="112">
        <v>589.98</v>
      </c>
      <c r="P198" s="112">
        <v>579.34</v>
      </c>
      <c r="Q198" s="112">
        <v>711.7</v>
      </c>
      <c r="R198" s="112">
        <v>667.79</v>
      </c>
      <c r="S198" s="112">
        <v>690.84</v>
      </c>
      <c r="T198" s="112">
        <v>620.44000000000005</v>
      </c>
      <c r="U198" s="112">
        <f t="shared" si="3"/>
        <v>8120.3000000000011</v>
      </c>
    </row>
    <row r="199" spans="1:21" x14ac:dyDescent="0.25">
      <c r="A199" s="112">
        <v>712</v>
      </c>
      <c r="B199" s="112">
        <v>1</v>
      </c>
      <c r="C199" s="112">
        <v>9.64</v>
      </c>
      <c r="D199" s="112">
        <v>4.92</v>
      </c>
      <c r="E199" s="112">
        <v>7.77</v>
      </c>
      <c r="F199" s="112">
        <v>0</v>
      </c>
      <c r="G199" s="112">
        <v>0</v>
      </c>
      <c r="H199" s="112">
        <v>37.99</v>
      </c>
      <c r="I199" s="112">
        <v>35.630000000000003</v>
      </c>
      <c r="J199" s="112">
        <v>43.49</v>
      </c>
      <c r="K199" s="112">
        <v>44.58</v>
      </c>
      <c r="L199" s="112">
        <v>46.92</v>
      </c>
      <c r="M199" s="112">
        <v>52.03</v>
      </c>
      <c r="N199" s="112">
        <v>47.44</v>
      </c>
      <c r="O199" s="112">
        <v>55.66</v>
      </c>
      <c r="P199" s="112">
        <v>52.97</v>
      </c>
      <c r="Q199" s="112">
        <v>38.39</v>
      </c>
      <c r="R199" s="112">
        <v>39.94</v>
      </c>
      <c r="S199" s="112">
        <v>42.79</v>
      </c>
      <c r="T199" s="112">
        <v>38.75</v>
      </c>
      <c r="U199" s="112">
        <f t="shared" si="3"/>
        <v>598.91000000000008</v>
      </c>
    </row>
    <row r="200" spans="1:21" x14ac:dyDescent="0.25">
      <c r="A200" s="112">
        <v>716</v>
      </c>
      <c r="B200" s="112">
        <v>1</v>
      </c>
      <c r="C200" s="112">
        <v>24.52</v>
      </c>
      <c r="D200" s="112">
        <v>0</v>
      </c>
      <c r="E200" s="112">
        <v>32.700000000000003</v>
      </c>
      <c r="F200" s="112">
        <v>0</v>
      </c>
      <c r="G200" s="112">
        <v>0</v>
      </c>
      <c r="H200" s="112">
        <v>82.97</v>
      </c>
      <c r="I200" s="112">
        <v>119.96</v>
      </c>
      <c r="J200" s="112">
        <v>104.55</v>
      </c>
      <c r="K200" s="112">
        <v>88.59</v>
      </c>
      <c r="L200" s="112">
        <v>99.25</v>
      </c>
      <c r="M200" s="112">
        <v>126.65</v>
      </c>
      <c r="N200" s="112">
        <v>116.66</v>
      </c>
      <c r="O200" s="112">
        <v>130.19</v>
      </c>
      <c r="P200" s="112">
        <v>112.12</v>
      </c>
      <c r="Q200" s="112">
        <v>118.12</v>
      </c>
      <c r="R200" s="112">
        <v>133.83000000000001</v>
      </c>
      <c r="S200" s="112">
        <v>115.27</v>
      </c>
      <c r="T200" s="112">
        <v>99.68</v>
      </c>
      <c r="U200" s="112">
        <f t="shared" si="3"/>
        <v>1505.0599999999997</v>
      </c>
    </row>
    <row r="201" spans="1:21" x14ac:dyDescent="0.25">
      <c r="A201" s="112">
        <v>717</v>
      </c>
      <c r="B201" s="112">
        <v>1</v>
      </c>
      <c r="C201" s="112">
        <v>23.09</v>
      </c>
      <c r="D201" s="112">
        <v>0</v>
      </c>
      <c r="E201" s="112">
        <v>23.47</v>
      </c>
      <c r="F201" s="112">
        <v>0</v>
      </c>
      <c r="G201" s="112">
        <v>0</v>
      </c>
      <c r="H201" s="112">
        <v>111.48</v>
      </c>
      <c r="I201" s="112">
        <v>126.35</v>
      </c>
      <c r="J201" s="112">
        <v>115.55</v>
      </c>
      <c r="K201" s="112">
        <v>129.16999999999999</v>
      </c>
      <c r="L201" s="112">
        <v>125.55</v>
      </c>
      <c r="M201" s="112">
        <v>135.41999999999999</v>
      </c>
      <c r="N201" s="112">
        <v>121.18</v>
      </c>
      <c r="O201" s="112">
        <v>136.33000000000001</v>
      </c>
      <c r="P201" s="112">
        <v>165.44</v>
      </c>
      <c r="Q201" s="112">
        <v>162.52000000000001</v>
      </c>
      <c r="R201" s="112">
        <v>124.42</v>
      </c>
      <c r="S201" s="112">
        <v>180.37</v>
      </c>
      <c r="T201" s="112">
        <v>155.06</v>
      </c>
      <c r="U201" s="112">
        <f t="shared" si="3"/>
        <v>1835.4</v>
      </c>
    </row>
    <row r="202" spans="1:21" x14ac:dyDescent="0.25">
      <c r="A202" s="112">
        <v>719</v>
      </c>
      <c r="B202" s="112">
        <v>1</v>
      </c>
      <c r="C202" s="112">
        <v>66.05</v>
      </c>
      <c r="D202" s="112">
        <v>0</v>
      </c>
      <c r="E202" s="112">
        <v>68.53</v>
      </c>
      <c r="F202" s="112">
        <v>0</v>
      </c>
      <c r="G202" s="112">
        <v>0</v>
      </c>
      <c r="H202" s="112">
        <v>527.84</v>
      </c>
      <c r="I202" s="112">
        <v>610.20000000000005</v>
      </c>
      <c r="J202" s="112">
        <v>574.37</v>
      </c>
      <c r="K202" s="112">
        <v>621.14</v>
      </c>
      <c r="L202" s="112">
        <v>642.46</v>
      </c>
      <c r="M202" s="112">
        <v>635.66999999999996</v>
      </c>
      <c r="N202" s="112">
        <v>648.66999999999996</v>
      </c>
      <c r="O202" s="112">
        <v>649.77</v>
      </c>
      <c r="P202" s="112">
        <v>705.21</v>
      </c>
      <c r="Q202" s="112">
        <v>749.26</v>
      </c>
      <c r="R202" s="112">
        <v>781.44</v>
      </c>
      <c r="S202" s="112">
        <v>709.49</v>
      </c>
      <c r="T202" s="112">
        <v>709.05</v>
      </c>
      <c r="U202" s="112">
        <f t="shared" si="3"/>
        <v>8699.15</v>
      </c>
    </row>
    <row r="203" spans="1:21" x14ac:dyDescent="0.25">
      <c r="A203" s="112">
        <v>720</v>
      </c>
      <c r="B203" s="112">
        <v>1</v>
      </c>
      <c r="C203" s="112">
        <v>79.790000000000006</v>
      </c>
      <c r="D203" s="112">
        <v>0</v>
      </c>
      <c r="E203" s="112">
        <v>72.709999999999994</v>
      </c>
      <c r="F203" s="112">
        <v>0</v>
      </c>
      <c r="G203" s="112">
        <v>0</v>
      </c>
      <c r="H203" s="112">
        <v>396.65</v>
      </c>
      <c r="I203" s="112">
        <v>502.94</v>
      </c>
      <c r="J203" s="112">
        <v>491.4</v>
      </c>
      <c r="K203" s="112">
        <v>508.65</v>
      </c>
      <c r="L203" s="112">
        <v>548.05999999999995</v>
      </c>
      <c r="M203" s="112">
        <v>588.16999999999996</v>
      </c>
      <c r="N203" s="112">
        <v>531.16999999999996</v>
      </c>
      <c r="O203" s="112">
        <v>596.72</v>
      </c>
      <c r="P203" s="112">
        <v>613.26</v>
      </c>
      <c r="Q203" s="112">
        <v>716.3</v>
      </c>
      <c r="R203" s="112">
        <v>734.7</v>
      </c>
      <c r="S203" s="112">
        <v>716</v>
      </c>
      <c r="T203" s="112">
        <v>730.6</v>
      </c>
      <c r="U203" s="112">
        <f t="shared" si="3"/>
        <v>7827.1200000000008</v>
      </c>
    </row>
    <row r="204" spans="1:21" x14ac:dyDescent="0.25">
      <c r="A204" s="112">
        <v>721</v>
      </c>
      <c r="B204" s="112">
        <v>1</v>
      </c>
      <c r="C204" s="112">
        <v>40.17</v>
      </c>
      <c r="D204" s="112">
        <v>0</v>
      </c>
      <c r="E204" s="112">
        <v>43.33</v>
      </c>
      <c r="F204" s="112">
        <v>0</v>
      </c>
      <c r="G204" s="112">
        <v>0</v>
      </c>
      <c r="H204" s="112">
        <v>228.91</v>
      </c>
      <c r="I204" s="112">
        <v>283.02999999999997</v>
      </c>
      <c r="J204" s="112">
        <v>253.73</v>
      </c>
      <c r="K204" s="112">
        <v>311.41000000000003</v>
      </c>
      <c r="L204" s="112">
        <v>299.2</v>
      </c>
      <c r="M204" s="112">
        <v>328.02</v>
      </c>
      <c r="N204" s="112">
        <v>298.52</v>
      </c>
      <c r="O204" s="112">
        <v>332.94</v>
      </c>
      <c r="P204" s="112">
        <v>309.26</v>
      </c>
      <c r="Q204" s="112">
        <v>363.12</v>
      </c>
      <c r="R204" s="112">
        <v>328.44</v>
      </c>
      <c r="S204" s="112">
        <v>338.53</v>
      </c>
      <c r="T204" s="112">
        <v>298.58999999999997</v>
      </c>
      <c r="U204" s="112">
        <f t="shared" si="3"/>
        <v>4057.2</v>
      </c>
    </row>
    <row r="205" spans="1:21" x14ac:dyDescent="0.25">
      <c r="A205" s="112">
        <v>726</v>
      </c>
      <c r="B205" s="112">
        <v>1</v>
      </c>
      <c r="C205" s="112">
        <v>35.840000000000003</v>
      </c>
      <c r="D205" s="112">
        <v>0</v>
      </c>
      <c r="E205" s="112">
        <v>38.86</v>
      </c>
      <c r="F205" s="112">
        <v>0</v>
      </c>
      <c r="G205" s="112">
        <v>0</v>
      </c>
      <c r="H205" s="112">
        <v>156.21</v>
      </c>
      <c r="I205" s="112">
        <v>205.1</v>
      </c>
      <c r="J205" s="112">
        <v>191.46</v>
      </c>
      <c r="K205" s="112">
        <v>225.29</v>
      </c>
      <c r="L205" s="112">
        <v>222.17</v>
      </c>
      <c r="M205" s="112">
        <v>214.99</v>
      </c>
      <c r="N205" s="112">
        <v>192.42</v>
      </c>
      <c r="O205" s="112">
        <v>244.7</v>
      </c>
      <c r="P205" s="112">
        <v>209.78</v>
      </c>
      <c r="Q205" s="112">
        <v>216.21</v>
      </c>
      <c r="R205" s="112">
        <v>236.81</v>
      </c>
      <c r="S205" s="112">
        <v>205.94</v>
      </c>
      <c r="T205" s="112">
        <v>190.56</v>
      </c>
      <c r="U205" s="112">
        <f t="shared" si="3"/>
        <v>2786.34</v>
      </c>
    </row>
    <row r="206" spans="1:21" x14ac:dyDescent="0.25">
      <c r="A206" s="112">
        <v>727</v>
      </c>
      <c r="B206" s="112">
        <v>1</v>
      </c>
      <c r="C206" s="112">
        <v>37.299999999999997</v>
      </c>
      <c r="D206" s="112">
        <v>0</v>
      </c>
      <c r="E206" s="112">
        <v>47.17</v>
      </c>
      <c r="F206" s="112">
        <v>0</v>
      </c>
      <c r="G206" s="112">
        <v>0</v>
      </c>
      <c r="H206" s="112">
        <v>204.58</v>
      </c>
      <c r="I206" s="112">
        <v>278.18</v>
      </c>
      <c r="J206" s="112">
        <v>230.91</v>
      </c>
      <c r="K206" s="112">
        <v>230.7</v>
      </c>
      <c r="L206" s="112">
        <v>224.09</v>
      </c>
      <c r="M206" s="112">
        <v>221.84</v>
      </c>
      <c r="N206" s="112">
        <v>217.21</v>
      </c>
      <c r="O206" s="112">
        <v>237.39</v>
      </c>
      <c r="P206" s="112">
        <v>246.15</v>
      </c>
      <c r="Q206" s="112">
        <v>266.95</v>
      </c>
      <c r="R206" s="112">
        <v>282.07</v>
      </c>
      <c r="S206" s="112">
        <v>236.69</v>
      </c>
      <c r="T206" s="112">
        <v>252.89</v>
      </c>
      <c r="U206" s="112">
        <f t="shared" si="3"/>
        <v>3214.12</v>
      </c>
    </row>
    <row r="207" spans="1:21" x14ac:dyDescent="0.25">
      <c r="A207" s="112">
        <v>728</v>
      </c>
      <c r="B207" s="112">
        <v>1</v>
      </c>
      <c r="C207" s="112">
        <v>190.89</v>
      </c>
      <c r="D207" s="112">
        <v>0</v>
      </c>
      <c r="E207" s="112">
        <v>158.63999999999999</v>
      </c>
      <c r="F207" s="112">
        <v>0</v>
      </c>
      <c r="G207" s="112">
        <v>0</v>
      </c>
      <c r="H207" s="112">
        <v>892.82</v>
      </c>
      <c r="I207" s="112">
        <v>1091.29</v>
      </c>
      <c r="J207" s="112">
        <v>1060.3</v>
      </c>
      <c r="K207" s="112">
        <v>1079.42</v>
      </c>
      <c r="L207" s="112">
        <v>1090.5999999999999</v>
      </c>
      <c r="M207" s="112">
        <v>1107.07</v>
      </c>
      <c r="N207" s="112">
        <v>997.13</v>
      </c>
      <c r="O207" s="112">
        <v>1036.81</v>
      </c>
      <c r="P207" s="112">
        <v>1028.8599999999999</v>
      </c>
      <c r="Q207" s="112">
        <v>1104.0999999999999</v>
      </c>
      <c r="R207" s="112">
        <v>1049.1400000000001</v>
      </c>
      <c r="S207" s="112">
        <v>1000</v>
      </c>
      <c r="T207" s="112">
        <v>988.69</v>
      </c>
      <c r="U207" s="112">
        <f t="shared" si="3"/>
        <v>13875.76</v>
      </c>
    </row>
    <row r="208" spans="1:21" x14ac:dyDescent="0.25">
      <c r="A208" s="112">
        <v>738</v>
      </c>
      <c r="B208" s="112">
        <v>1</v>
      </c>
      <c r="C208" s="112">
        <v>5.83</v>
      </c>
      <c r="D208" s="112">
        <v>0</v>
      </c>
      <c r="E208" s="112">
        <v>13.45</v>
      </c>
      <c r="F208" s="112">
        <v>0</v>
      </c>
      <c r="G208" s="112">
        <v>0</v>
      </c>
      <c r="H208" s="112">
        <v>72.069999999999993</v>
      </c>
      <c r="I208" s="112">
        <v>80.87</v>
      </c>
      <c r="J208" s="112">
        <v>87.13</v>
      </c>
      <c r="K208" s="112">
        <v>79.61</v>
      </c>
      <c r="L208" s="112">
        <v>84</v>
      </c>
      <c r="M208" s="112">
        <v>79.03</v>
      </c>
      <c r="N208" s="112">
        <v>93.3</v>
      </c>
      <c r="O208" s="112">
        <v>81.400000000000006</v>
      </c>
      <c r="P208" s="112">
        <v>74.67</v>
      </c>
      <c r="Q208" s="112">
        <v>97.49</v>
      </c>
      <c r="R208" s="112">
        <v>95.61</v>
      </c>
      <c r="S208" s="112">
        <v>75.45</v>
      </c>
      <c r="T208" s="112">
        <v>59.99</v>
      </c>
      <c r="U208" s="112">
        <f t="shared" si="3"/>
        <v>1079.8999999999999</v>
      </c>
    </row>
    <row r="209" spans="1:21" x14ac:dyDescent="0.25">
      <c r="A209" s="112">
        <v>739</v>
      </c>
      <c r="B209" s="112">
        <v>1</v>
      </c>
      <c r="C209" s="112">
        <v>9.15</v>
      </c>
      <c r="D209" s="112">
        <v>0</v>
      </c>
      <c r="E209" s="112">
        <v>8.66</v>
      </c>
      <c r="F209" s="112">
        <v>0</v>
      </c>
      <c r="G209" s="112">
        <v>0</v>
      </c>
      <c r="H209" s="112">
        <v>44.34</v>
      </c>
      <c r="I209" s="112">
        <v>54.38</v>
      </c>
      <c r="J209" s="112">
        <v>54.04</v>
      </c>
      <c r="K209" s="112">
        <v>43.89</v>
      </c>
      <c r="L209" s="112">
        <v>50.57</v>
      </c>
      <c r="M209" s="112">
        <v>44</v>
      </c>
      <c r="N209" s="112">
        <v>70.150000000000006</v>
      </c>
      <c r="O209" s="112">
        <v>66.28</v>
      </c>
      <c r="P209" s="112">
        <v>73.78</v>
      </c>
      <c r="Q209" s="112">
        <v>58.37</v>
      </c>
      <c r="R209" s="112">
        <v>61.91</v>
      </c>
      <c r="S209" s="112">
        <v>63.36</v>
      </c>
      <c r="T209" s="112">
        <v>66.260000000000005</v>
      </c>
      <c r="U209" s="112">
        <f t="shared" si="3"/>
        <v>769.13999999999987</v>
      </c>
    </row>
    <row r="210" spans="1:21" x14ac:dyDescent="0.25">
      <c r="A210" s="112">
        <v>740</v>
      </c>
      <c r="B210" s="112">
        <v>1</v>
      </c>
      <c r="C210" s="112">
        <v>14.98</v>
      </c>
      <c r="D210" s="112">
        <v>0</v>
      </c>
      <c r="E210" s="112">
        <v>14.94</v>
      </c>
      <c r="F210" s="112">
        <v>0</v>
      </c>
      <c r="G210" s="112">
        <v>0</v>
      </c>
      <c r="H210" s="112">
        <v>73.19</v>
      </c>
      <c r="I210" s="112">
        <v>68.900000000000006</v>
      </c>
      <c r="J210" s="112">
        <v>88.13</v>
      </c>
      <c r="K210" s="112">
        <v>60.14</v>
      </c>
      <c r="L210" s="112">
        <v>70.98</v>
      </c>
      <c r="M210" s="112">
        <v>74.11</v>
      </c>
      <c r="N210" s="112">
        <v>75.48</v>
      </c>
      <c r="O210" s="112">
        <v>111.44</v>
      </c>
      <c r="P210" s="112">
        <v>146.78</v>
      </c>
      <c r="Q210" s="112">
        <v>125.38</v>
      </c>
      <c r="R210" s="112">
        <v>120.44</v>
      </c>
      <c r="S210" s="112">
        <v>124.49</v>
      </c>
      <c r="T210" s="112">
        <v>107.44</v>
      </c>
      <c r="U210" s="112">
        <f t="shared" si="3"/>
        <v>1276.82</v>
      </c>
    </row>
    <row r="211" spans="1:21" x14ac:dyDescent="0.25">
      <c r="A211" s="112">
        <v>741</v>
      </c>
      <c r="B211" s="112">
        <v>1</v>
      </c>
      <c r="C211" s="112">
        <v>11.51</v>
      </c>
      <c r="D211" s="112">
        <v>0</v>
      </c>
      <c r="E211" s="112">
        <v>11.61</v>
      </c>
      <c r="F211" s="112">
        <v>0</v>
      </c>
      <c r="G211" s="112">
        <v>0</v>
      </c>
      <c r="H211" s="112">
        <v>54.98</v>
      </c>
      <c r="I211" s="112">
        <v>67.430000000000007</v>
      </c>
      <c r="J211" s="112">
        <v>71.13</v>
      </c>
      <c r="K211" s="112">
        <v>60.84</v>
      </c>
      <c r="L211" s="112">
        <v>73.739999999999995</v>
      </c>
      <c r="M211" s="112">
        <v>57.03</v>
      </c>
      <c r="N211" s="112">
        <v>63.87</v>
      </c>
      <c r="O211" s="112">
        <v>69.41</v>
      </c>
      <c r="P211" s="112">
        <v>73.180000000000007</v>
      </c>
      <c r="Q211" s="112">
        <v>73.23</v>
      </c>
      <c r="R211" s="112">
        <v>69.59</v>
      </c>
      <c r="S211" s="112">
        <v>80.87</v>
      </c>
      <c r="T211" s="112">
        <v>54.63</v>
      </c>
      <c r="U211" s="112">
        <f t="shared" si="3"/>
        <v>893.05000000000007</v>
      </c>
    </row>
    <row r="212" spans="1:21" x14ac:dyDescent="0.25">
      <c r="A212" s="112">
        <v>742</v>
      </c>
      <c r="B212" s="112">
        <v>1</v>
      </c>
      <c r="C212" s="112">
        <v>139.16999999999999</v>
      </c>
      <c r="D212" s="112">
        <v>121.26</v>
      </c>
      <c r="E212" s="112">
        <v>134.05000000000001</v>
      </c>
      <c r="F212" s="112">
        <v>0</v>
      </c>
      <c r="G212" s="112">
        <v>0</v>
      </c>
      <c r="H212" s="112">
        <v>619.17999999999995</v>
      </c>
      <c r="I212" s="112">
        <v>730.59</v>
      </c>
      <c r="J212" s="112">
        <v>670.81</v>
      </c>
      <c r="K212" s="112">
        <v>644</v>
      </c>
      <c r="L212" s="112">
        <v>646.59</v>
      </c>
      <c r="M212" s="112">
        <v>589.11</v>
      </c>
      <c r="N212" s="112">
        <v>594.80999999999995</v>
      </c>
      <c r="O212" s="112">
        <v>608.88</v>
      </c>
      <c r="P212" s="112">
        <v>615.44000000000005</v>
      </c>
      <c r="Q212" s="112">
        <v>717.96</v>
      </c>
      <c r="R212" s="112">
        <v>786.69</v>
      </c>
      <c r="S212" s="112">
        <v>738.49</v>
      </c>
      <c r="T212" s="112">
        <v>778.97</v>
      </c>
      <c r="U212" s="112">
        <f t="shared" si="3"/>
        <v>9135.9999999999982</v>
      </c>
    </row>
    <row r="213" spans="1:21" x14ac:dyDescent="0.25">
      <c r="A213" s="112">
        <v>743</v>
      </c>
      <c r="B213" s="112">
        <v>1</v>
      </c>
      <c r="C213" s="112">
        <v>23.41</v>
      </c>
      <c r="D213" s="112">
        <v>0</v>
      </c>
      <c r="E213" s="112">
        <v>28.04</v>
      </c>
      <c r="F213" s="112">
        <v>0</v>
      </c>
      <c r="G213" s="112">
        <v>0</v>
      </c>
      <c r="H213" s="112">
        <v>48.62</v>
      </c>
      <c r="I213" s="112">
        <v>70.02</v>
      </c>
      <c r="J213" s="112">
        <v>70.22</v>
      </c>
      <c r="K213" s="112">
        <v>78.7</v>
      </c>
      <c r="L213" s="112">
        <v>64.86</v>
      </c>
      <c r="M213" s="112">
        <v>71.59</v>
      </c>
      <c r="N213" s="112">
        <v>72.260000000000005</v>
      </c>
      <c r="O213" s="112">
        <v>112.23</v>
      </c>
      <c r="P213" s="112">
        <v>119.15</v>
      </c>
      <c r="Q213" s="112">
        <v>107.2</v>
      </c>
      <c r="R213" s="112">
        <v>86.16</v>
      </c>
      <c r="S213" s="112">
        <v>109.6</v>
      </c>
      <c r="T213" s="112">
        <v>75.62</v>
      </c>
      <c r="U213" s="112">
        <f t="shared" si="3"/>
        <v>1137.6799999999998</v>
      </c>
    </row>
    <row r="214" spans="1:21" x14ac:dyDescent="0.25">
      <c r="A214" s="112">
        <v>745</v>
      </c>
      <c r="B214" s="112">
        <v>1</v>
      </c>
      <c r="C214" s="112">
        <v>18.75</v>
      </c>
      <c r="D214" s="112">
        <v>0</v>
      </c>
      <c r="E214" s="112">
        <v>15.32</v>
      </c>
      <c r="F214" s="112">
        <v>0</v>
      </c>
      <c r="G214" s="112">
        <v>0</v>
      </c>
      <c r="H214" s="112">
        <v>103.51</v>
      </c>
      <c r="I214" s="112">
        <v>113.89</v>
      </c>
      <c r="J214" s="112">
        <v>125.44</v>
      </c>
      <c r="K214" s="112">
        <v>132.99</v>
      </c>
      <c r="L214" s="112">
        <v>140.22</v>
      </c>
      <c r="M214" s="112">
        <v>143.13999999999999</v>
      </c>
      <c r="N214" s="112">
        <v>154.47999999999999</v>
      </c>
      <c r="O214" s="112">
        <v>158.57</v>
      </c>
      <c r="P214" s="112">
        <v>145.01</v>
      </c>
      <c r="Q214" s="112">
        <v>151.55000000000001</v>
      </c>
      <c r="R214" s="112">
        <v>152.32</v>
      </c>
      <c r="S214" s="112">
        <v>107.19</v>
      </c>
      <c r="T214" s="112">
        <v>115.82</v>
      </c>
      <c r="U214" s="112">
        <f t="shared" si="3"/>
        <v>1778.1999999999998</v>
      </c>
    </row>
    <row r="215" spans="1:21" x14ac:dyDescent="0.25">
      <c r="A215" s="112">
        <v>748</v>
      </c>
      <c r="B215" s="112">
        <v>1</v>
      </c>
      <c r="C215" s="112">
        <v>40.04</v>
      </c>
      <c r="D215" s="112">
        <v>0</v>
      </c>
      <c r="E215" s="112">
        <v>47.55</v>
      </c>
      <c r="F215" s="112">
        <v>0</v>
      </c>
      <c r="G215" s="112">
        <v>0</v>
      </c>
      <c r="H215" s="112">
        <v>186.95</v>
      </c>
      <c r="I215" s="112">
        <v>290.63</v>
      </c>
      <c r="J215" s="112">
        <v>271.32</v>
      </c>
      <c r="K215" s="112">
        <v>324.04000000000002</v>
      </c>
      <c r="L215" s="112">
        <v>308.83</v>
      </c>
      <c r="M215" s="112">
        <v>307.62</v>
      </c>
      <c r="N215" s="112">
        <v>318.76</v>
      </c>
      <c r="O215" s="112">
        <v>327.2</v>
      </c>
      <c r="P215" s="112">
        <v>335.74</v>
      </c>
      <c r="Q215" s="112">
        <v>316.47000000000003</v>
      </c>
      <c r="R215" s="112">
        <v>318.07</v>
      </c>
      <c r="S215" s="112">
        <v>342.56</v>
      </c>
      <c r="T215" s="112">
        <v>319.07</v>
      </c>
      <c r="U215" s="112">
        <f t="shared" si="3"/>
        <v>4054.85</v>
      </c>
    </row>
    <row r="216" spans="1:21" x14ac:dyDescent="0.25">
      <c r="A216" s="112">
        <v>750</v>
      </c>
      <c r="B216" s="112">
        <v>1</v>
      </c>
      <c r="C216" s="112">
        <v>23.82</v>
      </c>
      <c r="D216" s="112">
        <v>0</v>
      </c>
      <c r="E216" s="112">
        <v>21.18</v>
      </c>
      <c r="F216" s="112">
        <v>0</v>
      </c>
      <c r="G216" s="112">
        <v>0</v>
      </c>
      <c r="H216" s="112">
        <v>125.6</v>
      </c>
      <c r="I216" s="112">
        <v>143.22999999999999</v>
      </c>
      <c r="J216" s="112">
        <v>143.75</v>
      </c>
      <c r="K216" s="112">
        <v>144.97</v>
      </c>
      <c r="L216" s="112">
        <v>137.94999999999999</v>
      </c>
      <c r="M216" s="112">
        <v>134.43</v>
      </c>
      <c r="N216" s="112">
        <v>155.27000000000001</v>
      </c>
      <c r="O216" s="112">
        <v>199.69</v>
      </c>
      <c r="P216" s="112">
        <v>216.31</v>
      </c>
      <c r="Q216" s="112">
        <v>218.86</v>
      </c>
      <c r="R216" s="112">
        <v>239.1</v>
      </c>
      <c r="S216" s="112">
        <v>240.57</v>
      </c>
      <c r="T216" s="112">
        <v>228.14</v>
      </c>
      <c r="U216" s="112">
        <f t="shared" si="3"/>
        <v>2372.87</v>
      </c>
    </row>
    <row r="217" spans="1:21" x14ac:dyDescent="0.25">
      <c r="A217" s="112">
        <v>756</v>
      </c>
      <c r="B217" s="112">
        <v>1</v>
      </c>
      <c r="C217" s="112">
        <v>7.41</v>
      </c>
      <c r="D217" s="112">
        <v>0</v>
      </c>
      <c r="E217" s="112">
        <v>11.8</v>
      </c>
      <c r="F217" s="112">
        <v>0</v>
      </c>
      <c r="G217" s="112">
        <v>0</v>
      </c>
      <c r="H217" s="112">
        <v>55.96</v>
      </c>
      <c r="I217" s="112">
        <v>62.2</v>
      </c>
      <c r="J217" s="112">
        <v>72.599999999999994</v>
      </c>
      <c r="K217" s="112">
        <v>63.81</v>
      </c>
      <c r="L217" s="112">
        <v>70.84</v>
      </c>
      <c r="M217" s="112">
        <v>71.209999999999994</v>
      </c>
      <c r="N217" s="112">
        <v>69.12</v>
      </c>
      <c r="O217" s="112">
        <v>70.180000000000007</v>
      </c>
      <c r="P217" s="112">
        <v>57.08</v>
      </c>
      <c r="Q217" s="112">
        <v>65.48</v>
      </c>
      <c r="R217" s="112">
        <v>62.47</v>
      </c>
      <c r="S217" s="112">
        <v>68.87</v>
      </c>
      <c r="T217" s="112">
        <v>49.88</v>
      </c>
      <c r="U217" s="112">
        <f t="shared" si="3"/>
        <v>858.91000000000008</v>
      </c>
    </row>
    <row r="218" spans="1:21" x14ac:dyDescent="0.25">
      <c r="A218" s="112">
        <v>761</v>
      </c>
      <c r="B218" s="112">
        <v>1</v>
      </c>
      <c r="C218" s="112">
        <v>84.06</v>
      </c>
      <c r="D218" s="112">
        <v>24.5</v>
      </c>
      <c r="E218" s="112">
        <v>64.67</v>
      </c>
      <c r="F218" s="112">
        <v>0</v>
      </c>
      <c r="G218" s="112">
        <v>0</v>
      </c>
      <c r="H218" s="112">
        <v>258.45</v>
      </c>
      <c r="I218" s="112">
        <v>345.32</v>
      </c>
      <c r="J218" s="112">
        <v>341.09</v>
      </c>
      <c r="K218" s="112">
        <v>370.43</v>
      </c>
      <c r="L218" s="112">
        <v>352.8</v>
      </c>
      <c r="M218" s="112">
        <v>331.71</v>
      </c>
      <c r="N218" s="112">
        <v>362.19</v>
      </c>
      <c r="O218" s="112">
        <v>327.18</v>
      </c>
      <c r="P218" s="112">
        <v>352.59</v>
      </c>
      <c r="Q218" s="112">
        <v>415.06</v>
      </c>
      <c r="R218" s="112">
        <v>421.14</v>
      </c>
      <c r="S218" s="112">
        <v>399.77</v>
      </c>
      <c r="T218" s="112">
        <v>375.04</v>
      </c>
      <c r="U218" s="112">
        <f t="shared" si="3"/>
        <v>4825.9999999999991</v>
      </c>
    </row>
    <row r="219" spans="1:21" x14ac:dyDescent="0.25">
      <c r="A219" s="112">
        <v>763</v>
      </c>
      <c r="B219" s="112">
        <v>1</v>
      </c>
      <c r="C219" s="112">
        <v>4.1500000000000004</v>
      </c>
      <c r="D219" s="112">
        <v>0</v>
      </c>
      <c r="E219" s="112">
        <v>10.92</v>
      </c>
      <c r="F219" s="112">
        <v>0</v>
      </c>
      <c r="G219" s="112">
        <v>0</v>
      </c>
      <c r="H219" s="112">
        <v>57.33</v>
      </c>
      <c r="I219" s="112">
        <v>68.38</v>
      </c>
      <c r="J219" s="112">
        <v>68.34</v>
      </c>
      <c r="K219" s="112">
        <v>74.040000000000006</v>
      </c>
      <c r="L219" s="112">
        <v>77.19</v>
      </c>
      <c r="M219" s="112">
        <v>64.34</v>
      </c>
      <c r="N219" s="112">
        <v>72.48</v>
      </c>
      <c r="O219" s="112">
        <v>82.62</v>
      </c>
      <c r="P219" s="112">
        <v>75</v>
      </c>
      <c r="Q219" s="112">
        <v>64.42</v>
      </c>
      <c r="R219" s="112">
        <v>67.53</v>
      </c>
      <c r="S219" s="112">
        <v>56.07</v>
      </c>
      <c r="T219" s="112">
        <v>61.91</v>
      </c>
      <c r="U219" s="112">
        <f t="shared" si="3"/>
        <v>904.72</v>
      </c>
    </row>
    <row r="220" spans="1:21" x14ac:dyDescent="0.25">
      <c r="A220" s="112">
        <v>768</v>
      </c>
      <c r="B220" s="112">
        <v>1</v>
      </c>
      <c r="C220" s="112">
        <v>1.68</v>
      </c>
      <c r="D220" s="112">
        <v>0</v>
      </c>
      <c r="E220" s="112">
        <v>4.57</v>
      </c>
      <c r="F220" s="112">
        <v>0</v>
      </c>
      <c r="G220" s="112">
        <v>0</v>
      </c>
      <c r="H220" s="112">
        <v>26.43</v>
      </c>
      <c r="I220" s="112">
        <v>27.51</v>
      </c>
      <c r="J220" s="112">
        <v>41.19</v>
      </c>
      <c r="K220" s="112">
        <v>36.07</v>
      </c>
      <c r="L220" s="112">
        <v>29</v>
      </c>
      <c r="M220" s="112">
        <v>32.090000000000003</v>
      </c>
      <c r="N220" s="112">
        <v>34.119999999999997</v>
      </c>
      <c r="O220" s="112">
        <v>38</v>
      </c>
      <c r="P220" s="112">
        <v>28.54</v>
      </c>
      <c r="Q220" s="112">
        <v>38.08</v>
      </c>
      <c r="R220" s="112">
        <v>33.19</v>
      </c>
      <c r="S220" s="112">
        <v>37.58</v>
      </c>
      <c r="T220" s="112">
        <v>25</v>
      </c>
      <c r="U220" s="112">
        <f t="shared" si="3"/>
        <v>433.04999999999995</v>
      </c>
    </row>
    <row r="221" spans="1:21" x14ac:dyDescent="0.25">
      <c r="A221" s="112">
        <v>771</v>
      </c>
      <c r="B221" s="112">
        <v>1</v>
      </c>
      <c r="C221" s="112">
        <v>3.47</v>
      </c>
      <c r="D221" s="112">
        <v>0</v>
      </c>
      <c r="E221" s="112">
        <v>0</v>
      </c>
      <c r="F221" s="112">
        <v>0</v>
      </c>
      <c r="G221" s="112">
        <v>0</v>
      </c>
      <c r="H221" s="112">
        <v>8</v>
      </c>
      <c r="I221" s="112">
        <v>11</v>
      </c>
      <c r="J221" s="112">
        <v>4</v>
      </c>
      <c r="K221" s="112">
        <v>9.15</v>
      </c>
      <c r="L221" s="112">
        <v>8</v>
      </c>
      <c r="M221" s="112">
        <v>4.1500000000000004</v>
      </c>
      <c r="N221" s="112">
        <v>11</v>
      </c>
      <c r="O221" s="112">
        <v>5.12</v>
      </c>
      <c r="P221" s="112">
        <v>14.65</v>
      </c>
      <c r="Q221" s="112">
        <v>16.46</v>
      </c>
      <c r="R221" s="112">
        <v>11.15</v>
      </c>
      <c r="S221" s="112">
        <v>18</v>
      </c>
      <c r="T221" s="112">
        <v>9</v>
      </c>
      <c r="U221" s="112">
        <f t="shared" si="3"/>
        <v>133.15</v>
      </c>
    </row>
    <row r="222" spans="1:21" x14ac:dyDescent="0.25">
      <c r="A222" s="112">
        <v>775</v>
      </c>
      <c r="B222" s="112">
        <v>1</v>
      </c>
      <c r="C222" s="112">
        <v>12.47</v>
      </c>
      <c r="D222" s="112">
        <v>0</v>
      </c>
      <c r="E222" s="112">
        <v>5.57</v>
      </c>
      <c r="F222" s="112">
        <v>0</v>
      </c>
      <c r="G222" s="112">
        <v>0</v>
      </c>
      <c r="H222" s="112">
        <v>55.65</v>
      </c>
      <c r="I222" s="112">
        <v>49.64</v>
      </c>
      <c r="J222" s="112">
        <v>75.72</v>
      </c>
      <c r="K222" s="112">
        <v>55.61</v>
      </c>
      <c r="L222" s="112">
        <v>50.28</v>
      </c>
      <c r="M222" s="112">
        <v>59.99</v>
      </c>
      <c r="N222" s="112">
        <v>73.290000000000006</v>
      </c>
      <c r="O222" s="112">
        <v>61.28</v>
      </c>
      <c r="P222" s="112">
        <v>68.38</v>
      </c>
      <c r="Q222" s="112">
        <v>66.09</v>
      </c>
      <c r="R222" s="112">
        <v>69.069999999999993</v>
      </c>
      <c r="S222" s="112">
        <v>63.42</v>
      </c>
      <c r="T222" s="112">
        <v>50.14</v>
      </c>
      <c r="U222" s="112">
        <f t="shared" si="3"/>
        <v>816.60000000000014</v>
      </c>
    </row>
    <row r="223" spans="1:21" x14ac:dyDescent="0.25">
      <c r="A223" s="112">
        <v>777</v>
      </c>
      <c r="B223" s="112">
        <v>1</v>
      </c>
      <c r="C223" s="112">
        <v>4.3899999999999997</v>
      </c>
      <c r="D223" s="112">
        <v>16.920000000000002</v>
      </c>
      <c r="E223" s="112">
        <v>13.61</v>
      </c>
      <c r="F223" s="112">
        <v>0</v>
      </c>
      <c r="G223" s="112">
        <v>0</v>
      </c>
      <c r="H223" s="112">
        <v>41.08</v>
      </c>
      <c r="I223" s="112">
        <v>64.44</v>
      </c>
      <c r="J223" s="112">
        <v>49.85</v>
      </c>
      <c r="K223" s="112">
        <v>65.67</v>
      </c>
      <c r="L223" s="112">
        <v>46.65</v>
      </c>
      <c r="M223" s="112">
        <v>65.069999999999993</v>
      </c>
      <c r="N223" s="112">
        <v>50.4</v>
      </c>
      <c r="O223" s="112">
        <v>49.4</v>
      </c>
      <c r="P223" s="112">
        <v>52.79</v>
      </c>
      <c r="Q223" s="112">
        <v>66.55</v>
      </c>
      <c r="R223" s="112">
        <v>52.08</v>
      </c>
      <c r="S223" s="112">
        <v>54.89</v>
      </c>
      <c r="T223" s="112">
        <v>58.23</v>
      </c>
      <c r="U223" s="112">
        <f t="shared" si="3"/>
        <v>752.01999999999987</v>
      </c>
    </row>
    <row r="224" spans="1:21" x14ac:dyDescent="0.25">
      <c r="A224" s="112">
        <v>786</v>
      </c>
      <c r="B224" s="112">
        <v>1</v>
      </c>
      <c r="C224" s="112">
        <v>9.31</v>
      </c>
      <c r="D224" s="112">
        <v>9</v>
      </c>
      <c r="E224" s="112">
        <v>9.07</v>
      </c>
      <c r="F224" s="112">
        <v>0</v>
      </c>
      <c r="G224" s="112">
        <v>0</v>
      </c>
      <c r="H224" s="112">
        <v>34.21</v>
      </c>
      <c r="I224" s="112">
        <v>40.93</v>
      </c>
      <c r="J224" s="112">
        <v>24.99</v>
      </c>
      <c r="K224" s="112">
        <v>41.34</v>
      </c>
      <c r="L224" s="112">
        <v>34.08</v>
      </c>
      <c r="M224" s="112">
        <v>37.82</v>
      </c>
      <c r="N224" s="112">
        <v>41.17</v>
      </c>
      <c r="O224" s="112">
        <v>34.979999999999997</v>
      </c>
      <c r="P224" s="112">
        <v>35.119999999999997</v>
      </c>
      <c r="Q224" s="112">
        <v>41.21</v>
      </c>
      <c r="R224" s="112">
        <v>47.41</v>
      </c>
      <c r="S224" s="112">
        <v>40.94</v>
      </c>
      <c r="T224" s="112">
        <v>28.72</v>
      </c>
      <c r="U224" s="112">
        <f t="shared" si="3"/>
        <v>510.29999999999995</v>
      </c>
    </row>
    <row r="225" spans="1:21" x14ac:dyDescent="0.25">
      <c r="A225" s="112">
        <v>787</v>
      </c>
      <c r="B225" s="112">
        <v>1</v>
      </c>
      <c r="C225" s="112">
        <v>4.87</v>
      </c>
      <c r="D225" s="112">
        <v>3.6</v>
      </c>
      <c r="E225" s="112">
        <v>5.46</v>
      </c>
      <c r="F225" s="112">
        <v>0</v>
      </c>
      <c r="G225" s="112">
        <v>0</v>
      </c>
      <c r="H225" s="112">
        <v>35.08</v>
      </c>
      <c r="I225" s="112">
        <v>37.299999999999997</v>
      </c>
      <c r="J225" s="112">
        <v>37.15</v>
      </c>
      <c r="K225" s="112">
        <v>34.700000000000003</v>
      </c>
      <c r="L225" s="112">
        <v>35.049999999999997</v>
      </c>
      <c r="M225" s="112">
        <v>41.5</v>
      </c>
      <c r="N225" s="112">
        <v>36.39</v>
      </c>
      <c r="O225" s="112">
        <v>47.29</v>
      </c>
      <c r="P225" s="112">
        <v>46.83</v>
      </c>
      <c r="Q225" s="112">
        <v>48.91</v>
      </c>
      <c r="R225" s="112">
        <v>53.21</v>
      </c>
      <c r="S225" s="112">
        <v>33.61</v>
      </c>
      <c r="T225" s="112">
        <v>34.28</v>
      </c>
      <c r="U225" s="112">
        <f t="shared" si="3"/>
        <v>535.23</v>
      </c>
    </row>
    <row r="226" spans="1:21" x14ac:dyDescent="0.25">
      <c r="A226" s="112">
        <v>801</v>
      </c>
      <c r="B226" s="112">
        <v>1</v>
      </c>
      <c r="C226" s="112">
        <v>0.67</v>
      </c>
      <c r="D226" s="112">
        <v>1.31</v>
      </c>
      <c r="E226" s="112">
        <v>6.47</v>
      </c>
      <c r="F226" s="112">
        <v>0</v>
      </c>
      <c r="G226" s="112">
        <v>0</v>
      </c>
      <c r="H226" s="112">
        <v>18.7</v>
      </c>
      <c r="I226" s="112">
        <v>19.079999999999998</v>
      </c>
      <c r="J226" s="112">
        <v>18.95</v>
      </c>
      <c r="K226" s="112">
        <v>19</v>
      </c>
      <c r="L226" s="112">
        <v>17.21</v>
      </c>
      <c r="M226" s="112">
        <v>18.25</v>
      </c>
      <c r="N226" s="112">
        <v>18.23</v>
      </c>
      <c r="O226" s="112">
        <v>13</v>
      </c>
      <c r="P226" s="112">
        <v>12.72</v>
      </c>
      <c r="Q226" s="112">
        <v>0</v>
      </c>
      <c r="R226" s="112">
        <v>1</v>
      </c>
      <c r="S226" s="112">
        <v>0</v>
      </c>
      <c r="T226" s="112">
        <v>0</v>
      </c>
      <c r="U226" s="112">
        <f t="shared" si="3"/>
        <v>164.58999999999997</v>
      </c>
    </row>
    <row r="227" spans="1:21" x14ac:dyDescent="0.25">
      <c r="A227" s="112">
        <v>803</v>
      </c>
      <c r="B227" s="112">
        <v>1</v>
      </c>
      <c r="C227" s="112">
        <v>4.7699999999999996</v>
      </c>
      <c r="D227" s="112">
        <v>7.7</v>
      </c>
      <c r="E227" s="112">
        <v>7.76</v>
      </c>
      <c r="F227" s="112">
        <v>0</v>
      </c>
      <c r="G227" s="112">
        <v>0</v>
      </c>
      <c r="H227" s="112">
        <v>19.559999999999999</v>
      </c>
      <c r="I227" s="112">
        <v>29.95</v>
      </c>
      <c r="J227" s="112">
        <v>28.57</v>
      </c>
      <c r="K227" s="112">
        <v>20.58</v>
      </c>
      <c r="L227" s="112">
        <v>22.3</v>
      </c>
      <c r="M227" s="112">
        <v>21</v>
      </c>
      <c r="N227" s="112">
        <v>26.1</v>
      </c>
      <c r="O227" s="112">
        <v>24.45</v>
      </c>
      <c r="P227" s="112">
        <v>28.25</v>
      </c>
      <c r="Q227" s="112">
        <v>26</v>
      </c>
      <c r="R227" s="112">
        <v>26.26</v>
      </c>
      <c r="S227" s="112">
        <v>27</v>
      </c>
      <c r="T227" s="112">
        <v>30.38</v>
      </c>
      <c r="U227" s="112">
        <f t="shared" si="3"/>
        <v>350.63</v>
      </c>
    </row>
    <row r="228" spans="1:21" x14ac:dyDescent="0.25">
      <c r="A228" s="112">
        <v>811</v>
      </c>
      <c r="B228" s="112">
        <v>1</v>
      </c>
      <c r="C228" s="112">
        <v>7.67</v>
      </c>
      <c r="D228" s="112">
        <v>0</v>
      </c>
      <c r="E228" s="112">
        <v>5.7</v>
      </c>
      <c r="F228" s="112">
        <v>0</v>
      </c>
      <c r="G228" s="112">
        <v>0</v>
      </c>
      <c r="H228" s="112">
        <v>36.94</v>
      </c>
      <c r="I228" s="112">
        <v>32.200000000000003</v>
      </c>
      <c r="J228" s="112">
        <v>33.76</v>
      </c>
      <c r="K228" s="112">
        <v>52.57</v>
      </c>
      <c r="L228" s="112">
        <v>44.53</v>
      </c>
      <c r="M228" s="112">
        <v>44.1</v>
      </c>
      <c r="N228" s="112">
        <v>50.09</v>
      </c>
      <c r="O228" s="112">
        <v>76.5</v>
      </c>
      <c r="P228" s="112">
        <v>90.33</v>
      </c>
      <c r="Q228" s="112">
        <v>90.94</v>
      </c>
      <c r="R228" s="112">
        <v>121.4</v>
      </c>
      <c r="S228" s="112">
        <v>111.48</v>
      </c>
      <c r="T228" s="112">
        <v>96.28</v>
      </c>
      <c r="U228" s="112">
        <f t="shared" si="3"/>
        <v>894.49</v>
      </c>
    </row>
    <row r="229" spans="1:21" x14ac:dyDescent="0.25">
      <c r="A229" s="112">
        <v>813</v>
      </c>
      <c r="B229" s="112">
        <v>1</v>
      </c>
      <c r="C229" s="112">
        <v>13.66</v>
      </c>
      <c r="D229" s="112">
        <v>0</v>
      </c>
      <c r="E229" s="112">
        <v>8.4600000000000009</v>
      </c>
      <c r="F229" s="112">
        <v>0</v>
      </c>
      <c r="G229" s="112">
        <v>0</v>
      </c>
      <c r="H229" s="112">
        <v>54.78</v>
      </c>
      <c r="I229" s="112">
        <v>93.04</v>
      </c>
      <c r="J229" s="112">
        <v>64.92</v>
      </c>
      <c r="K229" s="112">
        <v>80.36</v>
      </c>
      <c r="L229" s="112">
        <v>97.24</v>
      </c>
      <c r="M229" s="112">
        <v>91.98</v>
      </c>
      <c r="N229" s="112">
        <v>107.84</v>
      </c>
      <c r="O229" s="112">
        <v>74.5</v>
      </c>
      <c r="P229" s="112">
        <v>98.09</v>
      </c>
      <c r="Q229" s="112">
        <v>117.95</v>
      </c>
      <c r="R229" s="112">
        <v>114.6</v>
      </c>
      <c r="S229" s="112">
        <v>96.63</v>
      </c>
      <c r="T229" s="112">
        <v>93.08</v>
      </c>
      <c r="U229" s="112">
        <f t="shared" si="3"/>
        <v>1207.1300000000001</v>
      </c>
    </row>
    <row r="230" spans="1:21" x14ac:dyDescent="0.25">
      <c r="A230" s="112">
        <v>818</v>
      </c>
      <c r="B230" s="112">
        <v>1</v>
      </c>
      <c r="C230" s="112">
        <v>6.38</v>
      </c>
      <c r="D230" s="112">
        <v>0</v>
      </c>
      <c r="E230" s="112">
        <v>8.32</v>
      </c>
      <c r="F230" s="112">
        <v>0</v>
      </c>
      <c r="G230" s="112">
        <v>0</v>
      </c>
      <c r="H230" s="112">
        <v>31.05</v>
      </c>
      <c r="I230" s="112">
        <v>44.5</v>
      </c>
      <c r="J230" s="112">
        <v>35.54</v>
      </c>
      <c r="K230" s="112">
        <v>37.200000000000003</v>
      </c>
      <c r="L230" s="112">
        <v>37.17</v>
      </c>
      <c r="M230" s="112">
        <v>27.71</v>
      </c>
      <c r="N230" s="112">
        <v>38.14</v>
      </c>
      <c r="O230" s="112">
        <v>39.770000000000003</v>
      </c>
      <c r="P230" s="112">
        <v>38.08</v>
      </c>
      <c r="Q230" s="112">
        <v>37.479999999999997</v>
      </c>
      <c r="R230" s="112">
        <v>48.39</v>
      </c>
      <c r="S230" s="112">
        <v>52.37</v>
      </c>
      <c r="T230" s="112">
        <v>30.08</v>
      </c>
      <c r="U230" s="112">
        <f t="shared" si="3"/>
        <v>512.18000000000006</v>
      </c>
    </row>
    <row r="231" spans="1:21" x14ac:dyDescent="0.25">
      <c r="A231" s="112">
        <v>820</v>
      </c>
      <c r="B231" s="112">
        <v>1</v>
      </c>
      <c r="C231" s="112">
        <v>3.78</v>
      </c>
      <c r="D231" s="112">
        <v>0</v>
      </c>
      <c r="E231" s="112">
        <v>4.92</v>
      </c>
      <c r="F231" s="112">
        <v>0</v>
      </c>
      <c r="G231" s="112">
        <v>0</v>
      </c>
      <c r="H231" s="112">
        <v>20.72</v>
      </c>
      <c r="I231" s="112">
        <v>28.07</v>
      </c>
      <c r="J231" s="112">
        <v>31</v>
      </c>
      <c r="K231" s="112">
        <v>30.06</v>
      </c>
      <c r="L231" s="112">
        <v>22.85</v>
      </c>
      <c r="M231" s="112">
        <v>41.08</v>
      </c>
      <c r="N231" s="112">
        <v>32.479999999999997</v>
      </c>
      <c r="O231" s="112">
        <v>43.46</v>
      </c>
      <c r="P231" s="112">
        <v>39.89</v>
      </c>
      <c r="Q231" s="112">
        <v>41.8</v>
      </c>
      <c r="R231" s="112">
        <v>44.23</v>
      </c>
      <c r="S231" s="112">
        <v>40.5</v>
      </c>
      <c r="T231" s="112">
        <v>48.2</v>
      </c>
      <c r="U231" s="112">
        <f t="shared" si="3"/>
        <v>473.04</v>
      </c>
    </row>
    <row r="232" spans="1:21" x14ac:dyDescent="0.25">
      <c r="A232" s="112">
        <v>821</v>
      </c>
      <c r="B232" s="112">
        <v>1</v>
      </c>
      <c r="C232" s="112">
        <v>6</v>
      </c>
      <c r="D232" s="112">
        <v>0</v>
      </c>
      <c r="E232" s="112">
        <v>12.15</v>
      </c>
      <c r="F232" s="112">
        <v>12.69</v>
      </c>
      <c r="G232" s="112">
        <v>0</v>
      </c>
      <c r="H232" s="112">
        <v>41.11</v>
      </c>
      <c r="I232" s="112">
        <v>77.400000000000006</v>
      </c>
      <c r="J232" s="112">
        <v>67.81</v>
      </c>
      <c r="K232" s="112">
        <v>75.81</v>
      </c>
      <c r="L232" s="112">
        <v>70.31</v>
      </c>
      <c r="M232" s="112">
        <v>77.930000000000007</v>
      </c>
      <c r="N232" s="112">
        <v>73.56</v>
      </c>
      <c r="O232" s="112">
        <v>85.76</v>
      </c>
      <c r="P232" s="112">
        <v>78.62</v>
      </c>
      <c r="Q232" s="112">
        <v>84.31</v>
      </c>
      <c r="R232" s="112">
        <v>73.69</v>
      </c>
      <c r="S232" s="112">
        <v>51.74</v>
      </c>
      <c r="T232" s="112">
        <v>67.73</v>
      </c>
      <c r="U232" s="112">
        <f t="shared" si="3"/>
        <v>956.62000000000012</v>
      </c>
    </row>
    <row r="233" spans="1:21" x14ac:dyDescent="0.25">
      <c r="A233" s="112">
        <v>829</v>
      </c>
      <c r="B233" s="112">
        <v>1</v>
      </c>
      <c r="C233" s="112">
        <v>23.24</v>
      </c>
      <c r="D233" s="112">
        <v>3.6</v>
      </c>
      <c r="E233" s="112">
        <v>20.72</v>
      </c>
      <c r="F233" s="112">
        <v>0</v>
      </c>
      <c r="G233" s="112">
        <v>0</v>
      </c>
      <c r="H233" s="112">
        <v>89.1</v>
      </c>
      <c r="I233" s="112">
        <v>96.51</v>
      </c>
      <c r="J233" s="112">
        <v>110.49</v>
      </c>
      <c r="K233" s="112">
        <v>115.6</v>
      </c>
      <c r="L233" s="112">
        <v>100.63</v>
      </c>
      <c r="M233" s="112">
        <v>117.16</v>
      </c>
      <c r="N233" s="112">
        <v>142.36000000000001</v>
      </c>
      <c r="O233" s="112">
        <v>118.73</v>
      </c>
      <c r="P233" s="112">
        <v>139.88999999999999</v>
      </c>
      <c r="Q233" s="112">
        <v>153.53</v>
      </c>
      <c r="R233" s="112">
        <v>183.76</v>
      </c>
      <c r="S233" s="112">
        <v>134.86000000000001</v>
      </c>
      <c r="T233" s="112">
        <v>167.29</v>
      </c>
      <c r="U233" s="112">
        <f t="shared" si="3"/>
        <v>1717.4699999999998</v>
      </c>
    </row>
    <row r="234" spans="1:21" x14ac:dyDescent="0.25">
      <c r="A234" s="112">
        <v>831</v>
      </c>
      <c r="B234" s="112">
        <v>1</v>
      </c>
      <c r="C234" s="112">
        <v>62.63</v>
      </c>
      <c r="D234" s="112">
        <v>0</v>
      </c>
      <c r="E234" s="112">
        <v>57.65</v>
      </c>
      <c r="F234" s="112">
        <v>0</v>
      </c>
      <c r="G234" s="112">
        <v>0</v>
      </c>
      <c r="H234" s="112">
        <v>279.74</v>
      </c>
      <c r="I234" s="112">
        <v>410.73</v>
      </c>
      <c r="J234" s="112">
        <v>384.55</v>
      </c>
      <c r="K234" s="112">
        <v>418.6</v>
      </c>
      <c r="L234" s="112">
        <v>412.58</v>
      </c>
      <c r="M234" s="112">
        <v>418.12</v>
      </c>
      <c r="N234" s="112">
        <v>450.69</v>
      </c>
      <c r="O234" s="112">
        <v>436.11</v>
      </c>
      <c r="P234" s="112">
        <v>455.6</v>
      </c>
      <c r="Q234" s="112">
        <v>487.46</v>
      </c>
      <c r="R234" s="112">
        <v>506.06</v>
      </c>
      <c r="S234" s="112">
        <v>461.76</v>
      </c>
      <c r="T234" s="112">
        <v>538.11</v>
      </c>
      <c r="U234" s="112">
        <f t="shared" si="3"/>
        <v>5780.39</v>
      </c>
    </row>
    <row r="235" spans="1:21" x14ac:dyDescent="0.25">
      <c r="A235" s="112">
        <v>832</v>
      </c>
      <c r="B235" s="112">
        <v>1</v>
      </c>
      <c r="C235" s="112">
        <v>18.89</v>
      </c>
      <c r="D235" s="112">
        <v>0</v>
      </c>
      <c r="E235" s="112">
        <v>32.47</v>
      </c>
      <c r="F235" s="112">
        <v>0</v>
      </c>
      <c r="G235" s="112">
        <v>0</v>
      </c>
      <c r="H235" s="112">
        <v>156.47</v>
      </c>
      <c r="I235" s="112">
        <v>198.59</v>
      </c>
      <c r="J235" s="112">
        <v>194.39</v>
      </c>
      <c r="K235" s="112">
        <v>209.33</v>
      </c>
      <c r="L235" s="112">
        <v>215.97</v>
      </c>
      <c r="M235" s="112">
        <v>229.82</v>
      </c>
      <c r="N235" s="112">
        <v>221.79</v>
      </c>
      <c r="O235" s="112">
        <v>267.33999999999997</v>
      </c>
      <c r="P235" s="112">
        <v>278.77999999999997</v>
      </c>
      <c r="Q235" s="112">
        <v>282.48</v>
      </c>
      <c r="R235" s="112">
        <v>292.92</v>
      </c>
      <c r="S235" s="112">
        <v>271.92</v>
      </c>
      <c r="T235" s="112">
        <v>274.11</v>
      </c>
      <c r="U235" s="112">
        <f t="shared" si="3"/>
        <v>3145.27</v>
      </c>
    </row>
    <row r="236" spans="1:21" x14ac:dyDescent="0.25">
      <c r="A236" s="112">
        <v>833</v>
      </c>
      <c r="B236" s="112">
        <v>1</v>
      </c>
      <c r="C236" s="112">
        <v>273.89999999999998</v>
      </c>
      <c r="D236" s="112">
        <v>26.04</v>
      </c>
      <c r="E236" s="112">
        <v>224.89</v>
      </c>
      <c r="F236" s="112">
        <v>1.45</v>
      </c>
      <c r="G236" s="112">
        <v>0</v>
      </c>
      <c r="H236" s="112">
        <v>1096.19</v>
      </c>
      <c r="I236" s="112">
        <v>1361.52</v>
      </c>
      <c r="J236" s="112">
        <v>1353.26</v>
      </c>
      <c r="K236" s="112">
        <v>1435.1</v>
      </c>
      <c r="L236" s="112">
        <v>1429.06</v>
      </c>
      <c r="M236" s="112">
        <v>1443.21</v>
      </c>
      <c r="N236" s="112">
        <v>1359.86</v>
      </c>
      <c r="O236" s="112">
        <v>1407.91</v>
      </c>
      <c r="P236" s="112">
        <v>1394.56</v>
      </c>
      <c r="Q236" s="112">
        <v>1488.75</v>
      </c>
      <c r="R236" s="112">
        <v>1503.71</v>
      </c>
      <c r="S236" s="112">
        <v>1479.72</v>
      </c>
      <c r="T236" s="112">
        <v>1491.02</v>
      </c>
      <c r="U236" s="112">
        <f t="shared" si="3"/>
        <v>18770.150000000001</v>
      </c>
    </row>
    <row r="237" spans="1:21" x14ac:dyDescent="0.25">
      <c r="A237" s="112">
        <v>834</v>
      </c>
      <c r="B237" s="112">
        <v>1</v>
      </c>
      <c r="C237" s="112">
        <v>105.08</v>
      </c>
      <c r="D237" s="112">
        <v>0</v>
      </c>
      <c r="E237" s="112">
        <v>98.97</v>
      </c>
      <c r="F237" s="112">
        <v>0</v>
      </c>
      <c r="G237" s="112">
        <v>0</v>
      </c>
      <c r="H237" s="112">
        <v>478.69</v>
      </c>
      <c r="I237" s="112">
        <v>557.67999999999995</v>
      </c>
      <c r="J237" s="112">
        <v>589.75</v>
      </c>
      <c r="K237" s="112">
        <v>580.29999999999995</v>
      </c>
      <c r="L237" s="112">
        <v>580.72</v>
      </c>
      <c r="M237" s="112">
        <v>593.29999999999995</v>
      </c>
      <c r="N237" s="112">
        <v>600.16999999999996</v>
      </c>
      <c r="O237" s="112">
        <v>597.96</v>
      </c>
      <c r="P237" s="112">
        <v>653.29999999999995</v>
      </c>
      <c r="Q237" s="112">
        <v>671.53</v>
      </c>
      <c r="R237" s="112">
        <v>662.49</v>
      </c>
      <c r="S237" s="112">
        <v>699.01</v>
      </c>
      <c r="T237" s="112">
        <v>682.67</v>
      </c>
      <c r="U237" s="112">
        <f t="shared" si="3"/>
        <v>8151.6200000000008</v>
      </c>
    </row>
    <row r="238" spans="1:21" x14ac:dyDescent="0.25">
      <c r="A238" s="112">
        <v>836</v>
      </c>
      <c r="B238" s="112">
        <v>1</v>
      </c>
      <c r="C238" s="112">
        <v>1.44</v>
      </c>
      <c r="D238" s="112">
        <v>6.3</v>
      </c>
      <c r="E238" s="112">
        <v>1</v>
      </c>
      <c r="F238" s="112">
        <v>0</v>
      </c>
      <c r="G238" s="112">
        <v>0</v>
      </c>
      <c r="H238" s="112">
        <v>10</v>
      </c>
      <c r="I238" s="112">
        <v>15</v>
      </c>
      <c r="J238" s="112">
        <v>17.010000000000002</v>
      </c>
      <c r="K238" s="112">
        <v>17</v>
      </c>
      <c r="L238" s="112">
        <v>15.91</v>
      </c>
      <c r="M238" s="112">
        <v>17.47</v>
      </c>
      <c r="N238" s="112">
        <v>13.88</v>
      </c>
      <c r="O238" s="112">
        <v>14.94</v>
      </c>
      <c r="P238" s="112">
        <v>14.54</v>
      </c>
      <c r="Q238" s="112">
        <v>22.99</v>
      </c>
      <c r="R238" s="112">
        <v>26.48</v>
      </c>
      <c r="S238" s="112">
        <v>16.97</v>
      </c>
      <c r="T238" s="112">
        <v>18.87</v>
      </c>
      <c r="U238" s="112">
        <f t="shared" si="3"/>
        <v>229.79999999999998</v>
      </c>
    </row>
    <row r="239" spans="1:21" x14ac:dyDescent="0.25">
      <c r="A239" s="112">
        <v>837</v>
      </c>
      <c r="B239" s="112">
        <v>1</v>
      </c>
      <c r="C239" s="112">
        <v>5.87</v>
      </c>
      <c r="D239" s="112">
        <v>16.23</v>
      </c>
      <c r="E239" s="112">
        <v>8</v>
      </c>
      <c r="F239" s="112">
        <v>0</v>
      </c>
      <c r="G239" s="112">
        <v>0</v>
      </c>
      <c r="H239" s="112">
        <v>31.32</v>
      </c>
      <c r="I239" s="112">
        <v>46.91</v>
      </c>
      <c r="J239" s="112">
        <v>46.9</v>
      </c>
      <c r="K239" s="112">
        <v>44.33</v>
      </c>
      <c r="L239" s="112">
        <v>43.83</v>
      </c>
      <c r="M239" s="112">
        <v>45.2</v>
      </c>
      <c r="N239" s="112">
        <v>56.04</v>
      </c>
      <c r="O239" s="112">
        <v>53.42</v>
      </c>
      <c r="P239" s="112">
        <v>48.35</v>
      </c>
      <c r="Q239" s="112">
        <v>56.69</v>
      </c>
      <c r="R239" s="112">
        <v>48.16</v>
      </c>
      <c r="S239" s="112">
        <v>43.76</v>
      </c>
      <c r="T239" s="112">
        <v>30.67</v>
      </c>
      <c r="U239" s="112">
        <f t="shared" si="3"/>
        <v>625.67999999999995</v>
      </c>
    </row>
    <row r="240" spans="1:21" x14ac:dyDescent="0.25">
      <c r="A240" s="112">
        <v>840</v>
      </c>
      <c r="B240" s="112">
        <v>1</v>
      </c>
      <c r="C240" s="112">
        <v>20.88</v>
      </c>
      <c r="D240" s="112">
        <v>29.82</v>
      </c>
      <c r="E240" s="112">
        <v>15.47</v>
      </c>
      <c r="F240" s="112">
        <v>0</v>
      </c>
      <c r="G240" s="112">
        <v>0</v>
      </c>
      <c r="H240" s="112">
        <v>61.85</v>
      </c>
      <c r="I240" s="112">
        <v>87.52</v>
      </c>
      <c r="J240" s="112">
        <v>75.39</v>
      </c>
      <c r="K240" s="112">
        <v>62.41</v>
      </c>
      <c r="L240" s="112">
        <v>76.900000000000006</v>
      </c>
      <c r="M240" s="112">
        <v>93.87</v>
      </c>
      <c r="N240" s="112">
        <v>69.709999999999994</v>
      </c>
      <c r="O240" s="112">
        <v>81.34</v>
      </c>
      <c r="P240" s="112">
        <v>71.58</v>
      </c>
      <c r="Q240" s="112">
        <v>93.01</v>
      </c>
      <c r="R240" s="112">
        <v>76.47</v>
      </c>
      <c r="S240" s="112">
        <v>84.99</v>
      </c>
      <c r="T240" s="112">
        <v>78.069999999999993</v>
      </c>
      <c r="U240" s="112">
        <f t="shared" si="3"/>
        <v>1079.2800000000002</v>
      </c>
    </row>
    <row r="241" spans="1:21" x14ac:dyDescent="0.25">
      <c r="A241" s="112">
        <v>846</v>
      </c>
      <c r="B241" s="112">
        <v>1</v>
      </c>
      <c r="C241" s="112">
        <v>7.88</v>
      </c>
      <c r="D241" s="112">
        <v>0</v>
      </c>
      <c r="E241" s="112">
        <v>7.07</v>
      </c>
      <c r="F241" s="112">
        <v>0</v>
      </c>
      <c r="G241" s="112">
        <v>0</v>
      </c>
      <c r="H241" s="112">
        <v>31.38</v>
      </c>
      <c r="I241" s="112">
        <v>46.71</v>
      </c>
      <c r="J241" s="112">
        <v>44.8</v>
      </c>
      <c r="K241" s="112">
        <v>36.79</v>
      </c>
      <c r="L241" s="112">
        <v>30.74</v>
      </c>
      <c r="M241" s="112">
        <v>41.55</v>
      </c>
      <c r="N241" s="112">
        <v>38.74</v>
      </c>
      <c r="O241" s="112">
        <v>51.65</v>
      </c>
      <c r="P241" s="112">
        <v>51.27</v>
      </c>
      <c r="Q241" s="112">
        <v>64.09</v>
      </c>
      <c r="R241" s="112">
        <v>48.99</v>
      </c>
      <c r="S241" s="112">
        <v>52.17</v>
      </c>
      <c r="T241" s="112">
        <v>62.53</v>
      </c>
      <c r="U241" s="112">
        <f t="shared" si="3"/>
        <v>616.3599999999999</v>
      </c>
    </row>
    <row r="242" spans="1:21" x14ac:dyDescent="0.25">
      <c r="A242" s="112">
        <v>850</v>
      </c>
      <c r="B242" s="112">
        <v>1</v>
      </c>
      <c r="C242" s="112">
        <v>0.28000000000000003</v>
      </c>
      <c r="D242" s="112">
        <v>6.6</v>
      </c>
      <c r="E242" s="112">
        <v>2.83</v>
      </c>
      <c r="F242" s="112">
        <v>0</v>
      </c>
      <c r="G242" s="112">
        <v>0</v>
      </c>
      <c r="H242" s="112">
        <v>31.25</v>
      </c>
      <c r="I242" s="112">
        <v>20.83</v>
      </c>
      <c r="J242" s="112">
        <v>16.34</v>
      </c>
      <c r="K242" s="112">
        <v>26.84</v>
      </c>
      <c r="L242" s="112">
        <v>16.46</v>
      </c>
      <c r="M242" s="112">
        <v>25.71</v>
      </c>
      <c r="N242" s="112">
        <v>21</v>
      </c>
      <c r="O242" s="112">
        <v>18.940000000000001</v>
      </c>
      <c r="P242" s="112">
        <v>26.4</v>
      </c>
      <c r="Q242" s="112">
        <v>26.72</v>
      </c>
      <c r="R242" s="112">
        <v>23.84</v>
      </c>
      <c r="S242" s="112">
        <v>20.12</v>
      </c>
      <c r="T242" s="112">
        <v>17.989999999999998</v>
      </c>
      <c r="U242" s="112">
        <f t="shared" si="3"/>
        <v>302.15000000000003</v>
      </c>
    </row>
    <row r="243" spans="1:21" x14ac:dyDescent="0.25">
      <c r="A243" s="112">
        <v>852</v>
      </c>
      <c r="B243" s="112">
        <v>1</v>
      </c>
      <c r="C243" s="112">
        <v>0.28000000000000003</v>
      </c>
      <c r="D243" s="112">
        <v>3.6</v>
      </c>
      <c r="E243" s="112">
        <v>0</v>
      </c>
      <c r="F243" s="112">
        <v>0</v>
      </c>
      <c r="G243" s="112">
        <v>0</v>
      </c>
      <c r="H243" s="112">
        <v>9.98</v>
      </c>
      <c r="I243" s="112">
        <v>8</v>
      </c>
      <c r="J243" s="112">
        <v>5</v>
      </c>
      <c r="K243" s="112">
        <v>14.03</v>
      </c>
      <c r="L243" s="112">
        <v>13.14</v>
      </c>
      <c r="M243" s="112">
        <v>8.75</v>
      </c>
      <c r="N243" s="112">
        <v>7.43</v>
      </c>
      <c r="O243" s="112">
        <v>4.76</v>
      </c>
      <c r="P243" s="112">
        <v>9.7100000000000009</v>
      </c>
      <c r="Q243" s="112">
        <v>6</v>
      </c>
      <c r="R243" s="112">
        <v>12.2</v>
      </c>
      <c r="S243" s="112">
        <v>11.8</v>
      </c>
      <c r="T243" s="112">
        <v>5</v>
      </c>
      <c r="U243" s="112">
        <f t="shared" si="3"/>
        <v>119.68</v>
      </c>
    </row>
    <row r="244" spans="1:21" x14ac:dyDescent="0.25">
      <c r="A244" s="112">
        <v>857</v>
      </c>
      <c r="B244" s="112">
        <v>1</v>
      </c>
      <c r="C244" s="112">
        <v>10.210000000000001</v>
      </c>
      <c r="D244" s="112">
        <v>0</v>
      </c>
      <c r="E244" s="112">
        <v>9.5</v>
      </c>
      <c r="F244" s="112">
        <v>0</v>
      </c>
      <c r="G244" s="112">
        <v>0</v>
      </c>
      <c r="H244" s="112">
        <v>29.86</v>
      </c>
      <c r="I244" s="112">
        <v>33.840000000000003</v>
      </c>
      <c r="J244" s="112">
        <v>30.02</v>
      </c>
      <c r="K244" s="112">
        <v>38.71</v>
      </c>
      <c r="L244" s="112">
        <v>33.270000000000003</v>
      </c>
      <c r="M244" s="112">
        <v>37.58</v>
      </c>
      <c r="N244" s="112">
        <v>38</v>
      </c>
      <c r="O244" s="112">
        <v>47</v>
      </c>
      <c r="P244" s="112">
        <v>54</v>
      </c>
      <c r="Q244" s="112">
        <v>58.87</v>
      </c>
      <c r="R244" s="112">
        <v>60.42</v>
      </c>
      <c r="S244" s="112">
        <v>67.63</v>
      </c>
      <c r="T244" s="112">
        <v>46.08</v>
      </c>
      <c r="U244" s="112">
        <f t="shared" si="3"/>
        <v>594.99000000000012</v>
      </c>
    </row>
    <row r="245" spans="1:21" x14ac:dyDescent="0.25">
      <c r="A245" s="112">
        <v>858</v>
      </c>
      <c r="B245" s="112">
        <v>1</v>
      </c>
      <c r="C245" s="112">
        <v>9.0500000000000007</v>
      </c>
      <c r="D245" s="112">
        <v>0</v>
      </c>
      <c r="E245" s="112">
        <v>8.8000000000000007</v>
      </c>
      <c r="F245" s="112">
        <v>0</v>
      </c>
      <c r="G245" s="112">
        <v>0</v>
      </c>
      <c r="H245" s="112">
        <v>55.44</v>
      </c>
      <c r="I245" s="112">
        <v>66</v>
      </c>
      <c r="J245" s="112">
        <v>88.31</v>
      </c>
      <c r="K245" s="112">
        <v>67.92</v>
      </c>
      <c r="L245" s="112">
        <v>67.05</v>
      </c>
      <c r="M245" s="112">
        <v>65.16</v>
      </c>
      <c r="N245" s="112">
        <v>74.77</v>
      </c>
      <c r="O245" s="112">
        <v>76</v>
      </c>
      <c r="P245" s="112">
        <v>70.42</v>
      </c>
      <c r="Q245" s="112">
        <v>93.47</v>
      </c>
      <c r="R245" s="112">
        <v>91.65</v>
      </c>
      <c r="S245" s="112">
        <v>70.05</v>
      </c>
      <c r="T245" s="112">
        <v>79.69</v>
      </c>
      <c r="U245" s="112">
        <f t="shared" si="3"/>
        <v>983.78</v>
      </c>
    </row>
    <row r="246" spans="1:21" x14ac:dyDescent="0.25">
      <c r="A246" s="112">
        <v>861</v>
      </c>
      <c r="B246" s="112">
        <v>1</v>
      </c>
      <c r="C246" s="112">
        <v>32.64</v>
      </c>
      <c r="D246" s="112">
        <v>8.1</v>
      </c>
      <c r="E246" s="112">
        <v>31.74</v>
      </c>
      <c r="F246" s="112">
        <v>0</v>
      </c>
      <c r="G246" s="112">
        <v>0</v>
      </c>
      <c r="H246" s="112">
        <v>117.52</v>
      </c>
      <c r="I246" s="112">
        <v>143.4</v>
      </c>
      <c r="J246" s="112">
        <v>140.21</v>
      </c>
      <c r="K246" s="112">
        <v>179.95</v>
      </c>
      <c r="L246" s="112">
        <v>164.69</v>
      </c>
      <c r="M246" s="112">
        <v>145.86000000000001</v>
      </c>
      <c r="N246" s="112">
        <v>156.18</v>
      </c>
      <c r="O246" s="112">
        <v>163.46</v>
      </c>
      <c r="P246" s="112">
        <v>181.5</v>
      </c>
      <c r="Q246" s="112">
        <v>227.13</v>
      </c>
      <c r="R246" s="112">
        <v>248.48</v>
      </c>
      <c r="S246" s="112">
        <v>214.77</v>
      </c>
      <c r="T246" s="112">
        <v>214.69</v>
      </c>
      <c r="U246" s="112">
        <f t="shared" si="3"/>
        <v>2370.3200000000002</v>
      </c>
    </row>
    <row r="247" spans="1:21" x14ac:dyDescent="0.25">
      <c r="A247" s="112">
        <v>876</v>
      </c>
      <c r="B247" s="112">
        <v>1</v>
      </c>
      <c r="C247" s="112">
        <v>24.7</v>
      </c>
      <c r="D247" s="112">
        <v>0</v>
      </c>
      <c r="E247" s="112">
        <v>28.85</v>
      </c>
      <c r="F247" s="112">
        <v>0</v>
      </c>
      <c r="G247" s="112">
        <v>0</v>
      </c>
      <c r="H247" s="112">
        <v>121.79</v>
      </c>
      <c r="I247" s="112">
        <v>145.5</v>
      </c>
      <c r="J247" s="112">
        <v>155.06</v>
      </c>
      <c r="K247" s="112">
        <v>144.13</v>
      </c>
      <c r="L247" s="112">
        <v>154.38</v>
      </c>
      <c r="M247" s="112">
        <v>172.52</v>
      </c>
      <c r="N247" s="112">
        <v>146.13999999999999</v>
      </c>
      <c r="O247" s="112">
        <v>164.51</v>
      </c>
      <c r="P247" s="112">
        <v>170.68</v>
      </c>
      <c r="Q247" s="112">
        <v>166.83</v>
      </c>
      <c r="R247" s="112">
        <v>165.89</v>
      </c>
      <c r="S247" s="112">
        <v>151.72999999999999</v>
      </c>
      <c r="T247" s="112">
        <v>121.44</v>
      </c>
      <c r="U247" s="112">
        <f t="shared" si="3"/>
        <v>2034.15</v>
      </c>
    </row>
    <row r="248" spans="1:21" x14ac:dyDescent="0.25">
      <c r="A248" s="112">
        <v>877</v>
      </c>
      <c r="B248" s="112">
        <v>1</v>
      </c>
      <c r="C248" s="112">
        <v>73.08</v>
      </c>
      <c r="D248" s="112">
        <v>0</v>
      </c>
      <c r="E248" s="112">
        <v>70.319999999999993</v>
      </c>
      <c r="F248" s="112">
        <v>0</v>
      </c>
      <c r="G248" s="112">
        <v>0</v>
      </c>
      <c r="H248" s="112">
        <v>268.88</v>
      </c>
      <c r="I248" s="112">
        <v>370.72</v>
      </c>
      <c r="J248" s="112">
        <v>347.56</v>
      </c>
      <c r="K248" s="112">
        <v>368.41</v>
      </c>
      <c r="L248" s="112">
        <v>382.42</v>
      </c>
      <c r="M248" s="112">
        <v>427.08</v>
      </c>
      <c r="N248" s="112">
        <v>370.68</v>
      </c>
      <c r="O248" s="112">
        <v>358.58</v>
      </c>
      <c r="P248" s="112">
        <v>442.15</v>
      </c>
      <c r="Q248" s="112">
        <v>447.79</v>
      </c>
      <c r="R248" s="112">
        <v>489.69</v>
      </c>
      <c r="S248" s="112">
        <v>449.17</v>
      </c>
      <c r="T248" s="112">
        <v>474.32</v>
      </c>
      <c r="U248" s="112">
        <f t="shared" si="3"/>
        <v>5340.8499999999995</v>
      </c>
    </row>
    <row r="249" spans="1:21" x14ac:dyDescent="0.25">
      <c r="A249" s="112">
        <v>879</v>
      </c>
      <c r="B249" s="112">
        <v>1</v>
      </c>
      <c r="C249" s="112">
        <v>20.69</v>
      </c>
      <c r="D249" s="112">
        <v>0</v>
      </c>
      <c r="E249" s="112">
        <v>36.06</v>
      </c>
      <c r="F249" s="112">
        <v>0</v>
      </c>
      <c r="G249" s="112">
        <v>0</v>
      </c>
      <c r="H249" s="112">
        <v>141.83000000000001</v>
      </c>
      <c r="I249" s="112">
        <v>173.98</v>
      </c>
      <c r="J249" s="112">
        <v>164.17</v>
      </c>
      <c r="K249" s="112">
        <v>165.5</v>
      </c>
      <c r="L249" s="112">
        <v>178.49</v>
      </c>
      <c r="M249" s="112">
        <v>167.67</v>
      </c>
      <c r="N249" s="112">
        <v>187.63</v>
      </c>
      <c r="O249" s="112">
        <v>203.46</v>
      </c>
      <c r="P249" s="112">
        <v>186.19</v>
      </c>
      <c r="Q249" s="112">
        <v>230.72</v>
      </c>
      <c r="R249" s="112">
        <v>196.58</v>
      </c>
      <c r="S249" s="112">
        <v>178.56</v>
      </c>
      <c r="T249" s="112">
        <v>178.76</v>
      </c>
      <c r="U249" s="112">
        <f t="shared" si="3"/>
        <v>2410.29</v>
      </c>
    </row>
    <row r="250" spans="1:21" x14ac:dyDescent="0.25">
      <c r="A250" s="112">
        <v>881</v>
      </c>
      <c r="B250" s="112">
        <v>1</v>
      </c>
      <c r="C250" s="112">
        <v>20.260000000000002</v>
      </c>
      <c r="D250" s="112">
        <v>0</v>
      </c>
      <c r="E250" s="112">
        <v>21.37</v>
      </c>
      <c r="F250" s="112">
        <v>0</v>
      </c>
      <c r="G250" s="112">
        <v>0</v>
      </c>
      <c r="H250" s="112">
        <v>37.07</v>
      </c>
      <c r="I250" s="112">
        <v>65.849999999999994</v>
      </c>
      <c r="J250" s="112">
        <v>45.12</v>
      </c>
      <c r="K250" s="112">
        <v>55.72</v>
      </c>
      <c r="L250" s="112">
        <v>60.9</v>
      </c>
      <c r="M250" s="112">
        <v>45.31</v>
      </c>
      <c r="N250" s="112">
        <v>52.72</v>
      </c>
      <c r="O250" s="112">
        <v>65.98</v>
      </c>
      <c r="P250" s="112">
        <v>52.95</v>
      </c>
      <c r="Q250" s="112">
        <v>66.55</v>
      </c>
      <c r="R250" s="112">
        <v>59.31</v>
      </c>
      <c r="S250" s="112">
        <v>60.91</v>
      </c>
      <c r="T250" s="112">
        <v>64.44</v>
      </c>
      <c r="U250" s="112">
        <f t="shared" si="3"/>
        <v>774.46</v>
      </c>
    </row>
    <row r="251" spans="1:21" x14ac:dyDescent="0.25">
      <c r="A251" s="112">
        <v>882</v>
      </c>
      <c r="B251" s="112">
        <v>1</v>
      </c>
      <c r="C251" s="112">
        <v>57.33</v>
      </c>
      <c r="D251" s="112">
        <v>0</v>
      </c>
      <c r="E251" s="112">
        <v>65.11</v>
      </c>
      <c r="F251" s="112">
        <v>0</v>
      </c>
      <c r="G251" s="112">
        <v>0</v>
      </c>
      <c r="H251" s="112">
        <v>211.99</v>
      </c>
      <c r="I251" s="112">
        <v>293.77999999999997</v>
      </c>
      <c r="J251" s="112">
        <v>290.86</v>
      </c>
      <c r="K251" s="112">
        <v>304.61</v>
      </c>
      <c r="L251" s="112">
        <v>276.86</v>
      </c>
      <c r="M251" s="112">
        <v>287.16000000000003</v>
      </c>
      <c r="N251" s="112">
        <v>297.61</v>
      </c>
      <c r="O251" s="112">
        <v>346.46</v>
      </c>
      <c r="P251" s="112">
        <v>328.45</v>
      </c>
      <c r="Q251" s="112">
        <v>370.9</v>
      </c>
      <c r="R251" s="112">
        <v>372.37</v>
      </c>
      <c r="S251" s="112">
        <v>347.4</v>
      </c>
      <c r="T251" s="112">
        <v>303.5</v>
      </c>
      <c r="U251" s="112">
        <f t="shared" si="3"/>
        <v>4154.3899999999994</v>
      </c>
    </row>
    <row r="252" spans="1:21" x14ac:dyDescent="0.25">
      <c r="A252" s="112">
        <v>883</v>
      </c>
      <c r="B252" s="112">
        <v>1</v>
      </c>
      <c r="C252" s="112">
        <v>15.85</v>
      </c>
      <c r="D252" s="112">
        <v>0</v>
      </c>
      <c r="E252" s="112">
        <v>22.4</v>
      </c>
      <c r="F252" s="112">
        <v>0</v>
      </c>
      <c r="G252" s="112">
        <v>0</v>
      </c>
      <c r="H252" s="112">
        <v>103.01</v>
      </c>
      <c r="I252" s="112">
        <v>121.15</v>
      </c>
      <c r="J252" s="112">
        <v>95.51</v>
      </c>
      <c r="K252" s="112">
        <v>126.3</v>
      </c>
      <c r="L252" s="112">
        <v>101.32</v>
      </c>
      <c r="M252" s="112">
        <v>127.25</v>
      </c>
      <c r="N252" s="112">
        <v>127.97</v>
      </c>
      <c r="O252" s="112">
        <v>110.31</v>
      </c>
      <c r="P252" s="112">
        <v>135.63999999999999</v>
      </c>
      <c r="Q252" s="112">
        <v>121.25</v>
      </c>
      <c r="R252" s="112">
        <v>115.22</v>
      </c>
      <c r="S252" s="112">
        <v>121.82</v>
      </c>
      <c r="T252" s="112">
        <v>112.58</v>
      </c>
      <c r="U252" s="112">
        <f t="shared" si="3"/>
        <v>1557.58</v>
      </c>
    </row>
    <row r="253" spans="1:21" x14ac:dyDescent="0.25">
      <c r="A253" s="112">
        <v>885</v>
      </c>
      <c r="B253" s="112">
        <v>1</v>
      </c>
      <c r="C253" s="112">
        <v>58.11</v>
      </c>
      <c r="D253" s="112">
        <v>0</v>
      </c>
      <c r="E253" s="112">
        <v>52.58</v>
      </c>
      <c r="F253" s="112">
        <v>0</v>
      </c>
      <c r="G253" s="112">
        <v>0</v>
      </c>
      <c r="H253" s="112">
        <v>384.35</v>
      </c>
      <c r="I253" s="112">
        <v>473.93</v>
      </c>
      <c r="J253" s="112">
        <v>444.65</v>
      </c>
      <c r="K253" s="112">
        <v>441.61</v>
      </c>
      <c r="L253" s="112">
        <v>493.38</v>
      </c>
      <c r="M253" s="112">
        <v>457.93</v>
      </c>
      <c r="N253" s="112">
        <v>507.99</v>
      </c>
      <c r="O253" s="112">
        <v>506.17</v>
      </c>
      <c r="P253" s="112">
        <v>492.81</v>
      </c>
      <c r="Q253" s="112">
        <v>593.94000000000005</v>
      </c>
      <c r="R253" s="112">
        <v>582.44000000000005</v>
      </c>
      <c r="S253" s="112">
        <v>538.44000000000005</v>
      </c>
      <c r="T253" s="112">
        <v>466.57</v>
      </c>
      <c r="U253" s="112">
        <f t="shared" si="3"/>
        <v>6494.9000000000015</v>
      </c>
    </row>
    <row r="254" spans="1:21" x14ac:dyDescent="0.25">
      <c r="A254" s="112">
        <v>891</v>
      </c>
      <c r="B254" s="112">
        <v>1</v>
      </c>
      <c r="C254" s="112">
        <v>6.93</v>
      </c>
      <c r="D254" s="112">
        <v>0</v>
      </c>
      <c r="E254" s="112">
        <v>1.02</v>
      </c>
      <c r="F254" s="112">
        <v>0</v>
      </c>
      <c r="G254" s="112">
        <v>0</v>
      </c>
      <c r="H254" s="112">
        <v>46.98</v>
      </c>
      <c r="I254" s="112">
        <v>40.520000000000003</v>
      </c>
      <c r="J254" s="112">
        <v>38.65</v>
      </c>
      <c r="K254" s="112">
        <v>42.37</v>
      </c>
      <c r="L254" s="112">
        <v>41.8</v>
      </c>
      <c r="M254" s="112">
        <v>46.03</v>
      </c>
      <c r="N254" s="112">
        <v>43.55</v>
      </c>
      <c r="O254" s="112">
        <v>50.58</v>
      </c>
      <c r="P254" s="112">
        <v>43.68</v>
      </c>
      <c r="Q254" s="112">
        <v>59.79</v>
      </c>
      <c r="R254" s="112">
        <v>61.6</v>
      </c>
      <c r="S254" s="112">
        <v>42.78</v>
      </c>
      <c r="T254" s="112">
        <v>42.89</v>
      </c>
      <c r="U254" s="112">
        <f t="shared" si="3"/>
        <v>609.16999999999996</v>
      </c>
    </row>
    <row r="255" spans="1:21" x14ac:dyDescent="0.25">
      <c r="A255" s="112">
        <v>911</v>
      </c>
      <c r="B255" s="112">
        <v>1</v>
      </c>
      <c r="C255" s="112">
        <v>69.31</v>
      </c>
      <c r="D255" s="112">
        <v>0</v>
      </c>
      <c r="E255" s="112">
        <v>59.36</v>
      </c>
      <c r="F255" s="112">
        <v>0</v>
      </c>
      <c r="G255" s="112">
        <v>0</v>
      </c>
      <c r="H255" s="112">
        <v>250.25</v>
      </c>
      <c r="I255" s="112">
        <v>329.14</v>
      </c>
      <c r="J255" s="112">
        <v>356.09</v>
      </c>
      <c r="K255" s="112">
        <v>341.36</v>
      </c>
      <c r="L255" s="112">
        <v>347.66</v>
      </c>
      <c r="M255" s="112">
        <v>322.64999999999998</v>
      </c>
      <c r="N255" s="112">
        <v>396.01</v>
      </c>
      <c r="O255" s="112">
        <v>384.81</v>
      </c>
      <c r="P255" s="112">
        <v>397.66</v>
      </c>
      <c r="Q255" s="112">
        <v>445.32</v>
      </c>
      <c r="R255" s="112">
        <v>429.05</v>
      </c>
      <c r="S255" s="112">
        <v>444.72</v>
      </c>
      <c r="T255" s="112">
        <v>416.54</v>
      </c>
      <c r="U255" s="112">
        <f t="shared" si="3"/>
        <v>4989.93</v>
      </c>
    </row>
    <row r="256" spans="1:21" x14ac:dyDescent="0.25">
      <c r="A256" s="112">
        <v>912</v>
      </c>
      <c r="B256" s="112">
        <v>1</v>
      </c>
      <c r="C256" s="112">
        <v>27.9</v>
      </c>
      <c r="D256" s="112">
        <v>0</v>
      </c>
      <c r="E256" s="112">
        <v>21.79</v>
      </c>
      <c r="F256" s="112">
        <v>0</v>
      </c>
      <c r="G256" s="112">
        <v>0</v>
      </c>
      <c r="H256" s="112">
        <v>93.83</v>
      </c>
      <c r="I256" s="112">
        <v>119.71</v>
      </c>
      <c r="J256" s="112">
        <v>106.28</v>
      </c>
      <c r="K256" s="112">
        <v>93.82</v>
      </c>
      <c r="L256" s="112">
        <v>129.85</v>
      </c>
      <c r="M256" s="112">
        <v>118.22</v>
      </c>
      <c r="N256" s="112">
        <v>112.48</v>
      </c>
      <c r="O256" s="112">
        <v>125.91</v>
      </c>
      <c r="P256" s="112">
        <v>133.18</v>
      </c>
      <c r="Q256" s="112">
        <v>134.30000000000001</v>
      </c>
      <c r="R256" s="112">
        <v>143.65</v>
      </c>
      <c r="S256" s="112">
        <v>121.62</v>
      </c>
      <c r="T256" s="112">
        <v>152.91999999999999</v>
      </c>
      <c r="U256" s="112">
        <f t="shared" si="3"/>
        <v>1635.46</v>
      </c>
    </row>
    <row r="257" spans="1:21" x14ac:dyDescent="0.25">
      <c r="A257" s="112">
        <v>914</v>
      </c>
      <c r="B257" s="112">
        <v>1</v>
      </c>
      <c r="C257" s="112">
        <v>4.54</v>
      </c>
      <c r="D257" s="112">
        <v>0</v>
      </c>
      <c r="E257" s="112">
        <v>2.77</v>
      </c>
      <c r="F257" s="112">
        <v>0</v>
      </c>
      <c r="G257" s="112">
        <v>0</v>
      </c>
      <c r="H257" s="112">
        <v>20.69</v>
      </c>
      <c r="I257" s="112">
        <v>17.11</v>
      </c>
      <c r="J257" s="112">
        <v>17.010000000000002</v>
      </c>
      <c r="K257" s="112">
        <v>18.43</v>
      </c>
      <c r="L257" s="112">
        <v>19.61</v>
      </c>
      <c r="M257" s="112">
        <v>25.26</v>
      </c>
      <c r="N257" s="112">
        <v>27.5</v>
      </c>
      <c r="O257" s="112">
        <v>26</v>
      </c>
      <c r="P257" s="112">
        <v>23.59</v>
      </c>
      <c r="Q257" s="112">
        <v>17.12</v>
      </c>
      <c r="R257" s="112">
        <v>21.99</v>
      </c>
      <c r="S257" s="112">
        <v>23.52</v>
      </c>
      <c r="T257" s="112">
        <v>15.01</v>
      </c>
      <c r="U257" s="112">
        <f t="shared" ref="U257:U320" si="4">SUM(C257:T257)</f>
        <v>280.15000000000003</v>
      </c>
    </row>
    <row r="258" spans="1:21" x14ac:dyDescent="0.25">
      <c r="A258" s="112">
        <v>2071</v>
      </c>
      <c r="B258" s="112">
        <v>1</v>
      </c>
      <c r="C258" s="112">
        <v>10.61</v>
      </c>
      <c r="D258" s="112">
        <v>0</v>
      </c>
      <c r="E258" s="112">
        <v>18.690000000000001</v>
      </c>
      <c r="F258" s="112">
        <v>0</v>
      </c>
      <c r="G258" s="112">
        <v>0</v>
      </c>
      <c r="H258" s="112">
        <v>55.18</v>
      </c>
      <c r="I258" s="112">
        <v>69.11</v>
      </c>
      <c r="J258" s="112">
        <v>70.98</v>
      </c>
      <c r="K258" s="112">
        <v>86.75</v>
      </c>
      <c r="L258" s="112">
        <v>74.319999999999993</v>
      </c>
      <c r="M258" s="112">
        <v>61.61</v>
      </c>
      <c r="N258" s="112">
        <v>69.349999999999994</v>
      </c>
      <c r="O258" s="112">
        <v>68.73</v>
      </c>
      <c r="P258" s="112">
        <v>82.07</v>
      </c>
      <c r="Q258" s="112">
        <v>79.930000000000007</v>
      </c>
      <c r="R258" s="112">
        <v>75.28</v>
      </c>
      <c r="S258" s="112">
        <v>72.98</v>
      </c>
      <c r="T258" s="112">
        <v>61.18</v>
      </c>
      <c r="U258" s="112">
        <f t="shared" si="4"/>
        <v>956.7700000000001</v>
      </c>
    </row>
    <row r="259" spans="1:21" x14ac:dyDescent="0.25">
      <c r="A259" s="112">
        <v>2125</v>
      </c>
      <c r="B259" s="112">
        <v>1</v>
      </c>
      <c r="C259" s="112">
        <v>17.920000000000002</v>
      </c>
      <c r="D259" s="112">
        <v>0</v>
      </c>
      <c r="E259" s="112">
        <v>16.010000000000002</v>
      </c>
      <c r="F259" s="112">
        <v>0</v>
      </c>
      <c r="G259" s="112">
        <v>0</v>
      </c>
      <c r="H259" s="112">
        <v>45.92</v>
      </c>
      <c r="I259" s="112">
        <v>60.84</v>
      </c>
      <c r="J259" s="112">
        <v>77.81</v>
      </c>
      <c r="K259" s="112">
        <v>65.180000000000007</v>
      </c>
      <c r="L259" s="112">
        <v>66.84</v>
      </c>
      <c r="M259" s="112">
        <v>67.91</v>
      </c>
      <c r="N259" s="112">
        <v>85.13</v>
      </c>
      <c r="O259" s="112">
        <v>64.760000000000005</v>
      </c>
      <c r="P259" s="112">
        <v>76.680000000000007</v>
      </c>
      <c r="Q259" s="112">
        <v>81.489999999999995</v>
      </c>
      <c r="R259" s="112">
        <v>83.61</v>
      </c>
      <c r="S259" s="112">
        <v>76.55</v>
      </c>
      <c r="T259" s="112">
        <v>84.14</v>
      </c>
      <c r="U259" s="112">
        <f t="shared" si="4"/>
        <v>970.79</v>
      </c>
    </row>
    <row r="260" spans="1:21" x14ac:dyDescent="0.25">
      <c r="A260" s="112">
        <v>2134</v>
      </c>
      <c r="B260" s="112">
        <v>1</v>
      </c>
      <c r="C260" s="112">
        <v>6.86</v>
      </c>
      <c r="D260" s="112">
        <v>20.399999999999999</v>
      </c>
      <c r="E260" s="112">
        <v>6.59</v>
      </c>
      <c r="F260" s="112">
        <v>0</v>
      </c>
      <c r="G260" s="112">
        <v>0</v>
      </c>
      <c r="H260" s="112">
        <v>49.59</v>
      </c>
      <c r="I260" s="112">
        <v>53.16</v>
      </c>
      <c r="J260" s="112">
        <v>52.32</v>
      </c>
      <c r="K260" s="112">
        <v>45.85</v>
      </c>
      <c r="L260" s="112">
        <v>55.82</v>
      </c>
      <c r="M260" s="112">
        <v>62.52</v>
      </c>
      <c r="N260" s="112">
        <v>60.1</v>
      </c>
      <c r="O260" s="112">
        <v>60.15</v>
      </c>
      <c r="P260" s="112">
        <v>64.22</v>
      </c>
      <c r="Q260" s="112">
        <v>51.07</v>
      </c>
      <c r="R260" s="112">
        <v>65.11</v>
      </c>
      <c r="S260" s="112">
        <v>50.23</v>
      </c>
      <c r="T260" s="112">
        <v>39.43</v>
      </c>
      <c r="U260" s="112">
        <f t="shared" si="4"/>
        <v>743.42</v>
      </c>
    </row>
    <row r="261" spans="1:21" x14ac:dyDescent="0.25">
      <c r="A261" s="112">
        <v>2135</v>
      </c>
      <c r="B261" s="112">
        <v>1</v>
      </c>
      <c r="C261" s="112">
        <v>12.66</v>
      </c>
      <c r="D261" s="112">
        <v>0</v>
      </c>
      <c r="E261" s="112">
        <v>8.7100000000000009</v>
      </c>
      <c r="F261" s="112">
        <v>0</v>
      </c>
      <c r="G261" s="112">
        <v>0</v>
      </c>
      <c r="H261" s="112">
        <v>63.48</v>
      </c>
      <c r="I261" s="112">
        <v>70.849999999999994</v>
      </c>
      <c r="J261" s="112">
        <v>68.540000000000006</v>
      </c>
      <c r="K261" s="112">
        <v>68.37</v>
      </c>
      <c r="L261" s="112">
        <v>71.75</v>
      </c>
      <c r="M261" s="112">
        <v>74.83</v>
      </c>
      <c r="N261" s="112">
        <v>62.4</v>
      </c>
      <c r="O261" s="112">
        <v>72.790000000000006</v>
      </c>
      <c r="P261" s="112">
        <v>75.31</v>
      </c>
      <c r="Q261" s="112">
        <v>77.75</v>
      </c>
      <c r="R261" s="112">
        <v>68.17</v>
      </c>
      <c r="S261" s="112">
        <v>64.040000000000006</v>
      </c>
      <c r="T261" s="112">
        <v>70.709999999999994</v>
      </c>
      <c r="U261" s="112">
        <f t="shared" si="4"/>
        <v>930.36</v>
      </c>
    </row>
    <row r="262" spans="1:21" x14ac:dyDescent="0.25">
      <c r="A262" s="112">
        <v>2137</v>
      </c>
      <c r="B262" s="112">
        <v>1</v>
      </c>
      <c r="C262" s="112">
        <v>8.5299999999999994</v>
      </c>
      <c r="D262" s="112">
        <v>0</v>
      </c>
      <c r="E262" s="112">
        <v>10.97</v>
      </c>
      <c r="F262" s="112">
        <v>0</v>
      </c>
      <c r="G262" s="112">
        <v>0</v>
      </c>
      <c r="H262" s="112">
        <v>35.97</v>
      </c>
      <c r="I262" s="112">
        <v>42.91</v>
      </c>
      <c r="J262" s="112">
        <v>48</v>
      </c>
      <c r="K262" s="112">
        <v>44.73</v>
      </c>
      <c r="L262" s="112">
        <v>36.700000000000003</v>
      </c>
      <c r="M262" s="112">
        <v>43.87</v>
      </c>
      <c r="N262" s="112">
        <v>38.56</v>
      </c>
      <c r="O262" s="112">
        <v>29.51</v>
      </c>
      <c r="P262" s="112">
        <v>37.53</v>
      </c>
      <c r="Q262" s="112">
        <v>49.06</v>
      </c>
      <c r="R262" s="112">
        <v>42.46</v>
      </c>
      <c r="S262" s="112">
        <v>48.18</v>
      </c>
      <c r="T262" s="112">
        <v>28.7</v>
      </c>
      <c r="U262" s="112">
        <f t="shared" si="4"/>
        <v>545.67999999999995</v>
      </c>
    </row>
    <row r="263" spans="1:21" x14ac:dyDescent="0.25">
      <c r="A263" s="112">
        <v>2142</v>
      </c>
      <c r="B263" s="112">
        <v>1</v>
      </c>
      <c r="C263" s="112">
        <v>37.51</v>
      </c>
      <c r="D263" s="112">
        <v>37.97</v>
      </c>
      <c r="E263" s="112">
        <v>37.909999999999997</v>
      </c>
      <c r="F263" s="112">
        <v>0</v>
      </c>
      <c r="G263" s="112">
        <v>0</v>
      </c>
      <c r="H263" s="112">
        <v>98.94</v>
      </c>
      <c r="I263" s="112">
        <v>113.96</v>
      </c>
      <c r="J263" s="112">
        <v>142.44999999999999</v>
      </c>
      <c r="K263" s="112">
        <v>133.16999999999999</v>
      </c>
      <c r="L263" s="112">
        <v>140.53</v>
      </c>
      <c r="M263" s="112">
        <v>130.75</v>
      </c>
      <c r="N263" s="112">
        <v>149.11000000000001</v>
      </c>
      <c r="O263" s="112">
        <v>139.49</v>
      </c>
      <c r="P263" s="112">
        <v>141.16</v>
      </c>
      <c r="Q263" s="112">
        <v>167.35</v>
      </c>
      <c r="R263" s="112">
        <v>154.63999999999999</v>
      </c>
      <c r="S263" s="112">
        <v>135.56</v>
      </c>
      <c r="T263" s="112">
        <v>145.80000000000001</v>
      </c>
      <c r="U263" s="112">
        <f t="shared" si="4"/>
        <v>1906.3</v>
      </c>
    </row>
    <row r="264" spans="1:21" x14ac:dyDescent="0.25">
      <c r="A264" s="112">
        <v>2143</v>
      </c>
      <c r="B264" s="112">
        <v>1</v>
      </c>
      <c r="C264" s="112">
        <v>6.79</v>
      </c>
      <c r="D264" s="112">
        <v>0</v>
      </c>
      <c r="E264" s="112">
        <v>7.38</v>
      </c>
      <c r="F264" s="112">
        <v>0</v>
      </c>
      <c r="G264" s="112">
        <v>0</v>
      </c>
      <c r="H264" s="112">
        <v>53.3</v>
      </c>
      <c r="I264" s="112">
        <v>53.75</v>
      </c>
      <c r="J264" s="112">
        <v>47.19</v>
      </c>
      <c r="K264" s="112">
        <v>44.67</v>
      </c>
      <c r="L264" s="112">
        <v>58.09</v>
      </c>
      <c r="M264" s="112">
        <v>52.05</v>
      </c>
      <c r="N264" s="112">
        <v>56.22</v>
      </c>
      <c r="O264" s="112">
        <v>60.82</v>
      </c>
      <c r="P264" s="112">
        <v>61.42</v>
      </c>
      <c r="Q264" s="112">
        <v>78.180000000000007</v>
      </c>
      <c r="R264" s="112">
        <v>64.72</v>
      </c>
      <c r="S264" s="112">
        <v>56.24</v>
      </c>
      <c r="T264" s="112">
        <v>46.8</v>
      </c>
      <c r="U264" s="112">
        <f t="shared" si="4"/>
        <v>747.61999999999989</v>
      </c>
    </row>
    <row r="265" spans="1:21" x14ac:dyDescent="0.25">
      <c r="A265" s="112">
        <v>2144</v>
      </c>
      <c r="B265" s="112">
        <v>1</v>
      </c>
      <c r="C265" s="112">
        <v>20.260000000000002</v>
      </c>
      <c r="D265" s="112">
        <v>0</v>
      </c>
      <c r="E265" s="112">
        <v>43.74</v>
      </c>
      <c r="F265" s="112">
        <v>0</v>
      </c>
      <c r="G265" s="112">
        <v>0</v>
      </c>
      <c r="H265" s="112">
        <v>223.55</v>
      </c>
      <c r="I265" s="112">
        <v>258.61</v>
      </c>
      <c r="J265" s="112">
        <v>241.77</v>
      </c>
      <c r="K265" s="112">
        <v>247.95</v>
      </c>
      <c r="L265" s="112">
        <v>241.7</v>
      </c>
      <c r="M265" s="112">
        <v>237.39</v>
      </c>
      <c r="N265" s="112">
        <v>244.34</v>
      </c>
      <c r="O265" s="112">
        <v>272.2</v>
      </c>
      <c r="P265" s="112">
        <v>268.94</v>
      </c>
      <c r="Q265" s="112">
        <v>265.94</v>
      </c>
      <c r="R265" s="112">
        <v>277.33999999999997</v>
      </c>
      <c r="S265" s="112">
        <v>229.95</v>
      </c>
      <c r="T265" s="112">
        <v>247.7</v>
      </c>
      <c r="U265" s="112">
        <f t="shared" si="4"/>
        <v>3321.38</v>
      </c>
    </row>
    <row r="266" spans="1:21" x14ac:dyDescent="0.25">
      <c r="A266" s="112">
        <v>2149</v>
      </c>
      <c r="B266" s="112">
        <v>1</v>
      </c>
      <c r="C266" s="112">
        <v>24.17</v>
      </c>
      <c r="D266" s="112">
        <v>0</v>
      </c>
      <c r="E266" s="112">
        <v>15.52</v>
      </c>
      <c r="F266" s="112">
        <v>0</v>
      </c>
      <c r="G266" s="112">
        <v>0</v>
      </c>
      <c r="H266" s="112">
        <v>78.22</v>
      </c>
      <c r="I266" s="112">
        <v>82.25</v>
      </c>
      <c r="J266" s="112">
        <v>86.84</v>
      </c>
      <c r="K266" s="112">
        <v>91.47</v>
      </c>
      <c r="L266" s="112">
        <v>102.32</v>
      </c>
      <c r="M266" s="112">
        <v>94.22</v>
      </c>
      <c r="N266" s="112">
        <v>100.8</v>
      </c>
      <c r="O266" s="112">
        <v>98.87</v>
      </c>
      <c r="P266" s="112">
        <v>119.69</v>
      </c>
      <c r="Q266" s="112">
        <v>117.72</v>
      </c>
      <c r="R266" s="112">
        <v>105.54</v>
      </c>
      <c r="S266" s="112">
        <v>96.04</v>
      </c>
      <c r="T266" s="112">
        <v>83.1</v>
      </c>
      <c r="U266" s="112">
        <f t="shared" si="4"/>
        <v>1296.7699999999998</v>
      </c>
    </row>
    <row r="267" spans="1:21" x14ac:dyDescent="0.25">
      <c r="A267" s="112">
        <v>2155</v>
      </c>
      <c r="B267" s="112">
        <v>1</v>
      </c>
      <c r="C267" s="112">
        <v>43.51</v>
      </c>
      <c r="D267" s="112">
        <v>0</v>
      </c>
      <c r="E267" s="112">
        <v>25.87</v>
      </c>
      <c r="F267" s="112">
        <v>0</v>
      </c>
      <c r="G267" s="112">
        <v>0</v>
      </c>
      <c r="H267" s="112">
        <v>62.99</v>
      </c>
      <c r="I267" s="112">
        <v>82.45</v>
      </c>
      <c r="J267" s="112">
        <v>85.5</v>
      </c>
      <c r="K267" s="112">
        <v>88.34</v>
      </c>
      <c r="L267" s="112">
        <v>79.430000000000007</v>
      </c>
      <c r="M267" s="112">
        <v>95.08</v>
      </c>
      <c r="N267" s="112">
        <v>79.48</v>
      </c>
      <c r="O267" s="112">
        <v>78.63</v>
      </c>
      <c r="P267" s="112">
        <v>77.83</v>
      </c>
      <c r="Q267" s="112">
        <v>80.34</v>
      </c>
      <c r="R267" s="112">
        <v>93.5</v>
      </c>
      <c r="S267" s="112">
        <v>79.72</v>
      </c>
      <c r="T267" s="112">
        <v>77.56</v>
      </c>
      <c r="U267" s="112">
        <f t="shared" si="4"/>
        <v>1130.23</v>
      </c>
    </row>
    <row r="268" spans="1:21" x14ac:dyDescent="0.25">
      <c r="A268" s="112">
        <v>2159</v>
      </c>
      <c r="B268" s="112">
        <v>1</v>
      </c>
      <c r="C268" s="112">
        <v>6.1</v>
      </c>
      <c r="D268" s="112">
        <v>0</v>
      </c>
      <c r="E268" s="112">
        <v>6.33</v>
      </c>
      <c r="F268" s="112">
        <v>0</v>
      </c>
      <c r="G268" s="112">
        <v>0</v>
      </c>
      <c r="H268" s="112">
        <v>23.54</v>
      </c>
      <c r="I268" s="112">
        <v>26.55</v>
      </c>
      <c r="J268" s="112">
        <v>31.64</v>
      </c>
      <c r="K268" s="112">
        <v>33.69</v>
      </c>
      <c r="L268" s="112">
        <v>30.74</v>
      </c>
      <c r="M268" s="112">
        <v>39.43</v>
      </c>
      <c r="N268" s="112">
        <v>35.07</v>
      </c>
      <c r="O268" s="112">
        <v>37.369999999999997</v>
      </c>
      <c r="P268" s="112">
        <v>41.68</v>
      </c>
      <c r="Q268" s="112">
        <v>40.119999999999997</v>
      </c>
      <c r="R268" s="112">
        <v>35.07</v>
      </c>
      <c r="S268" s="112">
        <v>41.11</v>
      </c>
      <c r="T268" s="112">
        <v>37.049999999999997</v>
      </c>
      <c r="U268" s="112">
        <f t="shared" si="4"/>
        <v>465.49</v>
      </c>
    </row>
    <row r="269" spans="1:21" x14ac:dyDescent="0.25">
      <c r="A269" s="112">
        <v>2164</v>
      </c>
      <c r="B269" s="112">
        <v>1</v>
      </c>
      <c r="C269" s="112">
        <v>11.92</v>
      </c>
      <c r="D269" s="112">
        <v>0</v>
      </c>
      <c r="E269" s="112">
        <v>16.48</v>
      </c>
      <c r="F269" s="112">
        <v>0</v>
      </c>
      <c r="G269" s="112">
        <v>0</v>
      </c>
      <c r="H269" s="112">
        <v>92.06</v>
      </c>
      <c r="I269" s="112">
        <v>126.85</v>
      </c>
      <c r="J269" s="112">
        <v>109.29</v>
      </c>
      <c r="K269" s="112">
        <v>126.7</v>
      </c>
      <c r="L269" s="112">
        <v>107.19</v>
      </c>
      <c r="M269" s="112">
        <v>131.53</v>
      </c>
      <c r="N269" s="112">
        <v>116.84</v>
      </c>
      <c r="O269" s="112">
        <v>117.87</v>
      </c>
      <c r="P269" s="112">
        <v>132.69</v>
      </c>
      <c r="Q269" s="112">
        <v>121.94</v>
      </c>
      <c r="R269" s="112">
        <v>117.4</v>
      </c>
      <c r="S269" s="112">
        <v>105.24</v>
      </c>
      <c r="T269" s="112">
        <v>103.72</v>
      </c>
      <c r="U269" s="112">
        <f t="shared" si="4"/>
        <v>1537.7200000000003</v>
      </c>
    </row>
    <row r="270" spans="1:21" x14ac:dyDescent="0.25">
      <c r="A270" s="112">
        <v>2165</v>
      </c>
      <c r="B270" s="112">
        <v>1</v>
      </c>
      <c r="C270" s="112">
        <v>13.21</v>
      </c>
      <c r="D270" s="112">
        <v>30.56</v>
      </c>
      <c r="E270" s="112">
        <v>16.29</v>
      </c>
      <c r="F270" s="112">
        <v>0</v>
      </c>
      <c r="G270" s="112">
        <v>0</v>
      </c>
      <c r="H270" s="112">
        <v>48.41</v>
      </c>
      <c r="I270" s="112">
        <v>59.42</v>
      </c>
      <c r="J270" s="112">
        <v>63.24</v>
      </c>
      <c r="K270" s="112">
        <v>75.680000000000007</v>
      </c>
      <c r="L270" s="112">
        <v>66.25</v>
      </c>
      <c r="M270" s="112">
        <v>77.89</v>
      </c>
      <c r="N270" s="112">
        <v>72.010000000000005</v>
      </c>
      <c r="O270" s="112">
        <v>64.2</v>
      </c>
      <c r="P270" s="112">
        <v>79.67</v>
      </c>
      <c r="Q270" s="112">
        <v>87.95</v>
      </c>
      <c r="R270" s="112">
        <v>72.62</v>
      </c>
      <c r="S270" s="112">
        <v>69.5</v>
      </c>
      <c r="T270" s="112">
        <v>68.64</v>
      </c>
      <c r="U270" s="112">
        <f t="shared" si="4"/>
        <v>965.54000000000008</v>
      </c>
    </row>
    <row r="271" spans="1:21" x14ac:dyDescent="0.25">
      <c r="A271" s="112">
        <v>2167</v>
      </c>
      <c r="B271" s="112">
        <v>1</v>
      </c>
      <c r="C271" s="112">
        <v>10.51</v>
      </c>
      <c r="D271" s="112">
        <v>0</v>
      </c>
      <c r="E271" s="112">
        <v>8</v>
      </c>
      <c r="F271" s="112">
        <v>0</v>
      </c>
      <c r="G271" s="112">
        <v>0</v>
      </c>
      <c r="H271" s="112">
        <v>46</v>
      </c>
      <c r="I271" s="112">
        <v>64.84</v>
      </c>
      <c r="J271" s="112">
        <v>48.79</v>
      </c>
      <c r="K271" s="112">
        <v>64.88</v>
      </c>
      <c r="L271" s="112">
        <v>41.47</v>
      </c>
      <c r="M271" s="112">
        <v>51.95</v>
      </c>
      <c r="N271" s="112">
        <v>56.75</v>
      </c>
      <c r="O271" s="112">
        <v>58</v>
      </c>
      <c r="P271" s="112">
        <v>51.47</v>
      </c>
      <c r="Q271" s="112">
        <v>58.04</v>
      </c>
      <c r="R271" s="112">
        <v>56.82</v>
      </c>
      <c r="S271" s="112">
        <v>48.52</v>
      </c>
      <c r="T271" s="112">
        <v>41.08</v>
      </c>
      <c r="U271" s="112">
        <f t="shared" si="4"/>
        <v>707.12</v>
      </c>
    </row>
    <row r="272" spans="1:21" x14ac:dyDescent="0.25">
      <c r="A272" s="112">
        <v>2168</v>
      </c>
      <c r="B272" s="112">
        <v>1</v>
      </c>
      <c r="C272" s="112">
        <v>5.47</v>
      </c>
      <c r="D272" s="112">
        <v>0</v>
      </c>
      <c r="E272" s="112">
        <v>6.02</v>
      </c>
      <c r="F272" s="112">
        <v>0</v>
      </c>
      <c r="G272" s="112">
        <v>0</v>
      </c>
      <c r="H272" s="112">
        <v>55.44</v>
      </c>
      <c r="I272" s="112">
        <v>50.08</v>
      </c>
      <c r="J272" s="112">
        <v>63.6</v>
      </c>
      <c r="K272" s="112">
        <v>61.27</v>
      </c>
      <c r="L272" s="112">
        <v>58.84</v>
      </c>
      <c r="M272" s="112">
        <v>52.74</v>
      </c>
      <c r="N272" s="112">
        <v>63.29</v>
      </c>
      <c r="O272" s="112">
        <v>70.53</v>
      </c>
      <c r="P272" s="112">
        <v>57.87</v>
      </c>
      <c r="Q272" s="112">
        <v>68.13</v>
      </c>
      <c r="R272" s="112">
        <v>63.18</v>
      </c>
      <c r="S272" s="112">
        <v>60.47</v>
      </c>
      <c r="T272" s="112">
        <v>67.92</v>
      </c>
      <c r="U272" s="112">
        <f t="shared" si="4"/>
        <v>804.85</v>
      </c>
    </row>
    <row r="273" spans="1:21" x14ac:dyDescent="0.25">
      <c r="A273" s="112">
        <v>2169</v>
      </c>
      <c r="B273" s="112">
        <v>1</v>
      </c>
      <c r="C273" s="112">
        <v>7.87</v>
      </c>
      <c r="D273" s="112">
        <v>0</v>
      </c>
      <c r="E273" s="112">
        <v>8.6999999999999993</v>
      </c>
      <c r="F273" s="112">
        <v>0</v>
      </c>
      <c r="G273" s="112">
        <v>0</v>
      </c>
      <c r="H273" s="112">
        <v>52.63</v>
      </c>
      <c r="I273" s="112">
        <v>54.32</v>
      </c>
      <c r="J273" s="112">
        <v>55.92</v>
      </c>
      <c r="K273" s="112">
        <v>47.45</v>
      </c>
      <c r="L273" s="112">
        <v>53.46</v>
      </c>
      <c r="M273" s="112">
        <v>59.32</v>
      </c>
      <c r="N273" s="112">
        <v>46.69</v>
      </c>
      <c r="O273" s="112">
        <v>60</v>
      </c>
      <c r="P273" s="112">
        <v>49.37</v>
      </c>
      <c r="Q273" s="112">
        <v>62.74</v>
      </c>
      <c r="R273" s="112">
        <v>54.5</v>
      </c>
      <c r="S273" s="112">
        <v>51.78</v>
      </c>
      <c r="T273" s="112">
        <v>56.94</v>
      </c>
      <c r="U273" s="112">
        <f t="shared" si="4"/>
        <v>721.68999999999983</v>
      </c>
    </row>
    <row r="274" spans="1:21" x14ac:dyDescent="0.25">
      <c r="A274" s="112">
        <v>2170</v>
      </c>
      <c r="B274" s="112">
        <v>1</v>
      </c>
      <c r="C274" s="112">
        <v>13.42</v>
      </c>
      <c r="D274" s="112">
        <v>0</v>
      </c>
      <c r="E274" s="112">
        <v>14.48</v>
      </c>
      <c r="F274" s="112">
        <v>0</v>
      </c>
      <c r="G274" s="112">
        <v>0</v>
      </c>
      <c r="H274" s="112">
        <v>47.43</v>
      </c>
      <c r="I274" s="112">
        <v>47.18</v>
      </c>
      <c r="J274" s="112">
        <v>57.57</v>
      </c>
      <c r="K274" s="112">
        <v>57.38</v>
      </c>
      <c r="L274" s="112">
        <v>62.66</v>
      </c>
      <c r="M274" s="112">
        <v>87.87</v>
      </c>
      <c r="N274" s="112">
        <v>63.4</v>
      </c>
      <c r="O274" s="112">
        <v>70.97</v>
      </c>
      <c r="P274" s="112">
        <v>78.61</v>
      </c>
      <c r="Q274" s="112">
        <v>86.22</v>
      </c>
      <c r="R274" s="112">
        <v>85.94</v>
      </c>
      <c r="S274" s="112">
        <v>81.540000000000006</v>
      </c>
      <c r="T274" s="112">
        <v>89.93</v>
      </c>
      <c r="U274" s="112">
        <f t="shared" si="4"/>
        <v>944.60000000000014</v>
      </c>
    </row>
    <row r="275" spans="1:21" x14ac:dyDescent="0.25">
      <c r="A275" s="112">
        <v>2171</v>
      </c>
      <c r="B275" s="112">
        <v>1</v>
      </c>
      <c r="C275" s="112">
        <v>1.48</v>
      </c>
      <c r="D275" s="112">
        <v>0</v>
      </c>
      <c r="E275" s="112">
        <v>3</v>
      </c>
      <c r="F275" s="112">
        <v>0</v>
      </c>
      <c r="G275" s="112">
        <v>0</v>
      </c>
      <c r="H275" s="112">
        <v>16</v>
      </c>
      <c r="I275" s="112">
        <v>13.02</v>
      </c>
      <c r="J275" s="112">
        <v>14.85</v>
      </c>
      <c r="K275" s="112">
        <v>27.33</v>
      </c>
      <c r="L275" s="112">
        <v>13</v>
      </c>
      <c r="M275" s="112">
        <v>20</v>
      </c>
      <c r="N275" s="112">
        <v>21.58</v>
      </c>
      <c r="O275" s="112">
        <v>19.55</v>
      </c>
      <c r="P275" s="112">
        <v>17</v>
      </c>
      <c r="Q275" s="112">
        <v>15.73</v>
      </c>
      <c r="R275" s="112">
        <v>21.49</v>
      </c>
      <c r="S275" s="112">
        <v>19.100000000000001</v>
      </c>
      <c r="T275" s="112">
        <v>18.170000000000002</v>
      </c>
      <c r="U275" s="112">
        <f t="shared" si="4"/>
        <v>241.3</v>
      </c>
    </row>
    <row r="276" spans="1:21" x14ac:dyDescent="0.25">
      <c r="A276" s="112">
        <v>2172</v>
      </c>
      <c r="B276" s="112">
        <v>1</v>
      </c>
      <c r="C276" s="112">
        <v>5.91</v>
      </c>
      <c r="D276" s="112">
        <v>0</v>
      </c>
      <c r="E276" s="112">
        <v>7.8</v>
      </c>
      <c r="F276" s="112">
        <v>0</v>
      </c>
      <c r="G276" s="112">
        <v>0</v>
      </c>
      <c r="H276" s="112">
        <v>35.619999999999997</v>
      </c>
      <c r="I276" s="112">
        <v>34</v>
      </c>
      <c r="J276" s="112">
        <v>42.98</v>
      </c>
      <c r="K276" s="112">
        <v>48.14</v>
      </c>
      <c r="L276" s="112">
        <v>44.47</v>
      </c>
      <c r="M276" s="112">
        <v>46.33</v>
      </c>
      <c r="N276" s="112">
        <v>60.06</v>
      </c>
      <c r="O276" s="112">
        <v>49.26</v>
      </c>
      <c r="P276" s="112">
        <v>55.33</v>
      </c>
      <c r="Q276" s="112">
        <v>54.83</v>
      </c>
      <c r="R276" s="112">
        <v>68.59</v>
      </c>
      <c r="S276" s="112">
        <v>57.18</v>
      </c>
      <c r="T276" s="112">
        <v>50.9</v>
      </c>
      <c r="U276" s="112">
        <f t="shared" si="4"/>
        <v>661.39999999999986</v>
      </c>
    </row>
    <row r="277" spans="1:21" x14ac:dyDescent="0.25">
      <c r="A277" s="112">
        <v>2174</v>
      </c>
      <c r="B277" s="112">
        <v>1</v>
      </c>
      <c r="C277" s="112">
        <v>16.329999999999998</v>
      </c>
      <c r="D277" s="112">
        <v>16.5</v>
      </c>
      <c r="E277" s="112">
        <v>18.440000000000001</v>
      </c>
      <c r="F277" s="112">
        <v>0</v>
      </c>
      <c r="G277" s="112">
        <v>0</v>
      </c>
      <c r="H277" s="112">
        <v>40.25</v>
      </c>
      <c r="I277" s="112">
        <v>58.9</v>
      </c>
      <c r="J277" s="112">
        <v>56.94</v>
      </c>
      <c r="K277" s="112">
        <v>74.73</v>
      </c>
      <c r="L277" s="112">
        <v>44.45</v>
      </c>
      <c r="M277" s="112">
        <v>69.260000000000005</v>
      </c>
      <c r="N277" s="112">
        <v>55.35</v>
      </c>
      <c r="O277" s="112">
        <v>70.16</v>
      </c>
      <c r="P277" s="112">
        <v>65.290000000000006</v>
      </c>
      <c r="Q277" s="112">
        <v>71.2</v>
      </c>
      <c r="R277" s="112">
        <v>72.67</v>
      </c>
      <c r="S277" s="112">
        <v>61.02</v>
      </c>
      <c r="T277" s="112">
        <v>68.98</v>
      </c>
      <c r="U277" s="112">
        <f t="shared" si="4"/>
        <v>860.46999999999991</v>
      </c>
    </row>
    <row r="278" spans="1:21" x14ac:dyDescent="0.25">
      <c r="A278" s="112">
        <v>2176</v>
      </c>
      <c r="B278" s="112">
        <v>1</v>
      </c>
      <c r="C278" s="112">
        <v>6.25</v>
      </c>
      <c r="D278" s="112">
        <v>13.44</v>
      </c>
      <c r="E278" s="112">
        <v>7.67</v>
      </c>
      <c r="F278" s="112">
        <v>0</v>
      </c>
      <c r="G278" s="112">
        <v>0</v>
      </c>
      <c r="H278" s="112">
        <v>44.6</v>
      </c>
      <c r="I278" s="112">
        <v>45.8</v>
      </c>
      <c r="J278" s="112">
        <v>48.46</v>
      </c>
      <c r="K278" s="112">
        <v>52.34</v>
      </c>
      <c r="L278" s="112">
        <v>37.5</v>
      </c>
      <c r="M278" s="112">
        <v>34.520000000000003</v>
      </c>
      <c r="N278" s="112">
        <v>40.75</v>
      </c>
      <c r="O278" s="112">
        <v>33.270000000000003</v>
      </c>
      <c r="P278" s="112">
        <v>33.65</v>
      </c>
      <c r="Q278" s="112">
        <v>40.49</v>
      </c>
      <c r="R278" s="112">
        <v>39.71</v>
      </c>
      <c r="S278" s="112">
        <v>33.61</v>
      </c>
      <c r="T278" s="112">
        <v>46.86</v>
      </c>
      <c r="U278" s="112">
        <f t="shared" si="4"/>
        <v>558.91999999999996</v>
      </c>
    </row>
    <row r="279" spans="1:21" x14ac:dyDescent="0.25">
      <c r="A279" s="112">
        <v>2180</v>
      </c>
      <c r="B279" s="112">
        <v>1</v>
      </c>
      <c r="C279" s="112">
        <v>11.68</v>
      </c>
      <c r="D279" s="112">
        <v>0</v>
      </c>
      <c r="E279" s="112">
        <v>8.4</v>
      </c>
      <c r="F279" s="112">
        <v>0</v>
      </c>
      <c r="G279" s="112">
        <v>0</v>
      </c>
      <c r="H279" s="112">
        <v>48.64</v>
      </c>
      <c r="I279" s="112">
        <v>61.38</v>
      </c>
      <c r="J279" s="112">
        <v>51.01</v>
      </c>
      <c r="K279" s="112">
        <v>58.89</v>
      </c>
      <c r="L279" s="112">
        <v>63.69</v>
      </c>
      <c r="M279" s="112">
        <v>68.02</v>
      </c>
      <c r="N279" s="112">
        <v>59.7</v>
      </c>
      <c r="O279" s="112">
        <v>52.91</v>
      </c>
      <c r="P279" s="112">
        <v>48.16</v>
      </c>
      <c r="Q279" s="112">
        <v>59.43</v>
      </c>
      <c r="R279" s="112">
        <v>51.63</v>
      </c>
      <c r="S279" s="112">
        <v>51.58</v>
      </c>
      <c r="T279" s="112">
        <v>43.54</v>
      </c>
      <c r="U279" s="112">
        <f t="shared" si="4"/>
        <v>738.65999999999985</v>
      </c>
    </row>
    <row r="280" spans="1:21" x14ac:dyDescent="0.25">
      <c r="A280" s="112">
        <v>2184</v>
      </c>
      <c r="B280" s="112">
        <v>1</v>
      </c>
      <c r="C280" s="112">
        <v>9.9600000000000009</v>
      </c>
      <c r="D280" s="112">
        <v>0</v>
      </c>
      <c r="E280" s="112">
        <v>7.18</v>
      </c>
      <c r="F280" s="112">
        <v>0</v>
      </c>
      <c r="G280" s="112">
        <v>0</v>
      </c>
      <c r="H280" s="112">
        <v>71.56</v>
      </c>
      <c r="I280" s="112">
        <v>78.16</v>
      </c>
      <c r="J280" s="112">
        <v>83.52</v>
      </c>
      <c r="K280" s="112">
        <v>84.72</v>
      </c>
      <c r="L280" s="112">
        <v>82.93</v>
      </c>
      <c r="M280" s="112">
        <v>86.55</v>
      </c>
      <c r="N280" s="112">
        <v>94.3</v>
      </c>
      <c r="O280" s="112">
        <v>79.83</v>
      </c>
      <c r="P280" s="112">
        <v>83.21</v>
      </c>
      <c r="Q280" s="112">
        <v>98.79</v>
      </c>
      <c r="R280" s="112">
        <v>102.31</v>
      </c>
      <c r="S280" s="112">
        <v>91.75</v>
      </c>
      <c r="T280" s="112">
        <v>83.36</v>
      </c>
      <c r="U280" s="112">
        <f t="shared" si="4"/>
        <v>1138.1299999999999</v>
      </c>
    </row>
    <row r="281" spans="1:21" x14ac:dyDescent="0.25">
      <c r="A281" s="112">
        <v>2190</v>
      </c>
      <c r="B281" s="112">
        <v>1</v>
      </c>
      <c r="C281" s="112">
        <v>16.96</v>
      </c>
      <c r="D281" s="112">
        <v>0</v>
      </c>
      <c r="E281" s="112">
        <v>13.42</v>
      </c>
      <c r="F281" s="112">
        <v>0</v>
      </c>
      <c r="G281" s="112">
        <v>0</v>
      </c>
      <c r="H281" s="112">
        <v>40.840000000000003</v>
      </c>
      <c r="I281" s="112">
        <v>32.770000000000003</v>
      </c>
      <c r="J281" s="112">
        <v>47.11</v>
      </c>
      <c r="K281" s="112">
        <v>35.14</v>
      </c>
      <c r="L281" s="112">
        <v>33</v>
      </c>
      <c r="M281" s="112">
        <v>42.9</v>
      </c>
      <c r="N281" s="112">
        <v>39.68</v>
      </c>
      <c r="O281" s="112">
        <v>59.05</v>
      </c>
      <c r="P281" s="112">
        <v>46.76</v>
      </c>
      <c r="Q281" s="112">
        <v>55</v>
      </c>
      <c r="R281" s="112">
        <v>52.28</v>
      </c>
      <c r="S281" s="112">
        <v>41.7</v>
      </c>
      <c r="T281" s="112">
        <v>56.24</v>
      </c>
      <c r="U281" s="112">
        <f t="shared" si="4"/>
        <v>612.85</v>
      </c>
    </row>
    <row r="282" spans="1:21" x14ac:dyDescent="0.25">
      <c r="A282" s="112">
        <v>2198</v>
      </c>
      <c r="B282" s="112">
        <v>1</v>
      </c>
      <c r="C282" s="112">
        <v>1.96</v>
      </c>
      <c r="D282" s="112">
        <v>0</v>
      </c>
      <c r="E282" s="112">
        <v>4.5999999999999996</v>
      </c>
      <c r="F282" s="112">
        <v>0</v>
      </c>
      <c r="G282" s="112">
        <v>0</v>
      </c>
      <c r="H282" s="112">
        <v>42.37</v>
      </c>
      <c r="I282" s="112">
        <v>50.44</v>
      </c>
      <c r="J282" s="112">
        <v>33.270000000000003</v>
      </c>
      <c r="K282" s="112">
        <v>43.85</v>
      </c>
      <c r="L282" s="112">
        <v>52.41</v>
      </c>
      <c r="M282" s="112">
        <v>32.229999999999997</v>
      </c>
      <c r="N282" s="112">
        <v>39.79</v>
      </c>
      <c r="O282" s="112">
        <v>58.83</v>
      </c>
      <c r="P282" s="112">
        <v>43.56</v>
      </c>
      <c r="Q282" s="112">
        <v>44.27</v>
      </c>
      <c r="R282" s="112">
        <v>53.64</v>
      </c>
      <c r="S282" s="112">
        <v>45.95</v>
      </c>
      <c r="T282" s="112">
        <v>38.99</v>
      </c>
      <c r="U282" s="112">
        <f t="shared" si="4"/>
        <v>586.16</v>
      </c>
    </row>
    <row r="283" spans="1:21" x14ac:dyDescent="0.25">
      <c r="A283" s="112">
        <v>2215</v>
      </c>
      <c r="B283" s="112">
        <v>1</v>
      </c>
      <c r="C283" s="112">
        <v>4.45</v>
      </c>
      <c r="D283" s="112">
        <v>4.78</v>
      </c>
      <c r="E283" s="112">
        <v>0.32</v>
      </c>
      <c r="F283" s="112">
        <v>0</v>
      </c>
      <c r="G283" s="112">
        <v>0</v>
      </c>
      <c r="H283" s="112">
        <v>16.22</v>
      </c>
      <c r="I283" s="112">
        <v>12.18</v>
      </c>
      <c r="J283" s="112">
        <v>19.09</v>
      </c>
      <c r="K283" s="112">
        <v>12.03</v>
      </c>
      <c r="L283" s="112">
        <v>20.47</v>
      </c>
      <c r="M283" s="112">
        <v>10.53</v>
      </c>
      <c r="N283" s="112">
        <v>11.09</v>
      </c>
      <c r="O283" s="112">
        <v>17.84</v>
      </c>
      <c r="P283" s="112">
        <v>15.51</v>
      </c>
      <c r="Q283" s="112">
        <v>16.96</v>
      </c>
      <c r="R283" s="112">
        <v>10.7</v>
      </c>
      <c r="S283" s="112">
        <v>20.66</v>
      </c>
      <c r="T283" s="112">
        <v>15.91</v>
      </c>
      <c r="U283" s="112">
        <f t="shared" si="4"/>
        <v>208.73999999999998</v>
      </c>
    </row>
    <row r="284" spans="1:21" x14ac:dyDescent="0.25">
      <c r="A284" s="112">
        <v>2310</v>
      </c>
      <c r="B284" s="112">
        <v>1</v>
      </c>
      <c r="C284" s="112">
        <v>11.6</v>
      </c>
      <c r="D284" s="112">
        <v>0</v>
      </c>
      <c r="E284" s="112">
        <v>18.02</v>
      </c>
      <c r="F284" s="112">
        <v>0</v>
      </c>
      <c r="G284" s="112">
        <v>0</v>
      </c>
      <c r="H284" s="112">
        <v>68.63</v>
      </c>
      <c r="I284" s="112">
        <v>68.08</v>
      </c>
      <c r="J284" s="112">
        <v>76.44</v>
      </c>
      <c r="K284" s="112">
        <v>88.48</v>
      </c>
      <c r="L284" s="112">
        <v>75.06</v>
      </c>
      <c r="M284" s="112">
        <v>69.260000000000005</v>
      </c>
      <c r="N284" s="112">
        <v>85.66</v>
      </c>
      <c r="O284" s="112">
        <v>73.09</v>
      </c>
      <c r="P284" s="112">
        <v>94.9</v>
      </c>
      <c r="Q284" s="112">
        <v>88.32</v>
      </c>
      <c r="R284" s="112">
        <v>92.95</v>
      </c>
      <c r="S284" s="112">
        <v>92.84</v>
      </c>
      <c r="T284" s="112">
        <v>87.37</v>
      </c>
      <c r="U284" s="112">
        <f t="shared" si="4"/>
        <v>1090.7</v>
      </c>
    </row>
    <row r="285" spans="1:21" x14ac:dyDescent="0.25">
      <c r="A285" s="112">
        <v>2311</v>
      </c>
      <c r="B285" s="112">
        <v>1</v>
      </c>
      <c r="C285" s="112">
        <v>3.32</v>
      </c>
      <c r="D285" s="112">
        <v>0</v>
      </c>
      <c r="E285" s="112">
        <v>9.1300000000000008</v>
      </c>
      <c r="F285" s="112">
        <v>0</v>
      </c>
      <c r="G285" s="112">
        <v>0</v>
      </c>
      <c r="H285" s="112">
        <v>32.78</v>
      </c>
      <c r="I285" s="112">
        <v>39.869999999999997</v>
      </c>
      <c r="J285" s="112">
        <v>37.74</v>
      </c>
      <c r="K285" s="112">
        <v>23.2</v>
      </c>
      <c r="L285" s="112">
        <v>48.84</v>
      </c>
      <c r="M285" s="112">
        <v>33.119999999999997</v>
      </c>
      <c r="N285" s="112">
        <v>43.94</v>
      </c>
      <c r="O285" s="112">
        <v>30.42</v>
      </c>
      <c r="P285" s="112">
        <v>26.95</v>
      </c>
      <c r="Q285" s="112">
        <v>38.369999999999997</v>
      </c>
      <c r="R285" s="112">
        <v>41.78</v>
      </c>
      <c r="S285" s="112">
        <v>27.93</v>
      </c>
      <c r="T285" s="112">
        <v>28.12</v>
      </c>
      <c r="U285" s="112">
        <f t="shared" si="4"/>
        <v>465.51000000000005</v>
      </c>
    </row>
    <row r="286" spans="1:21" x14ac:dyDescent="0.25">
      <c r="A286" s="112">
        <v>2342</v>
      </c>
      <c r="B286" s="112">
        <v>1</v>
      </c>
      <c r="C286" s="112">
        <v>7.09</v>
      </c>
      <c r="D286" s="112">
        <v>0</v>
      </c>
      <c r="E286" s="112">
        <v>13.73</v>
      </c>
      <c r="F286" s="112">
        <v>0</v>
      </c>
      <c r="G286" s="112">
        <v>0</v>
      </c>
      <c r="H286" s="112">
        <v>39.619999999999997</v>
      </c>
      <c r="I286" s="112">
        <v>48.1</v>
      </c>
      <c r="J286" s="112">
        <v>63.63</v>
      </c>
      <c r="K286" s="112">
        <v>70.55</v>
      </c>
      <c r="L286" s="112">
        <v>65.81</v>
      </c>
      <c r="M286" s="112">
        <v>46.27</v>
      </c>
      <c r="N286" s="112">
        <v>62.68</v>
      </c>
      <c r="O286" s="112">
        <v>53.89</v>
      </c>
      <c r="P286" s="112">
        <v>56.07</v>
      </c>
      <c r="Q286" s="112">
        <v>62.71</v>
      </c>
      <c r="R286" s="112">
        <v>58.74</v>
      </c>
      <c r="S286" s="112">
        <v>66.569999999999993</v>
      </c>
      <c r="T286" s="112">
        <v>58.65</v>
      </c>
      <c r="U286" s="112">
        <f t="shared" si="4"/>
        <v>774.11</v>
      </c>
    </row>
    <row r="287" spans="1:21" x14ac:dyDescent="0.25">
      <c r="A287" s="112">
        <v>2358</v>
      </c>
      <c r="B287" s="112">
        <v>1</v>
      </c>
      <c r="C287" s="112">
        <v>1.47</v>
      </c>
      <c r="D287" s="112">
        <v>0</v>
      </c>
      <c r="E287" s="112">
        <v>1.08</v>
      </c>
      <c r="F287" s="112">
        <v>0</v>
      </c>
      <c r="G287" s="112">
        <v>0</v>
      </c>
      <c r="H287" s="112">
        <v>13.65</v>
      </c>
      <c r="I287" s="112">
        <v>10.93</v>
      </c>
      <c r="J287" s="112">
        <v>11.19</v>
      </c>
      <c r="K287" s="112">
        <v>16.989999999999998</v>
      </c>
      <c r="L287" s="112">
        <v>13.36</v>
      </c>
      <c r="M287" s="112">
        <v>9.09</v>
      </c>
      <c r="N287" s="112">
        <v>22.77</v>
      </c>
      <c r="O287" s="112">
        <v>14.71</v>
      </c>
      <c r="P287" s="112">
        <v>10.130000000000001</v>
      </c>
      <c r="Q287" s="112">
        <v>17.13</v>
      </c>
      <c r="R287" s="112">
        <v>14.85</v>
      </c>
      <c r="S287" s="112">
        <v>5.94</v>
      </c>
      <c r="T287" s="112">
        <v>9.9</v>
      </c>
      <c r="U287" s="112">
        <f t="shared" si="4"/>
        <v>173.19</v>
      </c>
    </row>
    <row r="288" spans="1:21" x14ac:dyDescent="0.25">
      <c r="A288" s="112">
        <v>2364</v>
      </c>
      <c r="B288" s="112">
        <v>1</v>
      </c>
      <c r="C288" s="112">
        <v>14.36</v>
      </c>
      <c r="D288" s="112">
        <v>0</v>
      </c>
      <c r="E288" s="112">
        <v>9.84</v>
      </c>
      <c r="F288" s="112">
        <v>0</v>
      </c>
      <c r="G288" s="112">
        <v>0</v>
      </c>
      <c r="H288" s="112">
        <v>38.01</v>
      </c>
      <c r="I288" s="112">
        <v>48.66</v>
      </c>
      <c r="J288" s="112">
        <v>48.98</v>
      </c>
      <c r="K288" s="112">
        <v>48.88</v>
      </c>
      <c r="L288" s="112">
        <v>41</v>
      </c>
      <c r="M288" s="112">
        <v>37.89</v>
      </c>
      <c r="N288" s="112">
        <v>49.98</v>
      </c>
      <c r="O288" s="112">
        <v>46.82</v>
      </c>
      <c r="P288" s="112">
        <v>31.7</v>
      </c>
      <c r="Q288" s="112">
        <v>49.6</v>
      </c>
      <c r="R288" s="112">
        <v>62.77</v>
      </c>
      <c r="S288" s="112">
        <v>38.51</v>
      </c>
      <c r="T288" s="112">
        <v>49.48</v>
      </c>
      <c r="U288" s="112">
        <f t="shared" si="4"/>
        <v>616.48</v>
      </c>
    </row>
    <row r="289" spans="1:21" x14ac:dyDescent="0.25">
      <c r="A289" s="112">
        <v>2365</v>
      </c>
      <c r="B289" s="112">
        <v>1</v>
      </c>
      <c r="C289" s="112">
        <v>8.75</v>
      </c>
      <c r="D289" s="112">
        <v>0</v>
      </c>
      <c r="E289" s="112">
        <v>9.33</v>
      </c>
      <c r="F289" s="112">
        <v>0</v>
      </c>
      <c r="G289" s="112">
        <v>0</v>
      </c>
      <c r="H289" s="112">
        <v>28.9</v>
      </c>
      <c r="I289" s="112">
        <v>34.94</v>
      </c>
      <c r="J289" s="112">
        <v>35.1</v>
      </c>
      <c r="K289" s="112">
        <v>42.52</v>
      </c>
      <c r="L289" s="112">
        <v>37.340000000000003</v>
      </c>
      <c r="M289" s="112">
        <v>41.72</v>
      </c>
      <c r="N289" s="112">
        <v>42.31</v>
      </c>
      <c r="O289" s="112">
        <v>53.09</v>
      </c>
      <c r="P289" s="112">
        <v>52.4</v>
      </c>
      <c r="Q289" s="112">
        <v>57.57</v>
      </c>
      <c r="R289" s="112">
        <v>52.46</v>
      </c>
      <c r="S289" s="112">
        <v>63.34</v>
      </c>
      <c r="T289" s="112">
        <v>41.63</v>
      </c>
      <c r="U289" s="112">
        <f t="shared" si="4"/>
        <v>601.4</v>
      </c>
    </row>
    <row r="290" spans="1:21" x14ac:dyDescent="0.25">
      <c r="A290" s="112">
        <v>2396</v>
      </c>
      <c r="B290" s="112">
        <v>1</v>
      </c>
      <c r="C290" s="112">
        <v>27.6</v>
      </c>
      <c r="D290" s="112">
        <v>0</v>
      </c>
      <c r="E290" s="112">
        <v>19.260000000000002</v>
      </c>
      <c r="F290" s="112">
        <v>0</v>
      </c>
      <c r="G290" s="112">
        <v>0</v>
      </c>
      <c r="H290" s="112">
        <v>53.71</v>
      </c>
      <c r="I290" s="112">
        <v>61.18</v>
      </c>
      <c r="J290" s="112">
        <v>60.32</v>
      </c>
      <c r="K290" s="112">
        <v>71.900000000000006</v>
      </c>
      <c r="L290" s="112">
        <v>63.33</v>
      </c>
      <c r="M290" s="112">
        <v>66.040000000000006</v>
      </c>
      <c r="N290" s="112">
        <v>62.28</v>
      </c>
      <c r="O290" s="112">
        <v>66.03</v>
      </c>
      <c r="P290" s="112">
        <v>80.03</v>
      </c>
      <c r="Q290" s="112">
        <v>65.489999999999995</v>
      </c>
      <c r="R290" s="112">
        <v>65.040000000000006</v>
      </c>
      <c r="S290" s="112">
        <v>53.04</v>
      </c>
      <c r="T290" s="112">
        <v>49.83</v>
      </c>
      <c r="U290" s="112">
        <f t="shared" si="4"/>
        <v>865.07999999999993</v>
      </c>
    </row>
    <row r="291" spans="1:21" x14ac:dyDescent="0.25">
      <c r="A291" s="112">
        <v>2397</v>
      </c>
      <c r="B291" s="112">
        <v>1</v>
      </c>
      <c r="C291" s="112">
        <v>11.01</v>
      </c>
      <c r="D291" s="112">
        <v>0</v>
      </c>
      <c r="E291" s="112">
        <v>18.95</v>
      </c>
      <c r="F291" s="112">
        <v>0</v>
      </c>
      <c r="G291" s="112">
        <v>0</v>
      </c>
      <c r="H291" s="112">
        <v>55.69</v>
      </c>
      <c r="I291" s="112">
        <v>71.64</v>
      </c>
      <c r="J291" s="112">
        <v>46.92</v>
      </c>
      <c r="K291" s="112">
        <v>49.25</v>
      </c>
      <c r="L291" s="112">
        <v>57.65</v>
      </c>
      <c r="M291" s="112">
        <v>60.25</v>
      </c>
      <c r="N291" s="112">
        <v>80.08</v>
      </c>
      <c r="O291" s="112">
        <v>75.569999999999993</v>
      </c>
      <c r="P291" s="112">
        <v>88.98</v>
      </c>
      <c r="Q291" s="112">
        <v>66.400000000000006</v>
      </c>
      <c r="R291" s="112">
        <v>77.88</v>
      </c>
      <c r="S291" s="112">
        <v>73.91</v>
      </c>
      <c r="T291" s="112">
        <v>76.2</v>
      </c>
      <c r="U291" s="112">
        <f t="shared" si="4"/>
        <v>910.38</v>
      </c>
    </row>
    <row r="292" spans="1:21" x14ac:dyDescent="0.25">
      <c r="A292" s="112">
        <v>2448</v>
      </c>
      <c r="B292" s="112">
        <v>1</v>
      </c>
      <c r="C292" s="112">
        <v>3.07</v>
      </c>
      <c r="D292" s="112">
        <v>0</v>
      </c>
      <c r="E292" s="112">
        <v>4.49</v>
      </c>
      <c r="F292" s="112">
        <v>0</v>
      </c>
      <c r="G292" s="112">
        <v>0</v>
      </c>
      <c r="H292" s="112">
        <v>38.19</v>
      </c>
      <c r="I292" s="112">
        <v>52.55</v>
      </c>
      <c r="J292" s="112">
        <v>50.74</v>
      </c>
      <c r="K292" s="112">
        <v>45.23</v>
      </c>
      <c r="L292" s="112">
        <v>48.5</v>
      </c>
      <c r="M292" s="112">
        <v>44.73</v>
      </c>
      <c r="N292" s="112">
        <v>47.58</v>
      </c>
      <c r="O292" s="112">
        <v>46.69</v>
      </c>
      <c r="P292" s="112">
        <v>49.72</v>
      </c>
      <c r="Q292" s="112">
        <v>50.45</v>
      </c>
      <c r="R292" s="112">
        <v>63.72</v>
      </c>
      <c r="S292" s="112">
        <v>53.42</v>
      </c>
      <c r="T292" s="112">
        <v>62.11</v>
      </c>
      <c r="U292" s="112">
        <f t="shared" si="4"/>
        <v>661.18999999999994</v>
      </c>
    </row>
    <row r="293" spans="1:21" x14ac:dyDescent="0.25">
      <c r="A293" s="112">
        <v>2534</v>
      </c>
      <c r="B293" s="112">
        <v>1</v>
      </c>
      <c r="C293" s="112">
        <v>6.8</v>
      </c>
      <c r="D293" s="112">
        <v>0</v>
      </c>
      <c r="E293" s="112">
        <v>1.33</v>
      </c>
      <c r="F293" s="112">
        <v>0</v>
      </c>
      <c r="G293" s="112">
        <v>0</v>
      </c>
      <c r="H293" s="112">
        <v>36.58</v>
      </c>
      <c r="I293" s="112">
        <v>52.81</v>
      </c>
      <c r="J293" s="112">
        <v>36.01</v>
      </c>
      <c r="K293" s="112">
        <v>42.08</v>
      </c>
      <c r="L293" s="112">
        <v>48.95</v>
      </c>
      <c r="M293" s="112">
        <v>45.31</v>
      </c>
      <c r="N293" s="112">
        <v>35.549999999999997</v>
      </c>
      <c r="O293" s="112">
        <v>46.95</v>
      </c>
      <c r="P293" s="112">
        <v>39.22</v>
      </c>
      <c r="Q293" s="112">
        <v>59.14</v>
      </c>
      <c r="R293" s="112">
        <v>53.87</v>
      </c>
      <c r="S293" s="112">
        <v>43.14</v>
      </c>
      <c r="T293" s="112">
        <v>49.7</v>
      </c>
      <c r="U293" s="112">
        <f t="shared" si="4"/>
        <v>597.44000000000005</v>
      </c>
    </row>
    <row r="294" spans="1:21" x14ac:dyDescent="0.25">
      <c r="A294" s="112">
        <v>2536</v>
      </c>
      <c r="B294" s="112">
        <v>1</v>
      </c>
      <c r="C294" s="112">
        <v>1.63</v>
      </c>
      <c r="D294" s="112">
        <v>0</v>
      </c>
      <c r="E294" s="112">
        <v>7</v>
      </c>
      <c r="F294" s="112">
        <v>0</v>
      </c>
      <c r="G294" s="112">
        <v>0</v>
      </c>
      <c r="H294" s="112">
        <v>16</v>
      </c>
      <c r="I294" s="112">
        <v>23.55</v>
      </c>
      <c r="J294" s="112">
        <v>30</v>
      </c>
      <c r="K294" s="112">
        <v>16.11</v>
      </c>
      <c r="L294" s="112">
        <v>24.73</v>
      </c>
      <c r="M294" s="112">
        <v>29.11</v>
      </c>
      <c r="N294" s="112">
        <v>27</v>
      </c>
      <c r="O294" s="112">
        <v>29.74</v>
      </c>
      <c r="P294" s="112">
        <v>25.3</v>
      </c>
      <c r="Q294" s="112">
        <v>30.85</v>
      </c>
      <c r="R294" s="112">
        <v>22.62</v>
      </c>
      <c r="S294" s="112">
        <v>22.34</v>
      </c>
      <c r="T294" s="112">
        <v>18.36</v>
      </c>
      <c r="U294" s="112">
        <f t="shared" si="4"/>
        <v>324.34000000000003</v>
      </c>
    </row>
    <row r="295" spans="1:21" x14ac:dyDescent="0.25">
      <c r="A295" s="112">
        <v>2580</v>
      </c>
      <c r="B295" s="112">
        <v>1</v>
      </c>
      <c r="C295" s="112">
        <v>8.9499999999999993</v>
      </c>
      <c r="D295" s="112">
        <v>17.940000000000001</v>
      </c>
      <c r="E295" s="112">
        <v>7.01</v>
      </c>
      <c r="F295" s="112">
        <v>0</v>
      </c>
      <c r="G295" s="112">
        <v>0</v>
      </c>
      <c r="H295" s="112">
        <v>38.96</v>
      </c>
      <c r="I295" s="112">
        <v>46.98</v>
      </c>
      <c r="J295" s="112">
        <v>54.23</v>
      </c>
      <c r="K295" s="112">
        <v>58.73</v>
      </c>
      <c r="L295" s="112">
        <v>52.28</v>
      </c>
      <c r="M295" s="112">
        <v>45.12</v>
      </c>
      <c r="N295" s="112">
        <v>49.16</v>
      </c>
      <c r="O295" s="112">
        <v>65.83</v>
      </c>
      <c r="P295" s="112">
        <v>51.34</v>
      </c>
      <c r="Q295" s="112">
        <v>63.01</v>
      </c>
      <c r="R295" s="112">
        <v>63.8</v>
      </c>
      <c r="S295" s="112">
        <v>67.28</v>
      </c>
      <c r="T295" s="112">
        <v>55.04</v>
      </c>
      <c r="U295" s="112">
        <f t="shared" si="4"/>
        <v>745.65999999999985</v>
      </c>
    </row>
    <row r="296" spans="1:21" x14ac:dyDescent="0.25">
      <c r="A296" s="112">
        <v>2609</v>
      </c>
      <c r="B296" s="112">
        <v>1</v>
      </c>
      <c r="C296" s="112">
        <v>2.75</v>
      </c>
      <c r="D296" s="112">
        <v>6</v>
      </c>
      <c r="E296" s="112">
        <v>4</v>
      </c>
      <c r="F296" s="112">
        <v>0</v>
      </c>
      <c r="G296" s="112">
        <v>0</v>
      </c>
      <c r="H296" s="112">
        <v>22.61</v>
      </c>
      <c r="I296" s="112">
        <v>24.06</v>
      </c>
      <c r="J296" s="112">
        <v>28.79</v>
      </c>
      <c r="K296" s="112">
        <v>30.51</v>
      </c>
      <c r="L296" s="112">
        <v>39.409999999999997</v>
      </c>
      <c r="M296" s="112">
        <v>27.07</v>
      </c>
      <c r="N296" s="112">
        <v>32.92</v>
      </c>
      <c r="O296" s="112">
        <v>43.74</v>
      </c>
      <c r="P296" s="112">
        <v>34.94</v>
      </c>
      <c r="Q296" s="112">
        <v>29.8</v>
      </c>
      <c r="R296" s="112">
        <v>38.97</v>
      </c>
      <c r="S296" s="112">
        <v>33.42</v>
      </c>
      <c r="T296" s="112">
        <v>21.5</v>
      </c>
      <c r="U296" s="112">
        <f t="shared" si="4"/>
        <v>420.49000000000007</v>
      </c>
    </row>
    <row r="297" spans="1:21" x14ac:dyDescent="0.25">
      <c r="A297" s="112">
        <v>2683</v>
      </c>
      <c r="B297" s="112">
        <v>1</v>
      </c>
      <c r="C297" s="112">
        <v>3.67</v>
      </c>
      <c r="D297" s="112">
        <v>0</v>
      </c>
      <c r="E297" s="112">
        <v>4</v>
      </c>
      <c r="F297" s="112">
        <v>0</v>
      </c>
      <c r="G297" s="112">
        <v>0</v>
      </c>
      <c r="H297" s="112">
        <v>14.76</v>
      </c>
      <c r="I297" s="112">
        <v>9.61</v>
      </c>
      <c r="J297" s="112">
        <v>21</v>
      </c>
      <c r="K297" s="112">
        <v>17.96</v>
      </c>
      <c r="L297" s="112">
        <v>19.55</v>
      </c>
      <c r="M297" s="112">
        <v>14</v>
      </c>
      <c r="N297" s="112">
        <v>12</v>
      </c>
      <c r="O297" s="112">
        <v>18.18</v>
      </c>
      <c r="P297" s="112">
        <v>16.62</v>
      </c>
      <c r="Q297" s="112">
        <v>17</v>
      </c>
      <c r="R297" s="112">
        <v>21.32</v>
      </c>
      <c r="S297" s="112">
        <v>12</v>
      </c>
      <c r="T297" s="112">
        <v>19.97</v>
      </c>
      <c r="U297" s="112">
        <f t="shared" si="4"/>
        <v>221.64</v>
      </c>
    </row>
    <row r="298" spans="1:21" x14ac:dyDescent="0.25">
      <c r="A298" s="112">
        <v>2687</v>
      </c>
      <c r="B298" s="112">
        <v>1</v>
      </c>
      <c r="C298" s="112">
        <v>18.920000000000002</v>
      </c>
      <c r="D298" s="112">
        <v>0</v>
      </c>
      <c r="E298" s="112">
        <v>24.3</v>
      </c>
      <c r="F298" s="112">
        <v>0</v>
      </c>
      <c r="G298" s="112">
        <v>0</v>
      </c>
      <c r="H298" s="112">
        <v>73.66</v>
      </c>
      <c r="I298" s="112">
        <v>95.3</v>
      </c>
      <c r="J298" s="112">
        <v>92.04</v>
      </c>
      <c r="K298" s="112">
        <v>91.69</v>
      </c>
      <c r="L298" s="112">
        <v>95.82</v>
      </c>
      <c r="M298" s="112">
        <v>98.39</v>
      </c>
      <c r="N298" s="112">
        <v>97.6</v>
      </c>
      <c r="O298" s="112">
        <v>93.09</v>
      </c>
      <c r="P298" s="112">
        <v>112.19</v>
      </c>
      <c r="Q298" s="112">
        <v>107.64</v>
      </c>
      <c r="R298" s="112">
        <v>115.14</v>
      </c>
      <c r="S298" s="112">
        <v>88.57</v>
      </c>
      <c r="T298" s="112">
        <v>106.25</v>
      </c>
      <c r="U298" s="112">
        <f t="shared" si="4"/>
        <v>1310.5999999999999</v>
      </c>
    </row>
    <row r="299" spans="1:21" x14ac:dyDescent="0.25">
      <c r="A299" s="112">
        <v>2689</v>
      </c>
      <c r="B299" s="112">
        <v>1</v>
      </c>
      <c r="C299" s="112">
        <v>13.91</v>
      </c>
      <c r="D299" s="112">
        <v>20.05</v>
      </c>
      <c r="E299" s="112">
        <v>16.97</v>
      </c>
      <c r="F299" s="112">
        <v>0</v>
      </c>
      <c r="G299" s="112">
        <v>0</v>
      </c>
      <c r="H299" s="112">
        <v>87.52</v>
      </c>
      <c r="I299" s="112">
        <v>80.02</v>
      </c>
      <c r="J299" s="112">
        <v>82.3</v>
      </c>
      <c r="K299" s="112">
        <v>84.64</v>
      </c>
      <c r="L299" s="112">
        <v>79.42</v>
      </c>
      <c r="M299" s="112">
        <v>71.42</v>
      </c>
      <c r="N299" s="112">
        <v>87.6</v>
      </c>
      <c r="O299" s="112">
        <v>74.98</v>
      </c>
      <c r="P299" s="112">
        <v>75.959999999999994</v>
      </c>
      <c r="Q299" s="112">
        <v>86.32</v>
      </c>
      <c r="R299" s="112">
        <v>89.8</v>
      </c>
      <c r="S299" s="112">
        <v>114.68</v>
      </c>
      <c r="T299" s="112">
        <v>79.739999999999995</v>
      </c>
      <c r="U299" s="112">
        <f t="shared" si="4"/>
        <v>1145.3300000000002</v>
      </c>
    </row>
    <row r="300" spans="1:21" x14ac:dyDescent="0.25">
      <c r="A300" s="112">
        <v>2711</v>
      </c>
      <c r="B300" s="112">
        <v>1</v>
      </c>
      <c r="C300" s="112">
        <v>14.54</v>
      </c>
      <c r="D300" s="112">
        <v>22.12</v>
      </c>
      <c r="E300" s="112">
        <v>7.53</v>
      </c>
      <c r="F300" s="112">
        <v>0</v>
      </c>
      <c r="G300" s="112">
        <v>0</v>
      </c>
      <c r="H300" s="112">
        <v>47.66</v>
      </c>
      <c r="I300" s="112">
        <v>56.84</v>
      </c>
      <c r="J300" s="112">
        <v>55.37</v>
      </c>
      <c r="K300" s="112">
        <v>68.16</v>
      </c>
      <c r="L300" s="112">
        <v>59.78</v>
      </c>
      <c r="M300" s="112">
        <v>66.540000000000006</v>
      </c>
      <c r="N300" s="112">
        <v>61.48</v>
      </c>
      <c r="O300" s="112">
        <v>74.64</v>
      </c>
      <c r="P300" s="112">
        <v>76.52</v>
      </c>
      <c r="Q300" s="112">
        <v>69.400000000000006</v>
      </c>
      <c r="R300" s="112">
        <v>76.19</v>
      </c>
      <c r="S300" s="112">
        <v>52.79</v>
      </c>
      <c r="T300" s="112">
        <v>59.58</v>
      </c>
      <c r="U300" s="112">
        <f t="shared" si="4"/>
        <v>869.14</v>
      </c>
    </row>
    <row r="301" spans="1:21" x14ac:dyDescent="0.25">
      <c r="A301" s="112">
        <v>2752</v>
      </c>
      <c r="B301" s="112">
        <v>1</v>
      </c>
      <c r="C301" s="112">
        <v>18.54</v>
      </c>
      <c r="D301" s="112">
        <v>25.9</v>
      </c>
      <c r="E301" s="112">
        <v>22.41</v>
      </c>
      <c r="F301" s="112">
        <v>0</v>
      </c>
      <c r="G301" s="112">
        <v>0</v>
      </c>
      <c r="H301" s="112">
        <v>96.87</v>
      </c>
      <c r="I301" s="112">
        <v>140.19999999999999</v>
      </c>
      <c r="J301" s="112">
        <v>120.35</v>
      </c>
      <c r="K301" s="112">
        <v>134.72999999999999</v>
      </c>
      <c r="L301" s="112">
        <v>116.34</v>
      </c>
      <c r="M301" s="112">
        <v>119</v>
      </c>
      <c r="N301" s="112">
        <v>114.13</v>
      </c>
      <c r="O301" s="112">
        <v>139.91999999999999</v>
      </c>
      <c r="P301" s="112">
        <v>136.11000000000001</v>
      </c>
      <c r="Q301" s="112">
        <v>183.92</v>
      </c>
      <c r="R301" s="112">
        <v>148.77000000000001</v>
      </c>
      <c r="S301" s="112">
        <v>154.52000000000001</v>
      </c>
      <c r="T301" s="112">
        <v>140.11000000000001</v>
      </c>
      <c r="U301" s="112">
        <f t="shared" si="4"/>
        <v>1811.8200000000002</v>
      </c>
    </row>
    <row r="302" spans="1:21" x14ac:dyDescent="0.25">
      <c r="A302" s="112">
        <v>2753</v>
      </c>
      <c r="B302" s="112">
        <v>1</v>
      </c>
      <c r="C302" s="112">
        <v>14.57</v>
      </c>
      <c r="D302" s="112">
        <v>0</v>
      </c>
      <c r="E302" s="112">
        <v>14.05</v>
      </c>
      <c r="F302" s="112">
        <v>0</v>
      </c>
      <c r="G302" s="112">
        <v>0</v>
      </c>
      <c r="H302" s="112">
        <v>56.27</v>
      </c>
      <c r="I302" s="112">
        <v>73.45</v>
      </c>
      <c r="J302" s="112">
        <v>67.17</v>
      </c>
      <c r="K302" s="112">
        <v>73.13</v>
      </c>
      <c r="L302" s="112">
        <v>75.73</v>
      </c>
      <c r="M302" s="112">
        <v>72.87</v>
      </c>
      <c r="N302" s="112">
        <v>63.37</v>
      </c>
      <c r="O302" s="112">
        <v>88.69</v>
      </c>
      <c r="P302" s="112">
        <v>84.85</v>
      </c>
      <c r="Q302" s="112">
        <v>85.36</v>
      </c>
      <c r="R302" s="112">
        <v>78.900000000000006</v>
      </c>
      <c r="S302" s="112">
        <v>76.569999999999993</v>
      </c>
      <c r="T302" s="112">
        <v>70.010000000000005</v>
      </c>
      <c r="U302" s="112">
        <f t="shared" si="4"/>
        <v>994.99</v>
      </c>
    </row>
    <row r="303" spans="1:21" x14ac:dyDescent="0.25">
      <c r="A303" s="112">
        <v>2754</v>
      </c>
      <c r="B303" s="112">
        <v>1</v>
      </c>
      <c r="C303" s="112">
        <v>7.64</v>
      </c>
      <c r="D303" s="112">
        <v>0</v>
      </c>
      <c r="E303" s="112">
        <v>7.95</v>
      </c>
      <c r="F303" s="112">
        <v>0</v>
      </c>
      <c r="G303" s="112">
        <v>0</v>
      </c>
      <c r="H303" s="112">
        <v>24.7</v>
      </c>
      <c r="I303" s="112">
        <v>31.65</v>
      </c>
      <c r="J303" s="112">
        <v>30.1</v>
      </c>
      <c r="K303" s="112">
        <v>26</v>
      </c>
      <c r="L303" s="112">
        <v>23.15</v>
      </c>
      <c r="M303" s="112">
        <v>32.130000000000003</v>
      </c>
      <c r="N303" s="112">
        <v>30.68</v>
      </c>
      <c r="O303" s="112">
        <v>27.09</v>
      </c>
      <c r="P303" s="112">
        <v>33.31</v>
      </c>
      <c r="Q303" s="112">
        <v>41.78</v>
      </c>
      <c r="R303" s="112">
        <v>46.55</v>
      </c>
      <c r="S303" s="112">
        <v>27.33</v>
      </c>
      <c r="T303" s="112">
        <v>35.479999999999997</v>
      </c>
      <c r="U303" s="112">
        <f t="shared" si="4"/>
        <v>425.53999999999996</v>
      </c>
    </row>
    <row r="304" spans="1:21" x14ac:dyDescent="0.25">
      <c r="A304" s="112">
        <v>2769</v>
      </c>
      <c r="B304" s="112">
        <v>1</v>
      </c>
      <c r="C304" s="112">
        <v>9.52</v>
      </c>
      <c r="D304" s="112">
        <v>0</v>
      </c>
      <c r="E304" s="112">
        <v>11.87</v>
      </c>
      <c r="F304" s="112">
        <v>0</v>
      </c>
      <c r="G304" s="112">
        <v>0</v>
      </c>
      <c r="H304" s="112">
        <v>77.17</v>
      </c>
      <c r="I304" s="112">
        <v>61.24</v>
      </c>
      <c r="J304" s="112">
        <v>73.95</v>
      </c>
      <c r="K304" s="112">
        <v>82.87</v>
      </c>
      <c r="L304" s="112">
        <v>79.33</v>
      </c>
      <c r="M304" s="112">
        <v>82.85</v>
      </c>
      <c r="N304" s="112">
        <v>83.91</v>
      </c>
      <c r="O304" s="112">
        <v>91.24</v>
      </c>
      <c r="P304" s="112">
        <v>88.45</v>
      </c>
      <c r="Q304" s="112">
        <v>86.73</v>
      </c>
      <c r="R304" s="112">
        <v>97.77</v>
      </c>
      <c r="S304" s="112">
        <v>71.12</v>
      </c>
      <c r="T304" s="112">
        <v>66.650000000000006</v>
      </c>
      <c r="U304" s="112">
        <f t="shared" si="4"/>
        <v>1064.67</v>
      </c>
    </row>
    <row r="305" spans="1:21" x14ac:dyDescent="0.25">
      <c r="A305" s="112">
        <v>2805</v>
      </c>
      <c r="B305" s="112">
        <v>1</v>
      </c>
      <c r="C305" s="112">
        <v>13.85</v>
      </c>
      <c r="D305" s="112">
        <v>0</v>
      </c>
      <c r="E305" s="112">
        <v>15.88</v>
      </c>
      <c r="F305" s="112">
        <v>0</v>
      </c>
      <c r="G305" s="112">
        <v>0</v>
      </c>
      <c r="H305" s="112">
        <v>80.91</v>
      </c>
      <c r="I305" s="112">
        <v>88.28</v>
      </c>
      <c r="J305" s="112">
        <v>91.64</v>
      </c>
      <c r="K305" s="112">
        <v>86.95</v>
      </c>
      <c r="L305" s="112">
        <v>82.01</v>
      </c>
      <c r="M305" s="112">
        <v>107.03</v>
      </c>
      <c r="N305" s="112">
        <v>90.96</v>
      </c>
      <c r="O305" s="112">
        <v>104.01</v>
      </c>
      <c r="P305" s="112">
        <v>100.54</v>
      </c>
      <c r="Q305" s="112">
        <v>104.81</v>
      </c>
      <c r="R305" s="112">
        <v>95.78</v>
      </c>
      <c r="S305" s="112">
        <v>106.24</v>
      </c>
      <c r="T305" s="112">
        <v>86.67</v>
      </c>
      <c r="U305" s="112">
        <f t="shared" si="4"/>
        <v>1255.56</v>
      </c>
    </row>
    <row r="306" spans="1:21" x14ac:dyDescent="0.25">
      <c r="A306" s="112">
        <v>2835</v>
      </c>
      <c r="B306" s="112">
        <v>1</v>
      </c>
      <c r="C306" s="112">
        <v>8.94</v>
      </c>
      <c r="D306" s="112">
        <v>0</v>
      </c>
      <c r="E306" s="112">
        <v>11.93</v>
      </c>
      <c r="F306" s="112">
        <v>0</v>
      </c>
      <c r="G306" s="112">
        <v>0</v>
      </c>
      <c r="H306" s="112">
        <v>47.94</v>
      </c>
      <c r="I306" s="112">
        <v>41.97</v>
      </c>
      <c r="J306" s="112">
        <v>44.62</v>
      </c>
      <c r="K306" s="112">
        <v>44.47</v>
      </c>
      <c r="L306" s="112">
        <v>50.96</v>
      </c>
      <c r="M306" s="112">
        <v>42.5</v>
      </c>
      <c r="N306" s="112">
        <v>47.98</v>
      </c>
      <c r="O306" s="112">
        <v>52.63</v>
      </c>
      <c r="P306" s="112">
        <v>55.59</v>
      </c>
      <c r="Q306" s="112">
        <v>56.79</v>
      </c>
      <c r="R306" s="112">
        <v>72.099999999999994</v>
      </c>
      <c r="S306" s="112">
        <v>51.94</v>
      </c>
      <c r="T306" s="112">
        <v>48.44</v>
      </c>
      <c r="U306" s="112">
        <f t="shared" si="4"/>
        <v>678.80000000000018</v>
      </c>
    </row>
    <row r="307" spans="1:21" x14ac:dyDescent="0.25">
      <c r="A307" s="112">
        <v>2853</v>
      </c>
      <c r="B307" s="112">
        <v>1</v>
      </c>
      <c r="C307" s="112">
        <v>8.08</v>
      </c>
      <c r="D307" s="112">
        <v>11.4</v>
      </c>
      <c r="E307" s="112">
        <v>14.85</v>
      </c>
      <c r="F307" s="112">
        <v>0</v>
      </c>
      <c r="G307" s="112">
        <v>0</v>
      </c>
      <c r="H307" s="112">
        <v>57.41</v>
      </c>
      <c r="I307" s="112">
        <v>61.05</v>
      </c>
      <c r="J307" s="112">
        <v>51.27</v>
      </c>
      <c r="K307" s="112">
        <v>67.2</v>
      </c>
      <c r="L307" s="112">
        <v>62.95</v>
      </c>
      <c r="M307" s="112">
        <v>70.39</v>
      </c>
      <c r="N307" s="112">
        <v>60.14</v>
      </c>
      <c r="O307" s="112">
        <v>70.91</v>
      </c>
      <c r="P307" s="112">
        <v>56.28</v>
      </c>
      <c r="Q307" s="112">
        <v>61.52</v>
      </c>
      <c r="R307" s="112">
        <v>68.650000000000006</v>
      </c>
      <c r="S307" s="112">
        <v>40.18</v>
      </c>
      <c r="T307" s="112">
        <v>43.61</v>
      </c>
      <c r="U307" s="112">
        <f t="shared" si="4"/>
        <v>805.88999999999987</v>
      </c>
    </row>
    <row r="308" spans="1:21" x14ac:dyDescent="0.25">
      <c r="A308" s="112">
        <v>2856</v>
      </c>
      <c r="B308" s="112">
        <v>1</v>
      </c>
      <c r="C308" s="112">
        <v>5.23</v>
      </c>
      <c r="D308" s="112">
        <v>0</v>
      </c>
      <c r="E308" s="112">
        <v>4</v>
      </c>
      <c r="F308" s="112">
        <v>0</v>
      </c>
      <c r="G308" s="112">
        <v>0</v>
      </c>
      <c r="H308" s="112">
        <v>20</v>
      </c>
      <c r="I308" s="112">
        <v>26</v>
      </c>
      <c r="J308" s="112">
        <v>21</v>
      </c>
      <c r="K308" s="112">
        <v>21</v>
      </c>
      <c r="L308" s="112">
        <v>18</v>
      </c>
      <c r="M308" s="112">
        <v>26</v>
      </c>
      <c r="N308" s="112">
        <v>18</v>
      </c>
      <c r="O308" s="112">
        <v>25.15</v>
      </c>
      <c r="P308" s="112">
        <v>22.22</v>
      </c>
      <c r="Q308" s="112">
        <v>22</v>
      </c>
      <c r="R308" s="112">
        <v>21</v>
      </c>
      <c r="S308" s="112">
        <v>23</v>
      </c>
      <c r="T308" s="112">
        <v>17.940000000000001</v>
      </c>
      <c r="U308" s="112">
        <f t="shared" si="4"/>
        <v>290.54000000000002</v>
      </c>
    </row>
    <row r="309" spans="1:21" x14ac:dyDescent="0.25">
      <c r="A309" s="112">
        <v>2859</v>
      </c>
      <c r="B309" s="112">
        <v>1</v>
      </c>
      <c r="C309" s="112">
        <v>22.21</v>
      </c>
      <c r="D309" s="112">
        <v>0</v>
      </c>
      <c r="E309" s="112">
        <v>18.14</v>
      </c>
      <c r="F309" s="112">
        <v>0</v>
      </c>
      <c r="G309" s="112">
        <v>0</v>
      </c>
      <c r="H309" s="112">
        <v>69.03</v>
      </c>
      <c r="I309" s="112">
        <v>92.07</v>
      </c>
      <c r="J309" s="112">
        <v>112.49</v>
      </c>
      <c r="K309" s="112">
        <v>82.54</v>
      </c>
      <c r="L309" s="112">
        <v>103.63</v>
      </c>
      <c r="M309" s="112">
        <v>106.66</v>
      </c>
      <c r="N309" s="112">
        <v>105.24</v>
      </c>
      <c r="O309" s="112">
        <v>111.65</v>
      </c>
      <c r="P309" s="112">
        <v>109.84</v>
      </c>
      <c r="Q309" s="112">
        <v>115.39</v>
      </c>
      <c r="R309" s="112">
        <v>134.11000000000001</v>
      </c>
      <c r="S309" s="112">
        <v>129.74</v>
      </c>
      <c r="T309" s="112">
        <v>132.08000000000001</v>
      </c>
      <c r="U309" s="112">
        <f t="shared" si="4"/>
        <v>1444.82</v>
      </c>
    </row>
    <row r="310" spans="1:21" x14ac:dyDescent="0.25">
      <c r="A310" s="112">
        <v>2860</v>
      </c>
      <c r="B310" s="112">
        <v>1</v>
      </c>
      <c r="C310" s="112">
        <v>12.29</v>
      </c>
      <c r="D310" s="112">
        <v>3.92</v>
      </c>
      <c r="E310" s="112">
        <v>11.37</v>
      </c>
      <c r="F310" s="112">
        <v>0</v>
      </c>
      <c r="G310" s="112">
        <v>0</v>
      </c>
      <c r="H310" s="112">
        <v>70.95</v>
      </c>
      <c r="I310" s="112">
        <v>87.01</v>
      </c>
      <c r="J310" s="112">
        <v>83.32</v>
      </c>
      <c r="K310" s="112">
        <v>76.650000000000006</v>
      </c>
      <c r="L310" s="112">
        <v>84.44</v>
      </c>
      <c r="M310" s="112">
        <v>72.12</v>
      </c>
      <c r="N310" s="112">
        <v>59.51</v>
      </c>
      <c r="O310" s="112">
        <v>81.540000000000006</v>
      </c>
      <c r="P310" s="112">
        <v>79.61</v>
      </c>
      <c r="Q310" s="112">
        <v>84.61</v>
      </c>
      <c r="R310" s="112">
        <v>88.04</v>
      </c>
      <c r="S310" s="112">
        <v>85.9</v>
      </c>
      <c r="T310" s="112">
        <v>79.48</v>
      </c>
      <c r="U310" s="112">
        <f t="shared" si="4"/>
        <v>1060.76</v>
      </c>
    </row>
    <row r="311" spans="1:21" x14ac:dyDescent="0.25">
      <c r="A311" s="112">
        <v>2884</v>
      </c>
      <c r="B311" s="112">
        <v>1</v>
      </c>
      <c r="C311" s="112">
        <v>0.56000000000000005</v>
      </c>
      <c r="D311" s="112">
        <v>9.33</v>
      </c>
      <c r="E311" s="112">
        <v>0</v>
      </c>
      <c r="F311" s="112">
        <v>0</v>
      </c>
      <c r="G311" s="112">
        <v>0</v>
      </c>
      <c r="H311" s="112">
        <v>22.16</v>
      </c>
      <c r="I311" s="112">
        <v>22.99</v>
      </c>
      <c r="J311" s="112">
        <v>28.51</v>
      </c>
      <c r="K311" s="112">
        <v>34.96</v>
      </c>
      <c r="L311" s="112">
        <v>28.91</v>
      </c>
      <c r="M311" s="112">
        <v>21.23</v>
      </c>
      <c r="N311" s="112">
        <v>28.27</v>
      </c>
      <c r="O311" s="112">
        <v>25.94</v>
      </c>
      <c r="P311" s="112">
        <v>26.35</v>
      </c>
      <c r="Q311" s="112">
        <v>34.340000000000003</v>
      </c>
      <c r="R311" s="112">
        <v>13.3</v>
      </c>
      <c r="S311" s="112">
        <v>37.32</v>
      </c>
      <c r="T311" s="112">
        <v>28.92</v>
      </c>
      <c r="U311" s="112">
        <f t="shared" si="4"/>
        <v>363.09</v>
      </c>
    </row>
    <row r="312" spans="1:21" x14ac:dyDescent="0.25">
      <c r="A312" s="112">
        <v>2886</v>
      </c>
      <c r="B312" s="112">
        <v>1</v>
      </c>
      <c r="C312" s="112">
        <v>4.1399999999999997</v>
      </c>
      <c r="D312" s="112">
        <v>0</v>
      </c>
      <c r="E312" s="112">
        <v>3.6</v>
      </c>
      <c r="F312" s="112">
        <v>0</v>
      </c>
      <c r="G312" s="112">
        <v>0</v>
      </c>
      <c r="H312" s="112">
        <v>21.03</v>
      </c>
      <c r="I312" s="112">
        <v>15.51</v>
      </c>
      <c r="J312" s="112">
        <v>28.36</v>
      </c>
      <c r="K312" s="112">
        <v>16.73</v>
      </c>
      <c r="L312" s="112">
        <v>20.11</v>
      </c>
      <c r="M312" s="112">
        <v>15.02</v>
      </c>
      <c r="N312" s="112">
        <v>19.329999999999998</v>
      </c>
      <c r="O312" s="112">
        <v>15.58</v>
      </c>
      <c r="P312" s="112">
        <v>26.19</v>
      </c>
      <c r="Q312" s="112">
        <v>21.16</v>
      </c>
      <c r="R312" s="112">
        <v>28.12</v>
      </c>
      <c r="S312" s="112">
        <v>20.16</v>
      </c>
      <c r="T312" s="112">
        <v>16.63</v>
      </c>
      <c r="U312" s="112">
        <f t="shared" si="4"/>
        <v>271.67</v>
      </c>
    </row>
    <row r="313" spans="1:21" x14ac:dyDescent="0.25">
      <c r="A313" s="112">
        <v>2888</v>
      </c>
      <c r="B313" s="112">
        <v>1</v>
      </c>
      <c r="C313" s="112">
        <v>6.03</v>
      </c>
      <c r="D313" s="112">
        <v>5.4</v>
      </c>
      <c r="E313" s="112">
        <v>4</v>
      </c>
      <c r="F313" s="112">
        <v>6</v>
      </c>
      <c r="G313" s="112">
        <v>0</v>
      </c>
      <c r="H313" s="112">
        <v>18.57</v>
      </c>
      <c r="I313" s="112">
        <v>27.98</v>
      </c>
      <c r="J313" s="112">
        <v>21</v>
      </c>
      <c r="K313" s="112">
        <v>31.86</v>
      </c>
      <c r="L313" s="112">
        <v>23.58</v>
      </c>
      <c r="M313" s="112">
        <v>21</v>
      </c>
      <c r="N313" s="112">
        <v>21</v>
      </c>
      <c r="O313" s="112">
        <v>23</v>
      </c>
      <c r="P313" s="112">
        <v>24.53</v>
      </c>
      <c r="Q313" s="112">
        <v>15.49</v>
      </c>
      <c r="R313" s="112">
        <v>22.7</v>
      </c>
      <c r="S313" s="112">
        <v>24.95</v>
      </c>
      <c r="T313" s="112">
        <v>22</v>
      </c>
      <c r="U313" s="112">
        <f t="shared" si="4"/>
        <v>319.09000000000003</v>
      </c>
    </row>
    <row r="314" spans="1:21" x14ac:dyDescent="0.25">
      <c r="A314" s="112">
        <v>2889</v>
      </c>
      <c r="B314" s="112">
        <v>1</v>
      </c>
      <c r="C314" s="112">
        <v>13.24</v>
      </c>
      <c r="D314" s="112">
        <v>0</v>
      </c>
      <c r="E314" s="112">
        <v>8.7899999999999991</v>
      </c>
      <c r="F314" s="112">
        <v>0</v>
      </c>
      <c r="G314" s="112">
        <v>0</v>
      </c>
      <c r="H314" s="112">
        <v>32.21</v>
      </c>
      <c r="I314" s="112">
        <v>48</v>
      </c>
      <c r="J314" s="112">
        <v>36.68</v>
      </c>
      <c r="K314" s="112">
        <v>61.81</v>
      </c>
      <c r="L314" s="112">
        <v>55.07</v>
      </c>
      <c r="M314" s="112">
        <v>53.98</v>
      </c>
      <c r="N314" s="112">
        <v>64.53</v>
      </c>
      <c r="O314" s="112">
        <v>73.22</v>
      </c>
      <c r="P314" s="112">
        <v>59.87</v>
      </c>
      <c r="Q314" s="112">
        <v>60.75</v>
      </c>
      <c r="R314" s="112">
        <v>65.37</v>
      </c>
      <c r="S314" s="112">
        <v>47.79</v>
      </c>
      <c r="T314" s="112">
        <v>56.88</v>
      </c>
      <c r="U314" s="112">
        <f t="shared" si="4"/>
        <v>738.19</v>
      </c>
    </row>
    <row r="315" spans="1:21" x14ac:dyDescent="0.25">
      <c r="A315" s="112">
        <v>2890</v>
      </c>
      <c r="B315" s="112">
        <v>1</v>
      </c>
      <c r="C315" s="112">
        <v>7.06</v>
      </c>
      <c r="D315" s="112">
        <v>10.91</v>
      </c>
      <c r="E315" s="112">
        <v>14</v>
      </c>
      <c r="F315" s="112">
        <v>0</v>
      </c>
      <c r="G315" s="112">
        <v>0</v>
      </c>
      <c r="H315" s="112">
        <v>35.82</v>
      </c>
      <c r="I315" s="112">
        <v>50.45</v>
      </c>
      <c r="J315" s="112">
        <v>42.46</v>
      </c>
      <c r="K315" s="112">
        <v>44.21</v>
      </c>
      <c r="L315" s="112">
        <v>41.51</v>
      </c>
      <c r="M315" s="112">
        <v>31.23</v>
      </c>
      <c r="N315" s="112">
        <v>38.5</v>
      </c>
      <c r="O315" s="112">
        <v>40.29</v>
      </c>
      <c r="P315" s="112">
        <v>37.53</v>
      </c>
      <c r="Q315" s="112">
        <v>36.82</v>
      </c>
      <c r="R315" s="112">
        <v>39.28</v>
      </c>
      <c r="S315" s="112">
        <v>42.7</v>
      </c>
      <c r="T315" s="112">
        <v>24.46</v>
      </c>
      <c r="U315" s="112">
        <f t="shared" si="4"/>
        <v>537.23000000000013</v>
      </c>
    </row>
    <row r="316" spans="1:21" x14ac:dyDescent="0.25">
      <c r="A316" s="112">
        <v>2895</v>
      </c>
      <c r="B316" s="112">
        <v>1</v>
      </c>
      <c r="C316" s="112">
        <v>10.1</v>
      </c>
      <c r="D316" s="112">
        <v>24</v>
      </c>
      <c r="E316" s="112">
        <v>8.1199999999999992</v>
      </c>
      <c r="F316" s="112">
        <v>0</v>
      </c>
      <c r="G316" s="112">
        <v>0</v>
      </c>
      <c r="H316" s="112">
        <v>78.91</v>
      </c>
      <c r="I316" s="112">
        <v>89.94</v>
      </c>
      <c r="J316" s="112">
        <v>72.48</v>
      </c>
      <c r="K316" s="112">
        <v>77.739999999999995</v>
      </c>
      <c r="L316" s="112">
        <v>82.93</v>
      </c>
      <c r="M316" s="112">
        <v>82.08</v>
      </c>
      <c r="N316" s="112">
        <v>85.55</v>
      </c>
      <c r="O316" s="112">
        <v>79.989999999999995</v>
      </c>
      <c r="P316" s="112">
        <v>91.91</v>
      </c>
      <c r="Q316" s="112">
        <v>81.260000000000005</v>
      </c>
      <c r="R316" s="112">
        <v>98.4</v>
      </c>
      <c r="S316" s="112">
        <v>76.45</v>
      </c>
      <c r="T316" s="112">
        <v>97.01</v>
      </c>
      <c r="U316" s="112">
        <f t="shared" si="4"/>
        <v>1136.8699999999999</v>
      </c>
    </row>
    <row r="317" spans="1:21" x14ac:dyDescent="0.25">
      <c r="A317" s="112">
        <v>2897</v>
      </c>
      <c r="B317" s="112">
        <v>1</v>
      </c>
      <c r="C317" s="112">
        <v>18.66</v>
      </c>
      <c r="D317" s="112">
        <v>0</v>
      </c>
      <c r="E317" s="112">
        <v>7.12</v>
      </c>
      <c r="F317" s="112">
        <v>0</v>
      </c>
      <c r="G317" s="112">
        <v>0</v>
      </c>
      <c r="H317" s="112">
        <v>49.66</v>
      </c>
      <c r="I317" s="112">
        <v>82.83</v>
      </c>
      <c r="J317" s="112">
        <v>77.08</v>
      </c>
      <c r="K317" s="112">
        <v>65.92</v>
      </c>
      <c r="L317" s="112">
        <v>85.95</v>
      </c>
      <c r="M317" s="112">
        <v>71.319999999999993</v>
      </c>
      <c r="N317" s="112">
        <v>85.88</v>
      </c>
      <c r="O317" s="112">
        <v>76.349999999999994</v>
      </c>
      <c r="P317" s="112">
        <v>89.89</v>
      </c>
      <c r="Q317" s="112">
        <v>91.79</v>
      </c>
      <c r="R317" s="112">
        <v>105.97</v>
      </c>
      <c r="S317" s="112">
        <v>87.35</v>
      </c>
      <c r="T317" s="112">
        <v>71.87</v>
      </c>
      <c r="U317" s="112">
        <f t="shared" si="4"/>
        <v>1067.6399999999999</v>
      </c>
    </row>
    <row r="318" spans="1:21" x14ac:dyDescent="0.25">
      <c r="A318" s="112">
        <v>2898</v>
      </c>
      <c r="B318" s="112">
        <v>1</v>
      </c>
      <c r="C318" s="112">
        <v>10.32</v>
      </c>
      <c r="D318" s="112">
        <v>2.4</v>
      </c>
      <c r="E318" s="112">
        <v>6.99</v>
      </c>
      <c r="F318" s="112">
        <v>0</v>
      </c>
      <c r="G318" s="112">
        <v>0</v>
      </c>
      <c r="H318" s="112">
        <v>38.520000000000003</v>
      </c>
      <c r="I318" s="112">
        <v>40.479999999999997</v>
      </c>
      <c r="J318" s="112">
        <v>38.700000000000003</v>
      </c>
      <c r="K318" s="112">
        <v>36.21</v>
      </c>
      <c r="L318" s="112">
        <v>40.82</v>
      </c>
      <c r="M318" s="112">
        <v>36.1</v>
      </c>
      <c r="N318" s="112">
        <v>25.24</v>
      </c>
      <c r="O318" s="112">
        <v>29.38</v>
      </c>
      <c r="P318" s="112">
        <v>37.83</v>
      </c>
      <c r="Q318" s="112">
        <v>39.01</v>
      </c>
      <c r="R318" s="112">
        <v>26</v>
      </c>
      <c r="S318" s="112">
        <v>27.57</v>
      </c>
      <c r="T318" s="112">
        <v>24.81</v>
      </c>
      <c r="U318" s="112">
        <f t="shared" si="4"/>
        <v>460.38</v>
      </c>
    </row>
    <row r="319" spans="1:21" x14ac:dyDescent="0.25">
      <c r="A319" s="112">
        <v>2899</v>
      </c>
      <c r="B319" s="112">
        <v>1</v>
      </c>
      <c r="C319" s="112">
        <v>14.81</v>
      </c>
      <c r="D319" s="112">
        <v>0</v>
      </c>
      <c r="E319" s="112">
        <v>14.76</v>
      </c>
      <c r="F319" s="112">
        <v>0</v>
      </c>
      <c r="G319" s="112">
        <v>0</v>
      </c>
      <c r="H319" s="112">
        <v>92.87</v>
      </c>
      <c r="I319" s="112">
        <v>98.98</v>
      </c>
      <c r="J319" s="112">
        <v>95.67</v>
      </c>
      <c r="K319" s="112">
        <v>102.42</v>
      </c>
      <c r="L319" s="112">
        <v>115.15</v>
      </c>
      <c r="M319" s="112">
        <v>104.37</v>
      </c>
      <c r="N319" s="112">
        <v>128.84</v>
      </c>
      <c r="O319" s="112">
        <v>115.55</v>
      </c>
      <c r="P319" s="112">
        <v>111.2</v>
      </c>
      <c r="Q319" s="112">
        <v>128.27000000000001</v>
      </c>
      <c r="R319" s="112">
        <v>108.14</v>
      </c>
      <c r="S319" s="112">
        <v>108.98</v>
      </c>
      <c r="T319" s="112">
        <v>114.53</v>
      </c>
      <c r="U319" s="112">
        <f t="shared" si="4"/>
        <v>1454.5400000000002</v>
      </c>
    </row>
    <row r="320" spans="1:21" x14ac:dyDescent="0.25">
      <c r="A320" s="112">
        <v>2902</v>
      </c>
      <c r="B320" s="112">
        <v>1</v>
      </c>
      <c r="C320" s="112">
        <v>12.69</v>
      </c>
      <c r="D320" s="112">
        <v>0</v>
      </c>
      <c r="E320" s="112">
        <v>7.38</v>
      </c>
      <c r="F320" s="112">
        <v>0</v>
      </c>
      <c r="G320" s="112">
        <v>0</v>
      </c>
      <c r="H320" s="112">
        <v>42.57</v>
      </c>
      <c r="I320" s="112">
        <v>44</v>
      </c>
      <c r="J320" s="112">
        <v>37.92</v>
      </c>
      <c r="K320" s="112">
        <v>40.51</v>
      </c>
      <c r="L320" s="112">
        <v>39.51</v>
      </c>
      <c r="M320" s="112">
        <v>45.54</v>
      </c>
      <c r="N320" s="112">
        <v>50.99</v>
      </c>
      <c r="O320" s="112">
        <v>44.67</v>
      </c>
      <c r="P320" s="112">
        <v>57.17</v>
      </c>
      <c r="Q320" s="112">
        <v>54.64</v>
      </c>
      <c r="R320" s="112">
        <v>51.36</v>
      </c>
      <c r="S320" s="112">
        <v>54.66</v>
      </c>
      <c r="T320" s="112">
        <v>43.13</v>
      </c>
      <c r="U320" s="112">
        <f t="shared" si="4"/>
        <v>626.74</v>
      </c>
    </row>
    <row r="321" spans="1:21" x14ac:dyDescent="0.25">
      <c r="A321" s="112">
        <v>2903</v>
      </c>
      <c r="B321" s="112">
        <v>1</v>
      </c>
      <c r="C321" s="112">
        <v>7.42</v>
      </c>
      <c r="D321" s="112">
        <v>0</v>
      </c>
      <c r="E321" s="112">
        <v>1.43</v>
      </c>
      <c r="F321" s="112">
        <v>0</v>
      </c>
      <c r="G321" s="112">
        <v>0</v>
      </c>
      <c r="H321" s="112">
        <v>33.64</v>
      </c>
      <c r="I321" s="112">
        <v>29.62</v>
      </c>
      <c r="J321" s="112">
        <v>35.74</v>
      </c>
      <c r="K321" s="112">
        <v>27.12</v>
      </c>
      <c r="L321" s="112">
        <v>49.05</v>
      </c>
      <c r="M321" s="112">
        <v>36.65</v>
      </c>
      <c r="N321" s="112">
        <v>34.79</v>
      </c>
      <c r="O321" s="112">
        <v>47.03</v>
      </c>
      <c r="P321" s="112">
        <v>32.119999999999997</v>
      </c>
      <c r="Q321" s="112">
        <v>34.450000000000003</v>
      </c>
      <c r="R321" s="112">
        <v>39.450000000000003</v>
      </c>
      <c r="S321" s="112">
        <v>40.25</v>
      </c>
      <c r="T321" s="112">
        <v>33.53</v>
      </c>
      <c r="U321" s="112">
        <f t="shared" ref="U321:U384" si="5">SUM(C321:T321)</f>
        <v>482.28999999999996</v>
      </c>
    </row>
    <row r="322" spans="1:21" x14ac:dyDescent="0.25">
      <c r="A322" s="112">
        <v>2904</v>
      </c>
      <c r="B322" s="112">
        <v>1</v>
      </c>
      <c r="C322" s="112">
        <v>15.43</v>
      </c>
      <c r="D322" s="112">
        <v>1.2</v>
      </c>
      <c r="E322" s="112">
        <v>8</v>
      </c>
      <c r="F322" s="112">
        <v>0</v>
      </c>
      <c r="G322" s="112">
        <v>0</v>
      </c>
      <c r="H322" s="112">
        <v>38.619999999999997</v>
      </c>
      <c r="I322" s="112">
        <v>46.33</v>
      </c>
      <c r="J322" s="112">
        <v>41.77</v>
      </c>
      <c r="K322" s="112">
        <v>45.85</v>
      </c>
      <c r="L322" s="112">
        <v>52.69</v>
      </c>
      <c r="M322" s="112">
        <v>37.28</v>
      </c>
      <c r="N322" s="112">
        <v>45.81</v>
      </c>
      <c r="O322" s="112">
        <v>49.64</v>
      </c>
      <c r="P322" s="112">
        <v>55.97</v>
      </c>
      <c r="Q322" s="112">
        <v>40.36</v>
      </c>
      <c r="R322" s="112">
        <v>61.97</v>
      </c>
      <c r="S322" s="112">
        <v>50.64</v>
      </c>
      <c r="T322" s="112">
        <v>58.13</v>
      </c>
      <c r="U322" s="112">
        <f t="shared" si="5"/>
        <v>649.68999999999994</v>
      </c>
    </row>
    <row r="323" spans="1:21" x14ac:dyDescent="0.25">
      <c r="A323" s="112">
        <v>2905</v>
      </c>
      <c r="B323" s="112">
        <v>1</v>
      </c>
      <c r="C323" s="112">
        <v>26.38</v>
      </c>
      <c r="D323" s="112">
        <v>0</v>
      </c>
      <c r="E323" s="112">
        <v>23.49</v>
      </c>
      <c r="F323" s="112">
        <v>0</v>
      </c>
      <c r="G323" s="112">
        <v>0</v>
      </c>
      <c r="H323" s="112">
        <v>111.22</v>
      </c>
      <c r="I323" s="112">
        <v>125.91</v>
      </c>
      <c r="J323" s="112">
        <v>130.38</v>
      </c>
      <c r="K323" s="112">
        <v>152.69</v>
      </c>
      <c r="L323" s="112">
        <v>154.26</v>
      </c>
      <c r="M323" s="112">
        <v>155.44</v>
      </c>
      <c r="N323" s="112">
        <v>152.07</v>
      </c>
      <c r="O323" s="112">
        <v>148.54</v>
      </c>
      <c r="P323" s="112">
        <v>158.28</v>
      </c>
      <c r="Q323" s="112">
        <v>155.31</v>
      </c>
      <c r="R323" s="112">
        <v>162.87</v>
      </c>
      <c r="S323" s="112">
        <v>145.29</v>
      </c>
      <c r="T323" s="112">
        <v>116.51</v>
      </c>
      <c r="U323" s="112">
        <f t="shared" si="5"/>
        <v>1918.6399999999996</v>
      </c>
    </row>
    <row r="324" spans="1:21" x14ac:dyDescent="0.25">
      <c r="A324" s="112">
        <v>2906</v>
      </c>
      <c r="B324" s="112">
        <v>1</v>
      </c>
      <c r="C324" s="112">
        <v>2.85</v>
      </c>
      <c r="D324" s="112">
        <v>7.2</v>
      </c>
      <c r="E324" s="112">
        <v>1.85</v>
      </c>
      <c r="F324" s="112">
        <v>0</v>
      </c>
      <c r="G324" s="112">
        <v>0</v>
      </c>
      <c r="H324" s="112">
        <v>11.19</v>
      </c>
      <c r="I324" s="112">
        <v>24.21</v>
      </c>
      <c r="J324" s="112">
        <v>24</v>
      </c>
      <c r="K324" s="112">
        <v>33.020000000000003</v>
      </c>
      <c r="L324" s="112">
        <v>35.630000000000003</v>
      </c>
      <c r="M324" s="112">
        <v>25</v>
      </c>
      <c r="N324" s="112">
        <v>32.69</v>
      </c>
      <c r="O324" s="112">
        <v>26.95</v>
      </c>
      <c r="P324" s="112">
        <v>19</v>
      </c>
      <c r="Q324" s="112">
        <v>34.729999999999997</v>
      </c>
      <c r="R324" s="112">
        <v>26</v>
      </c>
      <c r="S324" s="112">
        <v>22.3</v>
      </c>
      <c r="T324" s="112">
        <v>28.02</v>
      </c>
      <c r="U324" s="112">
        <f t="shared" si="5"/>
        <v>354.64</v>
      </c>
    </row>
    <row r="325" spans="1:21" x14ac:dyDescent="0.25">
      <c r="A325" s="112">
        <v>2907</v>
      </c>
      <c r="B325" s="112">
        <v>1</v>
      </c>
      <c r="C325" s="112">
        <v>4.99</v>
      </c>
      <c r="D325" s="112">
        <v>18</v>
      </c>
      <c r="E325" s="112">
        <v>0.54</v>
      </c>
      <c r="F325" s="112">
        <v>0</v>
      </c>
      <c r="G325" s="112">
        <v>0</v>
      </c>
      <c r="H325" s="112">
        <v>56.98</v>
      </c>
      <c r="I325" s="112">
        <v>50.42</v>
      </c>
      <c r="J325" s="112">
        <v>47</v>
      </c>
      <c r="K325" s="112">
        <v>51.94</v>
      </c>
      <c r="L325" s="112">
        <v>40.619999999999997</v>
      </c>
      <c r="M325" s="112">
        <v>50.75</v>
      </c>
      <c r="N325" s="112">
        <v>34.11</v>
      </c>
      <c r="O325" s="112">
        <v>50.75</v>
      </c>
      <c r="P325" s="112">
        <v>28.63</v>
      </c>
      <c r="Q325" s="112">
        <v>24.71</v>
      </c>
      <c r="R325" s="112">
        <v>16.87</v>
      </c>
      <c r="S325" s="112">
        <v>19</v>
      </c>
      <c r="T325" s="112">
        <v>19.79</v>
      </c>
      <c r="U325" s="112">
        <f t="shared" si="5"/>
        <v>515.1</v>
      </c>
    </row>
    <row r="326" spans="1:21" x14ac:dyDescent="0.25">
      <c r="A326" s="112">
        <v>2908</v>
      </c>
      <c r="B326" s="112">
        <v>1</v>
      </c>
      <c r="C326" s="112">
        <v>13.84</v>
      </c>
      <c r="D326" s="112">
        <v>0</v>
      </c>
      <c r="E326" s="112">
        <v>6.66</v>
      </c>
      <c r="F326" s="112">
        <v>0</v>
      </c>
      <c r="G326" s="112">
        <v>0</v>
      </c>
      <c r="H326" s="112">
        <v>29.34</v>
      </c>
      <c r="I326" s="112">
        <v>48.23</v>
      </c>
      <c r="J326" s="112">
        <v>35.32</v>
      </c>
      <c r="K326" s="112">
        <v>37.79</v>
      </c>
      <c r="L326" s="112">
        <v>33</v>
      </c>
      <c r="M326" s="112">
        <v>50.76</v>
      </c>
      <c r="N326" s="112">
        <v>42.94</v>
      </c>
      <c r="O326" s="112">
        <v>44.19</v>
      </c>
      <c r="P326" s="112">
        <v>40.880000000000003</v>
      </c>
      <c r="Q326" s="112">
        <v>36.25</v>
      </c>
      <c r="R326" s="112">
        <v>38.86</v>
      </c>
      <c r="S326" s="112">
        <v>31.17</v>
      </c>
      <c r="T326" s="112">
        <v>30.75</v>
      </c>
      <c r="U326" s="112">
        <f t="shared" si="5"/>
        <v>519.98</v>
      </c>
    </row>
    <row r="327" spans="1:21" x14ac:dyDescent="0.25">
      <c r="A327" s="112">
        <v>2909</v>
      </c>
      <c r="B327" s="112">
        <v>1</v>
      </c>
      <c r="C327" s="112">
        <v>22.32</v>
      </c>
      <c r="D327" s="112">
        <v>37.76</v>
      </c>
      <c r="E327" s="112">
        <v>17.97</v>
      </c>
      <c r="F327" s="112">
        <v>0</v>
      </c>
      <c r="G327" s="112">
        <v>0</v>
      </c>
      <c r="H327" s="112">
        <v>142.12</v>
      </c>
      <c r="I327" s="112">
        <v>165.05</v>
      </c>
      <c r="J327" s="112">
        <v>151.54</v>
      </c>
      <c r="K327" s="112">
        <v>173.86</v>
      </c>
      <c r="L327" s="112">
        <v>170.75</v>
      </c>
      <c r="M327" s="112">
        <v>161.56</v>
      </c>
      <c r="N327" s="112">
        <v>191.84</v>
      </c>
      <c r="O327" s="112">
        <v>187.19</v>
      </c>
      <c r="P327" s="112">
        <v>169.81</v>
      </c>
      <c r="Q327" s="112">
        <v>231.68</v>
      </c>
      <c r="R327" s="112">
        <v>178.06</v>
      </c>
      <c r="S327" s="112">
        <v>194.48</v>
      </c>
      <c r="T327" s="112">
        <v>190.85</v>
      </c>
      <c r="U327" s="112">
        <f t="shared" si="5"/>
        <v>2386.8399999999997</v>
      </c>
    </row>
    <row r="328" spans="1:21" x14ac:dyDescent="0.25">
      <c r="A328" s="112">
        <v>2910</v>
      </c>
      <c r="B328" s="112">
        <v>1</v>
      </c>
      <c r="C328" s="112">
        <v>14.99</v>
      </c>
      <c r="D328" s="112">
        <v>22.83</v>
      </c>
      <c r="E328" s="112">
        <v>4.0199999999999996</v>
      </c>
      <c r="F328" s="112">
        <v>0</v>
      </c>
      <c r="G328" s="112">
        <v>0</v>
      </c>
      <c r="H328" s="112">
        <v>52.75</v>
      </c>
      <c r="I328" s="112">
        <v>47.63</v>
      </c>
      <c r="J328" s="112">
        <v>46.86</v>
      </c>
      <c r="K328" s="112">
        <v>45.99</v>
      </c>
      <c r="L328" s="112">
        <v>47.71</v>
      </c>
      <c r="M328" s="112">
        <v>42.02</v>
      </c>
      <c r="N328" s="112">
        <v>37.380000000000003</v>
      </c>
      <c r="O328" s="112">
        <v>49.5</v>
      </c>
      <c r="P328" s="112">
        <v>37.81</v>
      </c>
      <c r="Q328" s="112">
        <v>62.92</v>
      </c>
      <c r="R328" s="112">
        <v>56.02</v>
      </c>
      <c r="S328" s="112">
        <v>49.07</v>
      </c>
      <c r="T328" s="112">
        <v>48.65</v>
      </c>
      <c r="U328" s="112">
        <f t="shared" si="5"/>
        <v>666.15</v>
      </c>
    </row>
    <row r="329" spans="1:21" x14ac:dyDescent="0.25">
      <c r="A329" s="112">
        <v>4000</v>
      </c>
      <c r="B329" s="112">
        <v>7</v>
      </c>
      <c r="C329" s="112">
        <v>0</v>
      </c>
      <c r="D329" s="112">
        <v>0</v>
      </c>
      <c r="E329" s="112">
        <v>0</v>
      </c>
      <c r="F329" s="112">
        <v>0</v>
      </c>
      <c r="G329" s="112">
        <v>0</v>
      </c>
      <c r="H329" s="112">
        <v>0</v>
      </c>
      <c r="I329" s="112">
        <v>0</v>
      </c>
      <c r="J329" s="112">
        <v>0</v>
      </c>
      <c r="K329" s="112">
        <v>0</v>
      </c>
      <c r="L329" s="112">
        <v>0</v>
      </c>
      <c r="M329" s="112">
        <v>0</v>
      </c>
      <c r="N329" s="112">
        <v>0</v>
      </c>
      <c r="O329" s="112">
        <v>0</v>
      </c>
      <c r="P329" s="112">
        <v>0</v>
      </c>
      <c r="Q329" s="112">
        <v>0</v>
      </c>
      <c r="R329" s="112">
        <v>4.37</v>
      </c>
      <c r="S329" s="112">
        <v>13.59</v>
      </c>
      <c r="T329" s="112">
        <v>107.64</v>
      </c>
      <c r="U329" s="112">
        <f t="shared" si="5"/>
        <v>125.6</v>
      </c>
    </row>
    <row r="330" spans="1:21" x14ac:dyDescent="0.25">
      <c r="A330" s="112">
        <v>4001</v>
      </c>
      <c r="B330" s="112">
        <v>7</v>
      </c>
      <c r="C330" s="112">
        <v>0</v>
      </c>
      <c r="D330" s="112">
        <v>0</v>
      </c>
      <c r="E330" s="112">
        <v>0.79</v>
      </c>
      <c r="F330" s="112">
        <v>0</v>
      </c>
      <c r="G330" s="112">
        <v>0</v>
      </c>
      <c r="H330" s="112">
        <v>23.21</v>
      </c>
      <c r="I330" s="112">
        <v>25.09</v>
      </c>
      <c r="J330" s="112">
        <v>25</v>
      </c>
      <c r="K330" s="112">
        <v>24.96</v>
      </c>
      <c r="L330" s="112">
        <v>25</v>
      </c>
      <c r="M330" s="112">
        <v>24.36</v>
      </c>
      <c r="N330" s="112">
        <v>23.39</v>
      </c>
      <c r="O330" s="112">
        <v>22.21</v>
      </c>
      <c r="P330" s="112">
        <v>17.55</v>
      </c>
      <c r="Q330" s="112">
        <v>0</v>
      </c>
      <c r="R330" s="112">
        <v>0</v>
      </c>
      <c r="S330" s="112">
        <v>0</v>
      </c>
      <c r="T330" s="112">
        <v>0</v>
      </c>
      <c r="U330" s="112">
        <f t="shared" si="5"/>
        <v>211.56000000000003</v>
      </c>
    </row>
    <row r="331" spans="1:21" x14ac:dyDescent="0.25">
      <c r="A331" s="112">
        <v>4003</v>
      </c>
      <c r="B331" s="112">
        <v>7</v>
      </c>
      <c r="C331" s="112">
        <v>0</v>
      </c>
      <c r="D331" s="112">
        <v>0</v>
      </c>
      <c r="E331" s="112">
        <v>1</v>
      </c>
      <c r="F331" s="112">
        <v>0</v>
      </c>
      <c r="G331" s="112">
        <v>0</v>
      </c>
      <c r="H331" s="112">
        <v>3.02</v>
      </c>
      <c r="I331" s="112">
        <v>3</v>
      </c>
      <c r="J331" s="112">
        <v>2.2000000000000002</v>
      </c>
      <c r="K331" s="112">
        <v>4.62</v>
      </c>
      <c r="L331" s="112">
        <v>10.199999999999999</v>
      </c>
      <c r="M331" s="112">
        <v>5.0999999999999996</v>
      </c>
      <c r="N331" s="112">
        <v>6.53</v>
      </c>
      <c r="O331" s="112">
        <v>8.0500000000000007</v>
      </c>
      <c r="P331" s="112">
        <v>7.91</v>
      </c>
      <c r="Q331" s="112">
        <v>13.49</v>
      </c>
      <c r="R331" s="112">
        <v>11.61</v>
      </c>
      <c r="S331" s="112">
        <v>17.5</v>
      </c>
      <c r="T331" s="112">
        <v>12.3</v>
      </c>
      <c r="U331" s="112">
        <f t="shared" si="5"/>
        <v>106.52999999999999</v>
      </c>
    </row>
    <row r="332" spans="1:21" x14ac:dyDescent="0.25">
      <c r="A332" s="112">
        <v>4005</v>
      </c>
      <c r="B332" s="112">
        <v>7</v>
      </c>
      <c r="C332" s="112">
        <v>1.59</v>
      </c>
      <c r="D332" s="112">
        <v>0</v>
      </c>
      <c r="E332" s="112">
        <v>2</v>
      </c>
      <c r="F332" s="112">
        <v>0</v>
      </c>
      <c r="G332" s="112">
        <v>0</v>
      </c>
      <c r="H332" s="112">
        <v>0</v>
      </c>
      <c r="I332" s="112">
        <v>0.98</v>
      </c>
      <c r="J332" s="112">
        <v>1.96</v>
      </c>
      <c r="K332" s="112">
        <v>0.98</v>
      </c>
      <c r="L332" s="112">
        <v>2.94</v>
      </c>
      <c r="M332" s="112">
        <v>5</v>
      </c>
      <c r="N332" s="112">
        <v>1.1200000000000001</v>
      </c>
      <c r="O332" s="112">
        <v>5.65</v>
      </c>
      <c r="P332" s="112">
        <v>4</v>
      </c>
      <c r="Q332" s="112">
        <v>2.0099999999999998</v>
      </c>
      <c r="R332" s="112">
        <v>7.37</v>
      </c>
      <c r="S332" s="112">
        <v>4</v>
      </c>
      <c r="T332" s="112">
        <v>5.6</v>
      </c>
      <c r="U332" s="112">
        <f t="shared" si="5"/>
        <v>45.199999999999996</v>
      </c>
    </row>
    <row r="333" spans="1:21" x14ac:dyDescent="0.25">
      <c r="A333" s="112">
        <v>4007</v>
      </c>
      <c r="B333" s="112">
        <v>7</v>
      </c>
      <c r="C333" s="112">
        <v>0</v>
      </c>
      <c r="D333" s="112">
        <v>0</v>
      </c>
      <c r="E333" s="112">
        <v>2.2200000000000002</v>
      </c>
      <c r="F333" s="112">
        <v>0</v>
      </c>
      <c r="G333" s="112">
        <v>0</v>
      </c>
      <c r="H333" s="112">
        <v>8.26</v>
      </c>
      <c r="I333" s="112">
        <v>8</v>
      </c>
      <c r="J333" s="112">
        <v>9.58</v>
      </c>
      <c r="K333" s="112">
        <v>12.42</v>
      </c>
      <c r="L333" s="112">
        <v>7.43</v>
      </c>
      <c r="M333" s="112">
        <v>13.63</v>
      </c>
      <c r="N333" s="112">
        <v>18.87</v>
      </c>
      <c r="O333" s="112">
        <v>13.79</v>
      </c>
      <c r="P333" s="112">
        <v>25.54</v>
      </c>
      <c r="Q333" s="112">
        <v>20.38</v>
      </c>
      <c r="R333" s="112">
        <v>22.96</v>
      </c>
      <c r="S333" s="112">
        <v>17.97</v>
      </c>
      <c r="T333" s="112">
        <v>32.04</v>
      </c>
      <c r="U333" s="112">
        <f t="shared" si="5"/>
        <v>213.09</v>
      </c>
    </row>
    <row r="334" spans="1:21" x14ac:dyDescent="0.25">
      <c r="A334" s="112">
        <v>4008</v>
      </c>
      <c r="B334" s="112">
        <v>7</v>
      </c>
      <c r="C334" s="112">
        <v>0</v>
      </c>
      <c r="D334" s="112">
        <v>0</v>
      </c>
      <c r="E334" s="112">
        <v>2.94</v>
      </c>
      <c r="F334" s="112">
        <v>3</v>
      </c>
      <c r="G334" s="112">
        <v>0</v>
      </c>
      <c r="H334" s="112">
        <v>38.049999999999997</v>
      </c>
      <c r="I334" s="112">
        <v>43.98</v>
      </c>
      <c r="J334" s="112">
        <v>44</v>
      </c>
      <c r="K334" s="112">
        <v>53.97</v>
      </c>
      <c r="L334" s="112">
        <v>53.87</v>
      </c>
      <c r="M334" s="112">
        <v>54</v>
      </c>
      <c r="N334" s="112">
        <v>53.95</v>
      </c>
      <c r="O334" s="112">
        <v>55.92</v>
      </c>
      <c r="P334" s="112">
        <v>55.85</v>
      </c>
      <c r="Q334" s="112">
        <v>59.13</v>
      </c>
      <c r="R334" s="112">
        <v>56.16</v>
      </c>
      <c r="S334" s="112">
        <v>50.81</v>
      </c>
      <c r="T334" s="112">
        <v>37.08</v>
      </c>
      <c r="U334" s="112">
        <f t="shared" si="5"/>
        <v>662.71000000000015</v>
      </c>
    </row>
    <row r="335" spans="1:21" x14ac:dyDescent="0.25">
      <c r="A335" s="112">
        <v>4011</v>
      </c>
      <c r="B335" s="112">
        <v>7</v>
      </c>
      <c r="C335" s="112">
        <v>0</v>
      </c>
      <c r="D335" s="112">
        <v>0</v>
      </c>
      <c r="E335" s="112">
        <v>2.89</v>
      </c>
      <c r="F335" s="112">
        <v>0</v>
      </c>
      <c r="G335" s="112">
        <v>0</v>
      </c>
      <c r="H335" s="112">
        <v>67.900000000000006</v>
      </c>
      <c r="I335" s="112">
        <v>95.06</v>
      </c>
      <c r="J335" s="112">
        <v>87.8</v>
      </c>
      <c r="K335" s="112">
        <v>104.65</v>
      </c>
      <c r="L335" s="112">
        <v>97.47</v>
      </c>
      <c r="M335" s="112">
        <v>95.28</v>
      </c>
      <c r="N335" s="112">
        <v>99.77</v>
      </c>
      <c r="O335" s="112">
        <v>68.19</v>
      </c>
      <c r="P335" s="112">
        <v>84.33</v>
      </c>
      <c r="Q335" s="112">
        <v>0</v>
      </c>
      <c r="R335" s="112">
        <v>0</v>
      </c>
      <c r="S335" s="112">
        <v>0</v>
      </c>
      <c r="T335" s="112">
        <v>0</v>
      </c>
      <c r="U335" s="112">
        <f t="shared" si="5"/>
        <v>803.34</v>
      </c>
    </row>
    <row r="336" spans="1:21" x14ac:dyDescent="0.25">
      <c r="A336" s="112">
        <v>4015</v>
      </c>
      <c r="B336" s="112">
        <v>7</v>
      </c>
      <c r="C336" s="112">
        <v>2.46</v>
      </c>
      <c r="D336" s="112">
        <v>19.12</v>
      </c>
      <c r="E336" s="112">
        <v>8.2200000000000006</v>
      </c>
      <c r="F336" s="112">
        <v>0</v>
      </c>
      <c r="G336" s="112">
        <v>0</v>
      </c>
      <c r="H336" s="112">
        <v>50.49</v>
      </c>
      <c r="I336" s="112">
        <v>52.77</v>
      </c>
      <c r="J336" s="112">
        <v>50.43</v>
      </c>
      <c r="K336" s="112">
        <v>51.24</v>
      </c>
      <c r="L336" s="112">
        <v>74.23</v>
      </c>
      <c r="M336" s="112">
        <v>54.82</v>
      </c>
      <c r="N336" s="112">
        <v>72.760000000000005</v>
      </c>
      <c r="O336" s="112">
        <v>70.319999999999993</v>
      </c>
      <c r="P336" s="112">
        <v>78.55</v>
      </c>
      <c r="Q336" s="112">
        <v>70.53</v>
      </c>
      <c r="R336" s="112">
        <v>56.71</v>
      </c>
      <c r="S336" s="112">
        <v>51.31</v>
      </c>
      <c r="T336" s="112">
        <v>54.21</v>
      </c>
      <c r="U336" s="112">
        <f t="shared" si="5"/>
        <v>818.17000000000007</v>
      </c>
    </row>
    <row r="337" spans="1:21" x14ac:dyDescent="0.25">
      <c r="A337" s="112">
        <v>4016</v>
      </c>
      <c r="B337" s="112">
        <v>7</v>
      </c>
      <c r="C337" s="112">
        <v>0</v>
      </c>
      <c r="D337" s="112">
        <v>0</v>
      </c>
      <c r="E337" s="112">
        <v>0</v>
      </c>
      <c r="F337" s="112">
        <v>0</v>
      </c>
      <c r="G337" s="112">
        <v>0</v>
      </c>
      <c r="H337" s="112">
        <v>0</v>
      </c>
      <c r="I337" s="112">
        <v>27.22</v>
      </c>
      <c r="J337" s="112">
        <v>26</v>
      </c>
      <c r="K337" s="112">
        <v>23.82</v>
      </c>
      <c r="L337" s="112">
        <v>26.03</v>
      </c>
      <c r="M337" s="112">
        <v>32.99</v>
      </c>
      <c r="N337" s="112">
        <v>26.05</v>
      </c>
      <c r="O337" s="112">
        <v>23.01</v>
      </c>
      <c r="P337" s="112">
        <v>19.760000000000002</v>
      </c>
      <c r="Q337" s="112">
        <v>0</v>
      </c>
      <c r="R337" s="112">
        <v>0</v>
      </c>
      <c r="S337" s="112">
        <v>0</v>
      </c>
      <c r="T337" s="112">
        <v>0</v>
      </c>
      <c r="U337" s="112">
        <f t="shared" si="5"/>
        <v>204.88</v>
      </c>
    </row>
    <row r="338" spans="1:21" x14ac:dyDescent="0.25">
      <c r="A338" s="112">
        <v>4017</v>
      </c>
      <c r="B338" s="112">
        <v>7</v>
      </c>
      <c r="C338" s="112">
        <v>0</v>
      </c>
      <c r="D338" s="112">
        <v>0</v>
      </c>
      <c r="E338" s="112">
        <v>16.09</v>
      </c>
      <c r="F338" s="112">
        <v>0</v>
      </c>
      <c r="G338" s="112">
        <v>0</v>
      </c>
      <c r="H338" s="112">
        <v>154.94999999999999</v>
      </c>
      <c r="I338" s="112">
        <v>123.24</v>
      </c>
      <c r="J338" s="112">
        <v>160.91999999999999</v>
      </c>
      <c r="K338" s="112">
        <v>176.73</v>
      </c>
      <c r="L338" s="112">
        <v>195.86</v>
      </c>
      <c r="M338" s="112">
        <v>218.4</v>
      </c>
      <c r="N338" s="112">
        <v>285.24</v>
      </c>
      <c r="O338" s="112">
        <v>436.69</v>
      </c>
      <c r="P338" s="112">
        <v>541.09</v>
      </c>
      <c r="Q338" s="112">
        <v>530.73</v>
      </c>
      <c r="R338" s="112">
        <v>712.32</v>
      </c>
      <c r="S338" s="112">
        <v>701.08</v>
      </c>
      <c r="T338" s="112">
        <v>797.72</v>
      </c>
      <c r="U338" s="112">
        <f t="shared" si="5"/>
        <v>5051.0600000000004</v>
      </c>
    </row>
    <row r="339" spans="1:21" x14ac:dyDescent="0.25">
      <c r="A339" s="112">
        <v>4018</v>
      </c>
      <c r="B339" s="112">
        <v>7</v>
      </c>
      <c r="C339" s="112">
        <v>1.1299999999999999</v>
      </c>
      <c r="D339" s="112">
        <v>10.45</v>
      </c>
      <c r="E339" s="112">
        <v>3.37</v>
      </c>
      <c r="F339" s="112">
        <v>0</v>
      </c>
      <c r="G339" s="112">
        <v>0</v>
      </c>
      <c r="H339" s="112">
        <v>43.1</v>
      </c>
      <c r="I339" s="112">
        <v>49.38</v>
      </c>
      <c r="J339" s="112">
        <v>48.66</v>
      </c>
      <c r="K339" s="112">
        <v>49.52</v>
      </c>
      <c r="L339" s="112">
        <v>44.11</v>
      </c>
      <c r="M339" s="112">
        <v>49.03</v>
      </c>
      <c r="N339" s="112">
        <v>47.75</v>
      </c>
      <c r="O339" s="112">
        <v>43.16</v>
      </c>
      <c r="P339" s="112">
        <v>46.89</v>
      </c>
      <c r="Q339" s="112">
        <v>0</v>
      </c>
      <c r="R339" s="112">
        <v>0</v>
      </c>
      <c r="S339" s="112">
        <v>0</v>
      </c>
      <c r="T339" s="112">
        <v>0</v>
      </c>
      <c r="U339" s="112">
        <f t="shared" si="5"/>
        <v>436.54999999999995</v>
      </c>
    </row>
    <row r="340" spans="1:21" x14ac:dyDescent="0.25">
      <c r="A340" s="112">
        <v>4020</v>
      </c>
      <c r="B340" s="112">
        <v>7</v>
      </c>
      <c r="C340" s="112">
        <v>0</v>
      </c>
      <c r="D340" s="112">
        <v>0</v>
      </c>
      <c r="E340" s="112">
        <v>13.46</v>
      </c>
      <c r="F340" s="112">
        <v>0</v>
      </c>
      <c r="G340" s="112">
        <v>0</v>
      </c>
      <c r="H340" s="112">
        <v>72.16</v>
      </c>
      <c r="I340" s="112">
        <v>97.48</v>
      </c>
      <c r="J340" s="112">
        <v>85.15</v>
      </c>
      <c r="K340" s="112">
        <v>119.23</v>
      </c>
      <c r="L340" s="112">
        <v>108.08</v>
      </c>
      <c r="M340" s="112">
        <v>114.35</v>
      </c>
      <c r="N340" s="112">
        <v>112.91</v>
      </c>
      <c r="O340" s="112">
        <v>89.39</v>
      </c>
      <c r="P340" s="112">
        <v>81.75</v>
      </c>
      <c r="Q340" s="112">
        <v>0</v>
      </c>
      <c r="R340" s="112">
        <v>0</v>
      </c>
      <c r="S340" s="112">
        <v>0</v>
      </c>
      <c r="T340" s="112">
        <v>0</v>
      </c>
      <c r="U340" s="112">
        <f t="shared" si="5"/>
        <v>893.95999999999992</v>
      </c>
    </row>
    <row r="341" spans="1:21" x14ac:dyDescent="0.25">
      <c r="A341" s="112">
        <v>4025</v>
      </c>
      <c r="B341" s="112">
        <v>7</v>
      </c>
      <c r="C341" s="112">
        <v>0</v>
      </c>
      <c r="D341" s="112">
        <v>0</v>
      </c>
      <c r="E341" s="112">
        <v>1</v>
      </c>
      <c r="F341" s="112">
        <v>0</v>
      </c>
      <c r="G341" s="112">
        <v>0</v>
      </c>
      <c r="H341" s="112">
        <v>5.29</v>
      </c>
      <c r="I341" s="112">
        <v>3.73</v>
      </c>
      <c r="J341" s="112">
        <v>10.11</v>
      </c>
      <c r="K341" s="112">
        <v>9.51</v>
      </c>
      <c r="L341" s="112">
        <v>11.09</v>
      </c>
      <c r="M341" s="112">
        <v>12.21</v>
      </c>
      <c r="N341" s="112">
        <v>21.21</v>
      </c>
      <c r="O341" s="112">
        <v>32.14</v>
      </c>
      <c r="P341" s="112">
        <v>29.37</v>
      </c>
      <c r="Q341" s="112">
        <v>22.66</v>
      </c>
      <c r="R341" s="112">
        <v>26.54</v>
      </c>
      <c r="S341" s="112">
        <v>28.91</v>
      </c>
      <c r="T341" s="112">
        <v>22.19</v>
      </c>
      <c r="U341" s="112">
        <f t="shared" si="5"/>
        <v>235.95999999999998</v>
      </c>
    </row>
    <row r="342" spans="1:21" x14ac:dyDescent="0.25">
      <c r="A342" s="112">
        <v>4026</v>
      </c>
      <c r="B342" s="112">
        <v>7</v>
      </c>
      <c r="C342" s="112">
        <v>0</v>
      </c>
      <c r="D342" s="112">
        <v>0</v>
      </c>
      <c r="E342" s="112">
        <v>0.73</v>
      </c>
      <c r="F342" s="112">
        <v>0</v>
      </c>
      <c r="G342" s="112">
        <v>0</v>
      </c>
      <c r="H342" s="112">
        <v>4.13</v>
      </c>
      <c r="I342" s="112">
        <v>4.8499999999999996</v>
      </c>
      <c r="J342" s="112">
        <v>3.22</v>
      </c>
      <c r="K342" s="112">
        <v>5.3</v>
      </c>
      <c r="L342" s="112">
        <v>2</v>
      </c>
      <c r="M342" s="112">
        <v>4.0599999999999996</v>
      </c>
      <c r="N342" s="112">
        <v>0</v>
      </c>
      <c r="O342" s="112">
        <v>4.4400000000000004</v>
      </c>
      <c r="P342" s="112">
        <v>1.47</v>
      </c>
      <c r="Q342" s="112">
        <v>11.16</v>
      </c>
      <c r="R342" s="112">
        <v>7.65</v>
      </c>
      <c r="S342" s="112">
        <v>6.12</v>
      </c>
      <c r="T342" s="112">
        <v>8.27</v>
      </c>
      <c r="U342" s="112">
        <f t="shared" si="5"/>
        <v>63.399999999999991</v>
      </c>
    </row>
    <row r="343" spans="1:21" x14ac:dyDescent="0.25">
      <c r="A343" s="112">
        <v>4027</v>
      </c>
      <c r="B343" s="112">
        <v>7</v>
      </c>
      <c r="C343" s="112">
        <v>0</v>
      </c>
      <c r="D343" s="112">
        <v>0</v>
      </c>
      <c r="E343" s="112">
        <v>1</v>
      </c>
      <c r="F343" s="112">
        <v>0</v>
      </c>
      <c r="G343" s="112">
        <v>0</v>
      </c>
      <c r="H343" s="112">
        <v>96.59</v>
      </c>
      <c r="I343" s="112">
        <v>80.02</v>
      </c>
      <c r="J343" s="112">
        <v>80.86</v>
      </c>
      <c r="K343" s="112">
        <v>81.73</v>
      </c>
      <c r="L343" s="112">
        <v>79.349999999999994</v>
      </c>
      <c r="M343" s="112">
        <v>75.53</v>
      </c>
      <c r="N343" s="112">
        <v>81.47</v>
      </c>
      <c r="O343" s="112">
        <v>88.01</v>
      </c>
      <c r="P343" s="112">
        <v>97.02</v>
      </c>
      <c r="Q343" s="112">
        <v>84.96</v>
      </c>
      <c r="R343" s="112">
        <v>75.08</v>
      </c>
      <c r="S343" s="112">
        <v>69.319999999999993</v>
      </c>
      <c r="T343" s="112">
        <v>56.94</v>
      </c>
      <c r="U343" s="112">
        <f t="shared" si="5"/>
        <v>1047.8800000000001</v>
      </c>
    </row>
    <row r="344" spans="1:21" x14ac:dyDescent="0.25">
      <c r="A344" s="112">
        <v>4029</v>
      </c>
      <c r="B344" s="112">
        <v>7</v>
      </c>
      <c r="C344" s="112">
        <v>2.83</v>
      </c>
      <c r="D344" s="112">
        <v>19.78</v>
      </c>
      <c r="E344" s="112">
        <v>4.5</v>
      </c>
      <c r="F344" s="112">
        <v>0</v>
      </c>
      <c r="G344" s="112">
        <v>0</v>
      </c>
      <c r="H344" s="112">
        <v>28.46</v>
      </c>
      <c r="I344" s="112">
        <v>39.479999999999997</v>
      </c>
      <c r="J344" s="112">
        <v>45.11</v>
      </c>
      <c r="K344" s="112">
        <v>44.05</v>
      </c>
      <c r="L344" s="112">
        <v>49.25</v>
      </c>
      <c r="M344" s="112">
        <v>46.64</v>
      </c>
      <c r="N344" s="112">
        <v>42.06</v>
      </c>
      <c r="O344" s="112">
        <v>41.24</v>
      </c>
      <c r="P344" s="112">
        <v>49.85</v>
      </c>
      <c r="Q344" s="112">
        <v>35.229999999999997</v>
      </c>
      <c r="R344" s="112">
        <v>35.22</v>
      </c>
      <c r="S344" s="112">
        <v>23.47</v>
      </c>
      <c r="T344" s="112">
        <v>13.91</v>
      </c>
      <c r="U344" s="112">
        <f t="shared" si="5"/>
        <v>521.08000000000004</v>
      </c>
    </row>
    <row r="345" spans="1:21" x14ac:dyDescent="0.25">
      <c r="A345" s="112">
        <v>4031</v>
      </c>
      <c r="B345" s="112">
        <v>7</v>
      </c>
      <c r="C345" s="112">
        <v>0</v>
      </c>
      <c r="D345" s="112">
        <v>0</v>
      </c>
      <c r="E345" s="112">
        <v>0</v>
      </c>
      <c r="F345" s="112">
        <v>0</v>
      </c>
      <c r="G345" s="112">
        <v>0</v>
      </c>
      <c r="H345" s="112">
        <v>0</v>
      </c>
      <c r="I345" s="112">
        <v>0</v>
      </c>
      <c r="J345" s="112">
        <v>0</v>
      </c>
      <c r="K345" s="112">
        <v>0</v>
      </c>
      <c r="L345" s="112">
        <v>0</v>
      </c>
      <c r="M345" s="112">
        <v>0</v>
      </c>
      <c r="N345" s="112">
        <v>0</v>
      </c>
      <c r="O345" s="112">
        <v>1.34</v>
      </c>
      <c r="P345" s="112">
        <v>4.08</v>
      </c>
      <c r="Q345" s="112">
        <v>4.6900000000000004</v>
      </c>
      <c r="R345" s="112">
        <v>10.07</v>
      </c>
      <c r="S345" s="112">
        <v>13.7</v>
      </c>
      <c r="T345" s="112">
        <v>19.579999999999998</v>
      </c>
      <c r="U345" s="112">
        <f t="shared" si="5"/>
        <v>53.459999999999994</v>
      </c>
    </row>
    <row r="346" spans="1:21" x14ac:dyDescent="0.25">
      <c r="A346" s="112">
        <v>4035</v>
      </c>
      <c r="B346" s="112">
        <v>7</v>
      </c>
      <c r="C346" s="112">
        <v>0</v>
      </c>
      <c r="D346" s="112">
        <v>8.48</v>
      </c>
      <c r="E346" s="112">
        <v>4</v>
      </c>
      <c r="F346" s="112">
        <v>0</v>
      </c>
      <c r="G346" s="112">
        <v>0</v>
      </c>
      <c r="H346" s="112">
        <v>15.25</v>
      </c>
      <c r="I346" s="112">
        <v>14.95</v>
      </c>
      <c r="J346" s="112">
        <v>25.72</v>
      </c>
      <c r="K346" s="112">
        <v>28.36</v>
      </c>
      <c r="L346" s="112">
        <v>22.38</v>
      </c>
      <c r="M346" s="112">
        <v>21.06</v>
      </c>
      <c r="N346" s="112">
        <v>15.83</v>
      </c>
      <c r="O346" s="112">
        <v>0</v>
      </c>
      <c r="P346" s="112">
        <v>0</v>
      </c>
      <c r="Q346" s="112">
        <v>0</v>
      </c>
      <c r="R346" s="112">
        <v>0</v>
      </c>
      <c r="S346" s="112">
        <v>0</v>
      </c>
      <c r="T346" s="112">
        <v>0</v>
      </c>
      <c r="U346" s="112">
        <f t="shared" si="5"/>
        <v>156.03</v>
      </c>
    </row>
    <row r="347" spans="1:21" x14ac:dyDescent="0.25">
      <c r="A347" s="112">
        <v>4036</v>
      </c>
      <c r="B347" s="112">
        <v>7</v>
      </c>
      <c r="C347" s="112">
        <v>0</v>
      </c>
      <c r="D347" s="112">
        <v>0</v>
      </c>
      <c r="E347" s="112">
        <v>0</v>
      </c>
      <c r="F347" s="112">
        <v>0</v>
      </c>
      <c r="G347" s="112">
        <v>0</v>
      </c>
      <c r="H347" s="112">
        <v>0</v>
      </c>
      <c r="I347" s="112">
        <v>0</v>
      </c>
      <c r="J347" s="112">
        <v>0</v>
      </c>
      <c r="K347" s="112">
        <v>0</v>
      </c>
      <c r="L347" s="112">
        <v>0</v>
      </c>
      <c r="M347" s="112">
        <v>0</v>
      </c>
      <c r="N347" s="112">
        <v>0</v>
      </c>
      <c r="O347" s="112">
        <v>0</v>
      </c>
      <c r="P347" s="112">
        <v>0</v>
      </c>
      <c r="Q347" s="112">
        <v>13.71</v>
      </c>
      <c r="R347" s="112">
        <v>15.13</v>
      </c>
      <c r="S347" s="112">
        <v>18.739999999999998</v>
      </c>
      <c r="T347" s="112">
        <v>37.619999999999997</v>
      </c>
      <c r="U347" s="112">
        <f t="shared" si="5"/>
        <v>85.199999999999989</v>
      </c>
    </row>
    <row r="348" spans="1:21" x14ac:dyDescent="0.25">
      <c r="A348" s="112">
        <v>4038</v>
      </c>
      <c r="B348" s="112">
        <v>7</v>
      </c>
      <c r="C348" s="112">
        <v>0.66</v>
      </c>
      <c r="D348" s="112">
        <v>15.6</v>
      </c>
      <c r="E348" s="112">
        <v>2.14</v>
      </c>
      <c r="F348" s="112">
        <v>0</v>
      </c>
      <c r="G348" s="112">
        <v>0</v>
      </c>
      <c r="H348" s="112">
        <v>25.76</v>
      </c>
      <c r="I348" s="112">
        <v>32.200000000000003</v>
      </c>
      <c r="J348" s="112">
        <v>32.270000000000003</v>
      </c>
      <c r="K348" s="112">
        <v>19.97</v>
      </c>
      <c r="L348" s="112">
        <v>28.9</v>
      </c>
      <c r="M348" s="112">
        <v>20.73</v>
      </c>
      <c r="N348" s="112">
        <v>27.68</v>
      </c>
      <c r="O348" s="112">
        <v>32.130000000000003</v>
      </c>
      <c r="P348" s="112">
        <v>30.59</v>
      </c>
      <c r="Q348" s="112">
        <v>0</v>
      </c>
      <c r="R348" s="112">
        <v>0</v>
      </c>
      <c r="S348" s="112">
        <v>0</v>
      </c>
      <c r="T348" s="112">
        <v>0</v>
      </c>
      <c r="U348" s="112">
        <f t="shared" si="5"/>
        <v>268.63</v>
      </c>
    </row>
    <row r="349" spans="1:21" x14ac:dyDescent="0.25">
      <c r="A349" s="112">
        <v>4039</v>
      </c>
      <c r="B349" s="112">
        <v>7</v>
      </c>
      <c r="C349" s="112">
        <v>0</v>
      </c>
      <c r="D349" s="112">
        <v>0</v>
      </c>
      <c r="E349" s="112">
        <v>0</v>
      </c>
      <c r="F349" s="112">
        <v>0</v>
      </c>
      <c r="G349" s="112">
        <v>0</v>
      </c>
      <c r="H349" s="112">
        <v>0</v>
      </c>
      <c r="I349" s="112">
        <v>0</v>
      </c>
      <c r="J349" s="112">
        <v>0</v>
      </c>
      <c r="K349" s="112">
        <v>0</v>
      </c>
      <c r="L349" s="112">
        <v>0</v>
      </c>
      <c r="M349" s="112">
        <v>0</v>
      </c>
      <c r="N349" s="112">
        <v>0</v>
      </c>
      <c r="O349" s="112">
        <v>0</v>
      </c>
      <c r="P349" s="112">
        <v>0</v>
      </c>
      <c r="Q349" s="112">
        <v>19.91</v>
      </c>
      <c r="R349" s="112">
        <v>25.97</v>
      </c>
      <c r="S349" s="112">
        <v>53.94</v>
      </c>
      <c r="T349" s="112">
        <v>155.04</v>
      </c>
      <c r="U349" s="112">
        <f t="shared" si="5"/>
        <v>254.85999999999999</v>
      </c>
    </row>
    <row r="350" spans="1:21" x14ac:dyDescent="0.25">
      <c r="A350" s="112">
        <v>4043</v>
      </c>
      <c r="B350" s="112">
        <v>7</v>
      </c>
      <c r="C350" s="112">
        <v>0</v>
      </c>
      <c r="D350" s="112">
        <v>0</v>
      </c>
      <c r="E350" s="112">
        <v>0</v>
      </c>
      <c r="F350" s="112">
        <v>0</v>
      </c>
      <c r="G350" s="112">
        <v>0</v>
      </c>
      <c r="H350" s="112">
        <v>0</v>
      </c>
      <c r="I350" s="112">
        <v>0</v>
      </c>
      <c r="J350" s="112">
        <v>0</v>
      </c>
      <c r="K350" s="112">
        <v>0</v>
      </c>
      <c r="L350" s="112">
        <v>0</v>
      </c>
      <c r="M350" s="112">
        <v>0</v>
      </c>
      <c r="N350" s="112">
        <v>91.81</v>
      </c>
      <c r="O350" s="112">
        <v>91.36</v>
      </c>
      <c r="P350" s="112">
        <v>91.46</v>
      </c>
      <c r="Q350" s="112">
        <v>118.05</v>
      </c>
      <c r="R350" s="112">
        <v>84.97</v>
      </c>
      <c r="S350" s="112">
        <v>45.36</v>
      </c>
      <c r="T350" s="112">
        <v>20.010000000000002</v>
      </c>
      <c r="U350" s="112">
        <f t="shared" si="5"/>
        <v>543.02</v>
      </c>
    </row>
    <row r="351" spans="1:21" x14ac:dyDescent="0.25">
      <c r="A351" s="112">
        <v>4049</v>
      </c>
      <c r="B351" s="112">
        <v>7</v>
      </c>
      <c r="C351" s="112">
        <v>0</v>
      </c>
      <c r="D351" s="112">
        <v>0</v>
      </c>
      <c r="E351" s="112">
        <v>0</v>
      </c>
      <c r="F351" s="112">
        <v>0</v>
      </c>
      <c r="G351" s="112">
        <v>0</v>
      </c>
      <c r="H351" s="112">
        <v>0</v>
      </c>
      <c r="I351" s="112">
        <v>0</v>
      </c>
      <c r="J351" s="112">
        <v>0</v>
      </c>
      <c r="K351" s="112">
        <v>0</v>
      </c>
      <c r="L351" s="112">
        <v>0</v>
      </c>
      <c r="M351" s="112">
        <v>0</v>
      </c>
      <c r="N351" s="112">
        <v>0</v>
      </c>
      <c r="O351" s="112">
        <v>0</v>
      </c>
      <c r="P351" s="112">
        <v>0</v>
      </c>
      <c r="Q351" s="112">
        <v>23.46</v>
      </c>
      <c r="R351" s="112">
        <v>20.5</v>
      </c>
      <c r="S351" s="112">
        <v>38.49</v>
      </c>
      <c r="T351" s="112">
        <v>54.71</v>
      </c>
      <c r="U351" s="112">
        <f t="shared" si="5"/>
        <v>137.16</v>
      </c>
    </row>
    <row r="352" spans="1:21" x14ac:dyDescent="0.25">
      <c r="A352" s="112">
        <v>4053</v>
      </c>
      <c r="B352" s="112">
        <v>7</v>
      </c>
      <c r="C352" s="112">
        <v>0</v>
      </c>
      <c r="D352" s="112">
        <v>0</v>
      </c>
      <c r="E352" s="112">
        <v>6.37</v>
      </c>
      <c r="F352" s="112">
        <v>0</v>
      </c>
      <c r="G352" s="112">
        <v>0</v>
      </c>
      <c r="H352" s="112">
        <v>30.94</v>
      </c>
      <c r="I352" s="112">
        <v>40.93</v>
      </c>
      <c r="J352" s="112">
        <v>46.7</v>
      </c>
      <c r="K352" s="112">
        <v>57.37</v>
      </c>
      <c r="L352" s="112">
        <v>49.7</v>
      </c>
      <c r="M352" s="112">
        <v>55.64</v>
      </c>
      <c r="N352" s="112">
        <v>57.4</v>
      </c>
      <c r="O352" s="112">
        <v>45.64</v>
      </c>
      <c r="P352" s="112">
        <v>55.44</v>
      </c>
      <c r="Q352" s="112">
        <v>49.52</v>
      </c>
      <c r="R352" s="112">
        <v>43.39</v>
      </c>
      <c r="S352" s="112">
        <v>23.72</v>
      </c>
      <c r="T352" s="112">
        <v>29.96</v>
      </c>
      <c r="U352" s="112">
        <f t="shared" si="5"/>
        <v>592.72</v>
      </c>
    </row>
    <row r="353" spans="1:21" x14ac:dyDescent="0.25">
      <c r="A353" s="112">
        <v>4054</v>
      </c>
      <c r="B353" s="112">
        <v>7</v>
      </c>
      <c r="C353" s="112">
        <v>0</v>
      </c>
      <c r="D353" s="112">
        <v>0</v>
      </c>
      <c r="E353" s="112">
        <v>0</v>
      </c>
      <c r="F353" s="112">
        <v>0</v>
      </c>
      <c r="G353" s="112">
        <v>0</v>
      </c>
      <c r="H353" s="112">
        <v>3</v>
      </c>
      <c r="I353" s="112">
        <v>8.42</v>
      </c>
      <c r="J353" s="112">
        <v>7.39</v>
      </c>
      <c r="K353" s="112">
        <v>6.05</v>
      </c>
      <c r="L353" s="112">
        <v>3</v>
      </c>
      <c r="M353" s="112">
        <v>10</v>
      </c>
      <c r="N353" s="112">
        <v>6.74</v>
      </c>
      <c r="O353" s="112">
        <v>10.61</v>
      </c>
      <c r="P353" s="112">
        <v>10</v>
      </c>
      <c r="Q353" s="112">
        <v>7</v>
      </c>
      <c r="R353" s="112">
        <v>7.31</v>
      </c>
      <c r="S353" s="112">
        <v>6.86</v>
      </c>
      <c r="T353" s="112">
        <v>1.1200000000000001</v>
      </c>
      <c r="U353" s="112">
        <f t="shared" si="5"/>
        <v>87.500000000000014</v>
      </c>
    </row>
    <row r="354" spans="1:21" x14ac:dyDescent="0.25">
      <c r="A354" s="112">
        <v>4055</v>
      </c>
      <c r="B354" s="112">
        <v>7</v>
      </c>
      <c r="C354" s="112">
        <v>0</v>
      </c>
      <c r="D354" s="112">
        <v>0</v>
      </c>
      <c r="E354" s="112">
        <v>2</v>
      </c>
      <c r="F354" s="112">
        <v>0</v>
      </c>
      <c r="G354" s="112">
        <v>0</v>
      </c>
      <c r="H354" s="112">
        <v>19</v>
      </c>
      <c r="I354" s="112">
        <v>18.64</v>
      </c>
      <c r="J354" s="112">
        <v>14.76</v>
      </c>
      <c r="K354" s="112">
        <v>17.100000000000001</v>
      </c>
      <c r="L354" s="112">
        <v>13.69</v>
      </c>
      <c r="M354" s="112">
        <v>13</v>
      </c>
      <c r="N354" s="112">
        <v>0</v>
      </c>
      <c r="O354" s="112">
        <v>0</v>
      </c>
      <c r="P354" s="112">
        <v>0</v>
      </c>
      <c r="Q354" s="112">
        <v>0</v>
      </c>
      <c r="R354" s="112">
        <v>0</v>
      </c>
      <c r="S354" s="112">
        <v>0</v>
      </c>
      <c r="T354" s="112">
        <v>0</v>
      </c>
      <c r="U354" s="112">
        <f t="shared" si="5"/>
        <v>98.19</v>
      </c>
    </row>
    <row r="355" spans="1:21" x14ac:dyDescent="0.25">
      <c r="A355" s="112">
        <v>4056</v>
      </c>
      <c r="B355" s="112">
        <v>7</v>
      </c>
      <c r="C355" s="112">
        <v>0</v>
      </c>
      <c r="D355" s="112">
        <v>0</v>
      </c>
      <c r="E355" s="112">
        <v>0</v>
      </c>
      <c r="F355" s="112">
        <v>0</v>
      </c>
      <c r="G355" s="112">
        <v>0</v>
      </c>
      <c r="H355" s="112">
        <v>0</v>
      </c>
      <c r="I355" s="112">
        <v>0</v>
      </c>
      <c r="J355" s="112">
        <v>0</v>
      </c>
      <c r="K355" s="112">
        <v>0</v>
      </c>
      <c r="L355" s="112">
        <v>0</v>
      </c>
      <c r="M355" s="112">
        <v>0</v>
      </c>
      <c r="N355" s="112">
        <v>0</v>
      </c>
      <c r="O355" s="112">
        <v>0</v>
      </c>
      <c r="P355" s="112">
        <v>0</v>
      </c>
      <c r="Q355" s="112">
        <v>6.49</v>
      </c>
      <c r="R355" s="112">
        <v>9.73</v>
      </c>
      <c r="S355" s="112">
        <v>9.8800000000000008</v>
      </c>
      <c r="T355" s="112">
        <v>28.51</v>
      </c>
      <c r="U355" s="112">
        <f t="shared" si="5"/>
        <v>54.61</v>
      </c>
    </row>
    <row r="356" spans="1:21" x14ac:dyDescent="0.25">
      <c r="A356" s="112">
        <v>4057</v>
      </c>
      <c r="B356" s="112">
        <v>7</v>
      </c>
      <c r="C356" s="112">
        <v>0</v>
      </c>
      <c r="D356" s="112">
        <v>0</v>
      </c>
      <c r="E356" s="112">
        <v>0</v>
      </c>
      <c r="F356" s="112">
        <v>0</v>
      </c>
      <c r="G356" s="112">
        <v>0</v>
      </c>
      <c r="H356" s="112">
        <v>0</v>
      </c>
      <c r="I356" s="112">
        <v>0</v>
      </c>
      <c r="J356" s="112">
        <v>0</v>
      </c>
      <c r="K356" s="112">
        <v>0</v>
      </c>
      <c r="L356" s="112">
        <v>0</v>
      </c>
      <c r="M356" s="112">
        <v>0</v>
      </c>
      <c r="N356" s="112">
        <v>0</v>
      </c>
      <c r="O356" s="112">
        <v>0</v>
      </c>
      <c r="P356" s="112">
        <v>0</v>
      </c>
      <c r="Q356" s="112">
        <v>33.81</v>
      </c>
      <c r="R356" s="112">
        <v>34.28</v>
      </c>
      <c r="S356" s="112">
        <v>10.56</v>
      </c>
      <c r="T356" s="112">
        <v>8.69</v>
      </c>
      <c r="U356" s="112">
        <f t="shared" si="5"/>
        <v>87.34</v>
      </c>
    </row>
    <row r="357" spans="1:21" x14ac:dyDescent="0.25">
      <c r="A357" s="112">
        <v>4058</v>
      </c>
      <c r="B357" s="112">
        <v>7</v>
      </c>
      <c r="C357" s="112">
        <v>0</v>
      </c>
      <c r="D357" s="112">
        <v>0</v>
      </c>
      <c r="E357" s="112">
        <v>1.75</v>
      </c>
      <c r="F357" s="112">
        <v>0</v>
      </c>
      <c r="G357" s="112">
        <v>0</v>
      </c>
      <c r="H357" s="112">
        <v>17.09</v>
      </c>
      <c r="I357" s="112">
        <v>20.8</v>
      </c>
      <c r="J357" s="112">
        <v>22.86</v>
      </c>
      <c r="K357" s="112">
        <v>20</v>
      </c>
      <c r="L357" s="112">
        <v>38.67</v>
      </c>
      <c r="M357" s="112">
        <v>22</v>
      </c>
      <c r="N357" s="112">
        <v>18.63</v>
      </c>
      <c r="O357" s="112">
        <v>19.739999999999998</v>
      </c>
      <c r="P357" s="112">
        <v>21</v>
      </c>
      <c r="Q357" s="112">
        <v>0</v>
      </c>
      <c r="R357" s="112">
        <v>0</v>
      </c>
      <c r="S357" s="112">
        <v>0</v>
      </c>
      <c r="T357" s="112">
        <v>0</v>
      </c>
      <c r="U357" s="112">
        <f t="shared" si="5"/>
        <v>202.54000000000002</v>
      </c>
    </row>
    <row r="358" spans="1:21" x14ac:dyDescent="0.25">
      <c r="A358" s="112">
        <v>4059</v>
      </c>
      <c r="B358" s="112">
        <v>7</v>
      </c>
      <c r="C358" s="112">
        <v>0</v>
      </c>
      <c r="D358" s="112">
        <v>0</v>
      </c>
      <c r="E358" s="112">
        <v>2</v>
      </c>
      <c r="F358" s="112">
        <v>0</v>
      </c>
      <c r="G358" s="112">
        <v>0</v>
      </c>
      <c r="H358" s="112">
        <v>11.65</v>
      </c>
      <c r="I358" s="112">
        <v>20.94</v>
      </c>
      <c r="J358" s="112">
        <v>26.14</v>
      </c>
      <c r="K358" s="112">
        <v>20.7</v>
      </c>
      <c r="L358" s="112">
        <v>20.059999999999999</v>
      </c>
      <c r="M358" s="112">
        <v>16.12</v>
      </c>
      <c r="N358" s="112">
        <v>18.77</v>
      </c>
      <c r="O358" s="112">
        <v>19.95</v>
      </c>
      <c r="P358" s="112">
        <v>33.950000000000003</v>
      </c>
      <c r="Q358" s="112">
        <v>33.46</v>
      </c>
      <c r="R358" s="112">
        <v>41.55</v>
      </c>
      <c r="S358" s="112">
        <v>66.7</v>
      </c>
      <c r="T358" s="112">
        <v>91.6</v>
      </c>
      <c r="U358" s="112">
        <f t="shared" si="5"/>
        <v>423.59000000000003</v>
      </c>
    </row>
    <row r="359" spans="1:21" x14ac:dyDescent="0.25">
      <c r="A359" s="112">
        <v>4064</v>
      </c>
      <c r="B359" s="112">
        <v>7</v>
      </c>
      <c r="C359" s="112">
        <v>0</v>
      </c>
      <c r="D359" s="112">
        <v>3.6</v>
      </c>
      <c r="E359" s="112">
        <v>0.49</v>
      </c>
      <c r="F359" s="112">
        <v>0</v>
      </c>
      <c r="G359" s="112">
        <v>0</v>
      </c>
      <c r="H359" s="112">
        <v>7.98</v>
      </c>
      <c r="I359" s="112">
        <v>5.97</v>
      </c>
      <c r="J359" s="112">
        <v>8</v>
      </c>
      <c r="K359" s="112">
        <v>9</v>
      </c>
      <c r="L359" s="112">
        <v>8</v>
      </c>
      <c r="M359" s="112">
        <v>10</v>
      </c>
      <c r="N359" s="112">
        <v>9</v>
      </c>
      <c r="O359" s="112">
        <v>10.85</v>
      </c>
      <c r="P359" s="112">
        <v>12.59</v>
      </c>
      <c r="Q359" s="112">
        <v>9.83</v>
      </c>
      <c r="R359" s="112">
        <v>11.45</v>
      </c>
      <c r="S359" s="112">
        <v>10.91</v>
      </c>
      <c r="T359" s="112">
        <v>7.3</v>
      </c>
      <c r="U359" s="112">
        <f t="shared" si="5"/>
        <v>124.97</v>
      </c>
    </row>
    <row r="360" spans="1:21" x14ac:dyDescent="0.25">
      <c r="A360" s="112">
        <v>4066</v>
      </c>
      <c r="B360" s="112">
        <v>7</v>
      </c>
      <c r="C360" s="112">
        <v>0</v>
      </c>
      <c r="D360" s="112">
        <v>0</v>
      </c>
      <c r="E360" s="112">
        <v>0</v>
      </c>
      <c r="F360" s="112">
        <v>0</v>
      </c>
      <c r="G360" s="112">
        <v>0</v>
      </c>
      <c r="H360" s="112">
        <v>0</v>
      </c>
      <c r="I360" s="112">
        <v>0</v>
      </c>
      <c r="J360" s="112">
        <v>0</v>
      </c>
      <c r="K360" s="112">
        <v>0</v>
      </c>
      <c r="L360" s="112">
        <v>0</v>
      </c>
      <c r="M360" s="112">
        <v>0</v>
      </c>
      <c r="N360" s="112">
        <v>5.17</v>
      </c>
      <c r="O360" s="112">
        <v>12.39</v>
      </c>
      <c r="P360" s="112">
        <v>7.11</v>
      </c>
      <c r="Q360" s="112">
        <v>10.5</v>
      </c>
      <c r="R360" s="112">
        <v>13.98</v>
      </c>
      <c r="S360" s="112">
        <v>10.14</v>
      </c>
      <c r="T360" s="112">
        <v>7.84</v>
      </c>
      <c r="U360" s="112">
        <f t="shared" si="5"/>
        <v>67.13000000000001</v>
      </c>
    </row>
    <row r="361" spans="1:21" x14ac:dyDescent="0.25">
      <c r="A361" s="112">
        <v>4067</v>
      </c>
      <c r="B361" s="112">
        <v>7</v>
      </c>
      <c r="C361" s="112">
        <v>0.42</v>
      </c>
      <c r="D361" s="112">
        <v>11.98</v>
      </c>
      <c r="E361" s="112">
        <v>2.56</v>
      </c>
      <c r="F361" s="112">
        <v>0</v>
      </c>
      <c r="G361" s="112">
        <v>0</v>
      </c>
      <c r="H361" s="112">
        <v>33.020000000000003</v>
      </c>
      <c r="I361" s="112">
        <v>43.17</v>
      </c>
      <c r="J361" s="112">
        <v>45.06</v>
      </c>
      <c r="K361" s="112">
        <v>44.78</v>
      </c>
      <c r="L361" s="112">
        <v>47.43</v>
      </c>
      <c r="M361" s="112">
        <v>44.66</v>
      </c>
      <c r="N361" s="112">
        <v>50.28</v>
      </c>
      <c r="O361" s="112">
        <v>45.75</v>
      </c>
      <c r="P361" s="112">
        <v>46.83</v>
      </c>
      <c r="Q361" s="112">
        <v>0</v>
      </c>
      <c r="R361" s="112">
        <v>0</v>
      </c>
      <c r="S361" s="112">
        <v>0</v>
      </c>
      <c r="T361" s="112">
        <v>0</v>
      </c>
      <c r="U361" s="112">
        <f t="shared" si="5"/>
        <v>415.94</v>
      </c>
    </row>
    <row r="362" spans="1:21" x14ac:dyDescent="0.25">
      <c r="A362" s="112">
        <v>4068</v>
      </c>
      <c r="B362" s="112">
        <v>7</v>
      </c>
      <c r="C362" s="112">
        <v>0.37</v>
      </c>
      <c r="D362" s="112">
        <v>30.67</v>
      </c>
      <c r="E362" s="112">
        <v>2.95</v>
      </c>
      <c r="F362" s="112">
        <v>0</v>
      </c>
      <c r="G362" s="112">
        <v>0</v>
      </c>
      <c r="H362" s="112">
        <v>60.98</v>
      </c>
      <c r="I362" s="112">
        <v>51.23</v>
      </c>
      <c r="J362" s="112">
        <v>52.62</v>
      </c>
      <c r="K362" s="112">
        <v>51.88</v>
      </c>
      <c r="L362" s="112">
        <v>48.08</v>
      </c>
      <c r="M362" s="112">
        <v>42.19</v>
      </c>
      <c r="N362" s="112">
        <v>35.659999999999997</v>
      </c>
      <c r="O362" s="112">
        <v>47.8</v>
      </c>
      <c r="P362" s="112">
        <v>39.75</v>
      </c>
      <c r="Q362" s="112">
        <v>0</v>
      </c>
      <c r="R362" s="112">
        <v>0</v>
      </c>
      <c r="S362" s="112">
        <v>0</v>
      </c>
      <c r="T362" s="112">
        <v>0</v>
      </c>
      <c r="U362" s="112">
        <f t="shared" si="5"/>
        <v>464.18</v>
      </c>
    </row>
    <row r="363" spans="1:21" x14ac:dyDescent="0.25">
      <c r="A363" s="112">
        <v>4070</v>
      </c>
      <c r="B363" s="112">
        <v>7</v>
      </c>
      <c r="C363" s="112">
        <v>0</v>
      </c>
      <c r="D363" s="112">
        <v>0</v>
      </c>
      <c r="E363" s="112">
        <v>7.47</v>
      </c>
      <c r="F363" s="112">
        <v>0</v>
      </c>
      <c r="G363" s="112">
        <v>0</v>
      </c>
      <c r="H363" s="112">
        <v>73.59</v>
      </c>
      <c r="I363" s="112">
        <v>78.790000000000006</v>
      </c>
      <c r="J363" s="112">
        <v>85.2</v>
      </c>
      <c r="K363" s="112">
        <v>74.88</v>
      </c>
      <c r="L363" s="112">
        <v>85.39</v>
      </c>
      <c r="M363" s="112">
        <v>85.89</v>
      </c>
      <c r="N363" s="112">
        <v>68.150000000000006</v>
      </c>
      <c r="O363" s="112">
        <v>57.95</v>
      </c>
      <c r="P363" s="112">
        <v>82.96</v>
      </c>
      <c r="Q363" s="112">
        <v>47.81</v>
      </c>
      <c r="R363" s="112">
        <v>36.869999999999997</v>
      </c>
      <c r="S363" s="112">
        <v>0</v>
      </c>
      <c r="T363" s="112">
        <v>0</v>
      </c>
      <c r="U363" s="112">
        <f t="shared" si="5"/>
        <v>784.95000000000016</v>
      </c>
    </row>
    <row r="364" spans="1:21" x14ac:dyDescent="0.25">
      <c r="A364" s="112">
        <v>4073</v>
      </c>
      <c r="B364" s="112">
        <v>7</v>
      </c>
      <c r="C364" s="112">
        <v>4.5</v>
      </c>
      <c r="D364" s="112">
        <v>24</v>
      </c>
      <c r="E364" s="112">
        <v>12.85</v>
      </c>
      <c r="F364" s="112">
        <v>0</v>
      </c>
      <c r="G364" s="112">
        <v>0</v>
      </c>
      <c r="H364" s="112">
        <v>39.479999999999997</v>
      </c>
      <c r="I364" s="112">
        <v>48.69</v>
      </c>
      <c r="J364" s="112">
        <v>51.55</v>
      </c>
      <c r="K364" s="112">
        <v>56.42</v>
      </c>
      <c r="L364" s="112">
        <v>51.46</v>
      </c>
      <c r="M364" s="112">
        <v>50.06</v>
      </c>
      <c r="N364" s="112">
        <v>46.6</v>
      </c>
      <c r="O364" s="112">
        <v>66.17</v>
      </c>
      <c r="P364" s="112">
        <v>62.88</v>
      </c>
      <c r="Q364" s="112">
        <v>0</v>
      </c>
      <c r="R364" s="112">
        <v>0</v>
      </c>
      <c r="S364" s="112">
        <v>0</v>
      </c>
      <c r="T364" s="112">
        <v>0</v>
      </c>
      <c r="U364" s="112">
        <f t="shared" si="5"/>
        <v>514.66000000000008</v>
      </c>
    </row>
    <row r="365" spans="1:21" x14ac:dyDescent="0.25">
      <c r="A365" s="112">
        <v>4074</v>
      </c>
      <c r="B365" s="112">
        <v>7</v>
      </c>
      <c r="C365" s="112">
        <v>0</v>
      </c>
      <c r="D365" s="112">
        <v>0</v>
      </c>
      <c r="E365" s="112">
        <v>3.17</v>
      </c>
      <c r="F365" s="112">
        <v>0</v>
      </c>
      <c r="G365" s="112">
        <v>0</v>
      </c>
      <c r="H365" s="112">
        <v>17.13</v>
      </c>
      <c r="I365" s="112">
        <v>18.64</v>
      </c>
      <c r="J365" s="112">
        <v>21.04</v>
      </c>
      <c r="K365" s="112">
        <v>24.57</v>
      </c>
      <c r="L365" s="112">
        <v>21.32</v>
      </c>
      <c r="M365" s="112">
        <v>19.88</v>
      </c>
      <c r="N365" s="112">
        <v>25.37</v>
      </c>
      <c r="O365" s="112">
        <v>33.090000000000003</v>
      </c>
      <c r="P365" s="112">
        <v>53.03</v>
      </c>
      <c r="Q365" s="112">
        <v>52.52</v>
      </c>
      <c r="R365" s="112">
        <v>50.42</v>
      </c>
      <c r="S365" s="112">
        <v>40.89</v>
      </c>
      <c r="T365" s="112">
        <v>24.78</v>
      </c>
      <c r="U365" s="112">
        <f t="shared" si="5"/>
        <v>405.85</v>
      </c>
    </row>
    <row r="366" spans="1:21" x14ac:dyDescent="0.25">
      <c r="A366" s="112">
        <v>4075</v>
      </c>
      <c r="B366" s="112">
        <v>7</v>
      </c>
      <c r="C366" s="112">
        <v>0</v>
      </c>
      <c r="D366" s="112">
        <v>0</v>
      </c>
      <c r="E366" s="112">
        <v>0</v>
      </c>
      <c r="F366" s="112">
        <v>0</v>
      </c>
      <c r="G366" s="112">
        <v>0</v>
      </c>
      <c r="H366" s="112">
        <v>0</v>
      </c>
      <c r="I366" s="112">
        <v>0</v>
      </c>
      <c r="J366" s="112">
        <v>0</v>
      </c>
      <c r="K366" s="112">
        <v>0</v>
      </c>
      <c r="L366" s="112">
        <v>0</v>
      </c>
      <c r="M366" s="112">
        <v>0</v>
      </c>
      <c r="N366" s="112">
        <v>23.51</v>
      </c>
      <c r="O366" s="112">
        <v>22</v>
      </c>
      <c r="P366" s="112">
        <v>25.92</v>
      </c>
      <c r="Q366" s="112">
        <v>45.3</v>
      </c>
      <c r="R366" s="112">
        <v>41.67</v>
      </c>
      <c r="S366" s="112">
        <v>42.34</v>
      </c>
      <c r="T366" s="112">
        <v>41.42</v>
      </c>
      <c r="U366" s="112">
        <f t="shared" si="5"/>
        <v>242.16000000000003</v>
      </c>
    </row>
    <row r="367" spans="1:21" x14ac:dyDescent="0.25">
      <c r="A367" s="112">
        <v>4078</v>
      </c>
      <c r="B367" s="112">
        <v>7</v>
      </c>
      <c r="C367" s="112">
        <v>0</v>
      </c>
      <c r="D367" s="112">
        <v>0</v>
      </c>
      <c r="E367" s="112">
        <v>2.8</v>
      </c>
      <c r="F367" s="112">
        <v>0</v>
      </c>
      <c r="G367" s="112">
        <v>0</v>
      </c>
      <c r="H367" s="112">
        <v>90.85</v>
      </c>
      <c r="I367" s="112">
        <v>103.16</v>
      </c>
      <c r="J367" s="112">
        <v>95.05</v>
      </c>
      <c r="K367" s="112">
        <v>106.17</v>
      </c>
      <c r="L367" s="112">
        <v>104.2</v>
      </c>
      <c r="M367" s="112">
        <v>108.12</v>
      </c>
      <c r="N367" s="112">
        <v>105.78</v>
      </c>
      <c r="O367" s="112">
        <v>105.44</v>
      </c>
      <c r="P367" s="112">
        <v>107.16</v>
      </c>
      <c r="Q367" s="112">
        <v>0</v>
      </c>
      <c r="R367" s="112">
        <v>0</v>
      </c>
      <c r="S367" s="112">
        <v>0</v>
      </c>
      <c r="T367" s="112">
        <v>0</v>
      </c>
      <c r="U367" s="112">
        <f t="shared" si="5"/>
        <v>928.7299999999999</v>
      </c>
    </row>
    <row r="368" spans="1:21" x14ac:dyDescent="0.25">
      <c r="A368" s="112">
        <v>4079</v>
      </c>
      <c r="B368" s="112">
        <v>7</v>
      </c>
      <c r="C368" s="112">
        <v>0</v>
      </c>
      <c r="D368" s="112">
        <v>0</v>
      </c>
      <c r="E368" s="112">
        <v>0</v>
      </c>
      <c r="F368" s="112">
        <v>0</v>
      </c>
      <c r="G368" s="112">
        <v>0</v>
      </c>
      <c r="H368" s="112">
        <v>33.4</v>
      </c>
      <c r="I368" s="112">
        <v>44.27</v>
      </c>
      <c r="J368" s="112">
        <v>45.09</v>
      </c>
      <c r="K368" s="112">
        <v>37.51</v>
      </c>
      <c r="L368" s="112">
        <v>44.05</v>
      </c>
      <c r="M368" s="112">
        <v>32.020000000000003</v>
      </c>
      <c r="N368" s="112">
        <v>38.39</v>
      </c>
      <c r="O368" s="112">
        <v>25.92</v>
      </c>
      <c r="P368" s="112">
        <v>26.46</v>
      </c>
      <c r="Q368" s="112">
        <v>0</v>
      </c>
      <c r="R368" s="112">
        <v>0</v>
      </c>
      <c r="S368" s="112">
        <v>0</v>
      </c>
      <c r="T368" s="112">
        <v>0</v>
      </c>
      <c r="U368" s="112">
        <f t="shared" si="5"/>
        <v>327.11</v>
      </c>
    </row>
    <row r="369" spans="1:21" x14ac:dyDescent="0.25">
      <c r="A369" s="112">
        <v>4080</v>
      </c>
      <c r="B369" s="112">
        <v>7</v>
      </c>
      <c r="C369" s="112">
        <v>0</v>
      </c>
      <c r="D369" s="112">
        <v>0</v>
      </c>
      <c r="E369" s="112">
        <v>0</v>
      </c>
      <c r="F369" s="112">
        <v>0</v>
      </c>
      <c r="G369" s="112">
        <v>0</v>
      </c>
      <c r="H369" s="112">
        <v>0</v>
      </c>
      <c r="I369" s="112">
        <v>0</v>
      </c>
      <c r="J369" s="112">
        <v>0</v>
      </c>
      <c r="K369" s="112">
        <v>0</v>
      </c>
      <c r="L369" s="112">
        <v>0</v>
      </c>
      <c r="M369" s="112">
        <v>0</v>
      </c>
      <c r="N369" s="112">
        <v>0</v>
      </c>
      <c r="O369" s="112">
        <v>2.8</v>
      </c>
      <c r="P369" s="112">
        <v>3.32</v>
      </c>
      <c r="Q369" s="112">
        <v>3.66</v>
      </c>
      <c r="R369" s="112">
        <v>9.73</v>
      </c>
      <c r="S369" s="112">
        <v>9.51</v>
      </c>
      <c r="T369" s="112">
        <v>6.7</v>
      </c>
      <c r="U369" s="112">
        <f t="shared" si="5"/>
        <v>35.72</v>
      </c>
    </row>
    <row r="370" spans="1:21" x14ac:dyDescent="0.25">
      <c r="A370" s="112">
        <v>4081</v>
      </c>
      <c r="B370" s="112">
        <v>7</v>
      </c>
      <c r="C370" s="112">
        <v>0</v>
      </c>
      <c r="D370" s="112">
        <v>0</v>
      </c>
      <c r="E370" s="112">
        <v>0</v>
      </c>
      <c r="F370" s="112">
        <v>0</v>
      </c>
      <c r="G370" s="112">
        <v>0</v>
      </c>
      <c r="H370" s="112">
        <v>0</v>
      </c>
      <c r="I370" s="112">
        <v>0</v>
      </c>
      <c r="J370" s="112">
        <v>0</v>
      </c>
      <c r="K370" s="112">
        <v>0</v>
      </c>
      <c r="L370" s="112">
        <v>0</v>
      </c>
      <c r="M370" s="112">
        <v>0</v>
      </c>
      <c r="N370" s="112">
        <v>0.35</v>
      </c>
      <c r="O370" s="112">
        <v>6.19</v>
      </c>
      <c r="P370" s="112">
        <v>7.01</v>
      </c>
      <c r="Q370" s="112">
        <v>12.47</v>
      </c>
      <c r="R370" s="112">
        <v>8.68</v>
      </c>
      <c r="S370" s="112">
        <v>8.06</v>
      </c>
      <c r="T370" s="112">
        <v>5.26</v>
      </c>
      <c r="U370" s="112">
        <f t="shared" si="5"/>
        <v>48.02</v>
      </c>
    </row>
    <row r="371" spans="1:21" x14ac:dyDescent="0.25">
      <c r="A371" s="112">
        <v>4082</v>
      </c>
      <c r="B371" s="112">
        <v>7</v>
      </c>
      <c r="C371" s="112">
        <v>0</v>
      </c>
      <c r="D371" s="112">
        <v>0</v>
      </c>
      <c r="E371" s="112">
        <v>0</v>
      </c>
      <c r="F371" s="112">
        <v>0</v>
      </c>
      <c r="G371" s="112">
        <v>0</v>
      </c>
      <c r="H371" s="112">
        <v>0</v>
      </c>
      <c r="I371" s="112">
        <v>0</v>
      </c>
      <c r="J371" s="112">
        <v>0</v>
      </c>
      <c r="K371" s="112">
        <v>0</v>
      </c>
      <c r="L371" s="112">
        <v>0</v>
      </c>
      <c r="M371" s="112">
        <v>0</v>
      </c>
      <c r="N371" s="112">
        <v>15.12</v>
      </c>
      <c r="O371" s="112">
        <v>33.76</v>
      </c>
      <c r="P371" s="112">
        <v>54.23</v>
      </c>
      <c r="Q371" s="112">
        <v>72.459999999999994</v>
      </c>
      <c r="R371" s="112">
        <v>119.25</v>
      </c>
      <c r="S371" s="112">
        <v>131.43</v>
      </c>
      <c r="T371" s="112">
        <v>167.45</v>
      </c>
      <c r="U371" s="112">
        <f t="shared" si="5"/>
        <v>593.70000000000005</v>
      </c>
    </row>
    <row r="372" spans="1:21" x14ac:dyDescent="0.25">
      <c r="A372" s="112">
        <v>4083</v>
      </c>
      <c r="B372" s="112">
        <v>7</v>
      </c>
      <c r="C372" s="112">
        <v>0</v>
      </c>
      <c r="D372" s="112">
        <v>0</v>
      </c>
      <c r="E372" s="112">
        <v>0</v>
      </c>
      <c r="F372" s="112">
        <v>0</v>
      </c>
      <c r="G372" s="112">
        <v>0</v>
      </c>
      <c r="H372" s="112">
        <v>18.010000000000002</v>
      </c>
      <c r="I372" s="112">
        <v>16</v>
      </c>
      <c r="J372" s="112">
        <v>18</v>
      </c>
      <c r="K372" s="112">
        <v>12.99</v>
      </c>
      <c r="L372" s="112">
        <v>14.6</v>
      </c>
      <c r="M372" s="112">
        <v>12.8</v>
      </c>
      <c r="N372" s="112">
        <v>0</v>
      </c>
      <c r="O372" s="112">
        <v>0</v>
      </c>
      <c r="P372" s="112">
        <v>0</v>
      </c>
      <c r="Q372" s="112">
        <v>0</v>
      </c>
      <c r="R372" s="112">
        <v>0</v>
      </c>
      <c r="S372" s="112">
        <v>0</v>
      </c>
      <c r="T372" s="112">
        <v>0</v>
      </c>
      <c r="U372" s="112">
        <f t="shared" si="5"/>
        <v>92.399999999999991</v>
      </c>
    </row>
    <row r="373" spans="1:21" x14ac:dyDescent="0.25">
      <c r="A373" s="112">
        <v>4084</v>
      </c>
      <c r="B373" s="112">
        <v>7</v>
      </c>
      <c r="C373" s="112">
        <v>0</v>
      </c>
      <c r="D373" s="112">
        <v>0</v>
      </c>
      <c r="E373" s="112">
        <v>2.2599999999999998</v>
      </c>
      <c r="F373" s="112">
        <v>0</v>
      </c>
      <c r="G373" s="112">
        <v>0</v>
      </c>
      <c r="H373" s="112">
        <v>46.57</v>
      </c>
      <c r="I373" s="112">
        <v>54.99</v>
      </c>
      <c r="J373" s="112">
        <v>46.31</v>
      </c>
      <c r="K373" s="112">
        <v>50.92</v>
      </c>
      <c r="L373" s="112">
        <v>49.75</v>
      </c>
      <c r="M373" s="112">
        <v>56.99</v>
      </c>
      <c r="N373" s="112">
        <v>49.31</v>
      </c>
      <c r="O373" s="112">
        <v>0</v>
      </c>
      <c r="P373" s="112">
        <v>0</v>
      </c>
      <c r="Q373" s="112">
        <v>0</v>
      </c>
      <c r="R373" s="112">
        <v>0</v>
      </c>
      <c r="S373" s="112">
        <v>0</v>
      </c>
      <c r="T373" s="112">
        <v>0</v>
      </c>
      <c r="U373" s="112">
        <f t="shared" si="5"/>
        <v>357.1</v>
      </c>
    </row>
    <row r="374" spans="1:21" x14ac:dyDescent="0.25">
      <c r="A374" s="112">
        <v>4085</v>
      </c>
      <c r="B374" s="112">
        <v>7</v>
      </c>
      <c r="C374" s="112">
        <v>0</v>
      </c>
      <c r="D374" s="112">
        <v>0</v>
      </c>
      <c r="E374" s="112">
        <v>0</v>
      </c>
      <c r="F374" s="112">
        <v>0</v>
      </c>
      <c r="G374" s="112">
        <v>0</v>
      </c>
      <c r="H374" s="112">
        <v>0</v>
      </c>
      <c r="I374" s="112">
        <v>0</v>
      </c>
      <c r="J374" s="112">
        <v>0</v>
      </c>
      <c r="K374" s="112">
        <v>0</v>
      </c>
      <c r="L374" s="112">
        <v>0</v>
      </c>
      <c r="M374" s="112">
        <v>0</v>
      </c>
      <c r="N374" s="112">
        <v>0</v>
      </c>
      <c r="O374" s="112">
        <v>0</v>
      </c>
      <c r="P374" s="112">
        <v>0</v>
      </c>
      <c r="Q374" s="112">
        <v>47.2</v>
      </c>
      <c r="R374" s="112">
        <v>51.55</v>
      </c>
      <c r="S374" s="112">
        <v>52.95</v>
      </c>
      <c r="T374" s="112">
        <v>28.65</v>
      </c>
      <c r="U374" s="112">
        <f t="shared" si="5"/>
        <v>180.35</v>
      </c>
    </row>
    <row r="375" spans="1:21" x14ac:dyDescent="0.25">
      <c r="A375" s="112">
        <v>4087</v>
      </c>
      <c r="B375" s="112">
        <v>7</v>
      </c>
      <c r="C375" s="112">
        <v>0</v>
      </c>
      <c r="D375" s="112">
        <v>0</v>
      </c>
      <c r="E375" s="112">
        <v>0</v>
      </c>
      <c r="F375" s="112">
        <v>0</v>
      </c>
      <c r="G375" s="112">
        <v>0</v>
      </c>
      <c r="H375" s="112">
        <v>0</v>
      </c>
      <c r="I375" s="112">
        <v>0</v>
      </c>
      <c r="J375" s="112">
        <v>0</v>
      </c>
      <c r="K375" s="112">
        <v>0</v>
      </c>
      <c r="L375" s="112">
        <v>0</v>
      </c>
      <c r="M375" s="112">
        <v>0</v>
      </c>
      <c r="N375" s="112">
        <v>0</v>
      </c>
      <c r="O375" s="112">
        <v>0</v>
      </c>
      <c r="P375" s="112">
        <v>0</v>
      </c>
      <c r="Q375" s="112">
        <v>19.25</v>
      </c>
      <c r="R375" s="112">
        <v>14.66</v>
      </c>
      <c r="S375" s="112">
        <v>13.54</v>
      </c>
      <c r="T375" s="112">
        <v>13.91</v>
      </c>
      <c r="U375" s="112">
        <f t="shared" si="5"/>
        <v>61.36</v>
      </c>
    </row>
    <row r="376" spans="1:21" x14ac:dyDescent="0.25">
      <c r="A376" s="112">
        <v>4088</v>
      </c>
      <c r="B376" s="112">
        <v>7</v>
      </c>
      <c r="C376" s="112">
        <v>0</v>
      </c>
      <c r="D376" s="112">
        <v>17.059999999999999</v>
      </c>
      <c r="E376" s="112">
        <v>1.98</v>
      </c>
      <c r="F376" s="112">
        <v>0</v>
      </c>
      <c r="G376" s="112">
        <v>0</v>
      </c>
      <c r="H376" s="112">
        <v>50.41</v>
      </c>
      <c r="I376" s="112">
        <v>68</v>
      </c>
      <c r="J376" s="112">
        <v>66.52</v>
      </c>
      <c r="K376" s="112">
        <v>50.57</v>
      </c>
      <c r="L376" s="112">
        <v>36.46</v>
      </c>
      <c r="M376" s="112">
        <v>38.61</v>
      </c>
      <c r="N376" s="112">
        <v>30.07</v>
      </c>
      <c r="O376" s="112">
        <v>29</v>
      </c>
      <c r="P376" s="112">
        <v>28.65</v>
      </c>
      <c r="Q376" s="112">
        <v>0</v>
      </c>
      <c r="R376" s="112">
        <v>0</v>
      </c>
      <c r="S376" s="112">
        <v>0</v>
      </c>
      <c r="T376" s="112">
        <v>0</v>
      </c>
      <c r="U376" s="112">
        <f t="shared" si="5"/>
        <v>417.32999999999993</v>
      </c>
    </row>
    <row r="377" spans="1:21" x14ac:dyDescent="0.25">
      <c r="A377" s="112">
        <v>4089</v>
      </c>
      <c r="B377" s="112">
        <v>7</v>
      </c>
      <c r="C377" s="112">
        <v>0</v>
      </c>
      <c r="D377" s="112">
        <v>0</v>
      </c>
      <c r="E377" s="112">
        <v>5</v>
      </c>
      <c r="F377" s="112">
        <v>0</v>
      </c>
      <c r="G377" s="112">
        <v>0</v>
      </c>
      <c r="H377" s="112">
        <v>31.33</v>
      </c>
      <c r="I377" s="112">
        <v>34.869999999999997</v>
      </c>
      <c r="J377" s="112">
        <v>30.42</v>
      </c>
      <c r="K377" s="112">
        <v>39.29</v>
      </c>
      <c r="L377" s="112">
        <v>42.52</v>
      </c>
      <c r="M377" s="112">
        <v>44.19</v>
      </c>
      <c r="N377" s="112">
        <v>45.17</v>
      </c>
      <c r="O377" s="112">
        <v>45.28</v>
      </c>
      <c r="P377" s="112">
        <v>38.85</v>
      </c>
      <c r="Q377" s="112">
        <v>0</v>
      </c>
      <c r="R377" s="112">
        <v>0</v>
      </c>
      <c r="S377" s="112">
        <v>0</v>
      </c>
      <c r="T377" s="112">
        <v>0</v>
      </c>
      <c r="U377" s="112">
        <f t="shared" si="5"/>
        <v>356.92000000000007</v>
      </c>
    </row>
    <row r="378" spans="1:21" x14ac:dyDescent="0.25">
      <c r="A378" s="112">
        <v>4090</v>
      </c>
      <c r="B378" s="112">
        <v>7</v>
      </c>
      <c r="C378" s="112">
        <v>0</v>
      </c>
      <c r="D378" s="112">
        <v>0</v>
      </c>
      <c r="E378" s="112">
        <v>3.86</v>
      </c>
      <c r="F378" s="112">
        <v>0</v>
      </c>
      <c r="G378" s="112">
        <v>0</v>
      </c>
      <c r="H378" s="112">
        <v>26.1</v>
      </c>
      <c r="I378" s="112">
        <v>29.96</v>
      </c>
      <c r="J378" s="112">
        <v>29.12</v>
      </c>
      <c r="K378" s="112">
        <v>30</v>
      </c>
      <c r="L378" s="112">
        <v>30</v>
      </c>
      <c r="M378" s="112">
        <v>29.96</v>
      </c>
      <c r="N378" s="112">
        <v>0</v>
      </c>
      <c r="O378" s="112">
        <v>0</v>
      </c>
      <c r="P378" s="112">
        <v>0</v>
      </c>
      <c r="Q378" s="112">
        <v>0</v>
      </c>
      <c r="R378" s="112">
        <v>0</v>
      </c>
      <c r="S378" s="112">
        <v>0</v>
      </c>
      <c r="T378" s="112">
        <v>0</v>
      </c>
      <c r="U378" s="112">
        <f t="shared" si="5"/>
        <v>179.00000000000003</v>
      </c>
    </row>
    <row r="379" spans="1:21" x14ac:dyDescent="0.25">
      <c r="A379" s="112">
        <v>4091</v>
      </c>
      <c r="B379" s="112">
        <v>7</v>
      </c>
      <c r="C379" s="112">
        <v>0</v>
      </c>
      <c r="D379" s="112">
        <v>0</v>
      </c>
      <c r="E379" s="112">
        <v>0</v>
      </c>
      <c r="F379" s="112">
        <v>0</v>
      </c>
      <c r="G379" s="112">
        <v>0</v>
      </c>
      <c r="H379" s="112">
        <v>0</v>
      </c>
      <c r="I379" s="112">
        <v>0</v>
      </c>
      <c r="J379" s="112">
        <v>0</v>
      </c>
      <c r="K379" s="112">
        <v>0</v>
      </c>
      <c r="L379" s="112">
        <v>0</v>
      </c>
      <c r="M379" s="112">
        <v>0</v>
      </c>
      <c r="N379" s="112">
        <v>10.49</v>
      </c>
      <c r="O379" s="112">
        <v>15.71</v>
      </c>
      <c r="P379" s="112">
        <v>18.37</v>
      </c>
      <c r="Q379" s="112">
        <v>15.29</v>
      </c>
      <c r="R379" s="112">
        <v>18.600000000000001</v>
      </c>
      <c r="S379" s="112">
        <v>17.3</v>
      </c>
      <c r="T379" s="112">
        <v>18.07</v>
      </c>
      <c r="U379" s="112">
        <f t="shared" si="5"/>
        <v>113.83000000000001</v>
      </c>
    </row>
    <row r="380" spans="1:21" x14ac:dyDescent="0.25">
      <c r="A380" s="112">
        <v>4092</v>
      </c>
      <c r="B380" s="112">
        <v>7</v>
      </c>
      <c r="C380" s="112">
        <v>0</v>
      </c>
      <c r="D380" s="112">
        <v>0</v>
      </c>
      <c r="E380" s="112">
        <v>0</v>
      </c>
      <c r="F380" s="112">
        <v>0</v>
      </c>
      <c r="G380" s="112">
        <v>0</v>
      </c>
      <c r="H380" s="112">
        <v>0</v>
      </c>
      <c r="I380" s="112">
        <v>0</v>
      </c>
      <c r="J380" s="112">
        <v>0</v>
      </c>
      <c r="K380" s="112">
        <v>0</v>
      </c>
      <c r="L380" s="112">
        <v>0</v>
      </c>
      <c r="M380" s="112">
        <v>0</v>
      </c>
      <c r="N380" s="112">
        <v>0</v>
      </c>
      <c r="O380" s="112">
        <v>0</v>
      </c>
      <c r="P380" s="112">
        <v>0</v>
      </c>
      <c r="Q380" s="112">
        <v>12.02</v>
      </c>
      <c r="R380" s="112">
        <v>18.850000000000001</v>
      </c>
      <c r="S380" s="112">
        <v>7.94</v>
      </c>
      <c r="T380" s="112">
        <v>10.02</v>
      </c>
      <c r="U380" s="112">
        <f t="shared" si="5"/>
        <v>48.83</v>
      </c>
    </row>
    <row r="381" spans="1:21" x14ac:dyDescent="0.25">
      <c r="A381" s="112">
        <v>4093</v>
      </c>
      <c r="B381" s="112">
        <v>7</v>
      </c>
      <c r="C381" s="112">
        <v>0</v>
      </c>
      <c r="D381" s="112">
        <v>0</v>
      </c>
      <c r="E381" s="112">
        <v>0</v>
      </c>
      <c r="F381" s="112">
        <v>0</v>
      </c>
      <c r="G381" s="112">
        <v>0</v>
      </c>
      <c r="H381" s="112">
        <v>0</v>
      </c>
      <c r="I381" s="112">
        <v>0</v>
      </c>
      <c r="J381" s="112">
        <v>0</v>
      </c>
      <c r="K381" s="112">
        <v>0</v>
      </c>
      <c r="L381" s="112">
        <v>0</v>
      </c>
      <c r="M381" s="112">
        <v>0</v>
      </c>
      <c r="N381" s="112">
        <v>1.95</v>
      </c>
      <c r="O381" s="112">
        <v>6.83</v>
      </c>
      <c r="P381" s="112">
        <v>8.84</v>
      </c>
      <c r="Q381" s="112">
        <v>18.8</v>
      </c>
      <c r="R381" s="112">
        <v>17.3</v>
      </c>
      <c r="S381" s="112">
        <v>15.76</v>
      </c>
      <c r="T381" s="112">
        <v>38.46</v>
      </c>
      <c r="U381" s="112">
        <f t="shared" si="5"/>
        <v>107.94</v>
      </c>
    </row>
    <row r="382" spans="1:21" x14ac:dyDescent="0.25">
      <c r="A382" s="112">
        <v>4095</v>
      </c>
      <c r="B382" s="112">
        <v>7</v>
      </c>
      <c r="C382" s="112">
        <v>0</v>
      </c>
      <c r="D382" s="112">
        <v>0</v>
      </c>
      <c r="E382" s="112">
        <v>0</v>
      </c>
      <c r="F382" s="112">
        <v>0</v>
      </c>
      <c r="G382" s="112">
        <v>0</v>
      </c>
      <c r="H382" s="112">
        <v>0</v>
      </c>
      <c r="I382" s="112">
        <v>0</v>
      </c>
      <c r="J382" s="112">
        <v>0</v>
      </c>
      <c r="K382" s="112">
        <v>0</v>
      </c>
      <c r="L382" s="112">
        <v>0</v>
      </c>
      <c r="M382" s="112">
        <v>0</v>
      </c>
      <c r="N382" s="112">
        <v>0</v>
      </c>
      <c r="O382" s="112">
        <v>0</v>
      </c>
      <c r="P382" s="112">
        <v>0</v>
      </c>
      <c r="Q382" s="112">
        <v>14.79</v>
      </c>
      <c r="R382" s="112">
        <v>35.82</v>
      </c>
      <c r="S382" s="112">
        <v>59.97</v>
      </c>
      <c r="T382" s="112">
        <v>92.84</v>
      </c>
      <c r="U382" s="112">
        <f t="shared" si="5"/>
        <v>203.42000000000002</v>
      </c>
    </row>
    <row r="383" spans="1:21" x14ac:dyDescent="0.25">
      <c r="A383" s="112">
        <v>4097</v>
      </c>
      <c r="B383" s="112">
        <v>7</v>
      </c>
      <c r="C383" s="112">
        <v>4</v>
      </c>
      <c r="D383" s="112">
        <v>9.83</v>
      </c>
      <c r="E383" s="112">
        <v>4.68</v>
      </c>
      <c r="F383" s="112">
        <v>0</v>
      </c>
      <c r="G383" s="112">
        <v>0</v>
      </c>
      <c r="H383" s="112">
        <v>54.91</v>
      </c>
      <c r="I383" s="112">
        <v>55.94</v>
      </c>
      <c r="J383" s="112">
        <v>58.8</v>
      </c>
      <c r="K383" s="112">
        <v>56.17</v>
      </c>
      <c r="L383" s="112">
        <v>54.6</v>
      </c>
      <c r="M383" s="112">
        <v>59</v>
      </c>
      <c r="N383" s="112">
        <v>55.5</v>
      </c>
      <c r="O383" s="112">
        <v>55.51</v>
      </c>
      <c r="P383" s="112">
        <v>53.06</v>
      </c>
      <c r="Q383" s="112">
        <v>0</v>
      </c>
      <c r="R383" s="112">
        <v>0</v>
      </c>
      <c r="S383" s="112">
        <v>0</v>
      </c>
      <c r="T383" s="112">
        <v>0</v>
      </c>
      <c r="U383" s="112">
        <f t="shared" si="5"/>
        <v>522</v>
      </c>
    </row>
    <row r="384" spans="1:21" x14ac:dyDescent="0.25">
      <c r="A384" s="112">
        <v>4098</v>
      </c>
      <c r="B384" s="112">
        <v>7</v>
      </c>
      <c r="C384" s="112">
        <v>0</v>
      </c>
      <c r="D384" s="112">
        <v>0</v>
      </c>
      <c r="E384" s="112">
        <v>7.84</v>
      </c>
      <c r="F384" s="112">
        <v>0</v>
      </c>
      <c r="G384" s="112">
        <v>0</v>
      </c>
      <c r="H384" s="112">
        <v>71.14</v>
      </c>
      <c r="I384" s="112">
        <v>80.489999999999995</v>
      </c>
      <c r="J384" s="112">
        <v>80.56</v>
      </c>
      <c r="K384" s="112">
        <v>80.739999999999995</v>
      </c>
      <c r="L384" s="112">
        <v>81</v>
      </c>
      <c r="M384" s="112">
        <v>80.87</v>
      </c>
      <c r="N384" s="112">
        <v>87.7</v>
      </c>
      <c r="O384" s="112">
        <v>81.97</v>
      </c>
      <c r="P384" s="112">
        <v>80.02</v>
      </c>
      <c r="Q384" s="112">
        <v>82.83</v>
      </c>
      <c r="R384" s="112">
        <v>76.77</v>
      </c>
      <c r="S384" s="112">
        <v>61.3</v>
      </c>
      <c r="T384" s="112">
        <v>51.97</v>
      </c>
      <c r="U384" s="112">
        <f t="shared" si="5"/>
        <v>1005.2</v>
      </c>
    </row>
    <row r="385" spans="1:21" x14ac:dyDescent="0.25">
      <c r="A385" s="112">
        <v>4100</v>
      </c>
      <c r="B385" s="112">
        <v>7</v>
      </c>
      <c r="C385" s="112">
        <v>0</v>
      </c>
      <c r="D385" s="112">
        <v>0</v>
      </c>
      <c r="E385" s="112">
        <v>6.53</v>
      </c>
      <c r="F385" s="112">
        <v>0</v>
      </c>
      <c r="G385" s="112">
        <v>0</v>
      </c>
      <c r="H385" s="112">
        <v>8.74</v>
      </c>
      <c r="I385" s="112">
        <v>15.15</v>
      </c>
      <c r="J385" s="112">
        <v>14.48</v>
      </c>
      <c r="K385" s="112">
        <v>15</v>
      </c>
      <c r="L385" s="112">
        <v>16.46</v>
      </c>
      <c r="M385" s="112">
        <v>18.600000000000001</v>
      </c>
      <c r="N385" s="112">
        <v>16.54</v>
      </c>
      <c r="O385" s="112">
        <v>11</v>
      </c>
      <c r="P385" s="112">
        <v>10.99</v>
      </c>
      <c r="Q385" s="112">
        <v>0</v>
      </c>
      <c r="R385" s="112">
        <v>0</v>
      </c>
      <c r="S385" s="112">
        <v>0</v>
      </c>
      <c r="T385" s="112">
        <v>0</v>
      </c>
      <c r="U385" s="112">
        <f t="shared" ref="U385:U448" si="6">SUM(C385:T385)</f>
        <v>133.49</v>
      </c>
    </row>
    <row r="386" spans="1:21" x14ac:dyDescent="0.25">
      <c r="A386" s="112">
        <v>4102</v>
      </c>
      <c r="B386" s="112">
        <v>7</v>
      </c>
      <c r="C386" s="112">
        <v>0</v>
      </c>
      <c r="D386" s="112">
        <v>0</v>
      </c>
      <c r="E386" s="112">
        <v>0</v>
      </c>
      <c r="F386" s="112">
        <v>0</v>
      </c>
      <c r="G386" s="112">
        <v>0</v>
      </c>
      <c r="H386" s="112">
        <v>0</v>
      </c>
      <c r="I386" s="112">
        <v>0</v>
      </c>
      <c r="J386" s="112">
        <v>0</v>
      </c>
      <c r="K386" s="112">
        <v>0</v>
      </c>
      <c r="L386" s="112">
        <v>0</v>
      </c>
      <c r="M386" s="112">
        <v>0</v>
      </c>
      <c r="N386" s="112">
        <v>0</v>
      </c>
      <c r="O386" s="112">
        <v>0</v>
      </c>
      <c r="P386" s="112">
        <v>0</v>
      </c>
      <c r="Q386" s="112">
        <v>15.13</v>
      </c>
      <c r="R386" s="112">
        <v>30.44</v>
      </c>
      <c r="S386" s="112">
        <v>51.18</v>
      </c>
      <c r="T386" s="112">
        <v>131.91</v>
      </c>
      <c r="U386" s="112">
        <f t="shared" si="6"/>
        <v>228.66</v>
      </c>
    </row>
    <row r="387" spans="1:21" x14ac:dyDescent="0.25">
      <c r="A387" s="112">
        <v>4103</v>
      </c>
      <c r="B387" s="112">
        <v>7</v>
      </c>
      <c r="C387" s="112">
        <v>0</v>
      </c>
      <c r="D387" s="112">
        <v>0</v>
      </c>
      <c r="E387" s="112">
        <v>8.86</v>
      </c>
      <c r="F387" s="112">
        <v>0</v>
      </c>
      <c r="G387" s="112">
        <v>0</v>
      </c>
      <c r="H387" s="112">
        <v>126.4</v>
      </c>
      <c r="I387" s="112">
        <v>156.46</v>
      </c>
      <c r="J387" s="112">
        <v>151.79</v>
      </c>
      <c r="K387" s="112">
        <v>183.32</v>
      </c>
      <c r="L387" s="112">
        <v>208.32</v>
      </c>
      <c r="M387" s="112">
        <v>213.08</v>
      </c>
      <c r="N387" s="112">
        <v>202.86</v>
      </c>
      <c r="O387" s="112">
        <v>211.73</v>
      </c>
      <c r="P387" s="112">
        <v>223.3</v>
      </c>
      <c r="Q387" s="112">
        <v>216.91</v>
      </c>
      <c r="R387" s="112">
        <v>187.96</v>
      </c>
      <c r="S387" s="112">
        <v>176.92</v>
      </c>
      <c r="T387" s="112">
        <v>158.87</v>
      </c>
      <c r="U387" s="112">
        <f t="shared" si="6"/>
        <v>2426.7799999999997</v>
      </c>
    </row>
    <row r="388" spans="1:21" x14ac:dyDescent="0.25">
      <c r="A388" s="112">
        <v>4104</v>
      </c>
      <c r="B388" s="112">
        <v>7</v>
      </c>
      <c r="C388" s="112">
        <v>0</v>
      </c>
      <c r="D388" s="112">
        <v>0</v>
      </c>
      <c r="E388" s="112">
        <v>0</v>
      </c>
      <c r="F388" s="112">
        <v>0</v>
      </c>
      <c r="G388" s="112">
        <v>0</v>
      </c>
      <c r="H388" s="112">
        <v>0</v>
      </c>
      <c r="I388" s="112">
        <v>0</v>
      </c>
      <c r="J388" s="112">
        <v>0</v>
      </c>
      <c r="K388" s="112">
        <v>0</v>
      </c>
      <c r="L388" s="112">
        <v>0</v>
      </c>
      <c r="M388" s="112">
        <v>0</v>
      </c>
      <c r="N388" s="112">
        <v>0</v>
      </c>
      <c r="O388" s="112">
        <v>0</v>
      </c>
      <c r="P388" s="112">
        <v>0</v>
      </c>
      <c r="Q388" s="112">
        <v>21.73</v>
      </c>
      <c r="R388" s="112">
        <v>48.35</v>
      </c>
      <c r="S388" s="112">
        <v>55.4</v>
      </c>
      <c r="T388" s="112">
        <v>89.41</v>
      </c>
      <c r="U388" s="112">
        <f t="shared" si="6"/>
        <v>214.89</v>
      </c>
    </row>
    <row r="389" spans="1:21" x14ac:dyDescent="0.25">
      <c r="A389" s="112">
        <v>4105</v>
      </c>
      <c r="B389" s="112">
        <v>7</v>
      </c>
      <c r="C389" s="112">
        <v>0</v>
      </c>
      <c r="D389" s="112">
        <v>0</v>
      </c>
      <c r="E389" s="112">
        <v>0</v>
      </c>
      <c r="F389" s="112">
        <v>0</v>
      </c>
      <c r="G389" s="112">
        <v>0</v>
      </c>
      <c r="H389" s="112">
        <v>0</v>
      </c>
      <c r="I389" s="112">
        <v>63.1</v>
      </c>
      <c r="J389" s="112">
        <v>66.36</v>
      </c>
      <c r="K389" s="112">
        <v>62.94</v>
      </c>
      <c r="L389" s="112">
        <v>64.14</v>
      </c>
      <c r="M389" s="112">
        <v>64.989999999999995</v>
      </c>
      <c r="N389" s="112">
        <v>62</v>
      </c>
      <c r="O389" s="112">
        <v>66.209999999999994</v>
      </c>
      <c r="P389" s="112">
        <v>65.989999999999995</v>
      </c>
      <c r="Q389" s="112">
        <v>66.930000000000007</v>
      </c>
      <c r="R389" s="112">
        <v>65.89</v>
      </c>
      <c r="S389" s="112">
        <v>66.760000000000005</v>
      </c>
      <c r="T389" s="112">
        <v>61.47</v>
      </c>
      <c r="U389" s="112">
        <f t="shared" si="6"/>
        <v>776.78000000000009</v>
      </c>
    </row>
    <row r="390" spans="1:21" x14ac:dyDescent="0.25">
      <c r="A390" s="112">
        <v>4106</v>
      </c>
      <c r="B390" s="112">
        <v>7</v>
      </c>
      <c r="C390" s="112">
        <v>0</v>
      </c>
      <c r="D390" s="112">
        <v>0</v>
      </c>
      <c r="E390" s="112">
        <v>0</v>
      </c>
      <c r="F390" s="112">
        <v>0</v>
      </c>
      <c r="G390" s="112">
        <v>0</v>
      </c>
      <c r="H390" s="112">
        <v>0</v>
      </c>
      <c r="I390" s="112">
        <v>0</v>
      </c>
      <c r="J390" s="112">
        <v>0</v>
      </c>
      <c r="K390" s="112">
        <v>0</v>
      </c>
      <c r="L390" s="112">
        <v>0</v>
      </c>
      <c r="M390" s="112">
        <v>0</v>
      </c>
      <c r="N390" s="112">
        <v>35.409999999999997</v>
      </c>
      <c r="O390" s="112">
        <v>37.619999999999997</v>
      </c>
      <c r="P390" s="112">
        <v>36.72</v>
      </c>
      <c r="Q390" s="112">
        <v>37.700000000000003</v>
      </c>
      <c r="R390" s="112">
        <v>36.869999999999997</v>
      </c>
      <c r="S390" s="112">
        <v>39.47</v>
      </c>
      <c r="T390" s="112">
        <v>28.28</v>
      </c>
      <c r="U390" s="112">
        <f t="shared" si="6"/>
        <v>252.07</v>
      </c>
    </row>
    <row r="391" spans="1:21" x14ac:dyDescent="0.25">
      <c r="A391" s="112">
        <v>4107</v>
      </c>
      <c r="B391" s="112">
        <v>7</v>
      </c>
      <c r="C391" s="112">
        <v>0</v>
      </c>
      <c r="D391" s="112">
        <v>0</v>
      </c>
      <c r="E391" s="112">
        <v>0</v>
      </c>
      <c r="F391" s="112">
        <v>0</v>
      </c>
      <c r="G391" s="112">
        <v>0</v>
      </c>
      <c r="H391" s="112">
        <v>0</v>
      </c>
      <c r="I391" s="112">
        <v>0</v>
      </c>
      <c r="J391" s="112">
        <v>0</v>
      </c>
      <c r="K391" s="112">
        <v>0</v>
      </c>
      <c r="L391" s="112">
        <v>0</v>
      </c>
      <c r="M391" s="112">
        <v>0</v>
      </c>
      <c r="N391" s="112">
        <v>16</v>
      </c>
      <c r="O391" s="112">
        <v>15.55</v>
      </c>
      <c r="P391" s="112">
        <v>15.52</v>
      </c>
      <c r="Q391" s="112">
        <v>18.55</v>
      </c>
      <c r="R391" s="112">
        <v>18.82</v>
      </c>
      <c r="S391" s="112">
        <v>12.49</v>
      </c>
      <c r="T391" s="112">
        <v>10.96</v>
      </c>
      <c r="U391" s="112">
        <f t="shared" si="6"/>
        <v>107.88999999999999</v>
      </c>
    </row>
    <row r="392" spans="1:21" x14ac:dyDescent="0.25">
      <c r="A392" s="112">
        <v>4110</v>
      </c>
      <c r="B392" s="112">
        <v>7</v>
      </c>
      <c r="C392" s="112">
        <v>0</v>
      </c>
      <c r="D392" s="112">
        <v>0</v>
      </c>
      <c r="E392" s="112">
        <v>0</v>
      </c>
      <c r="F392" s="112">
        <v>0</v>
      </c>
      <c r="G392" s="112">
        <v>0</v>
      </c>
      <c r="H392" s="112">
        <v>0</v>
      </c>
      <c r="I392" s="112">
        <v>0</v>
      </c>
      <c r="J392" s="112">
        <v>0</v>
      </c>
      <c r="K392" s="112">
        <v>0</v>
      </c>
      <c r="L392" s="112">
        <v>0</v>
      </c>
      <c r="M392" s="112">
        <v>0</v>
      </c>
      <c r="N392" s="112">
        <v>0</v>
      </c>
      <c r="O392" s="112">
        <v>0</v>
      </c>
      <c r="P392" s="112">
        <v>0</v>
      </c>
      <c r="Q392" s="112">
        <v>81.02</v>
      </c>
      <c r="R392" s="112">
        <v>102.81</v>
      </c>
      <c r="S392" s="112">
        <v>91.29</v>
      </c>
      <c r="T392" s="112">
        <v>78.760000000000005</v>
      </c>
      <c r="U392" s="112">
        <f t="shared" si="6"/>
        <v>353.88</v>
      </c>
    </row>
    <row r="393" spans="1:21" x14ac:dyDescent="0.25">
      <c r="A393" s="112">
        <v>4111</v>
      </c>
      <c r="B393" s="112">
        <v>7</v>
      </c>
      <c r="C393" s="112">
        <v>0</v>
      </c>
      <c r="D393" s="112">
        <v>0</v>
      </c>
      <c r="E393" s="112">
        <v>0</v>
      </c>
      <c r="F393" s="112">
        <v>0</v>
      </c>
      <c r="G393" s="112">
        <v>0</v>
      </c>
      <c r="H393" s="112">
        <v>0</v>
      </c>
      <c r="I393" s="112">
        <v>0</v>
      </c>
      <c r="J393" s="112">
        <v>0</v>
      </c>
      <c r="K393" s="112">
        <v>0</v>
      </c>
      <c r="L393" s="112">
        <v>0</v>
      </c>
      <c r="M393" s="112">
        <v>0</v>
      </c>
      <c r="N393" s="112">
        <v>0</v>
      </c>
      <c r="O393" s="112">
        <v>0</v>
      </c>
      <c r="P393" s="112">
        <v>0</v>
      </c>
      <c r="Q393" s="112">
        <v>3.16</v>
      </c>
      <c r="R393" s="112">
        <v>12.33</v>
      </c>
      <c r="S393" s="112">
        <v>17.39</v>
      </c>
      <c r="T393" s="112">
        <v>61.18</v>
      </c>
      <c r="U393" s="112">
        <f t="shared" si="6"/>
        <v>94.06</v>
      </c>
    </row>
    <row r="394" spans="1:21" x14ac:dyDescent="0.25">
      <c r="A394" s="112">
        <v>4112</v>
      </c>
      <c r="B394" s="112">
        <v>7</v>
      </c>
      <c r="C394" s="112">
        <v>0</v>
      </c>
      <c r="D394" s="112">
        <v>0</v>
      </c>
      <c r="E394" s="112">
        <v>0</v>
      </c>
      <c r="F394" s="112">
        <v>0</v>
      </c>
      <c r="G394" s="112">
        <v>0</v>
      </c>
      <c r="H394" s="112">
        <v>0</v>
      </c>
      <c r="I394" s="112">
        <v>0</v>
      </c>
      <c r="J394" s="112">
        <v>0</v>
      </c>
      <c r="K394" s="112">
        <v>0</v>
      </c>
      <c r="L394" s="112">
        <v>0</v>
      </c>
      <c r="M394" s="112">
        <v>0</v>
      </c>
      <c r="N394" s="112">
        <v>0</v>
      </c>
      <c r="O394" s="112">
        <v>0</v>
      </c>
      <c r="P394" s="112">
        <v>0</v>
      </c>
      <c r="Q394" s="112">
        <v>76</v>
      </c>
      <c r="R394" s="112">
        <v>86.79</v>
      </c>
      <c r="S394" s="112">
        <v>99.17</v>
      </c>
      <c r="T394" s="112">
        <v>108.73</v>
      </c>
      <c r="U394" s="112">
        <f t="shared" si="6"/>
        <v>370.69000000000005</v>
      </c>
    </row>
    <row r="395" spans="1:21" x14ac:dyDescent="0.25">
      <c r="A395" s="112">
        <v>4113</v>
      </c>
      <c r="B395" s="112">
        <v>7</v>
      </c>
      <c r="C395" s="112">
        <v>0</v>
      </c>
      <c r="D395" s="112">
        <v>0</v>
      </c>
      <c r="E395" s="112">
        <v>23.95</v>
      </c>
      <c r="F395" s="112">
        <v>0</v>
      </c>
      <c r="G395" s="112">
        <v>0</v>
      </c>
      <c r="H395" s="112">
        <v>7.76</v>
      </c>
      <c r="I395" s="112">
        <v>36.590000000000003</v>
      </c>
      <c r="J395" s="112">
        <v>35.69</v>
      </c>
      <c r="K395" s="112">
        <v>33.869999999999997</v>
      </c>
      <c r="L395" s="112">
        <v>23.59</v>
      </c>
      <c r="M395" s="112">
        <v>21.15</v>
      </c>
      <c r="N395" s="112">
        <v>16.010000000000002</v>
      </c>
      <c r="O395" s="112">
        <v>0</v>
      </c>
      <c r="P395" s="112">
        <v>0</v>
      </c>
      <c r="Q395" s="112">
        <v>0</v>
      </c>
      <c r="R395" s="112">
        <v>0</v>
      </c>
      <c r="S395" s="112">
        <v>0</v>
      </c>
      <c r="T395" s="112">
        <v>0</v>
      </c>
      <c r="U395" s="112">
        <f t="shared" si="6"/>
        <v>198.61</v>
      </c>
    </row>
    <row r="396" spans="1:21" x14ac:dyDescent="0.25">
      <c r="A396" s="112">
        <v>4116</v>
      </c>
      <c r="B396" s="112">
        <v>7</v>
      </c>
      <c r="C396" s="112">
        <v>0</v>
      </c>
      <c r="D396" s="112">
        <v>0</v>
      </c>
      <c r="E396" s="112">
        <v>7.87</v>
      </c>
      <c r="F396" s="112">
        <v>0</v>
      </c>
      <c r="G396" s="112">
        <v>0</v>
      </c>
      <c r="H396" s="112">
        <v>121.25</v>
      </c>
      <c r="I396" s="112">
        <v>127.79</v>
      </c>
      <c r="J396" s="112">
        <v>133.41999999999999</v>
      </c>
      <c r="K396" s="112">
        <v>111.74</v>
      </c>
      <c r="L396" s="112">
        <v>105.81</v>
      </c>
      <c r="M396" s="112">
        <v>104.19</v>
      </c>
      <c r="N396" s="112">
        <v>106.56</v>
      </c>
      <c r="O396" s="112">
        <v>114.7</v>
      </c>
      <c r="P396" s="112">
        <v>96.89</v>
      </c>
      <c r="Q396" s="112">
        <v>94.7</v>
      </c>
      <c r="R396" s="112">
        <v>65.77</v>
      </c>
      <c r="S396" s="112">
        <v>45.83</v>
      </c>
      <c r="T396" s="112">
        <v>34.08</v>
      </c>
      <c r="U396" s="112">
        <f t="shared" si="6"/>
        <v>1270.6000000000001</v>
      </c>
    </row>
    <row r="397" spans="1:21" x14ac:dyDescent="0.25">
      <c r="A397" s="112">
        <v>4118</v>
      </c>
      <c r="B397" s="112">
        <v>7</v>
      </c>
      <c r="C397" s="112">
        <v>0</v>
      </c>
      <c r="D397" s="112">
        <v>0</v>
      </c>
      <c r="E397" s="112">
        <v>6.29</v>
      </c>
      <c r="F397" s="112">
        <v>0</v>
      </c>
      <c r="G397" s="112">
        <v>0</v>
      </c>
      <c r="H397" s="112">
        <v>39.6</v>
      </c>
      <c r="I397" s="112">
        <v>61.81</v>
      </c>
      <c r="J397" s="112">
        <v>50.58</v>
      </c>
      <c r="K397" s="112">
        <v>50.85</v>
      </c>
      <c r="L397" s="112">
        <v>50.98</v>
      </c>
      <c r="M397" s="112">
        <v>53.18</v>
      </c>
      <c r="N397" s="112">
        <v>45.67</v>
      </c>
      <c r="O397" s="112">
        <v>42.39</v>
      </c>
      <c r="P397" s="112">
        <v>31.62</v>
      </c>
      <c r="Q397" s="112">
        <v>20.34</v>
      </c>
      <c r="R397" s="112">
        <v>39.130000000000003</v>
      </c>
      <c r="S397" s="112">
        <v>17.989999999999998</v>
      </c>
      <c r="T397" s="112">
        <v>16.43</v>
      </c>
      <c r="U397" s="112">
        <f t="shared" si="6"/>
        <v>526.86</v>
      </c>
    </row>
    <row r="398" spans="1:21" x14ac:dyDescent="0.25">
      <c r="A398" s="112">
        <v>4119</v>
      </c>
      <c r="B398" s="112">
        <v>7</v>
      </c>
      <c r="C398" s="112">
        <v>0</v>
      </c>
      <c r="D398" s="112">
        <v>0</v>
      </c>
      <c r="E398" s="112">
        <v>0</v>
      </c>
      <c r="F398" s="112">
        <v>0</v>
      </c>
      <c r="G398" s="112">
        <v>0</v>
      </c>
      <c r="H398" s="112">
        <v>0</v>
      </c>
      <c r="I398" s="112">
        <v>0</v>
      </c>
      <c r="J398" s="112">
        <v>0</v>
      </c>
      <c r="K398" s="112">
        <v>0</v>
      </c>
      <c r="L398" s="112">
        <v>0</v>
      </c>
      <c r="M398" s="112">
        <v>0</v>
      </c>
      <c r="N398" s="112">
        <v>0</v>
      </c>
      <c r="O398" s="112">
        <v>0</v>
      </c>
      <c r="P398" s="112">
        <v>0</v>
      </c>
      <c r="Q398" s="112">
        <v>12.04</v>
      </c>
      <c r="R398" s="112">
        <v>32.08</v>
      </c>
      <c r="S398" s="112">
        <v>32.770000000000003</v>
      </c>
      <c r="T398" s="112">
        <v>31.03</v>
      </c>
      <c r="U398" s="112">
        <f t="shared" si="6"/>
        <v>107.92</v>
      </c>
    </row>
    <row r="399" spans="1:21" x14ac:dyDescent="0.25">
      <c r="A399" s="112">
        <v>4120</v>
      </c>
      <c r="B399" s="112">
        <v>7</v>
      </c>
      <c r="C399" s="112">
        <v>0</v>
      </c>
      <c r="D399" s="112">
        <v>0</v>
      </c>
      <c r="E399" s="112">
        <v>10.75</v>
      </c>
      <c r="F399" s="112">
        <v>0</v>
      </c>
      <c r="G399" s="112">
        <v>0</v>
      </c>
      <c r="H399" s="112">
        <v>79.17</v>
      </c>
      <c r="I399" s="112">
        <v>90.84</v>
      </c>
      <c r="J399" s="112">
        <v>91</v>
      </c>
      <c r="K399" s="112">
        <v>93.91</v>
      </c>
      <c r="L399" s="112">
        <v>91.42</v>
      </c>
      <c r="M399" s="112">
        <v>92.97</v>
      </c>
      <c r="N399" s="112">
        <v>93.13</v>
      </c>
      <c r="O399" s="112">
        <v>94.97</v>
      </c>
      <c r="P399" s="112">
        <v>91.91</v>
      </c>
      <c r="Q399" s="112">
        <v>96.89</v>
      </c>
      <c r="R399" s="112">
        <v>90.34</v>
      </c>
      <c r="S399" s="112">
        <v>90.48</v>
      </c>
      <c r="T399" s="112">
        <v>86.15</v>
      </c>
      <c r="U399" s="112">
        <f t="shared" si="6"/>
        <v>1193.93</v>
      </c>
    </row>
    <row r="400" spans="1:21" x14ac:dyDescent="0.25">
      <c r="A400" s="112">
        <v>4121</v>
      </c>
      <c r="B400" s="112">
        <v>7</v>
      </c>
      <c r="C400" s="112">
        <v>0</v>
      </c>
      <c r="D400" s="112">
        <v>0</v>
      </c>
      <c r="E400" s="112">
        <v>0</v>
      </c>
      <c r="F400" s="112">
        <v>0</v>
      </c>
      <c r="G400" s="112">
        <v>0</v>
      </c>
      <c r="H400" s="112">
        <v>0</v>
      </c>
      <c r="I400" s="112">
        <v>0</v>
      </c>
      <c r="J400" s="112">
        <v>0</v>
      </c>
      <c r="K400" s="112">
        <v>0</v>
      </c>
      <c r="L400" s="112">
        <v>0</v>
      </c>
      <c r="M400" s="112">
        <v>0</v>
      </c>
      <c r="N400" s="112">
        <v>0</v>
      </c>
      <c r="O400" s="112">
        <v>0</v>
      </c>
      <c r="P400" s="112">
        <v>0</v>
      </c>
      <c r="Q400" s="112">
        <v>53.28</v>
      </c>
      <c r="R400" s="112">
        <v>63.06</v>
      </c>
      <c r="S400" s="112">
        <v>63.13</v>
      </c>
      <c r="T400" s="112">
        <v>53</v>
      </c>
      <c r="U400" s="112">
        <f t="shared" si="6"/>
        <v>232.47</v>
      </c>
    </row>
    <row r="401" spans="1:21" x14ac:dyDescent="0.25">
      <c r="A401" s="112">
        <v>4122</v>
      </c>
      <c r="B401" s="112">
        <v>7</v>
      </c>
      <c r="C401" s="112">
        <v>0</v>
      </c>
      <c r="D401" s="112">
        <v>0</v>
      </c>
      <c r="E401" s="112">
        <v>11.03</v>
      </c>
      <c r="F401" s="112">
        <v>0</v>
      </c>
      <c r="G401" s="112">
        <v>0</v>
      </c>
      <c r="H401" s="112">
        <v>126.29</v>
      </c>
      <c r="I401" s="112">
        <v>137.36000000000001</v>
      </c>
      <c r="J401" s="112">
        <v>137.27000000000001</v>
      </c>
      <c r="K401" s="112">
        <v>136.66</v>
      </c>
      <c r="L401" s="112">
        <v>136.79</v>
      </c>
      <c r="M401" s="112">
        <v>137.34</v>
      </c>
      <c r="N401" s="112">
        <v>135.63999999999999</v>
      </c>
      <c r="O401" s="112">
        <v>124.28</v>
      </c>
      <c r="P401" s="112">
        <v>124.9</v>
      </c>
      <c r="Q401" s="112">
        <v>90.45</v>
      </c>
      <c r="R401" s="112">
        <v>78.56</v>
      </c>
      <c r="S401" s="112">
        <v>59.29</v>
      </c>
      <c r="T401" s="112">
        <v>31.67</v>
      </c>
      <c r="U401" s="112">
        <f t="shared" si="6"/>
        <v>1467.5300000000002</v>
      </c>
    </row>
    <row r="402" spans="1:21" x14ac:dyDescent="0.25">
      <c r="A402" s="112">
        <v>4124</v>
      </c>
      <c r="B402" s="112">
        <v>7</v>
      </c>
      <c r="C402" s="112">
        <v>0</v>
      </c>
      <c r="D402" s="112">
        <v>0</v>
      </c>
      <c r="E402" s="112">
        <v>0.47</v>
      </c>
      <c r="F402" s="112">
        <v>0</v>
      </c>
      <c r="G402" s="112">
        <v>0</v>
      </c>
      <c r="H402" s="112">
        <v>57.72</v>
      </c>
      <c r="I402" s="112">
        <v>42.39</v>
      </c>
      <c r="J402" s="112">
        <v>52.95</v>
      </c>
      <c r="K402" s="112">
        <v>65.02</v>
      </c>
      <c r="L402" s="112">
        <v>69.260000000000005</v>
      </c>
      <c r="M402" s="112">
        <v>68.37</v>
      </c>
      <c r="N402" s="112">
        <v>61.6</v>
      </c>
      <c r="O402" s="112">
        <v>70.010000000000005</v>
      </c>
      <c r="P402" s="112">
        <v>50.44</v>
      </c>
      <c r="Q402" s="112">
        <v>0</v>
      </c>
      <c r="R402" s="112">
        <v>0</v>
      </c>
      <c r="S402" s="112">
        <v>0</v>
      </c>
      <c r="T402" s="112">
        <v>0</v>
      </c>
      <c r="U402" s="112">
        <f t="shared" si="6"/>
        <v>538.23</v>
      </c>
    </row>
    <row r="403" spans="1:21" x14ac:dyDescent="0.25">
      <c r="A403" s="112">
        <v>4126</v>
      </c>
      <c r="B403" s="112">
        <v>7</v>
      </c>
      <c r="C403" s="112">
        <v>0</v>
      </c>
      <c r="D403" s="112">
        <v>0</v>
      </c>
      <c r="E403" s="112">
        <v>3.42</v>
      </c>
      <c r="F403" s="112">
        <v>0</v>
      </c>
      <c r="G403" s="112">
        <v>0</v>
      </c>
      <c r="H403" s="112">
        <v>47.24</v>
      </c>
      <c r="I403" s="112">
        <v>56.05</v>
      </c>
      <c r="J403" s="112">
        <v>54.96</v>
      </c>
      <c r="K403" s="112">
        <v>55.06</v>
      </c>
      <c r="L403" s="112">
        <v>64.66</v>
      </c>
      <c r="M403" s="112">
        <v>72.069999999999993</v>
      </c>
      <c r="N403" s="112">
        <v>59.29</v>
      </c>
      <c r="O403" s="112">
        <v>64.78</v>
      </c>
      <c r="P403" s="112">
        <v>69.239999999999995</v>
      </c>
      <c r="Q403" s="112">
        <v>66.66</v>
      </c>
      <c r="R403" s="112">
        <v>59.83</v>
      </c>
      <c r="S403" s="112">
        <v>67.930000000000007</v>
      </c>
      <c r="T403" s="112">
        <v>41.11</v>
      </c>
      <c r="U403" s="112">
        <f t="shared" si="6"/>
        <v>782.30000000000007</v>
      </c>
    </row>
    <row r="404" spans="1:21" x14ac:dyDescent="0.25">
      <c r="A404" s="112">
        <v>4127</v>
      </c>
      <c r="B404" s="112">
        <v>7</v>
      </c>
      <c r="C404" s="112">
        <v>0</v>
      </c>
      <c r="D404" s="112">
        <v>0</v>
      </c>
      <c r="E404" s="112">
        <v>3.18</v>
      </c>
      <c r="F404" s="112">
        <v>0</v>
      </c>
      <c r="G404" s="112">
        <v>0</v>
      </c>
      <c r="H404" s="112">
        <v>11.1</v>
      </c>
      <c r="I404" s="112">
        <v>13.84</v>
      </c>
      <c r="J404" s="112">
        <v>9.31</v>
      </c>
      <c r="K404" s="112">
        <v>19.28</v>
      </c>
      <c r="L404" s="112">
        <v>9.74</v>
      </c>
      <c r="M404" s="112">
        <v>9.52</v>
      </c>
      <c r="N404" s="112">
        <v>13.79</v>
      </c>
      <c r="O404" s="112">
        <v>0</v>
      </c>
      <c r="P404" s="112">
        <v>0</v>
      </c>
      <c r="Q404" s="112">
        <v>0</v>
      </c>
      <c r="R404" s="112">
        <v>0</v>
      </c>
      <c r="S404" s="112">
        <v>0</v>
      </c>
      <c r="T404" s="112">
        <v>0</v>
      </c>
      <c r="U404" s="112">
        <f t="shared" si="6"/>
        <v>89.759999999999991</v>
      </c>
    </row>
    <row r="405" spans="1:21" x14ac:dyDescent="0.25">
      <c r="A405" s="112">
        <v>4131</v>
      </c>
      <c r="B405" s="112">
        <v>7</v>
      </c>
      <c r="C405" s="112">
        <v>0</v>
      </c>
      <c r="D405" s="112">
        <v>0</v>
      </c>
      <c r="E405" s="112">
        <v>2.98</v>
      </c>
      <c r="F405" s="112">
        <v>0</v>
      </c>
      <c r="G405" s="112">
        <v>0</v>
      </c>
      <c r="H405" s="112">
        <v>47.72</v>
      </c>
      <c r="I405" s="112">
        <v>47.48</v>
      </c>
      <c r="J405" s="112">
        <v>56.31</v>
      </c>
      <c r="K405" s="112">
        <v>49.33</v>
      </c>
      <c r="L405" s="112">
        <v>56.29</v>
      </c>
      <c r="M405" s="112">
        <v>62.57</v>
      </c>
      <c r="N405" s="112">
        <v>56.16</v>
      </c>
      <c r="O405" s="112">
        <v>89.92</v>
      </c>
      <c r="P405" s="112">
        <v>76.099999999999994</v>
      </c>
      <c r="Q405" s="112">
        <v>101.55</v>
      </c>
      <c r="R405" s="112">
        <v>116.49</v>
      </c>
      <c r="S405" s="112">
        <v>107.47</v>
      </c>
      <c r="T405" s="112">
        <v>94.31</v>
      </c>
      <c r="U405" s="112">
        <f t="shared" si="6"/>
        <v>964.68000000000006</v>
      </c>
    </row>
    <row r="406" spans="1:21" x14ac:dyDescent="0.25">
      <c r="A406" s="112">
        <v>4132</v>
      </c>
      <c r="B406" s="112">
        <v>7</v>
      </c>
      <c r="C406" s="112">
        <v>0</v>
      </c>
      <c r="D406" s="112">
        <v>0</v>
      </c>
      <c r="E406" s="112">
        <v>0</v>
      </c>
      <c r="F406" s="112">
        <v>0</v>
      </c>
      <c r="G406" s="112">
        <v>0</v>
      </c>
      <c r="H406" s="112">
        <v>0</v>
      </c>
      <c r="I406" s="112">
        <v>0</v>
      </c>
      <c r="J406" s="112">
        <v>0</v>
      </c>
      <c r="K406" s="112">
        <v>0</v>
      </c>
      <c r="L406" s="112">
        <v>0</v>
      </c>
      <c r="M406" s="112">
        <v>0</v>
      </c>
      <c r="N406" s="112">
        <v>47.69</v>
      </c>
      <c r="O406" s="112">
        <v>60.9</v>
      </c>
      <c r="P406" s="112">
        <v>78.150000000000006</v>
      </c>
      <c r="Q406" s="112">
        <v>120.29</v>
      </c>
      <c r="R406" s="112">
        <v>78.27</v>
      </c>
      <c r="S406" s="112">
        <v>63.98</v>
      </c>
      <c r="T406" s="112">
        <v>56.76</v>
      </c>
      <c r="U406" s="112">
        <f t="shared" si="6"/>
        <v>506.04</v>
      </c>
    </row>
    <row r="407" spans="1:21" x14ac:dyDescent="0.25">
      <c r="A407" s="112">
        <v>4135</v>
      </c>
      <c r="B407" s="112">
        <v>7</v>
      </c>
      <c r="C407" s="112">
        <v>0</v>
      </c>
      <c r="D407" s="112">
        <v>0</v>
      </c>
      <c r="E407" s="112">
        <v>1.38</v>
      </c>
      <c r="F407" s="112">
        <v>0</v>
      </c>
      <c r="G407" s="112">
        <v>0</v>
      </c>
      <c r="H407" s="112">
        <v>33.18</v>
      </c>
      <c r="I407" s="112">
        <v>52.61</v>
      </c>
      <c r="J407" s="112">
        <v>45.26</v>
      </c>
      <c r="K407" s="112">
        <v>45.08</v>
      </c>
      <c r="L407" s="112">
        <v>46.15</v>
      </c>
      <c r="M407" s="112">
        <v>48.72</v>
      </c>
      <c r="N407" s="112">
        <v>50.6</v>
      </c>
      <c r="O407" s="112">
        <v>54.19</v>
      </c>
      <c r="P407" s="112">
        <v>43.34</v>
      </c>
      <c r="Q407" s="112">
        <v>0</v>
      </c>
      <c r="R407" s="112">
        <v>0</v>
      </c>
      <c r="S407" s="112">
        <v>0</v>
      </c>
      <c r="T407" s="112">
        <v>0</v>
      </c>
      <c r="U407" s="112">
        <f t="shared" si="6"/>
        <v>420.51</v>
      </c>
    </row>
    <row r="408" spans="1:21" x14ac:dyDescent="0.25">
      <c r="A408" s="112">
        <v>4137</v>
      </c>
      <c r="B408" s="112">
        <v>7</v>
      </c>
      <c r="C408" s="112">
        <v>0</v>
      </c>
      <c r="D408" s="112">
        <v>0</v>
      </c>
      <c r="E408" s="112">
        <v>2.95</v>
      </c>
      <c r="F408" s="112">
        <v>0</v>
      </c>
      <c r="G408" s="112">
        <v>0</v>
      </c>
      <c r="H408" s="112">
        <v>26.01</v>
      </c>
      <c r="I408" s="112">
        <v>16.88</v>
      </c>
      <c r="J408" s="112">
        <v>31.37</v>
      </c>
      <c r="K408" s="112">
        <v>28.44</v>
      </c>
      <c r="L408" s="112">
        <v>25.71</v>
      </c>
      <c r="M408" s="112">
        <v>23.73</v>
      </c>
      <c r="N408" s="112">
        <v>7.06</v>
      </c>
      <c r="O408" s="112">
        <v>0</v>
      </c>
      <c r="P408" s="112">
        <v>0</v>
      </c>
      <c r="Q408" s="112">
        <v>0</v>
      </c>
      <c r="R408" s="112">
        <v>0</v>
      </c>
      <c r="S408" s="112">
        <v>0</v>
      </c>
      <c r="T408" s="112">
        <v>0</v>
      </c>
      <c r="U408" s="112">
        <f t="shared" si="6"/>
        <v>162.15</v>
      </c>
    </row>
    <row r="409" spans="1:21" x14ac:dyDescent="0.25">
      <c r="A409" s="112">
        <v>4139</v>
      </c>
      <c r="B409" s="112">
        <v>7</v>
      </c>
      <c r="C409" s="112">
        <v>0</v>
      </c>
      <c r="D409" s="112">
        <v>0</v>
      </c>
      <c r="E409" s="112">
        <v>0</v>
      </c>
      <c r="F409" s="112">
        <v>0</v>
      </c>
      <c r="G409" s="112">
        <v>0</v>
      </c>
      <c r="H409" s="112">
        <v>14.87</v>
      </c>
      <c r="I409" s="112">
        <v>14.23</v>
      </c>
      <c r="J409" s="112">
        <v>19.440000000000001</v>
      </c>
      <c r="K409" s="112">
        <v>18.95</v>
      </c>
      <c r="L409" s="112">
        <v>16.36</v>
      </c>
      <c r="M409" s="112">
        <v>17.68</v>
      </c>
      <c r="N409" s="112">
        <v>12.5</v>
      </c>
      <c r="O409" s="112">
        <v>17.75</v>
      </c>
      <c r="P409" s="112">
        <v>14.01</v>
      </c>
      <c r="Q409" s="112">
        <v>0</v>
      </c>
      <c r="R409" s="112">
        <v>0</v>
      </c>
      <c r="S409" s="112">
        <v>0</v>
      </c>
      <c r="T409" s="112">
        <v>0</v>
      </c>
      <c r="U409" s="112">
        <f t="shared" si="6"/>
        <v>145.79</v>
      </c>
    </row>
    <row r="410" spans="1:21" x14ac:dyDescent="0.25">
      <c r="A410" s="112">
        <v>4140</v>
      </c>
      <c r="B410" s="112">
        <v>7</v>
      </c>
      <c r="C410" s="112">
        <v>0</v>
      </c>
      <c r="D410" s="112">
        <v>0</v>
      </c>
      <c r="E410" s="112">
        <v>4.34</v>
      </c>
      <c r="F410" s="112">
        <v>0</v>
      </c>
      <c r="G410" s="112">
        <v>0</v>
      </c>
      <c r="H410" s="112">
        <v>92.66</v>
      </c>
      <c r="I410" s="112">
        <v>109.61</v>
      </c>
      <c r="J410" s="112">
        <v>111.8</v>
      </c>
      <c r="K410" s="112">
        <v>89.19</v>
      </c>
      <c r="L410" s="112">
        <v>82.71</v>
      </c>
      <c r="M410" s="112">
        <v>76.97</v>
      </c>
      <c r="N410" s="112">
        <v>89.43</v>
      </c>
      <c r="O410" s="112">
        <v>84.13</v>
      </c>
      <c r="P410" s="112">
        <v>87</v>
      </c>
      <c r="Q410" s="112">
        <v>0</v>
      </c>
      <c r="R410" s="112">
        <v>0</v>
      </c>
      <c r="S410" s="112">
        <v>0</v>
      </c>
      <c r="T410" s="112">
        <v>0</v>
      </c>
      <c r="U410" s="112">
        <f t="shared" si="6"/>
        <v>827.84</v>
      </c>
    </row>
    <row r="411" spans="1:21" x14ac:dyDescent="0.25">
      <c r="A411" s="112">
        <v>4142</v>
      </c>
      <c r="B411" s="112">
        <v>7</v>
      </c>
      <c r="C411" s="112">
        <v>0</v>
      </c>
      <c r="D411" s="112">
        <v>0</v>
      </c>
      <c r="E411" s="112">
        <v>2.85</v>
      </c>
      <c r="F411" s="112">
        <v>0</v>
      </c>
      <c r="G411" s="112">
        <v>0</v>
      </c>
      <c r="H411" s="112">
        <v>50.93</v>
      </c>
      <c r="I411" s="112">
        <v>58.06</v>
      </c>
      <c r="J411" s="112">
        <v>62.92</v>
      </c>
      <c r="K411" s="112">
        <v>61.66</v>
      </c>
      <c r="L411" s="112">
        <v>70.38</v>
      </c>
      <c r="M411" s="112">
        <v>70.209999999999994</v>
      </c>
      <c r="N411" s="112">
        <v>67.77</v>
      </c>
      <c r="O411" s="112">
        <v>51.13</v>
      </c>
      <c r="P411" s="112">
        <v>44.54</v>
      </c>
      <c r="Q411" s="112">
        <v>0</v>
      </c>
      <c r="R411" s="112">
        <v>0</v>
      </c>
      <c r="S411" s="112">
        <v>0</v>
      </c>
      <c r="T411" s="112">
        <v>0</v>
      </c>
      <c r="U411" s="112">
        <f t="shared" si="6"/>
        <v>540.44999999999993</v>
      </c>
    </row>
    <row r="412" spans="1:21" x14ac:dyDescent="0.25">
      <c r="A412" s="112">
        <v>4143</v>
      </c>
      <c r="B412" s="112">
        <v>7</v>
      </c>
      <c r="C412" s="112">
        <v>0</v>
      </c>
      <c r="D412" s="112">
        <v>0</v>
      </c>
      <c r="E412" s="112">
        <v>4.4000000000000004</v>
      </c>
      <c r="F412" s="112">
        <v>0</v>
      </c>
      <c r="G412" s="112">
        <v>0</v>
      </c>
      <c r="H412" s="112">
        <v>91.02</v>
      </c>
      <c r="I412" s="112">
        <v>106.56</v>
      </c>
      <c r="J412" s="112">
        <v>86.08</v>
      </c>
      <c r="K412" s="112">
        <v>88.86</v>
      </c>
      <c r="L412" s="112">
        <v>92.84</v>
      </c>
      <c r="M412" s="112">
        <v>94.66</v>
      </c>
      <c r="N412" s="112">
        <v>93.63</v>
      </c>
      <c r="O412" s="112">
        <v>83.27</v>
      </c>
      <c r="P412" s="112">
        <v>85.93</v>
      </c>
      <c r="Q412" s="112">
        <v>0</v>
      </c>
      <c r="R412" s="112">
        <v>0</v>
      </c>
      <c r="S412" s="112">
        <v>0</v>
      </c>
      <c r="T412" s="112">
        <v>0</v>
      </c>
      <c r="U412" s="112">
        <f t="shared" si="6"/>
        <v>827.25</v>
      </c>
    </row>
    <row r="413" spans="1:21" x14ac:dyDescent="0.25">
      <c r="A413" s="112">
        <v>4144</v>
      </c>
      <c r="B413" s="112">
        <v>7</v>
      </c>
      <c r="C413" s="112">
        <v>0</v>
      </c>
      <c r="D413" s="112">
        <v>0</v>
      </c>
      <c r="E413" s="112">
        <v>0.06</v>
      </c>
      <c r="F413" s="112">
        <v>0</v>
      </c>
      <c r="G413" s="112">
        <v>0</v>
      </c>
      <c r="H413" s="112">
        <v>8.26</v>
      </c>
      <c r="I413" s="112">
        <v>7</v>
      </c>
      <c r="J413" s="112">
        <v>2.95</v>
      </c>
      <c r="K413" s="112">
        <v>9</v>
      </c>
      <c r="L413" s="112">
        <v>6.11</v>
      </c>
      <c r="M413" s="112">
        <v>5.65</v>
      </c>
      <c r="N413" s="112">
        <v>6.2</v>
      </c>
      <c r="O413" s="112">
        <v>0</v>
      </c>
      <c r="P413" s="112">
        <v>0</v>
      </c>
      <c r="Q413" s="112">
        <v>0</v>
      </c>
      <c r="R413" s="112">
        <v>0</v>
      </c>
      <c r="S413" s="112">
        <v>0</v>
      </c>
      <c r="T413" s="112">
        <v>0</v>
      </c>
      <c r="U413" s="112">
        <f t="shared" si="6"/>
        <v>45.230000000000004</v>
      </c>
    </row>
    <row r="414" spans="1:21" x14ac:dyDescent="0.25">
      <c r="A414" s="112">
        <v>4145</v>
      </c>
      <c r="B414" s="112">
        <v>7</v>
      </c>
      <c r="C414" s="112">
        <v>0</v>
      </c>
      <c r="D414" s="112">
        <v>0</v>
      </c>
      <c r="E414" s="112">
        <v>1.49</v>
      </c>
      <c r="F414" s="112">
        <v>0</v>
      </c>
      <c r="G414" s="112">
        <v>0</v>
      </c>
      <c r="H414" s="112">
        <v>9.5500000000000007</v>
      </c>
      <c r="I414" s="112">
        <v>12</v>
      </c>
      <c r="J414" s="112">
        <v>7</v>
      </c>
      <c r="K414" s="112">
        <v>6.47</v>
      </c>
      <c r="L414" s="112">
        <v>5.6</v>
      </c>
      <c r="M414" s="112">
        <v>1</v>
      </c>
      <c r="N414" s="112">
        <v>0</v>
      </c>
      <c r="O414" s="112">
        <v>0</v>
      </c>
      <c r="P414" s="112">
        <v>0</v>
      </c>
      <c r="Q414" s="112">
        <v>0</v>
      </c>
      <c r="R414" s="112">
        <v>0</v>
      </c>
      <c r="S414" s="112">
        <v>0</v>
      </c>
      <c r="T414" s="112">
        <v>0</v>
      </c>
      <c r="U414" s="112">
        <f t="shared" si="6"/>
        <v>43.11</v>
      </c>
    </row>
    <row r="415" spans="1:21" x14ac:dyDescent="0.25">
      <c r="A415" s="112">
        <v>4146</v>
      </c>
      <c r="B415" s="112">
        <v>7</v>
      </c>
      <c r="C415" s="112">
        <v>0</v>
      </c>
      <c r="D415" s="112">
        <v>0</v>
      </c>
      <c r="E415" s="112">
        <v>0</v>
      </c>
      <c r="F415" s="112">
        <v>0</v>
      </c>
      <c r="G415" s="112">
        <v>0</v>
      </c>
      <c r="H415" s="112">
        <v>0</v>
      </c>
      <c r="I415" s="112">
        <v>0</v>
      </c>
      <c r="J415" s="112">
        <v>0</v>
      </c>
      <c r="K415" s="112">
        <v>0</v>
      </c>
      <c r="L415" s="112">
        <v>0</v>
      </c>
      <c r="M415" s="112">
        <v>0</v>
      </c>
      <c r="N415" s="112">
        <v>4</v>
      </c>
      <c r="O415" s="112">
        <v>6.08</v>
      </c>
      <c r="P415" s="112">
        <v>15.66</v>
      </c>
      <c r="Q415" s="112">
        <v>12.93</v>
      </c>
      <c r="R415" s="112">
        <v>11.49</v>
      </c>
      <c r="S415" s="112">
        <v>17.809999999999999</v>
      </c>
      <c r="T415" s="112">
        <v>12.72</v>
      </c>
      <c r="U415" s="112">
        <f t="shared" si="6"/>
        <v>80.69</v>
      </c>
    </row>
    <row r="416" spans="1:21" x14ac:dyDescent="0.25">
      <c r="A416" s="112">
        <v>4150</v>
      </c>
      <c r="B416" s="112">
        <v>7</v>
      </c>
      <c r="C416" s="112">
        <v>0</v>
      </c>
      <c r="D416" s="112">
        <v>0</v>
      </c>
      <c r="E416" s="112">
        <v>0</v>
      </c>
      <c r="F416" s="112">
        <v>0</v>
      </c>
      <c r="G416" s="112">
        <v>0</v>
      </c>
      <c r="H416" s="112">
        <v>0</v>
      </c>
      <c r="I416" s="112">
        <v>0</v>
      </c>
      <c r="J416" s="112">
        <v>0</v>
      </c>
      <c r="K416" s="112">
        <v>0</v>
      </c>
      <c r="L416" s="112">
        <v>0</v>
      </c>
      <c r="M416" s="112">
        <v>0</v>
      </c>
      <c r="N416" s="112">
        <v>0</v>
      </c>
      <c r="O416" s="112">
        <v>0</v>
      </c>
      <c r="P416" s="112">
        <v>0</v>
      </c>
      <c r="Q416" s="112">
        <v>21.62</v>
      </c>
      <c r="R416" s="112">
        <v>40.97</v>
      </c>
      <c r="S416" s="112">
        <v>65.209999999999994</v>
      </c>
      <c r="T416" s="112">
        <v>90.09</v>
      </c>
      <c r="U416" s="112">
        <f t="shared" si="6"/>
        <v>217.89</v>
      </c>
    </row>
    <row r="417" spans="1:21" x14ac:dyDescent="0.25">
      <c r="A417" s="112">
        <v>4151</v>
      </c>
      <c r="B417" s="112">
        <v>7</v>
      </c>
      <c r="C417" s="112">
        <v>0</v>
      </c>
      <c r="D417" s="112">
        <v>0</v>
      </c>
      <c r="E417" s="112">
        <v>0</v>
      </c>
      <c r="F417" s="112">
        <v>0</v>
      </c>
      <c r="G417" s="112">
        <v>0</v>
      </c>
      <c r="H417" s="112">
        <v>0</v>
      </c>
      <c r="I417" s="112">
        <v>0</v>
      </c>
      <c r="J417" s="112">
        <v>0</v>
      </c>
      <c r="K417" s="112">
        <v>0</v>
      </c>
      <c r="L417" s="112">
        <v>0</v>
      </c>
      <c r="M417" s="112">
        <v>0</v>
      </c>
      <c r="N417" s="112">
        <v>0</v>
      </c>
      <c r="O417" s="112">
        <v>13.54</v>
      </c>
      <c r="P417" s="112">
        <v>21.42</v>
      </c>
      <c r="Q417" s="112">
        <v>20.329999999999998</v>
      </c>
      <c r="R417" s="112">
        <v>25.01</v>
      </c>
      <c r="S417" s="112">
        <v>16.41</v>
      </c>
      <c r="T417" s="112">
        <v>10.210000000000001</v>
      </c>
      <c r="U417" s="112">
        <f t="shared" si="6"/>
        <v>106.91999999999999</v>
      </c>
    </row>
    <row r="418" spans="1:21" x14ac:dyDescent="0.25">
      <c r="A418" s="112">
        <v>4152</v>
      </c>
      <c r="B418" s="112">
        <v>7</v>
      </c>
      <c r="C418" s="112">
        <v>0</v>
      </c>
      <c r="D418" s="112">
        <v>0</v>
      </c>
      <c r="E418" s="112">
        <v>5.55</v>
      </c>
      <c r="F418" s="112">
        <v>0</v>
      </c>
      <c r="G418" s="112">
        <v>0</v>
      </c>
      <c r="H418" s="112">
        <v>71.83</v>
      </c>
      <c r="I418" s="112">
        <v>72.989999999999995</v>
      </c>
      <c r="J418" s="112">
        <v>75.23</v>
      </c>
      <c r="K418" s="112">
        <v>68.099999999999994</v>
      </c>
      <c r="L418" s="112">
        <v>73</v>
      </c>
      <c r="M418" s="112">
        <v>62.76</v>
      </c>
      <c r="N418" s="112">
        <v>69.28</v>
      </c>
      <c r="O418" s="112">
        <v>54.31</v>
      </c>
      <c r="P418" s="112">
        <v>61.95</v>
      </c>
      <c r="Q418" s="112">
        <v>0</v>
      </c>
      <c r="R418" s="112">
        <v>0</v>
      </c>
      <c r="S418" s="112">
        <v>0</v>
      </c>
      <c r="T418" s="112">
        <v>0</v>
      </c>
      <c r="U418" s="112">
        <f t="shared" si="6"/>
        <v>615</v>
      </c>
    </row>
    <row r="419" spans="1:21" x14ac:dyDescent="0.25">
      <c r="A419" s="112">
        <v>4153</v>
      </c>
      <c r="B419" s="112">
        <v>7</v>
      </c>
      <c r="C419" s="112">
        <v>0</v>
      </c>
      <c r="D419" s="112">
        <v>0</v>
      </c>
      <c r="E419" s="112">
        <v>3</v>
      </c>
      <c r="F419" s="112">
        <v>0</v>
      </c>
      <c r="G419" s="112">
        <v>0</v>
      </c>
      <c r="H419" s="112">
        <v>45.82</v>
      </c>
      <c r="I419" s="112">
        <v>51.86</v>
      </c>
      <c r="J419" s="112">
        <v>55.48</v>
      </c>
      <c r="K419" s="112">
        <v>44.7</v>
      </c>
      <c r="L419" s="112">
        <v>55.12</v>
      </c>
      <c r="M419" s="112">
        <v>48.06</v>
      </c>
      <c r="N419" s="112">
        <v>44.3</v>
      </c>
      <c r="O419" s="112">
        <v>46.55</v>
      </c>
      <c r="P419" s="112">
        <v>35.96</v>
      </c>
      <c r="Q419" s="112">
        <v>0</v>
      </c>
      <c r="R419" s="112">
        <v>0</v>
      </c>
      <c r="S419" s="112">
        <v>0</v>
      </c>
      <c r="T419" s="112">
        <v>0</v>
      </c>
      <c r="U419" s="112">
        <f t="shared" si="6"/>
        <v>430.85</v>
      </c>
    </row>
    <row r="420" spans="1:21" x14ac:dyDescent="0.25">
      <c r="A420" s="112">
        <v>4155</v>
      </c>
      <c r="B420" s="112">
        <v>7</v>
      </c>
      <c r="C420" s="112">
        <v>0</v>
      </c>
      <c r="D420" s="112">
        <v>0</v>
      </c>
      <c r="E420" s="112">
        <v>1.68</v>
      </c>
      <c r="F420" s="112">
        <v>0</v>
      </c>
      <c r="G420" s="112">
        <v>0</v>
      </c>
      <c r="H420" s="112">
        <v>19.32</v>
      </c>
      <c r="I420" s="112">
        <v>26</v>
      </c>
      <c r="J420" s="112">
        <v>18.88</v>
      </c>
      <c r="K420" s="112">
        <v>19</v>
      </c>
      <c r="L420" s="112">
        <v>21.63</v>
      </c>
      <c r="M420" s="112">
        <v>14.28</v>
      </c>
      <c r="N420" s="112">
        <v>18.41</v>
      </c>
      <c r="O420" s="112">
        <v>0</v>
      </c>
      <c r="P420" s="112">
        <v>0</v>
      </c>
      <c r="Q420" s="112">
        <v>0</v>
      </c>
      <c r="R420" s="112">
        <v>0</v>
      </c>
      <c r="S420" s="112">
        <v>0</v>
      </c>
      <c r="T420" s="112">
        <v>0</v>
      </c>
      <c r="U420" s="112">
        <f t="shared" si="6"/>
        <v>139.19999999999999</v>
      </c>
    </row>
    <row r="421" spans="1:21" x14ac:dyDescent="0.25">
      <c r="A421" s="112">
        <v>4159</v>
      </c>
      <c r="B421" s="112">
        <v>7</v>
      </c>
      <c r="C421" s="112">
        <v>0</v>
      </c>
      <c r="D421" s="112">
        <v>0</v>
      </c>
      <c r="E421" s="112">
        <v>9.98</v>
      </c>
      <c r="F421" s="112">
        <v>0</v>
      </c>
      <c r="G421" s="112">
        <v>0</v>
      </c>
      <c r="H421" s="112">
        <v>128.93</v>
      </c>
      <c r="I421" s="112">
        <v>146.02000000000001</v>
      </c>
      <c r="J421" s="112">
        <v>150.81</v>
      </c>
      <c r="K421" s="112">
        <v>146.52000000000001</v>
      </c>
      <c r="L421" s="112">
        <v>143</v>
      </c>
      <c r="M421" s="112">
        <v>130.51</v>
      </c>
      <c r="N421" s="112">
        <v>108.24</v>
      </c>
      <c r="O421" s="112">
        <v>97.33</v>
      </c>
      <c r="P421" s="112">
        <v>82.87</v>
      </c>
      <c r="Q421" s="112">
        <v>0</v>
      </c>
      <c r="R421" s="112">
        <v>0</v>
      </c>
      <c r="S421" s="112">
        <v>0</v>
      </c>
      <c r="T421" s="112">
        <v>0</v>
      </c>
      <c r="U421" s="112">
        <f t="shared" si="6"/>
        <v>1144.21</v>
      </c>
    </row>
    <row r="422" spans="1:21" x14ac:dyDescent="0.25">
      <c r="A422" s="112">
        <v>4160</v>
      </c>
      <c r="B422" s="112">
        <v>7</v>
      </c>
      <c r="C422" s="112">
        <v>0</v>
      </c>
      <c r="D422" s="112">
        <v>0</v>
      </c>
      <c r="E422" s="112">
        <v>0</v>
      </c>
      <c r="F422" s="112">
        <v>0</v>
      </c>
      <c r="G422" s="112">
        <v>0</v>
      </c>
      <c r="H422" s="112">
        <v>0</v>
      </c>
      <c r="I422" s="112">
        <v>0</v>
      </c>
      <c r="J422" s="112">
        <v>0</v>
      </c>
      <c r="K422" s="112">
        <v>0</v>
      </c>
      <c r="L422" s="112">
        <v>0</v>
      </c>
      <c r="M422" s="112">
        <v>0</v>
      </c>
      <c r="N422" s="112">
        <v>133.78</v>
      </c>
      <c r="O422" s="112">
        <v>136.72999999999999</v>
      </c>
      <c r="P422" s="112">
        <v>147.93</v>
      </c>
      <c r="Q422" s="112">
        <v>124.41</v>
      </c>
      <c r="R422" s="112">
        <v>105.32</v>
      </c>
      <c r="S422" s="112">
        <v>123.42</v>
      </c>
      <c r="T422" s="112">
        <v>84.34</v>
      </c>
      <c r="U422" s="112">
        <f t="shared" si="6"/>
        <v>855.93000000000006</v>
      </c>
    </row>
    <row r="423" spans="1:21" x14ac:dyDescent="0.25">
      <c r="A423" s="112">
        <v>4161</v>
      </c>
      <c r="B423" s="112">
        <v>7</v>
      </c>
      <c r="C423" s="112">
        <v>8.8000000000000007</v>
      </c>
      <c r="D423" s="112">
        <v>3.6</v>
      </c>
      <c r="E423" s="112">
        <v>8.49</v>
      </c>
      <c r="F423" s="112">
        <v>0</v>
      </c>
      <c r="G423" s="112">
        <v>0</v>
      </c>
      <c r="H423" s="112">
        <v>20.64</v>
      </c>
      <c r="I423" s="112">
        <v>24.97</v>
      </c>
      <c r="J423" s="112">
        <v>26.51</v>
      </c>
      <c r="K423" s="112">
        <v>24.35</v>
      </c>
      <c r="L423" s="112">
        <v>18.670000000000002</v>
      </c>
      <c r="M423" s="112">
        <v>25.74</v>
      </c>
      <c r="N423" s="112">
        <v>18.8</v>
      </c>
      <c r="O423" s="112">
        <v>18.850000000000001</v>
      </c>
      <c r="P423" s="112">
        <v>14.83</v>
      </c>
      <c r="Q423" s="112">
        <v>0</v>
      </c>
      <c r="R423" s="112">
        <v>0</v>
      </c>
      <c r="S423" s="112">
        <v>0</v>
      </c>
      <c r="T423" s="112">
        <v>0</v>
      </c>
      <c r="U423" s="112">
        <f t="shared" si="6"/>
        <v>214.25000000000006</v>
      </c>
    </row>
    <row r="424" spans="1:21" x14ac:dyDescent="0.25">
      <c r="A424" s="112">
        <v>4162</v>
      </c>
      <c r="B424" s="112">
        <v>7</v>
      </c>
      <c r="C424" s="112">
        <v>0</v>
      </c>
      <c r="D424" s="112">
        <v>0</v>
      </c>
      <c r="E424" s="112">
        <v>0.51</v>
      </c>
      <c r="F424" s="112">
        <v>0</v>
      </c>
      <c r="G424" s="112">
        <v>0</v>
      </c>
      <c r="H424" s="112">
        <v>6.01</v>
      </c>
      <c r="I424" s="112">
        <v>13.62</v>
      </c>
      <c r="J424" s="112">
        <v>11.38</v>
      </c>
      <c r="K424" s="112">
        <v>14</v>
      </c>
      <c r="L424" s="112">
        <v>12.99</v>
      </c>
      <c r="M424" s="112">
        <v>17</v>
      </c>
      <c r="N424" s="112">
        <v>11.4</v>
      </c>
      <c r="O424" s="112">
        <v>15.96</v>
      </c>
      <c r="P424" s="112">
        <v>9.7200000000000006</v>
      </c>
      <c r="Q424" s="112">
        <v>0</v>
      </c>
      <c r="R424" s="112">
        <v>0</v>
      </c>
      <c r="S424" s="112">
        <v>0</v>
      </c>
      <c r="T424" s="112">
        <v>0</v>
      </c>
      <c r="U424" s="112">
        <f t="shared" si="6"/>
        <v>112.59</v>
      </c>
    </row>
    <row r="425" spans="1:21" x14ac:dyDescent="0.25">
      <c r="A425" s="112">
        <v>4164</v>
      </c>
      <c r="B425" s="112">
        <v>7</v>
      </c>
      <c r="C425" s="112">
        <v>0</v>
      </c>
      <c r="D425" s="112">
        <v>0</v>
      </c>
      <c r="E425" s="112">
        <v>0</v>
      </c>
      <c r="F425" s="112">
        <v>0</v>
      </c>
      <c r="G425" s="112">
        <v>0</v>
      </c>
      <c r="H425" s="112">
        <v>0</v>
      </c>
      <c r="I425" s="112">
        <v>0</v>
      </c>
      <c r="J425" s="112">
        <v>0</v>
      </c>
      <c r="K425" s="112">
        <v>0</v>
      </c>
      <c r="L425" s="112">
        <v>0</v>
      </c>
      <c r="M425" s="112">
        <v>12.05</v>
      </c>
      <c r="N425" s="112">
        <v>19.420000000000002</v>
      </c>
      <c r="O425" s="112">
        <v>33.590000000000003</v>
      </c>
      <c r="P425" s="112">
        <v>12.32</v>
      </c>
      <c r="Q425" s="112">
        <v>0</v>
      </c>
      <c r="R425" s="112">
        <v>0</v>
      </c>
      <c r="S425" s="112">
        <v>0</v>
      </c>
      <c r="T425" s="112">
        <v>0</v>
      </c>
      <c r="U425" s="112">
        <f t="shared" si="6"/>
        <v>77.38</v>
      </c>
    </row>
    <row r="426" spans="1:21" x14ac:dyDescent="0.25">
      <c r="A426" s="112">
        <v>4166</v>
      </c>
      <c r="B426" s="112">
        <v>7</v>
      </c>
      <c r="C426" s="112">
        <v>0</v>
      </c>
      <c r="D426" s="112">
        <v>0</v>
      </c>
      <c r="E426" s="112">
        <v>0</v>
      </c>
      <c r="F426" s="112">
        <v>0</v>
      </c>
      <c r="G426" s="112">
        <v>0</v>
      </c>
      <c r="H426" s="112">
        <v>0</v>
      </c>
      <c r="I426" s="112">
        <v>0</v>
      </c>
      <c r="J426" s="112">
        <v>0</v>
      </c>
      <c r="K426" s="112">
        <v>0</v>
      </c>
      <c r="L426" s="112">
        <v>0</v>
      </c>
      <c r="M426" s="112">
        <v>0</v>
      </c>
      <c r="N426" s="112">
        <v>0</v>
      </c>
      <c r="O426" s="112">
        <v>0</v>
      </c>
      <c r="P426" s="112">
        <v>0</v>
      </c>
      <c r="Q426" s="112">
        <v>24.09</v>
      </c>
      <c r="R426" s="112">
        <v>34.07</v>
      </c>
      <c r="S426" s="112">
        <v>27.29</v>
      </c>
      <c r="T426" s="112">
        <v>49.5</v>
      </c>
      <c r="U426" s="112">
        <f t="shared" si="6"/>
        <v>134.94999999999999</v>
      </c>
    </row>
    <row r="427" spans="1:21" x14ac:dyDescent="0.25">
      <c r="A427" s="112">
        <v>4167</v>
      </c>
      <c r="B427" s="112">
        <v>7</v>
      </c>
      <c r="C427" s="112">
        <v>0</v>
      </c>
      <c r="D427" s="112">
        <v>0</v>
      </c>
      <c r="E427" s="112">
        <v>2.97</v>
      </c>
      <c r="F427" s="112">
        <v>0</v>
      </c>
      <c r="G427" s="112">
        <v>0</v>
      </c>
      <c r="H427" s="112">
        <v>63.66</v>
      </c>
      <c r="I427" s="112">
        <v>74.69</v>
      </c>
      <c r="J427" s="112">
        <v>61.85</v>
      </c>
      <c r="K427" s="112">
        <v>58</v>
      </c>
      <c r="L427" s="112">
        <v>49.77</v>
      </c>
      <c r="M427" s="112">
        <v>44.4</v>
      </c>
      <c r="N427" s="112">
        <v>43</v>
      </c>
      <c r="O427" s="112">
        <v>0</v>
      </c>
      <c r="P427" s="112">
        <v>0</v>
      </c>
      <c r="Q427" s="112">
        <v>0</v>
      </c>
      <c r="R427" s="112">
        <v>0</v>
      </c>
      <c r="S427" s="112">
        <v>0</v>
      </c>
      <c r="T427" s="112">
        <v>0</v>
      </c>
      <c r="U427" s="112">
        <f t="shared" si="6"/>
        <v>398.33999999999992</v>
      </c>
    </row>
    <row r="428" spans="1:21" x14ac:dyDescent="0.25">
      <c r="A428" s="112">
        <v>4168</v>
      </c>
      <c r="B428" s="112">
        <v>7</v>
      </c>
      <c r="C428" s="112">
        <v>0</v>
      </c>
      <c r="D428" s="112">
        <v>0</v>
      </c>
      <c r="E428" s="112">
        <v>3.7</v>
      </c>
      <c r="F428" s="112">
        <v>0</v>
      </c>
      <c r="G428" s="112">
        <v>0</v>
      </c>
      <c r="H428" s="112">
        <v>15.42</v>
      </c>
      <c r="I428" s="112">
        <v>10</v>
      </c>
      <c r="J428" s="112">
        <v>16</v>
      </c>
      <c r="K428" s="112">
        <v>13.46</v>
      </c>
      <c r="L428" s="112">
        <v>18.78</v>
      </c>
      <c r="M428" s="112">
        <v>11.46</v>
      </c>
      <c r="N428" s="112">
        <v>4.55</v>
      </c>
      <c r="O428" s="112">
        <v>0</v>
      </c>
      <c r="P428" s="112">
        <v>0</v>
      </c>
      <c r="Q428" s="112">
        <v>0</v>
      </c>
      <c r="R428" s="112">
        <v>0</v>
      </c>
      <c r="S428" s="112">
        <v>0</v>
      </c>
      <c r="T428" s="112">
        <v>0</v>
      </c>
      <c r="U428" s="112">
        <f t="shared" si="6"/>
        <v>93.370000000000019</v>
      </c>
    </row>
    <row r="429" spans="1:21" x14ac:dyDescent="0.25">
      <c r="A429" s="112">
        <v>4169</v>
      </c>
      <c r="B429" s="112">
        <v>7</v>
      </c>
      <c r="C429" s="112">
        <v>1.53</v>
      </c>
      <c r="D429" s="112">
        <v>11.27</v>
      </c>
      <c r="E429" s="112">
        <v>0.32</v>
      </c>
      <c r="F429" s="112">
        <v>0</v>
      </c>
      <c r="G429" s="112">
        <v>0</v>
      </c>
      <c r="H429" s="112">
        <v>35.71</v>
      </c>
      <c r="I429" s="112">
        <v>36.49</v>
      </c>
      <c r="J429" s="112">
        <v>29.43</v>
      </c>
      <c r="K429" s="112">
        <v>29.5</v>
      </c>
      <c r="L429" s="112">
        <v>37.380000000000003</v>
      </c>
      <c r="M429" s="112">
        <v>24.82</v>
      </c>
      <c r="N429" s="112">
        <v>34.58</v>
      </c>
      <c r="O429" s="112">
        <v>23.3</v>
      </c>
      <c r="P429" s="112">
        <v>24.08</v>
      </c>
      <c r="Q429" s="112">
        <v>0</v>
      </c>
      <c r="R429" s="112">
        <v>0</v>
      </c>
      <c r="S429" s="112">
        <v>0</v>
      </c>
      <c r="T429" s="112">
        <v>0</v>
      </c>
      <c r="U429" s="112">
        <f t="shared" si="6"/>
        <v>288.40999999999997</v>
      </c>
    </row>
    <row r="430" spans="1:21" x14ac:dyDescent="0.25">
      <c r="A430" s="112">
        <v>4170</v>
      </c>
      <c r="B430" s="112">
        <v>7</v>
      </c>
      <c r="C430" s="112">
        <v>0</v>
      </c>
      <c r="D430" s="112">
        <v>0</v>
      </c>
      <c r="E430" s="112">
        <v>3.59</v>
      </c>
      <c r="F430" s="112">
        <v>0</v>
      </c>
      <c r="G430" s="112">
        <v>0</v>
      </c>
      <c r="H430" s="112">
        <v>64.38</v>
      </c>
      <c r="I430" s="112">
        <v>70.290000000000006</v>
      </c>
      <c r="J430" s="112">
        <v>73.81</v>
      </c>
      <c r="K430" s="112">
        <v>92.49</v>
      </c>
      <c r="L430" s="112">
        <v>94.17</v>
      </c>
      <c r="M430" s="112">
        <v>95.8</v>
      </c>
      <c r="N430" s="112">
        <v>106.4</v>
      </c>
      <c r="O430" s="112">
        <v>144.88</v>
      </c>
      <c r="P430" s="112">
        <v>156.21</v>
      </c>
      <c r="Q430" s="112">
        <v>180.33</v>
      </c>
      <c r="R430" s="112">
        <v>164.81</v>
      </c>
      <c r="S430" s="112">
        <v>140.46</v>
      </c>
      <c r="T430" s="112">
        <v>133.25</v>
      </c>
      <c r="U430" s="112">
        <f t="shared" si="6"/>
        <v>1520.8700000000001</v>
      </c>
    </row>
    <row r="431" spans="1:21" x14ac:dyDescent="0.25">
      <c r="A431" s="112">
        <v>4171</v>
      </c>
      <c r="B431" s="112">
        <v>7</v>
      </c>
      <c r="C431" s="112">
        <v>0</v>
      </c>
      <c r="D431" s="112">
        <v>0</v>
      </c>
      <c r="E431" s="112">
        <v>0</v>
      </c>
      <c r="F431" s="112">
        <v>0</v>
      </c>
      <c r="G431" s="112">
        <v>0</v>
      </c>
      <c r="H431" s="112">
        <v>52.82</v>
      </c>
      <c r="I431" s="112">
        <v>71.27</v>
      </c>
      <c r="J431" s="112">
        <v>66.02</v>
      </c>
      <c r="K431" s="112">
        <v>61.18</v>
      </c>
      <c r="L431" s="112">
        <v>70.95</v>
      </c>
      <c r="M431" s="112">
        <v>81.900000000000006</v>
      </c>
      <c r="N431" s="112">
        <v>62.67</v>
      </c>
      <c r="O431" s="112">
        <v>72.92</v>
      </c>
      <c r="P431" s="112">
        <v>54.37</v>
      </c>
      <c r="Q431" s="112">
        <v>0</v>
      </c>
      <c r="R431" s="112">
        <v>0</v>
      </c>
      <c r="S431" s="112">
        <v>0</v>
      </c>
      <c r="T431" s="112">
        <v>0</v>
      </c>
      <c r="U431" s="112">
        <f t="shared" si="6"/>
        <v>594.1</v>
      </c>
    </row>
    <row r="432" spans="1:21" x14ac:dyDescent="0.25">
      <c r="A432" s="112">
        <v>4178</v>
      </c>
      <c r="B432" s="112">
        <v>7</v>
      </c>
      <c r="C432" s="112">
        <v>0</v>
      </c>
      <c r="D432" s="112">
        <v>0</v>
      </c>
      <c r="E432" s="112">
        <v>0</v>
      </c>
      <c r="F432" s="112">
        <v>0</v>
      </c>
      <c r="G432" s="112">
        <v>0</v>
      </c>
      <c r="H432" s="112">
        <v>0</v>
      </c>
      <c r="I432" s="112">
        <v>0</v>
      </c>
      <c r="J432" s="112">
        <v>0</v>
      </c>
      <c r="K432" s="112">
        <v>0</v>
      </c>
      <c r="L432" s="112">
        <v>0</v>
      </c>
      <c r="M432" s="112">
        <v>0</v>
      </c>
      <c r="N432" s="112">
        <v>0</v>
      </c>
      <c r="O432" s="112">
        <v>0</v>
      </c>
      <c r="P432" s="112">
        <v>0</v>
      </c>
      <c r="Q432" s="112">
        <v>50.13</v>
      </c>
      <c r="R432" s="112">
        <v>24.85</v>
      </c>
      <c r="S432" s="112">
        <v>30.68</v>
      </c>
      <c r="T432" s="112">
        <v>28.03</v>
      </c>
      <c r="U432" s="112">
        <f t="shared" si="6"/>
        <v>133.69</v>
      </c>
    </row>
    <row r="433" spans="1:21" x14ac:dyDescent="0.25">
      <c r="A433" s="112">
        <v>4181</v>
      </c>
      <c r="B433" s="112">
        <v>7</v>
      </c>
      <c r="C433" s="112">
        <v>0.15</v>
      </c>
      <c r="D433" s="112">
        <v>23.51</v>
      </c>
      <c r="E433" s="112">
        <v>0.19</v>
      </c>
      <c r="F433" s="112">
        <v>0</v>
      </c>
      <c r="G433" s="112">
        <v>0</v>
      </c>
      <c r="H433" s="112">
        <v>113.33</v>
      </c>
      <c r="I433" s="112">
        <v>141.44999999999999</v>
      </c>
      <c r="J433" s="112">
        <v>143.13999999999999</v>
      </c>
      <c r="K433" s="112">
        <v>141.74</v>
      </c>
      <c r="L433" s="112">
        <v>146.85</v>
      </c>
      <c r="M433" s="112">
        <v>146</v>
      </c>
      <c r="N433" s="112">
        <v>143.52000000000001</v>
      </c>
      <c r="O433" s="112">
        <v>141.29</v>
      </c>
      <c r="P433" s="112">
        <v>142.04</v>
      </c>
      <c r="Q433" s="112">
        <v>52.09</v>
      </c>
      <c r="R433" s="112">
        <v>52.9</v>
      </c>
      <c r="S433" s="112">
        <v>41.81</v>
      </c>
      <c r="T433" s="112">
        <v>23.18</v>
      </c>
      <c r="U433" s="112">
        <f t="shared" si="6"/>
        <v>1453.19</v>
      </c>
    </row>
    <row r="434" spans="1:21" x14ac:dyDescent="0.25">
      <c r="A434" s="112">
        <v>4183</v>
      </c>
      <c r="B434" s="112">
        <v>7</v>
      </c>
      <c r="C434" s="112">
        <v>0</v>
      </c>
      <c r="D434" s="112">
        <v>0</v>
      </c>
      <c r="E434" s="112">
        <v>0</v>
      </c>
      <c r="F434" s="112">
        <v>0</v>
      </c>
      <c r="G434" s="112">
        <v>0</v>
      </c>
      <c r="H434" s="112">
        <v>0</v>
      </c>
      <c r="I434" s="112">
        <v>0</v>
      </c>
      <c r="J434" s="112">
        <v>0</v>
      </c>
      <c r="K434" s="112">
        <v>0</v>
      </c>
      <c r="L434" s="112">
        <v>0</v>
      </c>
      <c r="M434" s="112">
        <v>0</v>
      </c>
      <c r="N434" s="112">
        <v>0</v>
      </c>
      <c r="O434" s="112">
        <v>63.29</v>
      </c>
      <c r="P434" s="112">
        <v>57.02</v>
      </c>
      <c r="Q434" s="112">
        <v>61.18</v>
      </c>
      <c r="R434" s="112">
        <v>64.959999999999994</v>
      </c>
      <c r="S434" s="112">
        <v>51.01</v>
      </c>
      <c r="T434" s="112">
        <v>90.73</v>
      </c>
      <c r="U434" s="112">
        <f t="shared" si="6"/>
        <v>388.19</v>
      </c>
    </row>
    <row r="435" spans="1:21" x14ac:dyDescent="0.25">
      <c r="A435" s="112">
        <v>4184</v>
      </c>
      <c r="B435" s="112">
        <v>7</v>
      </c>
      <c r="C435" s="112">
        <v>0</v>
      </c>
      <c r="D435" s="112">
        <v>0</v>
      </c>
      <c r="E435" s="112">
        <v>15.45</v>
      </c>
      <c r="F435" s="112">
        <v>0</v>
      </c>
      <c r="G435" s="112">
        <v>0</v>
      </c>
      <c r="H435" s="112">
        <v>71.5</v>
      </c>
      <c r="I435" s="112">
        <v>82.76</v>
      </c>
      <c r="J435" s="112">
        <v>101.18</v>
      </c>
      <c r="K435" s="112">
        <v>86.35</v>
      </c>
      <c r="L435" s="112">
        <v>83.03</v>
      </c>
      <c r="M435" s="112">
        <v>81.41</v>
      </c>
      <c r="N435" s="112">
        <v>49.88</v>
      </c>
      <c r="O435" s="112">
        <v>48.71</v>
      </c>
      <c r="P435" s="112">
        <v>23.61</v>
      </c>
      <c r="Q435" s="112">
        <v>0</v>
      </c>
      <c r="R435" s="112">
        <v>0</v>
      </c>
      <c r="S435" s="112">
        <v>0</v>
      </c>
      <c r="T435" s="112">
        <v>0</v>
      </c>
      <c r="U435" s="112">
        <f t="shared" si="6"/>
        <v>643.88</v>
      </c>
    </row>
    <row r="436" spans="1:21" x14ac:dyDescent="0.25">
      <c r="A436" s="112">
        <v>4185</v>
      </c>
      <c r="B436" s="112">
        <v>7</v>
      </c>
      <c r="C436" s="112">
        <v>0</v>
      </c>
      <c r="D436" s="112">
        <v>0</v>
      </c>
      <c r="E436" s="112">
        <v>14.99</v>
      </c>
      <c r="F436" s="112">
        <v>0</v>
      </c>
      <c r="G436" s="112">
        <v>0</v>
      </c>
      <c r="H436" s="112">
        <v>83.01</v>
      </c>
      <c r="I436" s="112">
        <v>102.23</v>
      </c>
      <c r="J436" s="112">
        <v>103.23</v>
      </c>
      <c r="K436" s="112">
        <v>109.45</v>
      </c>
      <c r="L436" s="112">
        <v>112.89</v>
      </c>
      <c r="M436" s="112">
        <v>123.83</v>
      </c>
      <c r="N436" s="112">
        <v>113.12</v>
      </c>
      <c r="O436" s="112">
        <v>101.59</v>
      </c>
      <c r="P436" s="112">
        <v>97.76</v>
      </c>
      <c r="Q436" s="112">
        <v>0</v>
      </c>
      <c r="R436" s="112">
        <v>0</v>
      </c>
      <c r="S436" s="112">
        <v>0</v>
      </c>
      <c r="T436" s="112">
        <v>0</v>
      </c>
      <c r="U436" s="112">
        <f t="shared" si="6"/>
        <v>962.10000000000014</v>
      </c>
    </row>
    <row r="437" spans="1:21" x14ac:dyDescent="0.25">
      <c r="A437" s="112">
        <v>4186</v>
      </c>
      <c r="B437" s="112">
        <v>7</v>
      </c>
      <c r="C437" s="112">
        <v>0</v>
      </c>
      <c r="D437" s="112">
        <v>0</v>
      </c>
      <c r="E437" s="112">
        <v>1.22</v>
      </c>
      <c r="F437" s="112">
        <v>0</v>
      </c>
      <c r="G437" s="112">
        <v>0</v>
      </c>
      <c r="H437" s="112">
        <v>45.21</v>
      </c>
      <c r="I437" s="112">
        <v>50.98</v>
      </c>
      <c r="J437" s="112">
        <v>51.43</v>
      </c>
      <c r="K437" s="112">
        <v>52.07</v>
      </c>
      <c r="L437" s="112">
        <v>49.86</v>
      </c>
      <c r="M437" s="112">
        <v>52.28</v>
      </c>
      <c r="N437" s="112">
        <v>49.16</v>
      </c>
      <c r="O437" s="112">
        <v>51.2</v>
      </c>
      <c r="P437" s="112">
        <v>46.37</v>
      </c>
      <c r="Q437" s="112">
        <v>0</v>
      </c>
      <c r="R437" s="112">
        <v>0</v>
      </c>
      <c r="S437" s="112">
        <v>0</v>
      </c>
      <c r="T437" s="112">
        <v>0</v>
      </c>
      <c r="U437" s="112">
        <f t="shared" si="6"/>
        <v>449.77999999999992</v>
      </c>
    </row>
    <row r="438" spans="1:21" x14ac:dyDescent="0.25">
      <c r="A438" s="112">
        <v>4188</v>
      </c>
      <c r="B438" s="112">
        <v>7</v>
      </c>
      <c r="C438" s="112">
        <v>0</v>
      </c>
      <c r="D438" s="112">
        <v>0</v>
      </c>
      <c r="E438" s="112">
        <v>7.49</v>
      </c>
      <c r="F438" s="112">
        <v>0</v>
      </c>
      <c r="G438" s="112">
        <v>0</v>
      </c>
      <c r="H438" s="112">
        <v>71.3</v>
      </c>
      <c r="I438" s="112">
        <v>81.09</v>
      </c>
      <c r="J438" s="112">
        <v>78.959999999999994</v>
      </c>
      <c r="K438" s="112">
        <v>80.48</v>
      </c>
      <c r="L438" s="112">
        <v>94.08</v>
      </c>
      <c r="M438" s="112">
        <v>71.53</v>
      </c>
      <c r="N438" s="112">
        <v>60.97</v>
      </c>
      <c r="O438" s="112">
        <v>85.42</v>
      </c>
      <c r="P438" s="112">
        <v>58.88</v>
      </c>
      <c r="Q438" s="112">
        <v>0</v>
      </c>
      <c r="R438" s="112">
        <v>0</v>
      </c>
      <c r="S438" s="112">
        <v>0</v>
      </c>
      <c r="T438" s="112">
        <v>0</v>
      </c>
      <c r="U438" s="112">
        <f t="shared" si="6"/>
        <v>690.19999999999993</v>
      </c>
    </row>
    <row r="439" spans="1:21" x14ac:dyDescent="0.25">
      <c r="A439" s="112">
        <v>4189</v>
      </c>
      <c r="B439" s="112">
        <v>7</v>
      </c>
      <c r="C439" s="112">
        <v>0</v>
      </c>
      <c r="D439" s="112">
        <v>0</v>
      </c>
      <c r="E439" s="112">
        <v>1</v>
      </c>
      <c r="F439" s="112">
        <v>0</v>
      </c>
      <c r="G439" s="112">
        <v>0</v>
      </c>
      <c r="H439" s="112">
        <v>13.28</v>
      </c>
      <c r="I439" s="112">
        <v>18.16</v>
      </c>
      <c r="J439" s="112">
        <v>18.39</v>
      </c>
      <c r="K439" s="112">
        <v>15.51</v>
      </c>
      <c r="L439" s="112">
        <v>12.65</v>
      </c>
      <c r="M439" s="112">
        <v>15.97</v>
      </c>
      <c r="N439" s="112">
        <v>14.33</v>
      </c>
      <c r="O439" s="112">
        <v>0</v>
      </c>
      <c r="P439" s="112">
        <v>0</v>
      </c>
      <c r="Q439" s="112">
        <v>0</v>
      </c>
      <c r="R439" s="112">
        <v>0</v>
      </c>
      <c r="S439" s="112">
        <v>0</v>
      </c>
      <c r="T439" s="112">
        <v>0</v>
      </c>
      <c r="U439" s="112">
        <f t="shared" si="6"/>
        <v>109.29</v>
      </c>
    </row>
    <row r="440" spans="1:21" x14ac:dyDescent="0.25">
      <c r="A440" s="112">
        <v>4191</v>
      </c>
      <c r="B440" s="112">
        <v>7</v>
      </c>
      <c r="C440" s="112">
        <v>0</v>
      </c>
      <c r="D440" s="112">
        <v>0</v>
      </c>
      <c r="E440" s="112">
        <v>0.2</v>
      </c>
      <c r="F440" s="112">
        <v>0</v>
      </c>
      <c r="G440" s="112">
        <v>0</v>
      </c>
      <c r="H440" s="112">
        <v>32.97</v>
      </c>
      <c r="I440" s="112">
        <v>40.44</v>
      </c>
      <c r="J440" s="112">
        <v>49.18</v>
      </c>
      <c r="K440" s="112">
        <v>46.4</v>
      </c>
      <c r="L440" s="112">
        <v>40.880000000000003</v>
      </c>
      <c r="M440" s="112">
        <v>39.35</v>
      </c>
      <c r="N440" s="112">
        <v>46.12</v>
      </c>
      <c r="O440" s="112">
        <v>46.81</v>
      </c>
      <c r="P440" s="112">
        <v>36.22</v>
      </c>
      <c r="Q440" s="112">
        <v>0</v>
      </c>
      <c r="R440" s="112">
        <v>0</v>
      </c>
      <c r="S440" s="112">
        <v>0</v>
      </c>
      <c r="T440" s="112">
        <v>0</v>
      </c>
      <c r="U440" s="112">
        <f t="shared" si="6"/>
        <v>378.56999999999994</v>
      </c>
    </row>
    <row r="441" spans="1:21" x14ac:dyDescent="0.25">
      <c r="A441" s="112">
        <v>4192</v>
      </c>
      <c r="B441" s="112">
        <v>7</v>
      </c>
      <c r="C441" s="112">
        <v>0</v>
      </c>
      <c r="D441" s="112">
        <v>0</v>
      </c>
      <c r="E441" s="112">
        <v>1.08</v>
      </c>
      <c r="F441" s="112">
        <v>0</v>
      </c>
      <c r="G441" s="112">
        <v>0</v>
      </c>
      <c r="H441" s="112">
        <v>74.19</v>
      </c>
      <c r="I441" s="112">
        <v>66.97</v>
      </c>
      <c r="J441" s="112">
        <v>68.78</v>
      </c>
      <c r="K441" s="112">
        <v>64.650000000000006</v>
      </c>
      <c r="L441" s="112">
        <v>70.64</v>
      </c>
      <c r="M441" s="112">
        <v>64.39</v>
      </c>
      <c r="N441" s="112">
        <v>63.52</v>
      </c>
      <c r="O441" s="112">
        <v>54.32</v>
      </c>
      <c r="P441" s="112">
        <v>61.53</v>
      </c>
      <c r="Q441" s="112">
        <v>0</v>
      </c>
      <c r="R441" s="112">
        <v>0</v>
      </c>
      <c r="S441" s="112">
        <v>0</v>
      </c>
      <c r="T441" s="112">
        <v>0</v>
      </c>
      <c r="U441" s="112">
        <f t="shared" si="6"/>
        <v>590.06999999999994</v>
      </c>
    </row>
    <row r="442" spans="1:21" x14ac:dyDescent="0.25">
      <c r="A442" s="112">
        <v>4193</v>
      </c>
      <c r="B442" s="112">
        <v>7</v>
      </c>
      <c r="C442" s="112">
        <v>0</v>
      </c>
      <c r="D442" s="112">
        <v>0</v>
      </c>
      <c r="E442" s="112">
        <v>1</v>
      </c>
      <c r="F442" s="112">
        <v>0</v>
      </c>
      <c r="G442" s="112">
        <v>0</v>
      </c>
      <c r="H442" s="112">
        <v>14.66</v>
      </c>
      <c r="I442" s="112">
        <v>15.29</v>
      </c>
      <c r="J442" s="112">
        <v>17.43</v>
      </c>
      <c r="K442" s="112">
        <v>26.07</v>
      </c>
      <c r="L442" s="112">
        <v>30.8</v>
      </c>
      <c r="M442" s="112">
        <v>26</v>
      </c>
      <c r="N442" s="112">
        <v>18.18</v>
      </c>
      <c r="O442" s="112">
        <v>0</v>
      </c>
      <c r="P442" s="112">
        <v>0</v>
      </c>
      <c r="Q442" s="112">
        <v>0</v>
      </c>
      <c r="R442" s="112">
        <v>0</v>
      </c>
      <c r="S442" s="112">
        <v>0</v>
      </c>
      <c r="T442" s="112">
        <v>0</v>
      </c>
      <c r="U442" s="112">
        <f t="shared" si="6"/>
        <v>149.43</v>
      </c>
    </row>
    <row r="443" spans="1:21" x14ac:dyDescent="0.25">
      <c r="A443" s="112">
        <v>4194</v>
      </c>
      <c r="B443" s="112">
        <v>7</v>
      </c>
      <c r="C443" s="112">
        <v>0</v>
      </c>
      <c r="D443" s="112">
        <v>0</v>
      </c>
      <c r="E443" s="112">
        <v>4.07</v>
      </c>
      <c r="F443" s="112">
        <v>0</v>
      </c>
      <c r="G443" s="112">
        <v>0</v>
      </c>
      <c r="H443" s="112">
        <v>15.71</v>
      </c>
      <c r="I443" s="112">
        <v>33.47</v>
      </c>
      <c r="J443" s="112">
        <v>29.37</v>
      </c>
      <c r="K443" s="112">
        <v>29</v>
      </c>
      <c r="L443" s="112">
        <v>37.81</v>
      </c>
      <c r="M443" s="112">
        <v>23.7</v>
      </c>
      <c r="N443" s="112">
        <v>13.08</v>
      </c>
      <c r="O443" s="112">
        <v>26.46</v>
      </c>
      <c r="P443" s="112">
        <v>10</v>
      </c>
      <c r="Q443" s="112">
        <v>0</v>
      </c>
      <c r="R443" s="112">
        <v>0</v>
      </c>
      <c r="S443" s="112">
        <v>0</v>
      </c>
      <c r="T443" s="112">
        <v>0</v>
      </c>
      <c r="U443" s="112">
        <f t="shared" si="6"/>
        <v>222.67000000000002</v>
      </c>
    </row>
    <row r="444" spans="1:21" x14ac:dyDescent="0.25">
      <c r="A444" s="112">
        <v>4195</v>
      </c>
      <c r="B444" s="112">
        <v>7</v>
      </c>
      <c r="C444" s="112">
        <v>0</v>
      </c>
      <c r="D444" s="112">
        <v>0</v>
      </c>
      <c r="E444" s="112">
        <v>1</v>
      </c>
      <c r="F444" s="112">
        <v>0</v>
      </c>
      <c r="G444" s="112">
        <v>0</v>
      </c>
      <c r="H444" s="112">
        <v>7</v>
      </c>
      <c r="I444" s="112">
        <v>5.97</v>
      </c>
      <c r="J444" s="112">
        <v>4</v>
      </c>
      <c r="K444" s="112">
        <v>7</v>
      </c>
      <c r="L444" s="112">
        <v>0</v>
      </c>
      <c r="M444" s="112">
        <v>0</v>
      </c>
      <c r="N444" s="112">
        <v>0</v>
      </c>
      <c r="O444" s="112">
        <v>0</v>
      </c>
      <c r="P444" s="112">
        <v>0</v>
      </c>
      <c r="Q444" s="112">
        <v>0</v>
      </c>
      <c r="R444" s="112">
        <v>0</v>
      </c>
      <c r="S444" s="112">
        <v>0</v>
      </c>
      <c r="T444" s="112">
        <v>0</v>
      </c>
      <c r="U444" s="112">
        <f t="shared" si="6"/>
        <v>24.97</v>
      </c>
    </row>
    <row r="445" spans="1:21" x14ac:dyDescent="0.25">
      <c r="A445" s="112">
        <v>4198</v>
      </c>
      <c r="B445" s="112">
        <v>7</v>
      </c>
      <c r="C445" s="112">
        <v>0</v>
      </c>
      <c r="D445" s="112">
        <v>0</v>
      </c>
      <c r="E445" s="112">
        <v>1.1399999999999999</v>
      </c>
      <c r="F445" s="112">
        <v>0</v>
      </c>
      <c r="G445" s="112">
        <v>0</v>
      </c>
      <c r="H445" s="112">
        <v>9.5</v>
      </c>
      <c r="I445" s="112">
        <v>20.63</v>
      </c>
      <c r="J445" s="112">
        <v>18.5</v>
      </c>
      <c r="K445" s="112">
        <v>12</v>
      </c>
      <c r="L445" s="112">
        <v>20</v>
      </c>
      <c r="M445" s="112">
        <v>10</v>
      </c>
      <c r="N445" s="112">
        <v>7</v>
      </c>
      <c r="O445" s="112">
        <v>0</v>
      </c>
      <c r="P445" s="112">
        <v>0</v>
      </c>
      <c r="Q445" s="112">
        <v>0</v>
      </c>
      <c r="R445" s="112">
        <v>0</v>
      </c>
      <c r="S445" s="112">
        <v>0</v>
      </c>
      <c r="T445" s="112">
        <v>0</v>
      </c>
      <c r="U445" s="112">
        <f t="shared" si="6"/>
        <v>98.77</v>
      </c>
    </row>
    <row r="446" spans="1:21" x14ac:dyDescent="0.25">
      <c r="A446" s="112">
        <v>4199</v>
      </c>
      <c r="B446" s="112">
        <v>7</v>
      </c>
      <c r="C446" s="112">
        <v>0</v>
      </c>
      <c r="D446" s="112">
        <v>0</v>
      </c>
      <c r="E446" s="112">
        <v>13.03</v>
      </c>
      <c r="F446" s="112">
        <v>0</v>
      </c>
      <c r="G446" s="112">
        <v>0</v>
      </c>
      <c r="H446" s="112">
        <v>121.88</v>
      </c>
      <c r="I446" s="112">
        <v>137.34</v>
      </c>
      <c r="J446" s="112">
        <v>124.62</v>
      </c>
      <c r="K446" s="112">
        <v>127.84</v>
      </c>
      <c r="L446" s="112">
        <v>123.7</v>
      </c>
      <c r="M446" s="112">
        <v>124.96</v>
      </c>
      <c r="N446" s="112">
        <v>119.85</v>
      </c>
      <c r="O446" s="112">
        <v>125.12</v>
      </c>
      <c r="P446" s="112">
        <v>112.85</v>
      </c>
      <c r="Q446" s="112">
        <v>81.680000000000007</v>
      </c>
      <c r="R446" s="112">
        <v>71.989999999999995</v>
      </c>
      <c r="S446" s="112">
        <v>46.36</v>
      </c>
      <c r="T446" s="112">
        <v>19.98</v>
      </c>
      <c r="U446" s="112">
        <f t="shared" si="6"/>
        <v>1351.2</v>
      </c>
    </row>
    <row r="447" spans="1:21" x14ac:dyDescent="0.25">
      <c r="A447" s="112">
        <v>4200</v>
      </c>
      <c r="B447" s="112">
        <v>7</v>
      </c>
      <c r="C447" s="112">
        <v>0</v>
      </c>
      <c r="D447" s="112">
        <v>0</v>
      </c>
      <c r="E447" s="112">
        <v>0.43</v>
      </c>
      <c r="F447" s="112">
        <v>0</v>
      </c>
      <c r="G447" s="112">
        <v>0</v>
      </c>
      <c r="H447" s="112">
        <v>47.48</v>
      </c>
      <c r="I447" s="112">
        <v>53.62</v>
      </c>
      <c r="J447" s="112">
        <v>49.58</v>
      </c>
      <c r="K447" s="112">
        <v>65</v>
      </c>
      <c r="L447" s="112">
        <v>58.31</v>
      </c>
      <c r="M447" s="112">
        <v>56.69</v>
      </c>
      <c r="N447" s="112">
        <v>49.05</v>
      </c>
      <c r="O447" s="112">
        <v>52.95</v>
      </c>
      <c r="P447" s="112">
        <v>50.16</v>
      </c>
      <c r="Q447" s="112">
        <v>50.48</v>
      </c>
      <c r="R447" s="112">
        <v>61.99</v>
      </c>
      <c r="S447" s="112">
        <v>14.73</v>
      </c>
      <c r="T447" s="112">
        <v>29.31</v>
      </c>
      <c r="U447" s="112">
        <f t="shared" si="6"/>
        <v>639.78</v>
      </c>
    </row>
    <row r="448" spans="1:21" x14ac:dyDescent="0.25">
      <c r="A448" s="112">
        <v>4201</v>
      </c>
      <c r="B448" s="112">
        <v>7</v>
      </c>
      <c r="C448" s="112">
        <v>0</v>
      </c>
      <c r="D448" s="112">
        <v>0</v>
      </c>
      <c r="E448" s="112">
        <v>1.44</v>
      </c>
      <c r="F448" s="112">
        <v>0</v>
      </c>
      <c r="G448" s="112">
        <v>0</v>
      </c>
      <c r="H448" s="112">
        <v>19.86</v>
      </c>
      <c r="I448" s="112">
        <v>17.809999999999999</v>
      </c>
      <c r="J448" s="112">
        <v>18.010000000000002</v>
      </c>
      <c r="K448" s="112">
        <v>22</v>
      </c>
      <c r="L448" s="112">
        <v>22.62</v>
      </c>
      <c r="M448" s="112">
        <v>19</v>
      </c>
      <c r="N448" s="112">
        <v>19.809999999999999</v>
      </c>
      <c r="O448" s="112">
        <v>0</v>
      </c>
      <c r="P448" s="112">
        <v>0</v>
      </c>
      <c r="Q448" s="112">
        <v>0</v>
      </c>
      <c r="R448" s="112">
        <v>0</v>
      </c>
      <c r="S448" s="112">
        <v>0</v>
      </c>
      <c r="T448" s="112">
        <v>0</v>
      </c>
      <c r="U448" s="112">
        <f t="shared" si="6"/>
        <v>140.55000000000001</v>
      </c>
    </row>
    <row r="449" spans="1:21" x14ac:dyDescent="0.25">
      <c r="A449" s="112">
        <v>4204</v>
      </c>
      <c r="B449" s="112">
        <v>7</v>
      </c>
      <c r="C449" s="112">
        <v>0</v>
      </c>
      <c r="D449" s="112">
        <v>0</v>
      </c>
      <c r="E449" s="112">
        <v>0</v>
      </c>
      <c r="F449" s="112">
        <v>0</v>
      </c>
      <c r="G449" s="112">
        <v>0</v>
      </c>
      <c r="H449" s="112">
        <v>0</v>
      </c>
      <c r="I449" s="112">
        <v>0</v>
      </c>
      <c r="J449" s="112">
        <v>0</v>
      </c>
      <c r="K449" s="112">
        <v>0</v>
      </c>
      <c r="L449" s="112">
        <v>0</v>
      </c>
      <c r="M449" s="112">
        <v>0</v>
      </c>
      <c r="N449" s="112">
        <v>0</v>
      </c>
      <c r="O449" s="112">
        <v>0</v>
      </c>
      <c r="P449" s="112">
        <v>0</v>
      </c>
      <c r="Q449" s="112">
        <v>27.75</v>
      </c>
      <c r="R449" s="112">
        <v>32.25</v>
      </c>
      <c r="S449" s="112">
        <v>25.13</v>
      </c>
      <c r="T449" s="112">
        <v>26.44</v>
      </c>
      <c r="U449" s="112">
        <f t="shared" ref="U449:U509" si="7">SUM(C449:T449)</f>
        <v>111.57</v>
      </c>
    </row>
    <row r="450" spans="1:21" x14ac:dyDescent="0.25">
      <c r="A450" s="112">
        <v>4205</v>
      </c>
      <c r="B450" s="112">
        <v>7</v>
      </c>
      <c r="C450" s="112">
        <v>0</v>
      </c>
      <c r="D450" s="112">
        <v>0</v>
      </c>
      <c r="E450" s="112">
        <v>0.12</v>
      </c>
      <c r="F450" s="112">
        <v>0</v>
      </c>
      <c r="G450" s="112">
        <v>0</v>
      </c>
      <c r="H450" s="112">
        <v>41.08</v>
      </c>
      <c r="I450" s="112">
        <v>47.38</v>
      </c>
      <c r="J450" s="112">
        <v>40.74</v>
      </c>
      <c r="K450" s="112">
        <v>47.42</v>
      </c>
      <c r="L450" s="112">
        <v>47.13</v>
      </c>
      <c r="M450" s="112">
        <v>48.79</v>
      </c>
      <c r="N450" s="112">
        <v>49.74</v>
      </c>
      <c r="O450" s="112">
        <v>48.71</v>
      </c>
      <c r="P450" s="112">
        <v>38.42</v>
      </c>
      <c r="Q450" s="112">
        <v>0</v>
      </c>
      <c r="R450" s="112">
        <v>0</v>
      </c>
      <c r="S450" s="112">
        <v>0</v>
      </c>
      <c r="T450" s="112">
        <v>0</v>
      </c>
      <c r="U450" s="112">
        <f t="shared" si="7"/>
        <v>409.53000000000003</v>
      </c>
    </row>
    <row r="451" spans="1:21" x14ac:dyDescent="0.25">
      <c r="A451" s="112">
        <v>4207</v>
      </c>
      <c r="B451" s="112">
        <v>7</v>
      </c>
      <c r="C451" s="112">
        <v>0</v>
      </c>
      <c r="D451" s="112">
        <v>0</v>
      </c>
      <c r="E451" s="112">
        <v>0</v>
      </c>
      <c r="F451" s="112">
        <v>0</v>
      </c>
      <c r="G451" s="112">
        <v>0</v>
      </c>
      <c r="H451" s="112">
        <v>0</v>
      </c>
      <c r="I451" s="112">
        <v>0</v>
      </c>
      <c r="J451" s="112">
        <v>0</v>
      </c>
      <c r="K451" s="112">
        <v>0</v>
      </c>
      <c r="L451" s="112">
        <v>0</v>
      </c>
      <c r="M451" s="112">
        <v>0</v>
      </c>
      <c r="N451" s="112">
        <v>0</v>
      </c>
      <c r="O451" s="112">
        <v>9.42</v>
      </c>
      <c r="P451" s="112">
        <v>4.5599999999999996</v>
      </c>
      <c r="Q451" s="112">
        <v>10.36</v>
      </c>
      <c r="R451" s="112">
        <v>8.94</v>
      </c>
      <c r="S451" s="112">
        <v>9.25</v>
      </c>
      <c r="T451" s="112">
        <v>7.45</v>
      </c>
      <c r="U451" s="112">
        <f t="shared" si="7"/>
        <v>49.980000000000004</v>
      </c>
    </row>
    <row r="452" spans="1:21" x14ac:dyDescent="0.25">
      <c r="A452" s="112">
        <v>4208</v>
      </c>
      <c r="B452" s="112">
        <v>7</v>
      </c>
      <c r="C452" s="112">
        <v>0</v>
      </c>
      <c r="D452" s="112">
        <v>0</v>
      </c>
      <c r="E452" s="112">
        <v>0</v>
      </c>
      <c r="F452" s="112">
        <v>0</v>
      </c>
      <c r="G452" s="112">
        <v>0</v>
      </c>
      <c r="H452" s="112">
        <v>12.69</v>
      </c>
      <c r="I452" s="112">
        <v>24.58</v>
      </c>
      <c r="J452" s="112">
        <v>13.38</v>
      </c>
      <c r="K452" s="112">
        <v>13.15</v>
      </c>
      <c r="L452" s="112">
        <v>9.06</v>
      </c>
      <c r="M452" s="112">
        <v>9.85</v>
      </c>
      <c r="N452" s="112">
        <v>4</v>
      </c>
      <c r="O452" s="112">
        <v>3.96</v>
      </c>
      <c r="P452" s="112">
        <v>8.31</v>
      </c>
      <c r="Q452" s="112">
        <v>0</v>
      </c>
      <c r="R452" s="112">
        <v>0</v>
      </c>
      <c r="S452" s="112">
        <v>0</v>
      </c>
      <c r="T452" s="112">
        <v>0</v>
      </c>
      <c r="U452" s="112">
        <f t="shared" si="7"/>
        <v>98.97999999999999</v>
      </c>
    </row>
    <row r="453" spans="1:21" x14ac:dyDescent="0.25">
      <c r="A453" s="112">
        <v>4210</v>
      </c>
      <c r="B453" s="112">
        <v>7</v>
      </c>
      <c r="C453" s="112">
        <v>0</v>
      </c>
      <c r="D453" s="112">
        <v>0</v>
      </c>
      <c r="E453" s="112">
        <v>0</v>
      </c>
      <c r="F453" s="112">
        <v>0</v>
      </c>
      <c r="G453" s="112">
        <v>0</v>
      </c>
      <c r="H453" s="112">
        <v>0</v>
      </c>
      <c r="I453" s="112">
        <v>0</v>
      </c>
      <c r="J453" s="112">
        <v>0</v>
      </c>
      <c r="K453" s="112">
        <v>0</v>
      </c>
      <c r="L453" s="112">
        <v>0</v>
      </c>
      <c r="M453" s="112">
        <v>0</v>
      </c>
      <c r="N453" s="112">
        <v>13.97</v>
      </c>
      <c r="O453" s="112">
        <v>26.52</v>
      </c>
      <c r="P453" s="112">
        <v>32.18</v>
      </c>
      <c r="Q453" s="112">
        <v>32.9</v>
      </c>
      <c r="R453" s="112">
        <v>24.95</v>
      </c>
      <c r="S453" s="112">
        <v>34.58</v>
      </c>
      <c r="T453" s="112">
        <v>20.12</v>
      </c>
      <c r="U453" s="112">
        <f t="shared" si="7"/>
        <v>185.21999999999997</v>
      </c>
    </row>
    <row r="454" spans="1:21" x14ac:dyDescent="0.25">
      <c r="A454" s="112">
        <v>4213</v>
      </c>
      <c r="B454" s="112">
        <v>7</v>
      </c>
      <c r="C454" s="112">
        <v>6.12</v>
      </c>
      <c r="D454" s="112">
        <v>48.6</v>
      </c>
      <c r="E454" s="112">
        <v>16.55</v>
      </c>
      <c r="F454" s="112">
        <v>0</v>
      </c>
      <c r="G454" s="112">
        <v>0</v>
      </c>
      <c r="H454" s="112">
        <v>91.35</v>
      </c>
      <c r="I454" s="112">
        <v>111.65</v>
      </c>
      <c r="J454" s="112">
        <v>104.86</v>
      </c>
      <c r="K454" s="112">
        <v>90.98</v>
      </c>
      <c r="L454" s="112">
        <v>121.13</v>
      </c>
      <c r="M454" s="112">
        <v>110.08</v>
      </c>
      <c r="N454" s="112">
        <v>74.48</v>
      </c>
      <c r="O454" s="112">
        <v>62.74</v>
      </c>
      <c r="P454" s="112">
        <v>55.88</v>
      </c>
      <c r="Q454" s="112">
        <v>0</v>
      </c>
      <c r="R454" s="112">
        <v>0</v>
      </c>
      <c r="S454" s="112">
        <v>0</v>
      </c>
      <c r="T454" s="112">
        <v>0</v>
      </c>
      <c r="U454" s="112">
        <f t="shared" si="7"/>
        <v>894.42000000000007</v>
      </c>
    </row>
    <row r="455" spans="1:21" x14ac:dyDescent="0.25">
      <c r="A455" s="112">
        <v>4215</v>
      </c>
      <c r="B455" s="112">
        <v>7</v>
      </c>
      <c r="C455" s="112">
        <v>0</v>
      </c>
      <c r="D455" s="112">
        <v>7.2</v>
      </c>
      <c r="E455" s="112">
        <v>0</v>
      </c>
      <c r="F455" s="112">
        <v>0</v>
      </c>
      <c r="G455" s="112">
        <v>0</v>
      </c>
      <c r="H455" s="112">
        <v>33.880000000000003</v>
      </c>
      <c r="I455" s="112">
        <v>31.49</v>
      </c>
      <c r="J455" s="112">
        <v>24.82</v>
      </c>
      <c r="K455" s="112">
        <v>34.19</v>
      </c>
      <c r="L455" s="112">
        <v>30.37</v>
      </c>
      <c r="M455" s="112">
        <v>22.42</v>
      </c>
      <c r="N455" s="112">
        <v>19.36</v>
      </c>
      <c r="O455" s="112">
        <v>29.09</v>
      </c>
      <c r="P455" s="112">
        <v>29.49</v>
      </c>
      <c r="Q455" s="112">
        <v>13.79</v>
      </c>
      <c r="R455" s="112">
        <v>14.56</v>
      </c>
      <c r="S455" s="112">
        <v>12.53</v>
      </c>
      <c r="T455" s="112">
        <v>14.16</v>
      </c>
      <c r="U455" s="112">
        <f t="shared" si="7"/>
        <v>317.35000000000002</v>
      </c>
    </row>
    <row r="456" spans="1:21" x14ac:dyDescent="0.25">
      <c r="A456" s="112">
        <v>4217</v>
      </c>
      <c r="B456" s="112">
        <v>7</v>
      </c>
      <c r="C456" s="112">
        <v>0</v>
      </c>
      <c r="D456" s="112">
        <v>0</v>
      </c>
      <c r="E456" s="112">
        <v>0</v>
      </c>
      <c r="F456" s="112">
        <v>0</v>
      </c>
      <c r="G456" s="112">
        <v>0</v>
      </c>
      <c r="H456" s="112">
        <v>0</v>
      </c>
      <c r="I456" s="112">
        <v>0</v>
      </c>
      <c r="J456" s="112">
        <v>0</v>
      </c>
      <c r="K456" s="112">
        <v>0</v>
      </c>
      <c r="L456" s="112">
        <v>0</v>
      </c>
      <c r="M456" s="112">
        <v>0</v>
      </c>
      <c r="N456" s="112">
        <v>0</v>
      </c>
      <c r="O456" s="112">
        <v>6.44</v>
      </c>
      <c r="P456" s="112">
        <v>22.86</v>
      </c>
      <c r="Q456" s="112">
        <v>19.260000000000002</v>
      </c>
      <c r="R456" s="112">
        <v>30.14</v>
      </c>
      <c r="S456" s="112">
        <v>18</v>
      </c>
      <c r="T456" s="112">
        <v>41.43</v>
      </c>
      <c r="U456" s="112">
        <f t="shared" si="7"/>
        <v>138.13</v>
      </c>
    </row>
    <row r="457" spans="1:21" x14ac:dyDescent="0.25">
      <c r="A457" s="112">
        <v>4218</v>
      </c>
      <c r="B457" s="112">
        <v>7</v>
      </c>
      <c r="C457" s="112">
        <v>0</v>
      </c>
      <c r="D457" s="112">
        <v>0</v>
      </c>
      <c r="E457" s="112">
        <v>0</v>
      </c>
      <c r="F457" s="112">
        <v>0</v>
      </c>
      <c r="G457" s="112">
        <v>0</v>
      </c>
      <c r="H457" s="112">
        <v>0</v>
      </c>
      <c r="I457" s="112">
        <v>0</v>
      </c>
      <c r="J457" s="112">
        <v>0</v>
      </c>
      <c r="K457" s="112">
        <v>0</v>
      </c>
      <c r="L457" s="112">
        <v>0</v>
      </c>
      <c r="M457" s="112">
        <v>0</v>
      </c>
      <c r="N457" s="112">
        <v>16.52</v>
      </c>
      <c r="O457" s="112">
        <v>42.65</v>
      </c>
      <c r="P457" s="112">
        <v>31.79</v>
      </c>
      <c r="Q457" s="112">
        <v>62.79</v>
      </c>
      <c r="R457" s="112">
        <v>55.67</v>
      </c>
      <c r="S457" s="112">
        <v>54.84</v>
      </c>
      <c r="T457" s="112">
        <v>47.71</v>
      </c>
      <c r="U457" s="112">
        <f t="shared" si="7"/>
        <v>311.96999999999997</v>
      </c>
    </row>
    <row r="458" spans="1:21" x14ac:dyDescent="0.25">
      <c r="A458" s="112">
        <v>4219</v>
      </c>
      <c r="B458" s="112">
        <v>7</v>
      </c>
      <c r="C458" s="112">
        <v>0</v>
      </c>
      <c r="D458" s="112">
        <v>0</v>
      </c>
      <c r="E458" s="112">
        <v>0.01</v>
      </c>
      <c r="F458" s="112">
        <v>0</v>
      </c>
      <c r="G458" s="112">
        <v>0</v>
      </c>
      <c r="H458" s="112">
        <v>35.11</v>
      </c>
      <c r="I458" s="112">
        <v>32.43</v>
      </c>
      <c r="J458" s="112">
        <v>44.88</v>
      </c>
      <c r="K458" s="112">
        <v>46.35</v>
      </c>
      <c r="L458" s="112">
        <v>32.229999999999997</v>
      </c>
      <c r="M458" s="112">
        <v>43.07</v>
      </c>
      <c r="N458" s="112">
        <v>40.94</v>
      </c>
      <c r="O458" s="112">
        <v>29.75</v>
      </c>
      <c r="P458" s="112">
        <v>25.32</v>
      </c>
      <c r="Q458" s="112">
        <v>0</v>
      </c>
      <c r="R458" s="112">
        <v>0</v>
      </c>
      <c r="S458" s="112">
        <v>0</v>
      </c>
      <c r="T458" s="112">
        <v>0</v>
      </c>
      <c r="U458" s="112">
        <f t="shared" si="7"/>
        <v>330.09</v>
      </c>
    </row>
    <row r="459" spans="1:21" x14ac:dyDescent="0.25">
      <c r="A459" s="112">
        <v>4220</v>
      </c>
      <c r="B459" s="112">
        <v>7</v>
      </c>
      <c r="C459" s="112">
        <v>0</v>
      </c>
      <c r="D459" s="112">
        <v>0</v>
      </c>
      <c r="E459" s="112">
        <v>3.22</v>
      </c>
      <c r="F459" s="112">
        <v>0</v>
      </c>
      <c r="G459" s="112">
        <v>0</v>
      </c>
      <c r="H459" s="112">
        <v>30.5</v>
      </c>
      <c r="I459" s="112">
        <v>18.100000000000001</v>
      </c>
      <c r="J459" s="112">
        <v>27.48</v>
      </c>
      <c r="K459" s="112">
        <v>40.57</v>
      </c>
      <c r="L459" s="112">
        <v>26.54</v>
      </c>
      <c r="M459" s="112">
        <v>38.93</v>
      </c>
      <c r="N459" s="112">
        <v>24.1</v>
      </c>
      <c r="O459" s="112">
        <v>22.88</v>
      </c>
      <c r="P459" s="112">
        <v>21.99</v>
      </c>
      <c r="Q459" s="112">
        <v>0</v>
      </c>
      <c r="R459" s="112">
        <v>0</v>
      </c>
      <c r="S459" s="112">
        <v>0</v>
      </c>
      <c r="T459" s="112">
        <v>0</v>
      </c>
      <c r="U459" s="112">
        <f t="shared" si="7"/>
        <v>254.31</v>
      </c>
    </row>
    <row r="460" spans="1:21" x14ac:dyDescent="0.25">
      <c r="A460" s="112">
        <v>4221</v>
      </c>
      <c r="B460" s="112">
        <v>7</v>
      </c>
      <c r="C460" s="112">
        <v>0</v>
      </c>
      <c r="D460" s="112">
        <v>0</v>
      </c>
      <c r="E460" s="112">
        <v>0.71</v>
      </c>
      <c r="F460" s="112">
        <v>0</v>
      </c>
      <c r="G460" s="112">
        <v>0</v>
      </c>
      <c r="H460" s="112">
        <v>17.04</v>
      </c>
      <c r="I460" s="112">
        <v>22.16</v>
      </c>
      <c r="J460" s="112">
        <v>24.08</v>
      </c>
      <c r="K460" s="112">
        <v>27.28</v>
      </c>
      <c r="L460" s="112">
        <v>28.64</v>
      </c>
      <c r="M460" s="112">
        <v>31</v>
      </c>
      <c r="N460" s="112">
        <v>18.88</v>
      </c>
      <c r="O460" s="112">
        <v>12.16</v>
      </c>
      <c r="P460" s="112">
        <v>14.68</v>
      </c>
      <c r="Q460" s="112">
        <v>0</v>
      </c>
      <c r="R460" s="112">
        <v>0</v>
      </c>
      <c r="S460" s="112">
        <v>0</v>
      </c>
      <c r="T460" s="112">
        <v>0</v>
      </c>
      <c r="U460" s="112">
        <f t="shared" si="7"/>
        <v>196.63</v>
      </c>
    </row>
    <row r="461" spans="1:21" x14ac:dyDescent="0.25">
      <c r="A461" s="112">
        <v>4223</v>
      </c>
      <c r="B461" s="112">
        <v>7</v>
      </c>
      <c r="C461" s="112">
        <v>0</v>
      </c>
      <c r="D461" s="112">
        <v>0</v>
      </c>
      <c r="E461" s="112">
        <v>1.85</v>
      </c>
      <c r="F461" s="112">
        <v>0</v>
      </c>
      <c r="G461" s="112">
        <v>0</v>
      </c>
      <c r="H461" s="112">
        <v>43.3</v>
      </c>
      <c r="I461" s="112">
        <v>44.14</v>
      </c>
      <c r="J461" s="112">
        <v>42.31</v>
      </c>
      <c r="K461" s="112">
        <v>32.630000000000003</v>
      </c>
      <c r="L461" s="112">
        <v>37.04</v>
      </c>
      <c r="M461" s="112">
        <v>36.770000000000003</v>
      </c>
      <c r="N461" s="112">
        <v>21.76</v>
      </c>
      <c r="O461" s="112">
        <v>21.98</v>
      </c>
      <c r="P461" s="112">
        <v>0</v>
      </c>
      <c r="Q461" s="112">
        <v>0</v>
      </c>
      <c r="R461" s="112">
        <v>0</v>
      </c>
      <c r="S461" s="112">
        <v>0</v>
      </c>
      <c r="T461" s="112">
        <v>0</v>
      </c>
      <c r="U461" s="112">
        <f t="shared" si="7"/>
        <v>281.78000000000003</v>
      </c>
    </row>
    <row r="462" spans="1:21" x14ac:dyDescent="0.25">
      <c r="A462" s="112">
        <v>4224</v>
      </c>
      <c r="B462" s="112">
        <v>7</v>
      </c>
      <c r="C462" s="112">
        <v>0</v>
      </c>
      <c r="D462" s="112">
        <v>0</v>
      </c>
      <c r="E462" s="112">
        <v>2</v>
      </c>
      <c r="F462" s="112">
        <v>0</v>
      </c>
      <c r="G462" s="112">
        <v>0</v>
      </c>
      <c r="H462" s="112">
        <v>29.45</v>
      </c>
      <c r="I462" s="112">
        <v>27.77</v>
      </c>
      <c r="J462" s="112">
        <v>18</v>
      </c>
      <c r="K462" s="112">
        <v>21.63</v>
      </c>
      <c r="L462" s="112">
        <v>21.88</v>
      </c>
      <c r="M462" s="112">
        <v>15.29</v>
      </c>
      <c r="N462" s="112">
        <v>19.53</v>
      </c>
      <c r="O462" s="112">
        <v>18.23</v>
      </c>
      <c r="P462" s="112">
        <v>12.18</v>
      </c>
      <c r="Q462" s="112">
        <v>0</v>
      </c>
      <c r="R462" s="112">
        <v>0</v>
      </c>
      <c r="S462" s="112">
        <v>0</v>
      </c>
      <c r="T462" s="112">
        <v>0</v>
      </c>
      <c r="U462" s="112">
        <f t="shared" si="7"/>
        <v>185.95999999999998</v>
      </c>
    </row>
    <row r="463" spans="1:21" x14ac:dyDescent="0.25">
      <c r="A463" s="112">
        <v>4225</v>
      </c>
      <c r="B463" s="112">
        <v>7</v>
      </c>
      <c r="C463" s="112">
        <v>0</v>
      </c>
      <c r="D463" s="112">
        <v>18.600000000000001</v>
      </c>
      <c r="E463" s="112">
        <v>0</v>
      </c>
      <c r="F463" s="112">
        <v>0</v>
      </c>
      <c r="G463" s="112">
        <v>0</v>
      </c>
      <c r="H463" s="112">
        <v>53.38</v>
      </c>
      <c r="I463" s="112">
        <v>58.41</v>
      </c>
      <c r="J463" s="112">
        <v>61.87</v>
      </c>
      <c r="K463" s="112">
        <v>56.68</v>
      </c>
      <c r="L463" s="112">
        <v>49.49</v>
      </c>
      <c r="M463" s="112">
        <v>49.73</v>
      </c>
      <c r="N463" s="112">
        <v>49.34</v>
      </c>
      <c r="O463" s="112">
        <v>36.29</v>
      </c>
      <c r="P463" s="112">
        <v>28.08</v>
      </c>
      <c r="Q463" s="112">
        <v>18.77</v>
      </c>
      <c r="R463" s="112">
        <v>0</v>
      </c>
      <c r="S463" s="112">
        <v>0</v>
      </c>
      <c r="T463" s="112">
        <v>0</v>
      </c>
      <c r="U463" s="112">
        <f t="shared" si="7"/>
        <v>480.64</v>
      </c>
    </row>
    <row r="464" spans="1:21" x14ac:dyDescent="0.25">
      <c r="A464" s="112">
        <v>4226</v>
      </c>
      <c r="B464" s="112">
        <v>7</v>
      </c>
      <c r="C464" s="112">
        <v>0</v>
      </c>
      <c r="D464" s="112">
        <v>0</v>
      </c>
      <c r="E464" s="112">
        <v>0</v>
      </c>
      <c r="F464" s="112">
        <v>0</v>
      </c>
      <c r="G464" s="112">
        <v>0</v>
      </c>
      <c r="H464" s="112">
        <v>12.62</v>
      </c>
      <c r="I464" s="112">
        <v>9.9</v>
      </c>
      <c r="J464" s="112">
        <v>10</v>
      </c>
      <c r="K464" s="112">
        <v>10.39</v>
      </c>
      <c r="L464" s="112">
        <v>7.27</v>
      </c>
      <c r="M464" s="112">
        <v>12.42</v>
      </c>
      <c r="N464" s="112">
        <v>4.51</v>
      </c>
      <c r="O464" s="112">
        <v>6.3</v>
      </c>
      <c r="P464" s="112">
        <v>15.11</v>
      </c>
      <c r="Q464" s="112">
        <v>0</v>
      </c>
      <c r="R464" s="112">
        <v>0</v>
      </c>
      <c r="S464" s="112">
        <v>0</v>
      </c>
      <c r="T464" s="112">
        <v>0</v>
      </c>
      <c r="U464" s="112">
        <f t="shared" si="7"/>
        <v>88.52</v>
      </c>
    </row>
    <row r="465" spans="1:21" x14ac:dyDescent="0.25">
      <c r="A465" s="112">
        <v>4227</v>
      </c>
      <c r="B465" s="112">
        <v>7</v>
      </c>
      <c r="C465" s="112">
        <v>0</v>
      </c>
      <c r="D465" s="112">
        <v>0</v>
      </c>
      <c r="E465" s="112">
        <v>7.53</v>
      </c>
      <c r="F465" s="112">
        <v>0</v>
      </c>
      <c r="G465" s="112">
        <v>0</v>
      </c>
      <c r="H465" s="112">
        <v>35.47</v>
      </c>
      <c r="I465" s="112">
        <v>43.94</v>
      </c>
      <c r="J465" s="112">
        <v>40.69</v>
      </c>
      <c r="K465" s="112">
        <v>43.9</v>
      </c>
      <c r="L465" s="112">
        <v>37.11</v>
      </c>
      <c r="M465" s="112">
        <v>40.81</v>
      </c>
      <c r="N465" s="112">
        <v>30.56</v>
      </c>
      <c r="O465" s="112">
        <v>37.729999999999997</v>
      </c>
      <c r="P465" s="112">
        <v>22.6</v>
      </c>
      <c r="Q465" s="112">
        <v>0</v>
      </c>
      <c r="R465" s="112">
        <v>0</v>
      </c>
      <c r="S465" s="112">
        <v>0</v>
      </c>
      <c r="T465" s="112">
        <v>0</v>
      </c>
      <c r="U465" s="112">
        <f t="shared" si="7"/>
        <v>340.34000000000003</v>
      </c>
    </row>
    <row r="466" spans="1:21" x14ac:dyDescent="0.25">
      <c r="A466" s="112">
        <v>4228</v>
      </c>
      <c r="B466" s="112">
        <v>7</v>
      </c>
      <c r="C466" s="112">
        <v>0</v>
      </c>
      <c r="D466" s="112">
        <v>0</v>
      </c>
      <c r="E466" s="112">
        <v>1.05</v>
      </c>
      <c r="F466" s="112">
        <v>0</v>
      </c>
      <c r="G466" s="112">
        <v>0</v>
      </c>
      <c r="H466" s="112">
        <v>82.53</v>
      </c>
      <c r="I466" s="112">
        <v>86.07</v>
      </c>
      <c r="J466" s="112">
        <v>105.16</v>
      </c>
      <c r="K466" s="112">
        <v>95.32</v>
      </c>
      <c r="L466" s="112">
        <v>79.430000000000007</v>
      </c>
      <c r="M466" s="112">
        <v>68.98</v>
      </c>
      <c r="N466" s="112">
        <v>60.12</v>
      </c>
      <c r="O466" s="112">
        <v>49.2</v>
      </c>
      <c r="P466" s="112">
        <v>37.700000000000003</v>
      </c>
      <c r="Q466" s="112">
        <v>0</v>
      </c>
      <c r="R466" s="112">
        <v>0</v>
      </c>
      <c r="S466" s="112">
        <v>0</v>
      </c>
      <c r="T466" s="112">
        <v>0</v>
      </c>
      <c r="U466" s="112">
        <f t="shared" si="7"/>
        <v>665.56000000000006</v>
      </c>
    </row>
    <row r="467" spans="1:21" x14ac:dyDescent="0.25">
      <c r="A467" s="112">
        <v>4229</v>
      </c>
      <c r="B467" s="112">
        <v>7</v>
      </c>
      <c r="C467" s="112">
        <v>0</v>
      </c>
      <c r="D467" s="112">
        <v>0</v>
      </c>
      <c r="E467" s="112">
        <v>0</v>
      </c>
      <c r="F467" s="112">
        <v>0</v>
      </c>
      <c r="G467" s="112">
        <v>0</v>
      </c>
      <c r="H467" s="112">
        <v>0</v>
      </c>
      <c r="I467" s="112">
        <v>0</v>
      </c>
      <c r="J467" s="112">
        <v>0</v>
      </c>
      <c r="K467" s="112">
        <v>0</v>
      </c>
      <c r="L467" s="112">
        <v>0</v>
      </c>
      <c r="M467" s="112">
        <v>0</v>
      </c>
      <c r="N467" s="112">
        <v>6.54</v>
      </c>
      <c r="O467" s="112">
        <v>15.52</v>
      </c>
      <c r="P467" s="112">
        <v>17.420000000000002</v>
      </c>
      <c r="Q467" s="112">
        <v>17.32</v>
      </c>
      <c r="R467" s="112">
        <v>14.39</v>
      </c>
      <c r="S467" s="112">
        <v>19.059999999999999</v>
      </c>
      <c r="T467" s="112">
        <v>17.66</v>
      </c>
      <c r="U467" s="112">
        <f t="shared" si="7"/>
        <v>107.91</v>
      </c>
    </row>
    <row r="468" spans="1:21" x14ac:dyDescent="0.25">
      <c r="A468" s="112">
        <v>4230</v>
      </c>
      <c r="B468" s="112">
        <v>7</v>
      </c>
      <c r="C468" s="112">
        <v>0.38</v>
      </c>
      <c r="D468" s="112">
        <v>24</v>
      </c>
      <c r="E468" s="112">
        <v>0.43</v>
      </c>
      <c r="F468" s="112">
        <v>0</v>
      </c>
      <c r="G468" s="112">
        <v>0</v>
      </c>
      <c r="H468" s="112">
        <v>31.98</v>
      </c>
      <c r="I468" s="112">
        <v>27.75</v>
      </c>
      <c r="J468" s="112">
        <v>19.690000000000001</v>
      </c>
      <c r="K468" s="112">
        <v>19.95</v>
      </c>
      <c r="L468" s="112">
        <v>15.11</v>
      </c>
      <c r="M468" s="112">
        <v>19.41</v>
      </c>
      <c r="N468" s="112">
        <v>19.48</v>
      </c>
      <c r="O468" s="112">
        <v>0</v>
      </c>
      <c r="P468" s="112">
        <v>0</v>
      </c>
      <c r="Q468" s="112">
        <v>0</v>
      </c>
      <c r="R468" s="112">
        <v>0</v>
      </c>
      <c r="S468" s="112">
        <v>0</v>
      </c>
      <c r="T468" s="112">
        <v>0</v>
      </c>
      <c r="U468" s="112">
        <f t="shared" si="7"/>
        <v>178.17999999999998</v>
      </c>
    </row>
    <row r="469" spans="1:21" x14ac:dyDescent="0.25">
      <c r="A469" s="112">
        <v>4231</v>
      </c>
      <c r="B469" s="112">
        <v>7</v>
      </c>
      <c r="C469" s="112">
        <v>0</v>
      </c>
      <c r="D469" s="112">
        <v>0</v>
      </c>
      <c r="E469" s="112">
        <v>0.08</v>
      </c>
      <c r="F469" s="112">
        <v>0</v>
      </c>
      <c r="G469" s="112">
        <v>0</v>
      </c>
      <c r="H469" s="112">
        <v>38.630000000000003</v>
      </c>
      <c r="I469" s="112">
        <v>7.69</v>
      </c>
      <c r="J469" s="112">
        <v>23.13</v>
      </c>
      <c r="K469" s="112">
        <v>34.880000000000003</v>
      </c>
      <c r="L469" s="112">
        <v>34.99</v>
      </c>
      <c r="M469" s="112">
        <v>27.9</v>
      </c>
      <c r="N469" s="112">
        <v>39.729999999999997</v>
      </c>
      <c r="O469" s="112">
        <v>30.31</v>
      </c>
      <c r="P469" s="112">
        <v>28.46</v>
      </c>
      <c r="Q469" s="112">
        <v>31.46</v>
      </c>
      <c r="R469" s="112">
        <v>35.72</v>
      </c>
      <c r="S469" s="112">
        <v>24</v>
      </c>
      <c r="T469" s="112">
        <v>26.89</v>
      </c>
      <c r="U469" s="112">
        <f t="shared" si="7"/>
        <v>383.87</v>
      </c>
    </row>
    <row r="470" spans="1:21" x14ac:dyDescent="0.25">
      <c r="A470" s="112">
        <v>4232</v>
      </c>
      <c r="B470" s="112">
        <v>7</v>
      </c>
      <c r="C470" s="112">
        <v>0</v>
      </c>
      <c r="D470" s="112">
        <v>0</v>
      </c>
      <c r="E470" s="112">
        <v>0</v>
      </c>
      <c r="F470" s="112">
        <v>0</v>
      </c>
      <c r="G470" s="112">
        <v>0</v>
      </c>
      <c r="H470" s="112">
        <v>44.13</v>
      </c>
      <c r="I470" s="112">
        <v>46.15</v>
      </c>
      <c r="J470" s="112">
        <v>48.29</v>
      </c>
      <c r="K470" s="112">
        <v>44.28</v>
      </c>
      <c r="L470" s="112">
        <v>47.73</v>
      </c>
      <c r="M470" s="112">
        <v>45.72</v>
      </c>
      <c r="N470" s="112">
        <v>39.49</v>
      </c>
      <c r="O470" s="112">
        <v>14</v>
      </c>
      <c r="P470" s="112">
        <v>15</v>
      </c>
      <c r="Q470" s="112">
        <v>0</v>
      </c>
      <c r="R470" s="112">
        <v>0</v>
      </c>
      <c r="S470" s="112">
        <v>0</v>
      </c>
      <c r="T470" s="112">
        <v>0</v>
      </c>
      <c r="U470" s="112">
        <f t="shared" si="7"/>
        <v>344.78999999999996</v>
      </c>
    </row>
    <row r="471" spans="1:21" x14ac:dyDescent="0.25">
      <c r="A471" s="112">
        <v>4233</v>
      </c>
      <c r="B471" s="112">
        <v>7</v>
      </c>
      <c r="C471" s="112">
        <v>0</v>
      </c>
      <c r="D471" s="112">
        <v>0</v>
      </c>
      <c r="E471" s="112">
        <v>0</v>
      </c>
      <c r="F471" s="112">
        <v>0</v>
      </c>
      <c r="G471" s="112">
        <v>0</v>
      </c>
      <c r="H471" s="112">
        <v>20.16</v>
      </c>
      <c r="I471" s="112">
        <v>26.05</v>
      </c>
      <c r="J471" s="112">
        <v>18.48</v>
      </c>
      <c r="K471" s="112">
        <v>26.33</v>
      </c>
      <c r="L471" s="112">
        <v>19.97</v>
      </c>
      <c r="M471" s="112">
        <v>13.53</v>
      </c>
      <c r="N471" s="112">
        <v>27.78</v>
      </c>
      <c r="O471" s="112">
        <v>29.12</v>
      </c>
      <c r="P471" s="112">
        <v>20.45</v>
      </c>
      <c r="Q471" s="112">
        <v>0</v>
      </c>
      <c r="R471" s="112">
        <v>0</v>
      </c>
      <c r="S471" s="112">
        <v>0</v>
      </c>
      <c r="T471" s="112">
        <v>0</v>
      </c>
      <c r="U471" s="112">
        <f t="shared" si="7"/>
        <v>201.87</v>
      </c>
    </row>
    <row r="472" spans="1:21" x14ac:dyDescent="0.25">
      <c r="A472" s="112">
        <v>4237</v>
      </c>
      <c r="B472" s="112">
        <v>7</v>
      </c>
      <c r="C472" s="112">
        <v>0</v>
      </c>
      <c r="D472" s="112">
        <v>0</v>
      </c>
      <c r="E472" s="112">
        <v>0</v>
      </c>
      <c r="F472" s="112">
        <v>0</v>
      </c>
      <c r="G472" s="112">
        <v>0</v>
      </c>
      <c r="H472" s="112">
        <v>0</v>
      </c>
      <c r="I472" s="112">
        <v>0</v>
      </c>
      <c r="J472" s="112">
        <v>0</v>
      </c>
      <c r="K472" s="112">
        <v>0</v>
      </c>
      <c r="L472" s="112">
        <v>0</v>
      </c>
      <c r="M472" s="112">
        <v>0</v>
      </c>
      <c r="N472" s="112">
        <v>3.28</v>
      </c>
      <c r="O472" s="112">
        <v>5.99</v>
      </c>
      <c r="P472" s="112">
        <v>7.71</v>
      </c>
      <c r="Q472" s="112">
        <v>10.39</v>
      </c>
      <c r="R472" s="112">
        <v>10.87</v>
      </c>
      <c r="S472" s="112">
        <v>10.79</v>
      </c>
      <c r="T472" s="112">
        <v>65.17</v>
      </c>
      <c r="U472" s="112">
        <f t="shared" si="7"/>
        <v>114.2</v>
      </c>
    </row>
    <row r="473" spans="1:21" x14ac:dyDescent="0.25">
      <c r="A473" s="112">
        <v>4238</v>
      </c>
      <c r="B473" s="112">
        <v>7</v>
      </c>
      <c r="C473" s="112">
        <v>0</v>
      </c>
      <c r="D473" s="112">
        <v>0</v>
      </c>
      <c r="E473" s="112">
        <v>0</v>
      </c>
      <c r="F473" s="112">
        <v>0</v>
      </c>
      <c r="G473" s="112">
        <v>0</v>
      </c>
      <c r="H473" s="112">
        <v>0</v>
      </c>
      <c r="I473" s="112">
        <v>0</v>
      </c>
      <c r="J473" s="112">
        <v>0</v>
      </c>
      <c r="K473" s="112">
        <v>0</v>
      </c>
      <c r="L473" s="112">
        <v>0</v>
      </c>
      <c r="M473" s="112">
        <v>0</v>
      </c>
      <c r="N473" s="112">
        <v>6.7</v>
      </c>
      <c r="O473" s="112">
        <v>8.0500000000000007</v>
      </c>
      <c r="P473" s="112">
        <v>15.94</v>
      </c>
      <c r="Q473" s="112">
        <v>21.43</v>
      </c>
      <c r="R473" s="112">
        <v>13.91</v>
      </c>
      <c r="S473" s="112">
        <v>8.7899999999999991</v>
      </c>
      <c r="T473" s="112">
        <v>12.74</v>
      </c>
      <c r="U473" s="112">
        <f t="shared" si="7"/>
        <v>87.559999999999988</v>
      </c>
    </row>
    <row r="474" spans="1:21" x14ac:dyDescent="0.25">
      <c r="A474" s="112">
        <v>4239</v>
      </c>
      <c r="B474" s="112">
        <v>7</v>
      </c>
      <c r="C474" s="112">
        <v>0</v>
      </c>
      <c r="D474" s="112">
        <v>0</v>
      </c>
      <c r="E474" s="112">
        <v>2.48</v>
      </c>
      <c r="F474" s="112">
        <v>0</v>
      </c>
      <c r="G474" s="112">
        <v>0</v>
      </c>
      <c r="H474" s="112">
        <v>24.14</v>
      </c>
      <c r="I474" s="112">
        <v>25.14</v>
      </c>
      <c r="J474" s="112">
        <v>22.69</v>
      </c>
      <c r="K474" s="112">
        <v>26.61</v>
      </c>
      <c r="L474" s="112">
        <v>20.99</v>
      </c>
      <c r="M474" s="112">
        <v>27.98</v>
      </c>
      <c r="N474" s="112">
        <v>8.08</v>
      </c>
      <c r="O474" s="112">
        <v>0</v>
      </c>
      <c r="P474" s="112">
        <v>0</v>
      </c>
      <c r="Q474" s="112">
        <v>0</v>
      </c>
      <c r="R474" s="112">
        <v>0</v>
      </c>
      <c r="S474" s="112">
        <v>0</v>
      </c>
      <c r="T474" s="112">
        <v>0</v>
      </c>
      <c r="U474" s="112">
        <f t="shared" si="7"/>
        <v>158.11000000000001</v>
      </c>
    </row>
    <row r="475" spans="1:21" x14ac:dyDescent="0.25">
      <c r="A475" s="112">
        <v>4240</v>
      </c>
      <c r="B475" s="112">
        <v>7</v>
      </c>
      <c r="C475" s="112">
        <v>1.03</v>
      </c>
      <c r="D475" s="112">
        <v>22.39</v>
      </c>
      <c r="E475" s="112">
        <v>1.91</v>
      </c>
      <c r="F475" s="112">
        <v>0</v>
      </c>
      <c r="G475" s="112">
        <v>0</v>
      </c>
      <c r="H475" s="112">
        <v>46.74</v>
      </c>
      <c r="I475" s="112">
        <v>47.88</v>
      </c>
      <c r="J475" s="112">
        <v>51.82</v>
      </c>
      <c r="K475" s="112">
        <v>53.12</v>
      </c>
      <c r="L475" s="112">
        <v>48.64</v>
      </c>
      <c r="M475" s="112">
        <v>50.11</v>
      </c>
      <c r="N475" s="112">
        <v>43.01</v>
      </c>
      <c r="O475" s="112">
        <v>36.29</v>
      </c>
      <c r="P475" s="112">
        <v>45.02</v>
      </c>
      <c r="Q475" s="112">
        <v>30.81</v>
      </c>
      <c r="R475" s="112">
        <v>10.47</v>
      </c>
      <c r="S475" s="112">
        <v>0</v>
      </c>
      <c r="T475" s="112">
        <v>0</v>
      </c>
      <c r="U475" s="112">
        <f t="shared" si="7"/>
        <v>489.24000000000007</v>
      </c>
    </row>
    <row r="476" spans="1:21" x14ac:dyDescent="0.25">
      <c r="A476" s="112">
        <v>4243</v>
      </c>
      <c r="B476" s="112">
        <v>7</v>
      </c>
      <c r="C476" s="112">
        <v>0</v>
      </c>
      <c r="D476" s="112">
        <v>0</v>
      </c>
      <c r="E476" s="112">
        <v>3.97</v>
      </c>
      <c r="F476" s="112">
        <v>0</v>
      </c>
      <c r="G476" s="112">
        <v>0</v>
      </c>
      <c r="H476" s="112">
        <v>16.12</v>
      </c>
      <c r="I476" s="112">
        <v>23.65</v>
      </c>
      <c r="J476" s="112">
        <v>22.24</v>
      </c>
      <c r="K476" s="112">
        <v>20.399999999999999</v>
      </c>
      <c r="L476" s="112">
        <v>27.18</v>
      </c>
      <c r="M476" s="112">
        <v>25.39</v>
      </c>
      <c r="N476" s="112">
        <v>29.86</v>
      </c>
      <c r="O476" s="112">
        <v>23.82</v>
      </c>
      <c r="P476" s="112">
        <v>18.43</v>
      </c>
      <c r="Q476" s="112">
        <v>0</v>
      </c>
      <c r="R476" s="112">
        <v>0</v>
      </c>
      <c r="S476" s="112">
        <v>0</v>
      </c>
      <c r="T476" s="112">
        <v>0</v>
      </c>
      <c r="U476" s="112">
        <f t="shared" si="7"/>
        <v>211.06</v>
      </c>
    </row>
    <row r="477" spans="1:21" x14ac:dyDescent="0.25">
      <c r="A477" s="112">
        <v>4244</v>
      </c>
      <c r="B477" s="112">
        <v>7</v>
      </c>
      <c r="C477" s="112">
        <v>0</v>
      </c>
      <c r="D477" s="112">
        <v>0</v>
      </c>
      <c r="E477" s="112">
        <v>6.68</v>
      </c>
      <c r="F477" s="112">
        <v>0</v>
      </c>
      <c r="G477" s="112">
        <v>0</v>
      </c>
      <c r="H477" s="112">
        <v>30.82</v>
      </c>
      <c r="I477" s="112">
        <v>32.06</v>
      </c>
      <c r="J477" s="112">
        <v>40.9</v>
      </c>
      <c r="K477" s="112">
        <v>36.4</v>
      </c>
      <c r="L477" s="112">
        <v>43.99</v>
      </c>
      <c r="M477" s="112">
        <v>33.270000000000003</v>
      </c>
      <c r="N477" s="112">
        <v>23.35</v>
      </c>
      <c r="O477" s="112">
        <v>24.55</v>
      </c>
      <c r="P477" s="112">
        <v>21.39</v>
      </c>
      <c r="Q477" s="112">
        <v>19.809999999999999</v>
      </c>
      <c r="R477" s="112">
        <v>14.52</v>
      </c>
      <c r="S477" s="112">
        <v>10.29</v>
      </c>
      <c r="T477" s="112">
        <v>13.67</v>
      </c>
      <c r="U477" s="112">
        <f t="shared" si="7"/>
        <v>351.70000000000005</v>
      </c>
    </row>
    <row r="478" spans="1:21" x14ac:dyDescent="0.25">
      <c r="A478" s="112">
        <v>4250</v>
      </c>
      <c r="B478" s="112">
        <v>7</v>
      </c>
      <c r="C478" s="112">
        <v>0</v>
      </c>
      <c r="D478" s="112">
        <v>0</v>
      </c>
      <c r="E478" s="112">
        <v>2.89</v>
      </c>
      <c r="F478" s="112">
        <v>0</v>
      </c>
      <c r="G478" s="112">
        <v>0</v>
      </c>
      <c r="H478" s="112">
        <v>39.700000000000003</v>
      </c>
      <c r="I478" s="112">
        <v>60.63</v>
      </c>
      <c r="J478" s="112">
        <v>54.86</v>
      </c>
      <c r="K478" s="112">
        <v>57.44</v>
      </c>
      <c r="L478" s="112">
        <v>43.04</v>
      </c>
      <c r="M478" s="112">
        <v>32.979999999999997</v>
      </c>
      <c r="N478" s="112">
        <v>51.2</v>
      </c>
      <c r="O478" s="112">
        <v>46.39</v>
      </c>
      <c r="P478" s="112">
        <v>41.27</v>
      </c>
      <c r="Q478" s="112">
        <v>0</v>
      </c>
      <c r="R478" s="112">
        <v>0</v>
      </c>
      <c r="S478" s="112">
        <v>0</v>
      </c>
      <c r="T478" s="112">
        <v>0</v>
      </c>
      <c r="U478" s="112">
        <f t="shared" si="7"/>
        <v>430.4</v>
      </c>
    </row>
    <row r="479" spans="1:21" x14ac:dyDescent="0.25">
      <c r="A479" s="112">
        <v>4253</v>
      </c>
      <c r="B479" s="112">
        <v>7</v>
      </c>
      <c r="C479" s="112">
        <v>0</v>
      </c>
      <c r="D479" s="112">
        <v>0</v>
      </c>
      <c r="E479" s="112">
        <v>1</v>
      </c>
      <c r="F479" s="112">
        <v>0</v>
      </c>
      <c r="G479" s="112">
        <v>0</v>
      </c>
      <c r="H479" s="112">
        <v>20.420000000000002</v>
      </c>
      <c r="I479" s="112">
        <v>34.950000000000003</v>
      </c>
      <c r="J479" s="112">
        <v>19.649999999999999</v>
      </c>
      <c r="K479" s="112">
        <v>26.21</v>
      </c>
      <c r="L479" s="112">
        <v>26.14</v>
      </c>
      <c r="M479" s="112">
        <v>15.55</v>
      </c>
      <c r="N479" s="112">
        <v>16.79</v>
      </c>
      <c r="O479" s="112">
        <v>2</v>
      </c>
      <c r="P479" s="112">
        <v>1</v>
      </c>
      <c r="Q479" s="112">
        <v>0</v>
      </c>
      <c r="R479" s="112">
        <v>0</v>
      </c>
      <c r="S479" s="112">
        <v>0</v>
      </c>
      <c r="T479" s="112">
        <v>0</v>
      </c>
      <c r="U479" s="112">
        <f t="shared" si="7"/>
        <v>163.71</v>
      </c>
    </row>
    <row r="480" spans="1:21" x14ac:dyDescent="0.25">
      <c r="A480" s="112">
        <v>4254</v>
      </c>
      <c r="B480" s="112">
        <v>7</v>
      </c>
      <c r="C480" s="112">
        <v>0</v>
      </c>
      <c r="D480" s="112">
        <v>0</v>
      </c>
      <c r="E480" s="112">
        <v>5.7</v>
      </c>
      <c r="F480" s="112">
        <v>0</v>
      </c>
      <c r="G480" s="112">
        <v>0</v>
      </c>
      <c r="H480" s="112">
        <v>34.94</v>
      </c>
      <c r="I480" s="112">
        <v>35.200000000000003</v>
      </c>
      <c r="J480" s="112">
        <v>33.659999999999997</v>
      </c>
      <c r="K480" s="112">
        <v>32.369999999999997</v>
      </c>
      <c r="L480" s="112">
        <v>32.369999999999997</v>
      </c>
      <c r="M480" s="112">
        <v>35.11</v>
      </c>
      <c r="N480" s="112">
        <v>10</v>
      </c>
      <c r="O480" s="112">
        <v>0</v>
      </c>
      <c r="P480" s="112">
        <v>0</v>
      </c>
      <c r="Q480" s="112">
        <v>0</v>
      </c>
      <c r="R480" s="112">
        <v>0</v>
      </c>
      <c r="S480" s="112">
        <v>0</v>
      </c>
      <c r="T480" s="112">
        <v>0</v>
      </c>
      <c r="U480" s="112">
        <f t="shared" si="7"/>
        <v>219.35000000000002</v>
      </c>
    </row>
    <row r="481" spans="1:21" x14ac:dyDescent="0.25">
      <c r="A481" s="112">
        <v>4255</v>
      </c>
      <c r="B481" s="112">
        <v>7</v>
      </c>
      <c r="C481" s="112">
        <v>0</v>
      </c>
      <c r="D481" s="112">
        <v>0</v>
      </c>
      <c r="E481" s="112">
        <v>2</v>
      </c>
      <c r="F481" s="112">
        <v>0</v>
      </c>
      <c r="G481" s="112">
        <v>0</v>
      </c>
      <c r="H481" s="112">
        <v>27.46</v>
      </c>
      <c r="I481" s="112">
        <v>33.75</v>
      </c>
      <c r="J481" s="112">
        <v>36.61</v>
      </c>
      <c r="K481" s="112">
        <v>27.62</v>
      </c>
      <c r="L481" s="112">
        <v>33.18</v>
      </c>
      <c r="M481" s="112">
        <v>26.47</v>
      </c>
      <c r="N481" s="112">
        <v>24.13</v>
      </c>
      <c r="O481" s="112">
        <v>0</v>
      </c>
      <c r="P481" s="112">
        <v>0</v>
      </c>
      <c r="Q481" s="112">
        <v>0</v>
      </c>
      <c r="R481" s="112">
        <v>0</v>
      </c>
      <c r="S481" s="112">
        <v>0</v>
      </c>
      <c r="T481" s="112">
        <v>0</v>
      </c>
      <c r="U481" s="112">
        <f t="shared" si="7"/>
        <v>211.22</v>
      </c>
    </row>
    <row r="482" spans="1:21" x14ac:dyDescent="0.25">
      <c r="A482" s="112">
        <v>4258</v>
      </c>
      <c r="B482" s="112">
        <v>7</v>
      </c>
      <c r="C482" s="112">
        <v>0</v>
      </c>
      <c r="D482" s="112">
        <v>0</v>
      </c>
      <c r="E482" s="112">
        <v>2.15</v>
      </c>
      <c r="F482" s="112">
        <v>0</v>
      </c>
      <c r="G482" s="112">
        <v>0</v>
      </c>
      <c r="H482" s="112">
        <v>19.79</v>
      </c>
      <c r="I482" s="112">
        <v>15.56</v>
      </c>
      <c r="J482" s="112">
        <v>23.31</v>
      </c>
      <c r="K482" s="112">
        <v>17.91</v>
      </c>
      <c r="L482" s="112">
        <v>13.22</v>
      </c>
      <c r="M482" s="112">
        <v>8.89</v>
      </c>
      <c r="N482" s="112">
        <v>14.16</v>
      </c>
      <c r="O482" s="112">
        <v>13.26</v>
      </c>
      <c r="P482" s="112">
        <v>9.14</v>
      </c>
      <c r="Q482" s="112">
        <v>0</v>
      </c>
      <c r="R482" s="112">
        <v>0</v>
      </c>
      <c r="S482" s="112">
        <v>0</v>
      </c>
      <c r="T482" s="112">
        <v>0</v>
      </c>
      <c r="U482" s="112">
        <f t="shared" si="7"/>
        <v>137.38999999999999</v>
      </c>
    </row>
    <row r="483" spans="1:21" x14ac:dyDescent="0.25">
      <c r="A483" s="112">
        <v>4261</v>
      </c>
      <c r="B483" s="112">
        <v>7</v>
      </c>
      <c r="C483" s="112">
        <v>0</v>
      </c>
      <c r="D483" s="112">
        <v>0</v>
      </c>
      <c r="E483" s="112">
        <v>0</v>
      </c>
      <c r="F483" s="112">
        <v>0</v>
      </c>
      <c r="G483" s="112">
        <v>0</v>
      </c>
      <c r="H483" s="112">
        <v>42.39</v>
      </c>
      <c r="I483" s="112">
        <v>35.950000000000003</v>
      </c>
      <c r="J483" s="112">
        <v>28.08</v>
      </c>
      <c r="K483" s="112">
        <v>36.17</v>
      </c>
      <c r="L483" s="112">
        <v>34.24</v>
      </c>
      <c r="M483" s="112">
        <v>36.96</v>
      </c>
      <c r="N483" s="112">
        <v>28.2</v>
      </c>
      <c r="O483" s="112">
        <v>16.22</v>
      </c>
      <c r="P483" s="112">
        <v>21.63</v>
      </c>
      <c r="Q483" s="112">
        <v>0</v>
      </c>
      <c r="R483" s="112">
        <v>0</v>
      </c>
      <c r="S483" s="112">
        <v>0</v>
      </c>
      <c r="T483" s="112">
        <v>0</v>
      </c>
      <c r="U483" s="112">
        <f t="shared" si="7"/>
        <v>279.84000000000003</v>
      </c>
    </row>
    <row r="484" spans="1:21" x14ac:dyDescent="0.25">
      <c r="A484" s="112">
        <v>4263</v>
      </c>
      <c r="B484" s="112">
        <v>7</v>
      </c>
      <c r="C484" s="112">
        <v>0</v>
      </c>
      <c r="D484" s="112">
        <v>0</v>
      </c>
      <c r="E484" s="112">
        <v>0</v>
      </c>
      <c r="F484" s="112">
        <v>0</v>
      </c>
      <c r="G484" s="112">
        <v>0</v>
      </c>
      <c r="H484" s="112">
        <v>0</v>
      </c>
      <c r="I484" s="112">
        <v>5.0999999999999996</v>
      </c>
      <c r="J484" s="112">
        <v>5.47</v>
      </c>
      <c r="K484" s="112">
        <v>6.58</v>
      </c>
      <c r="L484" s="112">
        <v>12.92</v>
      </c>
      <c r="M484" s="112">
        <v>10.8</v>
      </c>
      <c r="N484" s="112">
        <v>14.57</v>
      </c>
      <c r="O484" s="112">
        <v>16.170000000000002</v>
      </c>
      <c r="P484" s="112">
        <v>12.01</v>
      </c>
      <c r="Q484" s="112">
        <v>0</v>
      </c>
      <c r="R484" s="112">
        <v>0</v>
      </c>
      <c r="S484" s="112">
        <v>0</v>
      </c>
      <c r="T484" s="112">
        <v>0</v>
      </c>
      <c r="U484" s="112">
        <f t="shared" si="7"/>
        <v>83.620000000000019</v>
      </c>
    </row>
    <row r="485" spans="1:21" x14ac:dyDescent="0.25">
      <c r="A485" s="112">
        <v>4264</v>
      </c>
      <c r="B485" s="112">
        <v>7</v>
      </c>
      <c r="C485" s="112">
        <v>0</v>
      </c>
      <c r="D485" s="112">
        <v>0</v>
      </c>
      <c r="E485" s="112">
        <v>0</v>
      </c>
      <c r="F485" s="112">
        <v>0</v>
      </c>
      <c r="G485" s="112">
        <v>0</v>
      </c>
      <c r="H485" s="112">
        <v>29.28</v>
      </c>
      <c r="I485" s="112">
        <v>21.25</v>
      </c>
      <c r="J485" s="112">
        <v>23.54</v>
      </c>
      <c r="K485" s="112">
        <v>20.32</v>
      </c>
      <c r="L485" s="112">
        <v>26.95</v>
      </c>
      <c r="M485" s="112">
        <v>18.66</v>
      </c>
      <c r="N485" s="112">
        <v>15.39</v>
      </c>
      <c r="O485" s="112">
        <v>10.4</v>
      </c>
      <c r="P485" s="112">
        <v>11</v>
      </c>
      <c r="Q485" s="112">
        <v>0</v>
      </c>
      <c r="R485" s="112">
        <v>0</v>
      </c>
      <c r="S485" s="112">
        <v>0</v>
      </c>
      <c r="T485" s="112">
        <v>0</v>
      </c>
      <c r="U485" s="112">
        <f t="shared" si="7"/>
        <v>176.79</v>
      </c>
    </row>
    <row r="486" spans="1:21" x14ac:dyDescent="0.25">
      <c r="A486" s="112">
        <v>4265</v>
      </c>
      <c r="B486" s="112">
        <v>7</v>
      </c>
      <c r="C486" s="112">
        <v>0</v>
      </c>
      <c r="D486" s="112">
        <v>5.27</v>
      </c>
      <c r="E486" s="112">
        <v>0</v>
      </c>
      <c r="F486" s="112">
        <v>0</v>
      </c>
      <c r="G486" s="112">
        <v>0</v>
      </c>
      <c r="H486" s="112">
        <v>20.85</v>
      </c>
      <c r="I486" s="112">
        <v>8.42</v>
      </c>
      <c r="J486" s="112">
        <v>8.98</v>
      </c>
      <c r="K486" s="112">
        <v>0</v>
      </c>
      <c r="L486" s="112">
        <v>0</v>
      </c>
      <c r="M486" s="112">
        <v>0</v>
      </c>
      <c r="N486" s="112">
        <v>0</v>
      </c>
      <c r="O486" s="112">
        <v>0</v>
      </c>
      <c r="P486" s="112">
        <v>0</v>
      </c>
      <c r="Q486" s="112">
        <v>0</v>
      </c>
      <c r="R486" s="112">
        <v>0</v>
      </c>
      <c r="S486" s="112">
        <v>0</v>
      </c>
      <c r="T486" s="112">
        <v>0</v>
      </c>
      <c r="U486" s="112">
        <f t="shared" si="7"/>
        <v>43.519999999999996</v>
      </c>
    </row>
    <row r="487" spans="1:21" x14ac:dyDescent="0.25">
      <c r="A487" s="112">
        <v>4266</v>
      </c>
      <c r="B487" s="112">
        <v>7</v>
      </c>
      <c r="C487" s="112">
        <v>0</v>
      </c>
      <c r="D487" s="112">
        <v>0</v>
      </c>
      <c r="E487" s="112">
        <v>0.7</v>
      </c>
      <c r="F487" s="112">
        <v>0</v>
      </c>
      <c r="G487" s="112">
        <v>0</v>
      </c>
      <c r="H487" s="112">
        <v>21.51</v>
      </c>
      <c r="I487" s="112">
        <v>28.44</v>
      </c>
      <c r="J487" s="112">
        <v>24.59</v>
      </c>
      <c r="K487" s="112">
        <v>22.72</v>
      </c>
      <c r="L487" s="112">
        <v>27.08</v>
      </c>
      <c r="M487" s="112">
        <v>13.84</v>
      </c>
      <c r="N487" s="112">
        <v>7.55</v>
      </c>
      <c r="O487" s="112">
        <v>0</v>
      </c>
      <c r="P487" s="112">
        <v>0</v>
      </c>
      <c r="Q487" s="112">
        <v>0</v>
      </c>
      <c r="R487" s="112">
        <v>0</v>
      </c>
      <c r="S487" s="112">
        <v>0</v>
      </c>
      <c r="T487" s="112">
        <v>0</v>
      </c>
      <c r="U487" s="112">
        <f t="shared" si="7"/>
        <v>146.43</v>
      </c>
    </row>
    <row r="488" spans="1:21" x14ac:dyDescent="0.25">
      <c r="A488" s="112">
        <v>4267</v>
      </c>
      <c r="B488" s="112">
        <v>7</v>
      </c>
      <c r="C488" s="112">
        <v>0</v>
      </c>
      <c r="D488" s="112">
        <v>0</v>
      </c>
      <c r="E488" s="112">
        <v>0.63</v>
      </c>
      <c r="F488" s="112">
        <v>0</v>
      </c>
      <c r="G488" s="112">
        <v>0</v>
      </c>
      <c r="H488" s="112">
        <v>10.64</v>
      </c>
      <c r="I488" s="112">
        <v>10.92</v>
      </c>
      <c r="J488" s="112">
        <v>13.41</v>
      </c>
      <c r="K488" s="112">
        <v>8.68</v>
      </c>
      <c r="L488" s="112">
        <v>6.33</v>
      </c>
      <c r="M488" s="112">
        <v>11.38</v>
      </c>
      <c r="N488" s="112">
        <v>0</v>
      </c>
      <c r="O488" s="112">
        <v>0</v>
      </c>
      <c r="P488" s="112">
        <v>0</v>
      </c>
      <c r="Q488" s="112">
        <v>0</v>
      </c>
      <c r="R488" s="112">
        <v>0</v>
      </c>
      <c r="S488" s="112">
        <v>0</v>
      </c>
      <c r="T488" s="112">
        <v>0</v>
      </c>
      <c r="U488" s="112">
        <f t="shared" si="7"/>
        <v>61.99</v>
      </c>
    </row>
    <row r="489" spans="1:21" x14ac:dyDescent="0.25">
      <c r="A489" s="112">
        <v>4268</v>
      </c>
      <c r="B489" s="112">
        <v>7</v>
      </c>
      <c r="C489" s="112">
        <v>0</v>
      </c>
      <c r="D489" s="112">
        <v>0</v>
      </c>
      <c r="E489" s="112">
        <v>6.9</v>
      </c>
      <c r="F489" s="112">
        <v>0</v>
      </c>
      <c r="G489" s="112">
        <v>0</v>
      </c>
      <c r="H489" s="112">
        <v>63.63</v>
      </c>
      <c r="I489" s="112">
        <v>64.47</v>
      </c>
      <c r="J489" s="112">
        <v>51.58</v>
      </c>
      <c r="K489" s="112">
        <v>35.93</v>
      </c>
      <c r="L489" s="112">
        <v>46.04</v>
      </c>
      <c r="M489" s="112">
        <v>25.6</v>
      </c>
      <c r="N489" s="112">
        <v>26</v>
      </c>
      <c r="O489" s="112">
        <v>0</v>
      </c>
      <c r="P489" s="112">
        <v>0</v>
      </c>
      <c r="Q489" s="112">
        <v>0</v>
      </c>
      <c r="R489" s="112">
        <v>0</v>
      </c>
      <c r="S489" s="112">
        <v>0</v>
      </c>
      <c r="T489" s="112">
        <v>0</v>
      </c>
      <c r="U489" s="112">
        <f t="shared" si="7"/>
        <v>320.15000000000003</v>
      </c>
    </row>
    <row r="490" spans="1:21" x14ac:dyDescent="0.25">
      <c r="A490" s="112">
        <v>4269</v>
      </c>
      <c r="B490" s="112">
        <v>7</v>
      </c>
      <c r="C490" s="112">
        <v>0</v>
      </c>
      <c r="D490" s="112">
        <v>0</v>
      </c>
      <c r="E490" s="112">
        <v>0.96</v>
      </c>
      <c r="F490" s="112">
        <v>0</v>
      </c>
      <c r="G490" s="112">
        <v>0</v>
      </c>
      <c r="H490" s="112">
        <v>23.67</v>
      </c>
      <c r="I490" s="112">
        <v>23.73</v>
      </c>
      <c r="J490" s="112">
        <v>29.71</v>
      </c>
      <c r="K490" s="112">
        <v>19.57</v>
      </c>
      <c r="L490" s="112">
        <v>19.920000000000002</v>
      </c>
      <c r="M490" s="112">
        <v>17.78</v>
      </c>
      <c r="N490" s="112">
        <v>17.350000000000001</v>
      </c>
      <c r="O490" s="112">
        <v>0</v>
      </c>
      <c r="P490" s="112">
        <v>0</v>
      </c>
      <c r="Q490" s="112">
        <v>0</v>
      </c>
      <c r="R490" s="112">
        <v>0</v>
      </c>
      <c r="S490" s="112">
        <v>0</v>
      </c>
      <c r="T490" s="112">
        <v>0</v>
      </c>
      <c r="U490" s="112">
        <f t="shared" si="7"/>
        <v>152.68999999999997</v>
      </c>
    </row>
    <row r="491" spans="1:21" x14ac:dyDescent="0.25">
      <c r="A491" s="112">
        <v>4270</v>
      </c>
      <c r="B491" s="112">
        <v>7</v>
      </c>
      <c r="C491" s="112">
        <v>0</v>
      </c>
      <c r="D491" s="112">
        <v>0</v>
      </c>
      <c r="E491" s="112">
        <v>0.33</v>
      </c>
      <c r="F491" s="112">
        <v>0</v>
      </c>
      <c r="G491" s="112">
        <v>0</v>
      </c>
      <c r="H491" s="112">
        <v>11.91</v>
      </c>
      <c r="I491" s="112">
        <v>10.79</v>
      </c>
      <c r="J491" s="112">
        <v>12.94</v>
      </c>
      <c r="K491" s="112">
        <v>6.77</v>
      </c>
      <c r="L491" s="112">
        <v>11.79</v>
      </c>
      <c r="M491" s="112">
        <v>7.06</v>
      </c>
      <c r="N491" s="112">
        <v>4.4000000000000004</v>
      </c>
      <c r="O491" s="112">
        <v>0</v>
      </c>
      <c r="P491" s="112">
        <v>0</v>
      </c>
      <c r="Q491" s="112">
        <v>0</v>
      </c>
      <c r="R491" s="112">
        <v>0</v>
      </c>
      <c r="S491" s="112">
        <v>0</v>
      </c>
      <c r="T491" s="112">
        <v>0</v>
      </c>
      <c r="U491" s="112">
        <f t="shared" si="7"/>
        <v>65.989999999999995</v>
      </c>
    </row>
    <row r="492" spans="1:21" x14ac:dyDescent="0.25">
      <c r="A492" s="112">
        <v>4271</v>
      </c>
      <c r="B492" s="112">
        <v>7</v>
      </c>
      <c r="C492" s="112">
        <v>0</v>
      </c>
      <c r="D492" s="112">
        <v>0</v>
      </c>
      <c r="E492" s="112">
        <v>0</v>
      </c>
      <c r="F492" s="112">
        <v>0</v>
      </c>
      <c r="G492" s="112">
        <v>0</v>
      </c>
      <c r="H492" s="112">
        <v>14.31</v>
      </c>
      <c r="I492" s="112">
        <v>20.41</v>
      </c>
      <c r="J492" s="112">
        <v>14.22</v>
      </c>
      <c r="K492" s="112">
        <v>15.96</v>
      </c>
      <c r="L492" s="112">
        <v>19.47</v>
      </c>
      <c r="M492" s="112">
        <v>14.04</v>
      </c>
      <c r="N492" s="112">
        <v>7.95</v>
      </c>
      <c r="O492" s="112">
        <v>10.78</v>
      </c>
      <c r="P492" s="112">
        <v>9.4700000000000006</v>
      </c>
      <c r="Q492" s="112">
        <v>0</v>
      </c>
      <c r="R492" s="112">
        <v>0</v>
      </c>
      <c r="S492" s="112">
        <v>0</v>
      </c>
      <c r="T492" s="112">
        <v>0</v>
      </c>
      <c r="U492" s="112">
        <f t="shared" si="7"/>
        <v>126.61</v>
      </c>
    </row>
    <row r="493" spans="1:21" x14ac:dyDescent="0.25">
      <c r="A493" s="112">
        <v>4273</v>
      </c>
      <c r="B493" s="112">
        <v>7</v>
      </c>
      <c r="C493" s="112">
        <v>0</v>
      </c>
      <c r="D493" s="112">
        <v>0</v>
      </c>
      <c r="E493" s="112">
        <v>3.31</v>
      </c>
      <c r="F493" s="112">
        <v>0</v>
      </c>
      <c r="G493" s="112">
        <v>0</v>
      </c>
      <c r="H493" s="112">
        <v>30.76</v>
      </c>
      <c r="I493" s="112">
        <v>26.2</v>
      </c>
      <c r="J493" s="112">
        <v>33</v>
      </c>
      <c r="K493" s="112">
        <v>28.47</v>
      </c>
      <c r="L493" s="112">
        <v>24.02</v>
      </c>
      <c r="M493" s="112">
        <v>16.66</v>
      </c>
      <c r="N493" s="112">
        <v>16.600000000000001</v>
      </c>
      <c r="O493" s="112">
        <v>0</v>
      </c>
      <c r="P493" s="112">
        <v>0</v>
      </c>
      <c r="Q493" s="112">
        <v>0</v>
      </c>
      <c r="R493" s="112">
        <v>0</v>
      </c>
      <c r="S493" s="112">
        <v>0</v>
      </c>
      <c r="T493" s="112">
        <v>0</v>
      </c>
      <c r="U493" s="112">
        <f t="shared" si="7"/>
        <v>179.01999999999998</v>
      </c>
    </row>
    <row r="494" spans="1:21" x14ac:dyDescent="0.25">
      <c r="A494" s="112">
        <v>4275</v>
      </c>
      <c r="B494" s="112">
        <v>7</v>
      </c>
      <c r="C494" s="112">
        <v>0</v>
      </c>
      <c r="D494" s="112">
        <v>0</v>
      </c>
      <c r="E494" s="112">
        <v>5.54</v>
      </c>
      <c r="F494" s="112">
        <v>0</v>
      </c>
      <c r="G494" s="112">
        <v>0</v>
      </c>
      <c r="H494" s="112">
        <v>23.96</v>
      </c>
      <c r="I494" s="112">
        <v>27.04</v>
      </c>
      <c r="J494" s="112">
        <v>40.659999999999997</v>
      </c>
      <c r="K494" s="112">
        <v>29.98</v>
      </c>
      <c r="L494" s="112">
        <v>27.83</v>
      </c>
      <c r="M494" s="112">
        <v>22.14</v>
      </c>
      <c r="N494" s="112">
        <v>20.63</v>
      </c>
      <c r="O494" s="112">
        <v>18.12</v>
      </c>
      <c r="P494" s="112">
        <v>8.24</v>
      </c>
      <c r="Q494" s="112">
        <v>0</v>
      </c>
      <c r="R494" s="112">
        <v>0</v>
      </c>
      <c r="S494" s="112">
        <v>0</v>
      </c>
      <c r="T494" s="112">
        <v>0</v>
      </c>
      <c r="U494" s="112">
        <f t="shared" si="7"/>
        <v>224.14</v>
      </c>
    </row>
    <row r="495" spans="1:21" x14ac:dyDescent="0.25">
      <c r="A495" s="112">
        <v>4276</v>
      </c>
      <c r="B495" s="112">
        <v>7</v>
      </c>
      <c r="C495" s="112">
        <v>0</v>
      </c>
      <c r="D495" s="112">
        <v>0</v>
      </c>
      <c r="E495" s="112">
        <v>0</v>
      </c>
      <c r="F495" s="112">
        <v>0</v>
      </c>
      <c r="G495" s="112">
        <v>0</v>
      </c>
      <c r="H495" s="112">
        <v>6.99</v>
      </c>
      <c r="I495" s="112">
        <v>17.329999999999998</v>
      </c>
      <c r="J495" s="112">
        <v>9.57</v>
      </c>
      <c r="K495" s="112">
        <v>8</v>
      </c>
      <c r="L495" s="112">
        <v>0</v>
      </c>
      <c r="M495" s="112">
        <v>0</v>
      </c>
      <c r="N495" s="112">
        <v>0</v>
      </c>
      <c r="O495" s="112">
        <v>0</v>
      </c>
      <c r="P495" s="112">
        <v>0</v>
      </c>
      <c r="Q495" s="112">
        <v>0</v>
      </c>
      <c r="R495" s="112">
        <v>0</v>
      </c>
      <c r="S495" s="112">
        <v>0</v>
      </c>
      <c r="T495" s="112">
        <v>0</v>
      </c>
      <c r="U495" s="112">
        <f t="shared" si="7"/>
        <v>41.89</v>
      </c>
    </row>
    <row r="496" spans="1:21" x14ac:dyDescent="0.25">
      <c r="A496" s="112">
        <v>4279</v>
      </c>
      <c r="B496" s="112">
        <v>7</v>
      </c>
      <c r="C496" s="112">
        <v>0</v>
      </c>
      <c r="D496" s="112">
        <v>0</v>
      </c>
      <c r="E496" s="112">
        <v>0</v>
      </c>
      <c r="F496" s="112">
        <v>0</v>
      </c>
      <c r="G496" s="112">
        <v>0</v>
      </c>
      <c r="H496" s="112">
        <v>0</v>
      </c>
      <c r="I496" s="112">
        <v>0</v>
      </c>
      <c r="J496" s="112">
        <v>0</v>
      </c>
      <c r="K496" s="112">
        <v>0</v>
      </c>
      <c r="L496" s="112">
        <v>0</v>
      </c>
      <c r="M496" s="112">
        <v>0</v>
      </c>
      <c r="N496" s="112">
        <v>0</v>
      </c>
      <c r="O496" s="112">
        <v>0</v>
      </c>
      <c r="P496" s="112">
        <v>0</v>
      </c>
      <c r="Q496" s="112">
        <v>20.82</v>
      </c>
      <c r="R496" s="112">
        <v>42.11</v>
      </c>
      <c r="S496" s="112">
        <v>14.23</v>
      </c>
      <c r="T496" s="112">
        <v>0</v>
      </c>
      <c r="U496" s="112">
        <f t="shared" si="7"/>
        <v>77.16</v>
      </c>
    </row>
    <row r="497" spans="1:21" x14ac:dyDescent="0.25">
      <c r="A497" s="112">
        <v>4280</v>
      </c>
      <c r="B497" s="112">
        <v>7</v>
      </c>
      <c r="C497" s="112">
        <v>0</v>
      </c>
      <c r="D497" s="112">
        <v>0</v>
      </c>
      <c r="E497" s="112">
        <v>1.63</v>
      </c>
      <c r="F497" s="112">
        <v>0</v>
      </c>
      <c r="G497" s="112">
        <v>0</v>
      </c>
      <c r="H497" s="112">
        <v>20.3</v>
      </c>
      <c r="I497" s="112">
        <v>15.96</v>
      </c>
      <c r="J497" s="112">
        <v>11.87</v>
      </c>
      <c r="K497" s="112">
        <v>7.66</v>
      </c>
      <c r="L497" s="112">
        <v>9.17</v>
      </c>
      <c r="M497" s="112">
        <v>13.3</v>
      </c>
      <c r="N497" s="112">
        <v>7.05</v>
      </c>
      <c r="O497" s="112">
        <v>10.27</v>
      </c>
      <c r="P497" s="112">
        <v>0</v>
      </c>
      <c r="Q497" s="112">
        <v>0</v>
      </c>
      <c r="R497" s="112">
        <v>0</v>
      </c>
      <c r="S497" s="112">
        <v>0</v>
      </c>
      <c r="T497" s="112">
        <v>0</v>
      </c>
      <c r="U497" s="112">
        <f t="shared" si="7"/>
        <v>97.21</v>
      </c>
    </row>
    <row r="498" spans="1:21" x14ac:dyDescent="0.25">
      <c r="A498" s="112">
        <v>4282</v>
      </c>
      <c r="B498" s="112">
        <v>7</v>
      </c>
      <c r="C498" s="112">
        <v>0</v>
      </c>
      <c r="D498" s="112">
        <v>6.27</v>
      </c>
      <c r="E498" s="112">
        <v>0</v>
      </c>
      <c r="F498" s="112">
        <v>0</v>
      </c>
      <c r="G498" s="112">
        <v>0</v>
      </c>
      <c r="H498" s="112">
        <v>9.32</v>
      </c>
      <c r="I498" s="112">
        <v>11.43</v>
      </c>
      <c r="J498" s="112">
        <v>14.8</v>
      </c>
      <c r="K498" s="112">
        <v>12.13</v>
      </c>
      <c r="L498" s="112">
        <v>3.23</v>
      </c>
      <c r="M498" s="112">
        <v>5.04</v>
      </c>
      <c r="N498" s="112">
        <v>5.0999999999999996</v>
      </c>
      <c r="O498" s="112">
        <v>0</v>
      </c>
      <c r="P498" s="112">
        <v>0</v>
      </c>
      <c r="Q498" s="112">
        <v>0</v>
      </c>
      <c r="R498" s="112">
        <v>0</v>
      </c>
      <c r="S498" s="112">
        <v>0</v>
      </c>
      <c r="T498" s="112">
        <v>0</v>
      </c>
      <c r="U498" s="112">
        <f t="shared" si="7"/>
        <v>67.319999999999993</v>
      </c>
    </row>
    <row r="499" spans="1:21" x14ac:dyDescent="0.25">
      <c r="A499" s="112">
        <v>4283</v>
      </c>
      <c r="B499" s="112">
        <v>7</v>
      </c>
      <c r="C499" s="112">
        <v>0</v>
      </c>
      <c r="D499" s="112">
        <v>0</v>
      </c>
      <c r="E499" s="112">
        <v>2.1800000000000002</v>
      </c>
      <c r="F499" s="112">
        <v>0</v>
      </c>
      <c r="G499" s="112">
        <v>0</v>
      </c>
      <c r="H499" s="112">
        <v>26.04</v>
      </c>
      <c r="I499" s="112">
        <v>20.11</v>
      </c>
      <c r="J499" s="112">
        <v>20.85</v>
      </c>
      <c r="K499" s="112">
        <v>19.5</v>
      </c>
      <c r="L499" s="112">
        <v>15.77</v>
      </c>
      <c r="M499" s="112">
        <v>6.56</v>
      </c>
      <c r="N499" s="112">
        <v>12.41</v>
      </c>
      <c r="O499" s="112">
        <v>17.46</v>
      </c>
      <c r="P499" s="112">
        <v>0</v>
      </c>
      <c r="Q499" s="112">
        <v>0</v>
      </c>
      <c r="R499" s="112">
        <v>0</v>
      </c>
      <c r="S499" s="112">
        <v>0</v>
      </c>
      <c r="T499" s="112">
        <v>0</v>
      </c>
      <c r="U499" s="112">
        <f t="shared" si="7"/>
        <v>140.88</v>
      </c>
    </row>
    <row r="500" spans="1:21" x14ac:dyDescent="0.25">
      <c r="A500" s="112">
        <v>4284</v>
      </c>
      <c r="B500" s="112">
        <v>7</v>
      </c>
      <c r="C500" s="112">
        <v>0</v>
      </c>
      <c r="D500" s="112">
        <v>0</v>
      </c>
      <c r="E500" s="112">
        <v>0</v>
      </c>
      <c r="F500" s="112">
        <v>0</v>
      </c>
      <c r="G500" s="112">
        <v>0</v>
      </c>
      <c r="H500" s="112">
        <v>0</v>
      </c>
      <c r="I500" s="112">
        <v>0</v>
      </c>
      <c r="J500" s="112">
        <v>0</v>
      </c>
      <c r="K500" s="112">
        <v>0</v>
      </c>
      <c r="L500" s="112">
        <v>0</v>
      </c>
      <c r="M500" s="112">
        <v>47.87</v>
      </c>
      <c r="N500" s="112">
        <v>48</v>
      </c>
      <c r="O500" s="112">
        <v>47.42</v>
      </c>
      <c r="P500" s="112">
        <v>39.32</v>
      </c>
      <c r="Q500" s="112">
        <v>29.18</v>
      </c>
      <c r="R500" s="112">
        <v>27.24</v>
      </c>
      <c r="S500" s="112">
        <v>32.03</v>
      </c>
      <c r="T500" s="112">
        <v>23.73</v>
      </c>
      <c r="U500" s="112">
        <f t="shared" si="7"/>
        <v>294.79000000000008</v>
      </c>
    </row>
    <row r="501" spans="1:21" x14ac:dyDescent="0.25">
      <c r="A501" s="112">
        <v>4285</v>
      </c>
      <c r="B501" s="112">
        <v>7</v>
      </c>
      <c r="C501" s="112">
        <v>0</v>
      </c>
      <c r="D501" s="112">
        <v>0</v>
      </c>
      <c r="E501" s="112">
        <v>0</v>
      </c>
      <c r="F501" s="112">
        <v>0</v>
      </c>
      <c r="G501" s="112">
        <v>0</v>
      </c>
      <c r="H501" s="112">
        <v>0</v>
      </c>
      <c r="I501" s="112">
        <v>0</v>
      </c>
      <c r="J501" s="112">
        <v>0</v>
      </c>
      <c r="K501" s="112">
        <v>0</v>
      </c>
      <c r="L501" s="112">
        <v>0</v>
      </c>
      <c r="M501" s="112">
        <v>0</v>
      </c>
      <c r="N501" s="112">
        <v>21.11</v>
      </c>
      <c r="O501" s="112">
        <v>30.44</v>
      </c>
      <c r="P501" s="112">
        <v>40.6</v>
      </c>
      <c r="Q501" s="112">
        <v>26.91</v>
      </c>
      <c r="R501" s="112">
        <v>27.02</v>
      </c>
      <c r="S501" s="112">
        <v>0</v>
      </c>
      <c r="T501" s="112">
        <v>0</v>
      </c>
      <c r="U501" s="112">
        <f t="shared" si="7"/>
        <v>146.08000000000001</v>
      </c>
    </row>
    <row r="502" spans="1:21" x14ac:dyDescent="0.25">
      <c r="A502" s="112">
        <v>4286</v>
      </c>
      <c r="B502" s="112">
        <v>7</v>
      </c>
      <c r="C502" s="112">
        <v>0</v>
      </c>
      <c r="D502" s="112">
        <v>0</v>
      </c>
      <c r="E502" s="112">
        <v>0</v>
      </c>
      <c r="F502" s="112">
        <v>0</v>
      </c>
      <c r="G502" s="112">
        <v>0</v>
      </c>
      <c r="H502" s="112">
        <v>0</v>
      </c>
      <c r="I502" s="112">
        <v>0</v>
      </c>
      <c r="J502" s="112">
        <v>0</v>
      </c>
      <c r="K502" s="112">
        <v>0</v>
      </c>
      <c r="L502" s="112">
        <v>0</v>
      </c>
      <c r="M502" s="112">
        <v>0</v>
      </c>
      <c r="N502" s="112">
        <v>1.55</v>
      </c>
      <c r="O502" s="112">
        <v>0.78</v>
      </c>
      <c r="P502" s="112">
        <v>0</v>
      </c>
      <c r="Q502" s="112">
        <v>0</v>
      </c>
      <c r="R502" s="112">
        <v>0</v>
      </c>
      <c r="S502" s="112">
        <v>0</v>
      </c>
      <c r="T502" s="112">
        <v>0</v>
      </c>
      <c r="U502" s="112">
        <f t="shared" si="7"/>
        <v>2.33</v>
      </c>
    </row>
    <row r="503" spans="1:21" x14ac:dyDescent="0.25">
      <c r="A503" s="112">
        <v>4289</v>
      </c>
      <c r="B503" s="112">
        <v>7</v>
      </c>
      <c r="C503" s="112">
        <v>0</v>
      </c>
      <c r="D503" s="112">
        <v>0</v>
      </c>
      <c r="E503" s="112">
        <v>0.93</v>
      </c>
      <c r="F503" s="112">
        <v>0.45</v>
      </c>
      <c r="G503" s="112">
        <v>0</v>
      </c>
      <c r="H503" s="112">
        <v>16.61</v>
      </c>
      <c r="I503" s="112">
        <v>20</v>
      </c>
      <c r="J503" s="112">
        <v>18</v>
      </c>
      <c r="K503" s="112">
        <v>18</v>
      </c>
      <c r="L503" s="112">
        <v>18</v>
      </c>
      <c r="M503" s="112">
        <v>18</v>
      </c>
      <c r="N503" s="112">
        <v>20</v>
      </c>
      <c r="O503" s="112">
        <v>15.9</v>
      </c>
      <c r="P503" s="112">
        <v>9.85</v>
      </c>
      <c r="Q503" s="112">
        <v>0</v>
      </c>
      <c r="R503" s="112">
        <v>0</v>
      </c>
      <c r="S503" s="112">
        <v>0</v>
      </c>
      <c r="T503" s="112">
        <v>0</v>
      </c>
      <c r="U503" s="112">
        <f t="shared" si="7"/>
        <v>155.74</v>
      </c>
    </row>
    <row r="504" spans="1:21" x14ac:dyDescent="0.25">
      <c r="A504" s="112">
        <v>4290</v>
      </c>
      <c r="B504" s="112">
        <v>7</v>
      </c>
      <c r="C504" s="112">
        <v>0</v>
      </c>
      <c r="D504" s="112">
        <v>0</v>
      </c>
      <c r="E504" s="112">
        <v>0</v>
      </c>
      <c r="F504" s="112">
        <v>0</v>
      </c>
      <c r="G504" s="112">
        <v>0</v>
      </c>
      <c r="H504" s="112">
        <v>0</v>
      </c>
      <c r="I504" s="112">
        <v>0</v>
      </c>
      <c r="J504" s="112">
        <v>0</v>
      </c>
      <c r="K504" s="112">
        <v>0</v>
      </c>
      <c r="L504" s="112">
        <v>0</v>
      </c>
      <c r="M504" s="112">
        <v>0</v>
      </c>
      <c r="N504" s="112">
        <v>0</v>
      </c>
      <c r="O504" s="112">
        <v>0</v>
      </c>
      <c r="P504" s="112">
        <v>0</v>
      </c>
      <c r="Q504" s="112">
        <v>18.739999999999998</v>
      </c>
      <c r="R504" s="112">
        <v>44.95</v>
      </c>
      <c r="S504" s="112">
        <v>30.65</v>
      </c>
      <c r="T504" s="112">
        <v>36.99</v>
      </c>
      <c r="U504" s="112">
        <f t="shared" si="7"/>
        <v>131.33000000000001</v>
      </c>
    </row>
    <row r="505" spans="1:21" x14ac:dyDescent="0.25">
      <c r="A505" s="112">
        <v>4291</v>
      </c>
      <c r="B505" s="112">
        <v>7</v>
      </c>
      <c r="C505" s="112">
        <v>0</v>
      </c>
      <c r="D505" s="112">
        <v>0</v>
      </c>
      <c r="E505" s="112">
        <v>5.52</v>
      </c>
      <c r="F505" s="112">
        <v>0</v>
      </c>
      <c r="G505" s="112">
        <v>0</v>
      </c>
      <c r="H505" s="112">
        <v>12.85</v>
      </c>
      <c r="I505" s="112">
        <v>11.2</v>
      </c>
      <c r="J505" s="112">
        <v>16</v>
      </c>
      <c r="K505" s="112">
        <v>9.7799999999999994</v>
      </c>
      <c r="L505" s="112">
        <v>7.91</v>
      </c>
      <c r="M505" s="112">
        <v>7.63</v>
      </c>
      <c r="N505" s="112">
        <v>4</v>
      </c>
      <c r="O505" s="112">
        <v>0</v>
      </c>
      <c r="P505" s="112">
        <v>0</v>
      </c>
      <c r="Q505" s="112">
        <v>0</v>
      </c>
      <c r="R505" s="112">
        <v>0</v>
      </c>
      <c r="S505" s="112">
        <v>0</v>
      </c>
      <c r="T505" s="112">
        <v>0</v>
      </c>
      <c r="U505" s="112">
        <f t="shared" si="7"/>
        <v>74.889999999999986</v>
      </c>
    </row>
    <row r="506" spans="1:21" x14ac:dyDescent="0.25">
      <c r="A506" s="112">
        <v>4293</v>
      </c>
      <c r="B506" s="112">
        <v>7</v>
      </c>
      <c r="C506" s="112">
        <v>0</v>
      </c>
      <c r="D506" s="112">
        <v>0</v>
      </c>
      <c r="E506" s="112">
        <v>2.5</v>
      </c>
      <c r="F506" s="112">
        <v>0</v>
      </c>
      <c r="G506" s="112">
        <v>0</v>
      </c>
      <c r="H506" s="112">
        <v>5.91</v>
      </c>
      <c r="I506" s="112">
        <v>8.59</v>
      </c>
      <c r="J506" s="112">
        <v>8.33</v>
      </c>
      <c r="K506" s="112">
        <v>6</v>
      </c>
      <c r="L506" s="112">
        <v>1</v>
      </c>
      <c r="M506" s="112">
        <v>2</v>
      </c>
      <c r="N506" s="112">
        <v>0</v>
      </c>
      <c r="O506" s="112">
        <v>0</v>
      </c>
      <c r="P506" s="112">
        <v>0</v>
      </c>
      <c r="Q506" s="112">
        <v>0</v>
      </c>
      <c r="R506" s="112">
        <v>0</v>
      </c>
      <c r="S506" s="112">
        <v>0</v>
      </c>
      <c r="T506" s="112">
        <v>0</v>
      </c>
      <c r="U506" s="112">
        <f t="shared" si="7"/>
        <v>34.33</v>
      </c>
    </row>
    <row r="507" spans="1:21" x14ac:dyDescent="0.25">
      <c r="A507" s="112">
        <v>4295</v>
      </c>
      <c r="B507" s="112">
        <v>7</v>
      </c>
      <c r="C507" s="112">
        <v>0</v>
      </c>
      <c r="D507" s="112">
        <v>0</v>
      </c>
      <c r="E507" s="112">
        <v>0.57999999999999996</v>
      </c>
      <c r="F507" s="112">
        <v>0</v>
      </c>
      <c r="G507" s="112">
        <v>0</v>
      </c>
      <c r="H507" s="112">
        <v>36.19</v>
      </c>
      <c r="I507" s="112">
        <v>29.97</v>
      </c>
      <c r="J507" s="112">
        <v>24.3</v>
      </c>
      <c r="K507" s="112">
        <v>24.77</v>
      </c>
      <c r="L507" s="112">
        <v>19.38</v>
      </c>
      <c r="M507" s="112">
        <v>18.02</v>
      </c>
      <c r="N507" s="112">
        <v>0</v>
      </c>
      <c r="O507" s="112">
        <v>0</v>
      </c>
      <c r="P507" s="112">
        <v>0</v>
      </c>
      <c r="Q507" s="112">
        <v>0</v>
      </c>
      <c r="R507" s="112">
        <v>0</v>
      </c>
      <c r="S507" s="112">
        <v>0</v>
      </c>
      <c r="T507" s="112">
        <v>0</v>
      </c>
      <c r="U507" s="112">
        <f t="shared" si="7"/>
        <v>153.21</v>
      </c>
    </row>
    <row r="508" spans="1:21" x14ac:dyDescent="0.25">
      <c r="A508" s="112">
        <v>4297</v>
      </c>
      <c r="B508" s="112">
        <v>7</v>
      </c>
      <c r="C508" s="112">
        <v>0</v>
      </c>
      <c r="D508" s="112">
        <v>0</v>
      </c>
      <c r="E508" s="112">
        <v>0</v>
      </c>
      <c r="F508" s="112">
        <v>0</v>
      </c>
      <c r="G508" s="112">
        <v>0</v>
      </c>
      <c r="H508" s="112">
        <v>10.33</v>
      </c>
      <c r="I508" s="112">
        <v>10.33</v>
      </c>
      <c r="J508" s="112">
        <v>1.85</v>
      </c>
      <c r="K508" s="112">
        <v>2</v>
      </c>
      <c r="L508" s="112">
        <v>6.76</v>
      </c>
      <c r="M508" s="112">
        <v>0</v>
      </c>
      <c r="N508" s="112">
        <v>0</v>
      </c>
      <c r="O508" s="112">
        <v>0</v>
      </c>
      <c r="P508" s="112">
        <v>0</v>
      </c>
      <c r="Q508" s="112">
        <v>0</v>
      </c>
      <c r="R508" s="112">
        <v>0</v>
      </c>
      <c r="S508" s="112">
        <v>0</v>
      </c>
      <c r="T508" s="112">
        <v>0</v>
      </c>
      <c r="U508" s="112">
        <f t="shared" si="7"/>
        <v>31.270000000000003</v>
      </c>
    </row>
    <row r="509" spans="1:21" x14ac:dyDescent="0.25">
      <c r="A509" s="112">
        <v>4298</v>
      </c>
      <c r="B509" s="112">
        <v>7</v>
      </c>
      <c r="C509" s="112">
        <v>0</v>
      </c>
      <c r="D509" s="112">
        <v>0</v>
      </c>
      <c r="E509" s="112">
        <v>0.19</v>
      </c>
      <c r="F509" s="112">
        <v>0</v>
      </c>
      <c r="G509" s="112">
        <v>0</v>
      </c>
      <c r="H509" s="112">
        <v>8.81</v>
      </c>
      <c r="I509" s="112">
        <v>13.6</v>
      </c>
      <c r="J509" s="112">
        <v>10.220000000000001</v>
      </c>
      <c r="K509" s="112">
        <v>8.4700000000000006</v>
      </c>
      <c r="L509" s="112">
        <v>9.1999999999999993</v>
      </c>
      <c r="M509" s="112">
        <v>8.0500000000000007</v>
      </c>
      <c r="N509" s="112">
        <v>0</v>
      </c>
      <c r="O509" s="112">
        <v>0</v>
      </c>
      <c r="P509" s="112">
        <v>0</v>
      </c>
      <c r="Q509" s="112">
        <v>0</v>
      </c>
      <c r="R509" s="112">
        <v>0</v>
      </c>
      <c r="S509" s="112">
        <v>0</v>
      </c>
      <c r="T509" s="112">
        <v>0</v>
      </c>
      <c r="U509" s="112">
        <f t="shared" si="7"/>
        <v>58.539999999999992</v>
      </c>
    </row>
  </sheetData>
  <sheetProtection algorithmName="SHA-512" hashValue="nznCz/OrFnBxrIKf0xkDLoOBriCPIkuS+KnaD9KlYLTpqtWMSL19wrhawAVhthI8Rax5mk3p0cCXfDWxnTt0Lw==" saltValue="D8qhDkPgmo8PENZUCGWjxA==" spinCount="100000" sheet="1" objects="1" scenarios="1"/>
  <autoFilter ref="A3:U509" xr:uid="{00000000-0009-0000-0000-000001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08"/>
  <sheetViews>
    <sheetView workbookViewId="0">
      <selection sqref="A1:XFD1048576"/>
    </sheetView>
  </sheetViews>
  <sheetFormatPr defaultColWidth="9.140625" defaultRowHeight="14.25" x14ac:dyDescent="0.2"/>
  <cols>
    <col min="1" max="1" width="11.5703125" style="108" customWidth="1"/>
    <col min="2" max="2" width="14.85546875" style="108" customWidth="1"/>
    <col min="3" max="16384" width="9.140625" style="108"/>
  </cols>
  <sheetData>
    <row r="1" spans="1:21" ht="15" x14ac:dyDescent="0.2">
      <c r="A1" s="101" t="s">
        <v>1056</v>
      </c>
    </row>
    <row r="3" spans="1:21" x14ac:dyDescent="0.2">
      <c r="A3" s="108" t="s">
        <v>1054</v>
      </c>
      <c r="B3" s="108" t="s">
        <v>1055</v>
      </c>
      <c r="C3" s="109" t="s">
        <v>516</v>
      </c>
      <c r="D3" s="109" t="s">
        <v>1038</v>
      </c>
      <c r="E3" s="109" t="s">
        <v>517</v>
      </c>
      <c r="F3" s="109" t="s">
        <v>1041</v>
      </c>
      <c r="G3" s="109" t="s">
        <v>1039</v>
      </c>
      <c r="H3" s="109" t="s">
        <v>1040</v>
      </c>
      <c r="I3" s="110">
        <v>1</v>
      </c>
      <c r="J3" s="110">
        <v>2</v>
      </c>
      <c r="K3" s="110">
        <v>3</v>
      </c>
      <c r="L3" s="110">
        <v>4</v>
      </c>
      <c r="M3" s="110">
        <v>5</v>
      </c>
      <c r="N3" s="110">
        <v>6</v>
      </c>
      <c r="O3" s="110">
        <v>7</v>
      </c>
      <c r="P3" s="110">
        <v>8</v>
      </c>
      <c r="Q3" s="110">
        <v>9</v>
      </c>
      <c r="R3" s="110">
        <v>10</v>
      </c>
      <c r="S3" s="110">
        <v>11</v>
      </c>
      <c r="T3" s="110">
        <v>12</v>
      </c>
      <c r="U3" s="111" t="s">
        <v>602</v>
      </c>
    </row>
    <row r="4" spans="1:21" x14ac:dyDescent="0.2">
      <c r="A4" s="108">
        <v>1</v>
      </c>
      <c r="B4" s="108">
        <v>1</v>
      </c>
      <c r="C4" s="108">
        <v>7.37</v>
      </c>
      <c r="D4" s="108">
        <v>0</v>
      </c>
      <c r="E4" s="108">
        <v>6.29</v>
      </c>
      <c r="F4" s="108">
        <v>0</v>
      </c>
      <c r="G4" s="108">
        <v>0</v>
      </c>
      <c r="H4" s="108">
        <v>45.2</v>
      </c>
      <c r="I4" s="108">
        <v>70.459999999999994</v>
      </c>
      <c r="J4" s="108">
        <v>58.15</v>
      </c>
      <c r="K4" s="108">
        <v>58.24</v>
      </c>
      <c r="L4" s="108">
        <v>89.37</v>
      </c>
      <c r="M4" s="108">
        <v>75.040000000000006</v>
      </c>
      <c r="N4" s="108">
        <v>80.09</v>
      </c>
      <c r="O4" s="108">
        <v>78.7</v>
      </c>
      <c r="P4" s="108">
        <v>99.98</v>
      </c>
      <c r="Q4" s="108">
        <v>95.98</v>
      </c>
      <c r="R4" s="108">
        <v>81.77</v>
      </c>
      <c r="S4" s="108">
        <v>92.38</v>
      </c>
      <c r="T4" s="108">
        <v>97.77</v>
      </c>
      <c r="U4" s="108">
        <f>SUM(C4:T4)</f>
        <v>1036.7900000000002</v>
      </c>
    </row>
    <row r="5" spans="1:21" x14ac:dyDescent="0.2">
      <c r="A5" s="108">
        <v>2</v>
      </c>
      <c r="B5" s="108">
        <v>1</v>
      </c>
      <c r="C5" s="108">
        <v>4.1399999999999997</v>
      </c>
      <c r="D5" s="108">
        <v>5.63</v>
      </c>
      <c r="E5" s="108">
        <v>3.21</v>
      </c>
      <c r="F5" s="108">
        <v>0</v>
      </c>
      <c r="G5" s="108">
        <v>0</v>
      </c>
      <c r="H5" s="108">
        <v>7.71</v>
      </c>
      <c r="I5" s="108">
        <v>13.46</v>
      </c>
      <c r="J5" s="108">
        <v>18.72</v>
      </c>
      <c r="K5" s="108">
        <v>13.63</v>
      </c>
      <c r="L5" s="108">
        <v>17.68</v>
      </c>
      <c r="M5" s="108">
        <v>12.76</v>
      </c>
      <c r="N5" s="108">
        <v>18.97</v>
      </c>
      <c r="O5" s="108">
        <v>13.33</v>
      </c>
      <c r="P5" s="108">
        <v>18.010000000000002</v>
      </c>
      <c r="Q5" s="108">
        <v>19.75</v>
      </c>
      <c r="R5" s="108">
        <v>20.260000000000002</v>
      </c>
      <c r="S5" s="108">
        <v>25.98</v>
      </c>
      <c r="T5" s="108">
        <v>25.92</v>
      </c>
      <c r="U5" s="108">
        <f t="shared" ref="U5:U66" si="0">SUM(C5:T5)</f>
        <v>239.15999999999997</v>
      </c>
    </row>
    <row r="6" spans="1:21" x14ac:dyDescent="0.2">
      <c r="A6" s="108">
        <v>4</v>
      </c>
      <c r="B6" s="108">
        <v>1</v>
      </c>
      <c r="C6" s="108">
        <v>4.9800000000000004</v>
      </c>
      <c r="D6" s="108">
        <v>6.84</v>
      </c>
      <c r="E6" s="108">
        <v>6.81</v>
      </c>
      <c r="F6" s="108">
        <v>0</v>
      </c>
      <c r="G6" s="108">
        <v>0</v>
      </c>
      <c r="H6" s="108">
        <v>18.850000000000001</v>
      </c>
      <c r="I6" s="108">
        <v>16.239999999999998</v>
      </c>
      <c r="J6" s="108">
        <v>38.94</v>
      </c>
      <c r="K6" s="108">
        <v>34.020000000000003</v>
      </c>
      <c r="L6" s="108">
        <v>25.6</v>
      </c>
      <c r="M6" s="108">
        <v>28.12</v>
      </c>
      <c r="N6" s="108">
        <v>40.090000000000003</v>
      </c>
      <c r="O6" s="108">
        <v>39.21</v>
      </c>
      <c r="P6" s="108">
        <v>34.770000000000003</v>
      </c>
      <c r="Q6" s="108">
        <v>45.12</v>
      </c>
      <c r="R6" s="108">
        <v>23.36</v>
      </c>
      <c r="S6" s="108">
        <v>33.22</v>
      </c>
      <c r="T6" s="108">
        <v>36.31</v>
      </c>
      <c r="U6" s="108">
        <f t="shared" si="0"/>
        <v>432.47999999999996</v>
      </c>
    </row>
    <row r="7" spans="1:21" x14ac:dyDescent="0.2">
      <c r="A7" s="108">
        <v>11</v>
      </c>
      <c r="B7" s="108">
        <v>1</v>
      </c>
      <c r="C7" s="108">
        <v>487.79</v>
      </c>
      <c r="D7" s="108">
        <v>59.3</v>
      </c>
      <c r="E7" s="108">
        <v>413.22</v>
      </c>
      <c r="F7" s="108">
        <v>0</v>
      </c>
      <c r="G7" s="108">
        <v>0</v>
      </c>
      <c r="H7" s="108">
        <v>2198.29</v>
      </c>
      <c r="I7" s="108">
        <v>2511.35</v>
      </c>
      <c r="J7" s="108">
        <v>2658.35</v>
      </c>
      <c r="K7" s="108">
        <v>2650.92</v>
      </c>
      <c r="L7" s="108">
        <v>2561.42</v>
      </c>
      <c r="M7" s="108">
        <v>2616.6999999999998</v>
      </c>
      <c r="N7" s="108">
        <v>2788.44</v>
      </c>
      <c r="O7" s="108">
        <v>2842.4</v>
      </c>
      <c r="P7" s="108">
        <v>2936.11</v>
      </c>
      <c r="Q7" s="108">
        <v>3202.61</v>
      </c>
      <c r="R7" s="108">
        <v>3196.35</v>
      </c>
      <c r="S7" s="108">
        <v>3044.66</v>
      </c>
      <c r="T7" s="108">
        <v>3332.67</v>
      </c>
      <c r="U7" s="108">
        <f t="shared" si="0"/>
        <v>37500.58</v>
      </c>
    </row>
    <row r="8" spans="1:21" x14ac:dyDescent="0.2">
      <c r="A8" s="108">
        <v>12</v>
      </c>
      <c r="B8" s="108">
        <v>1</v>
      </c>
      <c r="C8" s="108">
        <v>68.92</v>
      </c>
      <c r="D8" s="108">
        <v>1.69</v>
      </c>
      <c r="E8" s="108">
        <v>67.63</v>
      </c>
      <c r="F8" s="108">
        <v>0</v>
      </c>
      <c r="G8" s="108">
        <v>0</v>
      </c>
      <c r="H8" s="108">
        <v>416.43</v>
      </c>
      <c r="I8" s="108">
        <v>430.71</v>
      </c>
      <c r="J8" s="108">
        <v>497.85</v>
      </c>
      <c r="K8" s="108">
        <v>490.88</v>
      </c>
      <c r="L8" s="108">
        <v>512.23</v>
      </c>
      <c r="M8" s="108">
        <v>485.65</v>
      </c>
      <c r="N8" s="108">
        <v>484.15</v>
      </c>
      <c r="O8" s="108">
        <v>523.77</v>
      </c>
      <c r="P8" s="108">
        <v>529.35</v>
      </c>
      <c r="Q8" s="108">
        <v>538.17999999999995</v>
      </c>
      <c r="R8" s="108">
        <v>500.21</v>
      </c>
      <c r="S8" s="108">
        <v>454.12</v>
      </c>
      <c r="T8" s="108">
        <v>481.42</v>
      </c>
      <c r="U8" s="108">
        <f t="shared" si="0"/>
        <v>6483.1900000000005</v>
      </c>
    </row>
    <row r="9" spans="1:21" x14ac:dyDescent="0.2">
      <c r="A9" s="108">
        <v>13</v>
      </c>
      <c r="B9" s="108">
        <v>1</v>
      </c>
      <c r="C9" s="108">
        <v>58.08</v>
      </c>
      <c r="D9" s="108">
        <v>74.34</v>
      </c>
      <c r="E9" s="108">
        <v>29.22</v>
      </c>
      <c r="F9" s="108">
        <v>0</v>
      </c>
      <c r="G9" s="108">
        <v>0</v>
      </c>
      <c r="H9" s="108">
        <v>187.31</v>
      </c>
      <c r="I9" s="108">
        <v>199.39</v>
      </c>
      <c r="J9" s="108">
        <v>225.88</v>
      </c>
      <c r="K9" s="108">
        <v>183.75</v>
      </c>
      <c r="L9" s="108">
        <v>210.69</v>
      </c>
      <c r="M9" s="108">
        <v>208.72</v>
      </c>
      <c r="N9" s="108">
        <v>234.29</v>
      </c>
      <c r="O9" s="108">
        <v>222.7</v>
      </c>
      <c r="P9" s="108">
        <v>262.36</v>
      </c>
      <c r="Q9" s="108">
        <v>290.82</v>
      </c>
      <c r="R9" s="108">
        <v>268.14999999999998</v>
      </c>
      <c r="S9" s="108">
        <v>307.20999999999998</v>
      </c>
      <c r="T9" s="108">
        <v>379.34</v>
      </c>
      <c r="U9" s="108">
        <f t="shared" si="0"/>
        <v>3342.2500000000005</v>
      </c>
    </row>
    <row r="10" spans="1:21" x14ac:dyDescent="0.2">
      <c r="A10" s="108">
        <v>14</v>
      </c>
      <c r="B10" s="108">
        <v>1</v>
      </c>
      <c r="C10" s="108">
        <v>24.52</v>
      </c>
      <c r="D10" s="108">
        <v>68.78</v>
      </c>
      <c r="E10" s="108">
        <v>19.91</v>
      </c>
      <c r="F10" s="108">
        <v>0</v>
      </c>
      <c r="G10" s="108">
        <v>0</v>
      </c>
      <c r="H10" s="108">
        <v>162.08000000000001</v>
      </c>
      <c r="I10" s="108">
        <v>202.76</v>
      </c>
      <c r="J10" s="108">
        <v>185.81</v>
      </c>
      <c r="K10" s="108">
        <v>185.23</v>
      </c>
      <c r="L10" s="108">
        <v>169.49</v>
      </c>
      <c r="M10" s="108">
        <v>189.86</v>
      </c>
      <c r="N10" s="108">
        <v>183.24</v>
      </c>
      <c r="O10" s="108">
        <v>221.48</v>
      </c>
      <c r="P10" s="108">
        <v>233.26</v>
      </c>
      <c r="Q10" s="108">
        <v>236.11</v>
      </c>
      <c r="R10" s="108">
        <v>246.51</v>
      </c>
      <c r="S10" s="108">
        <v>225.49</v>
      </c>
      <c r="T10" s="108">
        <v>214.75</v>
      </c>
      <c r="U10" s="108">
        <f t="shared" si="0"/>
        <v>2769.2799999999997</v>
      </c>
    </row>
    <row r="11" spans="1:21" x14ac:dyDescent="0.2">
      <c r="A11" s="108">
        <v>15</v>
      </c>
      <c r="B11" s="108">
        <v>1</v>
      </c>
      <c r="C11" s="108">
        <v>51.52</v>
      </c>
      <c r="D11" s="108">
        <v>0</v>
      </c>
      <c r="E11" s="108">
        <v>68.64</v>
      </c>
      <c r="F11" s="108">
        <v>0</v>
      </c>
      <c r="G11" s="108">
        <v>0</v>
      </c>
      <c r="H11" s="108">
        <v>247.84</v>
      </c>
      <c r="I11" s="108">
        <v>273.35000000000002</v>
      </c>
      <c r="J11" s="108">
        <v>329.58</v>
      </c>
      <c r="K11" s="108">
        <v>290.23</v>
      </c>
      <c r="L11" s="108">
        <v>322.31</v>
      </c>
      <c r="M11" s="108">
        <v>334.2</v>
      </c>
      <c r="N11" s="108">
        <v>314.57</v>
      </c>
      <c r="O11" s="108">
        <v>323.55</v>
      </c>
      <c r="P11" s="108">
        <v>326.88</v>
      </c>
      <c r="Q11" s="108">
        <v>339.57</v>
      </c>
      <c r="R11" s="108">
        <v>340.48</v>
      </c>
      <c r="S11" s="108">
        <v>320.10000000000002</v>
      </c>
      <c r="T11" s="108">
        <v>337.65</v>
      </c>
      <c r="U11" s="108">
        <f t="shared" si="0"/>
        <v>4220.47</v>
      </c>
    </row>
    <row r="12" spans="1:21" x14ac:dyDescent="0.2">
      <c r="A12" s="108">
        <v>16</v>
      </c>
      <c r="B12" s="108">
        <v>1</v>
      </c>
      <c r="C12" s="108">
        <v>47.92</v>
      </c>
      <c r="D12" s="108">
        <v>18.420000000000002</v>
      </c>
      <c r="E12" s="108">
        <v>59.56</v>
      </c>
      <c r="F12" s="108">
        <v>0</v>
      </c>
      <c r="G12" s="108">
        <v>0</v>
      </c>
      <c r="H12" s="108">
        <v>400.1</v>
      </c>
      <c r="I12" s="108">
        <v>457.18</v>
      </c>
      <c r="J12" s="108">
        <v>455.92</v>
      </c>
      <c r="K12" s="108">
        <v>461.81</v>
      </c>
      <c r="L12" s="108">
        <v>401.16</v>
      </c>
      <c r="M12" s="108">
        <v>454.55</v>
      </c>
      <c r="N12" s="108">
        <v>473.59</v>
      </c>
      <c r="O12" s="108">
        <v>425.33</v>
      </c>
      <c r="P12" s="108">
        <v>495.17</v>
      </c>
      <c r="Q12" s="108">
        <v>514.21</v>
      </c>
      <c r="R12" s="108">
        <v>527.97</v>
      </c>
      <c r="S12" s="108">
        <v>433.19</v>
      </c>
      <c r="T12" s="108">
        <v>433.71</v>
      </c>
      <c r="U12" s="108">
        <f t="shared" si="0"/>
        <v>6059.79</v>
      </c>
    </row>
    <row r="13" spans="1:21" x14ac:dyDescent="0.2">
      <c r="A13" s="108">
        <v>22</v>
      </c>
      <c r="B13" s="108">
        <v>1</v>
      </c>
      <c r="C13" s="108">
        <v>43.76</v>
      </c>
      <c r="D13" s="108">
        <v>0</v>
      </c>
      <c r="E13" s="108">
        <v>40.6</v>
      </c>
      <c r="F13" s="108">
        <v>0</v>
      </c>
      <c r="G13" s="108">
        <v>0</v>
      </c>
      <c r="H13" s="108">
        <v>156.35</v>
      </c>
      <c r="I13" s="108">
        <v>180.34</v>
      </c>
      <c r="J13" s="108">
        <v>186.06</v>
      </c>
      <c r="K13" s="108">
        <v>207.57</v>
      </c>
      <c r="L13" s="108">
        <v>195.09</v>
      </c>
      <c r="M13" s="108">
        <v>210.2</v>
      </c>
      <c r="N13" s="108">
        <v>204.15</v>
      </c>
      <c r="O13" s="108">
        <v>181.06</v>
      </c>
      <c r="P13" s="108">
        <v>194.09</v>
      </c>
      <c r="Q13" s="108">
        <v>257.93</v>
      </c>
      <c r="R13" s="108">
        <v>251.26</v>
      </c>
      <c r="S13" s="108">
        <v>234.38</v>
      </c>
      <c r="T13" s="108">
        <v>199.75</v>
      </c>
      <c r="U13" s="108">
        <f t="shared" si="0"/>
        <v>2742.59</v>
      </c>
    </row>
    <row r="14" spans="1:21" x14ac:dyDescent="0.2">
      <c r="A14" s="108">
        <v>23</v>
      </c>
      <c r="B14" s="108">
        <v>1</v>
      </c>
      <c r="C14" s="108">
        <v>12.33</v>
      </c>
      <c r="D14" s="108">
        <v>0</v>
      </c>
      <c r="E14" s="108">
        <v>16.420000000000002</v>
      </c>
      <c r="F14" s="108">
        <v>0</v>
      </c>
      <c r="G14" s="108">
        <v>0</v>
      </c>
      <c r="H14" s="108">
        <v>51.32</v>
      </c>
      <c r="I14" s="108">
        <v>53.34</v>
      </c>
      <c r="J14" s="108">
        <v>61.58</v>
      </c>
      <c r="K14" s="108">
        <v>57.33</v>
      </c>
      <c r="L14" s="108">
        <v>66.03</v>
      </c>
      <c r="M14" s="108">
        <v>70.459999999999994</v>
      </c>
      <c r="N14" s="108">
        <v>70.099999999999994</v>
      </c>
      <c r="O14" s="108">
        <v>67.89</v>
      </c>
      <c r="P14" s="108">
        <v>74.33</v>
      </c>
      <c r="Q14" s="108">
        <v>58.66</v>
      </c>
      <c r="R14" s="108">
        <v>76.37</v>
      </c>
      <c r="S14" s="108">
        <v>60.35</v>
      </c>
      <c r="T14" s="108">
        <v>56.7</v>
      </c>
      <c r="U14" s="108">
        <f t="shared" si="0"/>
        <v>853.21</v>
      </c>
    </row>
    <row r="15" spans="1:21" x14ac:dyDescent="0.2">
      <c r="A15" s="108">
        <v>25</v>
      </c>
      <c r="B15" s="108">
        <v>1</v>
      </c>
      <c r="C15" s="108">
        <v>0</v>
      </c>
      <c r="D15" s="108">
        <v>0</v>
      </c>
      <c r="E15" s="108">
        <v>2</v>
      </c>
      <c r="F15" s="108">
        <v>0</v>
      </c>
      <c r="G15" s="108">
        <v>0</v>
      </c>
      <c r="H15" s="108">
        <v>8.66</v>
      </c>
      <c r="I15" s="108">
        <v>8.3800000000000008</v>
      </c>
      <c r="J15" s="108">
        <v>8.91</v>
      </c>
      <c r="K15" s="108">
        <v>10.23</v>
      </c>
      <c r="L15" s="108">
        <v>9.64</v>
      </c>
      <c r="M15" s="108">
        <v>4.16</v>
      </c>
      <c r="N15" s="108">
        <v>8.66</v>
      </c>
      <c r="O15" s="108">
        <v>10.33</v>
      </c>
      <c r="P15" s="108">
        <v>4.18</v>
      </c>
      <c r="Q15" s="108">
        <v>0</v>
      </c>
      <c r="R15" s="108">
        <v>0</v>
      </c>
      <c r="S15" s="108">
        <v>0</v>
      </c>
      <c r="T15" s="108">
        <v>0</v>
      </c>
      <c r="U15" s="108">
        <f t="shared" si="0"/>
        <v>75.150000000000006</v>
      </c>
    </row>
    <row r="16" spans="1:21" x14ac:dyDescent="0.2">
      <c r="A16" s="108">
        <v>31</v>
      </c>
      <c r="B16" s="108">
        <v>1</v>
      </c>
      <c r="C16" s="108">
        <v>61.89</v>
      </c>
      <c r="D16" s="108">
        <v>15.11</v>
      </c>
      <c r="E16" s="108">
        <v>66.239999999999995</v>
      </c>
      <c r="F16" s="108">
        <v>0</v>
      </c>
      <c r="G16" s="108">
        <v>0</v>
      </c>
      <c r="H16" s="108">
        <v>301.95</v>
      </c>
      <c r="I16" s="108">
        <v>313.08</v>
      </c>
      <c r="J16" s="108">
        <v>347.41</v>
      </c>
      <c r="K16" s="108">
        <v>334.85</v>
      </c>
      <c r="L16" s="108">
        <v>353.28</v>
      </c>
      <c r="M16" s="108">
        <v>368.27</v>
      </c>
      <c r="N16" s="108">
        <v>331.54</v>
      </c>
      <c r="O16" s="108">
        <v>339.93</v>
      </c>
      <c r="P16" s="108">
        <v>376.67</v>
      </c>
      <c r="Q16" s="108">
        <v>415.54</v>
      </c>
      <c r="R16" s="108">
        <v>374.71</v>
      </c>
      <c r="S16" s="108">
        <v>373.5</v>
      </c>
      <c r="T16" s="108">
        <v>327.88</v>
      </c>
      <c r="U16" s="108">
        <f t="shared" si="0"/>
        <v>4701.8499999999995</v>
      </c>
    </row>
    <row r="17" spans="1:21" x14ac:dyDescent="0.2">
      <c r="A17" s="108">
        <v>32</v>
      </c>
      <c r="B17" s="108">
        <v>1</v>
      </c>
      <c r="C17" s="108">
        <v>1.29</v>
      </c>
      <c r="D17" s="108">
        <v>13.34</v>
      </c>
      <c r="E17" s="108">
        <v>8.74</v>
      </c>
      <c r="F17" s="108">
        <v>0</v>
      </c>
      <c r="G17" s="108">
        <v>0</v>
      </c>
      <c r="H17" s="108">
        <v>38.6</v>
      </c>
      <c r="I17" s="108">
        <v>47.27</v>
      </c>
      <c r="J17" s="108">
        <v>55.13</v>
      </c>
      <c r="K17" s="108">
        <v>65.53</v>
      </c>
      <c r="L17" s="108">
        <v>52.83</v>
      </c>
      <c r="M17" s="108">
        <v>38.840000000000003</v>
      </c>
      <c r="N17" s="108">
        <v>50.61</v>
      </c>
      <c r="O17" s="108">
        <v>55.22</v>
      </c>
      <c r="P17" s="108">
        <v>55</v>
      </c>
      <c r="Q17" s="108">
        <v>53.72</v>
      </c>
      <c r="R17" s="108">
        <v>35.75</v>
      </c>
      <c r="S17" s="108">
        <v>50.88</v>
      </c>
      <c r="T17" s="108">
        <v>48.28</v>
      </c>
      <c r="U17" s="108">
        <f t="shared" si="0"/>
        <v>671.03000000000009</v>
      </c>
    </row>
    <row r="18" spans="1:21" x14ac:dyDescent="0.2">
      <c r="A18" s="108">
        <v>36</v>
      </c>
      <c r="B18" s="108">
        <v>1</v>
      </c>
      <c r="C18" s="108">
        <v>5.71</v>
      </c>
      <c r="D18" s="108">
        <v>8.4</v>
      </c>
      <c r="E18" s="108">
        <v>6.43</v>
      </c>
      <c r="F18" s="108">
        <v>0</v>
      </c>
      <c r="G18" s="108">
        <v>0</v>
      </c>
      <c r="H18" s="108">
        <v>19.91</v>
      </c>
      <c r="I18" s="108">
        <v>23.54</v>
      </c>
      <c r="J18" s="108">
        <v>18.239999999999998</v>
      </c>
      <c r="K18" s="108">
        <v>24.53</v>
      </c>
      <c r="L18" s="108">
        <v>17.91</v>
      </c>
      <c r="M18" s="108">
        <v>19.510000000000002</v>
      </c>
      <c r="N18" s="108">
        <v>23.74</v>
      </c>
      <c r="O18" s="108">
        <v>17.98</v>
      </c>
      <c r="P18" s="108">
        <v>21.1</v>
      </c>
      <c r="Q18" s="108">
        <v>24.79</v>
      </c>
      <c r="R18" s="108">
        <v>29.29</v>
      </c>
      <c r="S18" s="108">
        <v>20.5</v>
      </c>
      <c r="T18" s="108">
        <v>19.829999999999998</v>
      </c>
      <c r="U18" s="108">
        <f t="shared" si="0"/>
        <v>301.40999999999997</v>
      </c>
    </row>
    <row r="19" spans="1:21" x14ac:dyDescent="0.2">
      <c r="A19" s="108">
        <v>38</v>
      </c>
      <c r="B19" s="108">
        <v>1</v>
      </c>
      <c r="C19" s="108">
        <v>9.1999999999999993</v>
      </c>
      <c r="D19" s="108">
        <v>0</v>
      </c>
      <c r="E19" s="108">
        <v>14.4</v>
      </c>
      <c r="F19" s="108">
        <v>0</v>
      </c>
      <c r="G19" s="108">
        <v>0</v>
      </c>
      <c r="H19" s="108">
        <v>101.04</v>
      </c>
      <c r="I19" s="108">
        <v>121.88</v>
      </c>
      <c r="J19" s="108">
        <v>118.11</v>
      </c>
      <c r="K19" s="108">
        <v>121.11</v>
      </c>
      <c r="L19" s="108">
        <v>124.82</v>
      </c>
      <c r="M19" s="108">
        <v>122.29</v>
      </c>
      <c r="N19" s="108">
        <v>110.79</v>
      </c>
      <c r="O19" s="108">
        <v>126.08</v>
      </c>
      <c r="P19" s="108">
        <v>106.11</v>
      </c>
      <c r="Q19" s="108">
        <v>91.36</v>
      </c>
      <c r="R19" s="108">
        <v>84.06</v>
      </c>
      <c r="S19" s="108">
        <v>93.22</v>
      </c>
      <c r="T19" s="108">
        <v>76.98</v>
      </c>
      <c r="U19" s="108">
        <f t="shared" si="0"/>
        <v>1421.4499999999998</v>
      </c>
    </row>
    <row r="20" spans="1:21" x14ac:dyDescent="0.2">
      <c r="A20" s="108">
        <v>47</v>
      </c>
      <c r="B20" s="108">
        <v>1</v>
      </c>
      <c r="C20" s="108">
        <v>43.09</v>
      </c>
      <c r="D20" s="108">
        <v>0</v>
      </c>
      <c r="E20" s="108">
        <v>74.7</v>
      </c>
      <c r="F20" s="108">
        <v>0</v>
      </c>
      <c r="G20" s="108">
        <v>0</v>
      </c>
      <c r="H20" s="108">
        <v>239.82</v>
      </c>
      <c r="I20" s="108">
        <v>279.73</v>
      </c>
      <c r="J20" s="108">
        <v>319.56</v>
      </c>
      <c r="K20" s="108">
        <v>329.65</v>
      </c>
      <c r="L20" s="108">
        <v>337.7</v>
      </c>
      <c r="M20" s="108">
        <v>339.1</v>
      </c>
      <c r="N20" s="108">
        <v>351</v>
      </c>
      <c r="O20" s="108">
        <v>332.11</v>
      </c>
      <c r="P20" s="108">
        <v>337.15</v>
      </c>
      <c r="Q20" s="108">
        <v>335.19</v>
      </c>
      <c r="R20" s="108">
        <v>374.94</v>
      </c>
      <c r="S20" s="108">
        <v>288.27999999999997</v>
      </c>
      <c r="T20" s="108">
        <v>302.08999999999997</v>
      </c>
      <c r="U20" s="108">
        <f t="shared" si="0"/>
        <v>4284.1100000000006</v>
      </c>
    </row>
    <row r="21" spans="1:21" x14ac:dyDescent="0.2">
      <c r="A21" s="108">
        <v>51</v>
      </c>
      <c r="B21" s="108">
        <v>1</v>
      </c>
      <c r="C21" s="108">
        <v>19.39</v>
      </c>
      <c r="D21" s="108">
        <v>0</v>
      </c>
      <c r="E21" s="108">
        <v>24.18</v>
      </c>
      <c r="F21" s="108">
        <v>0</v>
      </c>
      <c r="G21" s="108">
        <v>0</v>
      </c>
      <c r="H21" s="108">
        <v>101.1</v>
      </c>
      <c r="I21" s="108">
        <v>154.99</v>
      </c>
      <c r="J21" s="108">
        <v>136.72999999999999</v>
      </c>
      <c r="K21" s="108">
        <v>151.74</v>
      </c>
      <c r="L21" s="108">
        <v>153.77000000000001</v>
      </c>
      <c r="M21" s="108">
        <v>147.47</v>
      </c>
      <c r="N21" s="108">
        <v>127.37</v>
      </c>
      <c r="O21" s="108">
        <v>157.07</v>
      </c>
      <c r="P21" s="108">
        <v>154.41999999999999</v>
      </c>
      <c r="Q21" s="108">
        <v>165.26</v>
      </c>
      <c r="R21" s="108">
        <v>162.86000000000001</v>
      </c>
      <c r="S21" s="108">
        <v>137.94</v>
      </c>
      <c r="T21" s="108">
        <v>121.47</v>
      </c>
      <c r="U21" s="108">
        <f t="shared" si="0"/>
        <v>1915.76</v>
      </c>
    </row>
    <row r="22" spans="1:21" x14ac:dyDescent="0.2">
      <c r="A22" s="108">
        <v>75</v>
      </c>
      <c r="B22" s="108">
        <v>1</v>
      </c>
      <c r="C22" s="108">
        <v>0.82</v>
      </c>
      <c r="D22" s="108">
        <v>0</v>
      </c>
      <c r="E22" s="108">
        <v>7.55</v>
      </c>
      <c r="F22" s="108">
        <v>0</v>
      </c>
      <c r="G22" s="108">
        <v>0</v>
      </c>
      <c r="H22" s="108">
        <v>55.46</v>
      </c>
      <c r="I22" s="108">
        <v>47.87</v>
      </c>
      <c r="J22" s="108">
        <v>53.66</v>
      </c>
      <c r="K22" s="108">
        <v>49.34</v>
      </c>
      <c r="L22" s="108">
        <v>53.01</v>
      </c>
      <c r="M22" s="108">
        <v>55.21</v>
      </c>
      <c r="N22" s="108">
        <v>61.98</v>
      </c>
      <c r="O22" s="108">
        <v>61.12</v>
      </c>
      <c r="P22" s="108">
        <v>77.8</v>
      </c>
      <c r="Q22" s="108">
        <v>60.26</v>
      </c>
      <c r="R22" s="108">
        <v>75.260000000000005</v>
      </c>
      <c r="S22" s="108">
        <v>52.87</v>
      </c>
      <c r="T22" s="108">
        <v>49</v>
      </c>
      <c r="U22" s="108">
        <f t="shared" si="0"/>
        <v>761.20999999999992</v>
      </c>
    </row>
    <row r="23" spans="1:21" x14ac:dyDescent="0.2">
      <c r="A23" s="108">
        <v>77</v>
      </c>
      <c r="B23" s="108">
        <v>1</v>
      </c>
      <c r="C23" s="108">
        <v>131.02000000000001</v>
      </c>
      <c r="D23" s="108">
        <v>12.46</v>
      </c>
      <c r="E23" s="108">
        <v>99.35</v>
      </c>
      <c r="F23" s="108">
        <v>0</v>
      </c>
      <c r="G23" s="108">
        <v>0</v>
      </c>
      <c r="H23" s="108">
        <v>517.46</v>
      </c>
      <c r="I23" s="108">
        <v>572.78</v>
      </c>
      <c r="J23" s="108">
        <v>605.16</v>
      </c>
      <c r="K23" s="108">
        <v>605.38</v>
      </c>
      <c r="L23" s="108">
        <v>639.01</v>
      </c>
      <c r="M23" s="108">
        <v>614.52</v>
      </c>
      <c r="N23" s="108">
        <v>669.34</v>
      </c>
      <c r="O23" s="108">
        <v>649.75</v>
      </c>
      <c r="P23" s="108">
        <v>676.64</v>
      </c>
      <c r="Q23" s="108">
        <v>677.02</v>
      </c>
      <c r="R23" s="108">
        <v>652.12</v>
      </c>
      <c r="S23" s="108">
        <v>629.02</v>
      </c>
      <c r="T23" s="108">
        <v>649.73</v>
      </c>
      <c r="U23" s="108">
        <f t="shared" si="0"/>
        <v>8400.7599999999984</v>
      </c>
    </row>
    <row r="24" spans="1:21" x14ac:dyDescent="0.2">
      <c r="A24" s="108">
        <v>81</v>
      </c>
      <c r="B24" s="108">
        <v>1</v>
      </c>
      <c r="C24" s="108">
        <v>0.01</v>
      </c>
      <c r="D24" s="108">
        <v>0</v>
      </c>
      <c r="E24" s="108">
        <v>1.36</v>
      </c>
      <c r="F24" s="108">
        <v>0</v>
      </c>
      <c r="G24" s="108">
        <v>0</v>
      </c>
      <c r="H24" s="108">
        <v>6.32</v>
      </c>
      <c r="I24" s="108">
        <v>9</v>
      </c>
      <c r="J24" s="108">
        <v>6</v>
      </c>
      <c r="K24" s="108">
        <v>5.69</v>
      </c>
      <c r="L24" s="108">
        <v>6.69</v>
      </c>
      <c r="M24" s="108">
        <v>12.5</v>
      </c>
      <c r="N24" s="108">
        <v>9</v>
      </c>
      <c r="O24" s="108">
        <v>5</v>
      </c>
      <c r="P24" s="108">
        <v>11</v>
      </c>
      <c r="Q24" s="108">
        <v>13</v>
      </c>
      <c r="R24" s="108">
        <v>13</v>
      </c>
      <c r="S24" s="108">
        <v>11.75</v>
      </c>
      <c r="T24" s="108">
        <v>20.09</v>
      </c>
      <c r="U24" s="108">
        <f t="shared" si="0"/>
        <v>130.41</v>
      </c>
    </row>
    <row r="25" spans="1:21" x14ac:dyDescent="0.2">
      <c r="A25" s="108">
        <v>84</v>
      </c>
      <c r="B25" s="108">
        <v>1</v>
      </c>
      <c r="C25" s="108">
        <v>9.5500000000000007</v>
      </c>
      <c r="D25" s="108">
        <v>18</v>
      </c>
      <c r="E25" s="108">
        <v>2.89</v>
      </c>
      <c r="F25" s="108">
        <v>0</v>
      </c>
      <c r="G25" s="108">
        <v>0</v>
      </c>
      <c r="H25" s="108">
        <v>29.38</v>
      </c>
      <c r="I25" s="108">
        <v>39.22</v>
      </c>
      <c r="J25" s="108">
        <v>41.14</v>
      </c>
      <c r="K25" s="108">
        <v>35.14</v>
      </c>
      <c r="L25" s="108">
        <v>47.1</v>
      </c>
      <c r="M25" s="108">
        <v>36.49</v>
      </c>
      <c r="N25" s="108">
        <v>48.69</v>
      </c>
      <c r="O25" s="108">
        <v>38.090000000000003</v>
      </c>
      <c r="P25" s="108">
        <v>37.56</v>
      </c>
      <c r="Q25" s="108">
        <v>50.06</v>
      </c>
      <c r="R25" s="108">
        <v>49.05</v>
      </c>
      <c r="S25" s="108">
        <v>36.17</v>
      </c>
      <c r="T25" s="108">
        <v>40.56</v>
      </c>
      <c r="U25" s="108">
        <f t="shared" si="0"/>
        <v>559.08999999999992</v>
      </c>
    </row>
    <row r="26" spans="1:21" x14ac:dyDescent="0.2">
      <c r="A26" s="108">
        <v>85</v>
      </c>
      <c r="B26" s="108">
        <v>1</v>
      </c>
      <c r="C26" s="108">
        <v>4.45</v>
      </c>
      <c r="D26" s="108">
        <v>0</v>
      </c>
      <c r="E26" s="108">
        <v>4.34</v>
      </c>
      <c r="F26" s="108">
        <v>0</v>
      </c>
      <c r="G26" s="108">
        <v>0</v>
      </c>
      <c r="H26" s="108">
        <v>31.64</v>
      </c>
      <c r="I26" s="108">
        <v>44.35</v>
      </c>
      <c r="J26" s="108">
        <v>40.74</v>
      </c>
      <c r="K26" s="108">
        <v>49.33</v>
      </c>
      <c r="L26" s="108">
        <v>40.4</v>
      </c>
      <c r="M26" s="108">
        <v>45.05</v>
      </c>
      <c r="N26" s="108">
        <v>46.12</v>
      </c>
      <c r="O26" s="108">
        <v>42.43</v>
      </c>
      <c r="P26" s="108">
        <v>54.62</v>
      </c>
      <c r="Q26" s="108">
        <v>54.13</v>
      </c>
      <c r="R26" s="108">
        <v>37.049999999999997</v>
      </c>
      <c r="S26" s="108">
        <v>40.51</v>
      </c>
      <c r="T26" s="108">
        <v>38.909999999999997</v>
      </c>
      <c r="U26" s="108">
        <f t="shared" si="0"/>
        <v>574.07000000000005</v>
      </c>
    </row>
    <row r="27" spans="1:21" x14ac:dyDescent="0.2">
      <c r="A27" s="108">
        <v>88</v>
      </c>
      <c r="B27" s="108">
        <v>1</v>
      </c>
      <c r="C27" s="108">
        <v>37.450000000000003</v>
      </c>
      <c r="D27" s="108">
        <v>0</v>
      </c>
      <c r="E27" s="108">
        <v>26.22</v>
      </c>
      <c r="F27" s="108">
        <v>0</v>
      </c>
      <c r="G27" s="108">
        <v>0</v>
      </c>
      <c r="H27" s="108">
        <v>137.38</v>
      </c>
      <c r="I27" s="108">
        <v>146.86000000000001</v>
      </c>
      <c r="J27" s="108">
        <v>138.81</v>
      </c>
      <c r="K27" s="108">
        <v>152.27000000000001</v>
      </c>
      <c r="L27" s="108">
        <v>155.78</v>
      </c>
      <c r="M27" s="108">
        <v>152.31</v>
      </c>
      <c r="N27" s="108">
        <v>143.77000000000001</v>
      </c>
      <c r="O27" s="108">
        <v>176.51</v>
      </c>
      <c r="P27" s="108">
        <v>177.2</v>
      </c>
      <c r="Q27" s="108">
        <v>205.15</v>
      </c>
      <c r="R27" s="108">
        <v>182.68</v>
      </c>
      <c r="S27" s="108">
        <v>163.72</v>
      </c>
      <c r="T27" s="108">
        <v>155.91</v>
      </c>
      <c r="U27" s="108">
        <f t="shared" si="0"/>
        <v>2152.02</v>
      </c>
    </row>
    <row r="28" spans="1:21" x14ac:dyDescent="0.2">
      <c r="A28" s="108">
        <v>91</v>
      </c>
      <c r="B28" s="108">
        <v>1</v>
      </c>
      <c r="C28" s="108">
        <v>4.6900000000000004</v>
      </c>
      <c r="D28" s="108">
        <v>0</v>
      </c>
      <c r="E28" s="108">
        <v>5.87</v>
      </c>
      <c r="F28" s="108">
        <v>0</v>
      </c>
      <c r="G28" s="108">
        <v>0</v>
      </c>
      <c r="H28" s="108">
        <v>35.17</v>
      </c>
      <c r="I28" s="108">
        <v>41.06</v>
      </c>
      <c r="J28" s="108">
        <v>54.9</v>
      </c>
      <c r="K28" s="108">
        <v>47.97</v>
      </c>
      <c r="L28" s="108">
        <v>56.97</v>
      </c>
      <c r="M28" s="108">
        <v>48.5</v>
      </c>
      <c r="N28" s="108">
        <v>53.29</v>
      </c>
      <c r="O28" s="108">
        <v>50.27</v>
      </c>
      <c r="P28" s="108">
        <v>71.08</v>
      </c>
      <c r="Q28" s="108">
        <v>61.42</v>
      </c>
      <c r="R28" s="108">
        <v>62.76</v>
      </c>
      <c r="S28" s="108">
        <v>58.04</v>
      </c>
      <c r="T28" s="108">
        <v>57.11</v>
      </c>
      <c r="U28" s="108">
        <f t="shared" si="0"/>
        <v>709.09999999999991</v>
      </c>
    </row>
    <row r="29" spans="1:21" x14ac:dyDescent="0.2">
      <c r="A29" s="108">
        <v>93</v>
      </c>
      <c r="B29" s="108">
        <v>1</v>
      </c>
      <c r="C29" s="108">
        <v>1.38</v>
      </c>
      <c r="D29" s="108">
        <v>0</v>
      </c>
      <c r="E29" s="108">
        <v>2.36</v>
      </c>
      <c r="F29" s="108">
        <v>0</v>
      </c>
      <c r="G29" s="108">
        <v>0</v>
      </c>
      <c r="H29" s="108">
        <v>32.19</v>
      </c>
      <c r="I29" s="108">
        <v>36.76</v>
      </c>
      <c r="J29" s="108">
        <v>36.86</v>
      </c>
      <c r="K29" s="108">
        <v>27.19</v>
      </c>
      <c r="L29" s="108">
        <v>30.62</v>
      </c>
      <c r="M29" s="108">
        <v>22.76</v>
      </c>
      <c r="N29" s="108">
        <v>34</v>
      </c>
      <c r="O29" s="108">
        <v>21.4</v>
      </c>
      <c r="P29" s="108">
        <v>27.28</v>
      </c>
      <c r="Q29" s="108">
        <v>33.1</v>
      </c>
      <c r="R29" s="108">
        <v>27.28</v>
      </c>
      <c r="S29" s="108">
        <v>23.75</v>
      </c>
      <c r="T29" s="108">
        <v>26.39</v>
      </c>
      <c r="U29" s="108">
        <f t="shared" si="0"/>
        <v>383.32000000000005</v>
      </c>
    </row>
    <row r="30" spans="1:21" x14ac:dyDescent="0.2">
      <c r="A30" s="108">
        <v>94</v>
      </c>
      <c r="B30" s="108">
        <v>1</v>
      </c>
      <c r="C30" s="108">
        <v>35.58</v>
      </c>
      <c r="D30" s="108">
        <v>2.79</v>
      </c>
      <c r="E30" s="108">
        <v>35.31</v>
      </c>
      <c r="F30" s="108">
        <v>13.34</v>
      </c>
      <c r="G30" s="108">
        <v>0</v>
      </c>
      <c r="H30" s="108">
        <v>163.41</v>
      </c>
      <c r="I30" s="108">
        <v>142.19</v>
      </c>
      <c r="J30" s="108">
        <v>191.2</v>
      </c>
      <c r="K30" s="108">
        <v>194.8</v>
      </c>
      <c r="L30" s="108">
        <v>195.12</v>
      </c>
      <c r="M30" s="108">
        <v>208.89</v>
      </c>
      <c r="N30" s="108">
        <v>208.06</v>
      </c>
      <c r="O30" s="108">
        <v>230.28</v>
      </c>
      <c r="P30" s="108">
        <v>226.56</v>
      </c>
      <c r="Q30" s="108">
        <v>236.58</v>
      </c>
      <c r="R30" s="108">
        <v>246.96</v>
      </c>
      <c r="S30" s="108">
        <v>209.1</v>
      </c>
      <c r="T30" s="108">
        <v>201.81</v>
      </c>
      <c r="U30" s="108">
        <f t="shared" si="0"/>
        <v>2741.9799999999996</v>
      </c>
    </row>
    <row r="31" spans="1:21" x14ac:dyDescent="0.2">
      <c r="A31" s="108">
        <v>95</v>
      </c>
      <c r="B31" s="108">
        <v>1</v>
      </c>
      <c r="C31" s="108">
        <v>1.4</v>
      </c>
      <c r="D31" s="108">
        <v>0</v>
      </c>
      <c r="E31" s="108">
        <v>3.48</v>
      </c>
      <c r="F31" s="108">
        <v>0</v>
      </c>
      <c r="G31" s="108">
        <v>0</v>
      </c>
      <c r="H31" s="108">
        <v>14.02</v>
      </c>
      <c r="I31" s="108">
        <v>17.399999999999999</v>
      </c>
      <c r="J31" s="108">
        <v>28</v>
      </c>
      <c r="K31" s="108">
        <v>17.5</v>
      </c>
      <c r="L31" s="108">
        <v>15</v>
      </c>
      <c r="M31" s="108">
        <v>21.32</v>
      </c>
      <c r="N31" s="108">
        <v>20.87</v>
      </c>
      <c r="O31" s="108">
        <v>26.5</v>
      </c>
      <c r="P31" s="108">
        <v>26</v>
      </c>
      <c r="Q31" s="108">
        <v>30.94</v>
      </c>
      <c r="R31" s="108">
        <v>37.06</v>
      </c>
      <c r="S31" s="108">
        <v>21.75</v>
      </c>
      <c r="T31" s="108">
        <v>22.48</v>
      </c>
      <c r="U31" s="108">
        <f t="shared" si="0"/>
        <v>303.72000000000003</v>
      </c>
    </row>
    <row r="32" spans="1:21" x14ac:dyDescent="0.2">
      <c r="A32" s="108">
        <v>97</v>
      </c>
      <c r="B32" s="108">
        <v>1</v>
      </c>
      <c r="C32" s="108">
        <v>4.03</v>
      </c>
      <c r="D32" s="108">
        <v>0</v>
      </c>
      <c r="E32" s="108">
        <v>6.96</v>
      </c>
      <c r="F32" s="108">
        <v>0</v>
      </c>
      <c r="G32" s="108">
        <v>0</v>
      </c>
      <c r="H32" s="108">
        <v>36.700000000000003</v>
      </c>
      <c r="I32" s="108">
        <v>38.380000000000003</v>
      </c>
      <c r="J32" s="108">
        <v>44</v>
      </c>
      <c r="K32" s="108">
        <v>32.42</v>
      </c>
      <c r="L32" s="108">
        <v>50.57</v>
      </c>
      <c r="M32" s="108">
        <v>36.92</v>
      </c>
      <c r="N32" s="108">
        <v>49.41</v>
      </c>
      <c r="O32" s="108">
        <v>50.98</v>
      </c>
      <c r="P32" s="108">
        <v>49.57</v>
      </c>
      <c r="Q32" s="108">
        <v>46.12</v>
      </c>
      <c r="R32" s="108">
        <v>48.41</v>
      </c>
      <c r="S32" s="108">
        <v>33.28</v>
      </c>
      <c r="T32" s="108">
        <v>42.19</v>
      </c>
      <c r="U32" s="108">
        <f t="shared" si="0"/>
        <v>569.94000000000005</v>
      </c>
    </row>
    <row r="33" spans="1:21" x14ac:dyDescent="0.2">
      <c r="A33" s="108">
        <v>99</v>
      </c>
      <c r="B33" s="108">
        <v>1</v>
      </c>
      <c r="C33" s="108">
        <v>9.2799999999999994</v>
      </c>
      <c r="D33" s="108">
        <v>0</v>
      </c>
      <c r="E33" s="108">
        <v>12.06</v>
      </c>
      <c r="F33" s="108">
        <v>0</v>
      </c>
      <c r="G33" s="108">
        <v>0</v>
      </c>
      <c r="H33" s="108">
        <v>76.959999999999994</v>
      </c>
      <c r="I33" s="108">
        <v>90.04</v>
      </c>
      <c r="J33" s="108">
        <v>82.94</v>
      </c>
      <c r="K33" s="108">
        <v>105.52</v>
      </c>
      <c r="L33" s="108">
        <v>87.05</v>
      </c>
      <c r="M33" s="108">
        <v>98.44</v>
      </c>
      <c r="N33" s="108">
        <v>99.32</v>
      </c>
      <c r="O33" s="108">
        <v>105.64</v>
      </c>
      <c r="P33" s="108">
        <v>103.68</v>
      </c>
      <c r="Q33" s="108">
        <v>103.29</v>
      </c>
      <c r="R33" s="108">
        <v>112.92</v>
      </c>
      <c r="S33" s="108">
        <v>78.489999999999995</v>
      </c>
      <c r="T33" s="108">
        <v>94.21</v>
      </c>
      <c r="U33" s="108">
        <f t="shared" si="0"/>
        <v>1259.8399999999999</v>
      </c>
    </row>
    <row r="34" spans="1:21" x14ac:dyDescent="0.2">
      <c r="A34" s="108">
        <v>100</v>
      </c>
      <c r="B34" s="108">
        <v>1</v>
      </c>
      <c r="C34" s="108">
        <v>3.22</v>
      </c>
      <c r="D34" s="108">
        <v>0</v>
      </c>
      <c r="E34" s="108">
        <v>2</v>
      </c>
      <c r="F34" s="108">
        <v>0</v>
      </c>
      <c r="G34" s="108">
        <v>0</v>
      </c>
      <c r="H34" s="108">
        <v>20.71</v>
      </c>
      <c r="I34" s="108">
        <v>26.17</v>
      </c>
      <c r="J34" s="108">
        <v>24.77</v>
      </c>
      <c r="K34" s="108">
        <v>22.01</v>
      </c>
      <c r="L34" s="108">
        <v>25</v>
      </c>
      <c r="M34" s="108">
        <v>24.97</v>
      </c>
      <c r="N34" s="108">
        <v>29.19</v>
      </c>
      <c r="O34" s="108">
        <v>33.619999999999997</v>
      </c>
      <c r="P34" s="108">
        <v>32.93</v>
      </c>
      <c r="Q34" s="108">
        <v>23.9</v>
      </c>
      <c r="R34" s="108">
        <v>53.25</v>
      </c>
      <c r="S34" s="108">
        <v>18.02</v>
      </c>
      <c r="T34" s="108">
        <v>21.43</v>
      </c>
      <c r="U34" s="108">
        <f t="shared" si="0"/>
        <v>361.19</v>
      </c>
    </row>
    <row r="35" spans="1:21" x14ac:dyDescent="0.2">
      <c r="A35" s="108">
        <v>108</v>
      </c>
      <c r="B35" s="108">
        <v>1</v>
      </c>
      <c r="C35" s="108">
        <v>15.73</v>
      </c>
      <c r="D35" s="108">
        <v>0</v>
      </c>
      <c r="E35" s="108">
        <v>7.7</v>
      </c>
      <c r="F35" s="108">
        <v>0</v>
      </c>
      <c r="G35" s="108">
        <v>0</v>
      </c>
      <c r="H35" s="108">
        <v>43.4</v>
      </c>
      <c r="I35" s="108">
        <v>51.27</v>
      </c>
      <c r="J35" s="108">
        <v>62.65</v>
      </c>
      <c r="K35" s="108">
        <v>64.28</v>
      </c>
      <c r="L35" s="108">
        <v>62.53</v>
      </c>
      <c r="M35" s="108">
        <v>66.98</v>
      </c>
      <c r="N35" s="108">
        <v>57.23</v>
      </c>
      <c r="O35" s="108">
        <v>76</v>
      </c>
      <c r="P35" s="108">
        <v>67.14</v>
      </c>
      <c r="Q35" s="108">
        <v>104.24</v>
      </c>
      <c r="R35" s="108">
        <v>82.21</v>
      </c>
      <c r="S35" s="108">
        <v>86.13</v>
      </c>
      <c r="T35" s="108">
        <v>68.77</v>
      </c>
      <c r="U35" s="108">
        <f t="shared" si="0"/>
        <v>916.2600000000001</v>
      </c>
    </row>
    <row r="36" spans="1:21" x14ac:dyDescent="0.2">
      <c r="A36" s="108">
        <v>110</v>
      </c>
      <c r="B36" s="108">
        <v>1</v>
      </c>
      <c r="C36" s="108">
        <v>29.75</v>
      </c>
      <c r="D36" s="108">
        <v>0</v>
      </c>
      <c r="E36" s="108">
        <v>48.63</v>
      </c>
      <c r="F36" s="108">
        <v>0</v>
      </c>
      <c r="G36" s="108">
        <v>0</v>
      </c>
      <c r="H36" s="108">
        <v>230.94</v>
      </c>
      <c r="I36" s="108">
        <v>266.07</v>
      </c>
      <c r="J36" s="108">
        <v>276.77</v>
      </c>
      <c r="K36" s="108">
        <v>256.74</v>
      </c>
      <c r="L36" s="108">
        <v>309.08</v>
      </c>
      <c r="M36" s="108">
        <v>299.74</v>
      </c>
      <c r="N36" s="108">
        <v>339.67</v>
      </c>
      <c r="O36" s="108">
        <v>298.22000000000003</v>
      </c>
      <c r="P36" s="108">
        <v>309.16000000000003</v>
      </c>
      <c r="Q36" s="108">
        <v>343.16</v>
      </c>
      <c r="R36" s="108">
        <v>359.85</v>
      </c>
      <c r="S36" s="108">
        <v>332.04</v>
      </c>
      <c r="T36" s="108">
        <v>318.14</v>
      </c>
      <c r="U36" s="108">
        <f t="shared" si="0"/>
        <v>4017.9599999999991</v>
      </c>
    </row>
    <row r="37" spans="1:21" x14ac:dyDescent="0.2">
      <c r="A37" s="108">
        <v>111</v>
      </c>
      <c r="B37" s="108">
        <v>1</v>
      </c>
      <c r="C37" s="108">
        <v>16.260000000000002</v>
      </c>
      <c r="D37" s="108">
        <v>0</v>
      </c>
      <c r="E37" s="108">
        <v>19.149999999999999</v>
      </c>
      <c r="F37" s="108">
        <v>0</v>
      </c>
      <c r="G37" s="108">
        <v>0</v>
      </c>
      <c r="H37" s="108">
        <v>90.97</v>
      </c>
      <c r="I37" s="108">
        <v>99.59</v>
      </c>
      <c r="J37" s="108">
        <v>100.37</v>
      </c>
      <c r="K37" s="108">
        <v>111.8</v>
      </c>
      <c r="L37" s="108">
        <v>112.21</v>
      </c>
      <c r="M37" s="108">
        <v>90.49</v>
      </c>
      <c r="N37" s="108">
        <v>118.89</v>
      </c>
      <c r="O37" s="108">
        <v>132.49</v>
      </c>
      <c r="P37" s="108">
        <v>115.28</v>
      </c>
      <c r="Q37" s="108">
        <v>119.35</v>
      </c>
      <c r="R37" s="108">
        <v>109.28</v>
      </c>
      <c r="S37" s="108">
        <v>141.74</v>
      </c>
      <c r="T37" s="108">
        <v>119.6</v>
      </c>
      <c r="U37" s="108">
        <f t="shared" si="0"/>
        <v>1497.4699999999998</v>
      </c>
    </row>
    <row r="38" spans="1:21" x14ac:dyDescent="0.2">
      <c r="A38" s="108">
        <v>112</v>
      </c>
      <c r="B38" s="108">
        <v>1</v>
      </c>
      <c r="C38" s="108">
        <v>71.47</v>
      </c>
      <c r="D38" s="108">
        <v>0</v>
      </c>
      <c r="E38" s="108">
        <v>89.51</v>
      </c>
      <c r="F38" s="108">
        <v>0</v>
      </c>
      <c r="G38" s="108">
        <v>0</v>
      </c>
      <c r="H38" s="108">
        <v>614.6</v>
      </c>
      <c r="I38" s="108">
        <v>654.13</v>
      </c>
      <c r="J38" s="108">
        <v>701.66</v>
      </c>
      <c r="K38" s="108">
        <v>670.73</v>
      </c>
      <c r="L38" s="108">
        <v>669.11</v>
      </c>
      <c r="M38" s="108">
        <v>665.61</v>
      </c>
      <c r="N38" s="108">
        <v>667.82</v>
      </c>
      <c r="O38" s="108">
        <v>636.54</v>
      </c>
      <c r="P38" s="108">
        <v>717.21</v>
      </c>
      <c r="Q38" s="108">
        <v>754.33</v>
      </c>
      <c r="R38" s="108">
        <v>751.45</v>
      </c>
      <c r="S38" s="108">
        <v>742</v>
      </c>
      <c r="T38" s="108">
        <v>836.53</v>
      </c>
      <c r="U38" s="108">
        <f t="shared" si="0"/>
        <v>9242.6999999999989</v>
      </c>
    </row>
    <row r="39" spans="1:21" x14ac:dyDescent="0.2">
      <c r="A39" s="108">
        <v>113</v>
      </c>
      <c r="B39" s="108">
        <v>1</v>
      </c>
      <c r="C39" s="108">
        <v>10.55</v>
      </c>
      <c r="D39" s="108">
        <v>7.52</v>
      </c>
      <c r="E39" s="108">
        <v>7.14</v>
      </c>
      <c r="F39" s="108">
        <v>0</v>
      </c>
      <c r="G39" s="108">
        <v>0</v>
      </c>
      <c r="H39" s="108">
        <v>48.54</v>
      </c>
      <c r="I39" s="108">
        <v>57.69</v>
      </c>
      <c r="J39" s="108">
        <v>55.85</v>
      </c>
      <c r="K39" s="108">
        <v>51.17</v>
      </c>
      <c r="L39" s="108">
        <v>64.87</v>
      </c>
      <c r="M39" s="108">
        <v>55.9</v>
      </c>
      <c r="N39" s="108">
        <v>55.38</v>
      </c>
      <c r="O39" s="108">
        <v>55.13</v>
      </c>
      <c r="P39" s="108">
        <v>50.24</v>
      </c>
      <c r="Q39" s="108">
        <v>73.62</v>
      </c>
      <c r="R39" s="108">
        <v>40.35</v>
      </c>
      <c r="S39" s="108">
        <v>55.07</v>
      </c>
      <c r="T39" s="108">
        <v>45.79</v>
      </c>
      <c r="U39" s="108">
        <f t="shared" si="0"/>
        <v>734.81</v>
      </c>
    </row>
    <row r="40" spans="1:21" x14ac:dyDescent="0.2">
      <c r="A40" s="108">
        <v>115</v>
      </c>
      <c r="B40" s="108">
        <v>1</v>
      </c>
      <c r="C40" s="108">
        <v>16.39</v>
      </c>
      <c r="D40" s="108">
        <v>10.23</v>
      </c>
      <c r="E40" s="108">
        <v>13.76</v>
      </c>
      <c r="F40" s="108">
        <v>0</v>
      </c>
      <c r="G40" s="108">
        <v>0</v>
      </c>
      <c r="H40" s="108">
        <v>67.510000000000005</v>
      </c>
      <c r="I40" s="108">
        <v>74.39</v>
      </c>
      <c r="J40" s="108">
        <v>91.12</v>
      </c>
      <c r="K40" s="108">
        <v>92</v>
      </c>
      <c r="L40" s="108">
        <v>83.07</v>
      </c>
      <c r="M40" s="108">
        <v>80</v>
      </c>
      <c r="N40" s="108">
        <v>75.819999999999993</v>
      </c>
      <c r="O40" s="108">
        <v>68.95</v>
      </c>
      <c r="P40" s="108">
        <v>78.98</v>
      </c>
      <c r="Q40" s="108">
        <v>98.25</v>
      </c>
      <c r="R40" s="108">
        <v>90.49</v>
      </c>
      <c r="S40" s="108">
        <v>79.53</v>
      </c>
      <c r="T40" s="108">
        <v>86.52</v>
      </c>
      <c r="U40" s="108">
        <f t="shared" si="0"/>
        <v>1107.01</v>
      </c>
    </row>
    <row r="41" spans="1:21" x14ac:dyDescent="0.2">
      <c r="A41" s="108">
        <v>116</v>
      </c>
      <c r="B41" s="108">
        <v>1</v>
      </c>
      <c r="C41" s="108">
        <v>13.84</v>
      </c>
      <c r="D41" s="108">
        <v>0</v>
      </c>
      <c r="E41" s="108">
        <v>12.53</v>
      </c>
      <c r="F41" s="108">
        <v>0</v>
      </c>
      <c r="G41" s="108">
        <v>0</v>
      </c>
      <c r="H41" s="108">
        <v>77.17</v>
      </c>
      <c r="I41" s="108">
        <v>84.48</v>
      </c>
      <c r="J41" s="108">
        <v>92.74</v>
      </c>
      <c r="K41" s="108">
        <v>87.67</v>
      </c>
      <c r="L41" s="108">
        <v>108.48</v>
      </c>
      <c r="M41" s="108">
        <v>101.05</v>
      </c>
      <c r="N41" s="108">
        <v>88.28</v>
      </c>
      <c r="O41" s="108">
        <v>95.91</v>
      </c>
      <c r="P41" s="108">
        <v>95.83</v>
      </c>
      <c r="Q41" s="108">
        <v>97.12</v>
      </c>
      <c r="R41" s="108">
        <v>83.45</v>
      </c>
      <c r="S41" s="108">
        <v>90.84</v>
      </c>
      <c r="T41" s="108">
        <v>88.63</v>
      </c>
      <c r="U41" s="108">
        <f t="shared" si="0"/>
        <v>1218.02</v>
      </c>
    </row>
    <row r="42" spans="1:21" x14ac:dyDescent="0.2">
      <c r="A42" s="108">
        <v>118</v>
      </c>
      <c r="B42" s="108">
        <v>1</v>
      </c>
      <c r="C42" s="108">
        <v>7.08</v>
      </c>
      <c r="D42" s="108">
        <v>9.27</v>
      </c>
      <c r="E42" s="108">
        <v>4.8</v>
      </c>
      <c r="F42" s="108">
        <v>0</v>
      </c>
      <c r="G42" s="108">
        <v>0</v>
      </c>
      <c r="H42" s="108">
        <v>20.16</v>
      </c>
      <c r="I42" s="108">
        <v>36.130000000000003</v>
      </c>
      <c r="J42" s="108">
        <v>25.1</v>
      </c>
      <c r="K42" s="108">
        <v>19.3</v>
      </c>
      <c r="L42" s="108">
        <v>22.61</v>
      </c>
      <c r="M42" s="108">
        <v>18.87</v>
      </c>
      <c r="N42" s="108">
        <v>28.88</v>
      </c>
      <c r="O42" s="108">
        <v>19.03</v>
      </c>
      <c r="P42" s="108">
        <v>30.48</v>
      </c>
      <c r="Q42" s="108">
        <v>25.87</v>
      </c>
      <c r="R42" s="108">
        <v>33.020000000000003</v>
      </c>
      <c r="S42" s="108">
        <v>25.04</v>
      </c>
      <c r="T42" s="108">
        <v>16.399999999999999</v>
      </c>
      <c r="U42" s="108">
        <f t="shared" si="0"/>
        <v>342.03999999999996</v>
      </c>
    </row>
    <row r="43" spans="1:21" x14ac:dyDescent="0.2">
      <c r="A43" s="108">
        <v>129</v>
      </c>
      <c r="B43" s="108">
        <v>1</v>
      </c>
      <c r="C43" s="108">
        <v>18.11</v>
      </c>
      <c r="D43" s="108">
        <v>0</v>
      </c>
      <c r="E43" s="108">
        <v>17.02</v>
      </c>
      <c r="F43" s="108">
        <v>0</v>
      </c>
      <c r="G43" s="108">
        <v>0</v>
      </c>
      <c r="H43" s="108">
        <v>83.03</v>
      </c>
      <c r="I43" s="108">
        <v>125.51</v>
      </c>
      <c r="J43" s="108">
        <v>93.45</v>
      </c>
      <c r="K43" s="108">
        <v>87.18</v>
      </c>
      <c r="L43" s="108">
        <v>97.31</v>
      </c>
      <c r="M43" s="108">
        <v>102.94</v>
      </c>
      <c r="N43" s="108">
        <v>111.24</v>
      </c>
      <c r="O43" s="108">
        <v>100.33</v>
      </c>
      <c r="P43" s="108">
        <v>102.42</v>
      </c>
      <c r="Q43" s="108">
        <v>103.45</v>
      </c>
      <c r="R43" s="108">
        <v>121.11</v>
      </c>
      <c r="S43" s="108">
        <v>113.15</v>
      </c>
      <c r="T43" s="108">
        <v>126.5</v>
      </c>
      <c r="U43" s="108">
        <f t="shared" si="0"/>
        <v>1402.75</v>
      </c>
    </row>
    <row r="44" spans="1:21" x14ac:dyDescent="0.2">
      <c r="A44" s="108">
        <v>138</v>
      </c>
      <c r="B44" s="108">
        <v>1</v>
      </c>
      <c r="C44" s="108">
        <v>21.81</v>
      </c>
      <c r="D44" s="108">
        <v>0</v>
      </c>
      <c r="E44" s="108">
        <v>18.41</v>
      </c>
      <c r="F44" s="108">
        <v>0</v>
      </c>
      <c r="G44" s="108">
        <v>0</v>
      </c>
      <c r="H44" s="108">
        <v>152.71</v>
      </c>
      <c r="I44" s="108">
        <v>161.47999999999999</v>
      </c>
      <c r="J44" s="108">
        <v>166.24</v>
      </c>
      <c r="K44" s="108">
        <v>173.67</v>
      </c>
      <c r="L44" s="108">
        <v>165.86</v>
      </c>
      <c r="M44" s="108">
        <v>189.74</v>
      </c>
      <c r="N44" s="108">
        <v>192.77</v>
      </c>
      <c r="O44" s="108">
        <v>197.38</v>
      </c>
      <c r="P44" s="108">
        <v>222.9</v>
      </c>
      <c r="Q44" s="108">
        <v>206.67</v>
      </c>
      <c r="R44" s="108">
        <v>244.28</v>
      </c>
      <c r="S44" s="108">
        <v>188.23</v>
      </c>
      <c r="T44" s="108">
        <v>247.74</v>
      </c>
      <c r="U44" s="108">
        <f t="shared" si="0"/>
        <v>2549.8900000000003</v>
      </c>
    </row>
    <row r="45" spans="1:21" x14ac:dyDescent="0.2">
      <c r="A45" s="108">
        <v>139</v>
      </c>
      <c r="B45" s="108">
        <v>1</v>
      </c>
      <c r="C45" s="108">
        <v>11.06</v>
      </c>
      <c r="D45" s="108">
        <v>0</v>
      </c>
      <c r="E45" s="108">
        <v>7.67</v>
      </c>
      <c r="F45" s="108">
        <v>0</v>
      </c>
      <c r="G45" s="108">
        <v>0</v>
      </c>
      <c r="H45" s="108">
        <v>41.06</v>
      </c>
      <c r="I45" s="108">
        <v>76.7</v>
      </c>
      <c r="J45" s="108">
        <v>63.05</v>
      </c>
      <c r="K45" s="108">
        <v>53</v>
      </c>
      <c r="L45" s="108">
        <v>64.37</v>
      </c>
      <c r="M45" s="108">
        <v>81.95</v>
      </c>
      <c r="N45" s="108">
        <v>63.98</v>
      </c>
      <c r="O45" s="108">
        <v>73.42</v>
      </c>
      <c r="P45" s="108">
        <v>59.43</v>
      </c>
      <c r="Q45" s="108">
        <v>77.19</v>
      </c>
      <c r="R45" s="108">
        <v>74.67</v>
      </c>
      <c r="S45" s="108">
        <v>68.989999999999995</v>
      </c>
      <c r="T45" s="108">
        <v>59.29</v>
      </c>
      <c r="U45" s="108">
        <f t="shared" si="0"/>
        <v>875.82999999999981</v>
      </c>
    </row>
    <row r="46" spans="1:21" x14ac:dyDescent="0.2">
      <c r="A46" s="108">
        <v>146</v>
      </c>
      <c r="B46" s="108">
        <v>1</v>
      </c>
      <c r="C46" s="108">
        <v>5.86</v>
      </c>
      <c r="D46" s="108">
        <v>0</v>
      </c>
      <c r="E46" s="108">
        <v>6.48</v>
      </c>
      <c r="F46" s="108">
        <v>0</v>
      </c>
      <c r="G46" s="108">
        <v>0</v>
      </c>
      <c r="H46" s="108">
        <v>62.15</v>
      </c>
      <c r="I46" s="108">
        <v>81.900000000000006</v>
      </c>
      <c r="J46" s="108">
        <v>68.44</v>
      </c>
      <c r="K46" s="108">
        <v>75.81</v>
      </c>
      <c r="L46" s="108">
        <v>68.430000000000007</v>
      </c>
      <c r="M46" s="108">
        <v>64.84</v>
      </c>
      <c r="N46" s="108">
        <v>71.099999999999994</v>
      </c>
      <c r="O46" s="108">
        <v>70.36</v>
      </c>
      <c r="P46" s="108">
        <v>67.73</v>
      </c>
      <c r="Q46" s="108">
        <v>65.290000000000006</v>
      </c>
      <c r="R46" s="108">
        <v>72.48</v>
      </c>
      <c r="S46" s="108">
        <v>65.459999999999994</v>
      </c>
      <c r="T46" s="108">
        <v>54.22</v>
      </c>
      <c r="U46" s="108">
        <f t="shared" si="0"/>
        <v>900.55000000000007</v>
      </c>
    </row>
    <row r="47" spans="1:21" x14ac:dyDescent="0.2">
      <c r="A47" s="108">
        <v>150</v>
      </c>
      <c r="B47" s="108">
        <v>1</v>
      </c>
      <c r="C47" s="108">
        <v>10.66</v>
      </c>
      <c r="D47" s="108">
        <v>0</v>
      </c>
      <c r="E47" s="108">
        <v>11.68</v>
      </c>
      <c r="F47" s="108">
        <v>0</v>
      </c>
      <c r="G47" s="108">
        <v>0</v>
      </c>
      <c r="H47" s="108">
        <v>66.12</v>
      </c>
      <c r="I47" s="108">
        <v>91.05</v>
      </c>
      <c r="J47" s="108">
        <v>90.17</v>
      </c>
      <c r="K47" s="108">
        <v>76.84</v>
      </c>
      <c r="L47" s="108">
        <v>88.42</v>
      </c>
      <c r="M47" s="108">
        <v>80.62</v>
      </c>
      <c r="N47" s="108">
        <v>75.540000000000006</v>
      </c>
      <c r="O47" s="108">
        <v>80.41</v>
      </c>
      <c r="P47" s="108">
        <v>68.89</v>
      </c>
      <c r="Q47" s="108">
        <v>76.75</v>
      </c>
      <c r="R47" s="108">
        <v>76.38</v>
      </c>
      <c r="S47" s="108">
        <v>60.71</v>
      </c>
      <c r="T47" s="108">
        <v>72.260000000000005</v>
      </c>
      <c r="U47" s="108">
        <f t="shared" si="0"/>
        <v>1026.5</v>
      </c>
    </row>
    <row r="48" spans="1:21" x14ac:dyDescent="0.2">
      <c r="A48" s="108">
        <v>152</v>
      </c>
      <c r="B48" s="108">
        <v>1</v>
      </c>
      <c r="C48" s="108">
        <v>106.78</v>
      </c>
      <c r="D48" s="108">
        <v>0</v>
      </c>
      <c r="E48" s="108">
        <v>101.99</v>
      </c>
      <c r="F48" s="108">
        <v>0</v>
      </c>
      <c r="G48" s="108">
        <v>0</v>
      </c>
      <c r="H48" s="108">
        <v>475.81</v>
      </c>
      <c r="I48" s="108">
        <v>550.72</v>
      </c>
      <c r="J48" s="108">
        <v>576.27</v>
      </c>
      <c r="K48" s="108">
        <v>530.62</v>
      </c>
      <c r="L48" s="108">
        <v>547.16</v>
      </c>
      <c r="M48" s="108">
        <v>484.04</v>
      </c>
      <c r="N48" s="108">
        <v>595.38</v>
      </c>
      <c r="O48" s="108">
        <v>536.45000000000005</v>
      </c>
      <c r="P48" s="108">
        <v>534.76</v>
      </c>
      <c r="Q48" s="108">
        <v>550.30999999999995</v>
      </c>
      <c r="R48" s="108">
        <v>523.63</v>
      </c>
      <c r="S48" s="108">
        <v>462.53</v>
      </c>
      <c r="T48" s="108">
        <v>461.04</v>
      </c>
      <c r="U48" s="108">
        <f t="shared" si="0"/>
        <v>7037.4900000000007</v>
      </c>
    </row>
    <row r="49" spans="1:21" x14ac:dyDescent="0.2">
      <c r="A49" s="108">
        <v>162</v>
      </c>
      <c r="B49" s="108">
        <v>1</v>
      </c>
      <c r="C49" s="108">
        <v>7.42</v>
      </c>
      <c r="D49" s="108">
        <v>18.79</v>
      </c>
      <c r="E49" s="108">
        <v>12.55</v>
      </c>
      <c r="F49" s="108">
        <v>0</v>
      </c>
      <c r="G49" s="108">
        <v>0</v>
      </c>
      <c r="H49" s="108">
        <v>67.7</v>
      </c>
      <c r="I49" s="108">
        <v>50.18</v>
      </c>
      <c r="J49" s="108">
        <v>70.7</v>
      </c>
      <c r="K49" s="108">
        <v>61.32</v>
      </c>
      <c r="L49" s="108">
        <v>61.95</v>
      </c>
      <c r="M49" s="108">
        <v>78.88</v>
      </c>
      <c r="N49" s="108">
        <v>62.34</v>
      </c>
      <c r="O49" s="108">
        <v>82.01</v>
      </c>
      <c r="P49" s="108">
        <v>70.87</v>
      </c>
      <c r="Q49" s="108">
        <v>83.86</v>
      </c>
      <c r="R49" s="108">
        <v>63.3</v>
      </c>
      <c r="S49" s="108">
        <v>65.89</v>
      </c>
      <c r="T49" s="108">
        <v>54.33</v>
      </c>
      <c r="U49" s="108">
        <f t="shared" si="0"/>
        <v>912.09</v>
      </c>
    </row>
    <row r="50" spans="1:21" x14ac:dyDescent="0.2">
      <c r="A50" s="108">
        <v>166</v>
      </c>
      <c r="B50" s="108">
        <v>1</v>
      </c>
      <c r="C50" s="108">
        <v>12.1</v>
      </c>
      <c r="D50" s="108">
        <v>8.23</v>
      </c>
      <c r="E50" s="108">
        <v>5.04</v>
      </c>
      <c r="F50" s="108">
        <v>0</v>
      </c>
      <c r="G50" s="108">
        <v>0</v>
      </c>
      <c r="H50" s="108">
        <v>14.69</v>
      </c>
      <c r="I50" s="108">
        <v>21.16</v>
      </c>
      <c r="J50" s="108">
        <v>14.23</v>
      </c>
      <c r="K50" s="108">
        <v>24.59</v>
      </c>
      <c r="L50" s="108">
        <v>19.43</v>
      </c>
      <c r="M50" s="108">
        <v>32.82</v>
      </c>
      <c r="N50" s="108">
        <v>30.34</v>
      </c>
      <c r="O50" s="108">
        <v>30.42</v>
      </c>
      <c r="P50" s="108">
        <v>36.57</v>
      </c>
      <c r="Q50" s="108">
        <v>47.89</v>
      </c>
      <c r="R50" s="108">
        <v>42.65</v>
      </c>
      <c r="S50" s="108">
        <v>39.69</v>
      </c>
      <c r="T50" s="108">
        <v>30.45</v>
      </c>
      <c r="U50" s="108">
        <f t="shared" si="0"/>
        <v>410.29999999999995</v>
      </c>
    </row>
    <row r="51" spans="1:21" x14ac:dyDescent="0.2">
      <c r="A51" s="108">
        <v>173</v>
      </c>
      <c r="B51" s="108">
        <v>1</v>
      </c>
      <c r="C51" s="108">
        <v>6.63</v>
      </c>
      <c r="D51" s="108">
        <v>0</v>
      </c>
      <c r="E51" s="108">
        <v>4.43</v>
      </c>
      <c r="F51" s="108">
        <v>0</v>
      </c>
      <c r="G51" s="108">
        <v>0</v>
      </c>
      <c r="H51" s="108">
        <v>20.61</v>
      </c>
      <c r="I51" s="108">
        <v>37.01</v>
      </c>
      <c r="J51" s="108">
        <v>30.24</v>
      </c>
      <c r="K51" s="108">
        <v>35.42</v>
      </c>
      <c r="L51" s="108">
        <v>45.93</v>
      </c>
      <c r="M51" s="108">
        <v>36.46</v>
      </c>
      <c r="N51" s="108">
        <v>38.85</v>
      </c>
      <c r="O51" s="108">
        <v>37.229999999999997</v>
      </c>
      <c r="P51" s="108">
        <v>37.24</v>
      </c>
      <c r="Q51" s="108">
        <v>45.1</v>
      </c>
      <c r="R51" s="108">
        <v>38.56</v>
      </c>
      <c r="S51" s="108">
        <v>40.78</v>
      </c>
      <c r="T51" s="108">
        <v>47.52</v>
      </c>
      <c r="U51" s="108">
        <f t="shared" si="0"/>
        <v>502.01</v>
      </c>
    </row>
    <row r="52" spans="1:21" x14ac:dyDescent="0.2">
      <c r="A52" s="108">
        <v>177</v>
      </c>
      <c r="B52" s="108">
        <v>1</v>
      </c>
      <c r="C52" s="108">
        <v>6.57</v>
      </c>
      <c r="D52" s="108">
        <v>0</v>
      </c>
      <c r="E52" s="108">
        <v>14.84</v>
      </c>
      <c r="F52" s="108">
        <v>0</v>
      </c>
      <c r="G52" s="108">
        <v>0</v>
      </c>
      <c r="H52" s="108">
        <v>101.16</v>
      </c>
      <c r="I52" s="108">
        <v>92.14</v>
      </c>
      <c r="J52" s="108">
        <v>91.35</v>
      </c>
      <c r="K52" s="108">
        <v>80.739999999999995</v>
      </c>
      <c r="L52" s="108">
        <v>86.82</v>
      </c>
      <c r="M52" s="108">
        <v>98.54</v>
      </c>
      <c r="N52" s="108">
        <v>82.42</v>
      </c>
      <c r="O52" s="108">
        <v>78.099999999999994</v>
      </c>
      <c r="P52" s="108">
        <v>80.87</v>
      </c>
      <c r="Q52" s="108">
        <v>97.18</v>
      </c>
      <c r="R52" s="108">
        <v>92.3</v>
      </c>
      <c r="S52" s="108">
        <v>87.74</v>
      </c>
      <c r="T52" s="108">
        <v>78.150000000000006</v>
      </c>
      <c r="U52" s="108">
        <f t="shared" si="0"/>
        <v>1168.92</v>
      </c>
    </row>
    <row r="53" spans="1:21" x14ac:dyDescent="0.2">
      <c r="A53" s="108">
        <v>181</v>
      </c>
      <c r="B53" s="108">
        <v>1</v>
      </c>
      <c r="C53" s="108">
        <v>122.09</v>
      </c>
      <c r="D53" s="108">
        <v>18.7</v>
      </c>
      <c r="E53" s="108">
        <v>129.5</v>
      </c>
      <c r="F53" s="108">
        <v>0</v>
      </c>
      <c r="G53" s="108">
        <v>0</v>
      </c>
      <c r="H53" s="108">
        <v>314.54000000000002</v>
      </c>
      <c r="I53" s="108">
        <v>388.51</v>
      </c>
      <c r="J53" s="108">
        <v>414.16</v>
      </c>
      <c r="K53" s="108">
        <v>416.17</v>
      </c>
      <c r="L53" s="108">
        <v>441.57</v>
      </c>
      <c r="M53" s="108">
        <v>432.15</v>
      </c>
      <c r="N53" s="108">
        <v>463.51</v>
      </c>
      <c r="O53" s="108">
        <v>482.27</v>
      </c>
      <c r="P53" s="108">
        <v>479.59</v>
      </c>
      <c r="Q53" s="108">
        <v>488.39</v>
      </c>
      <c r="R53" s="108">
        <v>523.42999999999995</v>
      </c>
      <c r="S53" s="108">
        <v>478.14</v>
      </c>
      <c r="T53" s="108">
        <v>509.17</v>
      </c>
      <c r="U53" s="108">
        <f t="shared" si="0"/>
        <v>6101.8900000000012</v>
      </c>
    </row>
    <row r="54" spans="1:21" x14ac:dyDescent="0.2">
      <c r="A54" s="108">
        <v>182</v>
      </c>
      <c r="B54" s="108">
        <v>1</v>
      </c>
      <c r="C54" s="108">
        <v>12.74</v>
      </c>
      <c r="D54" s="108">
        <v>0</v>
      </c>
      <c r="E54" s="108">
        <v>16.55</v>
      </c>
      <c r="F54" s="108">
        <v>0</v>
      </c>
      <c r="G54" s="108">
        <v>0</v>
      </c>
      <c r="H54" s="108">
        <v>66.23</v>
      </c>
      <c r="I54" s="108">
        <v>72.89</v>
      </c>
      <c r="J54" s="108">
        <v>73.290000000000006</v>
      </c>
      <c r="K54" s="108">
        <v>82.98</v>
      </c>
      <c r="L54" s="108">
        <v>66.180000000000007</v>
      </c>
      <c r="M54" s="108">
        <v>72.37</v>
      </c>
      <c r="N54" s="108">
        <v>72.16</v>
      </c>
      <c r="O54" s="108">
        <v>76.650000000000006</v>
      </c>
      <c r="P54" s="108">
        <v>87.25</v>
      </c>
      <c r="Q54" s="108">
        <v>83.66</v>
      </c>
      <c r="R54" s="108">
        <v>78.83</v>
      </c>
      <c r="S54" s="108">
        <v>78.59</v>
      </c>
      <c r="T54" s="108">
        <v>73.41</v>
      </c>
      <c r="U54" s="108">
        <f t="shared" si="0"/>
        <v>1013.7800000000001</v>
      </c>
    </row>
    <row r="55" spans="1:21" x14ac:dyDescent="0.2">
      <c r="A55" s="108">
        <v>186</v>
      </c>
      <c r="B55" s="108">
        <v>1</v>
      </c>
      <c r="C55" s="108">
        <v>15.66</v>
      </c>
      <c r="D55" s="108">
        <v>0</v>
      </c>
      <c r="E55" s="108">
        <v>14.72</v>
      </c>
      <c r="F55" s="108">
        <v>0</v>
      </c>
      <c r="G55" s="108">
        <v>0</v>
      </c>
      <c r="H55" s="108">
        <v>82.86</v>
      </c>
      <c r="I55" s="108">
        <v>111.51</v>
      </c>
      <c r="J55" s="108">
        <v>107.24</v>
      </c>
      <c r="K55" s="108">
        <v>122.14</v>
      </c>
      <c r="L55" s="108">
        <v>136.30000000000001</v>
      </c>
      <c r="M55" s="108">
        <v>129.06</v>
      </c>
      <c r="N55" s="108">
        <v>142.83000000000001</v>
      </c>
      <c r="O55" s="108">
        <v>145.97</v>
      </c>
      <c r="P55" s="108">
        <v>129.61000000000001</v>
      </c>
      <c r="Q55" s="108">
        <v>170.18</v>
      </c>
      <c r="R55" s="108">
        <v>159.18</v>
      </c>
      <c r="S55" s="108">
        <v>145.88</v>
      </c>
      <c r="T55" s="108">
        <v>146.26</v>
      </c>
      <c r="U55" s="108">
        <f t="shared" si="0"/>
        <v>1759.4000000000003</v>
      </c>
    </row>
    <row r="56" spans="1:21" x14ac:dyDescent="0.2">
      <c r="A56" s="108">
        <v>191</v>
      </c>
      <c r="B56" s="108">
        <v>1</v>
      </c>
      <c r="C56" s="108">
        <v>136.88</v>
      </c>
      <c r="D56" s="108">
        <v>125.94</v>
      </c>
      <c r="E56" s="108">
        <v>86.27</v>
      </c>
      <c r="F56" s="108">
        <v>0</v>
      </c>
      <c r="G56" s="108">
        <v>0</v>
      </c>
      <c r="H56" s="108">
        <v>513.52</v>
      </c>
      <c r="I56" s="108">
        <v>588.37</v>
      </c>
      <c r="J56" s="108">
        <v>589.58000000000004</v>
      </c>
      <c r="K56" s="108">
        <v>541.35</v>
      </c>
      <c r="L56" s="108">
        <v>539.41</v>
      </c>
      <c r="M56" s="108">
        <v>493.11</v>
      </c>
      <c r="N56" s="108">
        <v>509.45</v>
      </c>
      <c r="O56" s="108">
        <v>546.83000000000004</v>
      </c>
      <c r="P56" s="108">
        <v>510.67</v>
      </c>
      <c r="Q56" s="108">
        <v>601.1</v>
      </c>
      <c r="R56" s="108">
        <v>571.04</v>
      </c>
      <c r="S56" s="108">
        <v>632.37</v>
      </c>
      <c r="T56" s="108">
        <v>734.28</v>
      </c>
      <c r="U56" s="108">
        <f t="shared" si="0"/>
        <v>7720.17</v>
      </c>
    </row>
    <row r="57" spans="1:21" x14ac:dyDescent="0.2">
      <c r="A57" s="108">
        <v>192</v>
      </c>
      <c r="B57" s="108">
        <v>1</v>
      </c>
      <c r="C57" s="108">
        <v>86.69</v>
      </c>
      <c r="D57" s="108">
        <v>0</v>
      </c>
      <c r="E57" s="108">
        <v>69.010000000000005</v>
      </c>
      <c r="F57" s="108">
        <v>0</v>
      </c>
      <c r="G57" s="108">
        <v>0</v>
      </c>
      <c r="H57" s="108">
        <v>366.12</v>
      </c>
      <c r="I57" s="108">
        <v>488.97</v>
      </c>
      <c r="J57" s="108">
        <v>476.45</v>
      </c>
      <c r="K57" s="108">
        <v>505.03</v>
      </c>
      <c r="L57" s="108">
        <v>493.87</v>
      </c>
      <c r="M57" s="108">
        <v>537.46</v>
      </c>
      <c r="N57" s="108">
        <v>534.27</v>
      </c>
      <c r="O57" s="108">
        <v>535.80999999999995</v>
      </c>
      <c r="P57" s="108">
        <v>557.33000000000004</v>
      </c>
      <c r="Q57" s="108">
        <v>583.67999999999995</v>
      </c>
      <c r="R57" s="108">
        <v>604.75</v>
      </c>
      <c r="S57" s="108">
        <v>507.18</v>
      </c>
      <c r="T57" s="108">
        <v>519.35</v>
      </c>
      <c r="U57" s="108">
        <f t="shared" si="0"/>
        <v>6865.9700000000012</v>
      </c>
    </row>
    <row r="58" spans="1:21" x14ac:dyDescent="0.2">
      <c r="A58" s="108">
        <v>194</v>
      </c>
      <c r="B58" s="108">
        <v>1</v>
      </c>
      <c r="C58" s="108">
        <v>99.86</v>
      </c>
      <c r="D58" s="108">
        <v>0</v>
      </c>
      <c r="E58" s="108">
        <v>118.45</v>
      </c>
      <c r="F58" s="108">
        <v>0</v>
      </c>
      <c r="G58" s="108">
        <v>0</v>
      </c>
      <c r="H58" s="108">
        <v>757.75</v>
      </c>
      <c r="I58" s="108">
        <v>808.11</v>
      </c>
      <c r="J58" s="108">
        <v>806.06</v>
      </c>
      <c r="K58" s="108">
        <v>845.15</v>
      </c>
      <c r="L58" s="108">
        <v>828.38</v>
      </c>
      <c r="M58" s="108">
        <v>768.84</v>
      </c>
      <c r="N58" s="108">
        <v>861.59</v>
      </c>
      <c r="O58" s="108">
        <v>899.05</v>
      </c>
      <c r="P58" s="108">
        <v>899.94</v>
      </c>
      <c r="Q58" s="108">
        <v>967.56</v>
      </c>
      <c r="R58" s="108">
        <v>1004.41</v>
      </c>
      <c r="S58" s="108">
        <v>919.53</v>
      </c>
      <c r="T58" s="108">
        <v>939.68</v>
      </c>
      <c r="U58" s="108">
        <f t="shared" si="0"/>
        <v>11524.36</v>
      </c>
    </row>
    <row r="59" spans="1:21" x14ac:dyDescent="0.2">
      <c r="A59" s="108">
        <v>195</v>
      </c>
      <c r="B59" s="108">
        <v>1</v>
      </c>
      <c r="C59" s="108">
        <v>3.36</v>
      </c>
      <c r="D59" s="108">
        <v>0</v>
      </c>
      <c r="E59" s="108">
        <v>1.03</v>
      </c>
      <c r="F59" s="108">
        <v>0</v>
      </c>
      <c r="G59" s="108">
        <v>0</v>
      </c>
      <c r="H59" s="108">
        <v>45</v>
      </c>
      <c r="I59" s="108">
        <v>60.88</v>
      </c>
      <c r="J59" s="108">
        <v>56.82</v>
      </c>
      <c r="K59" s="108">
        <v>55.94</v>
      </c>
      <c r="L59" s="108">
        <v>60.42</v>
      </c>
      <c r="M59" s="108">
        <v>53.97</v>
      </c>
      <c r="N59" s="108">
        <v>71.680000000000007</v>
      </c>
      <c r="O59" s="108">
        <v>78.239999999999995</v>
      </c>
      <c r="P59" s="108">
        <v>57.95</v>
      </c>
      <c r="Q59" s="108">
        <v>71.14</v>
      </c>
      <c r="R59" s="108">
        <v>62.48</v>
      </c>
      <c r="S59" s="108">
        <v>47.96</v>
      </c>
      <c r="T59" s="108">
        <v>42.34</v>
      </c>
      <c r="U59" s="108">
        <f t="shared" si="0"/>
        <v>769.21</v>
      </c>
    </row>
    <row r="60" spans="1:21" x14ac:dyDescent="0.2">
      <c r="A60" s="108">
        <v>196</v>
      </c>
      <c r="B60" s="108">
        <v>1</v>
      </c>
      <c r="C60" s="108">
        <v>252.66</v>
      </c>
      <c r="D60" s="108">
        <v>36.74</v>
      </c>
      <c r="E60" s="108">
        <v>307.94</v>
      </c>
      <c r="F60" s="108">
        <v>0.42</v>
      </c>
      <c r="G60" s="108">
        <v>0</v>
      </c>
      <c r="H60" s="108">
        <v>1768.42</v>
      </c>
      <c r="I60" s="108">
        <v>1970.58</v>
      </c>
      <c r="J60" s="108">
        <v>2113.23</v>
      </c>
      <c r="K60" s="108">
        <v>2123.64</v>
      </c>
      <c r="L60" s="108">
        <v>2124.91</v>
      </c>
      <c r="M60" s="108">
        <v>2093.73</v>
      </c>
      <c r="N60" s="108">
        <v>2191.08</v>
      </c>
      <c r="O60" s="108">
        <v>2221.79</v>
      </c>
      <c r="P60" s="108">
        <v>2223.92</v>
      </c>
      <c r="Q60" s="108">
        <v>2434.61</v>
      </c>
      <c r="R60" s="108">
        <v>2336.7800000000002</v>
      </c>
      <c r="S60" s="108">
        <v>2338.94</v>
      </c>
      <c r="T60" s="108">
        <v>2337.3200000000002</v>
      </c>
      <c r="U60" s="108">
        <f t="shared" si="0"/>
        <v>28876.709999999995</v>
      </c>
    </row>
    <row r="61" spans="1:21" x14ac:dyDescent="0.2">
      <c r="A61" s="108">
        <v>197</v>
      </c>
      <c r="B61" s="108">
        <v>1</v>
      </c>
      <c r="C61" s="108">
        <v>84.44</v>
      </c>
      <c r="D61" s="108">
        <v>7.82</v>
      </c>
      <c r="E61" s="108">
        <v>78.22</v>
      </c>
      <c r="F61" s="108">
        <v>0</v>
      </c>
      <c r="G61" s="108">
        <v>0</v>
      </c>
      <c r="H61" s="108">
        <v>335.92</v>
      </c>
      <c r="I61" s="108">
        <v>349.72</v>
      </c>
      <c r="J61" s="108">
        <v>372.14</v>
      </c>
      <c r="K61" s="108">
        <v>358.26</v>
      </c>
      <c r="L61" s="108">
        <v>401.03</v>
      </c>
      <c r="M61" s="108">
        <v>368.87</v>
      </c>
      <c r="N61" s="108">
        <v>371.59</v>
      </c>
      <c r="O61" s="108">
        <v>402.95</v>
      </c>
      <c r="P61" s="108">
        <v>406.66</v>
      </c>
      <c r="Q61" s="108">
        <v>389.26</v>
      </c>
      <c r="R61" s="108">
        <v>377.17</v>
      </c>
      <c r="S61" s="108">
        <v>313.93</v>
      </c>
      <c r="T61" s="108">
        <v>372.44</v>
      </c>
      <c r="U61" s="108">
        <f t="shared" si="0"/>
        <v>4990.42</v>
      </c>
    </row>
    <row r="62" spans="1:21" x14ac:dyDescent="0.2">
      <c r="A62" s="108">
        <v>199</v>
      </c>
      <c r="B62" s="108">
        <v>1</v>
      </c>
      <c r="C62" s="108">
        <v>30.66</v>
      </c>
      <c r="D62" s="108">
        <v>24.22</v>
      </c>
      <c r="E62" s="108">
        <v>34.89</v>
      </c>
      <c r="F62" s="108">
        <v>0</v>
      </c>
      <c r="G62" s="108">
        <v>0</v>
      </c>
      <c r="H62" s="108">
        <v>175.36</v>
      </c>
      <c r="I62" s="108">
        <v>211.6</v>
      </c>
      <c r="J62" s="108">
        <v>218.06</v>
      </c>
      <c r="K62" s="108">
        <v>268.69</v>
      </c>
      <c r="L62" s="108">
        <v>251.64</v>
      </c>
      <c r="M62" s="108">
        <v>251.86</v>
      </c>
      <c r="N62" s="108">
        <v>250.03</v>
      </c>
      <c r="O62" s="108">
        <v>257.36</v>
      </c>
      <c r="P62" s="108">
        <v>260.29000000000002</v>
      </c>
      <c r="Q62" s="108">
        <v>278.95</v>
      </c>
      <c r="R62" s="108">
        <v>294.14</v>
      </c>
      <c r="S62" s="108">
        <v>288.92</v>
      </c>
      <c r="T62" s="108">
        <v>310.33</v>
      </c>
      <c r="U62" s="108">
        <f t="shared" si="0"/>
        <v>3406.9999999999995</v>
      </c>
    </row>
    <row r="63" spans="1:21" x14ac:dyDescent="0.2">
      <c r="A63" s="108">
        <v>200</v>
      </c>
      <c r="B63" s="108">
        <v>1</v>
      </c>
      <c r="C63" s="108">
        <v>44.15</v>
      </c>
      <c r="D63" s="108">
        <v>0</v>
      </c>
      <c r="E63" s="108">
        <v>39.6</v>
      </c>
      <c r="F63" s="108">
        <v>0</v>
      </c>
      <c r="G63" s="108">
        <v>0</v>
      </c>
      <c r="H63" s="108">
        <v>223.97</v>
      </c>
      <c r="I63" s="108">
        <v>275.63</v>
      </c>
      <c r="J63" s="108">
        <v>282.27999999999997</v>
      </c>
      <c r="K63" s="108">
        <v>267.83999999999997</v>
      </c>
      <c r="L63" s="108">
        <v>303.76</v>
      </c>
      <c r="M63" s="108">
        <v>295.66000000000003</v>
      </c>
      <c r="N63" s="108">
        <v>286.11</v>
      </c>
      <c r="O63" s="108">
        <v>321.16000000000003</v>
      </c>
      <c r="P63" s="108">
        <v>352.11</v>
      </c>
      <c r="Q63" s="108">
        <v>382.58</v>
      </c>
      <c r="R63" s="108">
        <v>373.62</v>
      </c>
      <c r="S63" s="108">
        <v>305.56</v>
      </c>
      <c r="T63" s="108">
        <v>378.79</v>
      </c>
      <c r="U63" s="108">
        <f t="shared" si="0"/>
        <v>4132.82</v>
      </c>
    </row>
    <row r="64" spans="1:21" x14ac:dyDescent="0.2">
      <c r="A64" s="108">
        <v>203</v>
      </c>
      <c r="B64" s="108">
        <v>1</v>
      </c>
      <c r="C64" s="108">
        <v>9.67</v>
      </c>
      <c r="D64" s="108">
        <v>0</v>
      </c>
      <c r="E64" s="108">
        <v>10.14</v>
      </c>
      <c r="F64" s="108">
        <v>0</v>
      </c>
      <c r="G64" s="108">
        <v>0</v>
      </c>
      <c r="H64" s="108">
        <v>36.979999999999997</v>
      </c>
      <c r="I64" s="108">
        <v>54.98</v>
      </c>
      <c r="J64" s="108">
        <v>41.89</v>
      </c>
      <c r="K64" s="108">
        <v>31.72</v>
      </c>
      <c r="L64" s="108">
        <v>58.29</v>
      </c>
      <c r="M64" s="108">
        <v>46.38</v>
      </c>
      <c r="N64" s="108">
        <v>59.42</v>
      </c>
      <c r="O64" s="108">
        <v>49.33</v>
      </c>
      <c r="P64" s="108">
        <v>59.86</v>
      </c>
      <c r="Q64" s="108">
        <v>53.71</v>
      </c>
      <c r="R64" s="108">
        <v>60.29</v>
      </c>
      <c r="S64" s="108">
        <v>57.68</v>
      </c>
      <c r="T64" s="108">
        <v>51.27</v>
      </c>
      <c r="U64" s="108">
        <f t="shared" si="0"/>
        <v>681.6099999999999</v>
      </c>
    </row>
    <row r="65" spans="1:21" x14ac:dyDescent="0.2">
      <c r="A65" s="108">
        <v>204</v>
      </c>
      <c r="B65" s="108">
        <v>1</v>
      </c>
      <c r="C65" s="108">
        <v>18.13</v>
      </c>
      <c r="D65" s="108">
        <v>0</v>
      </c>
      <c r="E65" s="108">
        <v>32.18</v>
      </c>
      <c r="F65" s="108">
        <v>0</v>
      </c>
      <c r="G65" s="108">
        <v>0</v>
      </c>
      <c r="H65" s="108">
        <v>118.83</v>
      </c>
      <c r="I65" s="108">
        <v>156.97999999999999</v>
      </c>
      <c r="J65" s="108">
        <v>148.13</v>
      </c>
      <c r="K65" s="108">
        <v>159.12</v>
      </c>
      <c r="L65" s="108">
        <v>173.9</v>
      </c>
      <c r="M65" s="108">
        <v>182</v>
      </c>
      <c r="N65" s="108">
        <v>165.1</v>
      </c>
      <c r="O65" s="108">
        <v>177.67</v>
      </c>
      <c r="P65" s="108">
        <v>179.46</v>
      </c>
      <c r="Q65" s="108">
        <v>161.15</v>
      </c>
      <c r="R65" s="108">
        <v>161.76</v>
      </c>
      <c r="S65" s="108">
        <v>168.93</v>
      </c>
      <c r="T65" s="108">
        <v>151.01</v>
      </c>
      <c r="U65" s="108">
        <f t="shared" si="0"/>
        <v>2154.3500000000004</v>
      </c>
    </row>
    <row r="66" spans="1:21" x14ac:dyDescent="0.2">
      <c r="A66" s="108">
        <v>206</v>
      </c>
      <c r="B66" s="108">
        <v>1</v>
      </c>
      <c r="C66" s="108">
        <v>66.760000000000005</v>
      </c>
      <c r="D66" s="108">
        <v>13.75</v>
      </c>
      <c r="E66" s="108">
        <v>57.84</v>
      </c>
      <c r="F66" s="108">
        <v>0</v>
      </c>
      <c r="G66" s="108">
        <v>0</v>
      </c>
      <c r="H66" s="108">
        <v>246.78</v>
      </c>
      <c r="I66" s="108">
        <v>258.20999999999998</v>
      </c>
      <c r="J66" s="108">
        <v>284.56</v>
      </c>
      <c r="K66" s="108">
        <v>275.99</v>
      </c>
      <c r="L66" s="108">
        <v>284.33</v>
      </c>
      <c r="M66" s="108">
        <v>279.38</v>
      </c>
      <c r="N66" s="108">
        <v>297.14999999999998</v>
      </c>
      <c r="O66" s="108">
        <v>329.96</v>
      </c>
      <c r="P66" s="108">
        <v>341.16</v>
      </c>
      <c r="Q66" s="108">
        <v>351.08</v>
      </c>
      <c r="R66" s="108">
        <v>332.94</v>
      </c>
      <c r="S66" s="108">
        <v>319.27</v>
      </c>
      <c r="T66" s="108">
        <v>346.6</v>
      </c>
      <c r="U66" s="108">
        <f t="shared" si="0"/>
        <v>4085.7599999999998</v>
      </c>
    </row>
    <row r="67" spans="1:21" x14ac:dyDescent="0.2">
      <c r="A67" s="108">
        <v>213</v>
      </c>
      <c r="B67" s="108">
        <v>1</v>
      </c>
      <c r="C67" s="108">
        <v>5.09</v>
      </c>
      <c r="D67" s="108">
        <v>0</v>
      </c>
      <c r="E67" s="108">
        <v>0.24</v>
      </c>
      <c r="F67" s="108">
        <v>0</v>
      </c>
      <c r="G67" s="108">
        <v>0</v>
      </c>
      <c r="H67" s="108">
        <v>62.56</v>
      </c>
      <c r="I67" s="108">
        <v>50.5</v>
      </c>
      <c r="J67" s="108">
        <v>44.98</v>
      </c>
      <c r="K67" s="108">
        <v>55.63</v>
      </c>
      <c r="L67" s="108">
        <v>58.2</v>
      </c>
      <c r="M67" s="108">
        <v>64.290000000000006</v>
      </c>
      <c r="N67" s="108">
        <v>69.22</v>
      </c>
      <c r="O67" s="108">
        <v>74.010000000000005</v>
      </c>
      <c r="P67" s="108">
        <v>60.62</v>
      </c>
      <c r="Q67" s="108">
        <v>76.27</v>
      </c>
      <c r="R67" s="108">
        <v>77.64</v>
      </c>
      <c r="S67" s="108">
        <v>70.05</v>
      </c>
      <c r="T67" s="108">
        <v>59.28</v>
      </c>
      <c r="U67" s="108">
        <f t="shared" ref="U67:U129" si="1">SUM(C67:T67)</f>
        <v>828.57999999999993</v>
      </c>
    </row>
    <row r="68" spans="1:21" x14ac:dyDescent="0.2">
      <c r="A68" s="108">
        <v>227</v>
      </c>
      <c r="B68" s="108">
        <v>1</v>
      </c>
      <c r="C68" s="108">
        <v>6.56</v>
      </c>
      <c r="D68" s="108">
        <v>0</v>
      </c>
      <c r="E68" s="108">
        <v>5.78</v>
      </c>
      <c r="F68" s="108">
        <v>0</v>
      </c>
      <c r="G68" s="108">
        <v>0</v>
      </c>
      <c r="H68" s="108">
        <v>62.98</v>
      </c>
      <c r="I68" s="108">
        <v>60.52</v>
      </c>
      <c r="J68" s="108">
        <v>59.48</v>
      </c>
      <c r="K68" s="108">
        <v>59.5</v>
      </c>
      <c r="L68" s="108">
        <v>58.51</v>
      </c>
      <c r="M68" s="108">
        <v>71.900000000000006</v>
      </c>
      <c r="N68" s="108">
        <v>62.28</v>
      </c>
      <c r="O68" s="108">
        <v>62.74</v>
      </c>
      <c r="P68" s="108">
        <v>76.94</v>
      </c>
      <c r="Q68" s="108">
        <v>84.13</v>
      </c>
      <c r="R68" s="108">
        <v>73.680000000000007</v>
      </c>
      <c r="S68" s="108">
        <v>81.75</v>
      </c>
      <c r="T68" s="108">
        <v>66.12</v>
      </c>
      <c r="U68" s="108">
        <f t="shared" si="1"/>
        <v>892.87</v>
      </c>
    </row>
    <row r="69" spans="1:21" x14ac:dyDescent="0.2">
      <c r="A69" s="108">
        <v>229</v>
      </c>
      <c r="B69" s="108">
        <v>1</v>
      </c>
      <c r="C69" s="108">
        <v>5.13</v>
      </c>
      <c r="D69" s="108">
        <v>0</v>
      </c>
      <c r="E69" s="108">
        <v>6.05</v>
      </c>
      <c r="F69" s="108">
        <v>0</v>
      </c>
      <c r="G69" s="108">
        <v>0</v>
      </c>
      <c r="H69" s="108">
        <v>30.79</v>
      </c>
      <c r="I69" s="108">
        <v>36.99</v>
      </c>
      <c r="J69" s="108">
        <v>33</v>
      </c>
      <c r="K69" s="108">
        <v>19.89</v>
      </c>
      <c r="L69" s="108">
        <v>30.58</v>
      </c>
      <c r="M69" s="108">
        <v>35.06</v>
      </c>
      <c r="N69" s="108">
        <v>30.4</v>
      </c>
      <c r="O69" s="108">
        <v>27.95</v>
      </c>
      <c r="P69" s="108">
        <v>26.99</v>
      </c>
      <c r="Q69" s="108">
        <v>30.96</v>
      </c>
      <c r="R69" s="108">
        <v>35.43</v>
      </c>
      <c r="S69" s="108">
        <v>29.62</v>
      </c>
      <c r="T69" s="108">
        <v>32.590000000000003</v>
      </c>
      <c r="U69" s="108">
        <f t="shared" si="1"/>
        <v>411.42999999999995</v>
      </c>
    </row>
    <row r="70" spans="1:21" x14ac:dyDescent="0.2">
      <c r="A70" s="108">
        <v>238</v>
      </c>
      <c r="B70" s="108">
        <v>1</v>
      </c>
      <c r="C70" s="108">
        <v>2.41</v>
      </c>
      <c r="D70" s="108">
        <v>0</v>
      </c>
      <c r="E70" s="108">
        <v>3</v>
      </c>
      <c r="F70" s="108">
        <v>0</v>
      </c>
      <c r="G70" s="108">
        <v>0</v>
      </c>
      <c r="H70" s="108">
        <v>9.6</v>
      </c>
      <c r="I70" s="108">
        <v>25.12</v>
      </c>
      <c r="J70" s="108">
        <v>21.6</v>
      </c>
      <c r="K70" s="108">
        <v>18.100000000000001</v>
      </c>
      <c r="L70" s="108">
        <v>22</v>
      </c>
      <c r="M70" s="108">
        <v>22.09</v>
      </c>
      <c r="N70" s="108">
        <v>17.28</v>
      </c>
      <c r="O70" s="108">
        <v>8.7899999999999991</v>
      </c>
      <c r="P70" s="108">
        <v>13.7</v>
      </c>
      <c r="Q70" s="108">
        <v>26.33</v>
      </c>
      <c r="R70" s="108">
        <v>10.88</v>
      </c>
      <c r="S70" s="108">
        <v>12.73</v>
      </c>
      <c r="T70" s="108">
        <v>12.1</v>
      </c>
      <c r="U70" s="108">
        <f t="shared" si="1"/>
        <v>225.72999999999996</v>
      </c>
    </row>
    <row r="71" spans="1:21" x14ac:dyDescent="0.2">
      <c r="A71" s="108">
        <v>239</v>
      </c>
      <c r="B71" s="108">
        <v>1</v>
      </c>
      <c r="C71" s="108">
        <v>4.58</v>
      </c>
      <c r="D71" s="108">
        <v>0</v>
      </c>
      <c r="E71" s="108">
        <v>6.98</v>
      </c>
      <c r="F71" s="108">
        <v>0</v>
      </c>
      <c r="G71" s="108">
        <v>0</v>
      </c>
      <c r="H71" s="108">
        <v>35.479999999999997</v>
      </c>
      <c r="I71" s="108">
        <v>37.67</v>
      </c>
      <c r="J71" s="108">
        <v>44.01</v>
      </c>
      <c r="K71" s="108">
        <v>38.130000000000003</v>
      </c>
      <c r="L71" s="108">
        <v>43.3</v>
      </c>
      <c r="M71" s="108">
        <v>42.69</v>
      </c>
      <c r="N71" s="108">
        <v>61.45</v>
      </c>
      <c r="O71" s="108">
        <v>59.28</v>
      </c>
      <c r="P71" s="108">
        <v>64.209999999999994</v>
      </c>
      <c r="Q71" s="108">
        <v>58.45</v>
      </c>
      <c r="R71" s="108">
        <v>46.78</v>
      </c>
      <c r="S71" s="108">
        <v>52.42</v>
      </c>
      <c r="T71" s="108">
        <v>44.92</v>
      </c>
      <c r="U71" s="108">
        <f t="shared" si="1"/>
        <v>640.3499999999998</v>
      </c>
    </row>
    <row r="72" spans="1:21" x14ac:dyDescent="0.2">
      <c r="A72" s="108">
        <v>241</v>
      </c>
      <c r="B72" s="108">
        <v>1</v>
      </c>
      <c r="C72" s="108">
        <v>47.48</v>
      </c>
      <c r="D72" s="108">
        <v>57.87</v>
      </c>
      <c r="E72" s="108">
        <v>42.57</v>
      </c>
      <c r="F72" s="108">
        <v>0</v>
      </c>
      <c r="G72" s="108">
        <v>0</v>
      </c>
      <c r="H72" s="108">
        <v>193.82</v>
      </c>
      <c r="I72" s="108">
        <v>218.89</v>
      </c>
      <c r="J72" s="108">
        <v>240.44</v>
      </c>
      <c r="K72" s="108">
        <v>244.51</v>
      </c>
      <c r="L72" s="108">
        <v>242.23</v>
      </c>
      <c r="M72" s="108">
        <v>234.68</v>
      </c>
      <c r="N72" s="108">
        <v>262.85000000000002</v>
      </c>
      <c r="O72" s="108">
        <v>274.10000000000002</v>
      </c>
      <c r="P72" s="108">
        <v>286.35000000000002</v>
      </c>
      <c r="Q72" s="108">
        <v>276.5</v>
      </c>
      <c r="R72" s="108">
        <v>251.03</v>
      </c>
      <c r="S72" s="108">
        <v>257.85000000000002</v>
      </c>
      <c r="T72" s="108">
        <v>289.13</v>
      </c>
      <c r="U72" s="108">
        <f t="shared" si="1"/>
        <v>3420.3</v>
      </c>
    </row>
    <row r="73" spans="1:21" x14ac:dyDescent="0.2">
      <c r="A73" s="108">
        <v>242</v>
      </c>
      <c r="B73" s="108">
        <v>1</v>
      </c>
      <c r="C73" s="108">
        <v>0.56000000000000005</v>
      </c>
      <c r="D73" s="108">
        <v>0</v>
      </c>
      <c r="E73" s="108">
        <v>7.61</v>
      </c>
      <c r="F73" s="108">
        <v>0</v>
      </c>
      <c r="G73" s="108">
        <v>0</v>
      </c>
      <c r="H73" s="108">
        <v>21.53</v>
      </c>
      <c r="I73" s="108">
        <v>25</v>
      </c>
      <c r="J73" s="108">
        <v>31.26</v>
      </c>
      <c r="K73" s="108">
        <v>35.26</v>
      </c>
      <c r="L73" s="108">
        <v>32</v>
      </c>
      <c r="M73" s="108">
        <v>32.979999999999997</v>
      </c>
      <c r="N73" s="108">
        <v>42.34</v>
      </c>
      <c r="O73" s="108">
        <v>47.23</v>
      </c>
      <c r="P73" s="108">
        <v>35.21</v>
      </c>
      <c r="Q73" s="108">
        <v>41.61</v>
      </c>
      <c r="R73" s="108">
        <v>32.479999999999997</v>
      </c>
      <c r="S73" s="108">
        <v>30.07</v>
      </c>
      <c r="T73" s="108">
        <v>21.99</v>
      </c>
      <c r="U73" s="108">
        <f t="shared" si="1"/>
        <v>437.13</v>
      </c>
    </row>
    <row r="74" spans="1:21" x14ac:dyDescent="0.2">
      <c r="A74" s="108">
        <v>252</v>
      </c>
      <c r="B74" s="108">
        <v>1</v>
      </c>
      <c r="C74" s="108">
        <v>8.0299999999999994</v>
      </c>
      <c r="D74" s="108">
        <v>0</v>
      </c>
      <c r="E74" s="108">
        <v>14.23</v>
      </c>
      <c r="F74" s="108">
        <v>0</v>
      </c>
      <c r="G74" s="108">
        <v>0</v>
      </c>
      <c r="H74" s="108">
        <v>68.09</v>
      </c>
      <c r="I74" s="108">
        <v>79.48</v>
      </c>
      <c r="J74" s="108">
        <v>78.319999999999993</v>
      </c>
      <c r="K74" s="108">
        <v>62.43</v>
      </c>
      <c r="L74" s="108">
        <v>74.5</v>
      </c>
      <c r="M74" s="108">
        <v>75.180000000000007</v>
      </c>
      <c r="N74" s="108">
        <v>80.849999999999994</v>
      </c>
      <c r="O74" s="108">
        <v>97.6</v>
      </c>
      <c r="P74" s="108">
        <v>88.11</v>
      </c>
      <c r="Q74" s="108">
        <v>89.33</v>
      </c>
      <c r="R74" s="108">
        <v>83.91</v>
      </c>
      <c r="S74" s="108">
        <v>89.61</v>
      </c>
      <c r="T74" s="108">
        <v>99.58</v>
      </c>
      <c r="U74" s="108">
        <f t="shared" si="1"/>
        <v>1089.25</v>
      </c>
    </row>
    <row r="75" spans="1:21" x14ac:dyDescent="0.2">
      <c r="A75" s="108">
        <v>253</v>
      </c>
      <c r="B75" s="108">
        <v>1</v>
      </c>
      <c r="C75" s="108">
        <v>4.0599999999999996</v>
      </c>
      <c r="D75" s="108">
        <v>0</v>
      </c>
      <c r="E75" s="108">
        <v>3.42</v>
      </c>
      <c r="F75" s="108">
        <v>0</v>
      </c>
      <c r="G75" s="108">
        <v>0</v>
      </c>
      <c r="H75" s="108">
        <v>46.28</v>
      </c>
      <c r="I75" s="108">
        <v>45.83</v>
      </c>
      <c r="J75" s="108">
        <v>57.7</v>
      </c>
      <c r="K75" s="108">
        <v>55.9</v>
      </c>
      <c r="L75" s="108">
        <v>54.08</v>
      </c>
      <c r="M75" s="108">
        <v>57.61</v>
      </c>
      <c r="N75" s="108">
        <v>49.63</v>
      </c>
      <c r="O75" s="108">
        <v>57.21</v>
      </c>
      <c r="P75" s="108">
        <v>53.24</v>
      </c>
      <c r="Q75" s="108">
        <v>60.86</v>
      </c>
      <c r="R75" s="108">
        <v>46.42</v>
      </c>
      <c r="S75" s="108">
        <v>50.51</v>
      </c>
      <c r="T75" s="108">
        <v>58.77</v>
      </c>
      <c r="U75" s="108">
        <f t="shared" si="1"/>
        <v>701.52</v>
      </c>
    </row>
    <row r="76" spans="1:21" x14ac:dyDescent="0.2">
      <c r="A76" s="108">
        <v>255</v>
      </c>
      <c r="B76" s="108">
        <v>1</v>
      </c>
      <c r="C76" s="108">
        <v>13.36</v>
      </c>
      <c r="D76" s="108">
        <v>0</v>
      </c>
      <c r="E76" s="108">
        <v>19.079999999999998</v>
      </c>
      <c r="F76" s="108">
        <v>0</v>
      </c>
      <c r="G76" s="108">
        <v>0</v>
      </c>
      <c r="H76" s="108">
        <v>103.81</v>
      </c>
      <c r="I76" s="108">
        <v>112.7</v>
      </c>
      <c r="J76" s="108">
        <v>106.45</v>
      </c>
      <c r="K76" s="108">
        <v>97.63</v>
      </c>
      <c r="L76" s="108">
        <v>136.43</v>
      </c>
      <c r="M76" s="108">
        <v>101.74</v>
      </c>
      <c r="N76" s="108">
        <v>134.91</v>
      </c>
      <c r="O76" s="108">
        <v>111.94</v>
      </c>
      <c r="P76" s="108">
        <v>124.06</v>
      </c>
      <c r="Q76" s="108">
        <v>112.67</v>
      </c>
      <c r="R76" s="108">
        <v>99.77</v>
      </c>
      <c r="S76" s="108">
        <v>97.22</v>
      </c>
      <c r="T76" s="108">
        <v>105.07</v>
      </c>
      <c r="U76" s="108">
        <f t="shared" si="1"/>
        <v>1476.84</v>
      </c>
    </row>
    <row r="77" spans="1:21" x14ac:dyDescent="0.2">
      <c r="A77" s="108">
        <v>256</v>
      </c>
      <c r="B77" s="108">
        <v>1</v>
      </c>
      <c r="C77" s="108">
        <v>49.74</v>
      </c>
      <c r="D77" s="108">
        <v>0</v>
      </c>
      <c r="E77" s="108">
        <v>30.28</v>
      </c>
      <c r="F77" s="108">
        <v>0</v>
      </c>
      <c r="G77" s="108">
        <v>0</v>
      </c>
      <c r="H77" s="108">
        <v>142.72</v>
      </c>
      <c r="I77" s="108">
        <v>179.29</v>
      </c>
      <c r="J77" s="108">
        <v>192.9</v>
      </c>
      <c r="K77" s="108">
        <v>185.11</v>
      </c>
      <c r="L77" s="108">
        <v>206.4</v>
      </c>
      <c r="M77" s="108">
        <v>186.11</v>
      </c>
      <c r="N77" s="108">
        <v>182.07</v>
      </c>
      <c r="O77" s="108">
        <v>186.69</v>
      </c>
      <c r="P77" s="108">
        <v>199.16</v>
      </c>
      <c r="Q77" s="108">
        <v>198.55</v>
      </c>
      <c r="R77" s="108">
        <v>232.6</v>
      </c>
      <c r="S77" s="108">
        <v>203.34</v>
      </c>
      <c r="T77" s="108">
        <v>207.19</v>
      </c>
      <c r="U77" s="108">
        <f t="shared" si="1"/>
        <v>2582.15</v>
      </c>
    </row>
    <row r="78" spans="1:21" x14ac:dyDescent="0.2">
      <c r="A78" s="108">
        <v>261</v>
      </c>
      <c r="B78" s="108">
        <v>1</v>
      </c>
      <c r="C78" s="108">
        <v>1.82</v>
      </c>
      <c r="D78" s="108">
        <v>7.2</v>
      </c>
      <c r="E78" s="108">
        <v>5.98</v>
      </c>
      <c r="F78" s="108">
        <v>0</v>
      </c>
      <c r="G78" s="108">
        <v>0</v>
      </c>
      <c r="H78" s="108">
        <v>24.6</v>
      </c>
      <c r="I78" s="108">
        <v>29.09</v>
      </c>
      <c r="J78" s="108">
        <v>27.9</v>
      </c>
      <c r="K78" s="108">
        <v>33.19</v>
      </c>
      <c r="L78" s="108">
        <v>25</v>
      </c>
      <c r="M78" s="108">
        <v>23.83</v>
      </c>
      <c r="N78" s="108">
        <v>25.42</v>
      </c>
      <c r="O78" s="108">
        <v>18.920000000000002</v>
      </c>
      <c r="P78" s="108">
        <v>22.89</v>
      </c>
      <c r="Q78" s="108">
        <v>23</v>
      </c>
      <c r="R78" s="108">
        <v>22.93</v>
      </c>
      <c r="S78" s="108">
        <v>15.93</v>
      </c>
      <c r="T78" s="108">
        <v>23.1</v>
      </c>
      <c r="U78" s="108">
        <f t="shared" si="1"/>
        <v>330.80000000000007</v>
      </c>
    </row>
    <row r="79" spans="1:21" x14ac:dyDescent="0.2">
      <c r="A79" s="108">
        <v>264</v>
      </c>
      <c r="B79" s="108">
        <v>1</v>
      </c>
      <c r="C79" s="108">
        <v>1.25</v>
      </c>
      <c r="D79" s="108">
        <v>0</v>
      </c>
      <c r="E79" s="108">
        <v>3.58</v>
      </c>
      <c r="F79" s="108">
        <v>0</v>
      </c>
      <c r="G79" s="108">
        <v>0</v>
      </c>
      <c r="H79" s="108">
        <v>5.42</v>
      </c>
      <c r="I79" s="108">
        <v>10.16</v>
      </c>
      <c r="J79" s="108">
        <v>2.31</v>
      </c>
      <c r="K79" s="108">
        <v>3</v>
      </c>
      <c r="L79" s="108">
        <v>9.49</v>
      </c>
      <c r="M79" s="108">
        <v>4.99</v>
      </c>
      <c r="N79" s="108">
        <v>6.72</v>
      </c>
      <c r="O79" s="108">
        <v>9.9700000000000006</v>
      </c>
      <c r="P79" s="108">
        <v>7.47</v>
      </c>
      <c r="Q79" s="108">
        <v>7</v>
      </c>
      <c r="R79" s="108">
        <v>8.1199999999999992</v>
      </c>
      <c r="S79" s="108">
        <v>3.96</v>
      </c>
      <c r="T79" s="108">
        <v>8.24</v>
      </c>
      <c r="U79" s="108">
        <f t="shared" si="1"/>
        <v>91.679999999999993</v>
      </c>
    </row>
    <row r="80" spans="1:21" x14ac:dyDescent="0.2">
      <c r="A80" s="108">
        <v>270</v>
      </c>
      <c r="B80" s="108">
        <v>1</v>
      </c>
      <c r="C80" s="108">
        <v>72.77</v>
      </c>
      <c r="D80" s="108">
        <v>25.87</v>
      </c>
      <c r="E80" s="108">
        <v>59.23</v>
      </c>
      <c r="F80" s="108">
        <v>0</v>
      </c>
      <c r="G80" s="108">
        <v>0</v>
      </c>
      <c r="H80" s="108">
        <v>534.4</v>
      </c>
      <c r="I80" s="108">
        <v>540.91</v>
      </c>
      <c r="J80" s="108">
        <v>543.34</v>
      </c>
      <c r="K80" s="108">
        <v>498.03</v>
      </c>
      <c r="L80" s="108">
        <v>475.09</v>
      </c>
      <c r="M80" s="108">
        <v>467.74</v>
      </c>
      <c r="N80" s="108">
        <v>459.48</v>
      </c>
      <c r="O80" s="108">
        <v>501.86</v>
      </c>
      <c r="P80" s="108">
        <v>554</v>
      </c>
      <c r="Q80" s="108">
        <v>526.64</v>
      </c>
      <c r="R80" s="108">
        <v>510.59</v>
      </c>
      <c r="S80" s="108">
        <v>546.63</v>
      </c>
      <c r="T80" s="108">
        <v>617.46</v>
      </c>
      <c r="U80" s="108">
        <f t="shared" si="1"/>
        <v>6934.0400000000009</v>
      </c>
    </row>
    <row r="81" spans="1:21" x14ac:dyDescent="0.2">
      <c r="A81" s="108">
        <v>271</v>
      </c>
      <c r="B81" s="108">
        <v>1</v>
      </c>
      <c r="C81" s="108">
        <v>114.56</v>
      </c>
      <c r="D81" s="108">
        <v>96.96</v>
      </c>
      <c r="E81" s="108">
        <v>103.11</v>
      </c>
      <c r="F81" s="108">
        <v>0</v>
      </c>
      <c r="G81" s="108">
        <v>0</v>
      </c>
      <c r="H81" s="108">
        <v>609.42999999999995</v>
      </c>
      <c r="I81" s="108">
        <v>647.70000000000005</v>
      </c>
      <c r="J81" s="108">
        <v>659.86</v>
      </c>
      <c r="K81" s="108">
        <v>705.37</v>
      </c>
      <c r="L81" s="108">
        <v>656.35</v>
      </c>
      <c r="M81" s="108">
        <v>702.47</v>
      </c>
      <c r="N81" s="108">
        <v>741.41</v>
      </c>
      <c r="O81" s="108">
        <v>786.85</v>
      </c>
      <c r="P81" s="108">
        <v>764.32</v>
      </c>
      <c r="Q81" s="108">
        <v>912.91</v>
      </c>
      <c r="R81" s="108">
        <v>916.32</v>
      </c>
      <c r="S81" s="108">
        <v>876.76</v>
      </c>
      <c r="T81" s="108">
        <v>935.25</v>
      </c>
      <c r="U81" s="108">
        <f t="shared" si="1"/>
        <v>10229.629999999999</v>
      </c>
    </row>
    <row r="82" spans="1:21" x14ac:dyDescent="0.2">
      <c r="A82" s="108">
        <v>272</v>
      </c>
      <c r="B82" s="108">
        <v>1</v>
      </c>
      <c r="C82" s="108">
        <v>78.150000000000006</v>
      </c>
      <c r="D82" s="108">
        <v>0</v>
      </c>
      <c r="E82" s="108">
        <v>69.010000000000005</v>
      </c>
      <c r="F82" s="108">
        <v>0</v>
      </c>
      <c r="G82" s="108">
        <v>0</v>
      </c>
      <c r="H82" s="108">
        <v>565.49</v>
      </c>
      <c r="I82" s="108">
        <v>631.26</v>
      </c>
      <c r="J82" s="108">
        <v>642.66</v>
      </c>
      <c r="K82" s="108">
        <v>615.5</v>
      </c>
      <c r="L82" s="108">
        <v>627.09</v>
      </c>
      <c r="M82" s="108">
        <v>635.91999999999996</v>
      </c>
      <c r="N82" s="108">
        <v>664.06</v>
      </c>
      <c r="O82" s="108">
        <v>677.1</v>
      </c>
      <c r="P82" s="108">
        <v>694.78</v>
      </c>
      <c r="Q82" s="108">
        <v>752.44</v>
      </c>
      <c r="R82" s="108">
        <v>703.28</v>
      </c>
      <c r="S82" s="108">
        <v>758.81</v>
      </c>
      <c r="T82" s="108">
        <v>822.1</v>
      </c>
      <c r="U82" s="108">
        <f t="shared" si="1"/>
        <v>8937.6500000000015</v>
      </c>
    </row>
    <row r="83" spans="1:21" x14ac:dyDescent="0.2">
      <c r="A83" s="108">
        <v>273</v>
      </c>
      <c r="B83" s="108">
        <v>1</v>
      </c>
      <c r="C83" s="108">
        <v>62.79</v>
      </c>
      <c r="D83" s="108">
        <v>0</v>
      </c>
      <c r="E83" s="108">
        <v>74</v>
      </c>
      <c r="F83" s="108">
        <v>0</v>
      </c>
      <c r="G83" s="108">
        <v>0</v>
      </c>
      <c r="H83" s="108">
        <v>537.17999999999995</v>
      </c>
      <c r="I83" s="108">
        <v>622.12</v>
      </c>
      <c r="J83" s="108">
        <v>625.52</v>
      </c>
      <c r="K83" s="108">
        <v>606.03</v>
      </c>
      <c r="L83" s="108">
        <v>611.19000000000005</v>
      </c>
      <c r="M83" s="108">
        <v>652.94000000000005</v>
      </c>
      <c r="N83" s="108">
        <v>622.92999999999995</v>
      </c>
      <c r="O83" s="108">
        <v>667.07</v>
      </c>
      <c r="P83" s="108">
        <v>685.42</v>
      </c>
      <c r="Q83" s="108">
        <v>665.33</v>
      </c>
      <c r="R83" s="108">
        <v>650.33000000000004</v>
      </c>
      <c r="S83" s="108">
        <v>655.35</v>
      </c>
      <c r="T83" s="108">
        <v>626.14</v>
      </c>
      <c r="U83" s="108">
        <f t="shared" si="1"/>
        <v>8364.34</v>
      </c>
    </row>
    <row r="84" spans="1:21" x14ac:dyDescent="0.2">
      <c r="A84" s="108">
        <v>276</v>
      </c>
      <c r="B84" s="108">
        <v>1</v>
      </c>
      <c r="C84" s="108">
        <v>49.48</v>
      </c>
      <c r="D84" s="108">
        <v>0</v>
      </c>
      <c r="E84" s="108">
        <v>100.49</v>
      </c>
      <c r="F84" s="108">
        <v>0</v>
      </c>
      <c r="G84" s="108">
        <v>0</v>
      </c>
      <c r="H84" s="108">
        <v>782.3</v>
      </c>
      <c r="I84" s="108">
        <v>808.39</v>
      </c>
      <c r="J84" s="108">
        <v>812.97</v>
      </c>
      <c r="K84" s="108">
        <v>882.46</v>
      </c>
      <c r="L84" s="108">
        <v>826.62</v>
      </c>
      <c r="M84" s="108">
        <v>859.4</v>
      </c>
      <c r="N84" s="108">
        <v>867.27</v>
      </c>
      <c r="O84" s="108">
        <v>845.23</v>
      </c>
      <c r="P84" s="108">
        <v>855.47</v>
      </c>
      <c r="Q84" s="108">
        <v>902</v>
      </c>
      <c r="R84" s="108">
        <v>881.24</v>
      </c>
      <c r="S84" s="108">
        <v>897.83</v>
      </c>
      <c r="T84" s="108">
        <v>857.61</v>
      </c>
      <c r="U84" s="108">
        <f t="shared" si="1"/>
        <v>11228.759999999998</v>
      </c>
    </row>
    <row r="85" spans="1:21" x14ac:dyDescent="0.2">
      <c r="A85" s="108">
        <v>277</v>
      </c>
      <c r="B85" s="108">
        <v>1</v>
      </c>
      <c r="C85" s="108">
        <v>24.46</v>
      </c>
      <c r="D85" s="108">
        <v>0</v>
      </c>
      <c r="E85" s="108">
        <v>25.16</v>
      </c>
      <c r="F85" s="108">
        <v>0</v>
      </c>
      <c r="G85" s="108">
        <v>0</v>
      </c>
      <c r="H85" s="108">
        <v>152.68</v>
      </c>
      <c r="I85" s="108">
        <v>164.15</v>
      </c>
      <c r="J85" s="108">
        <v>187.84</v>
      </c>
      <c r="K85" s="108">
        <v>177.41</v>
      </c>
      <c r="L85" s="108">
        <v>202.37</v>
      </c>
      <c r="M85" s="108">
        <v>144.55000000000001</v>
      </c>
      <c r="N85" s="108">
        <v>178.48</v>
      </c>
      <c r="O85" s="108">
        <v>165.6</v>
      </c>
      <c r="P85" s="108">
        <v>200.51</v>
      </c>
      <c r="Q85" s="108">
        <v>183.06</v>
      </c>
      <c r="R85" s="108">
        <v>196.53</v>
      </c>
      <c r="S85" s="108">
        <v>207.58</v>
      </c>
      <c r="T85" s="108">
        <v>207.75</v>
      </c>
      <c r="U85" s="108">
        <f t="shared" si="1"/>
        <v>2418.13</v>
      </c>
    </row>
    <row r="86" spans="1:21" x14ac:dyDescent="0.2">
      <c r="A86" s="108">
        <v>278</v>
      </c>
      <c r="B86" s="108">
        <v>1</v>
      </c>
      <c r="C86" s="108">
        <v>33.409999999999997</v>
      </c>
      <c r="D86" s="108">
        <v>0</v>
      </c>
      <c r="E86" s="108">
        <v>13.22</v>
      </c>
      <c r="F86" s="108">
        <v>0</v>
      </c>
      <c r="G86" s="108">
        <v>0</v>
      </c>
      <c r="H86" s="108">
        <v>170.63</v>
      </c>
      <c r="I86" s="108">
        <v>190.68</v>
      </c>
      <c r="J86" s="108">
        <v>197.95</v>
      </c>
      <c r="K86" s="108">
        <v>195.67</v>
      </c>
      <c r="L86" s="108">
        <v>208.51</v>
      </c>
      <c r="M86" s="108">
        <v>204.97</v>
      </c>
      <c r="N86" s="108">
        <v>220.97</v>
      </c>
      <c r="O86" s="108">
        <v>232.54</v>
      </c>
      <c r="P86" s="108">
        <v>245</v>
      </c>
      <c r="Q86" s="108">
        <v>222.45</v>
      </c>
      <c r="R86" s="108">
        <v>226.48</v>
      </c>
      <c r="S86" s="108">
        <v>252.93</v>
      </c>
      <c r="T86" s="108">
        <v>222.27</v>
      </c>
      <c r="U86" s="108">
        <f t="shared" si="1"/>
        <v>2837.68</v>
      </c>
    </row>
    <row r="87" spans="1:21" x14ac:dyDescent="0.2">
      <c r="A87" s="108">
        <v>279</v>
      </c>
      <c r="B87" s="108">
        <v>1</v>
      </c>
      <c r="C87" s="108">
        <v>225.02</v>
      </c>
      <c r="D87" s="108">
        <v>118.46</v>
      </c>
      <c r="E87" s="108">
        <v>179.4</v>
      </c>
      <c r="F87" s="108">
        <v>0</v>
      </c>
      <c r="G87" s="108">
        <v>0</v>
      </c>
      <c r="H87" s="108">
        <v>1316.4</v>
      </c>
      <c r="I87" s="108">
        <v>1485.74</v>
      </c>
      <c r="J87" s="108">
        <v>1540.63</v>
      </c>
      <c r="K87" s="108">
        <v>1500.2</v>
      </c>
      <c r="L87" s="108">
        <v>1431.5</v>
      </c>
      <c r="M87" s="108">
        <v>1468.28</v>
      </c>
      <c r="N87" s="108">
        <v>1405.58</v>
      </c>
      <c r="O87" s="108">
        <v>1479.17</v>
      </c>
      <c r="P87" s="108">
        <v>1596.16</v>
      </c>
      <c r="Q87" s="108">
        <v>1656.58</v>
      </c>
      <c r="R87" s="108">
        <v>1638.59</v>
      </c>
      <c r="S87" s="108">
        <v>1586.53</v>
      </c>
      <c r="T87" s="108">
        <v>1774.7</v>
      </c>
      <c r="U87" s="108">
        <f t="shared" si="1"/>
        <v>20402.939999999999</v>
      </c>
    </row>
    <row r="88" spans="1:21" x14ac:dyDescent="0.2">
      <c r="A88" s="108">
        <v>280</v>
      </c>
      <c r="B88" s="108">
        <v>1</v>
      </c>
      <c r="C88" s="108">
        <v>60.56</v>
      </c>
      <c r="D88" s="108">
        <v>81.900000000000006</v>
      </c>
      <c r="E88" s="108">
        <v>45.9</v>
      </c>
      <c r="F88" s="108">
        <v>0</v>
      </c>
      <c r="G88" s="108">
        <v>0</v>
      </c>
      <c r="H88" s="108">
        <v>247.32</v>
      </c>
      <c r="I88" s="108">
        <v>299.25</v>
      </c>
      <c r="J88" s="108">
        <v>272.58999999999997</v>
      </c>
      <c r="K88" s="108">
        <v>295.2</v>
      </c>
      <c r="L88" s="108">
        <v>321.23</v>
      </c>
      <c r="M88" s="108">
        <v>299.37</v>
      </c>
      <c r="N88" s="108">
        <v>249.02</v>
      </c>
      <c r="O88" s="108">
        <v>306.97000000000003</v>
      </c>
      <c r="P88" s="108">
        <v>283.20999999999998</v>
      </c>
      <c r="Q88" s="108">
        <v>328.92</v>
      </c>
      <c r="R88" s="108">
        <v>326.33999999999997</v>
      </c>
      <c r="S88" s="108">
        <v>327.58</v>
      </c>
      <c r="T88" s="108">
        <v>356.91</v>
      </c>
      <c r="U88" s="108">
        <f t="shared" si="1"/>
        <v>4102.2700000000004</v>
      </c>
    </row>
    <row r="89" spans="1:21" x14ac:dyDescent="0.2">
      <c r="A89" s="108">
        <v>281</v>
      </c>
      <c r="B89" s="108">
        <v>1</v>
      </c>
      <c r="C89" s="108">
        <v>136.16999999999999</v>
      </c>
      <c r="D89" s="108">
        <v>148.72</v>
      </c>
      <c r="E89" s="108">
        <v>103.09</v>
      </c>
      <c r="F89" s="108">
        <v>0</v>
      </c>
      <c r="G89" s="108">
        <v>0</v>
      </c>
      <c r="H89" s="108">
        <v>697.46</v>
      </c>
      <c r="I89" s="108">
        <v>735.16</v>
      </c>
      <c r="J89" s="108">
        <v>812.23</v>
      </c>
      <c r="K89" s="108">
        <v>754.82</v>
      </c>
      <c r="L89" s="108">
        <v>727.6</v>
      </c>
      <c r="M89" s="108">
        <v>733.37</v>
      </c>
      <c r="N89" s="108">
        <v>746.16</v>
      </c>
      <c r="O89" s="108">
        <v>778.97</v>
      </c>
      <c r="P89" s="108">
        <v>871.6</v>
      </c>
      <c r="Q89" s="108">
        <v>973.29</v>
      </c>
      <c r="R89" s="108">
        <v>895.9</v>
      </c>
      <c r="S89" s="108">
        <v>946.29</v>
      </c>
      <c r="T89" s="108">
        <v>1037.76</v>
      </c>
      <c r="U89" s="108">
        <f t="shared" si="1"/>
        <v>11098.589999999998</v>
      </c>
    </row>
    <row r="90" spans="1:21" x14ac:dyDescent="0.2">
      <c r="A90" s="108">
        <v>282</v>
      </c>
      <c r="B90" s="108">
        <v>1</v>
      </c>
      <c r="C90" s="108">
        <v>15.49</v>
      </c>
      <c r="D90" s="108">
        <v>0</v>
      </c>
      <c r="E90" s="108">
        <v>6.64</v>
      </c>
      <c r="F90" s="108">
        <v>0</v>
      </c>
      <c r="G90" s="108">
        <v>0</v>
      </c>
      <c r="H90" s="108">
        <v>103.68</v>
      </c>
      <c r="I90" s="108">
        <v>102.31</v>
      </c>
      <c r="J90" s="108">
        <v>110.98</v>
      </c>
      <c r="K90" s="108">
        <v>114.41</v>
      </c>
      <c r="L90" s="108">
        <v>122.79</v>
      </c>
      <c r="M90" s="108">
        <v>121.6</v>
      </c>
      <c r="N90" s="108">
        <v>124</v>
      </c>
      <c r="O90" s="108">
        <v>147.66999999999999</v>
      </c>
      <c r="P90" s="108">
        <v>145.63999999999999</v>
      </c>
      <c r="Q90" s="108">
        <v>174.7</v>
      </c>
      <c r="R90" s="108">
        <v>168.27</v>
      </c>
      <c r="S90" s="108">
        <v>154.06</v>
      </c>
      <c r="T90" s="108">
        <v>150.22999999999999</v>
      </c>
      <c r="U90" s="108">
        <f t="shared" si="1"/>
        <v>1762.47</v>
      </c>
    </row>
    <row r="91" spans="1:21" x14ac:dyDescent="0.2">
      <c r="A91" s="108">
        <v>283</v>
      </c>
      <c r="B91" s="108">
        <v>1</v>
      </c>
      <c r="C91" s="108">
        <v>66.849999999999994</v>
      </c>
      <c r="D91" s="108">
        <v>0</v>
      </c>
      <c r="E91" s="108">
        <v>40.1</v>
      </c>
      <c r="F91" s="108">
        <v>0</v>
      </c>
      <c r="G91" s="108">
        <v>0</v>
      </c>
      <c r="H91" s="108">
        <v>309.31</v>
      </c>
      <c r="I91" s="108">
        <v>309.79000000000002</v>
      </c>
      <c r="J91" s="108">
        <v>365.96</v>
      </c>
      <c r="K91" s="108">
        <v>312.74</v>
      </c>
      <c r="L91" s="108">
        <v>318.14</v>
      </c>
      <c r="M91" s="108">
        <v>313.89</v>
      </c>
      <c r="N91" s="108">
        <v>332.78</v>
      </c>
      <c r="O91" s="108">
        <v>331.31</v>
      </c>
      <c r="P91" s="108">
        <v>330.28</v>
      </c>
      <c r="Q91" s="108">
        <v>390.02</v>
      </c>
      <c r="R91" s="108">
        <v>370.83</v>
      </c>
      <c r="S91" s="108">
        <v>319.58</v>
      </c>
      <c r="T91" s="108">
        <v>338.24</v>
      </c>
      <c r="U91" s="108">
        <f t="shared" si="1"/>
        <v>4449.82</v>
      </c>
    </row>
    <row r="92" spans="1:21" x14ac:dyDescent="0.2">
      <c r="A92" s="108">
        <v>284</v>
      </c>
      <c r="B92" s="108">
        <v>1</v>
      </c>
      <c r="C92" s="108">
        <v>75.17</v>
      </c>
      <c r="D92" s="108">
        <v>0</v>
      </c>
      <c r="E92" s="108">
        <v>84.34</v>
      </c>
      <c r="F92" s="108">
        <v>0</v>
      </c>
      <c r="G92" s="108">
        <v>0</v>
      </c>
      <c r="H92" s="108">
        <v>853.66</v>
      </c>
      <c r="I92" s="108">
        <v>835.06</v>
      </c>
      <c r="J92" s="108">
        <v>944.48</v>
      </c>
      <c r="K92" s="108">
        <v>913.88</v>
      </c>
      <c r="L92" s="108">
        <v>902.5</v>
      </c>
      <c r="M92" s="108">
        <v>906.65</v>
      </c>
      <c r="N92" s="108">
        <v>935.03</v>
      </c>
      <c r="O92" s="108">
        <v>940.23</v>
      </c>
      <c r="P92" s="108">
        <v>867.84</v>
      </c>
      <c r="Q92" s="108">
        <v>953.24</v>
      </c>
      <c r="R92" s="108">
        <v>846.14</v>
      </c>
      <c r="S92" s="108">
        <v>892.53</v>
      </c>
      <c r="T92" s="108">
        <v>890.56</v>
      </c>
      <c r="U92" s="108">
        <f t="shared" si="1"/>
        <v>11841.31</v>
      </c>
    </row>
    <row r="93" spans="1:21" x14ac:dyDescent="0.2">
      <c r="A93" s="108">
        <v>286</v>
      </c>
      <c r="B93" s="108">
        <v>1</v>
      </c>
      <c r="C93" s="108">
        <v>29.52</v>
      </c>
      <c r="D93" s="108">
        <v>48.06</v>
      </c>
      <c r="E93" s="108">
        <v>19</v>
      </c>
      <c r="F93" s="108">
        <v>0</v>
      </c>
      <c r="G93" s="108">
        <v>0</v>
      </c>
      <c r="H93" s="108">
        <v>101.51</v>
      </c>
      <c r="I93" s="108">
        <v>104.31</v>
      </c>
      <c r="J93" s="108">
        <v>132.51</v>
      </c>
      <c r="K93" s="108">
        <v>124.88</v>
      </c>
      <c r="L93" s="108">
        <v>114.07</v>
      </c>
      <c r="M93" s="108">
        <v>115.96</v>
      </c>
      <c r="N93" s="108">
        <v>140.21</v>
      </c>
      <c r="O93" s="108">
        <v>150.02000000000001</v>
      </c>
      <c r="P93" s="108">
        <v>166.98</v>
      </c>
      <c r="Q93" s="108">
        <v>207.52</v>
      </c>
      <c r="R93" s="108">
        <v>224.21</v>
      </c>
      <c r="S93" s="108">
        <v>195.13</v>
      </c>
      <c r="T93" s="108">
        <v>327.8</v>
      </c>
      <c r="U93" s="108">
        <f t="shared" si="1"/>
        <v>2201.69</v>
      </c>
    </row>
    <row r="94" spans="1:21" x14ac:dyDescent="0.2">
      <c r="A94" s="108">
        <v>294</v>
      </c>
      <c r="B94" s="108">
        <v>1</v>
      </c>
      <c r="C94" s="108">
        <v>9.1300000000000008</v>
      </c>
      <c r="D94" s="108">
        <v>2.04</v>
      </c>
      <c r="E94" s="108">
        <v>14.68</v>
      </c>
      <c r="F94" s="108">
        <v>34.130000000000003</v>
      </c>
      <c r="G94" s="108">
        <v>0</v>
      </c>
      <c r="H94" s="108">
        <v>57.85</v>
      </c>
      <c r="I94" s="108">
        <v>102.15</v>
      </c>
      <c r="J94" s="108">
        <v>114.36</v>
      </c>
      <c r="K94" s="108">
        <v>124.01</v>
      </c>
      <c r="L94" s="108">
        <v>126.92</v>
      </c>
      <c r="M94" s="108">
        <v>133.11000000000001</v>
      </c>
      <c r="N94" s="108">
        <v>159.29</v>
      </c>
      <c r="O94" s="108">
        <v>198.43</v>
      </c>
      <c r="P94" s="108">
        <v>232.73</v>
      </c>
      <c r="Q94" s="108">
        <v>243.96</v>
      </c>
      <c r="R94" s="108">
        <v>238.5</v>
      </c>
      <c r="S94" s="108">
        <v>199.82</v>
      </c>
      <c r="T94" s="108">
        <v>209.67</v>
      </c>
      <c r="U94" s="108">
        <f t="shared" si="1"/>
        <v>2200.7799999999997</v>
      </c>
    </row>
    <row r="95" spans="1:21" x14ac:dyDescent="0.2">
      <c r="A95" s="108">
        <v>297</v>
      </c>
      <c r="B95" s="108">
        <v>1</v>
      </c>
      <c r="C95" s="108">
        <v>1.49</v>
      </c>
      <c r="D95" s="108">
        <v>0</v>
      </c>
      <c r="E95" s="108">
        <v>2</v>
      </c>
      <c r="F95" s="108">
        <v>0</v>
      </c>
      <c r="G95" s="108">
        <v>0</v>
      </c>
      <c r="H95" s="108">
        <v>23.6</v>
      </c>
      <c r="I95" s="108">
        <v>24</v>
      </c>
      <c r="J95" s="108">
        <v>34.58</v>
      </c>
      <c r="K95" s="108">
        <v>30.76</v>
      </c>
      <c r="L95" s="108">
        <v>27.78</v>
      </c>
      <c r="M95" s="108">
        <v>18.41</v>
      </c>
      <c r="N95" s="108">
        <v>21.58</v>
      </c>
      <c r="O95" s="108">
        <v>21</v>
      </c>
      <c r="P95" s="108">
        <v>33.22</v>
      </c>
      <c r="Q95" s="108">
        <v>38.89</v>
      </c>
      <c r="R95" s="108">
        <v>19</v>
      </c>
      <c r="S95" s="108">
        <v>24.22</v>
      </c>
      <c r="T95" s="108">
        <v>23.96</v>
      </c>
      <c r="U95" s="108">
        <f t="shared" si="1"/>
        <v>344.48999999999995</v>
      </c>
    </row>
    <row r="96" spans="1:21" x14ac:dyDescent="0.2">
      <c r="A96" s="108">
        <v>299</v>
      </c>
      <c r="B96" s="108">
        <v>1</v>
      </c>
      <c r="C96" s="108">
        <v>11.19</v>
      </c>
      <c r="D96" s="108">
        <v>0</v>
      </c>
      <c r="E96" s="108">
        <v>0.47</v>
      </c>
      <c r="F96" s="108">
        <v>0</v>
      </c>
      <c r="G96" s="108">
        <v>0</v>
      </c>
      <c r="H96" s="108">
        <v>43.92</v>
      </c>
      <c r="I96" s="108">
        <v>46.35</v>
      </c>
      <c r="J96" s="108">
        <v>40.909999999999997</v>
      </c>
      <c r="K96" s="108">
        <v>45.89</v>
      </c>
      <c r="L96" s="108">
        <v>44.76</v>
      </c>
      <c r="M96" s="108">
        <v>42.9</v>
      </c>
      <c r="N96" s="108">
        <v>50.44</v>
      </c>
      <c r="O96" s="108">
        <v>57.13</v>
      </c>
      <c r="P96" s="108">
        <v>50.89</v>
      </c>
      <c r="Q96" s="108">
        <v>80.47</v>
      </c>
      <c r="R96" s="108">
        <v>73.849999999999994</v>
      </c>
      <c r="S96" s="108">
        <v>70.540000000000006</v>
      </c>
      <c r="T96" s="108">
        <v>64.84</v>
      </c>
      <c r="U96" s="108">
        <f t="shared" si="1"/>
        <v>724.55</v>
      </c>
    </row>
    <row r="97" spans="1:21" x14ac:dyDescent="0.2">
      <c r="A97" s="108">
        <v>300</v>
      </c>
      <c r="B97" s="108">
        <v>1</v>
      </c>
      <c r="C97" s="108">
        <v>17.059999999999999</v>
      </c>
      <c r="D97" s="108">
        <v>0</v>
      </c>
      <c r="E97" s="108">
        <v>12.39</v>
      </c>
      <c r="F97" s="108">
        <v>0</v>
      </c>
      <c r="G97" s="108">
        <v>0</v>
      </c>
      <c r="H97" s="108">
        <v>53.22</v>
      </c>
      <c r="I97" s="108">
        <v>66.14</v>
      </c>
      <c r="J97" s="108">
        <v>71.87</v>
      </c>
      <c r="K97" s="108">
        <v>69.989999999999995</v>
      </c>
      <c r="L97" s="108">
        <v>76.62</v>
      </c>
      <c r="M97" s="108">
        <v>65.22</v>
      </c>
      <c r="N97" s="108">
        <v>68.489999999999995</v>
      </c>
      <c r="O97" s="108">
        <v>85.63</v>
      </c>
      <c r="P97" s="108">
        <v>89.7</v>
      </c>
      <c r="Q97" s="108">
        <v>95.99</v>
      </c>
      <c r="R97" s="108">
        <v>100.63</v>
      </c>
      <c r="S97" s="108">
        <v>95.86</v>
      </c>
      <c r="T97" s="108">
        <v>89.66</v>
      </c>
      <c r="U97" s="108">
        <f t="shared" si="1"/>
        <v>1058.47</v>
      </c>
    </row>
    <row r="98" spans="1:21" x14ac:dyDescent="0.2">
      <c r="A98" s="108">
        <v>306</v>
      </c>
      <c r="B98" s="108">
        <v>1</v>
      </c>
      <c r="C98" s="108">
        <v>3.63</v>
      </c>
      <c r="D98" s="108">
        <v>8.4600000000000009</v>
      </c>
      <c r="E98" s="108">
        <v>3</v>
      </c>
      <c r="F98" s="108">
        <v>0</v>
      </c>
      <c r="G98" s="108">
        <v>0</v>
      </c>
      <c r="H98" s="108">
        <v>14.03</v>
      </c>
      <c r="I98" s="108">
        <v>34.9</v>
      </c>
      <c r="J98" s="108">
        <v>25.9</v>
      </c>
      <c r="K98" s="108">
        <v>26.43</v>
      </c>
      <c r="L98" s="108">
        <v>31.42</v>
      </c>
      <c r="M98" s="108">
        <v>17.95</v>
      </c>
      <c r="N98" s="108">
        <v>24.63</v>
      </c>
      <c r="O98" s="108">
        <v>26.58</v>
      </c>
      <c r="P98" s="108">
        <v>26.83</v>
      </c>
      <c r="Q98" s="108">
        <v>24.94</v>
      </c>
      <c r="R98" s="108">
        <v>22.96</v>
      </c>
      <c r="S98" s="108">
        <v>18.989999999999998</v>
      </c>
      <c r="T98" s="108">
        <v>12.55</v>
      </c>
      <c r="U98" s="108">
        <f t="shared" si="1"/>
        <v>323.19999999999993</v>
      </c>
    </row>
    <row r="99" spans="1:21" x14ac:dyDescent="0.2">
      <c r="A99" s="108">
        <v>308</v>
      </c>
      <c r="B99" s="108">
        <v>1</v>
      </c>
      <c r="C99" s="108">
        <v>1.91</v>
      </c>
      <c r="D99" s="108">
        <v>12.45</v>
      </c>
      <c r="E99" s="108">
        <v>2.09</v>
      </c>
      <c r="F99" s="108">
        <v>0</v>
      </c>
      <c r="G99" s="108">
        <v>0</v>
      </c>
      <c r="H99" s="108">
        <v>34.35</v>
      </c>
      <c r="I99" s="108">
        <v>43.65</v>
      </c>
      <c r="J99" s="108">
        <v>39.65</v>
      </c>
      <c r="K99" s="108">
        <v>45.11</v>
      </c>
      <c r="L99" s="108">
        <v>37.82</v>
      </c>
      <c r="M99" s="108">
        <v>42.44</v>
      </c>
      <c r="N99" s="108">
        <v>40.79</v>
      </c>
      <c r="O99" s="108">
        <v>37.93</v>
      </c>
      <c r="P99" s="108">
        <v>45.87</v>
      </c>
      <c r="Q99" s="108">
        <v>60.17</v>
      </c>
      <c r="R99" s="108">
        <v>42.69</v>
      </c>
      <c r="S99" s="108">
        <v>38.65</v>
      </c>
      <c r="T99" s="108">
        <v>37.85</v>
      </c>
      <c r="U99" s="108">
        <f t="shared" si="1"/>
        <v>563.42000000000007</v>
      </c>
    </row>
    <row r="100" spans="1:21" x14ac:dyDescent="0.2">
      <c r="A100" s="108">
        <v>309</v>
      </c>
      <c r="B100" s="108">
        <v>1</v>
      </c>
      <c r="C100" s="108">
        <v>15.46</v>
      </c>
      <c r="D100" s="108">
        <v>31.36</v>
      </c>
      <c r="E100" s="108">
        <v>19.89</v>
      </c>
      <c r="F100" s="108">
        <v>0</v>
      </c>
      <c r="G100" s="108">
        <v>0</v>
      </c>
      <c r="H100" s="108">
        <v>107.51</v>
      </c>
      <c r="I100" s="108">
        <v>121.65</v>
      </c>
      <c r="J100" s="108">
        <v>128.52000000000001</v>
      </c>
      <c r="K100" s="108">
        <v>118.96</v>
      </c>
      <c r="L100" s="108">
        <v>122.15</v>
      </c>
      <c r="M100" s="108">
        <v>123.27</v>
      </c>
      <c r="N100" s="108">
        <v>122.09</v>
      </c>
      <c r="O100" s="108">
        <v>142.21</v>
      </c>
      <c r="P100" s="108">
        <v>114.23</v>
      </c>
      <c r="Q100" s="108">
        <v>155.04</v>
      </c>
      <c r="R100" s="108">
        <v>122.56</v>
      </c>
      <c r="S100" s="108">
        <v>141.08000000000001</v>
      </c>
      <c r="T100" s="108">
        <v>97.1</v>
      </c>
      <c r="U100" s="108">
        <f t="shared" si="1"/>
        <v>1683.0799999999997</v>
      </c>
    </row>
    <row r="101" spans="1:21" x14ac:dyDescent="0.2">
      <c r="A101" s="108">
        <v>314</v>
      </c>
      <c r="B101" s="108">
        <v>1</v>
      </c>
      <c r="C101" s="108">
        <v>7.87</v>
      </c>
      <c r="D101" s="108">
        <v>0</v>
      </c>
      <c r="E101" s="108">
        <v>9.31</v>
      </c>
      <c r="F101" s="108">
        <v>0</v>
      </c>
      <c r="G101" s="108">
        <v>0</v>
      </c>
      <c r="H101" s="108">
        <v>45.78</v>
      </c>
      <c r="I101" s="108">
        <v>49.91</v>
      </c>
      <c r="J101" s="108">
        <v>58.25</v>
      </c>
      <c r="K101" s="108">
        <v>62.27</v>
      </c>
      <c r="L101" s="108">
        <v>58.1</v>
      </c>
      <c r="M101" s="108">
        <v>64.27</v>
      </c>
      <c r="N101" s="108">
        <v>70.19</v>
      </c>
      <c r="O101" s="108">
        <v>51.57</v>
      </c>
      <c r="P101" s="108">
        <v>67.2</v>
      </c>
      <c r="Q101" s="108">
        <v>62.43</v>
      </c>
      <c r="R101" s="108">
        <v>54.94</v>
      </c>
      <c r="S101" s="108">
        <v>45.98</v>
      </c>
      <c r="T101" s="108">
        <v>36.75</v>
      </c>
      <c r="U101" s="108">
        <f t="shared" si="1"/>
        <v>744.81999999999994</v>
      </c>
    </row>
    <row r="102" spans="1:21" x14ac:dyDescent="0.2">
      <c r="A102" s="108">
        <v>316</v>
      </c>
      <c r="B102" s="108">
        <v>1</v>
      </c>
      <c r="C102" s="108">
        <v>24.73</v>
      </c>
      <c r="D102" s="108">
        <v>20.100000000000001</v>
      </c>
      <c r="E102" s="108">
        <v>16.52</v>
      </c>
      <c r="F102" s="108">
        <v>0</v>
      </c>
      <c r="G102" s="108">
        <v>0</v>
      </c>
      <c r="H102" s="108">
        <v>69.150000000000006</v>
      </c>
      <c r="I102" s="108">
        <v>82.15</v>
      </c>
      <c r="J102" s="108">
        <v>57.62</v>
      </c>
      <c r="K102" s="108">
        <v>70.040000000000006</v>
      </c>
      <c r="L102" s="108">
        <v>79.599999999999994</v>
      </c>
      <c r="M102" s="108">
        <v>71.569999999999993</v>
      </c>
      <c r="N102" s="108">
        <v>77.430000000000007</v>
      </c>
      <c r="O102" s="108">
        <v>80.53</v>
      </c>
      <c r="P102" s="108">
        <v>92.23</v>
      </c>
      <c r="Q102" s="108">
        <v>70.44</v>
      </c>
      <c r="R102" s="108">
        <v>80.31</v>
      </c>
      <c r="S102" s="108">
        <v>77.75</v>
      </c>
      <c r="T102" s="108">
        <v>64.19</v>
      </c>
      <c r="U102" s="108">
        <f t="shared" si="1"/>
        <v>1034.3599999999999</v>
      </c>
    </row>
    <row r="103" spans="1:21" x14ac:dyDescent="0.2">
      <c r="A103" s="108">
        <v>317</v>
      </c>
      <c r="B103" s="108">
        <v>1</v>
      </c>
      <c r="C103" s="108">
        <v>16.149999999999999</v>
      </c>
      <c r="D103" s="108">
        <v>22.44</v>
      </c>
      <c r="E103" s="108">
        <v>20.7</v>
      </c>
      <c r="F103" s="108">
        <v>0</v>
      </c>
      <c r="G103" s="108">
        <v>0</v>
      </c>
      <c r="H103" s="108">
        <v>44.18</v>
      </c>
      <c r="I103" s="108">
        <v>65.47</v>
      </c>
      <c r="J103" s="108">
        <v>52.61</v>
      </c>
      <c r="K103" s="108">
        <v>59.48</v>
      </c>
      <c r="L103" s="108">
        <v>70.489999999999995</v>
      </c>
      <c r="M103" s="108">
        <v>70.91</v>
      </c>
      <c r="N103" s="108">
        <v>57.34</v>
      </c>
      <c r="O103" s="108">
        <v>70.069999999999993</v>
      </c>
      <c r="P103" s="108">
        <v>67.77</v>
      </c>
      <c r="Q103" s="108">
        <v>74.61</v>
      </c>
      <c r="R103" s="108">
        <v>63.62</v>
      </c>
      <c r="S103" s="108">
        <v>51.29</v>
      </c>
      <c r="T103" s="108">
        <v>52.24</v>
      </c>
      <c r="U103" s="108">
        <f t="shared" si="1"/>
        <v>859.37000000000012</v>
      </c>
    </row>
    <row r="104" spans="1:21" x14ac:dyDescent="0.2">
      <c r="A104" s="108">
        <v>318</v>
      </c>
      <c r="B104" s="108">
        <v>1</v>
      </c>
      <c r="C104" s="108">
        <v>51.24</v>
      </c>
      <c r="D104" s="108">
        <v>6.09</v>
      </c>
      <c r="E104" s="108">
        <v>48.14</v>
      </c>
      <c r="F104" s="108">
        <v>0</v>
      </c>
      <c r="G104" s="108">
        <v>0</v>
      </c>
      <c r="H104" s="108">
        <v>233.11</v>
      </c>
      <c r="I104" s="108">
        <v>293.19</v>
      </c>
      <c r="J104" s="108">
        <v>260.08</v>
      </c>
      <c r="K104" s="108">
        <v>290.27</v>
      </c>
      <c r="L104" s="108">
        <v>275.98</v>
      </c>
      <c r="M104" s="108">
        <v>256.98</v>
      </c>
      <c r="N104" s="108">
        <v>255.61</v>
      </c>
      <c r="O104" s="108">
        <v>311.94</v>
      </c>
      <c r="P104" s="108">
        <v>307.49</v>
      </c>
      <c r="Q104" s="108">
        <v>345.56</v>
      </c>
      <c r="R104" s="108">
        <v>290.70999999999998</v>
      </c>
      <c r="S104" s="108">
        <v>328.4</v>
      </c>
      <c r="T104" s="108">
        <v>340.03</v>
      </c>
      <c r="U104" s="108">
        <f t="shared" si="1"/>
        <v>3894.8199999999997</v>
      </c>
    </row>
    <row r="105" spans="1:21" x14ac:dyDescent="0.2">
      <c r="A105" s="108">
        <v>319</v>
      </c>
      <c r="B105" s="108">
        <v>1</v>
      </c>
      <c r="C105" s="108">
        <v>9.31</v>
      </c>
      <c r="D105" s="108">
        <v>9.2200000000000006</v>
      </c>
      <c r="E105" s="108">
        <v>6.87</v>
      </c>
      <c r="F105" s="108">
        <v>0</v>
      </c>
      <c r="G105" s="108">
        <v>0</v>
      </c>
      <c r="H105" s="108">
        <v>35.61</v>
      </c>
      <c r="I105" s="108">
        <v>39.17</v>
      </c>
      <c r="J105" s="108">
        <v>42.33</v>
      </c>
      <c r="K105" s="108">
        <v>36.93</v>
      </c>
      <c r="L105" s="108">
        <v>40.57</v>
      </c>
      <c r="M105" s="108">
        <v>36.93</v>
      </c>
      <c r="N105" s="108">
        <v>50.57</v>
      </c>
      <c r="O105" s="108">
        <v>38.81</v>
      </c>
      <c r="P105" s="108">
        <v>40.21</v>
      </c>
      <c r="Q105" s="108">
        <v>47.96</v>
      </c>
      <c r="R105" s="108">
        <v>50.5</v>
      </c>
      <c r="S105" s="108">
        <v>36.96</v>
      </c>
      <c r="T105" s="108">
        <v>36.229999999999997</v>
      </c>
      <c r="U105" s="108">
        <f t="shared" si="1"/>
        <v>558.17999999999995</v>
      </c>
    </row>
    <row r="106" spans="1:21" x14ac:dyDescent="0.2">
      <c r="A106" s="108">
        <v>330</v>
      </c>
      <c r="B106" s="108">
        <v>1</v>
      </c>
      <c r="C106" s="108">
        <v>1.7</v>
      </c>
      <c r="D106" s="108">
        <v>5.31</v>
      </c>
      <c r="E106" s="108">
        <v>3.75</v>
      </c>
      <c r="F106" s="108">
        <v>0</v>
      </c>
      <c r="G106" s="108">
        <v>0</v>
      </c>
      <c r="H106" s="108">
        <v>12.33</v>
      </c>
      <c r="I106" s="108">
        <v>19.399999999999999</v>
      </c>
      <c r="J106" s="108">
        <v>18.809999999999999</v>
      </c>
      <c r="K106" s="108">
        <v>23.33</v>
      </c>
      <c r="L106" s="108">
        <v>13.33</v>
      </c>
      <c r="M106" s="108">
        <v>17</v>
      </c>
      <c r="N106" s="108">
        <v>24.86</v>
      </c>
      <c r="O106" s="108">
        <v>23.74</v>
      </c>
      <c r="P106" s="108">
        <v>30.66</v>
      </c>
      <c r="Q106" s="108">
        <v>23.31</v>
      </c>
      <c r="R106" s="108">
        <v>30.68</v>
      </c>
      <c r="S106" s="108">
        <v>18.920000000000002</v>
      </c>
      <c r="T106" s="108">
        <v>32.72</v>
      </c>
      <c r="U106" s="108">
        <f t="shared" si="1"/>
        <v>299.85000000000002</v>
      </c>
    </row>
    <row r="107" spans="1:21" x14ac:dyDescent="0.2">
      <c r="A107" s="108">
        <v>332</v>
      </c>
      <c r="B107" s="108">
        <v>1</v>
      </c>
      <c r="C107" s="108">
        <v>31.14</v>
      </c>
      <c r="D107" s="108">
        <v>0</v>
      </c>
      <c r="E107" s="108">
        <v>18.809999999999999</v>
      </c>
      <c r="F107" s="108">
        <v>0</v>
      </c>
      <c r="G107" s="108">
        <v>0</v>
      </c>
      <c r="H107" s="108">
        <v>71.31</v>
      </c>
      <c r="I107" s="108">
        <v>107.33</v>
      </c>
      <c r="J107" s="108">
        <v>96.52</v>
      </c>
      <c r="K107" s="108">
        <v>127.79</v>
      </c>
      <c r="L107" s="108">
        <v>105.64</v>
      </c>
      <c r="M107" s="108">
        <v>122.24</v>
      </c>
      <c r="N107" s="108">
        <v>118.2</v>
      </c>
      <c r="O107" s="108">
        <v>123.95</v>
      </c>
      <c r="P107" s="108">
        <v>130.91999999999999</v>
      </c>
      <c r="Q107" s="108">
        <v>134.03</v>
      </c>
      <c r="R107" s="108">
        <v>127.79</v>
      </c>
      <c r="S107" s="108">
        <v>134.03</v>
      </c>
      <c r="T107" s="108">
        <v>125.32</v>
      </c>
      <c r="U107" s="108">
        <f t="shared" si="1"/>
        <v>1575.02</v>
      </c>
    </row>
    <row r="108" spans="1:21" x14ac:dyDescent="0.2">
      <c r="A108" s="108">
        <v>333</v>
      </c>
      <c r="B108" s="108">
        <v>1</v>
      </c>
      <c r="C108" s="108">
        <v>8.8699999999999992</v>
      </c>
      <c r="D108" s="108">
        <v>0</v>
      </c>
      <c r="E108" s="108">
        <v>10.63</v>
      </c>
      <c r="F108" s="108">
        <v>0</v>
      </c>
      <c r="G108" s="108">
        <v>0</v>
      </c>
      <c r="H108" s="108">
        <v>27.05</v>
      </c>
      <c r="I108" s="108">
        <v>45.44</v>
      </c>
      <c r="J108" s="108">
        <v>36.39</v>
      </c>
      <c r="K108" s="108">
        <v>32.369999999999997</v>
      </c>
      <c r="L108" s="108">
        <v>38.619999999999997</v>
      </c>
      <c r="M108" s="108">
        <v>34.81</v>
      </c>
      <c r="N108" s="108">
        <v>44.92</v>
      </c>
      <c r="O108" s="108">
        <v>40.049999999999997</v>
      </c>
      <c r="P108" s="108">
        <v>36.68</v>
      </c>
      <c r="Q108" s="108">
        <v>39.799999999999997</v>
      </c>
      <c r="R108" s="108">
        <v>41.43</v>
      </c>
      <c r="S108" s="108">
        <v>35.06</v>
      </c>
      <c r="T108" s="108">
        <v>48.89</v>
      </c>
      <c r="U108" s="108">
        <f t="shared" si="1"/>
        <v>521.0100000000001</v>
      </c>
    </row>
    <row r="109" spans="1:21" x14ac:dyDescent="0.2">
      <c r="A109" s="108">
        <v>345</v>
      </c>
      <c r="B109" s="108">
        <v>1</v>
      </c>
      <c r="C109" s="108">
        <v>13.12</v>
      </c>
      <c r="D109" s="108">
        <v>0</v>
      </c>
      <c r="E109" s="108">
        <v>14.75</v>
      </c>
      <c r="F109" s="108">
        <v>0</v>
      </c>
      <c r="G109" s="108">
        <v>0</v>
      </c>
      <c r="H109" s="108">
        <v>112.23</v>
      </c>
      <c r="I109" s="108">
        <v>112.8</v>
      </c>
      <c r="J109" s="108">
        <v>111.54</v>
      </c>
      <c r="K109" s="108">
        <v>105.82</v>
      </c>
      <c r="L109" s="108">
        <v>113.59</v>
      </c>
      <c r="M109" s="108">
        <v>117.8</v>
      </c>
      <c r="N109" s="108">
        <v>117.92</v>
      </c>
      <c r="O109" s="108">
        <v>120.45</v>
      </c>
      <c r="P109" s="108">
        <v>126.57</v>
      </c>
      <c r="Q109" s="108">
        <v>126.48</v>
      </c>
      <c r="R109" s="108">
        <v>121.6</v>
      </c>
      <c r="S109" s="108">
        <v>111.9</v>
      </c>
      <c r="T109" s="108">
        <v>115.88</v>
      </c>
      <c r="U109" s="108">
        <f t="shared" si="1"/>
        <v>1542.4499999999998</v>
      </c>
    </row>
    <row r="110" spans="1:21" x14ac:dyDescent="0.2">
      <c r="A110" s="108">
        <v>347</v>
      </c>
      <c r="B110" s="108">
        <v>1</v>
      </c>
      <c r="C110" s="108">
        <v>67.92</v>
      </c>
      <c r="D110" s="108">
        <v>59.95</v>
      </c>
      <c r="E110" s="108">
        <v>44.77</v>
      </c>
      <c r="F110" s="108">
        <v>0</v>
      </c>
      <c r="G110" s="108">
        <v>0</v>
      </c>
      <c r="H110" s="108">
        <v>265.60000000000002</v>
      </c>
      <c r="I110" s="108">
        <v>293.41000000000003</v>
      </c>
      <c r="J110" s="108">
        <v>298.52999999999997</v>
      </c>
      <c r="K110" s="108">
        <v>306.31</v>
      </c>
      <c r="L110" s="108">
        <v>283.64999999999998</v>
      </c>
      <c r="M110" s="108">
        <v>299.62</v>
      </c>
      <c r="N110" s="108">
        <v>310.07</v>
      </c>
      <c r="O110" s="108">
        <v>309.2</v>
      </c>
      <c r="P110" s="108">
        <v>282.58999999999997</v>
      </c>
      <c r="Q110" s="108">
        <v>375.85</v>
      </c>
      <c r="R110" s="108">
        <v>342.54</v>
      </c>
      <c r="S110" s="108">
        <v>314.45</v>
      </c>
      <c r="T110" s="108">
        <v>287.87</v>
      </c>
      <c r="U110" s="108">
        <f t="shared" si="1"/>
        <v>4142.33</v>
      </c>
    </row>
    <row r="111" spans="1:21" x14ac:dyDescent="0.2">
      <c r="A111" s="108">
        <v>356</v>
      </c>
      <c r="B111" s="108">
        <v>1</v>
      </c>
      <c r="C111" s="108">
        <v>1.68</v>
      </c>
      <c r="D111" s="108">
        <v>0</v>
      </c>
      <c r="E111" s="108">
        <v>1.77</v>
      </c>
      <c r="F111" s="108">
        <v>0</v>
      </c>
      <c r="G111" s="108">
        <v>0</v>
      </c>
      <c r="H111" s="108">
        <v>12.88</v>
      </c>
      <c r="I111" s="108">
        <v>18</v>
      </c>
      <c r="J111" s="108">
        <v>16.420000000000002</v>
      </c>
      <c r="K111" s="108">
        <v>15</v>
      </c>
      <c r="L111" s="108">
        <v>12.83</v>
      </c>
      <c r="M111" s="108">
        <v>12.98</v>
      </c>
      <c r="N111" s="108">
        <v>11.57</v>
      </c>
      <c r="O111" s="108">
        <v>16</v>
      </c>
      <c r="P111" s="108">
        <v>16.62</v>
      </c>
      <c r="Q111" s="108">
        <v>15.39</v>
      </c>
      <c r="R111" s="108">
        <v>5</v>
      </c>
      <c r="S111" s="108">
        <v>11.56</v>
      </c>
      <c r="T111" s="108">
        <v>12.37</v>
      </c>
      <c r="U111" s="108">
        <f t="shared" si="1"/>
        <v>180.07</v>
      </c>
    </row>
    <row r="112" spans="1:21" x14ac:dyDescent="0.2">
      <c r="A112" s="108">
        <v>361</v>
      </c>
      <c r="B112" s="108">
        <v>1</v>
      </c>
      <c r="C112" s="108">
        <v>19.45</v>
      </c>
      <c r="D112" s="108">
        <v>0</v>
      </c>
      <c r="E112" s="108">
        <v>10.51</v>
      </c>
      <c r="F112" s="108">
        <v>0</v>
      </c>
      <c r="G112" s="108">
        <v>0</v>
      </c>
      <c r="H112" s="108">
        <v>47.62</v>
      </c>
      <c r="I112" s="108">
        <v>53.18</v>
      </c>
      <c r="J112" s="108">
        <v>64.5</v>
      </c>
      <c r="K112" s="108">
        <v>59.05</v>
      </c>
      <c r="L112" s="108">
        <v>56.62</v>
      </c>
      <c r="M112" s="108">
        <v>71.27</v>
      </c>
      <c r="N112" s="108">
        <v>67.69</v>
      </c>
      <c r="O112" s="108">
        <v>79.38</v>
      </c>
      <c r="P112" s="108">
        <v>83.8</v>
      </c>
      <c r="Q112" s="108">
        <v>62.26</v>
      </c>
      <c r="R112" s="108">
        <v>72.12</v>
      </c>
      <c r="S112" s="108">
        <v>76.319999999999993</v>
      </c>
      <c r="T112" s="108">
        <v>74.11</v>
      </c>
      <c r="U112" s="108">
        <f t="shared" si="1"/>
        <v>897.88</v>
      </c>
    </row>
    <row r="113" spans="1:21" x14ac:dyDescent="0.2">
      <c r="A113" s="108">
        <v>362</v>
      </c>
      <c r="B113" s="108">
        <v>1</v>
      </c>
      <c r="C113" s="108">
        <v>1.1399999999999999</v>
      </c>
      <c r="D113" s="108">
        <v>6.5</v>
      </c>
      <c r="E113" s="108">
        <v>0.01</v>
      </c>
      <c r="F113" s="108">
        <v>0</v>
      </c>
      <c r="G113" s="108">
        <v>0</v>
      </c>
      <c r="H113" s="108">
        <v>23.93</v>
      </c>
      <c r="I113" s="108">
        <v>30.07</v>
      </c>
      <c r="J113" s="108">
        <v>26.29</v>
      </c>
      <c r="K113" s="108">
        <v>21.41</v>
      </c>
      <c r="L113" s="108">
        <v>24.39</v>
      </c>
      <c r="M113" s="108">
        <v>29.77</v>
      </c>
      <c r="N113" s="108">
        <v>21.09</v>
      </c>
      <c r="O113" s="108">
        <v>30.93</v>
      </c>
      <c r="P113" s="108">
        <v>27.59</v>
      </c>
      <c r="Q113" s="108">
        <v>34.01</v>
      </c>
      <c r="R113" s="108">
        <v>23.25</v>
      </c>
      <c r="S113" s="108">
        <v>16.47</v>
      </c>
      <c r="T113" s="108">
        <v>22.24</v>
      </c>
      <c r="U113" s="108">
        <f t="shared" si="1"/>
        <v>339.09000000000003</v>
      </c>
    </row>
    <row r="114" spans="1:21" x14ac:dyDescent="0.2">
      <c r="A114" s="108">
        <v>363</v>
      </c>
      <c r="B114" s="108">
        <v>1</v>
      </c>
      <c r="C114" s="108">
        <v>1.84</v>
      </c>
      <c r="D114" s="108">
        <v>0.6</v>
      </c>
      <c r="E114" s="108">
        <v>0.49</v>
      </c>
      <c r="F114" s="108">
        <v>0</v>
      </c>
      <c r="G114" s="108">
        <v>0</v>
      </c>
      <c r="H114" s="108">
        <v>15.12</v>
      </c>
      <c r="I114" s="108">
        <v>17.54</v>
      </c>
      <c r="J114" s="108">
        <v>21.88</v>
      </c>
      <c r="K114" s="108">
        <v>19.89</v>
      </c>
      <c r="L114" s="108">
        <v>21.95</v>
      </c>
      <c r="M114" s="108">
        <v>23.64</v>
      </c>
      <c r="N114" s="108">
        <v>23.13</v>
      </c>
      <c r="O114" s="108">
        <v>32.369999999999997</v>
      </c>
      <c r="P114" s="108">
        <v>23.51</v>
      </c>
      <c r="Q114" s="108">
        <v>26.61</v>
      </c>
      <c r="R114" s="108">
        <v>16.73</v>
      </c>
      <c r="S114" s="108">
        <v>17.11</v>
      </c>
      <c r="T114" s="108">
        <v>15</v>
      </c>
      <c r="U114" s="108">
        <f t="shared" si="1"/>
        <v>277.40999999999997</v>
      </c>
    </row>
    <row r="115" spans="1:21" x14ac:dyDescent="0.2">
      <c r="A115" s="108">
        <v>378</v>
      </c>
      <c r="B115" s="108">
        <v>1</v>
      </c>
      <c r="C115" s="108">
        <v>5.9</v>
      </c>
      <c r="D115" s="108">
        <v>0</v>
      </c>
      <c r="E115" s="108">
        <v>9.8699999999999992</v>
      </c>
      <c r="F115" s="108">
        <v>0</v>
      </c>
      <c r="G115" s="108">
        <v>0</v>
      </c>
      <c r="H115" s="108">
        <v>35.08</v>
      </c>
      <c r="I115" s="108">
        <v>33.19</v>
      </c>
      <c r="J115" s="108">
        <v>40.64</v>
      </c>
      <c r="K115" s="108">
        <v>38</v>
      </c>
      <c r="L115" s="108">
        <v>32.130000000000003</v>
      </c>
      <c r="M115" s="108">
        <v>47.21</v>
      </c>
      <c r="N115" s="108">
        <v>45</v>
      </c>
      <c r="O115" s="108">
        <v>44.69</v>
      </c>
      <c r="P115" s="108">
        <v>44.99</v>
      </c>
      <c r="Q115" s="108">
        <v>51.56</v>
      </c>
      <c r="R115" s="108">
        <v>40.01</v>
      </c>
      <c r="S115" s="108">
        <v>44.33</v>
      </c>
      <c r="T115" s="108">
        <v>41.97</v>
      </c>
      <c r="U115" s="108">
        <f t="shared" si="1"/>
        <v>554.57000000000005</v>
      </c>
    </row>
    <row r="116" spans="1:21" x14ac:dyDescent="0.2">
      <c r="A116" s="108">
        <v>381</v>
      </c>
      <c r="B116" s="108">
        <v>1</v>
      </c>
      <c r="C116" s="108">
        <v>14.42</v>
      </c>
      <c r="D116" s="108">
        <v>0</v>
      </c>
      <c r="E116" s="108">
        <v>9.7100000000000009</v>
      </c>
      <c r="F116" s="108">
        <v>0</v>
      </c>
      <c r="G116" s="108">
        <v>0</v>
      </c>
      <c r="H116" s="108">
        <v>63.86</v>
      </c>
      <c r="I116" s="108">
        <v>83.28</v>
      </c>
      <c r="J116" s="108">
        <v>73.150000000000006</v>
      </c>
      <c r="K116" s="108">
        <v>87.08</v>
      </c>
      <c r="L116" s="108">
        <v>86.44</v>
      </c>
      <c r="M116" s="108">
        <v>91.69</v>
      </c>
      <c r="N116" s="108">
        <v>94.71</v>
      </c>
      <c r="O116" s="108">
        <v>134.07</v>
      </c>
      <c r="P116" s="108">
        <v>115.52</v>
      </c>
      <c r="Q116" s="108">
        <v>127.16</v>
      </c>
      <c r="R116" s="108">
        <v>110.3</v>
      </c>
      <c r="S116" s="108">
        <v>112.43</v>
      </c>
      <c r="T116" s="108">
        <v>96.48</v>
      </c>
      <c r="U116" s="108">
        <f t="shared" si="1"/>
        <v>1300.3000000000002</v>
      </c>
    </row>
    <row r="117" spans="1:21" x14ac:dyDescent="0.2">
      <c r="A117" s="108">
        <v>390</v>
      </c>
      <c r="B117" s="108">
        <v>1</v>
      </c>
      <c r="C117" s="108">
        <v>2.25</v>
      </c>
      <c r="D117" s="108">
        <v>8.4</v>
      </c>
      <c r="E117" s="108">
        <v>0.25</v>
      </c>
      <c r="F117" s="108">
        <v>0</v>
      </c>
      <c r="G117" s="108">
        <v>0</v>
      </c>
      <c r="H117" s="108">
        <v>33.92</v>
      </c>
      <c r="I117" s="108">
        <v>22.37</v>
      </c>
      <c r="J117" s="108">
        <v>35.19</v>
      </c>
      <c r="K117" s="108">
        <v>39.43</v>
      </c>
      <c r="L117" s="108">
        <v>29.78</v>
      </c>
      <c r="M117" s="108">
        <v>36.58</v>
      </c>
      <c r="N117" s="108">
        <v>23.86</v>
      </c>
      <c r="O117" s="108">
        <v>33.08</v>
      </c>
      <c r="P117" s="108">
        <v>27.93</v>
      </c>
      <c r="Q117" s="108">
        <v>37.42</v>
      </c>
      <c r="R117" s="108">
        <v>38.76</v>
      </c>
      <c r="S117" s="108">
        <v>32.79</v>
      </c>
      <c r="T117" s="108">
        <v>42.09</v>
      </c>
      <c r="U117" s="108">
        <f t="shared" si="1"/>
        <v>444.1</v>
      </c>
    </row>
    <row r="118" spans="1:21" x14ac:dyDescent="0.2">
      <c r="A118" s="108">
        <v>391</v>
      </c>
      <c r="B118" s="108">
        <v>1</v>
      </c>
      <c r="C118" s="108">
        <v>2.95</v>
      </c>
      <c r="D118" s="108">
        <v>0</v>
      </c>
      <c r="E118" s="108">
        <v>4.92</v>
      </c>
      <c r="F118" s="108">
        <v>0</v>
      </c>
      <c r="G118" s="108">
        <v>0</v>
      </c>
      <c r="H118" s="108">
        <v>49.9</v>
      </c>
      <c r="I118" s="108">
        <v>57.39</v>
      </c>
      <c r="J118" s="108">
        <v>40.89</v>
      </c>
      <c r="K118" s="108">
        <v>40.799999999999997</v>
      </c>
      <c r="L118" s="108">
        <v>37.450000000000003</v>
      </c>
      <c r="M118" s="108">
        <v>38.200000000000003</v>
      </c>
      <c r="N118" s="108">
        <v>33.65</v>
      </c>
      <c r="O118" s="108">
        <v>43.26</v>
      </c>
      <c r="P118" s="108">
        <v>43.56</v>
      </c>
      <c r="Q118" s="108">
        <v>44.49</v>
      </c>
      <c r="R118" s="108">
        <v>42.14</v>
      </c>
      <c r="S118" s="108">
        <v>42.23</v>
      </c>
      <c r="T118" s="108">
        <v>40.130000000000003</v>
      </c>
      <c r="U118" s="108">
        <f t="shared" si="1"/>
        <v>561.95999999999992</v>
      </c>
    </row>
    <row r="119" spans="1:21" x14ac:dyDescent="0.2">
      <c r="A119" s="108">
        <v>402</v>
      </c>
      <c r="B119" s="108">
        <v>1</v>
      </c>
      <c r="C119" s="108">
        <v>1.44</v>
      </c>
      <c r="D119" s="108">
        <v>2.4</v>
      </c>
      <c r="E119" s="108">
        <v>0</v>
      </c>
      <c r="F119" s="108">
        <v>0</v>
      </c>
      <c r="G119" s="108">
        <v>0</v>
      </c>
      <c r="H119" s="108">
        <v>11.65</v>
      </c>
      <c r="I119" s="108">
        <v>12.83</v>
      </c>
      <c r="J119" s="108">
        <v>10</v>
      </c>
      <c r="K119" s="108">
        <v>10.46</v>
      </c>
      <c r="L119" s="108">
        <v>15.71</v>
      </c>
      <c r="M119" s="108">
        <v>13.27</v>
      </c>
      <c r="N119" s="108">
        <v>7.33</v>
      </c>
      <c r="O119" s="108">
        <v>10.1</v>
      </c>
      <c r="P119" s="108">
        <v>12.99</v>
      </c>
      <c r="Q119" s="108">
        <v>8.48</v>
      </c>
      <c r="R119" s="108">
        <v>18.920000000000002</v>
      </c>
      <c r="S119" s="108">
        <v>20.97</v>
      </c>
      <c r="T119" s="108">
        <v>19.75</v>
      </c>
      <c r="U119" s="108">
        <f t="shared" si="1"/>
        <v>176.29999999999998</v>
      </c>
    </row>
    <row r="120" spans="1:21" x14ac:dyDescent="0.2">
      <c r="A120" s="108">
        <v>403</v>
      </c>
      <c r="B120" s="108">
        <v>1</v>
      </c>
      <c r="C120" s="108">
        <v>3.61</v>
      </c>
      <c r="D120" s="108">
        <v>0</v>
      </c>
      <c r="E120" s="108">
        <v>0.63</v>
      </c>
      <c r="F120" s="108">
        <v>0</v>
      </c>
      <c r="G120" s="108">
        <v>0</v>
      </c>
      <c r="H120" s="108">
        <v>12.37</v>
      </c>
      <c r="I120" s="108">
        <v>10.34</v>
      </c>
      <c r="J120" s="108">
        <v>11</v>
      </c>
      <c r="K120" s="108">
        <v>11</v>
      </c>
      <c r="L120" s="108">
        <v>8.85</v>
      </c>
      <c r="M120" s="108">
        <v>12</v>
      </c>
      <c r="N120" s="108">
        <v>13.36</v>
      </c>
      <c r="O120" s="108">
        <v>7.49</v>
      </c>
      <c r="P120" s="108">
        <v>7</v>
      </c>
      <c r="Q120" s="108">
        <v>7</v>
      </c>
      <c r="R120" s="108">
        <v>6.76</v>
      </c>
      <c r="S120" s="108">
        <v>5</v>
      </c>
      <c r="T120" s="108">
        <v>8.49</v>
      </c>
      <c r="U120" s="108">
        <f t="shared" si="1"/>
        <v>124.9</v>
      </c>
    </row>
    <row r="121" spans="1:21" x14ac:dyDescent="0.2">
      <c r="A121" s="108">
        <v>404</v>
      </c>
      <c r="B121" s="108">
        <v>1</v>
      </c>
      <c r="C121" s="108">
        <v>3.41</v>
      </c>
      <c r="D121" s="108">
        <v>0</v>
      </c>
      <c r="E121" s="108">
        <v>2.71</v>
      </c>
      <c r="F121" s="108">
        <v>0</v>
      </c>
      <c r="G121" s="108">
        <v>0</v>
      </c>
      <c r="H121" s="108">
        <v>16.88</v>
      </c>
      <c r="I121" s="108">
        <v>18</v>
      </c>
      <c r="J121" s="108">
        <v>18</v>
      </c>
      <c r="K121" s="108">
        <v>13</v>
      </c>
      <c r="L121" s="108">
        <v>13</v>
      </c>
      <c r="M121" s="108">
        <v>16.07</v>
      </c>
      <c r="N121" s="108">
        <v>20</v>
      </c>
      <c r="O121" s="108">
        <v>11</v>
      </c>
      <c r="P121" s="108">
        <v>13.97</v>
      </c>
      <c r="Q121" s="108">
        <v>16</v>
      </c>
      <c r="R121" s="108">
        <v>9.2200000000000006</v>
      </c>
      <c r="S121" s="108">
        <v>10.25</v>
      </c>
      <c r="T121" s="108">
        <v>6.24</v>
      </c>
      <c r="U121" s="108">
        <f t="shared" si="1"/>
        <v>187.75</v>
      </c>
    </row>
    <row r="122" spans="1:21" x14ac:dyDescent="0.2">
      <c r="A122" s="108">
        <v>413</v>
      </c>
      <c r="B122" s="108">
        <v>1</v>
      </c>
      <c r="C122" s="108">
        <v>40.200000000000003</v>
      </c>
      <c r="D122" s="108">
        <v>43.85</v>
      </c>
      <c r="E122" s="108">
        <v>20.04</v>
      </c>
      <c r="F122" s="108">
        <v>0</v>
      </c>
      <c r="G122" s="108">
        <v>0</v>
      </c>
      <c r="H122" s="108">
        <v>153.4</v>
      </c>
      <c r="I122" s="108">
        <v>181.59</v>
      </c>
      <c r="J122" s="108">
        <v>176.16</v>
      </c>
      <c r="K122" s="108">
        <v>161</v>
      </c>
      <c r="L122" s="108">
        <v>173.63</v>
      </c>
      <c r="M122" s="108">
        <v>193.78</v>
      </c>
      <c r="N122" s="108">
        <v>181.84</v>
      </c>
      <c r="O122" s="108">
        <v>204.13</v>
      </c>
      <c r="P122" s="108">
        <v>184.34</v>
      </c>
      <c r="Q122" s="108">
        <v>202.12</v>
      </c>
      <c r="R122" s="108">
        <v>217.71</v>
      </c>
      <c r="S122" s="108">
        <v>210.94</v>
      </c>
      <c r="T122" s="108">
        <v>200.16</v>
      </c>
      <c r="U122" s="108">
        <f t="shared" si="1"/>
        <v>2544.89</v>
      </c>
    </row>
    <row r="123" spans="1:21" x14ac:dyDescent="0.2">
      <c r="A123" s="108">
        <v>414</v>
      </c>
      <c r="B123" s="108">
        <v>1</v>
      </c>
      <c r="C123" s="108">
        <v>6.07</v>
      </c>
      <c r="D123" s="108">
        <v>0</v>
      </c>
      <c r="E123" s="108">
        <v>7.55</v>
      </c>
      <c r="F123" s="108">
        <v>0</v>
      </c>
      <c r="G123" s="108">
        <v>0</v>
      </c>
      <c r="H123" s="108">
        <v>31.77</v>
      </c>
      <c r="I123" s="108">
        <v>23.82</v>
      </c>
      <c r="J123" s="108">
        <v>31.33</v>
      </c>
      <c r="K123" s="108">
        <v>33.83</v>
      </c>
      <c r="L123" s="108">
        <v>42.76</v>
      </c>
      <c r="M123" s="108">
        <v>24.83</v>
      </c>
      <c r="N123" s="108">
        <v>37.43</v>
      </c>
      <c r="O123" s="108">
        <v>39.590000000000003</v>
      </c>
      <c r="P123" s="108">
        <v>39.99</v>
      </c>
      <c r="Q123" s="108">
        <v>43.13</v>
      </c>
      <c r="R123" s="108">
        <v>37.549999999999997</v>
      </c>
      <c r="S123" s="108">
        <v>40</v>
      </c>
      <c r="T123" s="108">
        <v>38.83</v>
      </c>
      <c r="U123" s="108">
        <f t="shared" si="1"/>
        <v>478.48</v>
      </c>
    </row>
    <row r="124" spans="1:21" x14ac:dyDescent="0.2">
      <c r="A124" s="108">
        <v>415</v>
      </c>
      <c r="B124" s="108">
        <v>1</v>
      </c>
      <c r="C124" s="108">
        <v>1.18</v>
      </c>
      <c r="D124" s="108">
        <v>7.8</v>
      </c>
      <c r="E124" s="108">
        <v>0.59</v>
      </c>
      <c r="F124" s="108">
        <v>0</v>
      </c>
      <c r="G124" s="108">
        <v>0</v>
      </c>
      <c r="H124" s="108">
        <v>18.09</v>
      </c>
      <c r="I124" s="108">
        <v>20.11</v>
      </c>
      <c r="J124" s="108">
        <v>18.45</v>
      </c>
      <c r="K124" s="108">
        <v>23.48</v>
      </c>
      <c r="L124" s="108">
        <v>17.579999999999998</v>
      </c>
      <c r="M124" s="108">
        <v>14.5</v>
      </c>
      <c r="N124" s="108">
        <v>12.68</v>
      </c>
      <c r="O124" s="108">
        <v>10.210000000000001</v>
      </c>
      <c r="P124" s="108">
        <v>12</v>
      </c>
      <c r="Q124" s="108">
        <v>16</v>
      </c>
      <c r="R124" s="108">
        <v>19.45</v>
      </c>
      <c r="S124" s="108">
        <v>5.95</v>
      </c>
      <c r="T124" s="108">
        <v>10.62</v>
      </c>
      <c r="U124" s="108">
        <f t="shared" si="1"/>
        <v>208.69</v>
      </c>
    </row>
    <row r="125" spans="1:21" x14ac:dyDescent="0.2">
      <c r="A125" s="108">
        <v>423</v>
      </c>
      <c r="B125" s="108">
        <v>1</v>
      </c>
      <c r="C125" s="108">
        <v>28.82</v>
      </c>
      <c r="D125" s="108">
        <v>0</v>
      </c>
      <c r="E125" s="108">
        <v>28.36</v>
      </c>
      <c r="F125" s="108">
        <v>0</v>
      </c>
      <c r="G125" s="108">
        <v>0</v>
      </c>
      <c r="H125" s="108">
        <v>163.13</v>
      </c>
      <c r="I125" s="108">
        <v>180.23</v>
      </c>
      <c r="J125" s="108">
        <v>176.61</v>
      </c>
      <c r="K125" s="108">
        <v>196.94</v>
      </c>
      <c r="L125" s="108">
        <v>178.1</v>
      </c>
      <c r="M125" s="108">
        <v>197.94</v>
      </c>
      <c r="N125" s="108">
        <v>203.15</v>
      </c>
      <c r="O125" s="108">
        <v>204.18</v>
      </c>
      <c r="P125" s="108">
        <v>216.11</v>
      </c>
      <c r="Q125" s="108">
        <v>239.27</v>
      </c>
      <c r="R125" s="108">
        <v>220.02</v>
      </c>
      <c r="S125" s="108">
        <v>210.47</v>
      </c>
      <c r="T125" s="108">
        <v>205.36</v>
      </c>
      <c r="U125" s="108">
        <f t="shared" si="1"/>
        <v>2648.69</v>
      </c>
    </row>
    <row r="126" spans="1:21" x14ac:dyDescent="0.2">
      <c r="A126" s="108">
        <v>424</v>
      </c>
      <c r="B126" s="108">
        <v>1</v>
      </c>
      <c r="C126" s="108">
        <v>2.56</v>
      </c>
      <c r="D126" s="108">
        <v>0</v>
      </c>
      <c r="E126" s="108">
        <v>4</v>
      </c>
      <c r="F126" s="108">
        <v>0</v>
      </c>
      <c r="G126" s="108">
        <v>0</v>
      </c>
      <c r="H126" s="108">
        <v>32.159999999999997</v>
      </c>
      <c r="I126" s="108">
        <v>28.65</v>
      </c>
      <c r="J126" s="108">
        <v>35.93</v>
      </c>
      <c r="K126" s="108">
        <v>42.27</v>
      </c>
      <c r="L126" s="108">
        <v>26.04</v>
      </c>
      <c r="M126" s="108">
        <v>38.39</v>
      </c>
      <c r="N126" s="108">
        <v>37.159999999999997</v>
      </c>
      <c r="O126" s="108">
        <v>37.17</v>
      </c>
      <c r="P126" s="108">
        <v>43.22</v>
      </c>
      <c r="Q126" s="108">
        <v>41.75</v>
      </c>
      <c r="R126" s="108">
        <v>52.78</v>
      </c>
      <c r="S126" s="108">
        <v>28.72</v>
      </c>
      <c r="T126" s="108">
        <v>31.71</v>
      </c>
      <c r="U126" s="108">
        <f t="shared" si="1"/>
        <v>482.50999999999993</v>
      </c>
    </row>
    <row r="127" spans="1:21" x14ac:dyDescent="0.2">
      <c r="A127" s="108">
        <v>432</v>
      </c>
      <c r="B127" s="108">
        <v>1</v>
      </c>
      <c r="C127" s="108">
        <v>9.65</v>
      </c>
      <c r="D127" s="108">
        <v>15.6</v>
      </c>
      <c r="E127" s="108">
        <v>4.2699999999999996</v>
      </c>
      <c r="F127" s="108">
        <v>0</v>
      </c>
      <c r="G127" s="108">
        <v>0</v>
      </c>
      <c r="H127" s="108">
        <v>36.479999999999997</v>
      </c>
      <c r="I127" s="108">
        <v>42</v>
      </c>
      <c r="J127" s="108">
        <v>44.32</v>
      </c>
      <c r="K127" s="108">
        <v>47.31</v>
      </c>
      <c r="L127" s="108">
        <v>56.63</v>
      </c>
      <c r="M127" s="108">
        <v>40.92</v>
      </c>
      <c r="N127" s="108">
        <v>44.17</v>
      </c>
      <c r="O127" s="108">
        <v>74.03</v>
      </c>
      <c r="P127" s="108">
        <v>71.33</v>
      </c>
      <c r="Q127" s="108">
        <v>44.9</v>
      </c>
      <c r="R127" s="108">
        <v>44.62</v>
      </c>
      <c r="S127" s="108">
        <v>37.479999999999997</v>
      </c>
      <c r="T127" s="108">
        <v>39.14</v>
      </c>
      <c r="U127" s="108">
        <f t="shared" si="1"/>
        <v>652.85</v>
      </c>
    </row>
    <row r="128" spans="1:21" x14ac:dyDescent="0.2">
      <c r="A128" s="108">
        <v>435</v>
      </c>
      <c r="B128" s="108">
        <v>1</v>
      </c>
      <c r="C128" s="108">
        <v>10.59</v>
      </c>
      <c r="D128" s="108">
        <v>17.41</v>
      </c>
      <c r="E128" s="108">
        <v>8.65</v>
      </c>
      <c r="F128" s="108">
        <v>0</v>
      </c>
      <c r="G128" s="108">
        <v>0</v>
      </c>
      <c r="H128" s="108">
        <v>47.13</v>
      </c>
      <c r="I128" s="108">
        <v>51.79</v>
      </c>
      <c r="J128" s="108">
        <v>59.17</v>
      </c>
      <c r="K128" s="108">
        <v>49.15</v>
      </c>
      <c r="L128" s="108">
        <v>55.83</v>
      </c>
      <c r="M128" s="108">
        <v>62.39</v>
      </c>
      <c r="N128" s="108">
        <v>65.22</v>
      </c>
      <c r="O128" s="108">
        <v>50.42</v>
      </c>
      <c r="P128" s="108">
        <v>41.48</v>
      </c>
      <c r="Q128" s="108">
        <v>40.659999999999997</v>
      </c>
      <c r="R128" s="108">
        <v>27.36</v>
      </c>
      <c r="S128" s="108">
        <v>38.82</v>
      </c>
      <c r="T128" s="108">
        <v>37.29</v>
      </c>
      <c r="U128" s="108">
        <f t="shared" si="1"/>
        <v>663.36</v>
      </c>
    </row>
    <row r="129" spans="1:21" x14ac:dyDescent="0.2">
      <c r="A129" s="108">
        <v>441</v>
      </c>
      <c r="B129" s="108">
        <v>1</v>
      </c>
      <c r="C129" s="108">
        <v>1.88</v>
      </c>
      <c r="D129" s="108">
        <v>0</v>
      </c>
      <c r="E129" s="108">
        <v>2.87</v>
      </c>
      <c r="F129" s="108">
        <v>0</v>
      </c>
      <c r="G129" s="108">
        <v>0</v>
      </c>
      <c r="H129" s="108">
        <v>29.6</v>
      </c>
      <c r="I129" s="108">
        <v>28.32</v>
      </c>
      <c r="J129" s="108">
        <v>35.75</v>
      </c>
      <c r="K129" s="108">
        <v>31.28</v>
      </c>
      <c r="L129" s="108">
        <v>31.38</v>
      </c>
      <c r="M129" s="108">
        <v>35</v>
      </c>
      <c r="N129" s="108">
        <v>32</v>
      </c>
      <c r="O129" s="108">
        <v>40.54</v>
      </c>
      <c r="P129" s="108">
        <v>39.619999999999997</v>
      </c>
      <c r="Q129" s="108">
        <v>27.48</v>
      </c>
      <c r="R129" s="108">
        <v>37.1</v>
      </c>
      <c r="S129" s="108">
        <v>31.32</v>
      </c>
      <c r="T129" s="108">
        <v>31.96</v>
      </c>
      <c r="U129" s="108">
        <f t="shared" si="1"/>
        <v>436.1</v>
      </c>
    </row>
    <row r="130" spans="1:21" x14ac:dyDescent="0.2">
      <c r="A130" s="108">
        <v>447</v>
      </c>
      <c r="B130" s="108">
        <v>1</v>
      </c>
      <c r="C130" s="108">
        <v>0.28000000000000003</v>
      </c>
      <c r="D130" s="108">
        <v>0</v>
      </c>
      <c r="E130" s="108">
        <v>0.41</v>
      </c>
      <c r="F130" s="108">
        <v>0</v>
      </c>
      <c r="G130" s="108">
        <v>0</v>
      </c>
      <c r="H130" s="108">
        <v>9.74</v>
      </c>
      <c r="I130" s="108">
        <v>11.24</v>
      </c>
      <c r="J130" s="108">
        <v>6.72</v>
      </c>
      <c r="K130" s="108">
        <v>12</v>
      </c>
      <c r="L130" s="108">
        <v>8</v>
      </c>
      <c r="M130" s="108">
        <v>8.76</v>
      </c>
      <c r="N130" s="108">
        <v>10</v>
      </c>
      <c r="O130" s="108">
        <v>14</v>
      </c>
      <c r="P130" s="108">
        <v>8</v>
      </c>
      <c r="Q130" s="108">
        <v>11</v>
      </c>
      <c r="R130" s="108">
        <v>13.58</v>
      </c>
      <c r="S130" s="108">
        <v>11</v>
      </c>
      <c r="T130" s="108">
        <v>12.25</v>
      </c>
      <c r="U130" s="108">
        <f t="shared" ref="U130:U193" si="2">SUM(C130:T130)</f>
        <v>136.98000000000002</v>
      </c>
    </row>
    <row r="131" spans="1:21" x14ac:dyDescent="0.2">
      <c r="A131" s="108">
        <v>458</v>
      </c>
      <c r="B131" s="108">
        <v>1</v>
      </c>
      <c r="C131" s="108">
        <v>4.6500000000000004</v>
      </c>
      <c r="D131" s="108">
        <v>7.79</v>
      </c>
      <c r="E131" s="108">
        <v>2.98</v>
      </c>
      <c r="F131" s="108">
        <v>0</v>
      </c>
      <c r="G131" s="108">
        <v>0</v>
      </c>
      <c r="H131" s="108">
        <v>17.260000000000002</v>
      </c>
      <c r="I131" s="108">
        <v>18.48</v>
      </c>
      <c r="J131" s="108">
        <v>21.02</v>
      </c>
      <c r="K131" s="108">
        <v>16.75</v>
      </c>
      <c r="L131" s="108">
        <v>17</v>
      </c>
      <c r="M131" s="108">
        <v>20.87</v>
      </c>
      <c r="N131" s="108">
        <v>11.92</v>
      </c>
      <c r="O131" s="108">
        <v>17.34</v>
      </c>
      <c r="P131" s="108">
        <v>18.739999999999998</v>
      </c>
      <c r="Q131" s="108">
        <v>14.32</v>
      </c>
      <c r="R131" s="108">
        <v>16.25</v>
      </c>
      <c r="S131" s="108">
        <v>9.42</v>
      </c>
      <c r="T131" s="108">
        <v>17.649999999999999</v>
      </c>
      <c r="U131" s="108">
        <f t="shared" si="2"/>
        <v>232.44</v>
      </c>
    </row>
    <row r="132" spans="1:21" x14ac:dyDescent="0.2">
      <c r="A132" s="108">
        <v>463</v>
      </c>
      <c r="B132" s="108">
        <v>1</v>
      </c>
      <c r="C132" s="108">
        <v>9.1</v>
      </c>
      <c r="D132" s="108">
        <v>0</v>
      </c>
      <c r="E132" s="108">
        <v>13.16</v>
      </c>
      <c r="F132" s="108">
        <v>0</v>
      </c>
      <c r="G132" s="108">
        <v>0</v>
      </c>
      <c r="H132" s="108">
        <v>61.29</v>
      </c>
      <c r="I132" s="108">
        <v>54.27</v>
      </c>
      <c r="J132" s="108">
        <v>62.04</v>
      </c>
      <c r="K132" s="108">
        <v>64.209999999999994</v>
      </c>
      <c r="L132" s="108">
        <v>59.82</v>
      </c>
      <c r="M132" s="108">
        <v>53.37</v>
      </c>
      <c r="N132" s="108">
        <v>61.45</v>
      </c>
      <c r="O132" s="108">
        <v>72.489999999999995</v>
      </c>
      <c r="P132" s="108">
        <v>95.33</v>
      </c>
      <c r="Q132" s="108">
        <v>72.16</v>
      </c>
      <c r="R132" s="108">
        <v>80.510000000000005</v>
      </c>
      <c r="S132" s="108">
        <v>73.88</v>
      </c>
      <c r="T132" s="108">
        <v>72.34</v>
      </c>
      <c r="U132" s="108">
        <f t="shared" si="2"/>
        <v>905.42</v>
      </c>
    </row>
    <row r="133" spans="1:21" x14ac:dyDescent="0.2">
      <c r="A133" s="108">
        <v>465</v>
      </c>
      <c r="B133" s="108">
        <v>1</v>
      </c>
      <c r="C133" s="108">
        <v>21.07</v>
      </c>
      <c r="D133" s="108">
        <v>0</v>
      </c>
      <c r="E133" s="108">
        <v>18.41</v>
      </c>
      <c r="F133" s="108">
        <v>0</v>
      </c>
      <c r="G133" s="108">
        <v>0</v>
      </c>
      <c r="H133" s="108">
        <v>115.47</v>
      </c>
      <c r="I133" s="108">
        <v>87.39</v>
      </c>
      <c r="J133" s="108">
        <v>113.15</v>
      </c>
      <c r="K133" s="108">
        <v>117.56</v>
      </c>
      <c r="L133" s="108">
        <v>117.62</v>
      </c>
      <c r="M133" s="108">
        <v>103.43</v>
      </c>
      <c r="N133" s="108">
        <v>126.44</v>
      </c>
      <c r="O133" s="108">
        <v>119.23</v>
      </c>
      <c r="P133" s="108">
        <v>125.41</v>
      </c>
      <c r="Q133" s="108">
        <v>113.91</v>
      </c>
      <c r="R133" s="108">
        <v>122.68</v>
      </c>
      <c r="S133" s="108">
        <v>118.1</v>
      </c>
      <c r="T133" s="108">
        <v>97.6</v>
      </c>
      <c r="U133" s="108">
        <f t="shared" si="2"/>
        <v>1517.4700000000003</v>
      </c>
    </row>
    <row r="134" spans="1:21" x14ac:dyDescent="0.2">
      <c r="A134" s="108">
        <v>466</v>
      </c>
      <c r="B134" s="108">
        <v>1</v>
      </c>
      <c r="C134" s="108">
        <v>19.440000000000001</v>
      </c>
      <c r="D134" s="108">
        <v>0</v>
      </c>
      <c r="E134" s="108">
        <v>30.92</v>
      </c>
      <c r="F134" s="108">
        <v>0</v>
      </c>
      <c r="G134" s="108">
        <v>0</v>
      </c>
      <c r="H134" s="108">
        <v>129.97999999999999</v>
      </c>
      <c r="I134" s="108">
        <v>152.11000000000001</v>
      </c>
      <c r="J134" s="108">
        <v>148.21</v>
      </c>
      <c r="K134" s="108">
        <v>132.46</v>
      </c>
      <c r="L134" s="108">
        <v>165.6</v>
      </c>
      <c r="M134" s="108">
        <v>149</v>
      </c>
      <c r="N134" s="108">
        <v>168.65</v>
      </c>
      <c r="O134" s="108">
        <v>170.06</v>
      </c>
      <c r="P134" s="108">
        <v>157.69</v>
      </c>
      <c r="Q134" s="108">
        <v>206.29</v>
      </c>
      <c r="R134" s="108">
        <v>168.13</v>
      </c>
      <c r="S134" s="108">
        <v>153.26</v>
      </c>
      <c r="T134" s="108">
        <v>165.58</v>
      </c>
      <c r="U134" s="108">
        <f t="shared" si="2"/>
        <v>2117.38</v>
      </c>
    </row>
    <row r="135" spans="1:21" x14ac:dyDescent="0.2">
      <c r="A135" s="108">
        <v>473</v>
      </c>
      <c r="B135" s="108">
        <v>1</v>
      </c>
      <c r="C135" s="108">
        <v>3.35</v>
      </c>
      <c r="D135" s="108">
        <v>10.8</v>
      </c>
      <c r="E135" s="108">
        <v>2</v>
      </c>
      <c r="F135" s="108">
        <v>0</v>
      </c>
      <c r="G135" s="108">
        <v>0</v>
      </c>
      <c r="H135" s="108">
        <v>19.510000000000002</v>
      </c>
      <c r="I135" s="108">
        <v>27.64</v>
      </c>
      <c r="J135" s="108">
        <v>23.93</v>
      </c>
      <c r="K135" s="108">
        <v>22.11</v>
      </c>
      <c r="L135" s="108">
        <v>30.86</v>
      </c>
      <c r="M135" s="108">
        <v>27.79</v>
      </c>
      <c r="N135" s="108">
        <v>29.76</v>
      </c>
      <c r="O135" s="108">
        <v>34.01</v>
      </c>
      <c r="P135" s="108">
        <v>38.22</v>
      </c>
      <c r="Q135" s="108">
        <v>47.64</v>
      </c>
      <c r="R135" s="108">
        <v>32.17</v>
      </c>
      <c r="S135" s="108">
        <v>36.06</v>
      </c>
      <c r="T135" s="108">
        <v>29.38</v>
      </c>
      <c r="U135" s="108">
        <f t="shared" si="2"/>
        <v>415.22999999999996</v>
      </c>
    </row>
    <row r="136" spans="1:21" x14ac:dyDescent="0.2">
      <c r="A136" s="108">
        <v>477</v>
      </c>
      <c r="B136" s="108">
        <v>1</v>
      </c>
      <c r="C136" s="108">
        <v>35.770000000000003</v>
      </c>
      <c r="D136" s="108">
        <v>5.59</v>
      </c>
      <c r="E136" s="108">
        <v>31.56</v>
      </c>
      <c r="F136" s="108">
        <v>0</v>
      </c>
      <c r="G136" s="108">
        <v>0</v>
      </c>
      <c r="H136" s="108">
        <v>190.35</v>
      </c>
      <c r="I136" s="108">
        <v>247.38</v>
      </c>
      <c r="J136" s="108">
        <v>193.97</v>
      </c>
      <c r="K136" s="108">
        <v>247.01</v>
      </c>
      <c r="L136" s="108">
        <v>258.35000000000002</v>
      </c>
      <c r="M136" s="108">
        <v>227.14</v>
      </c>
      <c r="N136" s="108">
        <v>238.09</v>
      </c>
      <c r="O136" s="108">
        <v>248.32</v>
      </c>
      <c r="P136" s="108">
        <v>251.25</v>
      </c>
      <c r="Q136" s="108">
        <v>276.64999999999998</v>
      </c>
      <c r="R136" s="108">
        <v>253.62</v>
      </c>
      <c r="S136" s="108">
        <v>249.43</v>
      </c>
      <c r="T136" s="108">
        <v>223.17</v>
      </c>
      <c r="U136" s="108">
        <f t="shared" si="2"/>
        <v>3177.6499999999996</v>
      </c>
    </row>
    <row r="137" spans="1:21" x14ac:dyDescent="0.2">
      <c r="A137" s="108">
        <v>480</v>
      </c>
      <c r="B137" s="108">
        <v>1</v>
      </c>
      <c r="C137" s="108">
        <v>16.21</v>
      </c>
      <c r="D137" s="108">
        <v>13.71</v>
      </c>
      <c r="E137" s="108">
        <v>8.44</v>
      </c>
      <c r="F137" s="108">
        <v>0</v>
      </c>
      <c r="G137" s="108">
        <v>0</v>
      </c>
      <c r="H137" s="108">
        <v>28.12</v>
      </c>
      <c r="I137" s="108">
        <v>26.03</v>
      </c>
      <c r="J137" s="108">
        <v>30.61</v>
      </c>
      <c r="K137" s="108">
        <v>20.45</v>
      </c>
      <c r="L137" s="108">
        <v>29.51</v>
      </c>
      <c r="M137" s="108">
        <v>38.450000000000003</v>
      </c>
      <c r="N137" s="108">
        <v>33.5</v>
      </c>
      <c r="O137" s="108">
        <v>42.63</v>
      </c>
      <c r="P137" s="108">
        <v>57.9</v>
      </c>
      <c r="Q137" s="108">
        <v>50.43</v>
      </c>
      <c r="R137" s="108">
        <v>59.11</v>
      </c>
      <c r="S137" s="108">
        <v>37.229999999999997</v>
      </c>
      <c r="T137" s="108">
        <v>42.84</v>
      </c>
      <c r="U137" s="108">
        <f t="shared" si="2"/>
        <v>535.16999999999996</v>
      </c>
    </row>
    <row r="138" spans="1:21" x14ac:dyDescent="0.2">
      <c r="A138" s="108">
        <v>482</v>
      </c>
      <c r="B138" s="108">
        <v>1</v>
      </c>
      <c r="C138" s="108">
        <v>34.35</v>
      </c>
      <c r="D138" s="108">
        <v>0</v>
      </c>
      <c r="E138" s="108">
        <v>31</v>
      </c>
      <c r="F138" s="108">
        <v>0</v>
      </c>
      <c r="G138" s="108">
        <v>0</v>
      </c>
      <c r="H138" s="108">
        <v>152.05000000000001</v>
      </c>
      <c r="I138" s="108">
        <v>160.78</v>
      </c>
      <c r="J138" s="108">
        <v>169.21</v>
      </c>
      <c r="K138" s="108">
        <v>160.46</v>
      </c>
      <c r="L138" s="108">
        <v>154.35</v>
      </c>
      <c r="M138" s="108">
        <v>172.72</v>
      </c>
      <c r="N138" s="108">
        <v>164.65</v>
      </c>
      <c r="O138" s="108">
        <v>189.74</v>
      </c>
      <c r="P138" s="108">
        <v>178.41</v>
      </c>
      <c r="Q138" s="108">
        <v>213.59</v>
      </c>
      <c r="R138" s="108">
        <v>216.64</v>
      </c>
      <c r="S138" s="108">
        <v>205.47</v>
      </c>
      <c r="T138" s="108">
        <v>182.95</v>
      </c>
      <c r="U138" s="108">
        <f t="shared" si="2"/>
        <v>2386.37</v>
      </c>
    </row>
    <row r="139" spans="1:21" x14ac:dyDescent="0.2">
      <c r="A139" s="108">
        <v>484</v>
      </c>
      <c r="B139" s="108">
        <v>1</v>
      </c>
      <c r="C139" s="108">
        <v>13.59</v>
      </c>
      <c r="D139" s="108">
        <v>0</v>
      </c>
      <c r="E139" s="108">
        <v>10.41</v>
      </c>
      <c r="F139" s="108">
        <v>0</v>
      </c>
      <c r="G139" s="108">
        <v>0</v>
      </c>
      <c r="H139" s="108">
        <v>71.900000000000006</v>
      </c>
      <c r="I139" s="108">
        <v>91.17</v>
      </c>
      <c r="J139" s="108">
        <v>97.96</v>
      </c>
      <c r="K139" s="108">
        <v>77.989999999999995</v>
      </c>
      <c r="L139" s="108">
        <v>67.459999999999994</v>
      </c>
      <c r="M139" s="108">
        <v>95.76</v>
      </c>
      <c r="N139" s="108">
        <v>91.28</v>
      </c>
      <c r="O139" s="108">
        <v>120.12</v>
      </c>
      <c r="P139" s="108">
        <v>113.11</v>
      </c>
      <c r="Q139" s="108">
        <v>104.12</v>
      </c>
      <c r="R139" s="108">
        <v>107.22</v>
      </c>
      <c r="S139" s="108">
        <v>91.27</v>
      </c>
      <c r="T139" s="108">
        <v>91.13</v>
      </c>
      <c r="U139" s="108">
        <f t="shared" si="2"/>
        <v>1244.4899999999998</v>
      </c>
    </row>
    <row r="140" spans="1:21" x14ac:dyDescent="0.2">
      <c r="A140" s="108">
        <v>485</v>
      </c>
      <c r="B140" s="108">
        <v>1</v>
      </c>
      <c r="C140" s="108">
        <v>3.18</v>
      </c>
      <c r="D140" s="108">
        <v>0</v>
      </c>
      <c r="E140" s="108">
        <v>6.84</v>
      </c>
      <c r="F140" s="108">
        <v>0</v>
      </c>
      <c r="G140" s="108">
        <v>0</v>
      </c>
      <c r="H140" s="108">
        <v>58.7</v>
      </c>
      <c r="I140" s="108">
        <v>70.5</v>
      </c>
      <c r="J140" s="108">
        <v>67</v>
      </c>
      <c r="K140" s="108">
        <v>57.15</v>
      </c>
      <c r="L140" s="108">
        <v>66.930000000000007</v>
      </c>
      <c r="M140" s="108">
        <v>63.08</v>
      </c>
      <c r="N140" s="108">
        <v>86.94</v>
      </c>
      <c r="O140" s="108">
        <v>72.959999999999994</v>
      </c>
      <c r="P140" s="108">
        <v>69.959999999999994</v>
      </c>
      <c r="Q140" s="108">
        <v>84.48</v>
      </c>
      <c r="R140" s="108">
        <v>78.06</v>
      </c>
      <c r="S140" s="108">
        <v>68.72</v>
      </c>
      <c r="T140" s="108">
        <v>57.43</v>
      </c>
      <c r="U140" s="108">
        <f t="shared" si="2"/>
        <v>911.93</v>
      </c>
    </row>
    <row r="141" spans="1:21" x14ac:dyDescent="0.2">
      <c r="A141" s="108">
        <v>486</v>
      </c>
      <c r="B141" s="108">
        <v>1</v>
      </c>
      <c r="C141" s="108">
        <v>4.2699999999999996</v>
      </c>
      <c r="D141" s="108">
        <v>8.32</v>
      </c>
      <c r="E141" s="108">
        <v>3.41</v>
      </c>
      <c r="F141" s="108">
        <v>0</v>
      </c>
      <c r="G141" s="108">
        <v>0</v>
      </c>
      <c r="H141" s="108">
        <v>26.47</v>
      </c>
      <c r="I141" s="108">
        <v>27.51</v>
      </c>
      <c r="J141" s="108">
        <v>27.59</v>
      </c>
      <c r="K141" s="108">
        <v>21.73</v>
      </c>
      <c r="L141" s="108">
        <v>21.16</v>
      </c>
      <c r="M141" s="108">
        <v>29.17</v>
      </c>
      <c r="N141" s="108">
        <v>29.68</v>
      </c>
      <c r="O141" s="108">
        <v>32.5</v>
      </c>
      <c r="P141" s="108">
        <v>24.49</v>
      </c>
      <c r="Q141" s="108">
        <v>30.2</v>
      </c>
      <c r="R141" s="108">
        <v>13.46</v>
      </c>
      <c r="S141" s="108">
        <v>28.2</v>
      </c>
      <c r="T141" s="108">
        <v>13.67</v>
      </c>
      <c r="U141" s="108">
        <f t="shared" si="2"/>
        <v>341.83</v>
      </c>
    </row>
    <row r="142" spans="1:21" x14ac:dyDescent="0.2">
      <c r="A142" s="108">
        <v>487</v>
      </c>
      <c r="B142" s="108">
        <v>1</v>
      </c>
      <c r="C142" s="108">
        <v>4.2300000000000004</v>
      </c>
      <c r="D142" s="108">
        <v>0</v>
      </c>
      <c r="E142" s="108">
        <v>5.77</v>
      </c>
      <c r="F142" s="108">
        <v>0</v>
      </c>
      <c r="G142" s="108">
        <v>0</v>
      </c>
      <c r="H142" s="108">
        <v>22.19</v>
      </c>
      <c r="I142" s="108">
        <v>24.55</v>
      </c>
      <c r="J142" s="108">
        <v>25.97</v>
      </c>
      <c r="K142" s="108">
        <v>36.49</v>
      </c>
      <c r="L142" s="108">
        <v>16.87</v>
      </c>
      <c r="M142" s="108">
        <v>29.12</v>
      </c>
      <c r="N142" s="108">
        <v>23.99</v>
      </c>
      <c r="O142" s="108">
        <v>35</v>
      </c>
      <c r="P142" s="108">
        <v>26.31</v>
      </c>
      <c r="Q142" s="108">
        <v>24</v>
      </c>
      <c r="R142" s="108">
        <v>30.04</v>
      </c>
      <c r="S142" s="108">
        <v>24.18</v>
      </c>
      <c r="T142" s="108">
        <v>36.11</v>
      </c>
      <c r="U142" s="108">
        <f t="shared" si="2"/>
        <v>364.82000000000005</v>
      </c>
    </row>
    <row r="143" spans="1:21" x14ac:dyDescent="0.2">
      <c r="A143" s="108">
        <v>492</v>
      </c>
      <c r="B143" s="108">
        <v>1</v>
      </c>
      <c r="C143" s="108">
        <v>61.18</v>
      </c>
      <c r="D143" s="108">
        <v>55.69</v>
      </c>
      <c r="E143" s="108">
        <v>56.72</v>
      </c>
      <c r="F143" s="108">
        <v>0</v>
      </c>
      <c r="G143" s="108">
        <v>0</v>
      </c>
      <c r="H143" s="108">
        <v>328.79</v>
      </c>
      <c r="I143" s="108">
        <v>349.78</v>
      </c>
      <c r="J143" s="108">
        <v>397.04</v>
      </c>
      <c r="K143" s="108">
        <v>338.2</v>
      </c>
      <c r="L143" s="108">
        <v>382.74</v>
      </c>
      <c r="M143" s="108">
        <v>364.81</v>
      </c>
      <c r="N143" s="108">
        <v>374.4</v>
      </c>
      <c r="O143" s="108">
        <v>393.14</v>
      </c>
      <c r="P143" s="108">
        <v>437.26</v>
      </c>
      <c r="Q143" s="108">
        <v>400.26</v>
      </c>
      <c r="R143" s="108">
        <v>382.42</v>
      </c>
      <c r="S143" s="108">
        <v>368.46</v>
      </c>
      <c r="T143" s="108">
        <v>353.06</v>
      </c>
      <c r="U143" s="108">
        <f t="shared" si="2"/>
        <v>5043.9500000000007</v>
      </c>
    </row>
    <row r="144" spans="1:21" x14ac:dyDescent="0.2">
      <c r="A144" s="108">
        <v>495</v>
      </c>
      <c r="B144" s="108">
        <v>1</v>
      </c>
      <c r="C144" s="108">
        <v>5.8</v>
      </c>
      <c r="D144" s="108">
        <v>0</v>
      </c>
      <c r="E144" s="108">
        <v>2</v>
      </c>
      <c r="F144" s="108">
        <v>0</v>
      </c>
      <c r="G144" s="108">
        <v>0</v>
      </c>
      <c r="H144" s="108">
        <v>36.299999999999997</v>
      </c>
      <c r="I144" s="108">
        <v>40.99</v>
      </c>
      <c r="J144" s="108">
        <v>40.22</v>
      </c>
      <c r="K144" s="108">
        <v>27</v>
      </c>
      <c r="L144" s="108">
        <v>33</v>
      </c>
      <c r="M144" s="108">
        <v>30.89</v>
      </c>
      <c r="N144" s="108">
        <v>30.11</v>
      </c>
      <c r="O144" s="108">
        <v>43.99</v>
      </c>
      <c r="P144" s="108">
        <v>49.57</v>
      </c>
      <c r="Q144" s="108">
        <v>34.01</v>
      </c>
      <c r="R144" s="108">
        <v>30.25</v>
      </c>
      <c r="S144" s="108">
        <v>38.01</v>
      </c>
      <c r="T144" s="108">
        <v>31.15</v>
      </c>
      <c r="U144" s="108">
        <f t="shared" si="2"/>
        <v>473.28999999999996</v>
      </c>
    </row>
    <row r="145" spans="1:21" x14ac:dyDescent="0.2">
      <c r="A145" s="108">
        <v>497</v>
      </c>
      <c r="B145" s="108">
        <v>1</v>
      </c>
      <c r="C145" s="108">
        <v>1.92</v>
      </c>
      <c r="D145" s="108">
        <v>7.98</v>
      </c>
      <c r="E145" s="108">
        <v>0.97</v>
      </c>
      <c r="F145" s="108">
        <v>0</v>
      </c>
      <c r="G145" s="108">
        <v>0</v>
      </c>
      <c r="H145" s="108">
        <v>17.89</v>
      </c>
      <c r="I145" s="108">
        <v>21.97</v>
      </c>
      <c r="J145" s="108">
        <v>24.7</v>
      </c>
      <c r="K145" s="108">
        <v>17.21</v>
      </c>
      <c r="L145" s="108">
        <v>22.43</v>
      </c>
      <c r="M145" s="108">
        <v>22.01</v>
      </c>
      <c r="N145" s="108">
        <v>34.33</v>
      </c>
      <c r="O145" s="108">
        <v>27.12</v>
      </c>
      <c r="P145" s="108">
        <v>25.29</v>
      </c>
      <c r="Q145" s="108">
        <v>22.67</v>
      </c>
      <c r="R145" s="108">
        <v>19.079999999999998</v>
      </c>
      <c r="S145" s="108">
        <v>20.100000000000001</v>
      </c>
      <c r="T145" s="108">
        <v>17.190000000000001</v>
      </c>
      <c r="U145" s="108">
        <f t="shared" si="2"/>
        <v>302.86</v>
      </c>
    </row>
    <row r="146" spans="1:21" x14ac:dyDescent="0.2">
      <c r="A146" s="108">
        <v>499</v>
      </c>
      <c r="B146" s="108">
        <v>1</v>
      </c>
      <c r="C146" s="108">
        <v>0.92</v>
      </c>
      <c r="D146" s="108">
        <v>0</v>
      </c>
      <c r="E146" s="108">
        <v>4</v>
      </c>
      <c r="F146" s="108">
        <v>0</v>
      </c>
      <c r="G146" s="108">
        <v>0</v>
      </c>
      <c r="H146" s="108">
        <v>10.99</v>
      </c>
      <c r="I146" s="108">
        <v>19.61</v>
      </c>
      <c r="J146" s="108">
        <v>14</v>
      </c>
      <c r="K146" s="108">
        <v>22</v>
      </c>
      <c r="L146" s="108">
        <v>14</v>
      </c>
      <c r="M146" s="108">
        <v>14</v>
      </c>
      <c r="N146" s="108">
        <v>22.51</v>
      </c>
      <c r="O146" s="108">
        <v>20.010000000000002</v>
      </c>
      <c r="P146" s="108">
        <v>30.09</v>
      </c>
      <c r="Q146" s="108">
        <v>13.65</v>
      </c>
      <c r="R146" s="108">
        <v>18.68</v>
      </c>
      <c r="S146" s="108">
        <v>19.38</v>
      </c>
      <c r="T146" s="108">
        <v>16.309999999999999</v>
      </c>
      <c r="U146" s="108">
        <f t="shared" si="2"/>
        <v>240.15</v>
      </c>
    </row>
    <row r="147" spans="1:21" x14ac:dyDescent="0.2">
      <c r="A147" s="108">
        <v>500</v>
      </c>
      <c r="B147" s="108">
        <v>1</v>
      </c>
      <c r="C147" s="108">
        <v>2.31</v>
      </c>
      <c r="D147" s="108">
        <v>0</v>
      </c>
      <c r="E147" s="108">
        <v>6.57</v>
      </c>
      <c r="F147" s="108">
        <v>0</v>
      </c>
      <c r="G147" s="108">
        <v>0</v>
      </c>
      <c r="H147" s="108">
        <v>22.09</v>
      </c>
      <c r="I147" s="108">
        <v>27.03</v>
      </c>
      <c r="J147" s="108">
        <v>22.79</v>
      </c>
      <c r="K147" s="108">
        <v>17.05</v>
      </c>
      <c r="L147" s="108">
        <v>35.17</v>
      </c>
      <c r="M147" s="108">
        <v>31.41</v>
      </c>
      <c r="N147" s="108">
        <v>25.97</v>
      </c>
      <c r="O147" s="108">
        <v>43.38</v>
      </c>
      <c r="P147" s="108">
        <v>39.43</v>
      </c>
      <c r="Q147" s="108">
        <v>44.73</v>
      </c>
      <c r="R147" s="108">
        <v>42.89</v>
      </c>
      <c r="S147" s="108">
        <v>36.78</v>
      </c>
      <c r="T147" s="108">
        <v>27.22</v>
      </c>
      <c r="U147" s="108">
        <f t="shared" si="2"/>
        <v>424.82000000000005</v>
      </c>
    </row>
    <row r="148" spans="1:21" x14ac:dyDescent="0.2">
      <c r="A148" s="108">
        <v>505</v>
      </c>
      <c r="B148" s="108">
        <v>1</v>
      </c>
      <c r="C148" s="108">
        <v>5.15</v>
      </c>
      <c r="D148" s="108">
        <v>0</v>
      </c>
      <c r="E148" s="108">
        <v>5.97</v>
      </c>
      <c r="F148" s="108">
        <v>0</v>
      </c>
      <c r="G148" s="108">
        <v>0</v>
      </c>
      <c r="H148" s="108">
        <v>30.4</v>
      </c>
      <c r="I148" s="108">
        <v>28.13</v>
      </c>
      <c r="J148" s="108">
        <v>36.54</v>
      </c>
      <c r="K148" s="108">
        <v>27.78</v>
      </c>
      <c r="L148" s="108">
        <v>25.12</v>
      </c>
      <c r="M148" s="108">
        <v>30.12</v>
      </c>
      <c r="N148" s="108">
        <v>31.29</v>
      </c>
      <c r="O148" s="108">
        <v>32.630000000000003</v>
      </c>
      <c r="P148" s="108">
        <v>33.299999999999997</v>
      </c>
      <c r="Q148" s="108">
        <v>24.44</v>
      </c>
      <c r="R148" s="108">
        <v>35.68</v>
      </c>
      <c r="S148" s="108">
        <v>19.03</v>
      </c>
      <c r="T148" s="108">
        <v>14.92</v>
      </c>
      <c r="U148" s="108">
        <f t="shared" si="2"/>
        <v>380.50000000000006</v>
      </c>
    </row>
    <row r="149" spans="1:21" x14ac:dyDescent="0.2">
      <c r="A149" s="108">
        <v>507</v>
      </c>
      <c r="B149" s="108">
        <v>1</v>
      </c>
      <c r="C149" s="108">
        <v>4.6100000000000003</v>
      </c>
      <c r="D149" s="108">
        <v>0</v>
      </c>
      <c r="E149" s="108">
        <v>3.58</v>
      </c>
      <c r="F149" s="108">
        <v>0</v>
      </c>
      <c r="G149" s="108">
        <v>0</v>
      </c>
      <c r="H149" s="108">
        <v>21.01</v>
      </c>
      <c r="I149" s="108">
        <v>31.21</v>
      </c>
      <c r="J149" s="108">
        <v>18.46</v>
      </c>
      <c r="K149" s="108">
        <v>22.99</v>
      </c>
      <c r="L149" s="108">
        <v>16.079999999999998</v>
      </c>
      <c r="M149" s="108">
        <v>35.81</v>
      </c>
      <c r="N149" s="108">
        <v>23.4</v>
      </c>
      <c r="O149" s="108">
        <v>35.119999999999997</v>
      </c>
      <c r="P149" s="108">
        <v>25.4</v>
      </c>
      <c r="Q149" s="108">
        <v>31.04</v>
      </c>
      <c r="R149" s="108">
        <v>29.99</v>
      </c>
      <c r="S149" s="108">
        <v>35.26</v>
      </c>
      <c r="T149" s="108">
        <v>26.96</v>
      </c>
      <c r="U149" s="108">
        <f t="shared" si="2"/>
        <v>360.92</v>
      </c>
    </row>
    <row r="150" spans="1:21" x14ac:dyDescent="0.2">
      <c r="A150" s="108">
        <v>508</v>
      </c>
      <c r="B150" s="108">
        <v>1</v>
      </c>
      <c r="C150" s="108">
        <v>39.75</v>
      </c>
      <c r="D150" s="108">
        <v>0</v>
      </c>
      <c r="E150" s="108">
        <v>28.47</v>
      </c>
      <c r="F150" s="108">
        <v>0</v>
      </c>
      <c r="G150" s="108">
        <v>0</v>
      </c>
      <c r="H150" s="108">
        <v>115.07</v>
      </c>
      <c r="I150" s="108">
        <v>119.84</v>
      </c>
      <c r="J150" s="108">
        <v>137.62</v>
      </c>
      <c r="K150" s="108">
        <v>124.61</v>
      </c>
      <c r="L150" s="108">
        <v>149.47</v>
      </c>
      <c r="M150" s="108">
        <v>158.69</v>
      </c>
      <c r="N150" s="108">
        <v>133.53</v>
      </c>
      <c r="O150" s="108">
        <v>175.73</v>
      </c>
      <c r="P150" s="108">
        <v>177.76</v>
      </c>
      <c r="Q150" s="108">
        <v>177.95</v>
      </c>
      <c r="R150" s="108">
        <v>190.59</v>
      </c>
      <c r="S150" s="108">
        <v>183.23</v>
      </c>
      <c r="T150" s="108">
        <v>155.69</v>
      </c>
      <c r="U150" s="108">
        <f t="shared" si="2"/>
        <v>2068</v>
      </c>
    </row>
    <row r="151" spans="1:21" x14ac:dyDescent="0.2">
      <c r="A151" s="108">
        <v>511</v>
      </c>
      <c r="B151" s="108">
        <v>1</v>
      </c>
      <c r="C151" s="108">
        <v>5.52</v>
      </c>
      <c r="D151" s="108">
        <v>0</v>
      </c>
      <c r="E151" s="108">
        <v>5.51</v>
      </c>
      <c r="F151" s="108">
        <v>0</v>
      </c>
      <c r="G151" s="108">
        <v>0</v>
      </c>
      <c r="H151" s="108">
        <v>32.700000000000003</v>
      </c>
      <c r="I151" s="108">
        <v>44.97</v>
      </c>
      <c r="J151" s="108">
        <v>43.65</v>
      </c>
      <c r="K151" s="108">
        <v>48.52</v>
      </c>
      <c r="L151" s="108">
        <v>41.47</v>
      </c>
      <c r="M151" s="108">
        <v>49.87</v>
      </c>
      <c r="N151" s="108">
        <v>46.1</v>
      </c>
      <c r="O151" s="108">
        <v>41.93</v>
      </c>
      <c r="P151" s="108">
        <v>37.21</v>
      </c>
      <c r="Q151" s="108">
        <v>45.13</v>
      </c>
      <c r="R151" s="108">
        <v>46.01</v>
      </c>
      <c r="S151" s="108">
        <v>53.1</v>
      </c>
      <c r="T151" s="108">
        <v>33.9</v>
      </c>
      <c r="U151" s="108">
        <f t="shared" si="2"/>
        <v>575.58999999999992</v>
      </c>
    </row>
    <row r="152" spans="1:21" x14ac:dyDescent="0.2">
      <c r="A152" s="108">
        <v>514</v>
      </c>
      <c r="B152" s="108">
        <v>1</v>
      </c>
      <c r="C152" s="108">
        <v>1.38</v>
      </c>
      <c r="D152" s="108">
        <v>0</v>
      </c>
      <c r="E152" s="108">
        <v>0.04</v>
      </c>
      <c r="F152" s="108">
        <v>0</v>
      </c>
      <c r="G152" s="108">
        <v>0</v>
      </c>
      <c r="H152" s="108">
        <v>13.38</v>
      </c>
      <c r="I152" s="108">
        <v>11.99</v>
      </c>
      <c r="J152" s="108">
        <v>10.92</v>
      </c>
      <c r="K152" s="108">
        <v>8.9600000000000009</v>
      </c>
      <c r="L152" s="108">
        <v>13.11</v>
      </c>
      <c r="M152" s="108">
        <v>9</v>
      </c>
      <c r="N152" s="108">
        <v>14.21</v>
      </c>
      <c r="O152" s="108">
        <v>8.33</v>
      </c>
      <c r="P152" s="108">
        <v>7.62</v>
      </c>
      <c r="Q152" s="108">
        <v>9.0399999999999991</v>
      </c>
      <c r="R152" s="108">
        <v>16.920000000000002</v>
      </c>
      <c r="S152" s="108">
        <v>10.51</v>
      </c>
      <c r="T152" s="108">
        <v>10.91</v>
      </c>
      <c r="U152" s="108">
        <f t="shared" si="2"/>
        <v>146.32000000000002</v>
      </c>
    </row>
    <row r="153" spans="1:21" x14ac:dyDescent="0.2">
      <c r="A153" s="108">
        <v>518</v>
      </c>
      <c r="B153" s="108">
        <v>1</v>
      </c>
      <c r="C153" s="108">
        <v>27.43</v>
      </c>
      <c r="D153" s="108">
        <v>20.64</v>
      </c>
      <c r="E153" s="108">
        <v>22.71</v>
      </c>
      <c r="F153" s="108">
        <v>0</v>
      </c>
      <c r="G153" s="108">
        <v>0</v>
      </c>
      <c r="H153" s="108">
        <v>273.19</v>
      </c>
      <c r="I153" s="108">
        <v>276.18</v>
      </c>
      <c r="J153" s="108">
        <v>288.85000000000002</v>
      </c>
      <c r="K153" s="108">
        <v>253.91</v>
      </c>
      <c r="L153" s="108">
        <v>276.45999999999998</v>
      </c>
      <c r="M153" s="108">
        <v>289.04000000000002</v>
      </c>
      <c r="N153" s="108">
        <v>249.07</v>
      </c>
      <c r="O153" s="108">
        <v>270.11</v>
      </c>
      <c r="P153" s="108">
        <v>271.05</v>
      </c>
      <c r="Q153" s="108">
        <v>379.56</v>
      </c>
      <c r="R153" s="108">
        <v>277.48</v>
      </c>
      <c r="S153" s="108">
        <v>260.56</v>
      </c>
      <c r="T153" s="108">
        <v>254.62</v>
      </c>
      <c r="U153" s="108">
        <f t="shared" si="2"/>
        <v>3690.86</v>
      </c>
    </row>
    <row r="154" spans="1:21" x14ac:dyDescent="0.2">
      <c r="A154" s="108">
        <v>531</v>
      </c>
      <c r="B154" s="108">
        <v>1</v>
      </c>
      <c r="C154" s="108">
        <v>20.88</v>
      </c>
      <c r="D154" s="108">
        <v>0</v>
      </c>
      <c r="E154" s="108">
        <v>17.66</v>
      </c>
      <c r="F154" s="108">
        <v>0</v>
      </c>
      <c r="G154" s="108">
        <v>0</v>
      </c>
      <c r="H154" s="108">
        <v>143.82</v>
      </c>
      <c r="I154" s="108">
        <v>157.85</v>
      </c>
      <c r="J154" s="108">
        <v>187.54</v>
      </c>
      <c r="K154" s="108">
        <v>189.29</v>
      </c>
      <c r="L154" s="108">
        <v>164.53</v>
      </c>
      <c r="M154" s="108">
        <v>175.39</v>
      </c>
      <c r="N154" s="108">
        <v>182.42</v>
      </c>
      <c r="O154" s="108">
        <v>170.39</v>
      </c>
      <c r="P154" s="108">
        <v>171.37</v>
      </c>
      <c r="Q154" s="108">
        <v>179.53</v>
      </c>
      <c r="R154" s="108">
        <v>173.48</v>
      </c>
      <c r="S154" s="108">
        <v>153.97</v>
      </c>
      <c r="T154" s="108">
        <v>175.86</v>
      </c>
      <c r="U154" s="108">
        <f t="shared" si="2"/>
        <v>2263.98</v>
      </c>
    </row>
    <row r="155" spans="1:21" x14ac:dyDescent="0.2">
      <c r="A155" s="108">
        <v>533</v>
      </c>
      <c r="B155" s="108">
        <v>1</v>
      </c>
      <c r="C155" s="108">
        <v>6.51</v>
      </c>
      <c r="D155" s="108">
        <v>0</v>
      </c>
      <c r="E155" s="108">
        <v>6.19</v>
      </c>
      <c r="F155" s="108">
        <v>0</v>
      </c>
      <c r="G155" s="108">
        <v>0</v>
      </c>
      <c r="H155" s="108">
        <v>60.55</v>
      </c>
      <c r="I155" s="108">
        <v>91.38</v>
      </c>
      <c r="J155" s="108">
        <v>72.63</v>
      </c>
      <c r="K155" s="108">
        <v>79.23</v>
      </c>
      <c r="L155" s="108">
        <v>72.84</v>
      </c>
      <c r="M155" s="108">
        <v>82.81</v>
      </c>
      <c r="N155" s="108">
        <v>92.08</v>
      </c>
      <c r="O155" s="108">
        <v>79.36</v>
      </c>
      <c r="P155" s="108">
        <v>82.62</v>
      </c>
      <c r="Q155" s="108">
        <v>77.209999999999994</v>
      </c>
      <c r="R155" s="108">
        <v>80.12</v>
      </c>
      <c r="S155" s="108">
        <v>88.81</v>
      </c>
      <c r="T155" s="108">
        <v>88.26</v>
      </c>
      <c r="U155" s="108">
        <f t="shared" si="2"/>
        <v>1060.6000000000001</v>
      </c>
    </row>
    <row r="156" spans="1:21" x14ac:dyDescent="0.2">
      <c r="A156" s="108">
        <v>534</v>
      </c>
      <c r="B156" s="108">
        <v>1</v>
      </c>
      <c r="C156" s="108">
        <v>25.35</v>
      </c>
      <c r="D156" s="108">
        <v>0</v>
      </c>
      <c r="E156" s="108">
        <v>21.12</v>
      </c>
      <c r="F156" s="108">
        <v>0</v>
      </c>
      <c r="G156" s="108">
        <v>0</v>
      </c>
      <c r="H156" s="108">
        <v>119.2</v>
      </c>
      <c r="I156" s="108">
        <v>143.72</v>
      </c>
      <c r="J156" s="108">
        <v>145.34</v>
      </c>
      <c r="K156" s="108">
        <v>160.44999999999999</v>
      </c>
      <c r="L156" s="108">
        <v>159.63999999999999</v>
      </c>
      <c r="M156" s="108">
        <v>155.97999999999999</v>
      </c>
      <c r="N156" s="108">
        <v>178.07</v>
      </c>
      <c r="O156" s="108">
        <v>137.1</v>
      </c>
      <c r="P156" s="108">
        <v>183.75</v>
      </c>
      <c r="Q156" s="108">
        <v>144.13999999999999</v>
      </c>
      <c r="R156" s="108">
        <v>165.84</v>
      </c>
      <c r="S156" s="108">
        <v>171.92</v>
      </c>
      <c r="T156" s="108">
        <v>139.21</v>
      </c>
      <c r="U156" s="108">
        <f t="shared" si="2"/>
        <v>2050.83</v>
      </c>
    </row>
    <row r="157" spans="1:21" x14ac:dyDescent="0.2">
      <c r="A157" s="108">
        <v>535</v>
      </c>
      <c r="B157" s="108">
        <v>1</v>
      </c>
      <c r="C157" s="108">
        <v>222.76</v>
      </c>
      <c r="D157" s="108">
        <v>40.5</v>
      </c>
      <c r="E157" s="108">
        <v>194.98</v>
      </c>
      <c r="F157" s="108">
        <v>0</v>
      </c>
      <c r="G157" s="108">
        <v>0</v>
      </c>
      <c r="H157" s="108">
        <v>1054.7</v>
      </c>
      <c r="I157" s="108">
        <v>1289.51</v>
      </c>
      <c r="J157" s="108">
        <v>1225.3699999999999</v>
      </c>
      <c r="K157" s="108">
        <v>1225.74</v>
      </c>
      <c r="L157" s="108">
        <v>1280.1600000000001</v>
      </c>
      <c r="M157" s="108">
        <v>1290.72</v>
      </c>
      <c r="N157" s="108">
        <v>1232.25</v>
      </c>
      <c r="O157" s="108">
        <v>1264.75</v>
      </c>
      <c r="P157" s="108">
        <v>1309.56</v>
      </c>
      <c r="Q157" s="108">
        <v>1374.87</v>
      </c>
      <c r="R157" s="108">
        <v>1402.52</v>
      </c>
      <c r="S157" s="108">
        <v>1375.81</v>
      </c>
      <c r="T157" s="108">
        <v>1510.04</v>
      </c>
      <c r="U157" s="108">
        <f t="shared" si="2"/>
        <v>17294.239999999998</v>
      </c>
    </row>
    <row r="158" spans="1:21" x14ac:dyDescent="0.2">
      <c r="A158" s="108">
        <v>542</v>
      </c>
      <c r="B158" s="108">
        <v>1</v>
      </c>
      <c r="C158" s="108">
        <v>2.1</v>
      </c>
      <c r="D158" s="108">
        <v>0</v>
      </c>
      <c r="E158" s="108">
        <v>5.89</v>
      </c>
      <c r="F158" s="108">
        <v>0</v>
      </c>
      <c r="G158" s="108">
        <v>0</v>
      </c>
      <c r="H158" s="108">
        <v>27.11</v>
      </c>
      <c r="I158" s="108">
        <v>40</v>
      </c>
      <c r="J158" s="108">
        <v>29.37</v>
      </c>
      <c r="K158" s="108">
        <v>26.56</v>
      </c>
      <c r="L158" s="108">
        <v>20</v>
      </c>
      <c r="M158" s="108">
        <v>30.22</v>
      </c>
      <c r="N158" s="108">
        <v>34.049999999999997</v>
      </c>
      <c r="O158" s="108">
        <v>41.64</v>
      </c>
      <c r="P158" s="108">
        <v>32.39</v>
      </c>
      <c r="Q158" s="108">
        <v>25.77</v>
      </c>
      <c r="R158" s="108">
        <v>32.119999999999997</v>
      </c>
      <c r="S158" s="108">
        <v>26.51</v>
      </c>
      <c r="T158" s="108">
        <v>34</v>
      </c>
      <c r="U158" s="108">
        <f t="shared" si="2"/>
        <v>407.72999999999996</v>
      </c>
    </row>
    <row r="159" spans="1:21" x14ac:dyDescent="0.2">
      <c r="A159" s="108">
        <v>544</v>
      </c>
      <c r="B159" s="108">
        <v>1</v>
      </c>
      <c r="C159" s="108">
        <v>24.81</v>
      </c>
      <c r="D159" s="108">
        <v>0</v>
      </c>
      <c r="E159" s="108">
        <v>33.19</v>
      </c>
      <c r="F159" s="108">
        <v>4.63</v>
      </c>
      <c r="G159" s="108">
        <v>0</v>
      </c>
      <c r="H159" s="108">
        <v>176.33</v>
      </c>
      <c r="I159" s="108">
        <v>182.25</v>
      </c>
      <c r="J159" s="108">
        <v>220.23</v>
      </c>
      <c r="K159" s="108">
        <v>208.83</v>
      </c>
      <c r="L159" s="108">
        <v>224.19</v>
      </c>
      <c r="M159" s="108">
        <v>207.94</v>
      </c>
      <c r="N159" s="108">
        <v>249.99</v>
      </c>
      <c r="O159" s="108">
        <v>257.10000000000002</v>
      </c>
      <c r="P159" s="108">
        <v>264.92</v>
      </c>
      <c r="Q159" s="108">
        <v>289.17</v>
      </c>
      <c r="R159" s="108">
        <v>256.39</v>
      </c>
      <c r="S159" s="108">
        <v>251.87</v>
      </c>
      <c r="T159" s="108">
        <v>220.59</v>
      </c>
      <c r="U159" s="108">
        <f t="shared" si="2"/>
        <v>3072.4300000000003</v>
      </c>
    </row>
    <row r="160" spans="1:21" x14ac:dyDescent="0.2">
      <c r="A160" s="108">
        <v>545</v>
      </c>
      <c r="B160" s="108">
        <v>1</v>
      </c>
      <c r="C160" s="108">
        <v>8.33</v>
      </c>
      <c r="D160" s="108">
        <v>8.6999999999999993</v>
      </c>
      <c r="E160" s="108">
        <v>2.0299999999999998</v>
      </c>
      <c r="F160" s="108">
        <v>0</v>
      </c>
      <c r="G160" s="108">
        <v>0</v>
      </c>
      <c r="H160" s="108">
        <v>15.6</v>
      </c>
      <c r="I160" s="108">
        <v>30.9</v>
      </c>
      <c r="J160" s="108">
        <v>30.02</v>
      </c>
      <c r="K160" s="108">
        <v>18.77</v>
      </c>
      <c r="L160" s="108">
        <v>30.36</v>
      </c>
      <c r="M160" s="108">
        <v>36.15</v>
      </c>
      <c r="N160" s="108">
        <v>30.75</v>
      </c>
      <c r="O160" s="108">
        <v>20.41</v>
      </c>
      <c r="P160" s="108">
        <v>35.11</v>
      </c>
      <c r="Q160" s="108">
        <v>19.420000000000002</v>
      </c>
      <c r="R160" s="108">
        <v>19</v>
      </c>
      <c r="S160" s="108">
        <v>31.64</v>
      </c>
      <c r="T160" s="108">
        <v>24.28</v>
      </c>
      <c r="U160" s="108">
        <f t="shared" si="2"/>
        <v>361.47</v>
      </c>
    </row>
    <row r="161" spans="1:21" x14ac:dyDescent="0.2">
      <c r="A161" s="108">
        <v>547</v>
      </c>
      <c r="B161" s="108">
        <v>1</v>
      </c>
      <c r="C161" s="108">
        <v>13.31</v>
      </c>
      <c r="D161" s="108">
        <v>0</v>
      </c>
      <c r="E161" s="108">
        <v>9.5500000000000007</v>
      </c>
      <c r="F161" s="108">
        <v>0</v>
      </c>
      <c r="G161" s="108">
        <v>0</v>
      </c>
      <c r="H161" s="108">
        <v>31.68</v>
      </c>
      <c r="I161" s="108">
        <v>26.8</v>
      </c>
      <c r="J161" s="108">
        <v>30.3</v>
      </c>
      <c r="K161" s="108">
        <v>36.950000000000003</v>
      </c>
      <c r="L161" s="108">
        <v>34.590000000000003</v>
      </c>
      <c r="M161" s="108">
        <v>35.020000000000003</v>
      </c>
      <c r="N161" s="108">
        <v>50.17</v>
      </c>
      <c r="O161" s="108">
        <v>33.409999999999997</v>
      </c>
      <c r="P161" s="108">
        <v>58.8</v>
      </c>
      <c r="Q161" s="108">
        <v>41.5</v>
      </c>
      <c r="R161" s="108">
        <v>45.15</v>
      </c>
      <c r="S161" s="108">
        <v>46.09</v>
      </c>
      <c r="T161" s="108">
        <v>40.89</v>
      </c>
      <c r="U161" s="108">
        <f t="shared" si="2"/>
        <v>534.20999999999992</v>
      </c>
    </row>
    <row r="162" spans="1:21" x14ac:dyDescent="0.2">
      <c r="A162" s="108">
        <v>548</v>
      </c>
      <c r="B162" s="108">
        <v>1</v>
      </c>
      <c r="C162" s="108">
        <v>7.31</v>
      </c>
      <c r="D162" s="108">
        <v>19.02</v>
      </c>
      <c r="E162" s="108">
        <v>12</v>
      </c>
      <c r="F162" s="108">
        <v>0</v>
      </c>
      <c r="G162" s="108">
        <v>0</v>
      </c>
      <c r="H162" s="108">
        <v>59.28</v>
      </c>
      <c r="I162" s="108">
        <v>67.06</v>
      </c>
      <c r="J162" s="108">
        <v>49.53</v>
      </c>
      <c r="K162" s="108">
        <v>62.48</v>
      </c>
      <c r="L162" s="108">
        <v>60.76</v>
      </c>
      <c r="M162" s="108">
        <v>49.69</v>
      </c>
      <c r="N162" s="108">
        <v>64.09</v>
      </c>
      <c r="O162" s="108">
        <v>59.88</v>
      </c>
      <c r="P162" s="108">
        <v>55.49</v>
      </c>
      <c r="Q162" s="108">
        <v>71.34</v>
      </c>
      <c r="R162" s="108">
        <v>83.63</v>
      </c>
      <c r="S162" s="108">
        <v>72.849999999999994</v>
      </c>
      <c r="T162" s="108">
        <v>64.42</v>
      </c>
      <c r="U162" s="108">
        <f t="shared" si="2"/>
        <v>858.83</v>
      </c>
    </row>
    <row r="163" spans="1:21" x14ac:dyDescent="0.2">
      <c r="A163" s="108">
        <v>549</v>
      </c>
      <c r="B163" s="108">
        <v>1</v>
      </c>
      <c r="C163" s="108">
        <v>24.05</v>
      </c>
      <c r="D163" s="108">
        <v>0</v>
      </c>
      <c r="E163" s="108">
        <v>16.98</v>
      </c>
      <c r="F163" s="108">
        <v>0</v>
      </c>
      <c r="G163" s="108">
        <v>0</v>
      </c>
      <c r="H163" s="108">
        <v>84.55</v>
      </c>
      <c r="I163" s="108">
        <v>90.69</v>
      </c>
      <c r="J163" s="108">
        <v>113.94</v>
      </c>
      <c r="K163" s="108">
        <v>107.65</v>
      </c>
      <c r="L163" s="108">
        <v>112.35</v>
      </c>
      <c r="M163" s="108">
        <v>108.89</v>
      </c>
      <c r="N163" s="108">
        <v>124.57</v>
      </c>
      <c r="O163" s="108">
        <v>141.41</v>
      </c>
      <c r="P163" s="108">
        <v>138.47999999999999</v>
      </c>
      <c r="Q163" s="108">
        <v>133.25</v>
      </c>
      <c r="R163" s="108">
        <v>123.97</v>
      </c>
      <c r="S163" s="108">
        <v>118.22</v>
      </c>
      <c r="T163" s="108">
        <v>115.52</v>
      </c>
      <c r="U163" s="108">
        <f t="shared" si="2"/>
        <v>1554.52</v>
      </c>
    </row>
    <row r="164" spans="1:21" x14ac:dyDescent="0.2">
      <c r="A164" s="108">
        <v>550</v>
      </c>
      <c r="B164" s="108">
        <v>1</v>
      </c>
      <c r="C164" s="108">
        <v>2.46</v>
      </c>
      <c r="D164" s="108">
        <v>0</v>
      </c>
      <c r="E164" s="108">
        <v>6.75</v>
      </c>
      <c r="F164" s="108">
        <v>0</v>
      </c>
      <c r="G164" s="108">
        <v>0</v>
      </c>
      <c r="H164" s="108">
        <v>41.55</v>
      </c>
      <c r="I164" s="108">
        <v>35.630000000000003</v>
      </c>
      <c r="J164" s="108">
        <v>44.89</v>
      </c>
      <c r="K164" s="108">
        <v>44.68</v>
      </c>
      <c r="L164" s="108">
        <v>48.23</v>
      </c>
      <c r="M164" s="108">
        <v>42.04</v>
      </c>
      <c r="N164" s="108">
        <v>47.73</v>
      </c>
      <c r="O164" s="108">
        <v>46.35</v>
      </c>
      <c r="P164" s="108">
        <v>49.24</v>
      </c>
      <c r="Q164" s="108">
        <v>49.97</v>
      </c>
      <c r="R164" s="108">
        <v>36.39</v>
      </c>
      <c r="S164" s="108">
        <v>42.32</v>
      </c>
      <c r="T164" s="108">
        <v>44.11</v>
      </c>
      <c r="U164" s="108">
        <f t="shared" si="2"/>
        <v>582.34000000000015</v>
      </c>
    </row>
    <row r="165" spans="1:21" x14ac:dyDescent="0.2">
      <c r="A165" s="108">
        <v>553</v>
      </c>
      <c r="B165" s="108">
        <v>1</v>
      </c>
      <c r="C165" s="108">
        <v>7.02</v>
      </c>
      <c r="D165" s="108">
        <v>0</v>
      </c>
      <c r="E165" s="108">
        <v>13.32</v>
      </c>
      <c r="F165" s="108">
        <v>0</v>
      </c>
      <c r="G165" s="108">
        <v>0</v>
      </c>
      <c r="H165" s="108">
        <v>50.02</v>
      </c>
      <c r="I165" s="108">
        <v>73.180000000000007</v>
      </c>
      <c r="J165" s="108">
        <v>74.099999999999994</v>
      </c>
      <c r="K165" s="108">
        <v>52.88</v>
      </c>
      <c r="L165" s="108">
        <v>62.36</v>
      </c>
      <c r="M165" s="108">
        <v>49.7</v>
      </c>
      <c r="N165" s="108">
        <v>66.540000000000006</v>
      </c>
      <c r="O165" s="108">
        <v>54.03</v>
      </c>
      <c r="P165" s="108">
        <v>50.57</v>
      </c>
      <c r="Q165" s="108">
        <v>63.58</v>
      </c>
      <c r="R165" s="108">
        <v>51.47</v>
      </c>
      <c r="S165" s="108">
        <v>58.21</v>
      </c>
      <c r="T165" s="108">
        <v>45.56</v>
      </c>
      <c r="U165" s="108">
        <f t="shared" si="2"/>
        <v>772.54000000000019</v>
      </c>
    </row>
    <row r="166" spans="1:21" x14ac:dyDescent="0.2">
      <c r="A166" s="108">
        <v>561</v>
      </c>
      <c r="B166" s="108">
        <v>1</v>
      </c>
      <c r="C166" s="108">
        <v>0</v>
      </c>
      <c r="D166" s="108">
        <v>6.88</v>
      </c>
      <c r="E166" s="108">
        <v>0.28999999999999998</v>
      </c>
      <c r="F166" s="108">
        <v>0</v>
      </c>
      <c r="G166" s="108">
        <v>0</v>
      </c>
      <c r="H166" s="108">
        <v>17.309999999999999</v>
      </c>
      <c r="I166" s="108">
        <v>20.239999999999998</v>
      </c>
      <c r="J166" s="108">
        <v>13.09</v>
      </c>
      <c r="K166" s="108">
        <v>22.71</v>
      </c>
      <c r="L166" s="108">
        <v>21</v>
      </c>
      <c r="M166" s="108">
        <v>20.79</v>
      </c>
      <c r="N166" s="108">
        <v>20.14</v>
      </c>
      <c r="O166" s="108">
        <v>23.08</v>
      </c>
      <c r="P166" s="108">
        <v>20</v>
      </c>
      <c r="Q166" s="108">
        <v>15.88</v>
      </c>
      <c r="R166" s="108">
        <v>19.5</v>
      </c>
      <c r="S166" s="108">
        <v>20</v>
      </c>
      <c r="T166" s="108">
        <v>8.99</v>
      </c>
      <c r="U166" s="108">
        <f t="shared" si="2"/>
        <v>249.89999999999998</v>
      </c>
    </row>
    <row r="167" spans="1:21" x14ac:dyDescent="0.2">
      <c r="A167" s="108">
        <v>564</v>
      </c>
      <c r="B167" s="108">
        <v>1</v>
      </c>
      <c r="C167" s="108">
        <v>19.53</v>
      </c>
      <c r="D167" s="108">
        <v>0</v>
      </c>
      <c r="E167" s="108">
        <v>24.5</v>
      </c>
      <c r="F167" s="108">
        <v>0</v>
      </c>
      <c r="G167" s="108">
        <v>0</v>
      </c>
      <c r="H167" s="108">
        <v>100.13</v>
      </c>
      <c r="I167" s="108">
        <v>122.89</v>
      </c>
      <c r="J167" s="108">
        <v>127.2</v>
      </c>
      <c r="K167" s="108">
        <v>124.54</v>
      </c>
      <c r="L167" s="108">
        <v>149.03</v>
      </c>
      <c r="M167" s="108">
        <v>135.63999999999999</v>
      </c>
      <c r="N167" s="108">
        <v>126.79</v>
      </c>
      <c r="O167" s="108">
        <v>153.51</v>
      </c>
      <c r="P167" s="108">
        <v>150.94</v>
      </c>
      <c r="Q167" s="108">
        <v>153.56</v>
      </c>
      <c r="R167" s="108">
        <v>141.35</v>
      </c>
      <c r="S167" s="108">
        <v>155.09</v>
      </c>
      <c r="T167" s="108">
        <v>141.86000000000001</v>
      </c>
      <c r="U167" s="108">
        <f t="shared" si="2"/>
        <v>1826.5599999999995</v>
      </c>
    </row>
    <row r="168" spans="1:21" x14ac:dyDescent="0.2">
      <c r="A168" s="108">
        <v>577</v>
      </c>
      <c r="B168" s="108">
        <v>1</v>
      </c>
      <c r="C168" s="108">
        <v>3.99</v>
      </c>
      <c r="D168" s="108">
        <v>0</v>
      </c>
      <c r="E168" s="108">
        <v>5</v>
      </c>
      <c r="F168" s="108">
        <v>0</v>
      </c>
      <c r="G168" s="108">
        <v>0</v>
      </c>
      <c r="H168" s="108">
        <v>20.62</v>
      </c>
      <c r="I168" s="108">
        <v>28.06</v>
      </c>
      <c r="J168" s="108">
        <v>26.87</v>
      </c>
      <c r="K168" s="108">
        <v>33.11</v>
      </c>
      <c r="L168" s="108">
        <v>24</v>
      </c>
      <c r="M168" s="108">
        <v>31.78</v>
      </c>
      <c r="N168" s="108">
        <v>34.68</v>
      </c>
      <c r="O168" s="108">
        <v>30.1</v>
      </c>
      <c r="P168" s="108">
        <v>40.270000000000003</v>
      </c>
      <c r="Q168" s="108">
        <v>30.13</v>
      </c>
      <c r="R168" s="108">
        <v>24.32</v>
      </c>
      <c r="S168" s="108">
        <v>40.21</v>
      </c>
      <c r="T168" s="108">
        <v>34.18</v>
      </c>
      <c r="U168" s="108">
        <f t="shared" si="2"/>
        <v>407.32</v>
      </c>
    </row>
    <row r="169" spans="1:21" x14ac:dyDescent="0.2">
      <c r="A169" s="108">
        <v>578</v>
      </c>
      <c r="B169" s="108">
        <v>1</v>
      </c>
      <c r="C169" s="108">
        <v>7.51</v>
      </c>
      <c r="D169" s="108">
        <v>0</v>
      </c>
      <c r="E169" s="108">
        <v>14.45</v>
      </c>
      <c r="F169" s="108">
        <v>0</v>
      </c>
      <c r="G169" s="108">
        <v>0</v>
      </c>
      <c r="H169" s="108">
        <v>116.61</v>
      </c>
      <c r="I169" s="108">
        <v>106.14</v>
      </c>
      <c r="J169" s="108">
        <v>131.4</v>
      </c>
      <c r="K169" s="108">
        <v>115.77</v>
      </c>
      <c r="L169" s="108">
        <v>103.17</v>
      </c>
      <c r="M169" s="108">
        <v>102.37</v>
      </c>
      <c r="N169" s="108">
        <v>120.24</v>
      </c>
      <c r="O169" s="108">
        <v>112.24</v>
      </c>
      <c r="P169" s="108">
        <v>124.51</v>
      </c>
      <c r="Q169" s="108">
        <v>125.63</v>
      </c>
      <c r="R169" s="108">
        <v>122.52</v>
      </c>
      <c r="S169" s="108">
        <v>130.02000000000001</v>
      </c>
      <c r="T169" s="108">
        <v>126.36</v>
      </c>
      <c r="U169" s="108">
        <f t="shared" si="2"/>
        <v>1558.9399999999998</v>
      </c>
    </row>
    <row r="170" spans="1:21" x14ac:dyDescent="0.2">
      <c r="A170" s="108">
        <v>581</v>
      </c>
      <c r="B170" s="108">
        <v>1</v>
      </c>
      <c r="C170" s="108">
        <v>2.36</v>
      </c>
      <c r="D170" s="108">
        <v>11.13</v>
      </c>
      <c r="E170" s="108">
        <v>2.17</v>
      </c>
      <c r="F170" s="108">
        <v>0</v>
      </c>
      <c r="G170" s="108">
        <v>0</v>
      </c>
      <c r="H170" s="108">
        <v>25.38</v>
      </c>
      <c r="I170" s="108">
        <v>32.01</v>
      </c>
      <c r="J170" s="108">
        <v>32.799999999999997</v>
      </c>
      <c r="K170" s="108">
        <v>30.03</v>
      </c>
      <c r="L170" s="108">
        <v>43.07</v>
      </c>
      <c r="M170" s="108">
        <v>29.81</v>
      </c>
      <c r="N170" s="108">
        <v>42.32</v>
      </c>
      <c r="O170" s="108">
        <v>31.06</v>
      </c>
      <c r="P170" s="108">
        <v>34.78</v>
      </c>
      <c r="Q170" s="108">
        <v>35.15</v>
      </c>
      <c r="R170" s="108">
        <v>27.61</v>
      </c>
      <c r="S170" s="108">
        <v>25.44</v>
      </c>
      <c r="T170" s="108">
        <v>27.63</v>
      </c>
      <c r="U170" s="108">
        <f t="shared" si="2"/>
        <v>432.74999999999994</v>
      </c>
    </row>
    <row r="171" spans="1:21" x14ac:dyDescent="0.2">
      <c r="A171" s="108">
        <v>592</v>
      </c>
      <c r="B171" s="108">
        <v>1</v>
      </c>
      <c r="C171" s="108">
        <v>0.56000000000000005</v>
      </c>
      <c r="D171" s="108">
        <v>4.8</v>
      </c>
      <c r="E171" s="108">
        <v>2</v>
      </c>
      <c r="F171" s="108">
        <v>0</v>
      </c>
      <c r="G171" s="108">
        <v>0</v>
      </c>
      <c r="H171" s="108">
        <v>9.1300000000000008</v>
      </c>
      <c r="I171" s="108">
        <v>9.86</v>
      </c>
      <c r="J171" s="108">
        <v>8.3699999999999992</v>
      </c>
      <c r="K171" s="108">
        <v>8.98</v>
      </c>
      <c r="L171" s="108">
        <v>12.85</v>
      </c>
      <c r="M171" s="108">
        <v>12.98</v>
      </c>
      <c r="N171" s="108">
        <v>10.67</v>
      </c>
      <c r="O171" s="108">
        <v>15.74</v>
      </c>
      <c r="P171" s="108">
        <v>18.86</v>
      </c>
      <c r="Q171" s="108">
        <v>12.97</v>
      </c>
      <c r="R171" s="108">
        <v>14.38</v>
      </c>
      <c r="S171" s="108">
        <v>15.63</v>
      </c>
      <c r="T171" s="108">
        <v>11.8</v>
      </c>
      <c r="U171" s="108">
        <f t="shared" si="2"/>
        <v>169.58</v>
      </c>
    </row>
    <row r="172" spans="1:21" x14ac:dyDescent="0.2">
      <c r="A172" s="108">
        <v>593</v>
      </c>
      <c r="B172" s="108">
        <v>1</v>
      </c>
      <c r="C172" s="108">
        <v>27.28</v>
      </c>
      <c r="D172" s="108">
        <v>20.63</v>
      </c>
      <c r="E172" s="108">
        <v>12.14</v>
      </c>
      <c r="F172" s="108">
        <v>0</v>
      </c>
      <c r="G172" s="108">
        <v>0</v>
      </c>
      <c r="H172" s="108">
        <v>67.930000000000007</v>
      </c>
      <c r="I172" s="108">
        <v>73.37</v>
      </c>
      <c r="J172" s="108">
        <v>70.95</v>
      </c>
      <c r="K172" s="108">
        <v>64.47</v>
      </c>
      <c r="L172" s="108">
        <v>91.71</v>
      </c>
      <c r="M172" s="108">
        <v>67.790000000000006</v>
      </c>
      <c r="N172" s="108">
        <v>83.73</v>
      </c>
      <c r="O172" s="108">
        <v>88.6</v>
      </c>
      <c r="P172" s="108">
        <v>99.8</v>
      </c>
      <c r="Q172" s="108">
        <v>99.04</v>
      </c>
      <c r="R172" s="108">
        <v>90.16</v>
      </c>
      <c r="S172" s="108">
        <v>87.79</v>
      </c>
      <c r="T172" s="108">
        <v>78.58</v>
      </c>
      <c r="U172" s="108">
        <f t="shared" si="2"/>
        <v>1123.9699999999998</v>
      </c>
    </row>
    <row r="173" spans="1:21" x14ac:dyDescent="0.2">
      <c r="A173" s="108">
        <v>595</v>
      </c>
      <c r="B173" s="108">
        <v>1</v>
      </c>
      <c r="C173" s="108">
        <v>30.63</v>
      </c>
      <c r="D173" s="108">
        <v>0</v>
      </c>
      <c r="E173" s="108">
        <v>46.58</v>
      </c>
      <c r="F173" s="108">
        <v>0</v>
      </c>
      <c r="G173" s="108">
        <v>0</v>
      </c>
      <c r="H173" s="108">
        <v>114.54</v>
      </c>
      <c r="I173" s="108">
        <v>131.56</v>
      </c>
      <c r="J173" s="108">
        <v>148.99</v>
      </c>
      <c r="K173" s="108">
        <v>135.09</v>
      </c>
      <c r="L173" s="108">
        <v>151.99</v>
      </c>
      <c r="M173" s="108">
        <v>140.38</v>
      </c>
      <c r="N173" s="108">
        <v>146.44999999999999</v>
      </c>
      <c r="O173" s="108">
        <v>175.64</v>
      </c>
      <c r="P173" s="108">
        <v>158.32</v>
      </c>
      <c r="Q173" s="108">
        <v>128.32</v>
      </c>
      <c r="R173" s="108">
        <v>133.58000000000001</v>
      </c>
      <c r="S173" s="108">
        <v>129.97</v>
      </c>
      <c r="T173" s="108">
        <v>129.52000000000001</v>
      </c>
      <c r="U173" s="108">
        <f t="shared" si="2"/>
        <v>1901.5599999999997</v>
      </c>
    </row>
    <row r="174" spans="1:21" x14ac:dyDescent="0.2">
      <c r="A174" s="108">
        <v>599</v>
      </c>
      <c r="B174" s="108">
        <v>1</v>
      </c>
      <c r="C174" s="108">
        <v>3.63</v>
      </c>
      <c r="D174" s="108">
        <v>0</v>
      </c>
      <c r="E174" s="108">
        <v>3.1</v>
      </c>
      <c r="F174" s="108">
        <v>0</v>
      </c>
      <c r="G174" s="108">
        <v>0</v>
      </c>
      <c r="H174" s="108">
        <v>34.9</v>
      </c>
      <c r="I174" s="108">
        <v>22.99</v>
      </c>
      <c r="J174" s="108">
        <v>35.090000000000003</v>
      </c>
      <c r="K174" s="108">
        <v>35.94</v>
      </c>
      <c r="L174" s="108">
        <v>34.549999999999997</v>
      </c>
      <c r="M174" s="108">
        <v>32.520000000000003</v>
      </c>
      <c r="N174" s="108">
        <v>41.78</v>
      </c>
      <c r="O174" s="108">
        <v>40.24</v>
      </c>
      <c r="P174" s="108">
        <v>46.18</v>
      </c>
      <c r="Q174" s="108">
        <v>44.5</v>
      </c>
      <c r="R174" s="108">
        <v>37.619999999999997</v>
      </c>
      <c r="S174" s="108">
        <v>30.25</v>
      </c>
      <c r="T174" s="108">
        <v>35.21</v>
      </c>
      <c r="U174" s="108">
        <f t="shared" si="2"/>
        <v>478.5</v>
      </c>
    </row>
    <row r="175" spans="1:21" x14ac:dyDescent="0.2">
      <c r="A175" s="108">
        <v>600</v>
      </c>
      <c r="B175" s="108">
        <v>1</v>
      </c>
      <c r="C175" s="108">
        <v>1</v>
      </c>
      <c r="D175" s="108">
        <v>0</v>
      </c>
      <c r="E175" s="108">
        <v>4.51</v>
      </c>
      <c r="F175" s="108">
        <v>0</v>
      </c>
      <c r="G175" s="108">
        <v>0</v>
      </c>
      <c r="H175" s="108">
        <v>15.21</v>
      </c>
      <c r="I175" s="108">
        <v>12.58</v>
      </c>
      <c r="J175" s="108">
        <v>18</v>
      </c>
      <c r="K175" s="108">
        <v>18</v>
      </c>
      <c r="L175" s="108">
        <v>18.39</v>
      </c>
      <c r="M175" s="108">
        <v>16.420000000000002</v>
      </c>
      <c r="N175" s="108">
        <v>16</v>
      </c>
      <c r="O175" s="108">
        <v>13.42</v>
      </c>
      <c r="P175" s="108">
        <v>17.63</v>
      </c>
      <c r="Q175" s="108">
        <v>15.77</v>
      </c>
      <c r="R175" s="108">
        <v>16.97</v>
      </c>
      <c r="S175" s="108">
        <v>12.57</v>
      </c>
      <c r="T175" s="108">
        <v>21.44</v>
      </c>
      <c r="U175" s="108">
        <f t="shared" si="2"/>
        <v>217.91</v>
      </c>
    </row>
    <row r="176" spans="1:21" x14ac:dyDescent="0.2">
      <c r="A176" s="108">
        <v>601</v>
      </c>
      <c r="B176" s="108">
        <v>1</v>
      </c>
      <c r="C176" s="108">
        <v>4.21</v>
      </c>
      <c r="D176" s="108">
        <v>0</v>
      </c>
      <c r="E176" s="108">
        <v>5</v>
      </c>
      <c r="F176" s="108">
        <v>0</v>
      </c>
      <c r="G176" s="108">
        <v>0</v>
      </c>
      <c r="H176" s="108">
        <v>49.02</v>
      </c>
      <c r="I176" s="108">
        <v>40.89</v>
      </c>
      <c r="J176" s="108">
        <v>39.39</v>
      </c>
      <c r="K176" s="108">
        <v>38.450000000000003</v>
      </c>
      <c r="L176" s="108">
        <v>47.14</v>
      </c>
      <c r="M176" s="108">
        <v>38.450000000000003</v>
      </c>
      <c r="N176" s="108">
        <v>35.26</v>
      </c>
      <c r="O176" s="108">
        <v>43.94</v>
      </c>
      <c r="P176" s="108">
        <v>48.11</v>
      </c>
      <c r="Q176" s="108">
        <v>40.92</v>
      </c>
      <c r="R176" s="108">
        <v>60.21</v>
      </c>
      <c r="S176" s="108">
        <v>45.98</v>
      </c>
      <c r="T176" s="108">
        <v>42.95</v>
      </c>
      <c r="U176" s="108">
        <f t="shared" si="2"/>
        <v>579.91999999999996</v>
      </c>
    </row>
    <row r="177" spans="1:21" x14ac:dyDescent="0.2">
      <c r="A177" s="108">
        <v>621</v>
      </c>
      <c r="B177" s="108">
        <v>1</v>
      </c>
      <c r="C177" s="108">
        <v>99.05</v>
      </c>
      <c r="D177" s="108">
        <v>47.98</v>
      </c>
      <c r="E177" s="108">
        <v>100.71</v>
      </c>
      <c r="F177" s="108">
        <v>0</v>
      </c>
      <c r="G177" s="108">
        <v>0</v>
      </c>
      <c r="H177" s="108">
        <v>710.18</v>
      </c>
      <c r="I177" s="108">
        <v>880.95</v>
      </c>
      <c r="J177" s="108">
        <v>804.67</v>
      </c>
      <c r="K177" s="108">
        <v>850.98</v>
      </c>
      <c r="L177" s="108">
        <v>824.55</v>
      </c>
      <c r="M177" s="108">
        <v>845.84</v>
      </c>
      <c r="N177" s="108">
        <v>857.26</v>
      </c>
      <c r="O177" s="108">
        <v>903.73</v>
      </c>
      <c r="P177" s="108">
        <v>890.86</v>
      </c>
      <c r="Q177" s="108">
        <v>953.6</v>
      </c>
      <c r="R177" s="108">
        <v>919.58</v>
      </c>
      <c r="S177" s="108">
        <v>868.14</v>
      </c>
      <c r="T177" s="108">
        <v>920.13</v>
      </c>
      <c r="U177" s="108">
        <f t="shared" si="2"/>
        <v>11478.209999999997</v>
      </c>
    </row>
    <row r="178" spans="1:21" x14ac:dyDescent="0.2">
      <c r="A178" s="108">
        <v>622</v>
      </c>
      <c r="B178" s="108">
        <v>1</v>
      </c>
      <c r="C178" s="108">
        <v>141.94999999999999</v>
      </c>
      <c r="D178" s="108">
        <v>121.09</v>
      </c>
      <c r="E178" s="108">
        <v>107.14</v>
      </c>
      <c r="F178" s="108">
        <v>0</v>
      </c>
      <c r="G178" s="108">
        <v>0</v>
      </c>
      <c r="H178" s="108">
        <v>564.73</v>
      </c>
      <c r="I178" s="108">
        <v>688.24</v>
      </c>
      <c r="J178" s="108">
        <v>728.47</v>
      </c>
      <c r="K178" s="108">
        <v>731.83</v>
      </c>
      <c r="L178" s="108">
        <v>718.12</v>
      </c>
      <c r="M178" s="108">
        <v>696.63</v>
      </c>
      <c r="N178" s="108">
        <v>653.20000000000005</v>
      </c>
      <c r="O178" s="108">
        <v>721.87</v>
      </c>
      <c r="P178" s="108">
        <v>775.41</v>
      </c>
      <c r="Q178" s="108">
        <v>866.6</v>
      </c>
      <c r="R178" s="108">
        <v>889.31</v>
      </c>
      <c r="S178" s="108">
        <v>843.47</v>
      </c>
      <c r="T178" s="108">
        <v>1015.09</v>
      </c>
      <c r="U178" s="108">
        <f t="shared" si="2"/>
        <v>10263.15</v>
      </c>
    </row>
    <row r="179" spans="1:21" x14ac:dyDescent="0.2">
      <c r="A179" s="108">
        <v>623</v>
      </c>
      <c r="B179" s="108">
        <v>1</v>
      </c>
      <c r="C179" s="108">
        <v>68.069999999999993</v>
      </c>
      <c r="D179" s="108">
        <v>32.130000000000003</v>
      </c>
      <c r="E179" s="108">
        <v>72.64</v>
      </c>
      <c r="F179" s="108">
        <v>0</v>
      </c>
      <c r="G179" s="108">
        <v>0</v>
      </c>
      <c r="H179" s="108">
        <v>504.45</v>
      </c>
      <c r="I179" s="108">
        <v>570.58000000000004</v>
      </c>
      <c r="J179" s="108">
        <v>530.83000000000004</v>
      </c>
      <c r="K179" s="108">
        <v>532.44000000000005</v>
      </c>
      <c r="L179" s="108">
        <v>526.77</v>
      </c>
      <c r="M179" s="108">
        <v>523.83000000000004</v>
      </c>
      <c r="N179" s="108">
        <v>545.29999999999995</v>
      </c>
      <c r="O179" s="108">
        <v>496.24</v>
      </c>
      <c r="P179" s="108">
        <v>507.19</v>
      </c>
      <c r="Q179" s="108">
        <v>579.38</v>
      </c>
      <c r="R179" s="108">
        <v>614.38</v>
      </c>
      <c r="S179" s="108">
        <v>557.32000000000005</v>
      </c>
      <c r="T179" s="108">
        <v>566.08000000000004</v>
      </c>
      <c r="U179" s="108">
        <f t="shared" si="2"/>
        <v>7227.6299999999992</v>
      </c>
    </row>
    <row r="180" spans="1:21" x14ac:dyDescent="0.2">
      <c r="A180" s="108">
        <v>624</v>
      </c>
      <c r="B180" s="108">
        <v>1</v>
      </c>
      <c r="C180" s="108">
        <v>128.29</v>
      </c>
      <c r="D180" s="108">
        <v>23.04</v>
      </c>
      <c r="E180" s="108">
        <v>97.14</v>
      </c>
      <c r="F180" s="108">
        <v>0</v>
      </c>
      <c r="G180" s="108">
        <v>0</v>
      </c>
      <c r="H180" s="108">
        <v>534.96</v>
      </c>
      <c r="I180" s="108">
        <v>625.21</v>
      </c>
      <c r="J180" s="108">
        <v>616.54</v>
      </c>
      <c r="K180" s="108">
        <v>621.69000000000005</v>
      </c>
      <c r="L180" s="108">
        <v>611.19000000000005</v>
      </c>
      <c r="M180" s="108">
        <v>593.69000000000005</v>
      </c>
      <c r="N180" s="108">
        <v>641.4</v>
      </c>
      <c r="O180" s="108">
        <v>649.76</v>
      </c>
      <c r="P180" s="108">
        <v>683.67</v>
      </c>
      <c r="Q180" s="108">
        <v>689.06</v>
      </c>
      <c r="R180" s="108">
        <v>620.63</v>
      </c>
      <c r="S180" s="108">
        <v>583.32000000000005</v>
      </c>
      <c r="T180" s="108">
        <v>567.04</v>
      </c>
      <c r="U180" s="108">
        <f t="shared" si="2"/>
        <v>8286.6299999999992</v>
      </c>
    </row>
    <row r="181" spans="1:21" x14ac:dyDescent="0.2">
      <c r="A181" s="108">
        <v>625</v>
      </c>
      <c r="B181" s="108">
        <v>1</v>
      </c>
      <c r="C181" s="108">
        <v>667.88</v>
      </c>
      <c r="D181" s="108">
        <v>168.86</v>
      </c>
      <c r="E181" s="108">
        <v>321.20999999999998</v>
      </c>
      <c r="F181" s="108">
        <v>0</v>
      </c>
      <c r="G181" s="108">
        <v>0</v>
      </c>
      <c r="H181" s="108">
        <v>2213.39</v>
      </c>
      <c r="I181" s="108">
        <v>2470.2199999999998</v>
      </c>
      <c r="J181" s="108">
        <v>2502.2199999999998</v>
      </c>
      <c r="K181" s="108">
        <v>2546.2399999999998</v>
      </c>
      <c r="L181" s="108">
        <v>2452.09</v>
      </c>
      <c r="M181" s="108">
        <v>2466.83</v>
      </c>
      <c r="N181" s="108">
        <v>2162.9499999999998</v>
      </c>
      <c r="O181" s="108">
        <v>2258.77</v>
      </c>
      <c r="P181" s="108">
        <v>2285.9899999999998</v>
      </c>
      <c r="Q181" s="108">
        <v>2651.5</v>
      </c>
      <c r="R181" s="108">
        <v>2533.02</v>
      </c>
      <c r="S181" s="108">
        <v>2423.83</v>
      </c>
      <c r="T181" s="108">
        <v>2650.52</v>
      </c>
      <c r="U181" s="108">
        <f t="shared" si="2"/>
        <v>32775.519999999997</v>
      </c>
    </row>
    <row r="182" spans="1:21" x14ac:dyDescent="0.2">
      <c r="A182" s="108">
        <v>630</v>
      </c>
      <c r="B182" s="108">
        <v>1</v>
      </c>
      <c r="C182" s="108">
        <v>2.02</v>
      </c>
      <c r="D182" s="108">
        <v>0</v>
      </c>
      <c r="E182" s="108">
        <v>5</v>
      </c>
      <c r="F182" s="108">
        <v>0</v>
      </c>
      <c r="G182" s="108">
        <v>0</v>
      </c>
      <c r="H182" s="108">
        <v>26.34</v>
      </c>
      <c r="I182" s="108">
        <v>28</v>
      </c>
      <c r="J182" s="108">
        <v>34.25</v>
      </c>
      <c r="K182" s="108">
        <v>32</v>
      </c>
      <c r="L182" s="108">
        <v>29.6</v>
      </c>
      <c r="M182" s="108">
        <v>31.57</v>
      </c>
      <c r="N182" s="108">
        <v>37.07</v>
      </c>
      <c r="O182" s="108">
        <v>21.73</v>
      </c>
      <c r="P182" s="108">
        <v>35.06</v>
      </c>
      <c r="Q182" s="108">
        <v>19.88</v>
      </c>
      <c r="R182" s="108">
        <v>20</v>
      </c>
      <c r="S182" s="108">
        <v>27.23</v>
      </c>
      <c r="T182" s="108">
        <v>23.38</v>
      </c>
      <c r="U182" s="108">
        <f t="shared" si="2"/>
        <v>373.13</v>
      </c>
    </row>
    <row r="183" spans="1:21" x14ac:dyDescent="0.2">
      <c r="A183" s="108">
        <v>635</v>
      </c>
      <c r="B183" s="108">
        <v>1</v>
      </c>
      <c r="C183" s="108">
        <v>0</v>
      </c>
      <c r="D183" s="108">
        <v>0</v>
      </c>
      <c r="E183" s="108">
        <v>1</v>
      </c>
      <c r="F183" s="108">
        <v>0</v>
      </c>
      <c r="G183" s="108">
        <v>0</v>
      </c>
      <c r="H183" s="108">
        <v>3</v>
      </c>
      <c r="I183" s="108">
        <v>5</v>
      </c>
      <c r="J183" s="108">
        <v>6</v>
      </c>
      <c r="K183" s="108">
        <v>5</v>
      </c>
      <c r="L183" s="108">
        <v>3</v>
      </c>
      <c r="M183" s="108">
        <v>6</v>
      </c>
      <c r="N183" s="108">
        <v>7</v>
      </c>
      <c r="O183" s="108">
        <v>5.33</v>
      </c>
      <c r="P183" s="108">
        <v>7.89</v>
      </c>
      <c r="Q183" s="108">
        <v>5</v>
      </c>
      <c r="R183" s="108">
        <v>4</v>
      </c>
      <c r="S183" s="108">
        <v>9.24</v>
      </c>
      <c r="T183" s="108">
        <v>9</v>
      </c>
      <c r="U183" s="108">
        <f t="shared" si="2"/>
        <v>76.459999999999994</v>
      </c>
    </row>
    <row r="184" spans="1:21" x14ac:dyDescent="0.2">
      <c r="A184" s="108">
        <v>640</v>
      </c>
      <c r="B184" s="108">
        <v>1</v>
      </c>
      <c r="C184" s="108">
        <v>4.41</v>
      </c>
      <c r="D184" s="108">
        <v>0</v>
      </c>
      <c r="E184" s="108">
        <v>4.2699999999999996</v>
      </c>
      <c r="F184" s="108">
        <v>0</v>
      </c>
      <c r="G184" s="108">
        <v>0</v>
      </c>
      <c r="H184" s="108">
        <v>20.73</v>
      </c>
      <c r="I184" s="108">
        <v>15</v>
      </c>
      <c r="J184" s="108">
        <v>22.5</v>
      </c>
      <c r="K184" s="108">
        <v>21</v>
      </c>
      <c r="L184" s="108">
        <v>31</v>
      </c>
      <c r="M184" s="108">
        <v>23.77</v>
      </c>
      <c r="N184" s="108">
        <v>31.32</v>
      </c>
      <c r="O184" s="108">
        <v>30.99</v>
      </c>
      <c r="P184" s="108">
        <v>43.66</v>
      </c>
      <c r="Q184" s="108">
        <v>36.46</v>
      </c>
      <c r="R184" s="108">
        <v>37.44</v>
      </c>
      <c r="S184" s="108">
        <v>39.17</v>
      </c>
      <c r="T184" s="108">
        <v>38.85</v>
      </c>
      <c r="U184" s="108">
        <f t="shared" si="2"/>
        <v>400.57000000000005</v>
      </c>
    </row>
    <row r="185" spans="1:21" x14ac:dyDescent="0.2">
      <c r="A185" s="108">
        <v>656</v>
      </c>
      <c r="B185" s="108">
        <v>1</v>
      </c>
      <c r="C185" s="108">
        <v>82.79</v>
      </c>
      <c r="D185" s="108">
        <v>45.52</v>
      </c>
      <c r="E185" s="108">
        <v>48.16</v>
      </c>
      <c r="F185" s="108">
        <v>0</v>
      </c>
      <c r="G185" s="108">
        <v>0</v>
      </c>
      <c r="H185" s="108">
        <v>173.93</v>
      </c>
      <c r="I185" s="108">
        <v>174.41</v>
      </c>
      <c r="J185" s="108">
        <v>210.33</v>
      </c>
      <c r="K185" s="108">
        <v>219.85</v>
      </c>
      <c r="L185" s="108">
        <v>205.06</v>
      </c>
      <c r="M185" s="108">
        <v>211.67</v>
      </c>
      <c r="N185" s="108">
        <v>232.2</v>
      </c>
      <c r="O185" s="108">
        <v>276.99</v>
      </c>
      <c r="P185" s="108">
        <v>258.55</v>
      </c>
      <c r="Q185" s="108">
        <v>285.38</v>
      </c>
      <c r="R185" s="108">
        <v>282.95</v>
      </c>
      <c r="S185" s="108">
        <v>264.85000000000002</v>
      </c>
      <c r="T185" s="108">
        <v>298.60000000000002</v>
      </c>
      <c r="U185" s="108">
        <f t="shared" si="2"/>
        <v>3271.24</v>
      </c>
    </row>
    <row r="186" spans="1:21" x14ac:dyDescent="0.2">
      <c r="A186" s="108">
        <v>659</v>
      </c>
      <c r="B186" s="108">
        <v>1</v>
      </c>
      <c r="C186" s="108">
        <v>49.12</v>
      </c>
      <c r="D186" s="108">
        <v>0</v>
      </c>
      <c r="E186" s="108">
        <v>47.06</v>
      </c>
      <c r="F186" s="108">
        <v>0</v>
      </c>
      <c r="G186" s="108">
        <v>0</v>
      </c>
      <c r="H186" s="108">
        <v>197.96</v>
      </c>
      <c r="I186" s="108">
        <v>233.29</v>
      </c>
      <c r="J186" s="108">
        <v>247.95</v>
      </c>
      <c r="K186" s="108">
        <v>269.52</v>
      </c>
      <c r="L186" s="108">
        <v>258.08</v>
      </c>
      <c r="M186" s="108">
        <v>249.25</v>
      </c>
      <c r="N186" s="108">
        <v>315.58</v>
      </c>
      <c r="O186" s="108">
        <v>310.91000000000003</v>
      </c>
      <c r="P186" s="108">
        <v>308.63</v>
      </c>
      <c r="Q186" s="108">
        <v>350.24</v>
      </c>
      <c r="R186" s="108">
        <v>355.69</v>
      </c>
      <c r="S186" s="108">
        <v>300.77999999999997</v>
      </c>
      <c r="T186" s="108">
        <v>366.72</v>
      </c>
      <c r="U186" s="108">
        <f t="shared" si="2"/>
        <v>3860.7800000000007</v>
      </c>
    </row>
    <row r="187" spans="1:21" x14ac:dyDescent="0.2">
      <c r="A187" s="108">
        <v>671</v>
      </c>
      <c r="B187" s="108">
        <v>1</v>
      </c>
      <c r="C187" s="108">
        <v>1.41</v>
      </c>
      <c r="D187" s="108">
        <v>0</v>
      </c>
      <c r="E187" s="108">
        <v>2.0299999999999998</v>
      </c>
      <c r="F187" s="108">
        <v>0</v>
      </c>
      <c r="G187" s="108">
        <v>0</v>
      </c>
      <c r="H187" s="108">
        <v>16.940000000000001</v>
      </c>
      <c r="I187" s="108">
        <v>24.09</v>
      </c>
      <c r="J187" s="108">
        <v>28.77</v>
      </c>
      <c r="K187" s="108">
        <v>23.94</v>
      </c>
      <c r="L187" s="108">
        <v>25.95</v>
      </c>
      <c r="M187" s="108">
        <v>22</v>
      </c>
      <c r="N187" s="108">
        <v>22.77</v>
      </c>
      <c r="O187" s="108">
        <v>22.34</v>
      </c>
      <c r="P187" s="108">
        <v>36.450000000000003</v>
      </c>
      <c r="Q187" s="108">
        <v>27.05</v>
      </c>
      <c r="R187" s="108">
        <v>33.56</v>
      </c>
      <c r="S187" s="108">
        <v>27.09</v>
      </c>
      <c r="T187" s="108">
        <v>40.08</v>
      </c>
      <c r="U187" s="108">
        <f t="shared" si="2"/>
        <v>354.46999999999997</v>
      </c>
    </row>
    <row r="188" spans="1:21" x14ac:dyDescent="0.2">
      <c r="A188" s="108">
        <v>676</v>
      </c>
      <c r="B188" s="108">
        <v>1</v>
      </c>
      <c r="C188" s="108">
        <v>5.99</v>
      </c>
      <c r="D188" s="108">
        <v>0</v>
      </c>
      <c r="E188" s="108">
        <v>4.04</v>
      </c>
      <c r="F188" s="108">
        <v>0</v>
      </c>
      <c r="G188" s="108">
        <v>0</v>
      </c>
      <c r="H188" s="108">
        <v>8.6300000000000008</v>
      </c>
      <c r="I188" s="108">
        <v>15.91</v>
      </c>
      <c r="J188" s="108">
        <v>18</v>
      </c>
      <c r="K188" s="108">
        <v>17.43</v>
      </c>
      <c r="L188" s="108">
        <v>12.25</v>
      </c>
      <c r="M188" s="108">
        <v>12.25</v>
      </c>
      <c r="N188" s="108">
        <v>15.39</v>
      </c>
      <c r="O188" s="108">
        <v>16.57</v>
      </c>
      <c r="P188" s="108">
        <v>20.37</v>
      </c>
      <c r="Q188" s="108">
        <v>20.2</v>
      </c>
      <c r="R188" s="108">
        <v>20.170000000000002</v>
      </c>
      <c r="S188" s="108">
        <v>15.14</v>
      </c>
      <c r="T188" s="108">
        <v>19.579999999999998</v>
      </c>
      <c r="U188" s="108">
        <f t="shared" si="2"/>
        <v>221.91999999999996</v>
      </c>
    </row>
    <row r="189" spans="1:21" x14ac:dyDescent="0.2">
      <c r="A189" s="108">
        <v>682</v>
      </c>
      <c r="B189" s="108">
        <v>1</v>
      </c>
      <c r="C189" s="108">
        <v>10.36</v>
      </c>
      <c r="D189" s="108">
        <v>0</v>
      </c>
      <c r="E189" s="108">
        <v>11.38</v>
      </c>
      <c r="F189" s="108">
        <v>0</v>
      </c>
      <c r="G189" s="108">
        <v>0</v>
      </c>
      <c r="H189" s="108">
        <v>54.46</v>
      </c>
      <c r="I189" s="108">
        <v>79.66</v>
      </c>
      <c r="J189" s="108">
        <v>84.28</v>
      </c>
      <c r="K189" s="108">
        <v>101.14</v>
      </c>
      <c r="L189" s="108">
        <v>90.18</v>
      </c>
      <c r="M189" s="108">
        <v>96.82</v>
      </c>
      <c r="N189" s="108">
        <v>96.99</v>
      </c>
      <c r="O189" s="108">
        <v>71.099999999999994</v>
      </c>
      <c r="P189" s="108">
        <v>92.6</v>
      </c>
      <c r="Q189" s="108">
        <v>98.75</v>
      </c>
      <c r="R189" s="108">
        <v>83.9</v>
      </c>
      <c r="S189" s="108">
        <v>76.67</v>
      </c>
      <c r="T189" s="108">
        <v>88.78</v>
      </c>
      <c r="U189" s="108">
        <f t="shared" si="2"/>
        <v>1137.07</v>
      </c>
    </row>
    <row r="190" spans="1:21" x14ac:dyDescent="0.2">
      <c r="A190" s="108">
        <v>690</v>
      </c>
      <c r="B190" s="108">
        <v>1</v>
      </c>
      <c r="C190" s="108">
        <v>23.22</v>
      </c>
      <c r="D190" s="108">
        <v>0</v>
      </c>
      <c r="E190" s="108">
        <v>14.58</v>
      </c>
      <c r="F190" s="108">
        <v>0</v>
      </c>
      <c r="G190" s="108">
        <v>0</v>
      </c>
      <c r="H190" s="108">
        <v>59.95</v>
      </c>
      <c r="I190" s="108">
        <v>68.959999999999994</v>
      </c>
      <c r="J190" s="108">
        <v>75.38</v>
      </c>
      <c r="K190" s="108">
        <v>74.33</v>
      </c>
      <c r="L190" s="108">
        <v>74.349999999999994</v>
      </c>
      <c r="M190" s="108">
        <v>90.39</v>
      </c>
      <c r="N190" s="108">
        <v>76.91</v>
      </c>
      <c r="O190" s="108">
        <v>65.5</v>
      </c>
      <c r="P190" s="108">
        <v>94.2</v>
      </c>
      <c r="Q190" s="108">
        <v>61.22</v>
      </c>
      <c r="R190" s="108">
        <v>88.47</v>
      </c>
      <c r="S190" s="108">
        <v>80.63</v>
      </c>
      <c r="T190" s="108">
        <v>73.66</v>
      </c>
      <c r="U190" s="108">
        <f t="shared" si="2"/>
        <v>1021.75</v>
      </c>
    </row>
    <row r="191" spans="1:21" x14ac:dyDescent="0.2">
      <c r="A191" s="108">
        <v>695</v>
      </c>
      <c r="B191" s="108">
        <v>1</v>
      </c>
      <c r="C191" s="108">
        <v>4.6500000000000004</v>
      </c>
      <c r="D191" s="108">
        <v>7.76</v>
      </c>
      <c r="E191" s="108">
        <v>6.06</v>
      </c>
      <c r="F191" s="108">
        <v>0</v>
      </c>
      <c r="G191" s="108">
        <v>0</v>
      </c>
      <c r="H191" s="108">
        <v>33.65</v>
      </c>
      <c r="I191" s="108">
        <v>49.56</v>
      </c>
      <c r="J191" s="108">
        <v>42.83</v>
      </c>
      <c r="K191" s="108">
        <v>52.49</v>
      </c>
      <c r="L191" s="108">
        <v>38.520000000000003</v>
      </c>
      <c r="M191" s="108">
        <v>46.54</v>
      </c>
      <c r="N191" s="108">
        <v>44.6</v>
      </c>
      <c r="O191" s="108">
        <v>69.599999999999994</v>
      </c>
      <c r="P191" s="108">
        <v>67.02</v>
      </c>
      <c r="Q191" s="108">
        <v>65.319999999999993</v>
      </c>
      <c r="R191" s="108">
        <v>53.54</v>
      </c>
      <c r="S191" s="108">
        <v>44.96</v>
      </c>
      <c r="T191" s="108">
        <v>48.53</v>
      </c>
      <c r="U191" s="108">
        <f t="shared" si="2"/>
        <v>675.62999999999988</v>
      </c>
    </row>
    <row r="192" spans="1:21" x14ac:dyDescent="0.2">
      <c r="A192" s="108">
        <v>696</v>
      </c>
      <c r="B192" s="108">
        <v>1</v>
      </c>
      <c r="C192" s="108">
        <v>3.41</v>
      </c>
      <c r="D192" s="108">
        <v>0</v>
      </c>
      <c r="E192" s="108">
        <v>4.66</v>
      </c>
      <c r="F192" s="108">
        <v>0</v>
      </c>
      <c r="G192" s="108">
        <v>0</v>
      </c>
      <c r="H192" s="108">
        <v>28.03</v>
      </c>
      <c r="I192" s="108">
        <v>35.43</v>
      </c>
      <c r="J192" s="108">
        <v>32.4</v>
      </c>
      <c r="K192" s="108">
        <v>28.11</v>
      </c>
      <c r="L192" s="108">
        <v>49.93</v>
      </c>
      <c r="M192" s="108">
        <v>50.35</v>
      </c>
      <c r="N192" s="108">
        <v>41.14</v>
      </c>
      <c r="O192" s="108">
        <v>45.64</v>
      </c>
      <c r="P192" s="108">
        <v>34.159999999999997</v>
      </c>
      <c r="Q192" s="108">
        <v>49.88</v>
      </c>
      <c r="R192" s="108">
        <v>37.630000000000003</v>
      </c>
      <c r="S192" s="108">
        <v>35.26</v>
      </c>
      <c r="T192" s="108">
        <v>23.61</v>
      </c>
      <c r="U192" s="108">
        <f t="shared" si="2"/>
        <v>499.64</v>
      </c>
    </row>
    <row r="193" spans="1:21" x14ac:dyDescent="0.2">
      <c r="A193" s="108">
        <v>698</v>
      </c>
      <c r="B193" s="108">
        <v>1</v>
      </c>
      <c r="C193" s="108">
        <v>0.56000000000000005</v>
      </c>
      <c r="D193" s="108">
        <v>3.6</v>
      </c>
      <c r="E193" s="108">
        <v>2.4900000000000002</v>
      </c>
      <c r="F193" s="108">
        <v>0</v>
      </c>
      <c r="G193" s="108">
        <v>0</v>
      </c>
      <c r="H193" s="108">
        <v>11</v>
      </c>
      <c r="I193" s="108">
        <v>11.59</v>
      </c>
      <c r="J193" s="108">
        <v>10.59</v>
      </c>
      <c r="K193" s="108">
        <v>8.2200000000000006</v>
      </c>
      <c r="L193" s="108">
        <v>17.420000000000002</v>
      </c>
      <c r="M193" s="108">
        <v>8.93</v>
      </c>
      <c r="N193" s="108">
        <v>12.15</v>
      </c>
      <c r="O193" s="108">
        <v>9.8800000000000008</v>
      </c>
      <c r="P193" s="108">
        <v>13.76</v>
      </c>
      <c r="Q193" s="108">
        <v>7.92</v>
      </c>
      <c r="R193" s="108">
        <v>7.56</v>
      </c>
      <c r="S193" s="108">
        <v>12.74</v>
      </c>
      <c r="T193" s="108">
        <v>9.5299999999999994</v>
      </c>
      <c r="U193" s="108">
        <f t="shared" si="2"/>
        <v>147.94000000000003</v>
      </c>
    </row>
    <row r="194" spans="1:21" x14ac:dyDescent="0.2">
      <c r="A194" s="108">
        <v>700</v>
      </c>
      <c r="B194" s="108">
        <v>1</v>
      </c>
      <c r="C194" s="108">
        <v>22.55</v>
      </c>
      <c r="D194" s="108">
        <v>0</v>
      </c>
      <c r="E194" s="108">
        <v>15.54</v>
      </c>
      <c r="F194" s="108">
        <v>0</v>
      </c>
      <c r="G194" s="108">
        <v>0</v>
      </c>
      <c r="H194" s="108">
        <v>110.45</v>
      </c>
      <c r="I194" s="108">
        <v>146.80000000000001</v>
      </c>
      <c r="J194" s="108">
        <v>147.77000000000001</v>
      </c>
      <c r="K194" s="108">
        <v>141.06</v>
      </c>
      <c r="L194" s="108">
        <v>154.43</v>
      </c>
      <c r="M194" s="108">
        <v>161.44999999999999</v>
      </c>
      <c r="N194" s="108">
        <v>168.36</v>
      </c>
      <c r="O194" s="108">
        <v>178.68</v>
      </c>
      <c r="P194" s="108">
        <v>167.11</v>
      </c>
      <c r="Q194" s="108">
        <v>169.95</v>
      </c>
      <c r="R194" s="108">
        <v>171.78</v>
      </c>
      <c r="S194" s="108">
        <v>154.06</v>
      </c>
      <c r="T194" s="108">
        <v>140.03</v>
      </c>
      <c r="U194" s="108">
        <f t="shared" ref="U194:U256" si="3">SUM(C194:T194)</f>
        <v>2050.0200000000004</v>
      </c>
    </row>
    <row r="195" spans="1:21" x14ac:dyDescent="0.2">
      <c r="A195" s="108">
        <v>701</v>
      </c>
      <c r="B195" s="108">
        <v>1</v>
      </c>
      <c r="C195" s="108">
        <v>22.32</v>
      </c>
      <c r="D195" s="108">
        <v>0</v>
      </c>
      <c r="E195" s="108">
        <v>36.78</v>
      </c>
      <c r="F195" s="108">
        <v>0</v>
      </c>
      <c r="G195" s="108">
        <v>0</v>
      </c>
      <c r="H195" s="108">
        <v>128.41</v>
      </c>
      <c r="I195" s="108">
        <v>172.33</v>
      </c>
      <c r="J195" s="108">
        <v>134.76</v>
      </c>
      <c r="K195" s="108">
        <v>171.69</v>
      </c>
      <c r="L195" s="108">
        <v>153.38</v>
      </c>
      <c r="M195" s="108">
        <v>171.01</v>
      </c>
      <c r="N195" s="108">
        <v>165.61</v>
      </c>
      <c r="O195" s="108">
        <v>171.26</v>
      </c>
      <c r="P195" s="108">
        <v>179.86</v>
      </c>
      <c r="Q195" s="108">
        <v>171.38</v>
      </c>
      <c r="R195" s="108">
        <v>181.35</v>
      </c>
      <c r="S195" s="108">
        <v>144.25</v>
      </c>
      <c r="T195" s="108">
        <v>134.84</v>
      </c>
      <c r="U195" s="108">
        <f t="shared" si="3"/>
        <v>2139.23</v>
      </c>
    </row>
    <row r="196" spans="1:21" x14ac:dyDescent="0.2">
      <c r="A196" s="108">
        <v>704</v>
      </c>
      <c r="B196" s="108">
        <v>1</v>
      </c>
      <c r="C196" s="108">
        <v>13.73</v>
      </c>
      <c r="D196" s="108">
        <v>0</v>
      </c>
      <c r="E196" s="108">
        <v>20.58</v>
      </c>
      <c r="F196" s="108">
        <v>0</v>
      </c>
      <c r="G196" s="108">
        <v>0</v>
      </c>
      <c r="H196" s="108">
        <v>129.96</v>
      </c>
      <c r="I196" s="108">
        <v>137.18</v>
      </c>
      <c r="J196" s="108">
        <v>136.47999999999999</v>
      </c>
      <c r="K196" s="108">
        <v>134.35</v>
      </c>
      <c r="L196" s="108">
        <v>133.52000000000001</v>
      </c>
      <c r="M196" s="108">
        <v>143.74</v>
      </c>
      <c r="N196" s="108">
        <v>132.46</v>
      </c>
      <c r="O196" s="108">
        <v>165.47</v>
      </c>
      <c r="P196" s="108">
        <v>162.97</v>
      </c>
      <c r="Q196" s="108">
        <v>166.44</v>
      </c>
      <c r="R196" s="108">
        <v>130.1</v>
      </c>
      <c r="S196" s="108">
        <v>115.94</v>
      </c>
      <c r="T196" s="108">
        <v>126.08</v>
      </c>
      <c r="U196" s="108">
        <f t="shared" si="3"/>
        <v>1849</v>
      </c>
    </row>
    <row r="197" spans="1:21" x14ac:dyDescent="0.2">
      <c r="A197" s="108">
        <v>707</v>
      </c>
      <c r="B197" s="108">
        <v>1</v>
      </c>
      <c r="C197" s="108">
        <v>1.97</v>
      </c>
      <c r="D197" s="108">
        <v>0</v>
      </c>
      <c r="E197" s="108">
        <v>0.18</v>
      </c>
      <c r="F197" s="108">
        <v>0</v>
      </c>
      <c r="G197" s="108">
        <v>0</v>
      </c>
      <c r="H197" s="108">
        <v>4.21</v>
      </c>
      <c r="I197" s="108">
        <v>6.95</v>
      </c>
      <c r="J197" s="108">
        <v>6.78</v>
      </c>
      <c r="K197" s="108">
        <v>8</v>
      </c>
      <c r="L197" s="108">
        <v>3.36</v>
      </c>
      <c r="M197" s="108">
        <v>5.14</v>
      </c>
      <c r="N197" s="108">
        <v>1.85</v>
      </c>
      <c r="O197" s="108">
        <v>13.44</v>
      </c>
      <c r="P197" s="108">
        <v>7.99</v>
      </c>
      <c r="Q197" s="108">
        <v>6.54</v>
      </c>
      <c r="R197" s="108">
        <v>6.18</v>
      </c>
      <c r="S197" s="108">
        <v>2.48</v>
      </c>
      <c r="T197" s="108">
        <v>12.02</v>
      </c>
      <c r="U197" s="108">
        <f t="shared" si="3"/>
        <v>87.09</v>
      </c>
    </row>
    <row r="198" spans="1:21" x14ac:dyDescent="0.2">
      <c r="A198" s="108">
        <v>709</v>
      </c>
      <c r="B198" s="108">
        <v>1</v>
      </c>
      <c r="C198" s="108">
        <v>114.57</v>
      </c>
      <c r="D198" s="108">
        <v>40.57</v>
      </c>
      <c r="E198" s="108">
        <v>113.54</v>
      </c>
      <c r="F198" s="108">
        <v>0</v>
      </c>
      <c r="G198" s="108">
        <v>0</v>
      </c>
      <c r="H198" s="108">
        <v>487.64</v>
      </c>
      <c r="I198" s="108">
        <v>614.82000000000005</v>
      </c>
      <c r="J198" s="108">
        <v>597.78</v>
      </c>
      <c r="K198" s="108">
        <v>590.84</v>
      </c>
      <c r="L198" s="108">
        <v>605.84</v>
      </c>
      <c r="M198" s="108">
        <v>516.78</v>
      </c>
      <c r="N198" s="108">
        <v>561.9</v>
      </c>
      <c r="O198" s="108">
        <v>593.59</v>
      </c>
      <c r="P198" s="108">
        <v>587.95000000000005</v>
      </c>
      <c r="Q198" s="108">
        <v>658.15</v>
      </c>
      <c r="R198" s="108">
        <v>690.45</v>
      </c>
      <c r="S198" s="108">
        <v>638.94000000000005</v>
      </c>
      <c r="T198" s="108">
        <v>669.75</v>
      </c>
      <c r="U198" s="108">
        <f t="shared" si="3"/>
        <v>8083.1099999999988</v>
      </c>
    </row>
    <row r="199" spans="1:21" x14ac:dyDescent="0.2">
      <c r="A199" s="108">
        <v>712</v>
      </c>
      <c r="B199" s="108">
        <v>1</v>
      </c>
      <c r="C199" s="108">
        <v>6.82</v>
      </c>
      <c r="D199" s="108">
        <v>9</v>
      </c>
      <c r="E199" s="108">
        <v>5.26</v>
      </c>
      <c r="F199" s="108">
        <v>0</v>
      </c>
      <c r="G199" s="108">
        <v>0</v>
      </c>
      <c r="H199" s="108">
        <v>27.13</v>
      </c>
      <c r="I199" s="108">
        <v>36.53</v>
      </c>
      <c r="J199" s="108">
        <v>38.39</v>
      </c>
      <c r="K199" s="108">
        <v>44.68</v>
      </c>
      <c r="L199" s="108">
        <v>45.84</v>
      </c>
      <c r="M199" s="108">
        <v>42.45</v>
      </c>
      <c r="N199" s="108">
        <v>47.4</v>
      </c>
      <c r="O199" s="108">
        <v>46.45</v>
      </c>
      <c r="P199" s="108">
        <v>38.79</v>
      </c>
      <c r="Q199" s="108">
        <v>40.909999999999997</v>
      </c>
      <c r="R199" s="108">
        <v>47.03</v>
      </c>
      <c r="S199" s="108">
        <v>33.65</v>
      </c>
      <c r="T199" s="108">
        <v>35.549999999999997</v>
      </c>
      <c r="U199" s="108">
        <f t="shared" si="3"/>
        <v>545.87999999999988</v>
      </c>
    </row>
    <row r="200" spans="1:21" x14ac:dyDescent="0.2">
      <c r="A200" s="108">
        <v>716</v>
      </c>
      <c r="B200" s="108">
        <v>1</v>
      </c>
      <c r="C200" s="108">
        <v>31.39</v>
      </c>
      <c r="D200" s="108">
        <v>0</v>
      </c>
      <c r="E200" s="108">
        <v>32.04</v>
      </c>
      <c r="F200" s="108">
        <v>0</v>
      </c>
      <c r="G200" s="108">
        <v>0</v>
      </c>
      <c r="H200" s="108">
        <v>105.1</v>
      </c>
      <c r="I200" s="108">
        <v>104.82</v>
      </c>
      <c r="J200" s="108">
        <v>95.55</v>
      </c>
      <c r="K200" s="108">
        <v>98.12</v>
      </c>
      <c r="L200" s="108">
        <v>125.34</v>
      </c>
      <c r="M200" s="108">
        <v>120.8</v>
      </c>
      <c r="N200" s="108">
        <v>129.35</v>
      </c>
      <c r="O200" s="108">
        <v>113.12</v>
      </c>
      <c r="P200" s="108">
        <v>114.29</v>
      </c>
      <c r="Q200" s="108">
        <v>133.63999999999999</v>
      </c>
      <c r="R200" s="108">
        <v>127.35</v>
      </c>
      <c r="S200" s="108">
        <v>106.59</v>
      </c>
      <c r="T200" s="108">
        <v>125.72</v>
      </c>
      <c r="U200" s="108">
        <f t="shared" si="3"/>
        <v>1563.2199999999998</v>
      </c>
    </row>
    <row r="201" spans="1:21" x14ac:dyDescent="0.2">
      <c r="A201" s="108">
        <v>717</v>
      </c>
      <c r="B201" s="108">
        <v>1</v>
      </c>
      <c r="C201" s="108">
        <v>23.01</v>
      </c>
      <c r="D201" s="108">
        <v>0</v>
      </c>
      <c r="E201" s="108">
        <v>18.510000000000002</v>
      </c>
      <c r="F201" s="108">
        <v>0</v>
      </c>
      <c r="G201" s="108">
        <v>0</v>
      </c>
      <c r="H201" s="108">
        <v>107.15</v>
      </c>
      <c r="I201" s="108">
        <v>115.57</v>
      </c>
      <c r="J201" s="108">
        <v>121.2</v>
      </c>
      <c r="K201" s="108">
        <v>125.15</v>
      </c>
      <c r="L201" s="108">
        <v>132</v>
      </c>
      <c r="M201" s="108">
        <v>115.7</v>
      </c>
      <c r="N201" s="108">
        <v>133.91999999999999</v>
      </c>
      <c r="O201" s="108">
        <v>168.03</v>
      </c>
      <c r="P201" s="108">
        <v>165.21</v>
      </c>
      <c r="Q201" s="108">
        <v>125.46</v>
      </c>
      <c r="R201" s="108">
        <v>186.68</v>
      </c>
      <c r="S201" s="108">
        <v>158.16999999999999</v>
      </c>
      <c r="T201" s="108">
        <v>142.63999999999999</v>
      </c>
      <c r="U201" s="108">
        <f t="shared" si="3"/>
        <v>1838.4</v>
      </c>
    </row>
    <row r="202" spans="1:21" x14ac:dyDescent="0.2">
      <c r="A202" s="108">
        <v>719</v>
      </c>
      <c r="B202" s="108">
        <v>1</v>
      </c>
      <c r="C202" s="108">
        <v>65.22</v>
      </c>
      <c r="D202" s="108">
        <v>0</v>
      </c>
      <c r="E202" s="108">
        <v>64.17</v>
      </c>
      <c r="F202" s="108">
        <v>0</v>
      </c>
      <c r="G202" s="108">
        <v>0</v>
      </c>
      <c r="H202" s="108">
        <v>529.45000000000005</v>
      </c>
      <c r="I202" s="108">
        <v>584.19000000000005</v>
      </c>
      <c r="J202" s="108">
        <v>606.13</v>
      </c>
      <c r="K202" s="108">
        <v>638.52</v>
      </c>
      <c r="L202" s="108">
        <v>651.85</v>
      </c>
      <c r="M202" s="108">
        <v>629.53</v>
      </c>
      <c r="N202" s="108">
        <v>657.07</v>
      </c>
      <c r="O202" s="108">
        <v>708.93</v>
      </c>
      <c r="P202" s="108">
        <v>717.86</v>
      </c>
      <c r="Q202" s="108">
        <v>809.59</v>
      </c>
      <c r="R202" s="108">
        <v>726.93</v>
      </c>
      <c r="S202" s="108">
        <v>717.26</v>
      </c>
      <c r="T202" s="108">
        <v>716.08</v>
      </c>
      <c r="U202" s="108">
        <f t="shared" si="3"/>
        <v>8822.7800000000007</v>
      </c>
    </row>
    <row r="203" spans="1:21" x14ac:dyDescent="0.2">
      <c r="A203" s="108">
        <v>720</v>
      </c>
      <c r="B203" s="108">
        <v>1</v>
      </c>
      <c r="C203" s="108">
        <v>67.319999999999993</v>
      </c>
      <c r="D203" s="108">
        <v>0</v>
      </c>
      <c r="E203" s="108">
        <v>73.27</v>
      </c>
      <c r="F203" s="108">
        <v>0</v>
      </c>
      <c r="G203" s="108">
        <v>0</v>
      </c>
      <c r="H203" s="108">
        <v>422.68</v>
      </c>
      <c r="I203" s="108">
        <v>477.69</v>
      </c>
      <c r="J203" s="108">
        <v>502.32</v>
      </c>
      <c r="K203" s="108">
        <v>562.04999999999995</v>
      </c>
      <c r="L203" s="108">
        <v>571.73</v>
      </c>
      <c r="M203" s="108">
        <v>528.13</v>
      </c>
      <c r="N203" s="108">
        <v>586.82000000000005</v>
      </c>
      <c r="O203" s="108">
        <v>599.09</v>
      </c>
      <c r="P203" s="108">
        <v>621.17999999999995</v>
      </c>
      <c r="Q203" s="108">
        <v>722.8</v>
      </c>
      <c r="R203" s="108">
        <v>706.23</v>
      </c>
      <c r="S203" s="108">
        <v>753.32</v>
      </c>
      <c r="T203" s="108">
        <v>741.77</v>
      </c>
      <c r="U203" s="108">
        <f t="shared" si="3"/>
        <v>7936.4000000000015</v>
      </c>
    </row>
    <row r="204" spans="1:21" x14ac:dyDescent="0.2">
      <c r="A204" s="108">
        <v>721</v>
      </c>
      <c r="B204" s="108">
        <v>1</v>
      </c>
      <c r="C204" s="108">
        <v>45.76</v>
      </c>
      <c r="D204" s="108">
        <v>0</v>
      </c>
      <c r="E204" s="108">
        <v>40.5</v>
      </c>
      <c r="F204" s="108">
        <v>0</v>
      </c>
      <c r="G204" s="108">
        <v>0</v>
      </c>
      <c r="H204" s="108">
        <v>251.79</v>
      </c>
      <c r="I204" s="108">
        <v>242.49</v>
      </c>
      <c r="J204" s="108">
        <v>310.95</v>
      </c>
      <c r="K204" s="108">
        <v>300.83</v>
      </c>
      <c r="L204" s="108">
        <v>323.75</v>
      </c>
      <c r="M204" s="108">
        <v>307.57</v>
      </c>
      <c r="N204" s="108">
        <v>328.75</v>
      </c>
      <c r="O204" s="108">
        <v>314.01</v>
      </c>
      <c r="P204" s="108">
        <v>336.46</v>
      </c>
      <c r="Q204" s="108">
        <v>329.72</v>
      </c>
      <c r="R204" s="108">
        <v>360.28</v>
      </c>
      <c r="S204" s="108">
        <v>314.95</v>
      </c>
      <c r="T204" s="108">
        <v>333.16</v>
      </c>
      <c r="U204" s="108">
        <f t="shared" si="3"/>
        <v>4140.9699999999993</v>
      </c>
    </row>
    <row r="205" spans="1:21" x14ac:dyDescent="0.2">
      <c r="A205" s="108">
        <v>726</v>
      </c>
      <c r="B205" s="108">
        <v>1</v>
      </c>
      <c r="C205" s="108">
        <v>33.1</v>
      </c>
      <c r="D205" s="108">
        <v>0</v>
      </c>
      <c r="E205" s="108">
        <v>45.41</v>
      </c>
      <c r="F205" s="108">
        <v>0</v>
      </c>
      <c r="G205" s="108">
        <v>0</v>
      </c>
      <c r="H205" s="108">
        <v>157.05000000000001</v>
      </c>
      <c r="I205" s="108">
        <v>190.23</v>
      </c>
      <c r="J205" s="108">
        <v>225.5</v>
      </c>
      <c r="K205" s="108">
        <v>218.45</v>
      </c>
      <c r="L205" s="108">
        <v>211.01</v>
      </c>
      <c r="M205" s="108">
        <v>181.97</v>
      </c>
      <c r="N205" s="108">
        <v>238.36</v>
      </c>
      <c r="O205" s="108">
        <v>209.82</v>
      </c>
      <c r="P205" s="108">
        <v>217.93</v>
      </c>
      <c r="Q205" s="108">
        <v>239.36</v>
      </c>
      <c r="R205" s="108">
        <v>222.75</v>
      </c>
      <c r="S205" s="108">
        <v>204.63</v>
      </c>
      <c r="T205" s="108">
        <v>182.48</v>
      </c>
      <c r="U205" s="108">
        <f t="shared" si="3"/>
        <v>2778.05</v>
      </c>
    </row>
    <row r="206" spans="1:21" x14ac:dyDescent="0.2">
      <c r="A206" s="108">
        <v>727</v>
      </c>
      <c r="B206" s="108">
        <v>1</v>
      </c>
      <c r="C206" s="108">
        <v>34.799999999999997</v>
      </c>
      <c r="D206" s="108">
        <v>0</v>
      </c>
      <c r="E206" s="108">
        <v>57.28</v>
      </c>
      <c r="F206" s="108">
        <v>0</v>
      </c>
      <c r="G206" s="108">
        <v>0</v>
      </c>
      <c r="H206" s="108">
        <v>220.82</v>
      </c>
      <c r="I206" s="108">
        <v>228.92</v>
      </c>
      <c r="J206" s="108">
        <v>226.25</v>
      </c>
      <c r="K206" s="108">
        <v>217</v>
      </c>
      <c r="L206" s="108">
        <v>211.51</v>
      </c>
      <c r="M206" s="108">
        <v>218.92</v>
      </c>
      <c r="N206" s="108">
        <v>240.22</v>
      </c>
      <c r="O206" s="108">
        <v>242.72</v>
      </c>
      <c r="P206" s="108">
        <v>248.88</v>
      </c>
      <c r="Q206" s="108">
        <v>276.43</v>
      </c>
      <c r="R206" s="108">
        <v>249.72</v>
      </c>
      <c r="S206" s="108">
        <v>254.95</v>
      </c>
      <c r="T206" s="108">
        <v>223.99</v>
      </c>
      <c r="U206" s="108">
        <f t="shared" si="3"/>
        <v>3152.41</v>
      </c>
    </row>
    <row r="207" spans="1:21" x14ac:dyDescent="0.2">
      <c r="A207" s="108">
        <v>728</v>
      </c>
      <c r="B207" s="108">
        <v>1</v>
      </c>
      <c r="C207" s="108">
        <v>151.36000000000001</v>
      </c>
      <c r="D207" s="108">
        <v>0</v>
      </c>
      <c r="E207" s="108">
        <v>154.13999999999999</v>
      </c>
      <c r="F207" s="108">
        <v>0</v>
      </c>
      <c r="G207" s="108">
        <v>0</v>
      </c>
      <c r="H207" s="108">
        <v>897.29</v>
      </c>
      <c r="I207" s="108">
        <v>1029.52</v>
      </c>
      <c r="J207" s="108">
        <v>1047.19</v>
      </c>
      <c r="K207" s="108">
        <v>1051.6099999999999</v>
      </c>
      <c r="L207" s="108">
        <v>1088.44</v>
      </c>
      <c r="M207" s="108">
        <v>982.14</v>
      </c>
      <c r="N207" s="108">
        <v>1036.07</v>
      </c>
      <c r="O207" s="108">
        <v>1013.45</v>
      </c>
      <c r="P207" s="108">
        <v>1093.5999999999999</v>
      </c>
      <c r="Q207" s="108">
        <v>1037.71</v>
      </c>
      <c r="R207" s="108">
        <v>1025.8499999999999</v>
      </c>
      <c r="S207" s="108">
        <v>970.37</v>
      </c>
      <c r="T207" s="108">
        <v>1057.21</v>
      </c>
      <c r="U207" s="108">
        <f t="shared" si="3"/>
        <v>13635.95</v>
      </c>
    </row>
    <row r="208" spans="1:21" x14ac:dyDescent="0.2">
      <c r="A208" s="108">
        <v>738</v>
      </c>
      <c r="B208" s="108">
        <v>1</v>
      </c>
      <c r="C208" s="108">
        <v>8.77</v>
      </c>
      <c r="D208" s="108">
        <v>0</v>
      </c>
      <c r="E208" s="108">
        <v>11.96</v>
      </c>
      <c r="F208" s="108">
        <v>0</v>
      </c>
      <c r="G208" s="108">
        <v>0</v>
      </c>
      <c r="H208" s="108">
        <v>69.8</v>
      </c>
      <c r="I208" s="108">
        <v>79.34</v>
      </c>
      <c r="J208" s="108">
        <v>75.319999999999993</v>
      </c>
      <c r="K208" s="108">
        <v>80.709999999999994</v>
      </c>
      <c r="L208" s="108">
        <v>76.91</v>
      </c>
      <c r="M208" s="108">
        <v>94.21</v>
      </c>
      <c r="N208" s="108">
        <v>79.19</v>
      </c>
      <c r="O208" s="108">
        <v>76.38</v>
      </c>
      <c r="P208" s="108">
        <v>100.52</v>
      </c>
      <c r="Q208" s="108">
        <v>95.35</v>
      </c>
      <c r="R208" s="108">
        <v>84.46</v>
      </c>
      <c r="S208" s="108">
        <v>62.24</v>
      </c>
      <c r="T208" s="108">
        <v>65.58</v>
      </c>
      <c r="U208" s="108">
        <f t="shared" si="3"/>
        <v>1060.74</v>
      </c>
    </row>
    <row r="209" spans="1:21" x14ac:dyDescent="0.2">
      <c r="A209" s="108">
        <v>739</v>
      </c>
      <c r="B209" s="108">
        <v>1</v>
      </c>
      <c r="C209" s="108">
        <v>7.83</v>
      </c>
      <c r="D209" s="108">
        <v>0</v>
      </c>
      <c r="E209" s="108">
        <v>6.08</v>
      </c>
      <c r="F209" s="108">
        <v>0</v>
      </c>
      <c r="G209" s="108">
        <v>0</v>
      </c>
      <c r="H209" s="108">
        <v>45.4</v>
      </c>
      <c r="I209" s="108">
        <v>47.67</v>
      </c>
      <c r="J209" s="108">
        <v>39.659999999999997</v>
      </c>
      <c r="K209" s="108">
        <v>44.83</v>
      </c>
      <c r="L209" s="108">
        <v>39.75</v>
      </c>
      <c r="M209" s="108">
        <v>68</v>
      </c>
      <c r="N209" s="108">
        <v>60.66</v>
      </c>
      <c r="O209" s="108">
        <v>75.47</v>
      </c>
      <c r="P209" s="108">
        <v>56.46</v>
      </c>
      <c r="Q209" s="108">
        <v>63.79</v>
      </c>
      <c r="R209" s="108">
        <v>69.05</v>
      </c>
      <c r="S209" s="108">
        <v>65.64</v>
      </c>
      <c r="T209" s="108">
        <v>59.07</v>
      </c>
      <c r="U209" s="108">
        <f t="shared" si="3"/>
        <v>749.36</v>
      </c>
    </row>
    <row r="210" spans="1:21" x14ac:dyDescent="0.2">
      <c r="A210" s="108">
        <v>740</v>
      </c>
      <c r="B210" s="108">
        <v>1</v>
      </c>
      <c r="C210" s="108">
        <v>15.55</v>
      </c>
      <c r="D210" s="108">
        <v>0</v>
      </c>
      <c r="E210" s="108">
        <v>16.16</v>
      </c>
      <c r="F210" s="108">
        <v>0</v>
      </c>
      <c r="G210" s="108">
        <v>0</v>
      </c>
      <c r="H210" s="108">
        <v>54.44</v>
      </c>
      <c r="I210" s="108">
        <v>82.75</v>
      </c>
      <c r="J210" s="108">
        <v>64.06</v>
      </c>
      <c r="K210" s="108">
        <v>70.36</v>
      </c>
      <c r="L210" s="108">
        <v>74.83</v>
      </c>
      <c r="M210" s="108">
        <v>76.61</v>
      </c>
      <c r="N210" s="108">
        <v>78.540000000000006</v>
      </c>
      <c r="O210" s="108">
        <v>150.21</v>
      </c>
      <c r="P210" s="108">
        <v>130.25</v>
      </c>
      <c r="Q210" s="108">
        <v>125.48</v>
      </c>
      <c r="R210" s="108">
        <v>124.4</v>
      </c>
      <c r="S210" s="108">
        <v>113.74</v>
      </c>
      <c r="T210" s="108">
        <v>108.29</v>
      </c>
      <c r="U210" s="108">
        <f t="shared" si="3"/>
        <v>1285.67</v>
      </c>
    </row>
    <row r="211" spans="1:21" x14ac:dyDescent="0.2">
      <c r="A211" s="108">
        <v>741</v>
      </c>
      <c r="B211" s="108">
        <v>1</v>
      </c>
      <c r="C211" s="108">
        <v>12.01</v>
      </c>
      <c r="D211" s="108">
        <v>0</v>
      </c>
      <c r="E211" s="108">
        <v>9.6300000000000008</v>
      </c>
      <c r="F211" s="108">
        <v>0</v>
      </c>
      <c r="G211" s="108">
        <v>0</v>
      </c>
      <c r="H211" s="108">
        <v>58.36</v>
      </c>
      <c r="I211" s="108">
        <v>70.78</v>
      </c>
      <c r="J211" s="108">
        <v>61.79</v>
      </c>
      <c r="K211" s="108">
        <v>74.44</v>
      </c>
      <c r="L211" s="108">
        <v>58.2</v>
      </c>
      <c r="M211" s="108">
        <v>62.18</v>
      </c>
      <c r="N211" s="108">
        <v>69.58</v>
      </c>
      <c r="O211" s="108">
        <v>73.52</v>
      </c>
      <c r="P211" s="108">
        <v>69.06</v>
      </c>
      <c r="Q211" s="108">
        <v>69.25</v>
      </c>
      <c r="R211" s="108">
        <v>82.87</v>
      </c>
      <c r="S211" s="108">
        <v>63.88</v>
      </c>
      <c r="T211" s="108">
        <v>71.81</v>
      </c>
      <c r="U211" s="108">
        <f t="shared" si="3"/>
        <v>907.3599999999999</v>
      </c>
    </row>
    <row r="212" spans="1:21" x14ac:dyDescent="0.2">
      <c r="A212" s="108">
        <v>742</v>
      </c>
      <c r="B212" s="108">
        <v>1</v>
      </c>
      <c r="C212" s="108">
        <v>123.03</v>
      </c>
      <c r="D212" s="108">
        <v>122.36</v>
      </c>
      <c r="E212" s="108">
        <v>119.07</v>
      </c>
      <c r="F212" s="108">
        <v>0</v>
      </c>
      <c r="G212" s="108">
        <v>0</v>
      </c>
      <c r="H212" s="108">
        <v>646.61</v>
      </c>
      <c r="I212" s="108">
        <v>689.77</v>
      </c>
      <c r="J212" s="108">
        <v>660.41</v>
      </c>
      <c r="K212" s="108">
        <v>640.25</v>
      </c>
      <c r="L212" s="108">
        <v>596.49</v>
      </c>
      <c r="M212" s="108">
        <v>600.41</v>
      </c>
      <c r="N212" s="108">
        <v>596.11</v>
      </c>
      <c r="O212" s="108">
        <v>606.35</v>
      </c>
      <c r="P212" s="108">
        <v>657.56</v>
      </c>
      <c r="Q212" s="108">
        <v>790.85</v>
      </c>
      <c r="R212" s="108">
        <v>739.25</v>
      </c>
      <c r="S212" s="108">
        <v>736.29</v>
      </c>
      <c r="T212" s="108">
        <v>855.3</v>
      </c>
      <c r="U212" s="108">
        <f t="shared" si="3"/>
        <v>9180.11</v>
      </c>
    </row>
    <row r="213" spans="1:21" x14ac:dyDescent="0.2">
      <c r="A213" s="108">
        <v>743</v>
      </c>
      <c r="B213" s="108">
        <v>1</v>
      </c>
      <c r="C213" s="108">
        <v>20.5</v>
      </c>
      <c r="D213" s="108">
        <v>0</v>
      </c>
      <c r="E213" s="108">
        <v>23.58</v>
      </c>
      <c r="F213" s="108">
        <v>0</v>
      </c>
      <c r="G213" s="108">
        <v>0</v>
      </c>
      <c r="H213" s="108">
        <v>53.51</v>
      </c>
      <c r="I213" s="108">
        <v>71.53</v>
      </c>
      <c r="J213" s="108">
        <v>73.819999999999993</v>
      </c>
      <c r="K213" s="108">
        <v>60.28</v>
      </c>
      <c r="L213" s="108">
        <v>65.72</v>
      </c>
      <c r="M213" s="108">
        <v>66.14</v>
      </c>
      <c r="N213" s="108">
        <v>76.599999999999994</v>
      </c>
      <c r="O213" s="108">
        <v>113.8</v>
      </c>
      <c r="P213" s="108">
        <v>103.73</v>
      </c>
      <c r="Q213" s="108">
        <v>86.7</v>
      </c>
      <c r="R213" s="108">
        <v>107.75</v>
      </c>
      <c r="S213" s="108">
        <v>78.260000000000005</v>
      </c>
      <c r="T213" s="108">
        <v>79.98</v>
      </c>
      <c r="U213" s="108">
        <f t="shared" si="3"/>
        <v>1081.9000000000001</v>
      </c>
    </row>
    <row r="214" spans="1:21" x14ac:dyDescent="0.2">
      <c r="A214" s="108">
        <v>745</v>
      </c>
      <c r="B214" s="108">
        <v>1</v>
      </c>
      <c r="C214" s="108">
        <v>20.59</v>
      </c>
      <c r="D214" s="108">
        <v>0</v>
      </c>
      <c r="E214" s="108">
        <v>22.47</v>
      </c>
      <c r="F214" s="108">
        <v>0</v>
      </c>
      <c r="G214" s="108">
        <v>0</v>
      </c>
      <c r="H214" s="108">
        <v>91.27</v>
      </c>
      <c r="I214" s="108">
        <v>126.62</v>
      </c>
      <c r="J214" s="108">
        <v>125.94</v>
      </c>
      <c r="K214" s="108">
        <v>135.81</v>
      </c>
      <c r="L214" s="108">
        <v>144.19</v>
      </c>
      <c r="M214" s="108">
        <v>131.69999999999999</v>
      </c>
      <c r="N214" s="108">
        <v>157.16</v>
      </c>
      <c r="O214" s="108">
        <v>149.19</v>
      </c>
      <c r="P214" s="108">
        <v>150.81</v>
      </c>
      <c r="Q214" s="108">
        <v>152.76</v>
      </c>
      <c r="R214" s="108">
        <v>115.97</v>
      </c>
      <c r="S214" s="108">
        <v>116.38</v>
      </c>
      <c r="T214" s="108">
        <v>121.38</v>
      </c>
      <c r="U214" s="108">
        <f t="shared" si="3"/>
        <v>1762.2400000000002</v>
      </c>
    </row>
    <row r="215" spans="1:21" x14ac:dyDescent="0.2">
      <c r="A215" s="108">
        <v>748</v>
      </c>
      <c r="B215" s="108">
        <v>1</v>
      </c>
      <c r="C215" s="108">
        <v>35.72</v>
      </c>
      <c r="D215" s="108">
        <v>0</v>
      </c>
      <c r="E215" s="108">
        <v>51.5</v>
      </c>
      <c r="F215" s="108">
        <v>0</v>
      </c>
      <c r="G215" s="108">
        <v>0</v>
      </c>
      <c r="H215" s="108">
        <v>232.15</v>
      </c>
      <c r="I215" s="108">
        <v>272.13</v>
      </c>
      <c r="J215" s="108">
        <v>320.37</v>
      </c>
      <c r="K215" s="108">
        <v>296.45999999999998</v>
      </c>
      <c r="L215" s="108">
        <v>290.57</v>
      </c>
      <c r="M215" s="108">
        <v>307.56</v>
      </c>
      <c r="N215" s="108">
        <v>318.63</v>
      </c>
      <c r="O215" s="108">
        <v>336.53</v>
      </c>
      <c r="P215" s="108">
        <v>308.68</v>
      </c>
      <c r="Q215" s="108">
        <v>324.68</v>
      </c>
      <c r="R215" s="108">
        <v>361.17</v>
      </c>
      <c r="S215" s="108">
        <v>332.54</v>
      </c>
      <c r="T215" s="108">
        <v>289.99</v>
      </c>
      <c r="U215" s="108">
        <f t="shared" si="3"/>
        <v>4078.6799999999994</v>
      </c>
    </row>
    <row r="216" spans="1:21" x14ac:dyDescent="0.2">
      <c r="A216" s="108">
        <v>750</v>
      </c>
      <c r="B216" s="108">
        <v>1</v>
      </c>
      <c r="C216" s="108">
        <v>19.57</v>
      </c>
      <c r="D216" s="108">
        <v>0</v>
      </c>
      <c r="E216" s="108">
        <v>17.22</v>
      </c>
      <c r="F216" s="108">
        <v>0</v>
      </c>
      <c r="G216" s="108">
        <v>0</v>
      </c>
      <c r="H216" s="108">
        <v>126.55</v>
      </c>
      <c r="I216" s="108">
        <v>140.38</v>
      </c>
      <c r="J216" s="108">
        <v>142.09</v>
      </c>
      <c r="K216" s="108">
        <v>137.09</v>
      </c>
      <c r="L216" s="108">
        <v>134.34</v>
      </c>
      <c r="M216" s="108">
        <v>131.4</v>
      </c>
      <c r="N216" s="108">
        <v>172.65</v>
      </c>
      <c r="O216" s="108">
        <v>211.57</v>
      </c>
      <c r="P216" s="108">
        <v>203.02</v>
      </c>
      <c r="Q216" s="108">
        <v>226.26</v>
      </c>
      <c r="R216" s="108">
        <v>244.64</v>
      </c>
      <c r="S216" s="108">
        <v>224.87</v>
      </c>
      <c r="T216" s="108">
        <v>195.63</v>
      </c>
      <c r="U216" s="108">
        <f t="shared" si="3"/>
        <v>2327.2800000000002</v>
      </c>
    </row>
    <row r="217" spans="1:21" x14ac:dyDescent="0.2">
      <c r="A217" s="108">
        <v>756</v>
      </c>
      <c r="B217" s="108">
        <v>1</v>
      </c>
      <c r="C217" s="108">
        <v>4.3600000000000003</v>
      </c>
      <c r="D217" s="108">
        <v>0</v>
      </c>
      <c r="E217" s="108">
        <v>11.83</v>
      </c>
      <c r="F217" s="108">
        <v>0</v>
      </c>
      <c r="G217" s="108">
        <v>0</v>
      </c>
      <c r="H217" s="108">
        <v>62.53</v>
      </c>
      <c r="I217" s="108">
        <v>71.83</v>
      </c>
      <c r="J217" s="108">
        <v>58.18</v>
      </c>
      <c r="K217" s="108">
        <v>69.05</v>
      </c>
      <c r="L217" s="108">
        <v>65.91</v>
      </c>
      <c r="M217" s="108">
        <v>62.49</v>
      </c>
      <c r="N217" s="108">
        <v>66.22</v>
      </c>
      <c r="O217" s="108">
        <v>55.77</v>
      </c>
      <c r="P217" s="108">
        <v>63.44</v>
      </c>
      <c r="Q217" s="108">
        <v>61.38</v>
      </c>
      <c r="R217" s="108">
        <v>73.63</v>
      </c>
      <c r="S217" s="108">
        <v>51.15</v>
      </c>
      <c r="T217" s="108">
        <v>51.22</v>
      </c>
      <c r="U217" s="108">
        <f t="shared" si="3"/>
        <v>828.99000000000012</v>
      </c>
    </row>
    <row r="218" spans="1:21" x14ac:dyDescent="0.2">
      <c r="A218" s="108">
        <v>761</v>
      </c>
      <c r="B218" s="108">
        <v>1</v>
      </c>
      <c r="C218" s="108">
        <v>78.180000000000007</v>
      </c>
      <c r="D218" s="108">
        <v>25.48</v>
      </c>
      <c r="E218" s="108">
        <v>84.47</v>
      </c>
      <c r="F218" s="108">
        <v>0</v>
      </c>
      <c r="G218" s="108">
        <v>0</v>
      </c>
      <c r="H218" s="108">
        <v>265.02999999999997</v>
      </c>
      <c r="I218" s="108">
        <v>344.83</v>
      </c>
      <c r="J218" s="108">
        <v>370.86</v>
      </c>
      <c r="K218" s="108">
        <v>357.12</v>
      </c>
      <c r="L218" s="108">
        <v>327.64</v>
      </c>
      <c r="M218" s="108">
        <v>351.94</v>
      </c>
      <c r="N218" s="108">
        <v>318.68</v>
      </c>
      <c r="O218" s="108">
        <v>350</v>
      </c>
      <c r="P218" s="108">
        <v>375.57</v>
      </c>
      <c r="Q218" s="108">
        <v>419.64</v>
      </c>
      <c r="R218" s="108">
        <v>403.75</v>
      </c>
      <c r="S218" s="108">
        <v>358.62</v>
      </c>
      <c r="T218" s="108">
        <v>447.79</v>
      </c>
      <c r="U218" s="108">
        <f t="shared" si="3"/>
        <v>4879.5999999999995</v>
      </c>
    </row>
    <row r="219" spans="1:21" x14ac:dyDescent="0.2">
      <c r="A219" s="108">
        <v>763</v>
      </c>
      <c r="B219" s="108">
        <v>1</v>
      </c>
      <c r="C219" s="108">
        <v>3.65</v>
      </c>
      <c r="D219" s="108">
        <v>0</v>
      </c>
      <c r="E219" s="108">
        <v>11.99</v>
      </c>
      <c r="F219" s="108">
        <v>0</v>
      </c>
      <c r="G219" s="108">
        <v>0</v>
      </c>
      <c r="H219" s="108">
        <v>54.58</v>
      </c>
      <c r="I219" s="108">
        <v>61.3</v>
      </c>
      <c r="J219" s="108">
        <v>67.08</v>
      </c>
      <c r="K219" s="108">
        <v>74.98</v>
      </c>
      <c r="L219" s="108">
        <v>63.18</v>
      </c>
      <c r="M219" s="108">
        <v>67.56</v>
      </c>
      <c r="N219" s="108">
        <v>82.59</v>
      </c>
      <c r="O219" s="108">
        <v>75.95</v>
      </c>
      <c r="P219" s="108">
        <v>63.86</v>
      </c>
      <c r="Q219" s="108">
        <v>68.319999999999993</v>
      </c>
      <c r="R219" s="108">
        <v>63.21</v>
      </c>
      <c r="S219" s="108">
        <v>69.17</v>
      </c>
      <c r="T219" s="108">
        <v>67.45</v>
      </c>
      <c r="U219" s="108">
        <f t="shared" si="3"/>
        <v>894.87</v>
      </c>
    </row>
    <row r="220" spans="1:21" x14ac:dyDescent="0.2">
      <c r="A220" s="108">
        <v>768</v>
      </c>
      <c r="B220" s="108">
        <v>1</v>
      </c>
      <c r="C220" s="108">
        <v>2.2400000000000002</v>
      </c>
      <c r="D220" s="108">
        <v>0</v>
      </c>
      <c r="E220" s="108">
        <v>3.84</v>
      </c>
      <c r="F220" s="108">
        <v>0</v>
      </c>
      <c r="G220" s="108">
        <v>0</v>
      </c>
      <c r="H220" s="108">
        <v>21.16</v>
      </c>
      <c r="I220" s="108">
        <v>40</v>
      </c>
      <c r="J220" s="108">
        <v>33.729999999999997</v>
      </c>
      <c r="K220" s="108">
        <v>28</v>
      </c>
      <c r="L220" s="108">
        <v>30.73</v>
      </c>
      <c r="M220" s="108">
        <v>33.78</v>
      </c>
      <c r="N220" s="108">
        <v>35</v>
      </c>
      <c r="O220" s="108">
        <v>29.22</v>
      </c>
      <c r="P220" s="108">
        <v>41.55</v>
      </c>
      <c r="Q220" s="108">
        <v>33</v>
      </c>
      <c r="R220" s="108">
        <v>37</v>
      </c>
      <c r="S220" s="108">
        <v>25.12</v>
      </c>
      <c r="T220" s="108">
        <v>27</v>
      </c>
      <c r="U220" s="108">
        <f t="shared" si="3"/>
        <v>421.37</v>
      </c>
    </row>
    <row r="221" spans="1:21" x14ac:dyDescent="0.2">
      <c r="A221" s="108">
        <v>771</v>
      </c>
      <c r="B221" s="108">
        <v>1</v>
      </c>
      <c r="C221" s="108">
        <v>0.28000000000000003</v>
      </c>
      <c r="D221" s="108">
        <v>0</v>
      </c>
      <c r="E221" s="108">
        <v>3.3</v>
      </c>
      <c r="F221" s="108">
        <v>0</v>
      </c>
      <c r="G221" s="108">
        <v>0</v>
      </c>
      <c r="H221" s="108">
        <v>7</v>
      </c>
      <c r="I221" s="108">
        <v>2.84</v>
      </c>
      <c r="J221" s="108">
        <v>10</v>
      </c>
      <c r="K221" s="108">
        <v>7.84</v>
      </c>
      <c r="L221" s="108">
        <v>5</v>
      </c>
      <c r="M221" s="108">
        <v>11.76</v>
      </c>
      <c r="N221" s="108">
        <v>6.04</v>
      </c>
      <c r="O221" s="108">
        <v>14.8</v>
      </c>
      <c r="P221" s="108">
        <v>16.989999999999998</v>
      </c>
      <c r="Q221" s="108">
        <v>11.17</v>
      </c>
      <c r="R221" s="108">
        <v>17.18</v>
      </c>
      <c r="S221" s="108">
        <v>9</v>
      </c>
      <c r="T221" s="108">
        <v>29.62</v>
      </c>
      <c r="U221" s="108">
        <f t="shared" si="3"/>
        <v>152.82</v>
      </c>
    </row>
    <row r="222" spans="1:21" x14ac:dyDescent="0.2">
      <c r="A222" s="108">
        <v>775</v>
      </c>
      <c r="B222" s="108">
        <v>1</v>
      </c>
      <c r="C222" s="108">
        <v>7.97</v>
      </c>
      <c r="D222" s="108">
        <v>0</v>
      </c>
      <c r="E222" s="108">
        <v>3.68</v>
      </c>
      <c r="F222" s="108">
        <v>0</v>
      </c>
      <c r="G222" s="108">
        <v>0</v>
      </c>
      <c r="H222" s="108">
        <v>45.52</v>
      </c>
      <c r="I222" s="108">
        <v>70.099999999999994</v>
      </c>
      <c r="J222" s="108">
        <v>56.04</v>
      </c>
      <c r="K222" s="108">
        <v>47.32</v>
      </c>
      <c r="L222" s="108">
        <v>60.4</v>
      </c>
      <c r="M222" s="108">
        <v>75.489999999999995</v>
      </c>
      <c r="N222" s="108">
        <v>59.01</v>
      </c>
      <c r="O222" s="108">
        <v>69.23</v>
      </c>
      <c r="P222" s="108">
        <v>67.569999999999993</v>
      </c>
      <c r="Q222" s="108">
        <v>62.99</v>
      </c>
      <c r="R222" s="108">
        <v>66.42</v>
      </c>
      <c r="S222" s="108">
        <v>52.16</v>
      </c>
      <c r="T222" s="108">
        <v>41.22</v>
      </c>
      <c r="U222" s="108">
        <f t="shared" si="3"/>
        <v>785.11999999999989</v>
      </c>
    </row>
    <row r="223" spans="1:21" x14ac:dyDescent="0.2">
      <c r="A223" s="108">
        <v>777</v>
      </c>
      <c r="B223" s="108">
        <v>1</v>
      </c>
      <c r="C223" s="108">
        <v>7.78</v>
      </c>
      <c r="D223" s="108">
        <v>11.98</v>
      </c>
      <c r="E223" s="108">
        <v>9.01</v>
      </c>
      <c r="F223" s="108">
        <v>0</v>
      </c>
      <c r="G223" s="108">
        <v>0</v>
      </c>
      <c r="H223" s="108">
        <v>61.47</v>
      </c>
      <c r="I223" s="108">
        <v>53.48</v>
      </c>
      <c r="J223" s="108">
        <v>67.2</v>
      </c>
      <c r="K223" s="108">
        <v>42.6</v>
      </c>
      <c r="L223" s="108">
        <v>66.209999999999994</v>
      </c>
      <c r="M223" s="108">
        <v>51.21</v>
      </c>
      <c r="N223" s="108">
        <v>48.45</v>
      </c>
      <c r="O223" s="108">
        <v>52.17</v>
      </c>
      <c r="P223" s="108">
        <v>74.790000000000006</v>
      </c>
      <c r="Q223" s="108">
        <v>57.4</v>
      </c>
      <c r="R223" s="108">
        <v>57.07</v>
      </c>
      <c r="S223" s="108">
        <v>56.45</v>
      </c>
      <c r="T223" s="108">
        <v>58.71</v>
      </c>
      <c r="U223" s="108">
        <f t="shared" si="3"/>
        <v>775.98000000000013</v>
      </c>
    </row>
    <row r="224" spans="1:21" x14ac:dyDescent="0.2">
      <c r="A224" s="108">
        <v>786</v>
      </c>
      <c r="B224" s="108">
        <v>1</v>
      </c>
      <c r="C224" s="108">
        <v>6.7</v>
      </c>
      <c r="D224" s="108">
        <v>13.2</v>
      </c>
      <c r="E224" s="108">
        <v>8.86</v>
      </c>
      <c r="F224" s="108">
        <v>0</v>
      </c>
      <c r="G224" s="108">
        <v>0</v>
      </c>
      <c r="H224" s="108">
        <v>34.93</v>
      </c>
      <c r="I224" s="108">
        <v>27.77</v>
      </c>
      <c r="J224" s="108">
        <v>38.97</v>
      </c>
      <c r="K224" s="108">
        <v>34.450000000000003</v>
      </c>
      <c r="L224" s="108">
        <v>35.880000000000003</v>
      </c>
      <c r="M224" s="108">
        <v>37.68</v>
      </c>
      <c r="N224" s="108">
        <v>34.630000000000003</v>
      </c>
      <c r="O224" s="108">
        <v>37.33</v>
      </c>
      <c r="P224" s="108">
        <v>41.5</v>
      </c>
      <c r="Q224" s="108">
        <v>48.62</v>
      </c>
      <c r="R224" s="108">
        <v>48.05</v>
      </c>
      <c r="S224" s="108">
        <v>33.700000000000003</v>
      </c>
      <c r="T224" s="108">
        <v>37.67</v>
      </c>
      <c r="U224" s="108">
        <f t="shared" si="3"/>
        <v>519.93999999999994</v>
      </c>
    </row>
    <row r="225" spans="1:21" x14ac:dyDescent="0.2">
      <c r="A225" s="108">
        <v>787</v>
      </c>
      <c r="B225" s="108">
        <v>1</v>
      </c>
      <c r="C225" s="108">
        <v>2.0699999999999998</v>
      </c>
      <c r="D225" s="108">
        <v>1.8</v>
      </c>
      <c r="E225" s="108">
        <v>6.85</v>
      </c>
      <c r="F225" s="108">
        <v>0</v>
      </c>
      <c r="G225" s="108">
        <v>0</v>
      </c>
      <c r="H225" s="108">
        <v>24.64</v>
      </c>
      <c r="I225" s="108">
        <v>33.86</v>
      </c>
      <c r="J225" s="108">
        <v>36.21</v>
      </c>
      <c r="K225" s="108">
        <v>33.840000000000003</v>
      </c>
      <c r="L225" s="108">
        <v>39.74</v>
      </c>
      <c r="M225" s="108">
        <v>37.67</v>
      </c>
      <c r="N225" s="108">
        <v>41.09</v>
      </c>
      <c r="O225" s="108">
        <v>52.99</v>
      </c>
      <c r="P225" s="108">
        <v>49.63</v>
      </c>
      <c r="Q225" s="108">
        <v>54.13</v>
      </c>
      <c r="R225" s="108">
        <v>40.25</v>
      </c>
      <c r="S225" s="108">
        <v>39.26</v>
      </c>
      <c r="T225" s="108">
        <v>28.49</v>
      </c>
      <c r="U225" s="108">
        <f t="shared" si="3"/>
        <v>522.52</v>
      </c>
    </row>
    <row r="226" spans="1:21" x14ac:dyDescent="0.2">
      <c r="A226" s="108">
        <v>801</v>
      </c>
      <c r="B226" s="108">
        <v>1</v>
      </c>
      <c r="C226" s="108">
        <v>1.67</v>
      </c>
      <c r="D226" s="108">
        <v>5.2</v>
      </c>
      <c r="E226" s="108">
        <v>8.49</v>
      </c>
      <c r="F226" s="108">
        <v>0</v>
      </c>
      <c r="G226" s="108">
        <v>0</v>
      </c>
      <c r="H226" s="108">
        <v>14.15</v>
      </c>
      <c r="I226" s="108">
        <v>17.260000000000002</v>
      </c>
      <c r="J226" s="108">
        <v>19</v>
      </c>
      <c r="K226" s="108">
        <v>20.5</v>
      </c>
      <c r="L226" s="108">
        <v>21.29</v>
      </c>
      <c r="M226" s="108">
        <v>15.11</v>
      </c>
      <c r="N226" s="108">
        <v>13.27</v>
      </c>
      <c r="O226" s="108">
        <v>12.4</v>
      </c>
      <c r="P226" s="108">
        <v>10.46</v>
      </c>
      <c r="Q226" s="108">
        <v>1</v>
      </c>
      <c r="R226" s="108">
        <v>0</v>
      </c>
      <c r="S226" s="108">
        <v>0.68</v>
      </c>
      <c r="T226" s="108">
        <v>0</v>
      </c>
      <c r="U226" s="108">
        <f t="shared" si="3"/>
        <v>160.48000000000002</v>
      </c>
    </row>
    <row r="227" spans="1:21" x14ac:dyDescent="0.2">
      <c r="A227" s="108">
        <v>803</v>
      </c>
      <c r="B227" s="108">
        <v>1</v>
      </c>
      <c r="C227" s="108">
        <v>3.32</v>
      </c>
      <c r="D227" s="108">
        <v>10.69</v>
      </c>
      <c r="E227" s="108">
        <v>5.01</v>
      </c>
      <c r="F227" s="108">
        <v>0</v>
      </c>
      <c r="G227" s="108">
        <v>0</v>
      </c>
      <c r="H227" s="108">
        <v>24.82</v>
      </c>
      <c r="I227" s="108">
        <v>27.78</v>
      </c>
      <c r="J227" s="108">
        <v>20.77</v>
      </c>
      <c r="K227" s="108">
        <v>23.31</v>
      </c>
      <c r="L227" s="108">
        <v>20.8</v>
      </c>
      <c r="M227" s="108">
        <v>23.65</v>
      </c>
      <c r="N227" s="108">
        <v>26.41</v>
      </c>
      <c r="O227" s="108">
        <v>30.79</v>
      </c>
      <c r="P227" s="108">
        <v>26.42</v>
      </c>
      <c r="Q227" s="108">
        <v>27.62</v>
      </c>
      <c r="R227" s="108">
        <v>26.92</v>
      </c>
      <c r="S227" s="108">
        <v>27.72</v>
      </c>
      <c r="T227" s="108">
        <v>34.770000000000003</v>
      </c>
      <c r="U227" s="108">
        <f t="shared" si="3"/>
        <v>360.79999999999995</v>
      </c>
    </row>
    <row r="228" spans="1:21" x14ac:dyDescent="0.2">
      <c r="A228" s="108">
        <v>811</v>
      </c>
      <c r="B228" s="108">
        <v>1</v>
      </c>
      <c r="C228" s="108">
        <v>5.46</v>
      </c>
      <c r="D228" s="108">
        <v>0</v>
      </c>
      <c r="E228" s="108">
        <v>6.28</v>
      </c>
      <c r="F228" s="108">
        <v>0</v>
      </c>
      <c r="G228" s="108">
        <v>0</v>
      </c>
      <c r="H228" s="108">
        <v>27.25</v>
      </c>
      <c r="I228" s="108">
        <v>38.200000000000003</v>
      </c>
      <c r="J228" s="108">
        <v>53.98</v>
      </c>
      <c r="K228" s="108">
        <v>46.98</v>
      </c>
      <c r="L228" s="108">
        <v>57.48</v>
      </c>
      <c r="M228" s="108">
        <v>54.28</v>
      </c>
      <c r="N228" s="108">
        <v>67.489999999999995</v>
      </c>
      <c r="O228" s="108">
        <v>83.45</v>
      </c>
      <c r="P228" s="108">
        <v>89.51</v>
      </c>
      <c r="Q228" s="108">
        <v>97.86</v>
      </c>
      <c r="R228" s="108">
        <v>98.72</v>
      </c>
      <c r="S228" s="108">
        <v>88.46</v>
      </c>
      <c r="T228" s="108">
        <v>76.989999999999995</v>
      </c>
      <c r="U228" s="108">
        <f t="shared" si="3"/>
        <v>892.3900000000001</v>
      </c>
    </row>
    <row r="229" spans="1:21" x14ac:dyDescent="0.2">
      <c r="A229" s="108">
        <v>813</v>
      </c>
      <c r="B229" s="108">
        <v>1</v>
      </c>
      <c r="C229" s="108">
        <v>9.4700000000000006</v>
      </c>
      <c r="D229" s="108">
        <v>0</v>
      </c>
      <c r="E229" s="108">
        <v>12.91</v>
      </c>
      <c r="F229" s="108">
        <v>0</v>
      </c>
      <c r="G229" s="108">
        <v>0</v>
      </c>
      <c r="H229" s="108">
        <v>80.459999999999994</v>
      </c>
      <c r="I229" s="108">
        <v>61.78</v>
      </c>
      <c r="J229" s="108">
        <v>78.56</v>
      </c>
      <c r="K229" s="108">
        <v>93.95</v>
      </c>
      <c r="L229" s="108">
        <v>89.08</v>
      </c>
      <c r="M229" s="108">
        <v>105.7</v>
      </c>
      <c r="N229" s="108">
        <v>77.17</v>
      </c>
      <c r="O229" s="108">
        <v>91.94</v>
      </c>
      <c r="P229" s="108">
        <v>109.19</v>
      </c>
      <c r="Q229" s="108">
        <v>124.44</v>
      </c>
      <c r="R229" s="108">
        <v>100.86</v>
      </c>
      <c r="S229" s="108">
        <v>95.37</v>
      </c>
      <c r="T229" s="108">
        <v>98.36</v>
      </c>
      <c r="U229" s="108">
        <f t="shared" si="3"/>
        <v>1229.24</v>
      </c>
    </row>
    <row r="230" spans="1:21" x14ac:dyDescent="0.2">
      <c r="A230" s="108">
        <v>818</v>
      </c>
      <c r="B230" s="108">
        <v>1</v>
      </c>
      <c r="C230" s="108">
        <v>6.41</v>
      </c>
      <c r="D230" s="108">
        <v>0</v>
      </c>
      <c r="E230" s="108">
        <v>7</v>
      </c>
      <c r="F230" s="108">
        <v>0</v>
      </c>
      <c r="G230" s="108">
        <v>0</v>
      </c>
      <c r="H230" s="108">
        <v>35.01</v>
      </c>
      <c r="I230" s="108">
        <v>33.01</v>
      </c>
      <c r="J230" s="108">
        <v>37.74</v>
      </c>
      <c r="K230" s="108">
        <v>39.71</v>
      </c>
      <c r="L230" s="108">
        <v>28.02</v>
      </c>
      <c r="M230" s="108">
        <v>37</v>
      </c>
      <c r="N230" s="108">
        <v>41.17</v>
      </c>
      <c r="O230" s="108">
        <v>38.65</v>
      </c>
      <c r="P230" s="108">
        <v>36.630000000000003</v>
      </c>
      <c r="Q230" s="108">
        <v>51.61</v>
      </c>
      <c r="R230" s="108">
        <v>47.6</v>
      </c>
      <c r="S230" s="108">
        <v>41.73</v>
      </c>
      <c r="T230" s="108">
        <v>46.84</v>
      </c>
      <c r="U230" s="108">
        <f t="shared" si="3"/>
        <v>528.13000000000011</v>
      </c>
    </row>
    <row r="231" spans="1:21" x14ac:dyDescent="0.2">
      <c r="A231" s="108">
        <v>820</v>
      </c>
      <c r="B231" s="108">
        <v>1</v>
      </c>
      <c r="C231" s="108">
        <v>4.66</v>
      </c>
      <c r="D231" s="108">
        <v>0</v>
      </c>
      <c r="E231" s="108">
        <v>2.04</v>
      </c>
      <c r="F231" s="108">
        <v>0</v>
      </c>
      <c r="G231" s="108">
        <v>0</v>
      </c>
      <c r="H231" s="108">
        <v>21.98</v>
      </c>
      <c r="I231" s="108">
        <v>30.77</v>
      </c>
      <c r="J231" s="108">
        <v>26.61</v>
      </c>
      <c r="K231" s="108">
        <v>19.68</v>
      </c>
      <c r="L231" s="108">
        <v>42</v>
      </c>
      <c r="M231" s="108">
        <v>27.06</v>
      </c>
      <c r="N231" s="108">
        <v>39.409999999999997</v>
      </c>
      <c r="O231" s="108">
        <v>43.19</v>
      </c>
      <c r="P231" s="108">
        <v>40.5</v>
      </c>
      <c r="Q231" s="108">
        <v>42.85</v>
      </c>
      <c r="R231" s="108">
        <v>39.25</v>
      </c>
      <c r="S231" s="108">
        <v>50.39</v>
      </c>
      <c r="T231" s="108">
        <v>28</v>
      </c>
      <c r="U231" s="108">
        <f t="shared" si="3"/>
        <v>458.39</v>
      </c>
    </row>
    <row r="232" spans="1:21" x14ac:dyDescent="0.2">
      <c r="A232" s="108">
        <v>821</v>
      </c>
      <c r="B232" s="108">
        <v>1</v>
      </c>
      <c r="C232" s="108">
        <v>7.9</v>
      </c>
      <c r="D232" s="108">
        <v>0</v>
      </c>
      <c r="E232" s="108">
        <v>4.47</v>
      </c>
      <c r="F232" s="108">
        <v>17.97</v>
      </c>
      <c r="G232" s="108">
        <v>0</v>
      </c>
      <c r="H232" s="108">
        <v>50.4</v>
      </c>
      <c r="I232" s="108">
        <v>65.11</v>
      </c>
      <c r="J232" s="108">
        <v>74.48</v>
      </c>
      <c r="K232" s="108">
        <v>69.75</v>
      </c>
      <c r="L232" s="108">
        <v>71.55</v>
      </c>
      <c r="M232" s="108">
        <v>72.23</v>
      </c>
      <c r="N232" s="108">
        <v>79.73</v>
      </c>
      <c r="O232" s="108">
        <v>77.56</v>
      </c>
      <c r="P232" s="108">
        <v>81.680000000000007</v>
      </c>
      <c r="Q232" s="108">
        <v>81.88</v>
      </c>
      <c r="R232" s="108">
        <v>68.489999999999995</v>
      </c>
      <c r="S232" s="108">
        <v>72.31</v>
      </c>
      <c r="T232" s="108">
        <v>79.67</v>
      </c>
      <c r="U232" s="108">
        <f t="shared" si="3"/>
        <v>975.18000000000018</v>
      </c>
    </row>
    <row r="233" spans="1:21" x14ac:dyDescent="0.2">
      <c r="A233" s="108">
        <v>829</v>
      </c>
      <c r="B233" s="108">
        <v>1</v>
      </c>
      <c r="C233" s="108">
        <v>21.36</v>
      </c>
      <c r="D233" s="108">
        <v>0</v>
      </c>
      <c r="E233" s="108">
        <v>21.97</v>
      </c>
      <c r="F233" s="108">
        <v>0</v>
      </c>
      <c r="G233" s="108">
        <v>0</v>
      </c>
      <c r="H233" s="108">
        <v>84.65</v>
      </c>
      <c r="I233" s="108">
        <v>105.08</v>
      </c>
      <c r="J233" s="108">
        <v>115.21</v>
      </c>
      <c r="K233" s="108">
        <v>91.26</v>
      </c>
      <c r="L233" s="108">
        <v>102.32</v>
      </c>
      <c r="M233" s="108">
        <v>141.43</v>
      </c>
      <c r="N233" s="108">
        <v>102.57</v>
      </c>
      <c r="O233" s="108">
        <v>143.27000000000001</v>
      </c>
      <c r="P233" s="108">
        <v>152.91</v>
      </c>
      <c r="Q233" s="108">
        <v>182.23</v>
      </c>
      <c r="R233" s="108">
        <v>142.91999999999999</v>
      </c>
      <c r="S233" s="108">
        <v>163.97</v>
      </c>
      <c r="T233" s="108">
        <v>153.02000000000001</v>
      </c>
      <c r="U233" s="108">
        <f t="shared" si="3"/>
        <v>1724.17</v>
      </c>
    </row>
    <row r="234" spans="1:21" x14ac:dyDescent="0.2">
      <c r="A234" s="108">
        <v>831</v>
      </c>
      <c r="B234" s="108">
        <v>1</v>
      </c>
      <c r="C234" s="108">
        <v>56.1</v>
      </c>
      <c r="D234" s="108">
        <v>0</v>
      </c>
      <c r="E234" s="108">
        <v>48.65</v>
      </c>
      <c r="F234" s="108">
        <v>0</v>
      </c>
      <c r="G234" s="108">
        <v>0</v>
      </c>
      <c r="H234" s="108">
        <v>369.06</v>
      </c>
      <c r="I234" s="108">
        <v>374.21</v>
      </c>
      <c r="J234" s="108">
        <v>425.13</v>
      </c>
      <c r="K234" s="108">
        <v>413.25</v>
      </c>
      <c r="L234" s="108">
        <v>418.73</v>
      </c>
      <c r="M234" s="108">
        <v>465.01</v>
      </c>
      <c r="N234" s="108">
        <v>411.3</v>
      </c>
      <c r="O234" s="108">
        <v>450.48</v>
      </c>
      <c r="P234" s="108">
        <v>456.81</v>
      </c>
      <c r="Q234" s="108">
        <v>488.08</v>
      </c>
      <c r="R234" s="108">
        <v>470.25</v>
      </c>
      <c r="S234" s="108">
        <v>513.16</v>
      </c>
      <c r="T234" s="108">
        <v>505.94</v>
      </c>
      <c r="U234" s="108">
        <f t="shared" si="3"/>
        <v>5866.16</v>
      </c>
    </row>
    <row r="235" spans="1:21" x14ac:dyDescent="0.2">
      <c r="A235" s="108">
        <v>832</v>
      </c>
      <c r="B235" s="108">
        <v>1</v>
      </c>
      <c r="C235" s="108">
        <v>19.18</v>
      </c>
      <c r="D235" s="108">
        <v>0</v>
      </c>
      <c r="E235" s="108">
        <v>25.81</v>
      </c>
      <c r="F235" s="108">
        <v>0</v>
      </c>
      <c r="G235" s="108">
        <v>0</v>
      </c>
      <c r="H235" s="108">
        <v>154.69</v>
      </c>
      <c r="I235" s="108">
        <v>185.74</v>
      </c>
      <c r="J235" s="108">
        <v>208.6</v>
      </c>
      <c r="K235" s="108">
        <v>213.75</v>
      </c>
      <c r="L235" s="108">
        <v>224.62</v>
      </c>
      <c r="M235" s="108">
        <v>206.37</v>
      </c>
      <c r="N235" s="108">
        <v>260.83</v>
      </c>
      <c r="O235" s="108">
        <v>283.2</v>
      </c>
      <c r="P235" s="108">
        <v>269.64999999999998</v>
      </c>
      <c r="Q235" s="108">
        <v>291.08</v>
      </c>
      <c r="R235" s="108">
        <v>273.52999999999997</v>
      </c>
      <c r="S235" s="108">
        <v>279.85000000000002</v>
      </c>
      <c r="T235" s="108">
        <v>282.52</v>
      </c>
      <c r="U235" s="108">
        <f t="shared" si="3"/>
        <v>3179.4199999999992</v>
      </c>
    </row>
    <row r="236" spans="1:21" x14ac:dyDescent="0.2">
      <c r="A236" s="108">
        <v>833</v>
      </c>
      <c r="B236" s="108">
        <v>1</v>
      </c>
      <c r="C236" s="108">
        <v>273.52</v>
      </c>
      <c r="D236" s="108">
        <v>28.26</v>
      </c>
      <c r="E236" s="108">
        <v>210.37</v>
      </c>
      <c r="F236" s="108">
        <v>3.23</v>
      </c>
      <c r="G236" s="108">
        <v>0</v>
      </c>
      <c r="H236" s="108">
        <v>1089.02</v>
      </c>
      <c r="I236" s="108">
        <v>1307.6600000000001</v>
      </c>
      <c r="J236" s="108">
        <v>1383.13</v>
      </c>
      <c r="K236" s="108">
        <v>1361.24</v>
      </c>
      <c r="L236" s="108">
        <v>1408.06</v>
      </c>
      <c r="M236" s="108">
        <v>1395.81</v>
      </c>
      <c r="N236" s="108">
        <v>1390.89</v>
      </c>
      <c r="O236" s="108">
        <v>1375.96</v>
      </c>
      <c r="P236" s="108">
        <v>1443.88</v>
      </c>
      <c r="Q236" s="108">
        <v>1489.54</v>
      </c>
      <c r="R236" s="108">
        <v>1513.86</v>
      </c>
      <c r="S236" s="108">
        <v>1415.83</v>
      </c>
      <c r="T236" s="108">
        <v>1482.54</v>
      </c>
      <c r="U236" s="108">
        <f t="shared" si="3"/>
        <v>18572.800000000003</v>
      </c>
    </row>
    <row r="237" spans="1:21" x14ac:dyDescent="0.2">
      <c r="A237" s="108">
        <v>834</v>
      </c>
      <c r="B237" s="108">
        <v>1</v>
      </c>
      <c r="C237" s="108">
        <v>104.9</v>
      </c>
      <c r="D237" s="108">
        <v>0</v>
      </c>
      <c r="E237" s="108">
        <v>84.75</v>
      </c>
      <c r="F237" s="108">
        <v>0</v>
      </c>
      <c r="G237" s="108">
        <v>0</v>
      </c>
      <c r="H237" s="108">
        <v>449.13</v>
      </c>
      <c r="I237" s="108">
        <v>570.13</v>
      </c>
      <c r="J237" s="108">
        <v>568.98</v>
      </c>
      <c r="K237" s="108">
        <v>559.34</v>
      </c>
      <c r="L237" s="108">
        <v>576.42999999999995</v>
      </c>
      <c r="M237" s="108">
        <v>575.77</v>
      </c>
      <c r="N237" s="108">
        <v>565.44000000000005</v>
      </c>
      <c r="O237" s="108">
        <v>658.24</v>
      </c>
      <c r="P237" s="108">
        <v>621.54999999999995</v>
      </c>
      <c r="Q237" s="108">
        <v>664.63</v>
      </c>
      <c r="R237" s="108">
        <v>703.67</v>
      </c>
      <c r="S237" s="108">
        <v>650.29</v>
      </c>
      <c r="T237" s="108">
        <v>744.58</v>
      </c>
      <c r="U237" s="108">
        <f t="shared" si="3"/>
        <v>8097.83</v>
      </c>
    </row>
    <row r="238" spans="1:21" x14ac:dyDescent="0.2">
      <c r="A238" s="108">
        <v>836</v>
      </c>
      <c r="B238" s="108">
        <v>1</v>
      </c>
      <c r="C238" s="108">
        <v>1.85</v>
      </c>
      <c r="D238" s="108">
        <v>6</v>
      </c>
      <c r="E238" s="108">
        <v>1.73</v>
      </c>
      <c r="F238" s="108">
        <v>0</v>
      </c>
      <c r="G238" s="108">
        <v>0</v>
      </c>
      <c r="H238" s="108">
        <v>13.28</v>
      </c>
      <c r="I238" s="108">
        <v>17.05</v>
      </c>
      <c r="J238" s="108">
        <v>17.72</v>
      </c>
      <c r="K238" s="108">
        <v>17.79</v>
      </c>
      <c r="L238" s="108">
        <v>16.399999999999999</v>
      </c>
      <c r="M238" s="108">
        <v>13.17</v>
      </c>
      <c r="N238" s="108">
        <v>13</v>
      </c>
      <c r="O238" s="108">
        <v>12.55</v>
      </c>
      <c r="P238" s="108">
        <v>19.11</v>
      </c>
      <c r="Q238" s="108">
        <v>24.56</v>
      </c>
      <c r="R238" s="108">
        <v>17.41</v>
      </c>
      <c r="S238" s="108">
        <v>17.739999999999998</v>
      </c>
      <c r="T238" s="108">
        <v>10.87</v>
      </c>
      <c r="U238" s="108">
        <f t="shared" si="3"/>
        <v>220.23</v>
      </c>
    </row>
    <row r="239" spans="1:21" x14ac:dyDescent="0.2">
      <c r="A239" s="108">
        <v>837</v>
      </c>
      <c r="B239" s="108">
        <v>1</v>
      </c>
      <c r="C239" s="108">
        <v>7.52</v>
      </c>
      <c r="D239" s="108">
        <v>21.07</v>
      </c>
      <c r="E239" s="108">
        <v>6.55</v>
      </c>
      <c r="F239" s="108">
        <v>0</v>
      </c>
      <c r="G239" s="108">
        <v>0</v>
      </c>
      <c r="H239" s="108">
        <v>39.229999999999997</v>
      </c>
      <c r="I239" s="108">
        <v>45</v>
      </c>
      <c r="J239" s="108">
        <v>42.1</v>
      </c>
      <c r="K239" s="108">
        <v>43.08</v>
      </c>
      <c r="L239" s="108">
        <v>43.99</v>
      </c>
      <c r="M239" s="108">
        <v>56.94</v>
      </c>
      <c r="N239" s="108">
        <v>43.34</v>
      </c>
      <c r="O239" s="108">
        <v>45.58</v>
      </c>
      <c r="P239" s="108">
        <v>50.47</v>
      </c>
      <c r="Q239" s="108">
        <v>51.92</v>
      </c>
      <c r="R239" s="108">
        <v>47.17</v>
      </c>
      <c r="S239" s="108">
        <v>35.61</v>
      </c>
      <c r="T239" s="108">
        <v>36.68</v>
      </c>
      <c r="U239" s="108">
        <f t="shared" si="3"/>
        <v>616.25</v>
      </c>
    </row>
    <row r="240" spans="1:21" x14ac:dyDescent="0.2">
      <c r="A240" s="108">
        <v>840</v>
      </c>
      <c r="B240" s="108">
        <v>1</v>
      </c>
      <c r="C240" s="108">
        <v>16.8</v>
      </c>
      <c r="D240" s="108">
        <v>29.9</v>
      </c>
      <c r="E240" s="108">
        <v>21.36</v>
      </c>
      <c r="F240" s="108">
        <v>0</v>
      </c>
      <c r="G240" s="108">
        <v>0</v>
      </c>
      <c r="H240" s="108">
        <v>68.569999999999993</v>
      </c>
      <c r="I240" s="108">
        <v>76.430000000000007</v>
      </c>
      <c r="J240" s="108">
        <v>61.13</v>
      </c>
      <c r="K240" s="108">
        <v>74.209999999999994</v>
      </c>
      <c r="L240" s="108">
        <v>89.47</v>
      </c>
      <c r="M240" s="108">
        <v>68.14</v>
      </c>
      <c r="N240" s="108">
        <v>83.86</v>
      </c>
      <c r="O240" s="108">
        <v>70.540000000000006</v>
      </c>
      <c r="P240" s="108">
        <v>84.21</v>
      </c>
      <c r="Q240" s="108">
        <v>80.59</v>
      </c>
      <c r="R240" s="108">
        <v>92.21</v>
      </c>
      <c r="S240" s="108">
        <v>78.78</v>
      </c>
      <c r="T240" s="108">
        <v>67.849999999999994</v>
      </c>
      <c r="U240" s="108">
        <f t="shared" si="3"/>
        <v>1064.05</v>
      </c>
    </row>
    <row r="241" spans="1:21" x14ac:dyDescent="0.2">
      <c r="A241" s="108">
        <v>846</v>
      </c>
      <c r="B241" s="108">
        <v>1</v>
      </c>
      <c r="C241" s="108">
        <v>6.42</v>
      </c>
      <c r="D241" s="108">
        <v>0</v>
      </c>
      <c r="E241" s="108">
        <v>0.46</v>
      </c>
      <c r="F241" s="108">
        <v>0</v>
      </c>
      <c r="G241" s="108">
        <v>0</v>
      </c>
      <c r="H241" s="108">
        <v>39.61</v>
      </c>
      <c r="I241" s="108">
        <v>47.41</v>
      </c>
      <c r="J241" s="108">
        <v>42.64</v>
      </c>
      <c r="K241" s="108">
        <v>32.049999999999997</v>
      </c>
      <c r="L241" s="108">
        <v>47.76</v>
      </c>
      <c r="M241" s="108">
        <v>38.46</v>
      </c>
      <c r="N241" s="108">
        <v>51.67</v>
      </c>
      <c r="O241" s="108">
        <v>52.62</v>
      </c>
      <c r="P241" s="108">
        <v>47.12</v>
      </c>
      <c r="Q241" s="108">
        <v>49.07</v>
      </c>
      <c r="R241" s="108">
        <v>52.74</v>
      </c>
      <c r="S241" s="108">
        <v>62.93</v>
      </c>
      <c r="T241" s="108">
        <v>50.58</v>
      </c>
      <c r="U241" s="108">
        <f t="shared" si="3"/>
        <v>621.54000000000008</v>
      </c>
    </row>
    <row r="242" spans="1:21" x14ac:dyDescent="0.2">
      <c r="A242" s="108">
        <v>850</v>
      </c>
      <c r="B242" s="108">
        <v>1</v>
      </c>
      <c r="C242" s="108">
        <v>2.0099999999999998</v>
      </c>
      <c r="D242" s="108">
        <v>12</v>
      </c>
      <c r="E242" s="108">
        <v>0.82</v>
      </c>
      <c r="F242" s="108">
        <v>0</v>
      </c>
      <c r="G242" s="108">
        <v>0</v>
      </c>
      <c r="H242" s="108">
        <v>19.16</v>
      </c>
      <c r="I242" s="108">
        <v>16</v>
      </c>
      <c r="J242" s="108">
        <v>25.78</v>
      </c>
      <c r="K242" s="108">
        <v>18.64</v>
      </c>
      <c r="L242" s="108">
        <v>27.72</v>
      </c>
      <c r="M242" s="108">
        <v>21.11</v>
      </c>
      <c r="N242" s="108">
        <v>23.12</v>
      </c>
      <c r="O242" s="108">
        <v>23.86</v>
      </c>
      <c r="P242" s="108">
        <v>31.73</v>
      </c>
      <c r="Q242" s="108">
        <v>26.33</v>
      </c>
      <c r="R242" s="108">
        <v>21.47</v>
      </c>
      <c r="S242" s="108">
        <v>19.32</v>
      </c>
      <c r="T242" s="108">
        <v>11.5</v>
      </c>
      <c r="U242" s="108">
        <f t="shared" si="3"/>
        <v>300.57</v>
      </c>
    </row>
    <row r="243" spans="1:21" x14ac:dyDescent="0.2">
      <c r="A243" s="108">
        <v>852</v>
      </c>
      <c r="B243" s="108">
        <v>1</v>
      </c>
      <c r="C243" s="108">
        <v>0.56000000000000005</v>
      </c>
      <c r="D243" s="108">
        <v>5.24</v>
      </c>
      <c r="E243" s="108">
        <v>0.48</v>
      </c>
      <c r="F243" s="108">
        <v>0</v>
      </c>
      <c r="G243" s="108">
        <v>0</v>
      </c>
      <c r="H243" s="108">
        <v>9.24</v>
      </c>
      <c r="I243" s="108">
        <v>4.8899999999999997</v>
      </c>
      <c r="J243" s="108">
        <v>13.26</v>
      </c>
      <c r="K243" s="108">
        <v>9.9</v>
      </c>
      <c r="L243" s="108">
        <v>9.43</v>
      </c>
      <c r="M243" s="108">
        <v>9</v>
      </c>
      <c r="N243" s="108">
        <v>6</v>
      </c>
      <c r="O243" s="108">
        <v>8.8800000000000008</v>
      </c>
      <c r="P243" s="108">
        <v>7.1</v>
      </c>
      <c r="Q243" s="108">
        <v>12.77</v>
      </c>
      <c r="R243" s="108">
        <v>14.05</v>
      </c>
      <c r="S243" s="108">
        <v>5.72</v>
      </c>
      <c r="T243" s="108">
        <v>12.11</v>
      </c>
      <c r="U243" s="108">
        <f t="shared" si="3"/>
        <v>128.63</v>
      </c>
    </row>
    <row r="244" spans="1:21" x14ac:dyDescent="0.2">
      <c r="A244" s="108">
        <v>857</v>
      </c>
      <c r="B244" s="108">
        <v>1</v>
      </c>
      <c r="C244" s="108">
        <v>13.17</v>
      </c>
      <c r="D244" s="108">
        <v>0</v>
      </c>
      <c r="E244" s="108">
        <v>8.66</v>
      </c>
      <c r="F244" s="108">
        <v>0</v>
      </c>
      <c r="G244" s="108">
        <v>0</v>
      </c>
      <c r="H244" s="108">
        <v>26.34</v>
      </c>
      <c r="I244" s="108">
        <v>29.97</v>
      </c>
      <c r="J244" s="108">
        <v>42.36</v>
      </c>
      <c r="K244" s="108">
        <v>35.18</v>
      </c>
      <c r="L244" s="108">
        <v>35.49</v>
      </c>
      <c r="M244" s="108">
        <v>38.65</v>
      </c>
      <c r="N244" s="108">
        <v>47.74</v>
      </c>
      <c r="O244" s="108">
        <v>52.51</v>
      </c>
      <c r="P244" s="108">
        <v>58.82</v>
      </c>
      <c r="Q244" s="108">
        <v>61.87</v>
      </c>
      <c r="R244" s="108">
        <v>72.89</v>
      </c>
      <c r="S244" s="108">
        <v>51.95</v>
      </c>
      <c r="T244" s="108">
        <v>81.290000000000006</v>
      </c>
      <c r="U244" s="108">
        <f t="shared" si="3"/>
        <v>656.89</v>
      </c>
    </row>
    <row r="245" spans="1:21" x14ac:dyDescent="0.2">
      <c r="A245" s="108">
        <v>858</v>
      </c>
      <c r="B245" s="108">
        <v>1</v>
      </c>
      <c r="C245" s="108">
        <v>9.81</v>
      </c>
      <c r="D245" s="108">
        <v>0</v>
      </c>
      <c r="E245" s="108">
        <v>7.18</v>
      </c>
      <c r="F245" s="108">
        <v>0</v>
      </c>
      <c r="G245" s="108">
        <v>0</v>
      </c>
      <c r="H245" s="108">
        <v>59.21</v>
      </c>
      <c r="I245" s="108">
        <v>89.02</v>
      </c>
      <c r="J245" s="108">
        <v>71.78</v>
      </c>
      <c r="K245" s="108">
        <v>69.67</v>
      </c>
      <c r="L245" s="108">
        <v>66.59</v>
      </c>
      <c r="M245" s="108">
        <v>77.03</v>
      </c>
      <c r="N245" s="108">
        <v>77.05</v>
      </c>
      <c r="O245" s="108">
        <v>72.8</v>
      </c>
      <c r="P245" s="108">
        <v>90.34</v>
      </c>
      <c r="Q245" s="108">
        <v>95.58</v>
      </c>
      <c r="R245" s="108">
        <v>75.319999999999993</v>
      </c>
      <c r="S245" s="108">
        <v>80.69</v>
      </c>
      <c r="T245" s="108">
        <v>66.02</v>
      </c>
      <c r="U245" s="108">
        <f t="shared" si="3"/>
        <v>1008.0899999999999</v>
      </c>
    </row>
    <row r="246" spans="1:21" x14ac:dyDescent="0.2">
      <c r="A246" s="108">
        <v>861</v>
      </c>
      <c r="B246" s="108">
        <v>1</v>
      </c>
      <c r="C246" s="108">
        <v>37.85</v>
      </c>
      <c r="D246" s="108">
        <v>6.35</v>
      </c>
      <c r="E246" s="108">
        <v>21.97</v>
      </c>
      <c r="F246" s="108">
        <v>0</v>
      </c>
      <c r="G246" s="108">
        <v>0</v>
      </c>
      <c r="H246" s="108">
        <v>114.92</v>
      </c>
      <c r="I246" s="108">
        <v>145.1</v>
      </c>
      <c r="J246" s="108">
        <v>182.29</v>
      </c>
      <c r="K246" s="108">
        <v>166.46</v>
      </c>
      <c r="L246" s="108">
        <v>156.75</v>
      </c>
      <c r="M246" s="108">
        <v>144.24</v>
      </c>
      <c r="N246" s="108">
        <v>157.36000000000001</v>
      </c>
      <c r="O246" s="108">
        <v>190.08</v>
      </c>
      <c r="P246" s="108">
        <v>197.8</v>
      </c>
      <c r="Q246" s="108">
        <v>248.62</v>
      </c>
      <c r="R246" s="108">
        <v>221.48</v>
      </c>
      <c r="S246" s="108">
        <v>210.52</v>
      </c>
      <c r="T246" s="108">
        <v>253.72</v>
      </c>
      <c r="U246" s="108">
        <f t="shared" si="3"/>
        <v>2455.5099999999998</v>
      </c>
    </row>
    <row r="247" spans="1:21" x14ac:dyDescent="0.2">
      <c r="A247" s="108">
        <v>876</v>
      </c>
      <c r="B247" s="108">
        <v>1</v>
      </c>
      <c r="C247" s="108">
        <v>21.03</v>
      </c>
      <c r="D247" s="108">
        <v>0</v>
      </c>
      <c r="E247" s="108">
        <v>28.46</v>
      </c>
      <c r="F247" s="108">
        <v>0</v>
      </c>
      <c r="G247" s="108">
        <v>0</v>
      </c>
      <c r="H247" s="108">
        <v>134.08000000000001</v>
      </c>
      <c r="I247" s="108">
        <v>152.36000000000001</v>
      </c>
      <c r="J247" s="108">
        <v>145.22999999999999</v>
      </c>
      <c r="K247" s="108">
        <v>147.72</v>
      </c>
      <c r="L247" s="108">
        <v>173.57</v>
      </c>
      <c r="M247" s="108">
        <v>150.30000000000001</v>
      </c>
      <c r="N247" s="108">
        <v>166.11</v>
      </c>
      <c r="O247" s="108">
        <v>174.17</v>
      </c>
      <c r="P247" s="108">
        <v>161.19999999999999</v>
      </c>
      <c r="Q247" s="108">
        <v>165.57</v>
      </c>
      <c r="R247" s="108">
        <v>165.14</v>
      </c>
      <c r="S247" s="108">
        <v>130.63</v>
      </c>
      <c r="T247" s="108">
        <v>120.55</v>
      </c>
      <c r="U247" s="108">
        <f t="shared" si="3"/>
        <v>2036.1200000000001</v>
      </c>
    </row>
    <row r="248" spans="1:21" x14ac:dyDescent="0.2">
      <c r="A248" s="108">
        <v>877</v>
      </c>
      <c r="B248" s="108">
        <v>1</v>
      </c>
      <c r="C248" s="108">
        <v>63.81</v>
      </c>
      <c r="D248" s="108">
        <v>0</v>
      </c>
      <c r="E248" s="108">
        <v>68.95</v>
      </c>
      <c r="F248" s="108">
        <v>0.19</v>
      </c>
      <c r="G248" s="108">
        <v>0</v>
      </c>
      <c r="H248" s="108">
        <v>289.82</v>
      </c>
      <c r="I248" s="108">
        <v>349.29</v>
      </c>
      <c r="J248" s="108">
        <v>375</v>
      </c>
      <c r="K248" s="108">
        <v>382.66</v>
      </c>
      <c r="L248" s="108">
        <v>430.22</v>
      </c>
      <c r="M248" s="108">
        <v>368.34</v>
      </c>
      <c r="N248" s="108">
        <v>342.53</v>
      </c>
      <c r="O248" s="108">
        <v>431.62</v>
      </c>
      <c r="P248" s="108">
        <v>424.36</v>
      </c>
      <c r="Q248" s="108">
        <v>497.86</v>
      </c>
      <c r="R248" s="108">
        <v>468.39</v>
      </c>
      <c r="S248" s="108">
        <v>452.68</v>
      </c>
      <c r="T248" s="108">
        <v>436.87</v>
      </c>
      <c r="U248" s="108">
        <f t="shared" si="3"/>
        <v>5382.5900000000011</v>
      </c>
    </row>
    <row r="249" spans="1:21" x14ac:dyDescent="0.2">
      <c r="A249" s="108">
        <v>879</v>
      </c>
      <c r="B249" s="108">
        <v>1</v>
      </c>
      <c r="C249" s="108">
        <v>21.26</v>
      </c>
      <c r="D249" s="108">
        <v>0</v>
      </c>
      <c r="E249" s="108">
        <v>21.15</v>
      </c>
      <c r="F249" s="108">
        <v>0</v>
      </c>
      <c r="G249" s="108">
        <v>0</v>
      </c>
      <c r="H249" s="108">
        <v>128.06</v>
      </c>
      <c r="I249" s="108">
        <v>156.5</v>
      </c>
      <c r="J249" s="108">
        <v>162.71</v>
      </c>
      <c r="K249" s="108">
        <v>165.74</v>
      </c>
      <c r="L249" s="108">
        <v>162.24</v>
      </c>
      <c r="M249" s="108">
        <v>185</v>
      </c>
      <c r="N249" s="108">
        <v>197.51</v>
      </c>
      <c r="O249" s="108">
        <v>186.19</v>
      </c>
      <c r="P249" s="108">
        <v>225.42</v>
      </c>
      <c r="Q249" s="108">
        <v>200.57</v>
      </c>
      <c r="R249" s="108">
        <v>191.45</v>
      </c>
      <c r="S249" s="108">
        <v>194.41</v>
      </c>
      <c r="T249" s="108">
        <v>190.02</v>
      </c>
      <c r="U249" s="108">
        <f t="shared" si="3"/>
        <v>2388.23</v>
      </c>
    </row>
    <row r="250" spans="1:21" x14ac:dyDescent="0.2">
      <c r="A250" s="108">
        <v>881</v>
      </c>
      <c r="B250" s="108">
        <v>1</v>
      </c>
      <c r="C250" s="108">
        <v>21.45</v>
      </c>
      <c r="D250" s="108">
        <v>0</v>
      </c>
      <c r="E250" s="108">
        <v>19.57</v>
      </c>
      <c r="F250" s="108">
        <v>0</v>
      </c>
      <c r="G250" s="108">
        <v>0</v>
      </c>
      <c r="H250" s="108">
        <v>45.68</v>
      </c>
      <c r="I250" s="108">
        <v>44.16</v>
      </c>
      <c r="J250" s="108">
        <v>54.93</v>
      </c>
      <c r="K250" s="108">
        <v>62.94</v>
      </c>
      <c r="L250" s="108">
        <v>49</v>
      </c>
      <c r="M250" s="108">
        <v>54.65</v>
      </c>
      <c r="N250" s="108">
        <v>60.62</v>
      </c>
      <c r="O250" s="108">
        <v>54.64</v>
      </c>
      <c r="P250" s="108">
        <v>69.27</v>
      </c>
      <c r="Q250" s="108">
        <v>55.88</v>
      </c>
      <c r="R250" s="108">
        <v>63.06</v>
      </c>
      <c r="S250" s="108">
        <v>58.17</v>
      </c>
      <c r="T250" s="108">
        <v>86.38</v>
      </c>
      <c r="U250" s="108">
        <f t="shared" si="3"/>
        <v>800.39999999999986</v>
      </c>
    </row>
    <row r="251" spans="1:21" x14ac:dyDescent="0.2">
      <c r="A251" s="108">
        <v>882</v>
      </c>
      <c r="B251" s="108">
        <v>1</v>
      </c>
      <c r="C251" s="108">
        <v>53.11</v>
      </c>
      <c r="D251" s="108">
        <v>17.91</v>
      </c>
      <c r="E251" s="108">
        <v>56.57</v>
      </c>
      <c r="F251" s="108">
        <v>0</v>
      </c>
      <c r="G251" s="108">
        <v>0</v>
      </c>
      <c r="H251" s="108">
        <v>234.45</v>
      </c>
      <c r="I251" s="108">
        <v>295.62</v>
      </c>
      <c r="J251" s="108">
        <v>302.20999999999998</v>
      </c>
      <c r="K251" s="108">
        <v>268.25</v>
      </c>
      <c r="L251" s="108">
        <v>292.83</v>
      </c>
      <c r="M251" s="108">
        <v>292.98</v>
      </c>
      <c r="N251" s="108">
        <v>345.88</v>
      </c>
      <c r="O251" s="108">
        <v>330.28</v>
      </c>
      <c r="P251" s="108">
        <v>355.97</v>
      </c>
      <c r="Q251" s="108">
        <v>368.36</v>
      </c>
      <c r="R251" s="108">
        <v>358.22</v>
      </c>
      <c r="S251" s="108">
        <v>300.33</v>
      </c>
      <c r="T251" s="108">
        <v>332.79</v>
      </c>
      <c r="U251" s="108">
        <f t="shared" si="3"/>
        <v>4205.76</v>
      </c>
    </row>
    <row r="252" spans="1:21" x14ac:dyDescent="0.2">
      <c r="A252" s="108">
        <v>883</v>
      </c>
      <c r="B252" s="108">
        <v>1</v>
      </c>
      <c r="C252" s="108">
        <v>15.94</v>
      </c>
      <c r="D252" s="108">
        <v>0</v>
      </c>
      <c r="E252" s="108">
        <v>15.4</v>
      </c>
      <c r="F252" s="108">
        <v>0</v>
      </c>
      <c r="G252" s="108">
        <v>0</v>
      </c>
      <c r="H252" s="108">
        <v>104.96</v>
      </c>
      <c r="I252" s="108">
        <v>99.16</v>
      </c>
      <c r="J252" s="108">
        <v>124</v>
      </c>
      <c r="K252" s="108">
        <v>102.68</v>
      </c>
      <c r="L252" s="108">
        <v>125.72</v>
      </c>
      <c r="M252" s="108">
        <v>112.71</v>
      </c>
      <c r="N252" s="108">
        <v>105.05</v>
      </c>
      <c r="O252" s="108">
        <v>141.27000000000001</v>
      </c>
      <c r="P252" s="108">
        <v>125.19</v>
      </c>
      <c r="Q252" s="108">
        <v>122.58</v>
      </c>
      <c r="R252" s="108">
        <v>130.51</v>
      </c>
      <c r="S252" s="108">
        <v>111.46</v>
      </c>
      <c r="T252" s="108">
        <v>117.53</v>
      </c>
      <c r="U252" s="108">
        <f t="shared" si="3"/>
        <v>1554.1599999999999</v>
      </c>
    </row>
    <row r="253" spans="1:21" x14ac:dyDescent="0.2">
      <c r="A253" s="108">
        <v>885</v>
      </c>
      <c r="B253" s="108">
        <v>1</v>
      </c>
      <c r="C253" s="108">
        <v>59.74</v>
      </c>
      <c r="D253" s="108">
        <v>0</v>
      </c>
      <c r="E253" s="108">
        <v>73.47</v>
      </c>
      <c r="F253" s="108">
        <v>0</v>
      </c>
      <c r="G253" s="108">
        <v>0</v>
      </c>
      <c r="H253" s="108">
        <v>382.79</v>
      </c>
      <c r="I253" s="108">
        <v>427.39</v>
      </c>
      <c r="J253" s="108">
        <v>434.96</v>
      </c>
      <c r="K253" s="108">
        <v>476.19</v>
      </c>
      <c r="L253" s="108">
        <v>446.76</v>
      </c>
      <c r="M253" s="108">
        <v>493.79</v>
      </c>
      <c r="N253" s="108">
        <v>490.88</v>
      </c>
      <c r="O253" s="108">
        <v>482.45</v>
      </c>
      <c r="P253" s="108">
        <v>541.77</v>
      </c>
      <c r="Q253" s="108">
        <v>595.77</v>
      </c>
      <c r="R253" s="108">
        <v>582.69000000000005</v>
      </c>
      <c r="S253" s="108">
        <v>511.97</v>
      </c>
      <c r="T253" s="108">
        <v>501.61</v>
      </c>
      <c r="U253" s="108">
        <f t="shared" si="3"/>
        <v>6502.2300000000014</v>
      </c>
    </row>
    <row r="254" spans="1:21" x14ac:dyDescent="0.2">
      <c r="A254" s="108">
        <v>891</v>
      </c>
      <c r="B254" s="108">
        <v>1</v>
      </c>
      <c r="C254" s="108">
        <v>4.5</v>
      </c>
      <c r="D254" s="108">
        <v>0</v>
      </c>
      <c r="E254" s="108">
        <v>4.33</v>
      </c>
      <c r="F254" s="108">
        <v>0</v>
      </c>
      <c r="G254" s="108">
        <v>0</v>
      </c>
      <c r="H254" s="108">
        <v>37.020000000000003</v>
      </c>
      <c r="I254" s="108">
        <v>34.89</v>
      </c>
      <c r="J254" s="108">
        <v>37.65</v>
      </c>
      <c r="K254" s="108">
        <v>37.51</v>
      </c>
      <c r="L254" s="108">
        <v>43.93</v>
      </c>
      <c r="M254" s="108">
        <v>43.12</v>
      </c>
      <c r="N254" s="108">
        <v>39.96</v>
      </c>
      <c r="O254" s="108">
        <v>43.4</v>
      </c>
      <c r="P254" s="108">
        <v>59.72</v>
      </c>
      <c r="Q254" s="108">
        <v>63.11</v>
      </c>
      <c r="R254" s="108">
        <v>42.01</v>
      </c>
      <c r="S254" s="108">
        <v>43.87</v>
      </c>
      <c r="T254" s="108">
        <v>53.68</v>
      </c>
      <c r="U254" s="108">
        <f t="shared" si="3"/>
        <v>588.69999999999993</v>
      </c>
    </row>
    <row r="255" spans="1:21" x14ac:dyDescent="0.2">
      <c r="A255" s="108">
        <v>911</v>
      </c>
      <c r="B255" s="108">
        <v>1</v>
      </c>
      <c r="C255" s="108">
        <v>49.78</v>
      </c>
      <c r="D255" s="108">
        <v>0</v>
      </c>
      <c r="E255" s="108">
        <v>57.16</v>
      </c>
      <c r="F255" s="108">
        <v>0</v>
      </c>
      <c r="G255" s="108">
        <v>0</v>
      </c>
      <c r="H255" s="108">
        <v>276.20999999999998</v>
      </c>
      <c r="I255" s="108">
        <v>360.9</v>
      </c>
      <c r="J255" s="108">
        <v>348.67</v>
      </c>
      <c r="K255" s="108">
        <v>344.53</v>
      </c>
      <c r="L255" s="108">
        <v>317</v>
      </c>
      <c r="M255" s="108">
        <v>373.61</v>
      </c>
      <c r="N255" s="108">
        <v>385.9</v>
      </c>
      <c r="O255" s="108">
        <v>389.35</v>
      </c>
      <c r="P255" s="108">
        <v>416.51</v>
      </c>
      <c r="Q255" s="108">
        <v>441.28</v>
      </c>
      <c r="R255" s="108">
        <v>452.8</v>
      </c>
      <c r="S255" s="108">
        <v>417.87</v>
      </c>
      <c r="T255" s="108">
        <v>387.95</v>
      </c>
      <c r="U255" s="108">
        <f t="shared" si="3"/>
        <v>5019.5199999999995</v>
      </c>
    </row>
    <row r="256" spans="1:21" x14ac:dyDescent="0.2">
      <c r="A256" s="108">
        <v>912</v>
      </c>
      <c r="B256" s="108">
        <v>1</v>
      </c>
      <c r="C256" s="108">
        <v>28.09</v>
      </c>
      <c r="D256" s="108">
        <v>0</v>
      </c>
      <c r="E256" s="108">
        <v>35.69</v>
      </c>
      <c r="F256" s="108">
        <v>0</v>
      </c>
      <c r="G256" s="108">
        <v>0</v>
      </c>
      <c r="H256" s="108">
        <v>78.73</v>
      </c>
      <c r="I256" s="108">
        <v>106.63</v>
      </c>
      <c r="J256" s="108">
        <v>93.51</v>
      </c>
      <c r="K256" s="108">
        <v>130.35</v>
      </c>
      <c r="L256" s="108">
        <v>117.58</v>
      </c>
      <c r="M256" s="108">
        <v>110.89</v>
      </c>
      <c r="N256" s="108">
        <v>119.12</v>
      </c>
      <c r="O256" s="108">
        <v>134.9</v>
      </c>
      <c r="P256" s="108">
        <v>128.19999999999999</v>
      </c>
      <c r="Q256" s="108">
        <v>151.81</v>
      </c>
      <c r="R256" s="108">
        <v>132.66999999999999</v>
      </c>
      <c r="S256" s="108">
        <v>156.22</v>
      </c>
      <c r="T256" s="108">
        <v>114.91</v>
      </c>
      <c r="U256" s="108">
        <f t="shared" si="3"/>
        <v>1639.3000000000002</v>
      </c>
    </row>
    <row r="257" spans="1:21" x14ac:dyDescent="0.2">
      <c r="A257" s="108">
        <v>914</v>
      </c>
      <c r="B257" s="108">
        <v>1</v>
      </c>
      <c r="C257" s="108">
        <v>2.93</v>
      </c>
      <c r="D257" s="108">
        <v>0</v>
      </c>
      <c r="E257" s="108">
        <v>3.76</v>
      </c>
      <c r="F257" s="108">
        <v>0</v>
      </c>
      <c r="G257" s="108">
        <v>0</v>
      </c>
      <c r="H257" s="108">
        <v>10.46</v>
      </c>
      <c r="I257" s="108">
        <v>18.18</v>
      </c>
      <c r="J257" s="108">
        <v>18.14</v>
      </c>
      <c r="K257" s="108">
        <v>19.18</v>
      </c>
      <c r="L257" s="108">
        <v>25.66</v>
      </c>
      <c r="M257" s="108">
        <v>24.89</v>
      </c>
      <c r="N257" s="108">
        <v>27</v>
      </c>
      <c r="O257" s="108">
        <v>22.6</v>
      </c>
      <c r="P257" s="108">
        <v>19</v>
      </c>
      <c r="Q257" s="108">
        <v>24.79</v>
      </c>
      <c r="R257" s="108">
        <v>27.41</v>
      </c>
      <c r="S257" s="108">
        <v>18.170000000000002</v>
      </c>
      <c r="T257" s="108">
        <v>21.11</v>
      </c>
      <c r="U257" s="108">
        <f t="shared" ref="U257:U320" si="4">SUM(C257:T257)</f>
        <v>283.27999999999997</v>
      </c>
    </row>
    <row r="258" spans="1:21" x14ac:dyDescent="0.2">
      <c r="A258" s="108">
        <v>2071</v>
      </c>
      <c r="B258" s="108">
        <v>1</v>
      </c>
      <c r="C258" s="108">
        <v>13.23</v>
      </c>
      <c r="D258" s="108">
        <v>0</v>
      </c>
      <c r="E258" s="108">
        <v>13.44</v>
      </c>
      <c r="F258" s="108">
        <v>0</v>
      </c>
      <c r="G258" s="108">
        <v>0</v>
      </c>
      <c r="H258" s="108">
        <v>69.67</v>
      </c>
      <c r="I258" s="108">
        <v>69.430000000000007</v>
      </c>
      <c r="J258" s="108">
        <v>85.65</v>
      </c>
      <c r="K258" s="108">
        <v>71.37</v>
      </c>
      <c r="L258" s="108">
        <v>61.98</v>
      </c>
      <c r="M258" s="108">
        <v>66.2</v>
      </c>
      <c r="N258" s="108">
        <v>66.77</v>
      </c>
      <c r="O258" s="108">
        <v>81.33</v>
      </c>
      <c r="P258" s="108">
        <v>76.8</v>
      </c>
      <c r="Q258" s="108">
        <v>72.66</v>
      </c>
      <c r="R258" s="108">
        <v>72.11</v>
      </c>
      <c r="S258" s="108">
        <v>66.44</v>
      </c>
      <c r="T258" s="108">
        <v>48.27</v>
      </c>
      <c r="U258" s="108">
        <f t="shared" si="4"/>
        <v>935.34999999999991</v>
      </c>
    </row>
    <row r="259" spans="1:21" x14ac:dyDescent="0.2">
      <c r="A259" s="108">
        <v>2125</v>
      </c>
      <c r="B259" s="108">
        <v>1</v>
      </c>
      <c r="C259" s="108">
        <v>14.81</v>
      </c>
      <c r="D259" s="108">
        <v>0</v>
      </c>
      <c r="E259" s="108">
        <v>14.09</v>
      </c>
      <c r="F259" s="108">
        <v>0</v>
      </c>
      <c r="G259" s="108">
        <v>0</v>
      </c>
      <c r="H259" s="108">
        <v>45.67</v>
      </c>
      <c r="I259" s="108">
        <v>70.290000000000006</v>
      </c>
      <c r="J259" s="108">
        <v>71.69</v>
      </c>
      <c r="K259" s="108">
        <v>68.11</v>
      </c>
      <c r="L259" s="108">
        <v>66.48</v>
      </c>
      <c r="M259" s="108">
        <v>84.69</v>
      </c>
      <c r="N259" s="108">
        <v>65.11</v>
      </c>
      <c r="O259" s="108">
        <v>76.47</v>
      </c>
      <c r="P259" s="108">
        <v>85.23</v>
      </c>
      <c r="Q259" s="108">
        <v>77.13</v>
      </c>
      <c r="R259" s="108">
        <v>81.67</v>
      </c>
      <c r="S259" s="108">
        <v>81.75</v>
      </c>
      <c r="T259" s="108">
        <v>82.22</v>
      </c>
      <c r="U259" s="108">
        <f t="shared" si="4"/>
        <v>985.41000000000008</v>
      </c>
    </row>
    <row r="260" spans="1:21" x14ac:dyDescent="0.2">
      <c r="A260" s="108">
        <v>2134</v>
      </c>
      <c r="B260" s="108">
        <v>1</v>
      </c>
      <c r="C260" s="108">
        <v>6.88</v>
      </c>
      <c r="D260" s="108">
        <v>21</v>
      </c>
      <c r="E260" s="108">
        <v>6.57</v>
      </c>
      <c r="F260" s="108">
        <v>0</v>
      </c>
      <c r="G260" s="108">
        <v>0</v>
      </c>
      <c r="H260" s="108">
        <v>47.34</v>
      </c>
      <c r="I260" s="108">
        <v>52.81</v>
      </c>
      <c r="J260" s="108">
        <v>44.12</v>
      </c>
      <c r="K260" s="108">
        <v>56.7</v>
      </c>
      <c r="L260" s="108">
        <v>58.15</v>
      </c>
      <c r="M260" s="108">
        <v>55.04</v>
      </c>
      <c r="N260" s="108">
        <v>54.88</v>
      </c>
      <c r="O260" s="108">
        <v>61.67</v>
      </c>
      <c r="P260" s="108">
        <v>53.89</v>
      </c>
      <c r="Q260" s="108">
        <v>60.56</v>
      </c>
      <c r="R260" s="108">
        <v>52.92</v>
      </c>
      <c r="S260" s="108">
        <v>42.27</v>
      </c>
      <c r="T260" s="108">
        <v>54.13</v>
      </c>
      <c r="U260" s="108">
        <f t="shared" si="4"/>
        <v>728.93000000000006</v>
      </c>
    </row>
    <row r="261" spans="1:21" x14ac:dyDescent="0.2">
      <c r="A261" s="108">
        <v>2135</v>
      </c>
      <c r="B261" s="108">
        <v>1</v>
      </c>
      <c r="C261" s="108">
        <v>11.62</v>
      </c>
      <c r="D261" s="108">
        <v>0</v>
      </c>
      <c r="E261" s="108">
        <v>14.78</v>
      </c>
      <c r="F261" s="108">
        <v>0</v>
      </c>
      <c r="G261" s="108">
        <v>0</v>
      </c>
      <c r="H261" s="108">
        <v>54.17</v>
      </c>
      <c r="I261" s="108">
        <v>63.7</v>
      </c>
      <c r="J261" s="108">
        <v>65.349999999999994</v>
      </c>
      <c r="K261" s="108">
        <v>66.48</v>
      </c>
      <c r="L261" s="108">
        <v>71.84</v>
      </c>
      <c r="M261" s="108">
        <v>57.35</v>
      </c>
      <c r="N261" s="108">
        <v>71.58</v>
      </c>
      <c r="O261" s="108">
        <v>69.650000000000006</v>
      </c>
      <c r="P261" s="108">
        <v>76.180000000000007</v>
      </c>
      <c r="Q261" s="108">
        <v>64.489999999999995</v>
      </c>
      <c r="R261" s="108">
        <v>66.760000000000005</v>
      </c>
      <c r="S261" s="108">
        <v>71.28</v>
      </c>
      <c r="T261" s="108">
        <v>64.56</v>
      </c>
      <c r="U261" s="108">
        <f t="shared" si="4"/>
        <v>889.79</v>
      </c>
    </row>
    <row r="262" spans="1:21" x14ac:dyDescent="0.2">
      <c r="A262" s="108">
        <v>2137</v>
      </c>
      <c r="B262" s="108">
        <v>1</v>
      </c>
      <c r="C262" s="108">
        <v>8.07</v>
      </c>
      <c r="D262" s="108">
        <v>0</v>
      </c>
      <c r="E262" s="108">
        <v>6.3</v>
      </c>
      <c r="F262" s="108">
        <v>0</v>
      </c>
      <c r="G262" s="108">
        <v>0</v>
      </c>
      <c r="H262" s="108">
        <v>34.979999999999997</v>
      </c>
      <c r="I262" s="108">
        <v>45.19</v>
      </c>
      <c r="J262" s="108">
        <v>45.04</v>
      </c>
      <c r="K262" s="108">
        <v>32.03</v>
      </c>
      <c r="L262" s="108">
        <v>45.13</v>
      </c>
      <c r="M262" s="108">
        <v>40.71</v>
      </c>
      <c r="N262" s="108">
        <v>30.31</v>
      </c>
      <c r="O262" s="108">
        <v>37.97</v>
      </c>
      <c r="P262" s="108">
        <v>47.55</v>
      </c>
      <c r="Q262" s="108">
        <v>46.48</v>
      </c>
      <c r="R262" s="108">
        <v>49.95</v>
      </c>
      <c r="S262" s="108">
        <v>34.409999999999997</v>
      </c>
      <c r="T262" s="108">
        <v>49.82</v>
      </c>
      <c r="U262" s="108">
        <f t="shared" si="4"/>
        <v>553.94000000000005</v>
      </c>
    </row>
    <row r="263" spans="1:21" x14ac:dyDescent="0.2">
      <c r="A263" s="108">
        <v>2142</v>
      </c>
      <c r="B263" s="108">
        <v>1</v>
      </c>
      <c r="C263" s="108">
        <v>28.79</v>
      </c>
      <c r="D263" s="108">
        <v>49.62</v>
      </c>
      <c r="E263" s="108">
        <v>27.92</v>
      </c>
      <c r="F263" s="108">
        <v>0</v>
      </c>
      <c r="G263" s="108">
        <v>0</v>
      </c>
      <c r="H263" s="108">
        <v>85.43</v>
      </c>
      <c r="I263" s="108">
        <v>143.09</v>
      </c>
      <c r="J263" s="108">
        <v>131.21</v>
      </c>
      <c r="K263" s="108">
        <v>134.08000000000001</v>
      </c>
      <c r="L263" s="108">
        <v>119.77</v>
      </c>
      <c r="M263" s="108">
        <v>153.21</v>
      </c>
      <c r="N263" s="108">
        <v>144.53</v>
      </c>
      <c r="O263" s="108">
        <v>144.63999999999999</v>
      </c>
      <c r="P263" s="108">
        <v>169.26</v>
      </c>
      <c r="Q263" s="108">
        <v>163.80000000000001</v>
      </c>
      <c r="R263" s="108">
        <v>139.09</v>
      </c>
      <c r="S263" s="108">
        <v>155.76</v>
      </c>
      <c r="T263" s="108">
        <v>146.5</v>
      </c>
      <c r="U263" s="108">
        <f t="shared" si="4"/>
        <v>1936.6999999999998</v>
      </c>
    </row>
    <row r="264" spans="1:21" x14ac:dyDescent="0.2">
      <c r="A264" s="108">
        <v>2143</v>
      </c>
      <c r="B264" s="108">
        <v>1</v>
      </c>
      <c r="C264" s="108">
        <v>4.76</v>
      </c>
      <c r="D264" s="108">
        <v>0</v>
      </c>
      <c r="E264" s="108">
        <v>9.49</v>
      </c>
      <c r="F264" s="108">
        <v>0</v>
      </c>
      <c r="G264" s="108">
        <v>0</v>
      </c>
      <c r="H264" s="108">
        <v>43.9</v>
      </c>
      <c r="I264" s="108">
        <v>47.08</v>
      </c>
      <c r="J264" s="108">
        <v>40.97</v>
      </c>
      <c r="K264" s="108">
        <v>60.09</v>
      </c>
      <c r="L264" s="108">
        <v>47.12</v>
      </c>
      <c r="M264" s="108">
        <v>52.05</v>
      </c>
      <c r="N264" s="108">
        <v>58.8</v>
      </c>
      <c r="O264" s="108">
        <v>61.05</v>
      </c>
      <c r="P264" s="108">
        <v>76.95</v>
      </c>
      <c r="Q264" s="108">
        <v>67.27</v>
      </c>
      <c r="R264" s="108">
        <v>67.5</v>
      </c>
      <c r="S264" s="108">
        <v>57.23</v>
      </c>
      <c r="T264" s="108">
        <v>54.01</v>
      </c>
      <c r="U264" s="108">
        <f t="shared" si="4"/>
        <v>748.27</v>
      </c>
    </row>
    <row r="265" spans="1:21" x14ac:dyDescent="0.2">
      <c r="A265" s="108">
        <v>2144</v>
      </c>
      <c r="B265" s="108">
        <v>1</v>
      </c>
      <c r="C265" s="108">
        <v>25.21</v>
      </c>
      <c r="D265" s="108">
        <v>0</v>
      </c>
      <c r="E265" s="108">
        <v>42.94</v>
      </c>
      <c r="F265" s="108">
        <v>0</v>
      </c>
      <c r="G265" s="108">
        <v>0</v>
      </c>
      <c r="H265" s="108">
        <v>219.21</v>
      </c>
      <c r="I265" s="108">
        <v>236.15</v>
      </c>
      <c r="J265" s="108">
        <v>244.95</v>
      </c>
      <c r="K265" s="108">
        <v>238.2</v>
      </c>
      <c r="L265" s="108">
        <v>234.91</v>
      </c>
      <c r="M265" s="108">
        <v>235.98</v>
      </c>
      <c r="N265" s="108">
        <v>260.48</v>
      </c>
      <c r="O265" s="108">
        <v>269.5</v>
      </c>
      <c r="P265" s="108">
        <v>258.72000000000003</v>
      </c>
      <c r="Q265" s="108">
        <v>290.83</v>
      </c>
      <c r="R265" s="108">
        <v>254.07</v>
      </c>
      <c r="S265" s="108">
        <v>260.11</v>
      </c>
      <c r="T265" s="108">
        <v>251.38</v>
      </c>
      <c r="U265" s="108">
        <f t="shared" si="4"/>
        <v>3322.6400000000003</v>
      </c>
    </row>
    <row r="266" spans="1:21" x14ac:dyDescent="0.2">
      <c r="A266" s="108">
        <v>2149</v>
      </c>
      <c r="B266" s="108">
        <v>1</v>
      </c>
      <c r="C266" s="108">
        <v>18.14</v>
      </c>
      <c r="D266" s="108">
        <v>0</v>
      </c>
      <c r="E266" s="108">
        <v>16.64</v>
      </c>
      <c r="F266" s="108">
        <v>0</v>
      </c>
      <c r="G266" s="108">
        <v>0</v>
      </c>
      <c r="H266" s="108">
        <v>64.81</v>
      </c>
      <c r="I266" s="108">
        <v>83.25</v>
      </c>
      <c r="J266" s="108">
        <v>91.57</v>
      </c>
      <c r="K266" s="108">
        <v>98.03</v>
      </c>
      <c r="L266" s="108">
        <v>97.15</v>
      </c>
      <c r="M266" s="108">
        <v>99.65</v>
      </c>
      <c r="N266" s="108">
        <v>93.63</v>
      </c>
      <c r="O266" s="108">
        <v>119.19</v>
      </c>
      <c r="P266" s="108">
        <v>122.04</v>
      </c>
      <c r="Q266" s="108">
        <v>109.56</v>
      </c>
      <c r="R266" s="108">
        <v>97.26</v>
      </c>
      <c r="S266" s="108">
        <v>84.55</v>
      </c>
      <c r="T266" s="108">
        <v>93.84</v>
      </c>
      <c r="U266" s="108">
        <f t="shared" si="4"/>
        <v>1289.3099999999997</v>
      </c>
    </row>
    <row r="267" spans="1:21" x14ac:dyDescent="0.2">
      <c r="A267" s="108">
        <v>2155</v>
      </c>
      <c r="B267" s="108">
        <v>1</v>
      </c>
      <c r="C267" s="108">
        <v>31.91</v>
      </c>
      <c r="D267" s="108">
        <v>0</v>
      </c>
      <c r="E267" s="108">
        <v>22.04</v>
      </c>
      <c r="F267" s="108">
        <v>0</v>
      </c>
      <c r="G267" s="108">
        <v>0</v>
      </c>
      <c r="H267" s="108">
        <v>64.34</v>
      </c>
      <c r="I267" s="108">
        <v>84.58</v>
      </c>
      <c r="J267" s="108">
        <v>84.19</v>
      </c>
      <c r="K267" s="108">
        <v>77.430000000000007</v>
      </c>
      <c r="L267" s="108">
        <v>92.44</v>
      </c>
      <c r="M267" s="108">
        <v>80.42</v>
      </c>
      <c r="N267" s="108">
        <v>80.400000000000006</v>
      </c>
      <c r="O267" s="108">
        <v>78.5</v>
      </c>
      <c r="P267" s="108">
        <v>82.03</v>
      </c>
      <c r="Q267" s="108">
        <v>92.21</v>
      </c>
      <c r="R267" s="108">
        <v>82.39</v>
      </c>
      <c r="S267" s="108">
        <v>79.67</v>
      </c>
      <c r="T267" s="108">
        <v>58.28</v>
      </c>
      <c r="U267" s="108">
        <f t="shared" si="4"/>
        <v>1090.83</v>
      </c>
    </row>
    <row r="268" spans="1:21" x14ac:dyDescent="0.2">
      <c r="A268" s="108">
        <v>2159</v>
      </c>
      <c r="B268" s="108">
        <v>1</v>
      </c>
      <c r="C268" s="108">
        <v>7</v>
      </c>
      <c r="D268" s="108">
        <v>0</v>
      </c>
      <c r="E268" s="108">
        <v>6.37</v>
      </c>
      <c r="F268" s="108">
        <v>0</v>
      </c>
      <c r="G268" s="108">
        <v>0</v>
      </c>
      <c r="H268" s="108">
        <v>25.23</v>
      </c>
      <c r="I268" s="108">
        <v>30.24</v>
      </c>
      <c r="J268" s="108">
        <v>34.17</v>
      </c>
      <c r="K268" s="108">
        <v>33.340000000000003</v>
      </c>
      <c r="L268" s="108">
        <v>40.69</v>
      </c>
      <c r="M268" s="108">
        <v>36.729999999999997</v>
      </c>
      <c r="N268" s="108">
        <v>36.57</v>
      </c>
      <c r="O268" s="108">
        <v>42.66</v>
      </c>
      <c r="P268" s="108">
        <v>40.1</v>
      </c>
      <c r="Q268" s="108">
        <v>38.42</v>
      </c>
      <c r="R268" s="108">
        <v>42.69</v>
      </c>
      <c r="S268" s="108">
        <v>36.29</v>
      </c>
      <c r="T268" s="108">
        <v>37.729999999999997</v>
      </c>
      <c r="U268" s="108">
        <f t="shared" si="4"/>
        <v>488.23000000000008</v>
      </c>
    </row>
    <row r="269" spans="1:21" x14ac:dyDescent="0.2">
      <c r="A269" s="108">
        <v>2164</v>
      </c>
      <c r="B269" s="108">
        <v>1</v>
      </c>
      <c r="C269" s="108">
        <v>13.26</v>
      </c>
      <c r="D269" s="108">
        <v>0</v>
      </c>
      <c r="E269" s="108">
        <v>24.71</v>
      </c>
      <c r="F269" s="108">
        <v>0</v>
      </c>
      <c r="G269" s="108">
        <v>0</v>
      </c>
      <c r="H269" s="108">
        <v>113.27</v>
      </c>
      <c r="I269" s="108">
        <v>111.22</v>
      </c>
      <c r="J269" s="108">
        <v>121.29</v>
      </c>
      <c r="K269" s="108">
        <v>111.06</v>
      </c>
      <c r="L269" s="108">
        <v>124.07</v>
      </c>
      <c r="M269" s="108">
        <v>122.36</v>
      </c>
      <c r="N269" s="108">
        <v>116.44</v>
      </c>
      <c r="O269" s="108">
        <v>138.5</v>
      </c>
      <c r="P269" s="108">
        <v>131.38999999999999</v>
      </c>
      <c r="Q269" s="108">
        <v>122.02</v>
      </c>
      <c r="R269" s="108">
        <v>110.14</v>
      </c>
      <c r="S269" s="108">
        <v>108.16</v>
      </c>
      <c r="T269" s="108">
        <v>92.56</v>
      </c>
      <c r="U269" s="108">
        <f t="shared" si="4"/>
        <v>1560.4500000000003</v>
      </c>
    </row>
    <row r="270" spans="1:21" x14ac:dyDescent="0.2">
      <c r="A270" s="108">
        <v>2165</v>
      </c>
      <c r="B270" s="108">
        <v>1</v>
      </c>
      <c r="C270" s="108">
        <v>7.33</v>
      </c>
      <c r="D270" s="108">
        <v>24.36</v>
      </c>
      <c r="E270" s="108">
        <v>8.67</v>
      </c>
      <c r="F270" s="108">
        <v>0</v>
      </c>
      <c r="G270" s="108">
        <v>0</v>
      </c>
      <c r="H270" s="108">
        <v>54.92</v>
      </c>
      <c r="I270" s="108">
        <v>58.55</v>
      </c>
      <c r="J270" s="108">
        <v>71.39</v>
      </c>
      <c r="K270" s="108">
        <v>68.239999999999995</v>
      </c>
      <c r="L270" s="108">
        <v>72.41</v>
      </c>
      <c r="M270" s="108">
        <v>77.819999999999993</v>
      </c>
      <c r="N270" s="108">
        <v>70.650000000000006</v>
      </c>
      <c r="O270" s="108">
        <v>83.88</v>
      </c>
      <c r="P270" s="108">
        <v>88.95</v>
      </c>
      <c r="Q270" s="108">
        <v>75.48</v>
      </c>
      <c r="R270" s="108">
        <v>82.94</v>
      </c>
      <c r="S270" s="108">
        <v>76.27</v>
      </c>
      <c r="T270" s="108">
        <v>64.59</v>
      </c>
      <c r="U270" s="108">
        <f t="shared" si="4"/>
        <v>986.45000000000016</v>
      </c>
    </row>
    <row r="271" spans="1:21" x14ac:dyDescent="0.2">
      <c r="A271" s="108">
        <v>2167</v>
      </c>
      <c r="B271" s="108">
        <v>1</v>
      </c>
      <c r="C271" s="108">
        <v>9.42</v>
      </c>
      <c r="D271" s="108">
        <v>0</v>
      </c>
      <c r="E271" s="108">
        <v>7.67</v>
      </c>
      <c r="F271" s="108">
        <v>0</v>
      </c>
      <c r="G271" s="108">
        <v>0</v>
      </c>
      <c r="H271" s="108">
        <v>48.77</v>
      </c>
      <c r="I271" s="108">
        <v>44.06</v>
      </c>
      <c r="J271" s="108">
        <v>58</v>
      </c>
      <c r="K271" s="108">
        <v>38.32</v>
      </c>
      <c r="L271" s="108">
        <v>43.76</v>
      </c>
      <c r="M271" s="108">
        <v>50.65</v>
      </c>
      <c r="N271" s="108">
        <v>57.05</v>
      </c>
      <c r="O271" s="108">
        <v>48.7</v>
      </c>
      <c r="P271" s="108">
        <v>54.06</v>
      </c>
      <c r="Q271" s="108">
        <v>52.66</v>
      </c>
      <c r="R271" s="108">
        <v>49.95</v>
      </c>
      <c r="S271" s="108">
        <v>43.09</v>
      </c>
      <c r="T271" s="108">
        <v>30.73</v>
      </c>
      <c r="U271" s="108">
        <f t="shared" si="4"/>
        <v>636.8900000000001</v>
      </c>
    </row>
    <row r="272" spans="1:21" x14ac:dyDescent="0.2">
      <c r="A272" s="108">
        <v>2168</v>
      </c>
      <c r="B272" s="108">
        <v>1</v>
      </c>
      <c r="C272" s="108">
        <v>4.71</v>
      </c>
      <c r="D272" s="108">
        <v>0</v>
      </c>
      <c r="E272" s="108">
        <v>11.91</v>
      </c>
      <c r="F272" s="108">
        <v>0</v>
      </c>
      <c r="G272" s="108">
        <v>0</v>
      </c>
      <c r="H272" s="108">
        <v>51.91</v>
      </c>
      <c r="I272" s="108">
        <v>61.92</v>
      </c>
      <c r="J272" s="108">
        <v>59.31</v>
      </c>
      <c r="K272" s="108">
        <v>60.71</v>
      </c>
      <c r="L272" s="108">
        <v>55.75</v>
      </c>
      <c r="M272" s="108">
        <v>62.89</v>
      </c>
      <c r="N272" s="108">
        <v>66.459999999999994</v>
      </c>
      <c r="O272" s="108">
        <v>55.57</v>
      </c>
      <c r="P272" s="108">
        <v>67.45</v>
      </c>
      <c r="Q272" s="108">
        <v>63.68</v>
      </c>
      <c r="R272" s="108">
        <v>65.63</v>
      </c>
      <c r="S272" s="108">
        <v>69.099999999999994</v>
      </c>
      <c r="T272" s="108">
        <v>54.99</v>
      </c>
      <c r="U272" s="108">
        <f t="shared" si="4"/>
        <v>811.99</v>
      </c>
    </row>
    <row r="273" spans="1:21" x14ac:dyDescent="0.2">
      <c r="A273" s="108">
        <v>2169</v>
      </c>
      <c r="B273" s="108">
        <v>1</v>
      </c>
      <c r="C273" s="108">
        <v>8.02</v>
      </c>
      <c r="D273" s="108">
        <v>0</v>
      </c>
      <c r="E273" s="108">
        <v>8.19</v>
      </c>
      <c r="F273" s="108">
        <v>0</v>
      </c>
      <c r="G273" s="108">
        <v>0</v>
      </c>
      <c r="H273" s="108">
        <v>52.84</v>
      </c>
      <c r="I273" s="108">
        <v>51.57</v>
      </c>
      <c r="J273" s="108">
        <v>46.97</v>
      </c>
      <c r="K273" s="108">
        <v>52.54</v>
      </c>
      <c r="L273" s="108">
        <v>57</v>
      </c>
      <c r="M273" s="108">
        <v>44.41</v>
      </c>
      <c r="N273" s="108">
        <v>60.36</v>
      </c>
      <c r="O273" s="108">
        <v>48.55</v>
      </c>
      <c r="P273" s="108">
        <v>60.54</v>
      </c>
      <c r="Q273" s="108">
        <v>52.51</v>
      </c>
      <c r="R273" s="108">
        <v>52.04</v>
      </c>
      <c r="S273" s="108">
        <v>57.58</v>
      </c>
      <c r="T273" s="108">
        <v>53.09</v>
      </c>
      <c r="U273" s="108">
        <f t="shared" si="4"/>
        <v>706.21</v>
      </c>
    </row>
    <row r="274" spans="1:21" x14ac:dyDescent="0.2">
      <c r="A274" s="108">
        <v>2170</v>
      </c>
      <c r="B274" s="108">
        <v>1</v>
      </c>
      <c r="C274" s="108">
        <v>14.94</v>
      </c>
      <c r="D274" s="108">
        <v>0</v>
      </c>
      <c r="E274" s="108">
        <v>7.1</v>
      </c>
      <c r="F274" s="108">
        <v>0</v>
      </c>
      <c r="G274" s="108">
        <v>0</v>
      </c>
      <c r="H274" s="108">
        <v>40.71</v>
      </c>
      <c r="I274" s="108">
        <v>60.55</v>
      </c>
      <c r="J274" s="108">
        <v>58.89</v>
      </c>
      <c r="K274" s="108">
        <v>63.03</v>
      </c>
      <c r="L274" s="108">
        <v>91.58</v>
      </c>
      <c r="M274" s="108">
        <v>61.63</v>
      </c>
      <c r="N274" s="108">
        <v>64.53</v>
      </c>
      <c r="O274" s="108">
        <v>79.36</v>
      </c>
      <c r="P274" s="108">
        <v>82.26</v>
      </c>
      <c r="Q274" s="108">
        <v>85.89</v>
      </c>
      <c r="R274" s="108">
        <v>87.7</v>
      </c>
      <c r="S274" s="108">
        <v>93.76</v>
      </c>
      <c r="T274" s="108">
        <v>73.06</v>
      </c>
      <c r="U274" s="108">
        <f t="shared" si="4"/>
        <v>964.99</v>
      </c>
    </row>
    <row r="275" spans="1:21" x14ac:dyDescent="0.2">
      <c r="A275" s="108">
        <v>2171</v>
      </c>
      <c r="B275" s="108">
        <v>1</v>
      </c>
      <c r="C275" s="108">
        <v>2.66</v>
      </c>
      <c r="D275" s="108">
        <v>0</v>
      </c>
      <c r="E275" s="108">
        <v>2</v>
      </c>
      <c r="F275" s="108">
        <v>0</v>
      </c>
      <c r="G275" s="108">
        <v>0</v>
      </c>
      <c r="H275" s="108">
        <v>12.92</v>
      </c>
      <c r="I275" s="108">
        <v>15.28</v>
      </c>
      <c r="J275" s="108">
        <v>27</v>
      </c>
      <c r="K275" s="108">
        <v>14.28</v>
      </c>
      <c r="L275" s="108">
        <v>19.559999999999999</v>
      </c>
      <c r="M275" s="108">
        <v>21.01</v>
      </c>
      <c r="N275" s="108">
        <v>18.440000000000001</v>
      </c>
      <c r="O275" s="108">
        <v>16.989999999999998</v>
      </c>
      <c r="P275" s="108">
        <v>15.01</v>
      </c>
      <c r="Q275" s="108">
        <v>21</v>
      </c>
      <c r="R275" s="108">
        <v>19.309999999999999</v>
      </c>
      <c r="S275" s="108">
        <v>17.21</v>
      </c>
      <c r="T275" s="108">
        <v>13</v>
      </c>
      <c r="U275" s="108">
        <f t="shared" si="4"/>
        <v>235.67000000000002</v>
      </c>
    </row>
    <row r="276" spans="1:21" x14ac:dyDescent="0.2">
      <c r="A276" s="108">
        <v>2172</v>
      </c>
      <c r="B276" s="108">
        <v>1</v>
      </c>
      <c r="C276" s="108">
        <v>7.66</v>
      </c>
      <c r="D276" s="108">
        <v>0</v>
      </c>
      <c r="E276" s="108">
        <v>8.01</v>
      </c>
      <c r="F276" s="108">
        <v>0</v>
      </c>
      <c r="G276" s="108">
        <v>0</v>
      </c>
      <c r="H276" s="108">
        <v>24.37</v>
      </c>
      <c r="I276" s="108">
        <v>41.53</v>
      </c>
      <c r="J276" s="108">
        <v>47.61</v>
      </c>
      <c r="K276" s="108">
        <v>40.28</v>
      </c>
      <c r="L276" s="108">
        <v>45.33</v>
      </c>
      <c r="M276" s="108">
        <v>58.32</v>
      </c>
      <c r="N276" s="108">
        <v>47.83</v>
      </c>
      <c r="O276" s="108">
        <v>55.24</v>
      </c>
      <c r="P276" s="108">
        <v>57.89</v>
      </c>
      <c r="Q276" s="108">
        <v>69.69</v>
      </c>
      <c r="R276" s="108">
        <v>60.46</v>
      </c>
      <c r="S276" s="108">
        <v>54.72</v>
      </c>
      <c r="T276" s="108">
        <v>54.69</v>
      </c>
      <c r="U276" s="108">
        <f t="shared" si="4"/>
        <v>673.63000000000011</v>
      </c>
    </row>
    <row r="277" spans="1:21" x14ac:dyDescent="0.2">
      <c r="A277" s="108">
        <v>2174</v>
      </c>
      <c r="B277" s="108">
        <v>1</v>
      </c>
      <c r="C277" s="108">
        <v>17.329999999999998</v>
      </c>
      <c r="D277" s="108">
        <v>15</v>
      </c>
      <c r="E277" s="108">
        <v>16.62</v>
      </c>
      <c r="F277" s="108">
        <v>0</v>
      </c>
      <c r="G277" s="108">
        <v>0</v>
      </c>
      <c r="H277" s="108">
        <v>47.81</v>
      </c>
      <c r="I277" s="108">
        <v>65.27</v>
      </c>
      <c r="J277" s="108">
        <v>77.37</v>
      </c>
      <c r="K277" s="108">
        <v>45.66</v>
      </c>
      <c r="L277" s="108">
        <v>67.42</v>
      </c>
      <c r="M277" s="108">
        <v>55.83</v>
      </c>
      <c r="N277" s="108">
        <v>67.67</v>
      </c>
      <c r="O277" s="108">
        <v>56.73</v>
      </c>
      <c r="P277" s="108">
        <v>73.02</v>
      </c>
      <c r="Q277" s="108">
        <v>71.02</v>
      </c>
      <c r="R277" s="108">
        <v>68.040000000000006</v>
      </c>
      <c r="S277" s="108">
        <v>67.599999999999994</v>
      </c>
      <c r="T277" s="108">
        <v>56.7</v>
      </c>
      <c r="U277" s="108">
        <f t="shared" si="4"/>
        <v>869.09</v>
      </c>
    </row>
    <row r="278" spans="1:21" x14ac:dyDescent="0.2">
      <c r="A278" s="108">
        <v>2176</v>
      </c>
      <c r="B278" s="108">
        <v>1</v>
      </c>
      <c r="C278" s="108">
        <v>8.5</v>
      </c>
      <c r="D278" s="108">
        <v>23.2</v>
      </c>
      <c r="E278" s="108">
        <v>7.01</v>
      </c>
      <c r="F278" s="108">
        <v>0</v>
      </c>
      <c r="G278" s="108">
        <v>0</v>
      </c>
      <c r="H278" s="108">
        <v>36.840000000000003</v>
      </c>
      <c r="I278" s="108">
        <v>46.75</v>
      </c>
      <c r="J278" s="108">
        <v>54.01</v>
      </c>
      <c r="K278" s="108">
        <v>33.700000000000003</v>
      </c>
      <c r="L278" s="108">
        <v>35.6</v>
      </c>
      <c r="M278" s="108">
        <v>39.36</v>
      </c>
      <c r="N278" s="108">
        <v>34.15</v>
      </c>
      <c r="O278" s="108">
        <v>33.14</v>
      </c>
      <c r="P278" s="108">
        <v>39.29</v>
      </c>
      <c r="Q278" s="108">
        <v>41.4</v>
      </c>
      <c r="R278" s="108">
        <v>33.32</v>
      </c>
      <c r="S278" s="108">
        <v>47.07</v>
      </c>
      <c r="T278" s="108">
        <v>31.31</v>
      </c>
      <c r="U278" s="108">
        <f t="shared" si="4"/>
        <v>544.64999999999986</v>
      </c>
    </row>
    <row r="279" spans="1:21" x14ac:dyDescent="0.2">
      <c r="A279" s="108">
        <v>2180</v>
      </c>
      <c r="B279" s="108">
        <v>1</v>
      </c>
      <c r="C279" s="108">
        <v>8.4</v>
      </c>
      <c r="D279" s="108">
        <v>0</v>
      </c>
      <c r="E279" s="108">
        <v>10.98</v>
      </c>
      <c r="F279" s="108">
        <v>0</v>
      </c>
      <c r="G279" s="108">
        <v>0</v>
      </c>
      <c r="H279" s="108">
        <v>50.34</v>
      </c>
      <c r="I279" s="108">
        <v>53.13</v>
      </c>
      <c r="J279" s="108">
        <v>54.55</v>
      </c>
      <c r="K279" s="108">
        <v>64.36</v>
      </c>
      <c r="L279" s="108">
        <v>61.97</v>
      </c>
      <c r="M279" s="108">
        <v>56.12</v>
      </c>
      <c r="N279" s="108">
        <v>42.24</v>
      </c>
      <c r="O279" s="108">
        <v>48.96</v>
      </c>
      <c r="P279" s="108">
        <v>55.81</v>
      </c>
      <c r="Q279" s="108">
        <v>53.88</v>
      </c>
      <c r="R279" s="108">
        <v>58.21</v>
      </c>
      <c r="S279" s="108">
        <v>43.98</v>
      </c>
      <c r="T279" s="108">
        <v>48.51</v>
      </c>
      <c r="U279" s="108">
        <f t="shared" si="4"/>
        <v>711.44</v>
      </c>
    </row>
    <row r="280" spans="1:21" x14ac:dyDescent="0.2">
      <c r="A280" s="108">
        <v>2184</v>
      </c>
      <c r="B280" s="108">
        <v>1</v>
      </c>
      <c r="C280" s="108">
        <v>9.9700000000000006</v>
      </c>
      <c r="D280" s="108">
        <v>0</v>
      </c>
      <c r="E280" s="108">
        <v>14.21</v>
      </c>
      <c r="F280" s="108">
        <v>0</v>
      </c>
      <c r="G280" s="108">
        <v>0</v>
      </c>
      <c r="H280" s="108">
        <v>59.43</v>
      </c>
      <c r="I280" s="108">
        <v>85.04</v>
      </c>
      <c r="J280" s="108">
        <v>86.97</v>
      </c>
      <c r="K280" s="108">
        <v>81.7</v>
      </c>
      <c r="L280" s="108">
        <v>83.87</v>
      </c>
      <c r="M280" s="108">
        <v>90.64</v>
      </c>
      <c r="N280" s="108">
        <v>83.85</v>
      </c>
      <c r="O280" s="108">
        <v>83.85</v>
      </c>
      <c r="P280" s="108">
        <v>97.72</v>
      </c>
      <c r="Q280" s="108">
        <v>97.14</v>
      </c>
      <c r="R280" s="108">
        <v>94.28</v>
      </c>
      <c r="S280" s="108">
        <v>83.46</v>
      </c>
      <c r="T280" s="108">
        <v>85.61</v>
      </c>
      <c r="U280" s="108">
        <f t="shared" si="4"/>
        <v>1137.7399999999998</v>
      </c>
    </row>
    <row r="281" spans="1:21" x14ac:dyDescent="0.2">
      <c r="A281" s="108">
        <v>2190</v>
      </c>
      <c r="B281" s="108">
        <v>1</v>
      </c>
      <c r="C281" s="108">
        <v>19.37</v>
      </c>
      <c r="D281" s="108">
        <v>0</v>
      </c>
      <c r="E281" s="108">
        <v>8.69</v>
      </c>
      <c r="F281" s="108">
        <v>0</v>
      </c>
      <c r="G281" s="108">
        <v>0</v>
      </c>
      <c r="H281" s="108">
        <v>34.229999999999997</v>
      </c>
      <c r="I281" s="108">
        <v>46.62</v>
      </c>
      <c r="J281" s="108">
        <v>37.61</v>
      </c>
      <c r="K281" s="108">
        <v>34.92</v>
      </c>
      <c r="L281" s="108">
        <v>44.63</v>
      </c>
      <c r="M281" s="108">
        <v>41.99</v>
      </c>
      <c r="N281" s="108">
        <v>59.75</v>
      </c>
      <c r="O281" s="108">
        <v>41.65</v>
      </c>
      <c r="P281" s="108">
        <v>57.85</v>
      </c>
      <c r="Q281" s="108">
        <v>48.9</v>
      </c>
      <c r="R281" s="108">
        <v>45.66</v>
      </c>
      <c r="S281" s="108">
        <v>59.78</v>
      </c>
      <c r="T281" s="108">
        <v>58.29</v>
      </c>
      <c r="U281" s="108">
        <f t="shared" si="4"/>
        <v>639.93999999999994</v>
      </c>
    </row>
    <row r="282" spans="1:21" x14ac:dyDescent="0.2">
      <c r="A282" s="108">
        <v>2198</v>
      </c>
      <c r="B282" s="108">
        <v>1</v>
      </c>
      <c r="C282" s="108">
        <v>2.12</v>
      </c>
      <c r="D282" s="108">
        <v>0</v>
      </c>
      <c r="E282" s="108">
        <v>1.88</v>
      </c>
      <c r="F282" s="108">
        <v>0</v>
      </c>
      <c r="G282" s="108">
        <v>0</v>
      </c>
      <c r="H282" s="108">
        <v>46.75</v>
      </c>
      <c r="I282" s="108">
        <v>35.4</v>
      </c>
      <c r="J282" s="108">
        <v>43.15</v>
      </c>
      <c r="K282" s="108">
        <v>50.58</v>
      </c>
      <c r="L282" s="108">
        <v>34.49</v>
      </c>
      <c r="M282" s="108">
        <v>38.68</v>
      </c>
      <c r="N282" s="108">
        <v>63.31</v>
      </c>
      <c r="O282" s="108">
        <v>45.34</v>
      </c>
      <c r="P282" s="108">
        <v>44.09</v>
      </c>
      <c r="Q282" s="108">
        <v>56.76</v>
      </c>
      <c r="R282" s="108">
        <v>46.63</v>
      </c>
      <c r="S282" s="108">
        <v>41.31</v>
      </c>
      <c r="T282" s="108">
        <v>32.28</v>
      </c>
      <c r="U282" s="108">
        <f t="shared" si="4"/>
        <v>582.77</v>
      </c>
    </row>
    <row r="283" spans="1:21" x14ac:dyDescent="0.2">
      <c r="A283" s="108">
        <v>2215</v>
      </c>
      <c r="B283" s="108">
        <v>1</v>
      </c>
      <c r="C283" s="108">
        <v>4.75</v>
      </c>
      <c r="D283" s="108">
        <v>7.8</v>
      </c>
      <c r="E283" s="108">
        <v>4.24</v>
      </c>
      <c r="F283" s="108">
        <v>0</v>
      </c>
      <c r="G283" s="108">
        <v>0</v>
      </c>
      <c r="H283" s="108">
        <v>9.2200000000000006</v>
      </c>
      <c r="I283" s="108">
        <v>19.61</v>
      </c>
      <c r="J283" s="108">
        <v>12.85</v>
      </c>
      <c r="K283" s="108">
        <v>19.39</v>
      </c>
      <c r="L283" s="108">
        <v>11.56</v>
      </c>
      <c r="M283" s="108">
        <v>9.57</v>
      </c>
      <c r="N283" s="108">
        <v>18</v>
      </c>
      <c r="O283" s="108">
        <v>15.06</v>
      </c>
      <c r="P283" s="108">
        <v>17.14</v>
      </c>
      <c r="Q283" s="108">
        <v>13.36</v>
      </c>
      <c r="R283" s="108">
        <v>21.39</v>
      </c>
      <c r="S283" s="108">
        <v>17.97</v>
      </c>
      <c r="T283" s="108">
        <v>18.61</v>
      </c>
      <c r="U283" s="108">
        <f t="shared" si="4"/>
        <v>220.51999999999998</v>
      </c>
    </row>
    <row r="284" spans="1:21" x14ac:dyDescent="0.2">
      <c r="A284" s="108">
        <v>2310</v>
      </c>
      <c r="B284" s="108">
        <v>1</v>
      </c>
      <c r="C284" s="108">
        <v>12.57</v>
      </c>
      <c r="D284" s="108">
        <v>0</v>
      </c>
      <c r="E284" s="108">
        <v>9.7200000000000006</v>
      </c>
      <c r="F284" s="108">
        <v>0</v>
      </c>
      <c r="G284" s="108">
        <v>0</v>
      </c>
      <c r="H284" s="108">
        <v>58.85</v>
      </c>
      <c r="I284" s="108">
        <v>71.39</v>
      </c>
      <c r="J284" s="108">
        <v>87.89</v>
      </c>
      <c r="K284" s="108">
        <v>69.38</v>
      </c>
      <c r="L284" s="108">
        <v>69.8</v>
      </c>
      <c r="M284" s="108">
        <v>81.42</v>
      </c>
      <c r="N284" s="108">
        <v>71.41</v>
      </c>
      <c r="O284" s="108">
        <v>94.8</v>
      </c>
      <c r="P284" s="108">
        <v>83.86</v>
      </c>
      <c r="Q284" s="108">
        <v>93.13</v>
      </c>
      <c r="R284" s="108">
        <v>96.2</v>
      </c>
      <c r="S284" s="108">
        <v>97.87</v>
      </c>
      <c r="T284" s="108">
        <v>84.28</v>
      </c>
      <c r="U284" s="108">
        <f t="shared" si="4"/>
        <v>1082.5700000000002</v>
      </c>
    </row>
    <row r="285" spans="1:21" x14ac:dyDescent="0.2">
      <c r="A285" s="108">
        <v>2311</v>
      </c>
      <c r="B285" s="108">
        <v>1</v>
      </c>
      <c r="C285" s="108">
        <v>3.34</v>
      </c>
      <c r="D285" s="108">
        <v>0</v>
      </c>
      <c r="E285" s="108">
        <v>6.68</v>
      </c>
      <c r="F285" s="108">
        <v>0</v>
      </c>
      <c r="G285" s="108">
        <v>0</v>
      </c>
      <c r="H285" s="108">
        <v>32.58</v>
      </c>
      <c r="I285" s="108">
        <v>34.97</v>
      </c>
      <c r="J285" s="108">
        <v>22.51</v>
      </c>
      <c r="K285" s="108">
        <v>42.98</v>
      </c>
      <c r="L285" s="108">
        <v>30.36</v>
      </c>
      <c r="M285" s="108">
        <v>39.42</v>
      </c>
      <c r="N285" s="108">
        <v>26.79</v>
      </c>
      <c r="O285" s="108">
        <v>26.37</v>
      </c>
      <c r="P285" s="108">
        <v>37.450000000000003</v>
      </c>
      <c r="Q285" s="108">
        <v>41.97</v>
      </c>
      <c r="R285" s="108">
        <v>27.64</v>
      </c>
      <c r="S285" s="108">
        <v>36.31</v>
      </c>
      <c r="T285" s="108">
        <v>37.56</v>
      </c>
      <c r="U285" s="108">
        <f t="shared" si="4"/>
        <v>446.92999999999995</v>
      </c>
    </row>
    <row r="286" spans="1:21" x14ac:dyDescent="0.2">
      <c r="A286" s="108">
        <v>2342</v>
      </c>
      <c r="B286" s="108">
        <v>1</v>
      </c>
      <c r="C286" s="108">
        <v>11.75</v>
      </c>
      <c r="D286" s="108">
        <v>0</v>
      </c>
      <c r="E286" s="108">
        <v>11</v>
      </c>
      <c r="F286" s="108">
        <v>0</v>
      </c>
      <c r="G286" s="108">
        <v>0</v>
      </c>
      <c r="H286" s="108">
        <v>43.38</v>
      </c>
      <c r="I286" s="108">
        <v>60.36</v>
      </c>
      <c r="J286" s="108">
        <v>72.5</v>
      </c>
      <c r="K286" s="108">
        <v>64.150000000000006</v>
      </c>
      <c r="L286" s="108">
        <v>48</v>
      </c>
      <c r="M286" s="108">
        <v>60.21</v>
      </c>
      <c r="N286" s="108">
        <v>54.33</v>
      </c>
      <c r="O286" s="108">
        <v>57.5</v>
      </c>
      <c r="P286" s="108">
        <v>62.87</v>
      </c>
      <c r="Q286" s="108">
        <v>55.88</v>
      </c>
      <c r="R286" s="108">
        <v>64.84</v>
      </c>
      <c r="S286" s="108">
        <v>60.01</v>
      </c>
      <c r="T286" s="108">
        <v>43.83</v>
      </c>
      <c r="U286" s="108">
        <f t="shared" si="4"/>
        <v>770.61</v>
      </c>
    </row>
    <row r="287" spans="1:21" x14ac:dyDescent="0.2">
      <c r="A287" s="108">
        <v>2358</v>
      </c>
      <c r="B287" s="108">
        <v>1</v>
      </c>
      <c r="C287" s="108">
        <v>1.4</v>
      </c>
      <c r="D287" s="108">
        <v>0</v>
      </c>
      <c r="E287" s="108">
        <v>0.5</v>
      </c>
      <c r="F287" s="108">
        <v>0</v>
      </c>
      <c r="G287" s="108">
        <v>0</v>
      </c>
      <c r="H287" s="108">
        <v>11.23</v>
      </c>
      <c r="I287" s="108">
        <v>11.9</v>
      </c>
      <c r="J287" s="108">
        <v>18.14</v>
      </c>
      <c r="K287" s="108">
        <v>15.99</v>
      </c>
      <c r="L287" s="108">
        <v>8.34</v>
      </c>
      <c r="M287" s="108">
        <v>24.39</v>
      </c>
      <c r="N287" s="108">
        <v>17.09</v>
      </c>
      <c r="O287" s="108">
        <v>10.56</v>
      </c>
      <c r="P287" s="108">
        <v>18.55</v>
      </c>
      <c r="Q287" s="108">
        <v>16.989999999999998</v>
      </c>
      <c r="R287" s="108">
        <v>5.45</v>
      </c>
      <c r="S287" s="108">
        <v>10.56</v>
      </c>
      <c r="T287" s="108">
        <v>14</v>
      </c>
      <c r="U287" s="108">
        <f t="shared" si="4"/>
        <v>185.09</v>
      </c>
    </row>
    <row r="288" spans="1:21" x14ac:dyDescent="0.2">
      <c r="A288" s="108">
        <v>2364</v>
      </c>
      <c r="B288" s="108">
        <v>1</v>
      </c>
      <c r="C288" s="108">
        <v>11.37</v>
      </c>
      <c r="D288" s="108">
        <v>0</v>
      </c>
      <c r="E288" s="108">
        <v>6.72</v>
      </c>
      <c r="F288" s="108">
        <v>0</v>
      </c>
      <c r="G288" s="108">
        <v>0</v>
      </c>
      <c r="H288" s="108">
        <v>39.71</v>
      </c>
      <c r="I288" s="108">
        <v>48.26</v>
      </c>
      <c r="J288" s="108">
        <v>45.27</v>
      </c>
      <c r="K288" s="108">
        <v>40.39</v>
      </c>
      <c r="L288" s="108">
        <v>36.19</v>
      </c>
      <c r="M288" s="108">
        <v>50.16</v>
      </c>
      <c r="N288" s="108">
        <v>47</v>
      </c>
      <c r="O288" s="108">
        <v>30.11</v>
      </c>
      <c r="P288" s="108">
        <v>49.63</v>
      </c>
      <c r="Q288" s="108">
        <v>65.95</v>
      </c>
      <c r="R288" s="108">
        <v>39.770000000000003</v>
      </c>
      <c r="S288" s="108">
        <v>51.8</v>
      </c>
      <c r="T288" s="108">
        <v>54.4</v>
      </c>
      <c r="U288" s="108">
        <f t="shared" si="4"/>
        <v>616.73</v>
      </c>
    </row>
    <row r="289" spans="1:21" x14ac:dyDescent="0.2">
      <c r="A289" s="108">
        <v>2365</v>
      </c>
      <c r="B289" s="108">
        <v>1</v>
      </c>
      <c r="C289" s="108">
        <v>8.76</v>
      </c>
      <c r="D289" s="108">
        <v>0</v>
      </c>
      <c r="E289" s="108">
        <v>7.81</v>
      </c>
      <c r="F289" s="108">
        <v>0</v>
      </c>
      <c r="G289" s="108">
        <v>0</v>
      </c>
      <c r="H289" s="108">
        <v>26.11</v>
      </c>
      <c r="I289" s="108">
        <v>36.659999999999997</v>
      </c>
      <c r="J289" s="108">
        <v>41.59</v>
      </c>
      <c r="K289" s="108">
        <v>38.53</v>
      </c>
      <c r="L289" s="108">
        <v>39.96</v>
      </c>
      <c r="M289" s="108">
        <v>40.54</v>
      </c>
      <c r="N289" s="108">
        <v>54.04</v>
      </c>
      <c r="O289" s="108">
        <v>50.07</v>
      </c>
      <c r="P289" s="108">
        <v>53.68</v>
      </c>
      <c r="Q289" s="108">
        <v>52.35</v>
      </c>
      <c r="R289" s="108">
        <v>72.849999999999994</v>
      </c>
      <c r="S289" s="108">
        <v>44.75</v>
      </c>
      <c r="T289" s="108">
        <v>53.42</v>
      </c>
      <c r="U289" s="108">
        <f t="shared" si="4"/>
        <v>621.12</v>
      </c>
    </row>
    <row r="290" spans="1:21" x14ac:dyDescent="0.2">
      <c r="A290" s="108">
        <v>2396</v>
      </c>
      <c r="B290" s="108">
        <v>1</v>
      </c>
      <c r="C290" s="108">
        <v>25.69</v>
      </c>
      <c r="D290" s="108">
        <v>0</v>
      </c>
      <c r="E290" s="108">
        <v>11.13</v>
      </c>
      <c r="F290" s="108">
        <v>0</v>
      </c>
      <c r="G290" s="108">
        <v>0</v>
      </c>
      <c r="H290" s="108">
        <v>50.77</v>
      </c>
      <c r="I290" s="108">
        <v>56.24</v>
      </c>
      <c r="J290" s="108">
        <v>77.09</v>
      </c>
      <c r="K290" s="108">
        <v>62.58</v>
      </c>
      <c r="L290" s="108">
        <v>67.84</v>
      </c>
      <c r="M290" s="108">
        <v>66.84</v>
      </c>
      <c r="N290" s="108">
        <v>71.150000000000006</v>
      </c>
      <c r="O290" s="108">
        <v>83.73</v>
      </c>
      <c r="P290" s="108">
        <v>66.650000000000006</v>
      </c>
      <c r="Q290" s="108">
        <v>69.14</v>
      </c>
      <c r="R290" s="108">
        <v>55.87</v>
      </c>
      <c r="S290" s="108">
        <v>58.26</v>
      </c>
      <c r="T290" s="108">
        <v>65.069999999999993</v>
      </c>
      <c r="U290" s="108">
        <f t="shared" si="4"/>
        <v>888.05</v>
      </c>
    </row>
    <row r="291" spans="1:21" x14ac:dyDescent="0.2">
      <c r="A291" s="108">
        <v>2397</v>
      </c>
      <c r="B291" s="108">
        <v>1</v>
      </c>
      <c r="C291" s="108">
        <v>17.64</v>
      </c>
      <c r="D291" s="108">
        <v>0</v>
      </c>
      <c r="E291" s="108">
        <v>1.39</v>
      </c>
      <c r="F291" s="108">
        <v>0</v>
      </c>
      <c r="G291" s="108">
        <v>0</v>
      </c>
      <c r="H291" s="108">
        <v>55.97</v>
      </c>
      <c r="I291" s="108">
        <v>53.04</v>
      </c>
      <c r="J291" s="108">
        <v>47.09</v>
      </c>
      <c r="K291" s="108">
        <v>58.9</v>
      </c>
      <c r="L291" s="108">
        <v>60.94</v>
      </c>
      <c r="M291" s="108">
        <v>64.23</v>
      </c>
      <c r="N291" s="108">
        <v>74.41</v>
      </c>
      <c r="O291" s="108">
        <v>97.25</v>
      </c>
      <c r="P291" s="108">
        <v>70.13</v>
      </c>
      <c r="Q291" s="108">
        <v>79.19</v>
      </c>
      <c r="R291" s="108">
        <v>76.989999999999995</v>
      </c>
      <c r="S291" s="108">
        <v>81.27</v>
      </c>
      <c r="T291" s="108">
        <v>81.66</v>
      </c>
      <c r="U291" s="108">
        <f t="shared" si="4"/>
        <v>920.1</v>
      </c>
    </row>
    <row r="292" spans="1:21" x14ac:dyDescent="0.2">
      <c r="A292" s="108">
        <v>2448</v>
      </c>
      <c r="B292" s="108">
        <v>1</v>
      </c>
      <c r="C292" s="108">
        <v>2.57</v>
      </c>
      <c r="D292" s="108">
        <v>0</v>
      </c>
      <c r="E292" s="108">
        <v>6.67</v>
      </c>
      <c r="F292" s="108">
        <v>0</v>
      </c>
      <c r="G292" s="108">
        <v>0</v>
      </c>
      <c r="H292" s="108">
        <v>42.94</v>
      </c>
      <c r="I292" s="108">
        <v>54.53</v>
      </c>
      <c r="J292" s="108">
        <v>41</v>
      </c>
      <c r="K292" s="108">
        <v>52.68</v>
      </c>
      <c r="L292" s="108">
        <v>45.89</v>
      </c>
      <c r="M292" s="108">
        <v>45.37</v>
      </c>
      <c r="N292" s="108">
        <v>44.6</v>
      </c>
      <c r="O292" s="108">
        <v>48.62</v>
      </c>
      <c r="P292" s="108">
        <v>52.99</v>
      </c>
      <c r="Q292" s="108">
        <v>64.760000000000005</v>
      </c>
      <c r="R292" s="108">
        <v>55.11</v>
      </c>
      <c r="S292" s="108">
        <v>60.23</v>
      </c>
      <c r="T292" s="108">
        <v>58.03</v>
      </c>
      <c r="U292" s="108">
        <f t="shared" si="4"/>
        <v>675.99</v>
      </c>
    </row>
    <row r="293" spans="1:21" x14ac:dyDescent="0.2">
      <c r="A293" s="108">
        <v>2534</v>
      </c>
      <c r="B293" s="108">
        <v>1</v>
      </c>
      <c r="C293" s="108">
        <v>3.87</v>
      </c>
      <c r="D293" s="108">
        <v>0</v>
      </c>
      <c r="E293" s="108">
        <v>1.26</v>
      </c>
      <c r="F293" s="108">
        <v>0</v>
      </c>
      <c r="G293" s="108">
        <v>0</v>
      </c>
      <c r="H293" s="108">
        <v>44.64</v>
      </c>
      <c r="I293" s="108">
        <v>35.770000000000003</v>
      </c>
      <c r="J293" s="108">
        <v>40.479999999999997</v>
      </c>
      <c r="K293" s="108">
        <v>45.45</v>
      </c>
      <c r="L293" s="108">
        <v>45.07</v>
      </c>
      <c r="M293" s="108">
        <v>33.04</v>
      </c>
      <c r="N293" s="108">
        <v>45.23</v>
      </c>
      <c r="O293" s="108">
        <v>42.81</v>
      </c>
      <c r="P293" s="108">
        <v>46.15</v>
      </c>
      <c r="Q293" s="108">
        <v>57.51</v>
      </c>
      <c r="R293" s="108">
        <v>51.58</v>
      </c>
      <c r="S293" s="108">
        <v>56.26</v>
      </c>
      <c r="T293" s="108">
        <v>46.76</v>
      </c>
      <c r="U293" s="108">
        <f t="shared" si="4"/>
        <v>595.88</v>
      </c>
    </row>
    <row r="294" spans="1:21" x14ac:dyDescent="0.2">
      <c r="A294" s="108">
        <v>2536</v>
      </c>
      <c r="B294" s="108">
        <v>1</v>
      </c>
      <c r="C294" s="108">
        <v>2.36</v>
      </c>
      <c r="D294" s="108">
        <v>0</v>
      </c>
      <c r="E294" s="108">
        <v>3</v>
      </c>
      <c r="F294" s="108">
        <v>0</v>
      </c>
      <c r="G294" s="108">
        <v>0</v>
      </c>
      <c r="H294" s="108">
        <v>17</v>
      </c>
      <c r="I294" s="108">
        <v>24</v>
      </c>
      <c r="J294" s="108">
        <v>17</v>
      </c>
      <c r="K294" s="108">
        <v>23.74</v>
      </c>
      <c r="L294" s="108">
        <v>29.99</v>
      </c>
      <c r="M294" s="108">
        <v>22.83</v>
      </c>
      <c r="N294" s="108">
        <v>31</v>
      </c>
      <c r="O294" s="108">
        <v>24.86</v>
      </c>
      <c r="P294" s="108">
        <v>28.94</v>
      </c>
      <c r="Q294" s="108">
        <v>24.83</v>
      </c>
      <c r="R294" s="108">
        <v>25.15</v>
      </c>
      <c r="S294" s="108">
        <v>22.66</v>
      </c>
      <c r="T294" s="108">
        <v>22.13</v>
      </c>
      <c r="U294" s="108">
        <f t="shared" si="4"/>
        <v>319.48999999999995</v>
      </c>
    </row>
    <row r="295" spans="1:21" x14ac:dyDescent="0.2">
      <c r="A295" s="108">
        <v>2580</v>
      </c>
      <c r="B295" s="108">
        <v>1</v>
      </c>
      <c r="C295" s="108">
        <v>6.32</v>
      </c>
      <c r="D295" s="108">
        <v>21.57</v>
      </c>
      <c r="E295" s="108">
        <v>3.34</v>
      </c>
      <c r="F295" s="108">
        <v>0</v>
      </c>
      <c r="G295" s="108">
        <v>0</v>
      </c>
      <c r="H295" s="108">
        <v>44.55</v>
      </c>
      <c r="I295" s="108">
        <v>51.17</v>
      </c>
      <c r="J295" s="108">
        <v>61.5</v>
      </c>
      <c r="K295" s="108">
        <v>51.75</v>
      </c>
      <c r="L295" s="108">
        <v>43.4</v>
      </c>
      <c r="M295" s="108">
        <v>52.04</v>
      </c>
      <c r="N295" s="108">
        <v>55.3</v>
      </c>
      <c r="O295" s="108">
        <v>56.89</v>
      </c>
      <c r="P295" s="108">
        <v>63.05</v>
      </c>
      <c r="Q295" s="108">
        <v>59.09</v>
      </c>
      <c r="R295" s="108">
        <v>74.319999999999993</v>
      </c>
      <c r="S295" s="108">
        <v>53.49</v>
      </c>
      <c r="T295" s="108">
        <v>48.78</v>
      </c>
      <c r="U295" s="108">
        <f t="shared" si="4"/>
        <v>746.56</v>
      </c>
    </row>
    <row r="296" spans="1:21" x14ac:dyDescent="0.2">
      <c r="A296" s="108">
        <v>2609</v>
      </c>
      <c r="B296" s="108">
        <v>1</v>
      </c>
      <c r="C296" s="108">
        <v>2.56</v>
      </c>
      <c r="D296" s="108">
        <v>13.49</v>
      </c>
      <c r="E296" s="108">
        <v>4.7300000000000004</v>
      </c>
      <c r="F296" s="108">
        <v>0</v>
      </c>
      <c r="G296" s="108">
        <v>0</v>
      </c>
      <c r="H296" s="108">
        <v>18.04</v>
      </c>
      <c r="I296" s="108">
        <v>28.24</v>
      </c>
      <c r="J296" s="108">
        <v>32.14</v>
      </c>
      <c r="K296" s="108">
        <v>36.590000000000003</v>
      </c>
      <c r="L296" s="108">
        <v>27.79</v>
      </c>
      <c r="M296" s="108">
        <v>30</v>
      </c>
      <c r="N296" s="108">
        <v>41.62</v>
      </c>
      <c r="O296" s="108">
        <v>32.5</v>
      </c>
      <c r="P296" s="108">
        <v>33.53</v>
      </c>
      <c r="Q296" s="108">
        <v>39.32</v>
      </c>
      <c r="R296" s="108">
        <v>32.21</v>
      </c>
      <c r="S296" s="108">
        <v>24.65</v>
      </c>
      <c r="T296" s="108">
        <v>24.93</v>
      </c>
      <c r="U296" s="108">
        <f t="shared" si="4"/>
        <v>422.34</v>
      </c>
    </row>
    <row r="297" spans="1:21" x14ac:dyDescent="0.2">
      <c r="A297" s="108">
        <v>2683</v>
      </c>
      <c r="B297" s="108">
        <v>1</v>
      </c>
      <c r="C297" s="108">
        <v>2.2799999999999998</v>
      </c>
      <c r="D297" s="108">
        <v>0</v>
      </c>
      <c r="E297" s="108">
        <v>1</v>
      </c>
      <c r="F297" s="108">
        <v>0</v>
      </c>
      <c r="G297" s="108">
        <v>0</v>
      </c>
      <c r="H297" s="108">
        <v>11.56</v>
      </c>
      <c r="I297" s="108">
        <v>21.05</v>
      </c>
      <c r="J297" s="108">
        <v>18.64</v>
      </c>
      <c r="K297" s="108">
        <v>18.05</v>
      </c>
      <c r="L297" s="108">
        <v>15.68</v>
      </c>
      <c r="M297" s="108">
        <v>12.88</v>
      </c>
      <c r="N297" s="108">
        <v>17</v>
      </c>
      <c r="O297" s="108">
        <v>20</v>
      </c>
      <c r="P297" s="108">
        <v>16.28</v>
      </c>
      <c r="Q297" s="108">
        <v>23.58</v>
      </c>
      <c r="R297" s="108">
        <v>11.86</v>
      </c>
      <c r="S297" s="108">
        <v>21.83</v>
      </c>
      <c r="T297" s="108">
        <v>20</v>
      </c>
      <c r="U297" s="108">
        <f t="shared" si="4"/>
        <v>231.69</v>
      </c>
    </row>
    <row r="298" spans="1:21" x14ac:dyDescent="0.2">
      <c r="A298" s="108">
        <v>2687</v>
      </c>
      <c r="B298" s="108">
        <v>1</v>
      </c>
      <c r="C298" s="108">
        <v>18.399999999999999</v>
      </c>
      <c r="D298" s="108">
        <v>0</v>
      </c>
      <c r="E298" s="108">
        <v>15.13</v>
      </c>
      <c r="F298" s="108">
        <v>0</v>
      </c>
      <c r="G298" s="108">
        <v>0</v>
      </c>
      <c r="H298" s="108">
        <v>82.94</v>
      </c>
      <c r="I298" s="108">
        <v>87.1</v>
      </c>
      <c r="J298" s="108">
        <v>90.65</v>
      </c>
      <c r="K298" s="108">
        <v>95.54</v>
      </c>
      <c r="L298" s="108">
        <v>95.37</v>
      </c>
      <c r="M298" s="108">
        <v>94.01</v>
      </c>
      <c r="N298" s="108">
        <v>88.87</v>
      </c>
      <c r="O298" s="108">
        <v>107.28</v>
      </c>
      <c r="P298" s="108">
        <v>98.71</v>
      </c>
      <c r="Q298" s="108">
        <v>118.06</v>
      </c>
      <c r="R298" s="108">
        <v>88.87</v>
      </c>
      <c r="S298" s="108">
        <v>102.55</v>
      </c>
      <c r="T298" s="108">
        <v>80.16</v>
      </c>
      <c r="U298" s="108">
        <f t="shared" si="4"/>
        <v>1263.6400000000003</v>
      </c>
    </row>
    <row r="299" spans="1:21" x14ac:dyDescent="0.2">
      <c r="A299" s="108">
        <v>2689</v>
      </c>
      <c r="B299" s="108">
        <v>1</v>
      </c>
      <c r="C299" s="108">
        <v>17.23</v>
      </c>
      <c r="D299" s="108">
        <v>0</v>
      </c>
      <c r="E299" s="108">
        <v>16.73</v>
      </c>
      <c r="F299" s="108">
        <v>0</v>
      </c>
      <c r="G299" s="108">
        <v>0</v>
      </c>
      <c r="H299" s="108">
        <v>89.43</v>
      </c>
      <c r="I299" s="108">
        <v>81.819999999999993</v>
      </c>
      <c r="J299" s="108">
        <v>83.48</v>
      </c>
      <c r="K299" s="108">
        <v>81.67</v>
      </c>
      <c r="L299" s="108">
        <v>71.22</v>
      </c>
      <c r="M299" s="108">
        <v>90.83</v>
      </c>
      <c r="N299" s="108">
        <v>73.06</v>
      </c>
      <c r="O299" s="108">
        <v>79.91</v>
      </c>
      <c r="P299" s="108">
        <v>84.28</v>
      </c>
      <c r="Q299" s="108">
        <v>83.92</v>
      </c>
      <c r="R299" s="108">
        <v>113.4</v>
      </c>
      <c r="S299" s="108">
        <v>77.38</v>
      </c>
      <c r="T299" s="108">
        <v>75.180000000000007</v>
      </c>
      <c r="U299" s="108">
        <f t="shared" si="4"/>
        <v>1119.54</v>
      </c>
    </row>
    <row r="300" spans="1:21" x14ac:dyDescent="0.2">
      <c r="A300" s="108">
        <v>2711</v>
      </c>
      <c r="B300" s="108">
        <v>1</v>
      </c>
      <c r="C300" s="108">
        <v>12.8</v>
      </c>
      <c r="D300" s="108">
        <v>20.77</v>
      </c>
      <c r="E300" s="108">
        <v>5.83</v>
      </c>
      <c r="F300" s="108">
        <v>0</v>
      </c>
      <c r="G300" s="108">
        <v>0</v>
      </c>
      <c r="H300" s="108">
        <v>50.39</v>
      </c>
      <c r="I300" s="108">
        <v>52.95</v>
      </c>
      <c r="J300" s="108">
        <v>59.02</v>
      </c>
      <c r="K300" s="108">
        <v>57.42</v>
      </c>
      <c r="L300" s="108">
        <v>69.73</v>
      </c>
      <c r="M300" s="108">
        <v>56.94</v>
      </c>
      <c r="N300" s="108">
        <v>72.31</v>
      </c>
      <c r="O300" s="108">
        <v>77.27</v>
      </c>
      <c r="P300" s="108">
        <v>71.75</v>
      </c>
      <c r="Q300" s="108">
        <v>82.55</v>
      </c>
      <c r="R300" s="108">
        <v>61.55</v>
      </c>
      <c r="S300" s="108">
        <v>67.37</v>
      </c>
      <c r="T300" s="108">
        <v>73.73</v>
      </c>
      <c r="U300" s="108">
        <f t="shared" si="4"/>
        <v>892.38</v>
      </c>
    </row>
    <row r="301" spans="1:21" x14ac:dyDescent="0.2">
      <c r="A301" s="108">
        <v>2752</v>
      </c>
      <c r="B301" s="108">
        <v>1</v>
      </c>
      <c r="C301" s="108">
        <v>20.84</v>
      </c>
      <c r="D301" s="108">
        <v>39.06</v>
      </c>
      <c r="E301" s="108">
        <v>25.8</v>
      </c>
      <c r="F301" s="108">
        <v>0</v>
      </c>
      <c r="G301" s="108">
        <v>0</v>
      </c>
      <c r="H301" s="108">
        <v>109.29</v>
      </c>
      <c r="I301" s="108">
        <v>125.56</v>
      </c>
      <c r="J301" s="108">
        <v>131.4</v>
      </c>
      <c r="K301" s="108">
        <v>112.73</v>
      </c>
      <c r="L301" s="108">
        <v>117.13</v>
      </c>
      <c r="M301" s="108">
        <v>108.93</v>
      </c>
      <c r="N301" s="108">
        <v>127.34</v>
      </c>
      <c r="O301" s="108">
        <v>127.38</v>
      </c>
      <c r="P301" s="108">
        <v>165.68</v>
      </c>
      <c r="Q301" s="108">
        <v>155.86000000000001</v>
      </c>
      <c r="R301" s="108">
        <v>144.02000000000001</v>
      </c>
      <c r="S301" s="108">
        <v>141.29</v>
      </c>
      <c r="T301" s="108">
        <v>138.01</v>
      </c>
      <c r="U301" s="108">
        <f t="shared" si="4"/>
        <v>1790.32</v>
      </c>
    </row>
    <row r="302" spans="1:21" x14ac:dyDescent="0.2">
      <c r="A302" s="108">
        <v>2753</v>
      </c>
      <c r="B302" s="108">
        <v>1</v>
      </c>
      <c r="C302" s="108">
        <v>12.26</v>
      </c>
      <c r="D302" s="108">
        <v>0</v>
      </c>
      <c r="E302" s="108">
        <v>15.79</v>
      </c>
      <c r="F302" s="108">
        <v>0</v>
      </c>
      <c r="G302" s="108">
        <v>0</v>
      </c>
      <c r="H302" s="108">
        <v>55.04</v>
      </c>
      <c r="I302" s="108">
        <v>62.74</v>
      </c>
      <c r="J302" s="108">
        <v>69.62</v>
      </c>
      <c r="K302" s="108">
        <v>74.260000000000005</v>
      </c>
      <c r="L302" s="108">
        <v>68.63</v>
      </c>
      <c r="M302" s="108">
        <v>59.6</v>
      </c>
      <c r="N302" s="108">
        <v>74.83</v>
      </c>
      <c r="O302" s="108">
        <v>83.83</v>
      </c>
      <c r="P302" s="108">
        <v>84.55</v>
      </c>
      <c r="Q302" s="108">
        <v>79.88</v>
      </c>
      <c r="R302" s="108">
        <v>71.59</v>
      </c>
      <c r="S302" s="108">
        <v>73.819999999999993</v>
      </c>
      <c r="T302" s="108">
        <v>62.13</v>
      </c>
      <c r="U302" s="108">
        <f t="shared" si="4"/>
        <v>948.57</v>
      </c>
    </row>
    <row r="303" spans="1:21" x14ac:dyDescent="0.2">
      <c r="A303" s="108">
        <v>2754</v>
      </c>
      <c r="B303" s="108">
        <v>1</v>
      </c>
      <c r="C303" s="108">
        <v>8.2799999999999994</v>
      </c>
      <c r="D303" s="108">
        <v>0</v>
      </c>
      <c r="E303" s="108">
        <v>10.199999999999999</v>
      </c>
      <c r="F303" s="108">
        <v>0</v>
      </c>
      <c r="G303" s="108">
        <v>0</v>
      </c>
      <c r="H303" s="108">
        <v>19.47</v>
      </c>
      <c r="I303" s="108">
        <v>32.26</v>
      </c>
      <c r="J303" s="108">
        <v>25</v>
      </c>
      <c r="K303" s="108">
        <v>20.82</v>
      </c>
      <c r="L303" s="108">
        <v>30.98</v>
      </c>
      <c r="M303" s="108">
        <v>33.03</v>
      </c>
      <c r="N303" s="108">
        <v>25.57</v>
      </c>
      <c r="O303" s="108">
        <v>30.2</v>
      </c>
      <c r="P303" s="108">
        <v>42.58</v>
      </c>
      <c r="Q303" s="108">
        <v>47.45</v>
      </c>
      <c r="R303" s="108">
        <v>29.13</v>
      </c>
      <c r="S303" s="108">
        <v>40.71</v>
      </c>
      <c r="T303" s="108">
        <v>38.49</v>
      </c>
      <c r="U303" s="108">
        <f t="shared" si="4"/>
        <v>434.16999999999996</v>
      </c>
    </row>
    <row r="304" spans="1:21" x14ac:dyDescent="0.2">
      <c r="A304" s="108">
        <v>2769</v>
      </c>
      <c r="B304" s="108">
        <v>1</v>
      </c>
      <c r="C304" s="108">
        <v>9.58</v>
      </c>
      <c r="D304" s="108">
        <v>0</v>
      </c>
      <c r="E304" s="108">
        <v>5.52</v>
      </c>
      <c r="F304" s="108">
        <v>0</v>
      </c>
      <c r="G304" s="108">
        <v>0</v>
      </c>
      <c r="H304" s="108">
        <v>54.38</v>
      </c>
      <c r="I304" s="108">
        <v>71.150000000000006</v>
      </c>
      <c r="J304" s="108">
        <v>82.77</v>
      </c>
      <c r="K304" s="108">
        <v>75.39</v>
      </c>
      <c r="L304" s="108">
        <v>79.349999999999994</v>
      </c>
      <c r="M304" s="108">
        <v>81.5</v>
      </c>
      <c r="N304" s="108">
        <v>80.91</v>
      </c>
      <c r="O304" s="108">
        <v>90.96</v>
      </c>
      <c r="P304" s="108">
        <v>82.46</v>
      </c>
      <c r="Q304" s="108">
        <v>95.88</v>
      </c>
      <c r="R304" s="108">
        <v>80.19</v>
      </c>
      <c r="S304" s="108">
        <v>77.55</v>
      </c>
      <c r="T304" s="108">
        <v>75.23</v>
      </c>
      <c r="U304" s="108">
        <f t="shared" si="4"/>
        <v>1042.82</v>
      </c>
    </row>
    <row r="305" spans="1:21" x14ac:dyDescent="0.2">
      <c r="A305" s="108">
        <v>2805</v>
      </c>
      <c r="B305" s="108">
        <v>1</v>
      </c>
      <c r="C305" s="108">
        <v>13.94</v>
      </c>
      <c r="D305" s="108">
        <v>0</v>
      </c>
      <c r="E305" s="108">
        <v>13.3</v>
      </c>
      <c r="F305" s="108">
        <v>0</v>
      </c>
      <c r="G305" s="108">
        <v>0</v>
      </c>
      <c r="H305" s="108">
        <v>72.349999999999994</v>
      </c>
      <c r="I305" s="108">
        <v>86.68</v>
      </c>
      <c r="J305" s="108">
        <v>83.85</v>
      </c>
      <c r="K305" s="108">
        <v>86.82</v>
      </c>
      <c r="L305" s="108">
        <v>109.49</v>
      </c>
      <c r="M305" s="108">
        <v>92.1</v>
      </c>
      <c r="N305" s="108">
        <v>104.9</v>
      </c>
      <c r="O305" s="108">
        <v>97.39</v>
      </c>
      <c r="P305" s="108">
        <v>103.47</v>
      </c>
      <c r="Q305" s="108">
        <v>95.71</v>
      </c>
      <c r="R305" s="108">
        <v>109.25</v>
      </c>
      <c r="S305" s="108">
        <v>94.97</v>
      </c>
      <c r="T305" s="108">
        <v>91.26</v>
      </c>
      <c r="U305" s="108">
        <f t="shared" si="4"/>
        <v>1255.48</v>
      </c>
    </row>
    <row r="306" spans="1:21" x14ac:dyDescent="0.2">
      <c r="A306" s="108">
        <v>2835</v>
      </c>
      <c r="B306" s="108">
        <v>1</v>
      </c>
      <c r="C306" s="108">
        <v>10.130000000000001</v>
      </c>
      <c r="D306" s="108">
        <v>0</v>
      </c>
      <c r="E306" s="108">
        <v>12.55</v>
      </c>
      <c r="F306" s="108">
        <v>0</v>
      </c>
      <c r="G306" s="108">
        <v>0</v>
      </c>
      <c r="H306" s="108">
        <v>40.74</v>
      </c>
      <c r="I306" s="108">
        <v>38.93</v>
      </c>
      <c r="J306" s="108">
        <v>44.18</v>
      </c>
      <c r="K306" s="108">
        <v>56.25</v>
      </c>
      <c r="L306" s="108">
        <v>42.83</v>
      </c>
      <c r="M306" s="108">
        <v>46.88</v>
      </c>
      <c r="N306" s="108">
        <v>47.67</v>
      </c>
      <c r="O306" s="108">
        <v>52.73</v>
      </c>
      <c r="P306" s="108">
        <v>50</v>
      </c>
      <c r="Q306" s="108">
        <v>71.739999999999995</v>
      </c>
      <c r="R306" s="108">
        <v>57.85</v>
      </c>
      <c r="S306" s="108">
        <v>53.14</v>
      </c>
      <c r="T306" s="108">
        <v>57.97</v>
      </c>
      <c r="U306" s="108">
        <f t="shared" si="4"/>
        <v>683.59</v>
      </c>
    </row>
    <row r="307" spans="1:21" x14ac:dyDescent="0.2">
      <c r="A307" s="108">
        <v>2853</v>
      </c>
      <c r="B307" s="108">
        <v>1</v>
      </c>
      <c r="C307" s="108">
        <v>9.69</v>
      </c>
      <c r="D307" s="108">
        <v>15.75</v>
      </c>
      <c r="E307" s="108">
        <v>14.69</v>
      </c>
      <c r="F307" s="108">
        <v>0</v>
      </c>
      <c r="G307" s="108">
        <v>0</v>
      </c>
      <c r="H307" s="108">
        <v>42.4</v>
      </c>
      <c r="I307" s="108">
        <v>51.47</v>
      </c>
      <c r="J307" s="108">
        <v>61.43</v>
      </c>
      <c r="K307" s="108">
        <v>67.97</v>
      </c>
      <c r="L307" s="108">
        <v>72.89</v>
      </c>
      <c r="M307" s="108">
        <v>59.7</v>
      </c>
      <c r="N307" s="108">
        <v>67.3</v>
      </c>
      <c r="O307" s="108">
        <v>52.42</v>
      </c>
      <c r="P307" s="108">
        <v>57.73</v>
      </c>
      <c r="Q307" s="108">
        <v>72.48</v>
      </c>
      <c r="R307" s="108">
        <v>42.25</v>
      </c>
      <c r="S307" s="108">
        <v>43.72</v>
      </c>
      <c r="T307" s="108">
        <v>52.7</v>
      </c>
      <c r="U307" s="108">
        <f t="shared" si="4"/>
        <v>784.59</v>
      </c>
    </row>
    <row r="308" spans="1:21" x14ac:dyDescent="0.2">
      <c r="A308" s="108">
        <v>2856</v>
      </c>
      <c r="B308" s="108">
        <v>1</v>
      </c>
      <c r="C308" s="108">
        <v>1.64</v>
      </c>
      <c r="D308" s="108">
        <v>0</v>
      </c>
      <c r="E308" s="108">
        <v>0</v>
      </c>
      <c r="F308" s="108">
        <v>0</v>
      </c>
      <c r="G308" s="108">
        <v>0</v>
      </c>
      <c r="H308" s="108">
        <v>24.43</v>
      </c>
      <c r="I308" s="108">
        <v>23</v>
      </c>
      <c r="J308" s="108">
        <v>19.82</v>
      </c>
      <c r="K308" s="108">
        <v>17.82</v>
      </c>
      <c r="L308" s="108">
        <v>28.84</v>
      </c>
      <c r="M308" s="108">
        <v>16.82</v>
      </c>
      <c r="N308" s="108">
        <v>26</v>
      </c>
      <c r="O308" s="108">
        <v>24.23</v>
      </c>
      <c r="P308" s="108">
        <v>22.19</v>
      </c>
      <c r="Q308" s="108">
        <v>22</v>
      </c>
      <c r="R308" s="108">
        <v>23.48</v>
      </c>
      <c r="S308" s="108">
        <v>18.059999999999999</v>
      </c>
      <c r="T308" s="108">
        <v>25.46</v>
      </c>
      <c r="U308" s="108">
        <f t="shared" si="4"/>
        <v>293.78999999999996</v>
      </c>
    </row>
    <row r="309" spans="1:21" x14ac:dyDescent="0.2">
      <c r="A309" s="108">
        <v>2859</v>
      </c>
      <c r="B309" s="108">
        <v>1</v>
      </c>
      <c r="C309" s="108">
        <v>14.54</v>
      </c>
      <c r="D309" s="108">
        <v>0</v>
      </c>
      <c r="E309" s="108">
        <v>18.03</v>
      </c>
      <c r="F309" s="108">
        <v>0</v>
      </c>
      <c r="G309" s="108">
        <v>0</v>
      </c>
      <c r="H309" s="108">
        <v>71.27</v>
      </c>
      <c r="I309" s="108">
        <v>102.47</v>
      </c>
      <c r="J309" s="108">
        <v>88.35</v>
      </c>
      <c r="K309" s="108">
        <v>102.57</v>
      </c>
      <c r="L309" s="108">
        <v>105.14</v>
      </c>
      <c r="M309" s="108">
        <v>106.28</v>
      </c>
      <c r="N309" s="108">
        <v>116.4</v>
      </c>
      <c r="O309" s="108">
        <v>107.16</v>
      </c>
      <c r="P309" s="108">
        <v>109.7</v>
      </c>
      <c r="Q309" s="108">
        <v>135.19999999999999</v>
      </c>
      <c r="R309" s="108">
        <v>130.22999999999999</v>
      </c>
      <c r="S309" s="108">
        <v>125.73</v>
      </c>
      <c r="T309" s="108">
        <v>129.49</v>
      </c>
      <c r="U309" s="108">
        <f t="shared" si="4"/>
        <v>1462.56</v>
      </c>
    </row>
    <row r="310" spans="1:21" x14ac:dyDescent="0.2">
      <c r="A310" s="108">
        <v>2860</v>
      </c>
      <c r="B310" s="108">
        <v>1</v>
      </c>
      <c r="C310" s="108">
        <v>20.11</v>
      </c>
      <c r="D310" s="108">
        <v>6.49</v>
      </c>
      <c r="E310" s="108">
        <v>14.36</v>
      </c>
      <c r="F310" s="108">
        <v>0</v>
      </c>
      <c r="G310" s="108">
        <v>0</v>
      </c>
      <c r="H310" s="108">
        <v>76.42</v>
      </c>
      <c r="I310" s="108">
        <v>79.38</v>
      </c>
      <c r="J310" s="108">
        <v>76.52</v>
      </c>
      <c r="K310" s="108">
        <v>81.89</v>
      </c>
      <c r="L310" s="108">
        <v>72.680000000000007</v>
      </c>
      <c r="M310" s="108">
        <v>61.94</v>
      </c>
      <c r="N310" s="108">
        <v>85.72</v>
      </c>
      <c r="O310" s="108">
        <v>80.31</v>
      </c>
      <c r="P310" s="108">
        <v>84.12</v>
      </c>
      <c r="Q310" s="108">
        <v>87.25</v>
      </c>
      <c r="R310" s="108">
        <v>90.49</v>
      </c>
      <c r="S310" s="108">
        <v>85.43</v>
      </c>
      <c r="T310" s="108">
        <v>81.680000000000007</v>
      </c>
      <c r="U310" s="108">
        <f t="shared" si="4"/>
        <v>1084.79</v>
      </c>
    </row>
    <row r="311" spans="1:21" x14ac:dyDescent="0.2">
      <c r="A311" s="108">
        <v>2884</v>
      </c>
      <c r="B311" s="108">
        <v>1</v>
      </c>
      <c r="C311" s="108">
        <v>3.49</v>
      </c>
      <c r="D311" s="108">
        <v>8.5</v>
      </c>
      <c r="E311" s="108">
        <v>3.82</v>
      </c>
      <c r="F311" s="108">
        <v>0</v>
      </c>
      <c r="G311" s="108">
        <v>0</v>
      </c>
      <c r="H311" s="108">
        <v>25.18</v>
      </c>
      <c r="I311" s="108">
        <v>28.48</v>
      </c>
      <c r="J311" s="108">
        <v>33.380000000000003</v>
      </c>
      <c r="K311" s="108">
        <v>32.51</v>
      </c>
      <c r="L311" s="108">
        <v>20.309999999999999</v>
      </c>
      <c r="M311" s="108">
        <v>24</v>
      </c>
      <c r="N311" s="108">
        <v>27.43</v>
      </c>
      <c r="O311" s="108">
        <v>29.35</v>
      </c>
      <c r="P311" s="108">
        <v>34.01</v>
      </c>
      <c r="Q311" s="108">
        <v>17.47</v>
      </c>
      <c r="R311" s="108">
        <v>37.340000000000003</v>
      </c>
      <c r="S311" s="108">
        <v>30.83</v>
      </c>
      <c r="T311" s="108">
        <v>32.22</v>
      </c>
      <c r="U311" s="108">
        <f t="shared" si="4"/>
        <v>388.31999999999994</v>
      </c>
    </row>
    <row r="312" spans="1:21" x14ac:dyDescent="0.2">
      <c r="A312" s="108">
        <v>2886</v>
      </c>
      <c r="B312" s="108">
        <v>1</v>
      </c>
      <c r="C312" s="108">
        <v>2.77</v>
      </c>
      <c r="D312" s="108">
        <v>0</v>
      </c>
      <c r="E312" s="108">
        <v>1.69</v>
      </c>
      <c r="F312" s="108">
        <v>0</v>
      </c>
      <c r="G312" s="108">
        <v>0</v>
      </c>
      <c r="H312" s="108">
        <v>8.69</v>
      </c>
      <c r="I312" s="108">
        <v>23.51</v>
      </c>
      <c r="J312" s="108">
        <v>15.86</v>
      </c>
      <c r="K312" s="108">
        <v>18.559999999999999</v>
      </c>
      <c r="L312" s="108">
        <v>15.82</v>
      </c>
      <c r="M312" s="108">
        <v>20</v>
      </c>
      <c r="N312" s="108">
        <v>15.13</v>
      </c>
      <c r="O312" s="108">
        <v>27.98</v>
      </c>
      <c r="P312" s="108">
        <v>18.510000000000002</v>
      </c>
      <c r="Q312" s="108">
        <v>25.61</v>
      </c>
      <c r="R312" s="108">
        <v>24.36</v>
      </c>
      <c r="S312" s="108">
        <v>20.53</v>
      </c>
      <c r="T312" s="108">
        <v>17.2</v>
      </c>
      <c r="U312" s="108">
        <f t="shared" si="4"/>
        <v>256.22000000000003</v>
      </c>
    </row>
    <row r="313" spans="1:21" x14ac:dyDescent="0.2">
      <c r="A313" s="108">
        <v>2888</v>
      </c>
      <c r="B313" s="108">
        <v>1</v>
      </c>
      <c r="C313" s="108">
        <v>3.66</v>
      </c>
      <c r="D313" s="108">
        <v>7.8</v>
      </c>
      <c r="E313" s="108">
        <v>5.8</v>
      </c>
      <c r="F313" s="108">
        <v>5</v>
      </c>
      <c r="G313" s="108">
        <v>0</v>
      </c>
      <c r="H313" s="108">
        <v>15.75</v>
      </c>
      <c r="I313" s="108">
        <v>20.69</v>
      </c>
      <c r="J313" s="108">
        <v>30</v>
      </c>
      <c r="K313" s="108">
        <v>23.1</v>
      </c>
      <c r="L313" s="108">
        <v>19.3</v>
      </c>
      <c r="M313" s="108">
        <v>21.24</v>
      </c>
      <c r="N313" s="108">
        <v>24.83</v>
      </c>
      <c r="O313" s="108">
        <v>22.76</v>
      </c>
      <c r="P313" s="108">
        <v>15.48</v>
      </c>
      <c r="Q313" s="108">
        <v>23</v>
      </c>
      <c r="R313" s="108">
        <v>27.04</v>
      </c>
      <c r="S313" s="108">
        <v>23</v>
      </c>
      <c r="T313" s="108">
        <v>17.52</v>
      </c>
      <c r="U313" s="108">
        <f t="shared" si="4"/>
        <v>305.96999999999997</v>
      </c>
    </row>
    <row r="314" spans="1:21" x14ac:dyDescent="0.2">
      <c r="A314" s="108">
        <v>2889</v>
      </c>
      <c r="B314" s="108">
        <v>1</v>
      </c>
      <c r="C314" s="108">
        <v>10.19</v>
      </c>
      <c r="D314" s="108">
        <v>0</v>
      </c>
      <c r="E314" s="108">
        <v>15.84</v>
      </c>
      <c r="F314" s="108">
        <v>0</v>
      </c>
      <c r="G314" s="108">
        <v>0</v>
      </c>
      <c r="H314" s="108">
        <v>33.31</v>
      </c>
      <c r="I314" s="108">
        <v>37.549999999999997</v>
      </c>
      <c r="J314" s="108">
        <v>60.86</v>
      </c>
      <c r="K314" s="108">
        <v>55.54</v>
      </c>
      <c r="L314" s="108">
        <v>53</v>
      </c>
      <c r="M314" s="108">
        <v>63.13</v>
      </c>
      <c r="N314" s="108">
        <v>71.56</v>
      </c>
      <c r="O314" s="108">
        <v>58.91</v>
      </c>
      <c r="P314" s="108">
        <v>60.09</v>
      </c>
      <c r="Q314" s="108">
        <v>65.25</v>
      </c>
      <c r="R314" s="108">
        <v>49.54</v>
      </c>
      <c r="S314" s="108">
        <v>59.01</v>
      </c>
      <c r="T314" s="108">
        <v>46.12</v>
      </c>
      <c r="U314" s="108">
        <f t="shared" si="4"/>
        <v>739.9</v>
      </c>
    </row>
    <row r="315" spans="1:21" x14ac:dyDescent="0.2">
      <c r="A315" s="108">
        <v>2890</v>
      </c>
      <c r="B315" s="108">
        <v>1</v>
      </c>
      <c r="C315" s="108">
        <v>6.69</v>
      </c>
      <c r="D315" s="108">
        <v>17.059999999999999</v>
      </c>
      <c r="E315" s="108">
        <v>11.45</v>
      </c>
      <c r="F315" s="108">
        <v>0</v>
      </c>
      <c r="G315" s="108">
        <v>0</v>
      </c>
      <c r="H315" s="108">
        <v>41.56</v>
      </c>
      <c r="I315" s="108">
        <v>42.79</v>
      </c>
      <c r="J315" s="108">
        <v>42.86</v>
      </c>
      <c r="K315" s="108">
        <v>41.17</v>
      </c>
      <c r="L315" s="108">
        <v>33.479999999999997</v>
      </c>
      <c r="M315" s="108">
        <v>40.04</v>
      </c>
      <c r="N315" s="108">
        <v>41.4</v>
      </c>
      <c r="O315" s="108">
        <v>37.6</v>
      </c>
      <c r="P315" s="108">
        <v>38.119999999999997</v>
      </c>
      <c r="Q315" s="108">
        <v>42.79</v>
      </c>
      <c r="R315" s="108">
        <v>45.74</v>
      </c>
      <c r="S315" s="108">
        <v>31.16</v>
      </c>
      <c r="T315" s="108">
        <v>32.01</v>
      </c>
      <c r="U315" s="108">
        <f t="shared" si="4"/>
        <v>545.92000000000007</v>
      </c>
    </row>
    <row r="316" spans="1:21" x14ac:dyDescent="0.2">
      <c r="A316" s="108">
        <v>2895</v>
      </c>
      <c r="B316" s="108">
        <v>1</v>
      </c>
      <c r="C316" s="108">
        <v>12</v>
      </c>
      <c r="D316" s="108">
        <v>23.76</v>
      </c>
      <c r="E316" s="108">
        <v>15.89</v>
      </c>
      <c r="F316" s="108">
        <v>0</v>
      </c>
      <c r="G316" s="108">
        <v>0</v>
      </c>
      <c r="H316" s="108">
        <v>76.95</v>
      </c>
      <c r="I316" s="108">
        <v>79.13</v>
      </c>
      <c r="J316" s="108">
        <v>75.05</v>
      </c>
      <c r="K316" s="108">
        <v>83.99</v>
      </c>
      <c r="L316" s="108">
        <v>82.07</v>
      </c>
      <c r="M316" s="108">
        <v>87.37</v>
      </c>
      <c r="N316" s="108">
        <v>75.19</v>
      </c>
      <c r="O316" s="108">
        <v>92.08</v>
      </c>
      <c r="P316" s="108">
        <v>79.17</v>
      </c>
      <c r="Q316" s="108">
        <v>100.32</v>
      </c>
      <c r="R316" s="108">
        <v>78.930000000000007</v>
      </c>
      <c r="S316" s="108">
        <v>94.71</v>
      </c>
      <c r="T316" s="108">
        <v>90.32</v>
      </c>
      <c r="U316" s="108">
        <f t="shared" si="4"/>
        <v>1146.93</v>
      </c>
    </row>
    <row r="317" spans="1:21" x14ac:dyDescent="0.2">
      <c r="A317" s="108">
        <v>2897</v>
      </c>
      <c r="B317" s="108">
        <v>1</v>
      </c>
      <c r="C317" s="108">
        <v>15.96</v>
      </c>
      <c r="D317" s="108">
        <v>0</v>
      </c>
      <c r="E317" s="108">
        <v>10.1</v>
      </c>
      <c r="F317" s="108">
        <v>0</v>
      </c>
      <c r="G317" s="108">
        <v>0</v>
      </c>
      <c r="H317" s="108">
        <v>66.42</v>
      </c>
      <c r="I317" s="108">
        <v>76.08</v>
      </c>
      <c r="J317" s="108">
        <v>70.430000000000007</v>
      </c>
      <c r="K317" s="108">
        <v>86.09</v>
      </c>
      <c r="L317" s="108">
        <v>71.53</v>
      </c>
      <c r="M317" s="108">
        <v>83.14</v>
      </c>
      <c r="N317" s="108">
        <v>76.98</v>
      </c>
      <c r="O317" s="108">
        <v>85.29</v>
      </c>
      <c r="P317" s="108">
        <v>89.86</v>
      </c>
      <c r="Q317" s="108">
        <v>104.84</v>
      </c>
      <c r="R317" s="108">
        <v>95.58</v>
      </c>
      <c r="S317" s="108">
        <v>77.83</v>
      </c>
      <c r="T317" s="108">
        <v>69.599999999999994</v>
      </c>
      <c r="U317" s="108">
        <f t="shared" si="4"/>
        <v>1079.73</v>
      </c>
    </row>
    <row r="318" spans="1:21" x14ac:dyDescent="0.2">
      <c r="A318" s="108">
        <v>2898</v>
      </c>
      <c r="B318" s="108">
        <v>1</v>
      </c>
      <c r="C318" s="108">
        <v>6.73</v>
      </c>
      <c r="D318" s="108">
        <v>2.4</v>
      </c>
      <c r="E318" s="108">
        <v>7.34</v>
      </c>
      <c r="F318" s="108">
        <v>0</v>
      </c>
      <c r="G318" s="108">
        <v>0</v>
      </c>
      <c r="H318" s="108">
        <v>31.94</v>
      </c>
      <c r="I318" s="108">
        <v>38.08</v>
      </c>
      <c r="J318" s="108">
        <v>36.33</v>
      </c>
      <c r="K318" s="108">
        <v>35.51</v>
      </c>
      <c r="L318" s="108">
        <v>34.44</v>
      </c>
      <c r="M318" s="108">
        <v>25.21</v>
      </c>
      <c r="N318" s="108">
        <v>30.45</v>
      </c>
      <c r="O318" s="108">
        <v>36.14</v>
      </c>
      <c r="P318" s="108">
        <v>37.81</v>
      </c>
      <c r="Q318" s="108">
        <v>25.55</v>
      </c>
      <c r="R318" s="108">
        <v>28.21</v>
      </c>
      <c r="S318" s="108">
        <v>25.22</v>
      </c>
      <c r="T318" s="108">
        <v>21.49</v>
      </c>
      <c r="U318" s="108">
        <f t="shared" si="4"/>
        <v>422.85</v>
      </c>
    </row>
    <row r="319" spans="1:21" x14ac:dyDescent="0.2">
      <c r="A319" s="108">
        <v>2899</v>
      </c>
      <c r="B319" s="108">
        <v>1</v>
      </c>
      <c r="C319" s="108">
        <v>13.91</v>
      </c>
      <c r="D319" s="108">
        <v>0</v>
      </c>
      <c r="E319" s="108">
        <v>21.34</v>
      </c>
      <c r="F319" s="108">
        <v>0</v>
      </c>
      <c r="G319" s="108">
        <v>0</v>
      </c>
      <c r="H319" s="108">
        <v>73.44</v>
      </c>
      <c r="I319" s="108">
        <v>94.02</v>
      </c>
      <c r="J319" s="108">
        <v>98.87</v>
      </c>
      <c r="K319" s="108">
        <v>114.41</v>
      </c>
      <c r="L319" s="108">
        <v>104.06</v>
      </c>
      <c r="M319" s="108">
        <v>128.01</v>
      </c>
      <c r="N319" s="108">
        <v>116.6</v>
      </c>
      <c r="O319" s="108">
        <v>113.08</v>
      </c>
      <c r="P319" s="108">
        <v>135.04</v>
      </c>
      <c r="Q319" s="108">
        <v>110.97</v>
      </c>
      <c r="R319" s="108">
        <v>109.41</v>
      </c>
      <c r="S319" s="108">
        <v>121.07</v>
      </c>
      <c r="T319" s="108">
        <v>101.6</v>
      </c>
      <c r="U319" s="108">
        <f t="shared" si="4"/>
        <v>1455.83</v>
      </c>
    </row>
    <row r="320" spans="1:21" x14ac:dyDescent="0.2">
      <c r="A320" s="108">
        <v>2902</v>
      </c>
      <c r="B320" s="108">
        <v>1</v>
      </c>
      <c r="C320" s="108">
        <v>8.52</v>
      </c>
      <c r="D320" s="108">
        <v>0</v>
      </c>
      <c r="E320" s="108">
        <v>4.9400000000000004</v>
      </c>
      <c r="F320" s="108">
        <v>0</v>
      </c>
      <c r="G320" s="108">
        <v>0</v>
      </c>
      <c r="H320" s="108">
        <v>38.31</v>
      </c>
      <c r="I320" s="108">
        <v>34.299999999999997</v>
      </c>
      <c r="J320" s="108">
        <v>40</v>
      </c>
      <c r="K320" s="108">
        <v>36.82</v>
      </c>
      <c r="L320" s="108">
        <v>42.47</v>
      </c>
      <c r="M320" s="108">
        <v>49.74</v>
      </c>
      <c r="N320" s="108">
        <v>40</v>
      </c>
      <c r="O320" s="108">
        <v>58.49</v>
      </c>
      <c r="P320" s="108">
        <v>54.21</v>
      </c>
      <c r="Q320" s="108">
        <v>49.59</v>
      </c>
      <c r="R320" s="108">
        <v>54.46</v>
      </c>
      <c r="S320" s="108">
        <v>50.09</v>
      </c>
      <c r="T320" s="108">
        <v>43.8</v>
      </c>
      <c r="U320" s="108">
        <f t="shared" si="4"/>
        <v>605.7399999999999</v>
      </c>
    </row>
    <row r="321" spans="1:21" x14ac:dyDescent="0.2">
      <c r="A321" s="108">
        <v>2903</v>
      </c>
      <c r="B321" s="108">
        <v>1</v>
      </c>
      <c r="C321" s="108">
        <v>4.32</v>
      </c>
      <c r="D321" s="108">
        <v>0</v>
      </c>
      <c r="E321" s="108">
        <v>3.34</v>
      </c>
      <c r="F321" s="108">
        <v>0</v>
      </c>
      <c r="G321" s="108">
        <v>0</v>
      </c>
      <c r="H321" s="108">
        <v>29.83</v>
      </c>
      <c r="I321" s="108">
        <v>33.35</v>
      </c>
      <c r="J321" s="108">
        <v>26</v>
      </c>
      <c r="K321" s="108">
        <v>51.41</v>
      </c>
      <c r="L321" s="108">
        <v>38.99</v>
      </c>
      <c r="M321" s="108">
        <v>35.299999999999997</v>
      </c>
      <c r="N321" s="108">
        <v>47.87</v>
      </c>
      <c r="O321" s="108">
        <v>29</v>
      </c>
      <c r="P321" s="108">
        <v>35.270000000000003</v>
      </c>
      <c r="Q321" s="108">
        <v>43</v>
      </c>
      <c r="R321" s="108">
        <v>36.409999999999997</v>
      </c>
      <c r="S321" s="108">
        <v>35.81</v>
      </c>
      <c r="T321" s="108">
        <v>27.13</v>
      </c>
      <c r="U321" s="108">
        <f t="shared" ref="U321:U384" si="5">SUM(C321:T321)</f>
        <v>477.03000000000003</v>
      </c>
    </row>
    <row r="322" spans="1:21" x14ac:dyDescent="0.2">
      <c r="A322" s="108">
        <v>2904</v>
      </c>
      <c r="B322" s="108">
        <v>1</v>
      </c>
      <c r="C322" s="108">
        <v>8.2200000000000006</v>
      </c>
      <c r="D322" s="108">
        <v>0</v>
      </c>
      <c r="E322" s="108">
        <v>3.71</v>
      </c>
      <c r="F322" s="108">
        <v>0</v>
      </c>
      <c r="G322" s="108">
        <v>0</v>
      </c>
      <c r="H322" s="108">
        <v>39.07</v>
      </c>
      <c r="I322" s="108">
        <v>41.88</v>
      </c>
      <c r="J322" s="108">
        <v>44.5</v>
      </c>
      <c r="K322" s="108">
        <v>50.37</v>
      </c>
      <c r="L322" s="108">
        <v>40.93</v>
      </c>
      <c r="M322" s="108">
        <v>47.35</v>
      </c>
      <c r="N322" s="108">
        <v>42.98</v>
      </c>
      <c r="O322" s="108">
        <v>55.07</v>
      </c>
      <c r="P322" s="108">
        <v>40.92</v>
      </c>
      <c r="Q322" s="108">
        <v>62.71</v>
      </c>
      <c r="R322" s="108">
        <v>50.46</v>
      </c>
      <c r="S322" s="108">
        <v>52.65</v>
      </c>
      <c r="T322" s="108">
        <v>62.04</v>
      </c>
      <c r="U322" s="108">
        <f t="shared" si="5"/>
        <v>642.86</v>
      </c>
    </row>
    <row r="323" spans="1:21" x14ac:dyDescent="0.2">
      <c r="A323" s="108">
        <v>2905</v>
      </c>
      <c r="B323" s="108">
        <v>1</v>
      </c>
      <c r="C323" s="108">
        <v>28.75</v>
      </c>
      <c r="D323" s="108">
        <v>0</v>
      </c>
      <c r="E323" s="108">
        <v>17.149999999999999</v>
      </c>
      <c r="F323" s="108">
        <v>0</v>
      </c>
      <c r="G323" s="108">
        <v>0</v>
      </c>
      <c r="H323" s="108">
        <v>111.11</v>
      </c>
      <c r="I323" s="108">
        <v>129.57</v>
      </c>
      <c r="J323" s="108">
        <v>146.22999999999999</v>
      </c>
      <c r="K323" s="108">
        <v>150.16999999999999</v>
      </c>
      <c r="L323" s="108">
        <v>152.31</v>
      </c>
      <c r="M323" s="108">
        <v>149.36000000000001</v>
      </c>
      <c r="N323" s="108">
        <v>139.41</v>
      </c>
      <c r="O323" s="108">
        <v>148.03</v>
      </c>
      <c r="P323" s="108">
        <v>148.88999999999999</v>
      </c>
      <c r="Q323" s="108">
        <v>167.62</v>
      </c>
      <c r="R323" s="108">
        <v>155.33000000000001</v>
      </c>
      <c r="S323" s="108">
        <v>125.03</v>
      </c>
      <c r="T323" s="108">
        <v>125.12</v>
      </c>
      <c r="U323" s="108">
        <f t="shared" si="5"/>
        <v>1894.08</v>
      </c>
    </row>
    <row r="324" spans="1:21" x14ac:dyDescent="0.2">
      <c r="A324" s="108">
        <v>2906</v>
      </c>
      <c r="B324" s="108">
        <v>1</v>
      </c>
      <c r="C324" s="108">
        <v>2.21</v>
      </c>
      <c r="D324" s="108">
        <v>6</v>
      </c>
      <c r="E324" s="108">
        <v>3.72</v>
      </c>
      <c r="F324" s="108">
        <v>0</v>
      </c>
      <c r="G324" s="108">
        <v>0</v>
      </c>
      <c r="H324" s="108">
        <v>20.28</v>
      </c>
      <c r="I324" s="108">
        <v>25.37</v>
      </c>
      <c r="J324" s="108">
        <v>32.369999999999997</v>
      </c>
      <c r="K324" s="108">
        <v>36.049999999999997</v>
      </c>
      <c r="L324" s="108">
        <v>25</v>
      </c>
      <c r="M324" s="108">
        <v>32.409999999999997</v>
      </c>
      <c r="N324" s="108">
        <v>27.98</v>
      </c>
      <c r="O324" s="108">
        <v>19.579999999999998</v>
      </c>
      <c r="P324" s="108">
        <v>36.229999999999997</v>
      </c>
      <c r="Q324" s="108">
        <v>26.03</v>
      </c>
      <c r="R324" s="108">
        <v>22.86</v>
      </c>
      <c r="S324" s="108">
        <v>30.7</v>
      </c>
      <c r="T324" s="108">
        <v>25.35</v>
      </c>
      <c r="U324" s="108">
        <f t="shared" si="5"/>
        <v>372.14000000000004</v>
      </c>
    </row>
    <row r="325" spans="1:21" x14ac:dyDescent="0.2">
      <c r="A325" s="108">
        <v>2907</v>
      </c>
      <c r="B325" s="108">
        <v>1</v>
      </c>
      <c r="C325" s="108">
        <v>2.4300000000000002</v>
      </c>
      <c r="D325" s="108">
        <v>18</v>
      </c>
      <c r="E325" s="108">
        <v>1.69</v>
      </c>
      <c r="F325" s="108">
        <v>0</v>
      </c>
      <c r="G325" s="108">
        <v>0</v>
      </c>
      <c r="H325" s="108">
        <v>52.34</v>
      </c>
      <c r="I325" s="108">
        <v>47.2</v>
      </c>
      <c r="J325" s="108">
        <v>50.18</v>
      </c>
      <c r="K325" s="108">
        <v>46.18</v>
      </c>
      <c r="L325" s="108">
        <v>51.77</v>
      </c>
      <c r="M325" s="108">
        <v>33.36</v>
      </c>
      <c r="N325" s="108">
        <v>48.24</v>
      </c>
      <c r="O325" s="108">
        <v>21.55</v>
      </c>
      <c r="P325" s="108">
        <v>22.11</v>
      </c>
      <c r="Q325" s="108">
        <v>15.92</v>
      </c>
      <c r="R325" s="108">
        <v>20.100000000000001</v>
      </c>
      <c r="S325" s="108">
        <v>20.99</v>
      </c>
      <c r="T325" s="108">
        <v>19.61</v>
      </c>
      <c r="U325" s="108">
        <f t="shared" si="5"/>
        <v>471.67000000000013</v>
      </c>
    </row>
    <row r="326" spans="1:21" x14ac:dyDescent="0.2">
      <c r="A326" s="108">
        <v>2908</v>
      </c>
      <c r="B326" s="108">
        <v>1</v>
      </c>
      <c r="C326" s="108">
        <v>10.3</v>
      </c>
      <c r="D326" s="108">
        <v>0</v>
      </c>
      <c r="E326" s="108">
        <v>15.94</v>
      </c>
      <c r="F326" s="108">
        <v>0</v>
      </c>
      <c r="G326" s="108">
        <v>0</v>
      </c>
      <c r="H326" s="108">
        <v>34.869999999999997</v>
      </c>
      <c r="I326" s="108">
        <v>35.090000000000003</v>
      </c>
      <c r="J326" s="108">
        <v>37.03</v>
      </c>
      <c r="K326" s="108">
        <v>33</v>
      </c>
      <c r="L326" s="108">
        <v>48.55</v>
      </c>
      <c r="M326" s="108">
        <v>42.58</v>
      </c>
      <c r="N326" s="108">
        <v>44.36</v>
      </c>
      <c r="O326" s="108">
        <v>39.43</v>
      </c>
      <c r="P326" s="108">
        <v>38.82</v>
      </c>
      <c r="Q326" s="108">
        <v>40.479999999999997</v>
      </c>
      <c r="R326" s="108">
        <v>31.2</v>
      </c>
      <c r="S326" s="108">
        <v>34.01</v>
      </c>
      <c r="T326" s="108">
        <v>32.03</v>
      </c>
      <c r="U326" s="108">
        <f t="shared" si="5"/>
        <v>517.69000000000005</v>
      </c>
    </row>
    <row r="327" spans="1:21" x14ac:dyDescent="0.2">
      <c r="A327" s="108">
        <v>2909</v>
      </c>
      <c r="B327" s="108">
        <v>1</v>
      </c>
      <c r="C327" s="108">
        <v>22.17</v>
      </c>
      <c r="D327" s="108">
        <v>55.33</v>
      </c>
      <c r="E327" s="108">
        <v>23.85</v>
      </c>
      <c r="F327" s="108">
        <v>0</v>
      </c>
      <c r="G327" s="108">
        <v>0</v>
      </c>
      <c r="H327" s="108">
        <v>145.31</v>
      </c>
      <c r="I327" s="108">
        <v>158.02000000000001</v>
      </c>
      <c r="J327" s="108">
        <v>183.6</v>
      </c>
      <c r="K327" s="108">
        <v>176.31</v>
      </c>
      <c r="L327" s="108">
        <v>166.25</v>
      </c>
      <c r="M327" s="108">
        <v>193.6</v>
      </c>
      <c r="N327" s="108">
        <v>189.4</v>
      </c>
      <c r="O327" s="108">
        <v>167.47</v>
      </c>
      <c r="P327" s="108">
        <v>230.2</v>
      </c>
      <c r="Q327" s="108">
        <v>197.19</v>
      </c>
      <c r="R327" s="108">
        <v>202.84</v>
      </c>
      <c r="S327" s="108">
        <v>187.19</v>
      </c>
      <c r="T327" s="108">
        <v>157.59</v>
      </c>
      <c r="U327" s="108">
        <f t="shared" si="5"/>
        <v>2456.3200000000002</v>
      </c>
    </row>
    <row r="328" spans="1:21" x14ac:dyDescent="0.2">
      <c r="A328" s="108">
        <v>2910</v>
      </c>
      <c r="B328" s="108">
        <v>1</v>
      </c>
      <c r="C328" s="108">
        <v>5.99</v>
      </c>
      <c r="D328" s="108">
        <v>27.22</v>
      </c>
      <c r="E328" s="108">
        <v>8</v>
      </c>
      <c r="F328" s="108">
        <v>0</v>
      </c>
      <c r="G328" s="108">
        <v>0</v>
      </c>
      <c r="H328" s="108">
        <v>45.97</v>
      </c>
      <c r="I328" s="108">
        <v>45.76</v>
      </c>
      <c r="J328" s="108">
        <v>49.69</v>
      </c>
      <c r="K328" s="108">
        <v>46.89</v>
      </c>
      <c r="L328" s="108">
        <v>44.68</v>
      </c>
      <c r="M328" s="108">
        <v>42.61</v>
      </c>
      <c r="N328" s="108">
        <v>49.27</v>
      </c>
      <c r="O328" s="108">
        <v>39.33</v>
      </c>
      <c r="P328" s="108">
        <v>62.69</v>
      </c>
      <c r="Q328" s="108">
        <v>56.29</v>
      </c>
      <c r="R328" s="108">
        <v>47.74</v>
      </c>
      <c r="S328" s="108">
        <v>56.41</v>
      </c>
      <c r="T328" s="108">
        <v>48.24</v>
      </c>
      <c r="U328" s="108">
        <f t="shared" si="5"/>
        <v>676.78</v>
      </c>
    </row>
    <row r="329" spans="1:21" x14ac:dyDescent="0.2">
      <c r="A329" s="108">
        <v>4000</v>
      </c>
      <c r="B329" s="108">
        <v>7</v>
      </c>
      <c r="C329" s="108">
        <v>0</v>
      </c>
      <c r="D329" s="108">
        <v>0</v>
      </c>
      <c r="E329" s="108">
        <v>0</v>
      </c>
      <c r="F329" s="108">
        <v>0</v>
      </c>
      <c r="G329" s="108">
        <v>0</v>
      </c>
      <c r="H329" s="108">
        <v>0</v>
      </c>
      <c r="I329" s="108">
        <v>0</v>
      </c>
      <c r="J329" s="108">
        <v>0</v>
      </c>
      <c r="K329" s="108">
        <v>0</v>
      </c>
      <c r="L329" s="108">
        <v>0</v>
      </c>
      <c r="M329" s="108">
        <v>0</v>
      </c>
      <c r="N329" s="108">
        <v>0</v>
      </c>
      <c r="O329" s="108">
        <v>0</v>
      </c>
      <c r="P329" s="108">
        <v>0</v>
      </c>
      <c r="Q329" s="108">
        <v>0</v>
      </c>
      <c r="R329" s="108">
        <v>5.16</v>
      </c>
      <c r="S329" s="108">
        <v>15.58</v>
      </c>
      <c r="T329" s="108">
        <v>109.46</v>
      </c>
      <c r="U329" s="108">
        <f t="shared" si="5"/>
        <v>130.19999999999999</v>
      </c>
    </row>
    <row r="330" spans="1:21" x14ac:dyDescent="0.2">
      <c r="A330" s="108">
        <v>4001</v>
      </c>
      <c r="B330" s="108">
        <v>7</v>
      </c>
      <c r="C330" s="108">
        <v>0</v>
      </c>
      <c r="D330" s="108">
        <v>0</v>
      </c>
      <c r="E330" s="108">
        <v>2.75</v>
      </c>
      <c r="F330" s="108">
        <v>0</v>
      </c>
      <c r="G330" s="108">
        <v>0</v>
      </c>
      <c r="H330" s="108">
        <v>22.22</v>
      </c>
      <c r="I330" s="108">
        <v>24.9</v>
      </c>
      <c r="J330" s="108">
        <v>25</v>
      </c>
      <c r="K330" s="108">
        <v>25</v>
      </c>
      <c r="L330" s="108">
        <v>23.65</v>
      </c>
      <c r="M330" s="108">
        <v>24</v>
      </c>
      <c r="N330" s="108">
        <v>23.97</v>
      </c>
      <c r="O330" s="108">
        <v>22.39</v>
      </c>
      <c r="P330" s="108">
        <v>18</v>
      </c>
      <c r="Q330" s="108">
        <v>0</v>
      </c>
      <c r="R330" s="108">
        <v>0</v>
      </c>
      <c r="S330" s="108">
        <v>0</v>
      </c>
      <c r="T330" s="108">
        <v>0</v>
      </c>
      <c r="U330" s="108">
        <f t="shared" si="5"/>
        <v>211.88</v>
      </c>
    </row>
    <row r="331" spans="1:21" x14ac:dyDescent="0.2">
      <c r="A331" s="108">
        <v>4003</v>
      </c>
      <c r="B331" s="108">
        <v>7</v>
      </c>
      <c r="C331" s="108">
        <v>0</v>
      </c>
      <c r="D331" s="108">
        <v>0</v>
      </c>
      <c r="E331" s="108">
        <v>0</v>
      </c>
      <c r="F331" s="108">
        <v>0</v>
      </c>
      <c r="G331" s="108">
        <v>0</v>
      </c>
      <c r="H331" s="108">
        <v>3.5</v>
      </c>
      <c r="I331" s="108">
        <v>2.5099999999999998</v>
      </c>
      <c r="J331" s="108">
        <v>4</v>
      </c>
      <c r="K331" s="108">
        <v>11.82</v>
      </c>
      <c r="L331" s="108">
        <v>4.13</v>
      </c>
      <c r="M331" s="108">
        <v>6.1</v>
      </c>
      <c r="N331" s="108">
        <v>8.26</v>
      </c>
      <c r="O331" s="108">
        <v>6.94</v>
      </c>
      <c r="P331" s="108">
        <v>12.46</v>
      </c>
      <c r="Q331" s="108">
        <v>10.08</v>
      </c>
      <c r="R331" s="108">
        <v>18.95</v>
      </c>
      <c r="S331" s="108">
        <v>14.57</v>
      </c>
      <c r="T331" s="108">
        <v>7.25</v>
      </c>
      <c r="U331" s="108">
        <f t="shared" si="5"/>
        <v>110.57</v>
      </c>
    </row>
    <row r="332" spans="1:21" x14ac:dyDescent="0.2">
      <c r="A332" s="108">
        <v>4005</v>
      </c>
      <c r="B332" s="108">
        <v>7</v>
      </c>
      <c r="C332" s="108">
        <v>3.86</v>
      </c>
      <c r="D332" s="108">
        <v>0</v>
      </c>
      <c r="E332" s="108">
        <v>1</v>
      </c>
      <c r="F332" s="108">
        <v>0</v>
      </c>
      <c r="G332" s="108">
        <v>0</v>
      </c>
      <c r="H332" s="108">
        <v>0</v>
      </c>
      <c r="I332" s="108">
        <v>3</v>
      </c>
      <c r="J332" s="108">
        <v>0.95</v>
      </c>
      <c r="K332" s="108">
        <v>3</v>
      </c>
      <c r="L332" s="108">
        <v>4.49</v>
      </c>
      <c r="M332" s="108">
        <v>0.73</v>
      </c>
      <c r="N332" s="108">
        <v>5.51</v>
      </c>
      <c r="O332" s="108">
        <v>4</v>
      </c>
      <c r="P332" s="108">
        <v>3</v>
      </c>
      <c r="Q332" s="108">
        <v>7</v>
      </c>
      <c r="R332" s="108">
        <v>4</v>
      </c>
      <c r="S332" s="108">
        <v>4</v>
      </c>
      <c r="T332" s="108">
        <v>4.32</v>
      </c>
      <c r="U332" s="108">
        <f t="shared" si="5"/>
        <v>48.86</v>
      </c>
    </row>
    <row r="333" spans="1:21" x14ac:dyDescent="0.2">
      <c r="A333" s="108">
        <v>4007</v>
      </c>
      <c r="B333" s="108">
        <v>7</v>
      </c>
      <c r="C333" s="108">
        <v>0</v>
      </c>
      <c r="D333" s="108">
        <v>0</v>
      </c>
      <c r="E333" s="108">
        <v>1.92</v>
      </c>
      <c r="F333" s="108">
        <v>0</v>
      </c>
      <c r="G333" s="108">
        <v>0</v>
      </c>
      <c r="H333" s="108">
        <v>6.79</v>
      </c>
      <c r="I333" s="108">
        <v>8.7200000000000006</v>
      </c>
      <c r="J333" s="108">
        <v>12.79</v>
      </c>
      <c r="K333" s="108">
        <v>9</v>
      </c>
      <c r="L333" s="108">
        <v>13.73</v>
      </c>
      <c r="M333" s="108">
        <v>17.649999999999999</v>
      </c>
      <c r="N333" s="108">
        <v>13.34</v>
      </c>
      <c r="O333" s="108">
        <v>18.57</v>
      </c>
      <c r="P333" s="108">
        <v>18.37</v>
      </c>
      <c r="Q333" s="108">
        <v>21.61</v>
      </c>
      <c r="R333" s="108">
        <v>16.87</v>
      </c>
      <c r="S333" s="108">
        <v>34.72</v>
      </c>
      <c r="T333" s="108">
        <v>22.13</v>
      </c>
      <c r="U333" s="108">
        <f t="shared" si="5"/>
        <v>216.21</v>
      </c>
    </row>
    <row r="334" spans="1:21" x14ac:dyDescent="0.2">
      <c r="A334" s="108">
        <v>4008</v>
      </c>
      <c r="B334" s="108">
        <v>7</v>
      </c>
      <c r="C334" s="108">
        <v>0</v>
      </c>
      <c r="D334" s="108">
        <v>0</v>
      </c>
      <c r="E334" s="108">
        <v>7.86</v>
      </c>
      <c r="F334" s="108">
        <v>2</v>
      </c>
      <c r="G334" s="108">
        <v>0</v>
      </c>
      <c r="H334" s="108">
        <v>34.08</v>
      </c>
      <c r="I334" s="108">
        <v>43.99</v>
      </c>
      <c r="J334" s="108">
        <v>44</v>
      </c>
      <c r="K334" s="108">
        <v>51.9</v>
      </c>
      <c r="L334" s="108">
        <v>51.91</v>
      </c>
      <c r="M334" s="108">
        <v>51.93</v>
      </c>
      <c r="N334" s="108">
        <v>51.96</v>
      </c>
      <c r="O334" s="108">
        <v>54</v>
      </c>
      <c r="P334" s="108">
        <v>53.98</v>
      </c>
      <c r="Q334" s="108">
        <v>56.15</v>
      </c>
      <c r="R334" s="108">
        <v>56.46</v>
      </c>
      <c r="S334" s="108">
        <v>43.54</v>
      </c>
      <c r="T334" s="108">
        <v>52.39</v>
      </c>
      <c r="U334" s="108">
        <f t="shared" si="5"/>
        <v>656.15</v>
      </c>
    </row>
    <row r="335" spans="1:21" x14ac:dyDescent="0.2">
      <c r="A335" s="108">
        <v>4011</v>
      </c>
      <c r="B335" s="108">
        <v>7</v>
      </c>
      <c r="C335" s="108">
        <v>0</v>
      </c>
      <c r="D335" s="108">
        <v>0</v>
      </c>
      <c r="E335" s="108">
        <v>4.3600000000000003</v>
      </c>
      <c r="F335" s="108">
        <v>0</v>
      </c>
      <c r="G335" s="108">
        <v>0</v>
      </c>
      <c r="H335" s="108">
        <v>82.97</v>
      </c>
      <c r="I335" s="108">
        <v>98.02</v>
      </c>
      <c r="J335" s="108">
        <v>116.16</v>
      </c>
      <c r="K335" s="108">
        <v>105.92</v>
      </c>
      <c r="L335" s="108">
        <v>106.69</v>
      </c>
      <c r="M335" s="108">
        <v>119.75</v>
      </c>
      <c r="N335" s="108">
        <v>84.51</v>
      </c>
      <c r="O335" s="108">
        <v>91.51</v>
      </c>
      <c r="P335" s="108">
        <v>77.39</v>
      </c>
      <c r="Q335" s="108">
        <v>0</v>
      </c>
      <c r="R335" s="108">
        <v>0</v>
      </c>
      <c r="S335" s="108">
        <v>0</v>
      </c>
      <c r="T335" s="108">
        <v>0</v>
      </c>
      <c r="U335" s="108">
        <f t="shared" si="5"/>
        <v>887.28</v>
      </c>
    </row>
    <row r="336" spans="1:21" x14ac:dyDescent="0.2">
      <c r="A336" s="108">
        <v>4015</v>
      </c>
      <c r="B336" s="108">
        <v>7</v>
      </c>
      <c r="C336" s="108">
        <v>4.6399999999999997</v>
      </c>
      <c r="D336" s="108">
        <v>18.489999999999998</v>
      </c>
      <c r="E336" s="108">
        <v>7.17</v>
      </c>
      <c r="F336" s="108">
        <v>0</v>
      </c>
      <c r="G336" s="108">
        <v>0</v>
      </c>
      <c r="H336" s="108">
        <v>45.68</v>
      </c>
      <c r="I336" s="108">
        <v>47.01</v>
      </c>
      <c r="J336" s="108">
        <v>48.73</v>
      </c>
      <c r="K336" s="108">
        <v>72.989999999999995</v>
      </c>
      <c r="L336" s="108">
        <v>49.77</v>
      </c>
      <c r="M336" s="108">
        <v>59.27</v>
      </c>
      <c r="N336" s="108">
        <v>67.34</v>
      </c>
      <c r="O336" s="108">
        <v>75.239999999999995</v>
      </c>
      <c r="P336" s="108">
        <v>71.63</v>
      </c>
      <c r="Q336" s="108">
        <v>68.63</v>
      </c>
      <c r="R336" s="108">
        <v>61.44</v>
      </c>
      <c r="S336" s="108">
        <v>48.06</v>
      </c>
      <c r="T336" s="108">
        <v>55.68</v>
      </c>
      <c r="U336" s="108">
        <f t="shared" si="5"/>
        <v>801.76999999999987</v>
      </c>
    </row>
    <row r="337" spans="1:21" x14ac:dyDescent="0.2">
      <c r="A337" s="108">
        <v>4016</v>
      </c>
      <c r="B337" s="108">
        <v>7</v>
      </c>
      <c r="C337" s="108">
        <v>0</v>
      </c>
      <c r="D337" s="108">
        <v>0</v>
      </c>
      <c r="E337" s="108">
        <v>0</v>
      </c>
      <c r="F337" s="108">
        <v>0</v>
      </c>
      <c r="G337" s="108">
        <v>0</v>
      </c>
      <c r="H337" s="108">
        <v>0</v>
      </c>
      <c r="I337" s="108">
        <v>28.04</v>
      </c>
      <c r="J337" s="108">
        <v>23.2</v>
      </c>
      <c r="K337" s="108">
        <v>23.69</v>
      </c>
      <c r="L337" s="108">
        <v>33.4</v>
      </c>
      <c r="M337" s="108">
        <v>25</v>
      </c>
      <c r="N337" s="108">
        <v>18.55</v>
      </c>
      <c r="O337" s="108">
        <v>23.5</v>
      </c>
      <c r="P337" s="108">
        <v>19</v>
      </c>
      <c r="Q337" s="108">
        <v>0</v>
      </c>
      <c r="R337" s="108">
        <v>0</v>
      </c>
      <c r="S337" s="108">
        <v>0</v>
      </c>
      <c r="T337" s="108">
        <v>0</v>
      </c>
      <c r="U337" s="108">
        <f t="shared" si="5"/>
        <v>194.38</v>
      </c>
    </row>
    <row r="338" spans="1:21" x14ac:dyDescent="0.2">
      <c r="A338" s="108">
        <v>4017</v>
      </c>
      <c r="B338" s="108">
        <v>7</v>
      </c>
      <c r="C338" s="108">
        <v>0</v>
      </c>
      <c r="D338" s="108">
        <v>0</v>
      </c>
      <c r="E338" s="108">
        <v>11.95</v>
      </c>
      <c r="F338" s="108">
        <v>0</v>
      </c>
      <c r="G338" s="108">
        <v>0</v>
      </c>
      <c r="H338" s="108">
        <v>161.83000000000001</v>
      </c>
      <c r="I338" s="108">
        <v>182.48</v>
      </c>
      <c r="J338" s="108">
        <v>201.49</v>
      </c>
      <c r="K338" s="108">
        <v>243.46</v>
      </c>
      <c r="L338" s="108">
        <v>245.41</v>
      </c>
      <c r="M338" s="108">
        <v>295.27999999999997</v>
      </c>
      <c r="N338" s="108">
        <v>390.47</v>
      </c>
      <c r="O338" s="108">
        <v>459.68</v>
      </c>
      <c r="P338" s="108">
        <v>503.25</v>
      </c>
      <c r="Q338" s="108">
        <v>555.55999999999995</v>
      </c>
      <c r="R338" s="108">
        <v>599.73</v>
      </c>
      <c r="S338" s="108">
        <v>672.97</v>
      </c>
      <c r="T338" s="108">
        <v>680.72</v>
      </c>
      <c r="U338" s="108">
        <f t="shared" si="5"/>
        <v>5204.2800000000007</v>
      </c>
    </row>
    <row r="339" spans="1:21" x14ac:dyDescent="0.2">
      <c r="A339" s="108">
        <v>4018</v>
      </c>
      <c r="B339" s="108">
        <v>7</v>
      </c>
      <c r="C339" s="108">
        <v>0.99</v>
      </c>
      <c r="D339" s="108">
        <v>23.18</v>
      </c>
      <c r="E339" s="108">
        <v>3.6</v>
      </c>
      <c r="F339" s="108">
        <v>0</v>
      </c>
      <c r="G339" s="108">
        <v>0</v>
      </c>
      <c r="H339" s="108">
        <v>42.63</v>
      </c>
      <c r="I339" s="108">
        <v>48.59</v>
      </c>
      <c r="J339" s="108">
        <v>42.64</v>
      </c>
      <c r="K339" s="108">
        <v>42.36</v>
      </c>
      <c r="L339" s="108">
        <v>48.8</v>
      </c>
      <c r="M339" s="108">
        <v>46.07</v>
      </c>
      <c r="N339" s="108">
        <v>44.56</v>
      </c>
      <c r="O339" s="108">
        <v>44.9</v>
      </c>
      <c r="P339" s="108">
        <v>42.49</v>
      </c>
      <c r="Q339" s="108">
        <v>0</v>
      </c>
      <c r="R339" s="108">
        <v>0</v>
      </c>
      <c r="S339" s="108">
        <v>0</v>
      </c>
      <c r="T339" s="108">
        <v>0</v>
      </c>
      <c r="U339" s="108">
        <f t="shared" si="5"/>
        <v>430.81</v>
      </c>
    </row>
    <row r="340" spans="1:21" x14ac:dyDescent="0.2">
      <c r="A340" s="108">
        <v>4020</v>
      </c>
      <c r="B340" s="108">
        <v>7</v>
      </c>
      <c r="C340" s="108">
        <v>0</v>
      </c>
      <c r="D340" s="108">
        <v>0</v>
      </c>
      <c r="E340" s="108">
        <v>16.41</v>
      </c>
      <c r="F340" s="108">
        <v>0</v>
      </c>
      <c r="G340" s="108">
        <v>0</v>
      </c>
      <c r="H340" s="108">
        <v>81.91</v>
      </c>
      <c r="I340" s="108">
        <v>93.4</v>
      </c>
      <c r="J340" s="108">
        <v>127.29</v>
      </c>
      <c r="K340" s="108">
        <v>116.27</v>
      </c>
      <c r="L340" s="108">
        <v>113.5</v>
      </c>
      <c r="M340" s="108">
        <v>130.38999999999999</v>
      </c>
      <c r="N340" s="108">
        <v>102.88</v>
      </c>
      <c r="O340" s="108">
        <v>88.29</v>
      </c>
      <c r="P340" s="108">
        <v>109.43</v>
      </c>
      <c r="Q340" s="108">
        <v>0</v>
      </c>
      <c r="R340" s="108">
        <v>0</v>
      </c>
      <c r="S340" s="108">
        <v>0</v>
      </c>
      <c r="T340" s="108">
        <v>0</v>
      </c>
      <c r="U340" s="108">
        <f t="shared" si="5"/>
        <v>979.77</v>
      </c>
    </row>
    <row r="341" spans="1:21" x14ac:dyDescent="0.2">
      <c r="A341" s="108">
        <v>4025</v>
      </c>
      <c r="B341" s="108">
        <v>7</v>
      </c>
      <c r="C341" s="108">
        <v>0</v>
      </c>
      <c r="D341" s="108">
        <v>0</v>
      </c>
      <c r="E341" s="108">
        <v>0</v>
      </c>
      <c r="F341" s="108">
        <v>0</v>
      </c>
      <c r="G341" s="108">
        <v>0</v>
      </c>
      <c r="H341" s="108">
        <v>3.45</v>
      </c>
      <c r="I341" s="108">
        <v>8.08</v>
      </c>
      <c r="J341" s="108">
        <v>8.82</v>
      </c>
      <c r="K341" s="108">
        <v>9.09</v>
      </c>
      <c r="L341" s="108">
        <v>7.28</v>
      </c>
      <c r="M341" s="108">
        <v>17.47</v>
      </c>
      <c r="N341" s="108">
        <v>18.100000000000001</v>
      </c>
      <c r="O341" s="108">
        <v>44.29</v>
      </c>
      <c r="P341" s="108">
        <v>34.979999999999997</v>
      </c>
      <c r="Q341" s="108">
        <v>24.36</v>
      </c>
      <c r="R341" s="108">
        <v>29.26</v>
      </c>
      <c r="S341" s="108">
        <v>28.52</v>
      </c>
      <c r="T341" s="108">
        <v>24.61</v>
      </c>
      <c r="U341" s="108">
        <f t="shared" si="5"/>
        <v>258.30999999999995</v>
      </c>
    </row>
    <row r="342" spans="1:21" x14ac:dyDescent="0.2">
      <c r="A342" s="108">
        <v>4026</v>
      </c>
      <c r="B342" s="108">
        <v>7</v>
      </c>
      <c r="C342" s="108">
        <v>0</v>
      </c>
      <c r="D342" s="108">
        <v>0</v>
      </c>
      <c r="E342" s="108">
        <v>1.4</v>
      </c>
      <c r="F342" s="108">
        <v>0</v>
      </c>
      <c r="G342" s="108">
        <v>0</v>
      </c>
      <c r="H342" s="108">
        <v>1</v>
      </c>
      <c r="I342" s="108">
        <v>2.81</v>
      </c>
      <c r="J342" s="108">
        <v>5.58</v>
      </c>
      <c r="K342" s="108">
        <v>2</v>
      </c>
      <c r="L342" s="108">
        <v>3.55</v>
      </c>
      <c r="M342" s="108">
        <v>0.83</v>
      </c>
      <c r="N342" s="108">
        <v>3.25</v>
      </c>
      <c r="O342" s="108">
        <v>2.89</v>
      </c>
      <c r="P342" s="108">
        <v>7.53</v>
      </c>
      <c r="Q342" s="108">
        <v>11.96</v>
      </c>
      <c r="R342" s="108">
        <v>8.83</v>
      </c>
      <c r="S342" s="108">
        <v>9.39</v>
      </c>
      <c r="T342" s="108">
        <v>6.52</v>
      </c>
      <c r="U342" s="108">
        <f t="shared" si="5"/>
        <v>67.539999999999992</v>
      </c>
    </row>
    <row r="343" spans="1:21" x14ac:dyDescent="0.2">
      <c r="A343" s="108">
        <v>4027</v>
      </c>
      <c r="B343" s="108">
        <v>7</v>
      </c>
      <c r="C343" s="108">
        <v>0</v>
      </c>
      <c r="D343" s="108">
        <v>0</v>
      </c>
      <c r="E343" s="108">
        <v>1.3</v>
      </c>
      <c r="F343" s="108">
        <v>0</v>
      </c>
      <c r="G343" s="108">
        <v>0</v>
      </c>
      <c r="H343" s="108">
        <v>90.07</v>
      </c>
      <c r="I343" s="108">
        <v>82.34</v>
      </c>
      <c r="J343" s="108">
        <v>88.08</v>
      </c>
      <c r="K343" s="108">
        <v>74.099999999999994</v>
      </c>
      <c r="L343" s="108">
        <v>82.24</v>
      </c>
      <c r="M343" s="108">
        <v>73.540000000000006</v>
      </c>
      <c r="N343" s="108">
        <v>80.319999999999993</v>
      </c>
      <c r="O343" s="108">
        <v>78.97</v>
      </c>
      <c r="P343" s="108">
        <v>91.65</v>
      </c>
      <c r="Q343" s="108">
        <v>75.53</v>
      </c>
      <c r="R343" s="108">
        <v>77.55</v>
      </c>
      <c r="S343" s="108">
        <v>66.260000000000005</v>
      </c>
      <c r="T343" s="108">
        <v>53.03</v>
      </c>
      <c r="U343" s="108">
        <f t="shared" si="5"/>
        <v>1014.9799999999999</v>
      </c>
    </row>
    <row r="344" spans="1:21" x14ac:dyDescent="0.2">
      <c r="A344" s="108">
        <v>4029</v>
      </c>
      <c r="B344" s="108">
        <v>7</v>
      </c>
      <c r="C344" s="108">
        <v>1.97</v>
      </c>
      <c r="D344" s="108">
        <v>19.739999999999998</v>
      </c>
      <c r="E344" s="108">
        <v>5.55</v>
      </c>
      <c r="F344" s="108">
        <v>0</v>
      </c>
      <c r="G344" s="108">
        <v>0</v>
      </c>
      <c r="H344" s="108">
        <v>34.340000000000003</v>
      </c>
      <c r="I344" s="108">
        <v>42.65</v>
      </c>
      <c r="J344" s="108">
        <v>38.75</v>
      </c>
      <c r="K344" s="108">
        <v>46.36</v>
      </c>
      <c r="L344" s="108">
        <v>46.59</v>
      </c>
      <c r="M344" s="108">
        <v>37.01</v>
      </c>
      <c r="N344" s="108">
        <v>37.659999999999997</v>
      </c>
      <c r="O344" s="108">
        <v>48.49</v>
      </c>
      <c r="P344" s="108">
        <v>45.5</v>
      </c>
      <c r="Q344" s="108">
        <v>19.82</v>
      </c>
      <c r="R344" s="108">
        <v>18.89</v>
      </c>
      <c r="S344" s="108">
        <v>11.51</v>
      </c>
      <c r="T344" s="108">
        <v>12.59</v>
      </c>
      <c r="U344" s="108">
        <f t="shared" si="5"/>
        <v>467.41999999999996</v>
      </c>
    </row>
    <row r="345" spans="1:21" x14ac:dyDescent="0.2">
      <c r="A345" s="108">
        <v>4031</v>
      </c>
      <c r="B345" s="108">
        <v>7</v>
      </c>
      <c r="C345" s="108">
        <v>0</v>
      </c>
      <c r="D345" s="108">
        <v>0</v>
      </c>
      <c r="E345" s="108">
        <v>0</v>
      </c>
      <c r="F345" s="108">
        <v>0</v>
      </c>
      <c r="G345" s="108">
        <v>0</v>
      </c>
      <c r="H345" s="108">
        <v>0</v>
      </c>
      <c r="I345" s="108">
        <v>0</v>
      </c>
      <c r="J345" s="108">
        <v>0</v>
      </c>
      <c r="K345" s="108">
        <v>0</v>
      </c>
      <c r="L345" s="108">
        <v>0</v>
      </c>
      <c r="M345" s="108">
        <v>0</v>
      </c>
      <c r="N345" s="108">
        <v>0</v>
      </c>
      <c r="O345" s="108">
        <v>1.1200000000000001</v>
      </c>
      <c r="P345" s="108">
        <v>1.98</v>
      </c>
      <c r="Q345" s="108">
        <v>7.28</v>
      </c>
      <c r="R345" s="108">
        <v>5.8</v>
      </c>
      <c r="S345" s="108">
        <v>10.45</v>
      </c>
      <c r="T345" s="108">
        <v>36.47</v>
      </c>
      <c r="U345" s="108">
        <f t="shared" si="5"/>
        <v>63.099999999999994</v>
      </c>
    </row>
    <row r="346" spans="1:21" x14ac:dyDescent="0.2">
      <c r="A346" s="108">
        <v>4035</v>
      </c>
      <c r="B346" s="108">
        <v>7</v>
      </c>
      <c r="C346" s="108">
        <v>0.12</v>
      </c>
      <c r="D346" s="108">
        <v>9.6</v>
      </c>
      <c r="E346" s="108">
        <v>0.19</v>
      </c>
      <c r="F346" s="108">
        <v>0</v>
      </c>
      <c r="G346" s="108">
        <v>0</v>
      </c>
      <c r="H346" s="108">
        <v>14.64</v>
      </c>
      <c r="I346" s="108">
        <v>25.87</v>
      </c>
      <c r="J346" s="108">
        <v>31.48</v>
      </c>
      <c r="K346" s="108">
        <v>26.59</v>
      </c>
      <c r="L346" s="108">
        <v>26.72</v>
      </c>
      <c r="M346" s="108">
        <v>24.01</v>
      </c>
      <c r="N346" s="108">
        <v>22.06</v>
      </c>
      <c r="O346" s="108">
        <v>0</v>
      </c>
      <c r="P346" s="108">
        <v>0</v>
      </c>
      <c r="Q346" s="108">
        <v>0</v>
      </c>
      <c r="R346" s="108">
        <v>0</v>
      </c>
      <c r="S346" s="108">
        <v>0</v>
      </c>
      <c r="T346" s="108">
        <v>0</v>
      </c>
      <c r="U346" s="108">
        <f t="shared" si="5"/>
        <v>181.28</v>
      </c>
    </row>
    <row r="347" spans="1:21" x14ac:dyDescent="0.2">
      <c r="A347" s="108">
        <v>4036</v>
      </c>
      <c r="B347" s="108">
        <v>7</v>
      </c>
      <c r="C347" s="108">
        <v>0</v>
      </c>
      <c r="D347" s="108">
        <v>0</v>
      </c>
      <c r="E347" s="108">
        <v>0</v>
      </c>
      <c r="F347" s="108">
        <v>0</v>
      </c>
      <c r="G347" s="108">
        <v>0</v>
      </c>
      <c r="H347" s="108">
        <v>0</v>
      </c>
      <c r="I347" s="108">
        <v>0</v>
      </c>
      <c r="J347" s="108">
        <v>0</v>
      </c>
      <c r="K347" s="108">
        <v>0</v>
      </c>
      <c r="L347" s="108">
        <v>0</v>
      </c>
      <c r="M347" s="108">
        <v>0</v>
      </c>
      <c r="N347" s="108">
        <v>0</v>
      </c>
      <c r="O347" s="108">
        <v>0</v>
      </c>
      <c r="P347" s="108">
        <v>0</v>
      </c>
      <c r="Q347" s="108">
        <v>3.86</v>
      </c>
      <c r="R347" s="108">
        <v>11.93</v>
      </c>
      <c r="S347" s="108">
        <v>19.760000000000002</v>
      </c>
      <c r="T347" s="108">
        <v>52.21</v>
      </c>
      <c r="U347" s="108">
        <f t="shared" si="5"/>
        <v>87.759999999999991</v>
      </c>
    </row>
    <row r="348" spans="1:21" x14ac:dyDescent="0.2">
      <c r="A348" s="108">
        <v>4038</v>
      </c>
      <c r="B348" s="108">
        <v>7</v>
      </c>
      <c r="C348" s="108">
        <v>0.56999999999999995</v>
      </c>
      <c r="D348" s="108">
        <v>15.45</v>
      </c>
      <c r="E348" s="108">
        <v>2.9</v>
      </c>
      <c r="F348" s="108">
        <v>0</v>
      </c>
      <c r="G348" s="108">
        <v>0</v>
      </c>
      <c r="H348" s="108">
        <v>28.84</v>
      </c>
      <c r="I348" s="108">
        <v>35.340000000000003</v>
      </c>
      <c r="J348" s="108">
        <v>27.41</v>
      </c>
      <c r="K348" s="108">
        <v>25.42</v>
      </c>
      <c r="L348" s="108">
        <v>28.98</v>
      </c>
      <c r="M348" s="108">
        <v>27.64</v>
      </c>
      <c r="N348" s="108">
        <v>27.27</v>
      </c>
      <c r="O348" s="108">
        <v>30.73</v>
      </c>
      <c r="P348" s="108">
        <v>32.47</v>
      </c>
      <c r="Q348" s="108">
        <v>0</v>
      </c>
      <c r="R348" s="108">
        <v>0</v>
      </c>
      <c r="S348" s="108">
        <v>0</v>
      </c>
      <c r="T348" s="108">
        <v>0</v>
      </c>
      <c r="U348" s="108">
        <f t="shared" si="5"/>
        <v>283.02</v>
      </c>
    </row>
    <row r="349" spans="1:21" x14ac:dyDescent="0.2">
      <c r="A349" s="108">
        <v>4039</v>
      </c>
      <c r="B349" s="108">
        <v>7</v>
      </c>
      <c r="C349" s="108">
        <v>0</v>
      </c>
      <c r="D349" s="108">
        <v>0</v>
      </c>
      <c r="E349" s="108">
        <v>0</v>
      </c>
      <c r="F349" s="108">
        <v>0</v>
      </c>
      <c r="G349" s="108">
        <v>0</v>
      </c>
      <c r="H349" s="108">
        <v>0</v>
      </c>
      <c r="I349" s="108">
        <v>0</v>
      </c>
      <c r="J349" s="108">
        <v>0</v>
      </c>
      <c r="K349" s="108">
        <v>0</v>
      </c>
      <c r="L349" s="108">
        <v>0</v>
      </c>
      <c r="M349" s="108">
        <v>0</v>
      </c>
      <c r="N349" s="108">
        <v>0</v>
      </c>
      <c r="O349" s="108">
        <v>0</v>
      </c>
      <c r="P349" s="108">
        <v>0</v>
      </c>
      <c r="Q349" s="108">
        <v>18.39</v>
      </c>
      <c r="R349" s="108">
        <v>29.54</v>
      </c>
      <c r="S349" s="108">
        <v>39.380000000000003</v>
      </c>
      <c r="T349" s="108">
        <v>251.57</v>
      </c>
      <c r="U349" s="108">
        <f t="shared" si="5"/>
        <v>338.88</v>
      </c>
    </row>
    <row r="350" spans="1:21" x14ac:dyDescent="0.2">
      <c r="A350" s="108">
        <v>4043</v>
      </c>
      <c r="B350" s="108">
        <v>7</v>
      </c>
      <c r="C350" s="108">
        <v>0</v>
      </c>
      <c r="D350" s="108">
        <v>0</v>
      </c>
      <c r="E350" s="108">
        <v>0</v>
      </c>
      <c r="F350" s="108">
        <v>0</v>
      </c>
      <c r="G350" s="108">
        <v>0</v>
      </c>
      <c r="H350" s="108">
        <v>0</v>
      </c>
      <c r="I350" s="108">
        <v>0</v>
      </c>
      <c r="J350" s="108">
        <v>0</v>
      </c>
      <c r="K350" s="108">
        <v>0</v>
      </c>
      <c r="L350" s="108">
        <v>0</v>
      </c>
      <c r="M350" s="108">
        <v>0</v>
      </c>
      <c r="N350" s="108">
        <v>88.74</v>
      </c>
      <c r="O350" s="108">
        <v>91</v>
      </c>
      <c r="P350" s="108">
        <v>90.38</v>
      </c>
      <c r="Q350" s="108">
        <v>88.77</v>
      </c>
      <c r="R350" s="108">
        <v>70.83</v>
      </c>
      <c r="S350" s="108">
        <v>47.44</v>
      </c>
      <c r="T350" s="108">
        <v>20.83</v>
      </c>
      <c r="U350" s="108">
        <f t="shared" si="5"/>
        <v>497.98999999999995</v>
      </c>
    </row>
    <row r="351" spans="1:21" x14ac:dyDescent="0.2">
      <c r="A351" s="108">
        <v>4049</v>
      </c>
      <c r="B351" s="108">
        <v>7</v>
      </c>
      <c r="C351" s="108">
        <v>0</v>
      </c>
      <c r="D351" s="108">
        <v>0</v>
      </c>
      <c r="E351" s="108">
        <v>0</v>
      </c>
      <c r="F351" s="108">
        <v>0</v>
      </c>
      <c r="G351" s="108">
        <v>0</v>
      </c>
      <c r="H351" s="108">
        <v>0</v>
      </c>
      <c r="I351" s="108">
        <v>0</v>
      </c>
      <c r="J351" s="108">
        <v>0</v>
      </c>
      <c r="K351" s="108">
        <v>0</v>
      </c>
      <c r="L351" s="108">
        <v>0</v>
      </c>
      <c r="M351" s="108">
        <v>0</v>
      </c>
      <c r="N351" s="108">
        <v>0</v>
      </c>
      <c r="O351" s="108">
        <v>0</v>
      </c>
      <c r="P351" s="108">
        <v>0</v>
      </c>
      <c r="Q351" s="108">
        <v>13.08</v>
      </c>
      <c r="R351" s="108">
        <v>28.14</v>
      </c>
      <c r="S351" s="108">
        <v>28.51</v>
      </c>
      <c r="T351" s="108">
        <v>65.44</v>
      </c>
      <c r="U351" s="108">
        <f t="shared" si="5"/>
        <v>135.17000000000002</v>
      </c>
    </row>
    <row r="352" spans="1:21" x14ac:dyDescent="0.2">
      <c r="A352" s="108">
        <v>4050</v>
      </c>
      <c r="B352" s="108">
        <v>7</v>
      </c>
      <c r="C352" s="108">
        <v>0</v>
      </c>
      <c r="D352" s="108">
        <v>0</v>
      </c>
      <c r="E352" s="108">
        <v>2.1</v>
      </c>
      <c r="F352" s="108">
        <v>0</v>
      </c>
      <c r="G352" s="108">
        <v>0</v>
      </c>
      <c r="H352" s="108">
        <v>3</v>
      </c>
      <c r="I352" s="108">
        <v>6.31</v>
      </c>
      <c r="J352" s="108">
        <v>11.52</v>
      </c>
      <c r="K352" s="108">
        <v>8.0500000000000007</v>
      </c>
      <c r="L352" s="108">
        <v>10.81</v>
      </c>
      <c r="M352" s="108">
        <v>7</v>
      </c>
      <c r="N352" s="108">
        <v>2.27</v>
      </c>
      <c r="O352" s="108">
        <v>9.5399999999999991</v>
      </c>
      <c r="P352" s="108">
        <v>2.38</v>
      </c>
      <c r="Q352" s="108">
        <v>0</v>
      </c>
      <c r="R352" s="108">
        <v>0</v>
      </c>
      <c r="S352" s="108">
        <v>0</v>
      </c>
      <c r="T352" s="108">
        <v>0</v>
      </c>
      <c r="U352" s="108">
        <f t="shared" si="5"/>
        <v>62.980000000000004</v>
      </c>
    </row>
    <row r="353" spans="1:21" x14ac:dyDescent="0.2">
      <c r="A353" s="108">
        <v>4053</v>
      </c>
      <c r="B353" s="108">
        <v>7</v>
      </c>
      <c r="C353" s="108">
        <v>0</v>
      </c>
      <c r="D353" s="108">
        <v>0</v>
      </c>
      <c r="E353" s="108">
        <v>4.09</v>
      </c>
      <c r="F353" s="108">
        <v>0</v>
      </c>
      <c r="G353" s="108">
        <v>0</v>
      </c>
      <c r="H353" s="108">
        <v>27.1</v>
      </c>
      <c r="I353" s="108">
        <v>41.79</v>
      </c>
      <c r="J353" s="108">
        <v>48.13</v>
      </c>
      <c r="K353" s="108">
        <v>31.87</v>
      </c>
      <c r="L353" s="108">
        <v>43.83</v>
      </c>
      <c r="M353" s="108">
        <v>48.45</v>
      </c>
      <c r="N353" s="108">
        <v>42.28</v>
      </c>
      <c r="O353" s="108">
        <v>56.96</v>
      </c>
      <c r="P353" s="108">
        <v>46.74</v>
      </c>
      <c r="Q353" s="108">
        <v>45.16</v>
      </c>
      <c r="R353" s="108">
        <v>36.33</v>
      </c>
      <c r="S353" s="108">
        <v>38.5</v>
      </c>
      <c r="T353" s="108">
        <v>25.52</v>
      </c>
      <c r="U353" s="108">
        <f t="shared" si="5"/>
        <v>536.75</v>
      </c>
    </row>
    <row r="354" spans="1:21" x14ac:dyDescent="0.2">
      <c r="A354" s="108">
        <v>4054</v>
      </c>
      <c r="B354" s="108">
        <v>7</v>
      </c>
      <c r="C354" s="108">
        <v>0</v>
      </c>
      <c r="D354" s="108">
        <v>0</v>
      </c>
      <c r="E354" s="108">
        <v>0</v>
      </c>
      <c r="F354" s="108">
        <v>0</v>
      </c>
      <c r="G354" s="108">
        <v>0</v>
      </c>
      <c r="H354" s="108">
        <v>7.81</v>
      </c>
      <c r="I354" s="108">
        <v>6</v>
      </c>
      <c r="J354" s="108">
        <v>6</v>
      </c>
      <c r="K354" s="108">
        <v>2.8</v>
      </c>
      <c r="L354" s="108">
        <v>10</v>
      </c>
      <c r="M354" s="108">
        <v>5</v>
      </c>
      <c r="N354" s="108">
        <v>9.8000000000000007</v>
      </c>
      <c r="O354" s="108">
        <v>9</v>
      </c>
      <c r="P354" s="108">
        <v>10.62</v>
      </c>
      <c r="Q354" s="108">
        <v>9.02</v>
      </c>
      <c r="R354" s="108">
        <v>8</v>
      </c>
      <c r="S354" s="108">
        <v>1.92</v>
      </c>
      <c r="T354" s="108">
        <v>2.5</v>
      </c>
      <c r="U354" s="108">
        <f t="shared" si="5"/>
        <v>88.47</v>
      </c>
    </row>
    <row r="355" spans="1:21" x14ac:dyDescent="0.2">
      <c r="A355" s="108">
        <v>4055</v>
      </c>
      <c r="B355" s="108">
        <v>7</v>
      </c>
      <c r="C355" s="108">
        <v>0</v>
      </c>
      <c r="D355" s="108">
        <v>0</v>
      </c>
      <c r="E355" s="108">
        <v>7.56</v>
      </c>
      <c r="F355" s="108">
        <v>0</v>
      </c>
      <c r="G355" s="108">
        <v>0</v>
      </c>
      <c r="H355" s="108">
        <v>13.8</v>
      </c>
      <c r="I355" s="108">
        <v>16.739999999999998</v>
      </c>
      <c r="J355" s="108">
        <v>16.309999999999999</v>
      </c>
      <c r="K355" s="108">
        <v>18.600000000000001</v>
      </c>
      <c r="L355" s="108">
        <v>15.74</v>
      </c>
      <c r="M355" s="108">
        <v>21.27</v>
      </c>
      <c r="N355" s="108">
        <v>0</v>
      </c>
      <c r="O355" s="108">
        <v>0</v>
      </c>
      <c r="P355" s="108">
        <v>0</v>
      </c>
      <c r="Q355" s="108">
        <v>0</v>
      </c>
      <c r="R355" s="108">
        <v>0</v>
      </c>
      <c r="S355" s="108">
        <v>0</v>
      </c>
      <c r="T355" s="108">
        <v>0</v>
      </c>
      <c r="U355" s="108">
        <f t="shared" si="5"/>
        <v>110.01999999999998</v>
      </c>
    </row>
    <row r="356" spans="1:21" x14ac:dyDescent="0.2">
      <c r="A356" s="108">
        <v>4056</v>
      </c>
      <c r="B356" s="108">
        <v>7</v>
      </c>
      <c r="C356" s="108">
        <v>0</v>
      </c>
      <c r="D356" s="108">
        <v>0</v>
      </c>
      <c r="E356" s="108">
        <v>0</v>
      </c>
      <c r="F356" s="108">
        <v>0</v>
      </c>
      <c r="G356" s="108">
        <v>0</v>
      </c>
      <c r="H356" s="108">
        <v>0</v>
      </c>
      <c r="I356" s="108">
        <v>0</v>
      </c>
      <c r="J356" s="108">
        <v>0</v>
      </c>
      <c r="K356" s="108">
        <v>0</v>
      </c>
      <c r="L356" s="108">
        <v>0</v>
      </c>
      <c r="M356" s="108">
        <v>0</v>
      </c>
      <c r="N356" s="108">
        <v>0</v>
      </c>
      <c r="O356" s="108">
        <v>0</v>
      </c>
      <c r="P356" s="108">
        <v>0</v>
      </c>
      <c r="Q356" s="108">
        <v>5.4</v>
      </c>
      <c r="R356" s="108">
        <v>5.77</v>
      </c>
      <c r="S356" s="108">
        <v>18.239999999999998</v>
      </c>
      <c r="T356" s="108">
        <v>27.37</v>
      </c>
      <c r="U356" s="108">
        <f t="shared" si="5"/>
        <v>56.78</v>
      </c>
    </row>
    <row r="357" spans="1:21" x14ac:dyDescent="0.2">
      <c r="A357" s="108">
        <v>4057</v>
      </c>
      <c r="B357" s="108">
        <v>7</v>
      </c>
      <c r="C357" s="108">
        <v>0</v>
      </c>
      <c r="D357" s="108">
        <v>0</v>
      </c>
      <c r="E357" s="108">
        <v>0</v>
      </c>
      <c r="F357" s="108">
        <v>0</v>
      </c>
      <c r="G357" s="108">
        <v>0</v>
      </c>
      <c r="H357" s="108">
        <v>0</v>
      </c>
      <c r="I357" s="108">
        <v>0</v>
      </c>
      <c r="J357" s="108">
        <v>0</v>
      </c>
      <c r="K357" s="108">
        <v>0</v>
      </c>
      <c r="L357" s="108">
        <v>0</v>
      </c>
      <c r="M357" s="108">
        <v>0</v>
      </c>
      <c r="N357" s="108">
        <v>0</v>
      </c>
      <c r="O357" s="108">
        <v>0</v>
      </c>
      <c r="P357" s="108">
        <v>0</v>
      </c>
      <c r="Q357" s="108">
        <v>31.74</v>
      </c>
      <c r="R357" s="108">
        <v>20.170000000000002</v>
      </c>
      <c r="S357" s="108">
        <v>14.75</v>
      </c>
      <c r="T357" s="108">
        <v>19.829999999999998</v>
      </c>
      <c r="U357" s="108">
        <f t="shared" si="5"/>
        <v>86.49</v>
      </c>
    </row>
    <row r="358" spans="1:21" x14ac:dyDescent="0.2">
      <c r="A358" s="108">
        <v>4058</v>
      </c>
      <c r="B358" s="108">
        <v>7</v>
      </c>
      <c r="C358" s="108">
        <v>0</v>
      </c>
      <c r="D358" s="108">
        <v>0</v>
      </c>
      <c r="E358" s="108">
        <v>2</v>
      </c>
      <c r="F358" s="108">
        <v>0</v>
      </c>
      <c r="G358" s="108">
        <v>0</v>
      </c>
      <c r="H358" s="108">
        <v>18</v>
      </c>
      <c r="I358" s="108">
        <v>20.79</v>
      </c>
      <c r="J358" s="108">
        <v>17.579999999999998</v>
      </c>
      <c r="K358" s="108">
        <v>39.25</v>
      </c>
      <c r="L358" s="108">
        <v>20.76</v>
      </c>
      <c r="M358" s="108">
        <v>20</v>
      </c>
      <c r="N358" s="108">
        <v>19</v>
      </c>
      <c r="O358" s="108">
        <v>20</v>
      </c>
      <c r="P358" s="108">
        <v>18.48</v>
      </c>
      <c r="Q358" s="108">
        <v>0</v>
      </c>
      <c r="R358" s="108">
        <v>0</v>
      </c>
      <c r="S358" s="108">
        <v>0</v>
      </c>
      <c r="T358" s="108">
        <v>0</v>
      </c>
      <c r="U358" s="108">
        <f t="shared" si="5"/>
        <v>195.85999999999999</v>
      </c>
    </row>
    <row r="359" spans="1:21" x14ac:dyDescent="0.2">
      <c r="A359" s="108">
        <v>4059</v>
      </c>
      <c r="B359" s="108">
        <v>7</v>
      </c>
      <c r="C359" s="108">
        <v>0</v>
      </c>
      <c r="D359" s="108">
        <v>0</v>
      </c>
      <c r="E359" s="108">
        <v>2.58</v>
      </c>
      <c r="F359" s="108">
        <v>0</v>
      </c>
      <c r="G359" s="108">
        <v>0</v>
      </c>
      <c r="H359" s="108">
        <v>20.63</v>
      </c>
      <c r="I359" s="108">
        <v>21.69</v>
      </c>
      <c r="J359" s="108">
        <v>24.51</v>
      </c>
      <c r="K359" s="108">
        <v>20.43</v>
      </c>
      <c r="L359" s="108">
        <v>21.85</v>
      </c>
      <c r="M359" s="108">
        <v>19.05</v>
      </c>
      <c r="N359" s="108">
        <v>26.01</v>
      </c>
      <c r="O359" s="108">
        <v>29.23</v>
      </c>
      <c r="P359" s="108">
        <v>33.26</v>
      </c>
      <c r="Q359" s="108">
        <v>22.5</v>
      </c>
      <c r="R359" s="108">
        <v>47.39</v>
      </c>
      <c r="S359" s="108">
        <v>69.540000000000006</v>
      </c>
      <c r="T359" s="108">
        <v>55.48</v>
      </c>
      <c r="U359" s="108">
        <f t="shared" si="5"/>
        <v>414.15000000000003</v>
      </c>
    </row>
    <row r="360" spans="1:21" x14ac:dyDescent="0.2">
      <c r="A360" s="108">
        <v>4064</v>
      </c>
      <c r="B360" s="108">
        <v>7</v>
      </c>
      <c r="C360" s="108">
        <v>0</v>
      </c>
      <c r="D360" s="108">
        <v>4.2</v>
      </c>
      <c r="E360" s="108">
        <v>0.84</v>
      </c>
      <c r="F360" s="108">
        <v>0</v>
      </c>
      <c r="G360" s="108">
        <v>0</v>
      </c>
      <c r="H360" s="108">
        <v>7</v>
      </c>
      <c r="I360" s="108">
        <v>7.76</v>
      </c>
      <c r="J360" s="108">
        <v>8.82</v>
      </c>
      <c r="K360" s="108">
        <v>8</v>
      </c>
      <c r="L360" s="108">
        <v>10</v>
      </c>
      <c r="M360" s="108">
        <v>9</v>
      </c>
      <c r="N360" s="108">
        <v>7</v>
      </c>
      <c r="O360" s="108">
        <v>9.83</v>
      </c>
      <c r="P360" s="108">
        <v>9.42</v>
      </c>
      <c r="Q360" s="108">
        <v>9.41</v>
      </c>
      <c r="R360" s="108">
        <v>9.9700000000000006</v>
      </c>
      <c r="S360" s="108">
        <v>7.88</v>
      </c>
      <c r="T360" s="108">
        <v>8.52</v>
      </c>
      <c r="U360" s="108">
        <f t="shared" si="5"/>
        <v>117.64999999999999</v>
      </c>
    </row>
    <row r="361" spans="1:21" x14ac:dyDescent="0.2">
      <c r="A361" s="108">
        <v>4066</v>
      </c>
      <c r="B361" s="108">
        <v>7</v>
      </c>
      <c r="C361" s="108">
        <v>0</v>
      </c>
      <c r="D361" s="108">
        <v>0</v>
      </c>
      <c r="E361" s="108">
        <v>0</v>
      </c>
      <c r="F361" s="108">
        <v>0</v>
      </c>
      <c r="G361" s="108">
        <v>0</v>
      </c>
      <c r="H361" s="108">
        <v>0</v>
      </c>
      <c r="I361" s="108">
        <v>0</v>
      </c>
      <c r="J361" s="108">
        <v>0</v>
      </c>
      <c r="K361" s="108">
        <v>0</v>
      </c>
      <c r="L361" s="108">
        <v>0</v>
      </c>
      <c r="M361" s="108">
        <v>0</v>
      </c>
      <c r="N361" s="108">
        <v>5.07</v>
      </c>
      <c r="O361" s="108">
        <v>4.24</v>
      </c>
      <c r="P361" s="108">
        <v>5.53</v>
      </c>
      <c r="Q361" s="108">
        <v>14.61</v>
      </c>
      <c r="R361" s="108">
        <v>12.21</v>
      </c>
      <c r="S361" s="108">
        <v>3.8</v>
      </c>
      <c r="T361" s="108">
        <v>9.51</v>
      </c>
      <c r="U361" s="108">
        <f t="shared" si="5"/>
        <v>54.969999999999992</v>
      </c>
    </row>
    <row r="362" spans="1:21" x14ac:dyDescent="0.2">
      <c r="A362" s="108">
        <v>4067</v>
      </c>
      <c r="B362" s="108">
        <v>7</v>
      </c>
      <c r="C362" s="108">
        <v>0.02</v>
      </c>
      <c r="D362" s="108">
        <v>11.77</v>
      </c>
      <c r="E362" s="108">
        <v>5.58</v>
      </c>
      <c r="F362" s="108">
        <v>0</v>
      </c>
      <c r="G362" s="108">
        <v>0</v>
      </c>
      <c r="H362" s="108">
        <v>38.049999999999997</v>
      </c>
      <c r="I362" s="108">
        <v>41.61</v>
      </c>
      <c r="J362" s="108">
        <v>41.89</v>
      </c>
      <c r="K362" s="108">
        <v>45.15</v>
      </c>
      <c r="L362" s="108">
        <v>45.42</v>
      </c>
      <c r="M362" s="108">
        <v>46.4</v>
      </c>
      <c r="N362" s="108">
        <v>48.49</v>
      </c>
      <c r="O362" s="108">
        <v>47.16</v>
      </c>
      <c r="P362" s="108">
        <v>47.91</v>
      </c>
      <c r="Q362" s="108">
        <v>0</v>
      </c>
      <c r="R362" s="108">
        <v>0</v>
      </c>
      <c r="S362" s="108">
        <v>0</v>
      </c>
      <c r="T362" s="108">
        <v>0</v>
      </c>
      <c r="U362" s="108">
        <f t="shared" si="5"/>
        <v>419.44999999999993</v>
      </c>
    </row>
    <row r="363" spans="1:21" x14ac:dyDescent="0.2">
      <c r="A363" s="108">
        <v>4068</v>
      </c>
      <c r="B363" s="108">
        <v>7</v>
      </c>
      <c r="C363" s="108">
        <v>0.28000000000000003</v>
      </c>
      <c r="D363" s="108">
        <v>31.79</v>
      </c>
      <c r="E363" s="108">
        <v>0</v>
      </c>
      <c r="F363" s="108">
        <v>0</v>
      </c>
      <c r="G363" s="108">
        <v>0</v>
      </c>
      <c r="H363" s="108">
        <v>43.42</v>
      </c>
      <c r="I363" s="108">
        <v>56.21</v>
      </c>
      <c r="J363" s="108">
        <v>51.88</v>
      </c>
      <c r="K363" s="108">
        <v>47.77</v>
      </c>
      <c r="L363" s="108">
        <v>37.96</v>
      </c>
      <c r="M363" s="108">
        <v>38.479999999999997</v>
      </c>
      <c r="N363" s="108">
        <v>44.65</v>
      </c>
      <c r="O363" s="108">
        <v>43.69</v>
      </c>
      <c r="P363" s="108">
        <v>29.97</v>
      </c>
      <c r="Q363" s="108">
        <v>0</v>
      </c>
      <c r="R363" s="108">
        <v>0</v>
      </c>
      <c r="S363" s="108">
        <v>0</v>
      </c>
      <c r="T363" s="108">
        <v>0</v>
      </c>
      <c r="U363" s="108">
        <f t="shared" si="5"/>
        <v>426.1</v>
      </c>
    </row>
    <row r="364" spans="1:21" x14ac:dyDescent="0.2">
      <c r="A364" s="108">
        <v>4070</v>
      </c>
      <c r="B364" s="108">
        <v>7</v>
      </c>
      <c r="C364" s="108">
        <v>0</v>
      </c>
      <c r="D364" s="108">
        <v>0</v>
      </c>
      <c r="E364" s="108">
        <v>3</v>
      </c>
      <c r="F364" s="108">
        <v>0</v>
      </c>
      <c r="G364" s="108">
        <v>0</v>
      </c>
      <c r="H364" s="108">
        <v>60.29</v>
      </c>
      <c r="I364" s="108">
        <v>72.069999999999993</v>
      </c>
      <c r="J364" s="108">
        <v>67.2</v>
      </c>
      <c r="K364" s="108">
        <v>74.34</v>
      </c>
      <c r="L364" s="108">
        <v>77.53</v>
      </c>
      <c r="M364" s="108">
        <v>57.56</v>
      </c>
      <c r="N364" s="108">
        <v>51.79</v>
      </c>
      <c r="O364" s="108">
        <v>82.15</v>
      </c>
      <c r="P364" s="108">
        <v>53.56</v>
      </c>
      <c r="Q364" s="108">
        <v>37.56</v>
      </c>
      <c r="R364" s="108">
        <v>0</v>
      </c>
      <c r="S364" s="108">
        <v>0</v>
      </c>
      <c r="T364" s="108">
        <v>0</v>
      </c>
      <c r="U364" s="108">
        <f t="shared" si="5"/>
        <v>637.04999999999995</v>
      </c>
    </row>
    <row r="365" spans="1:21" x14ac:dyDescent="0.2">
      <c r="A365" s="108">
        <v>4073</v>
      </c>
      <c r="B365" s="108">
        <v>7</v>
      </c>
      <c r="C365" s="108">
        <v>4.7699999999999996</v>
      </c>
      <c r="D365" s="108">
        <v>21.27</v>
      </c>
      <c r="E365" s="108">
        <v>5.4</v>
      </c>
      <c r="F365" s="108">
        <v>0</v>
      </c>
      <c r="G365" s="108">
        <v>0</v>
      </c>
      <c r="H365" s="108">
        <v>42.57</v>
      </c>
      <c r="I365" s="108">
        <v>55.88</v>
      </c>
      <c r="J365" s="108">
        <v>53.84</v>
      </c>
      <c r="K365" s="108">
        <v>53.44</v>
      </c>
      <c r="L365" s="108">
        <v>46.25</v>
      </c>
      <c r="M365" s="108">
        <v>48.24</v>
      </c>
      <c r="N365" s="108">
        <v>67.77</v>
      </c>
      <c r="O365" s="108">
        <v>74.84</v>
      </c>
      <c r="P365" s="108">
        <v>43.57</v>
      </c>
      <c r="Q365" s="108">
        <v>0</v>
      </c>
      <c r="R365" s="108">
        <v>0</v>
      </c>
      <c r="S365" s="108">
        <v>0</v>
      </c>
      <c r="T365" s="108">
        <v>0</v>
      </c>
      <c r="U365" s="108">
        <f t="shared" si="5"/>
        <v>517.84</v>
      </c>
    </row>
    <row r="366" spans="1:21" x14ac:dyDescent="0.2">
      <c r="A366" s="108">
        <v>4074</v>
      </c>
      <c r="B366" s="108">
        <v>7</v>
      </c>
      <c r="C366" s="108">
        <v>0</v>
      </c>
      <c r="D366" s="108">
        <v>0</v>
      </c>
      <c r="E366" s="108">
        <v>1.96</v>
      </c>
      <c r="F366" s="108">
        <v>0</v>
      </c>
      <c r="G366" s="108">
        <v>0</v>
      </c>
      <c r="H366" s="108">
        <v>10.85</v>
      </c>
      <c r="I366" s="108">
        <v>22.33</v>
      </c>
      <c r="J366" s="108">
        <v>27.39</v>
      </c>
      <c r="K366" s="108">
        <v>16.95</v>
      </c>
      <c r="L366" s="108">
        <v>15.54</v>
      </c>
      <c r="M366" s="108">
        <v>27.29</v>
      </c>
      <c r="N366" s="108">
        <v>17.600000000000001</v>
      </c>
      <c r="O366" s="108">
        <v>45.49</v>
      </c>
      <c r="P366" s="108">
        <v>40.1</v>
      </c>
      <c r="Q366" s="108">
        <v>53.82</v>
      </c>
      <c r="R366" s="108">
        <v>45.21</v>
      </c>
      <c r="S366" s="108">
        <v>27.15</v>
      </c>
      <c r="T366" s="108">
        <v>56.19</v>
      </c>
      <c r="U366" s="108">
        <f t="shared" si="5"/>
        <v>407.86999999999995</v>
      </c>
    </row>
    <row r="367" spans="1:21" x14ac:dyDescent="0.2">
      <c r="A367" s="108">
        <v>4075</v>
      </c>
      <c r="B367" s="108">
        <v>7</v>
      </c>
      <c r="C367" s="108">
        <v>0</v>
      </c>
      <c r="D367" s="108">
        <v>0</v>
      </c>
      <c r="E367" s="108">
        <v>0</v>
      </c>
      <c r="F367" s="108">
        <v>0</v>
      </c>
      <c r="G367" s="108">
        <v>0</v>
      </c>
      <c r="H367" s="108">
        <v>0</v>
      </c>
      <c r="I367" s="108">
        <v>0</v>
      </c>
      <c r="J367" s="108">
        <v>0</v>
      </c>
      <c r="K367" s="108">
        <v>0</v>
      </c>
      <c r="L367" s="108">
        <v>0</v>
      </c>
      <c r="M367" s="108">
        <v>0</v>
      </c>
      <c r="N367" s="108">
        <v>21.01</v>
      </c>
      <c r="O367" s="108">
        <v>23.84</v>
      </c>
      <c r="P367" s="108">
        <v>28.68</v>
      </c>
      <c r="Q367" s="108">
        <v>37.89</v>
      </c>
      <c r="R367" s="108">
        <v>38.07</v>
      </c>
      <c r="S367" s="108">
        <v>39.11</v>
      </c>
      <c r="T367" s="108">
        <v>48.36</v>
      </c>
      <c r="U367" s="108">
        <f t="shared" si="5"/>
        <v>236.96000000000004</v>
      </c>
    </row>
    <row r="368" spans="1:21" x14ac:dyDescent="0.2">
      <c r="A368" s="108">
        <v>4078</v>
      </c>
      <c r="B368" s="108">
        <v>7</v>
      </c>
      <c r="C368" s="108">
        <v>0</v>
      </c>
      <c r="D368" s="108">
        <v>0</v>
      </c>
      <c r="E368" s="108">
        <v>1.55</v>
      </c>
      <c r="F368" s="108">
        <v>0</v>
      </c>
      <c r="G368" s="108">
        <v>0</v>
      </c>
      <c r="H368" s="108">
        <v>102.13</v>
      </c>
      <c r="I368" s="108">
        <v>101.02</v>
      </c>
      <c r="J368" s="108">
        <v>118.49</v>
      </c>
      <c r="K368" s="108">
        <v>109.02</v>
      </c>
      <c r="L368" s="108">
        <v>110.56</v>
      </c>
      <c r="M368" s="108">
        <v>122.87</v>
      </c>
      <c r="N368" s="108">
        <v>113.97</v>
      </c>
      <c r="O368" s="108">
        <v>111.8</v>
      </c>
      <c r="P368" s="108">
        <v>104.65</v>
      </c>
      <c r="Q368" s="108">
        <v>0</v>
      </c>
      <c r="R368" s="108">
        <v>0</v>
      </c>
      <c r="S368" s="108">
        <v>0</v>
      </c>
      <c r="T368" s="108">
        <v>0</v>
      </c>
      <c r="U368" s="108">
        <f t="shared" si="5"/>
        <v>996.06</v>
      </c>
    </row>
    <row r="369" spans="1:21" x14ac:dyDescent="0.2">
      <c r="A369" s="108">
        <v>4079</v>
      </c>
      <c r="B369" s="108">
        <v>7</v>
      </c>
      <c r="C369" s="108">
        <v>0</v>
      </c>
      <c r="D369" s="108">
        <v>0</v>
      </c>
      <c r="E369" s="108">
        <v>1.47</v>
      </c>
      <c r="F369" s="108">
        <v>0</v>
      </c>
      <c r="G369" s="108">
        <v>0</v>
      </c>
      <c r="H369" s="108">
        <v>33.94</v>
      </c>
      <c r="I369" s="108">
        <v>39.409999999999997</v>
      </c>
      <c r="J369" s="108">
        <v>33.92</v>
      </c>
      <c r="K369" s="108">
        <v>42.87</v>
      </c>
      <c r="L369" s="108">
        <v>39.1</v>
      </c>
      <c r="M369" s="108">
        <v>37.29</v>
      </c>
      <c r="N369" s="108">
        <v>31.63</v>
      </c>
      <c r="O369" s="108">
        <v>33.36</v>
      </c>
      <c r="P369" s="108">
        <v>24.68</v>
      </c>
      <c r="Q369" s="108">
        <v>0</v>
      </c>
      <c r="R369" s="108">
        <v>0</v>
      </c>
      <c r="S369" s="108">
        <v>0</v>
      </c>
      <c r="T369" s="108">
        <v>0</v>
      </c>
      <c r="U369" s="108">
        <f t="shared" si="5"/>
        <v>317.67</v>
      </c>
    </row>
    <row r="370" spans="1:21" x14ac:dyDescent="0.2">
      <c r="A370" s="108">
        <v>4080</v>
      </c>
      <c r="B370" s="108">
        <v>7</v>
      </c>
      <c r="C370" s="108">
        <v>0</v>
      </c>
      <c r="D370" s="108">
        <v>0</v>
      </c>
      <c r="E370" s="108">
        <v>0</v>
      </c>
      <c r="F370" s="108">
        <v>0</v>
      </c>
      <c r="G370" s="108">
        <v>0</v>
      </c>
      <c r="H370" s="108">
        <v>0</v>
      </c>
      <c r="I370" s="108">
        <v>0</v>
      </c>
      <c r="J370" s="108">
        <v>0</v>
      </c>
      <c r="K370" s="108">
        <v>0</v>
      </c>
      <c r="L370" s="108">
        <v>0</v>
      </c>
      <c r="M370" s="108">
        <v>0</v>
      </c>
      <c r="N370" s="108">
        <v>0</v>
      </c>
      <c r="O370" s="108">
        <v>2.65</v>
      </c>
      <c r="P370" s="108">
        <v>3.63</v>
      </c>
      <c r="Q370" s="108">
        <v>5.45</v>
      </c>
      <c r="R370" s="108">
        <v>12.2</v>
      </c>
      <c r="S370" s="108">
        <v>7.97</v>
      </c>
      <c r="T370" s="108">
        <v>9.52</v>
      </c>
      <c r="U370" s="108">
        <f t="shared" si="5"/>
        <v>41.42</v>
      </c>
    </row>
    <row r="371" spans="1:21" x14ac:dyDescent="0.2">
      <c r="A371" s="108">
        <v>4081</v>
      </c>
      <c r="B371" s="108">
        <v>7</v>
      </c>
      <c r="C371" s="108">
        <v>0</v>
      </c>
      <c r="D371" s="108">
        <v>0</v>
      </c>
      <c r="E371" s="108">
        <v>0</v>
      </c>
      <c r="F371" s="108">
        <v>0</v>
      </c>
      <c r="G371" s="108">
        <v>0</v>
      </c>
      <c r="H371" s="108">
        <v>0</v>
      </c>
      <c r="I371" s="108">
        <v>0</v>
      </c>
      <c r="J371" s="108">
        <v>0</v>
      </c>
      <c r="K371" s="108">
        <v>0</v>
      </c>
      <c r="L371" s="108">
        <v>0</v>
      </c>
      <c r="M371" s="108">
        <v>0</v>
      </c>
      <c r="N371" s="108">
        <v>3.61</v>
      </c>
      <c r="O371" s="108">
        <v>5.92</v>
      </c>
      <c r="P371" s="108">
        <v>5.77</v>
      </c>
      <c r="Q371" s="108">
        <v>11.9</v>
      </c>
      <c r="R371" s="108">
        <v>6.98</v>
      </c>
      <c r="S371" s="108">
        <v>7.08</v>
      </c>
      <c r="T371" s="108">
        <v>6.85</v>
      </c>
      <c r="U371" s="108">
        <f t="shared" si="5"/>
        <v>48.11</v>
      </c>
    </row>
    <row r="372" spans="1:21" x14ac:dyDescent="0.2">
      <c r="A372" s="108">
        <v>4082</v>
      </c>
      <c r="B372" s="108">
        <v>7</v>
      </c>
      <c r="C372" s="108">
        <v>0</v>
      </c>
      <c r="D372" s="108">
        <v>0</v>
      </c>
      <c r="E372" s="108">
        <v>0</v>
      </c>
      <c r="F372" s="108">
        <v>0</v>
      </c>
      <c r="G372" s="108">
        <v>0</v>
      </c>
      <c r="H372" s="108">
        <v>0</v>
      </c>
      <c r="I372" s="108">
        <v>0</v>
      </c>
      <c r="J372" s="108">
        <v>0</v>
      </c>
      <c r="K372" s="108">
        <v>0</v>
      </c>
      <c r="L372" s="108">
        <v>0</v>
      </c>
      <c r="M372" s="108">
        <v>0</v>
      </c>
      <c r="N372" s="108">
        <v>16.940000000000001</v>
      </c>
      <c r="O372" s="108">
        <v>30.31</v>
      </c>
      <c r="P372" s="108">
        <v>52.89</v>
      </c>
      <c r="Q372" s="108">
        <v>78.099999999999994</v>
      </c>
      <c r="R372" s="108">
        <v>107.57</v>
      </c>
      <c r="S372" s="108">
        <v>118.39</v>
      </c>
      <c r="T372" s="108">
        <v>173.44</v>
      </c>
      <c r="U372" s="108">
        <f t="shared" si="5"/>
        <v>577.64</v>
      </c>
    </row>
    <row r="373" spans="1:21" x14ac:dyDescent="0.2">
      <c r="A373" s="108">
        <v>4083</v>
      </c>
      <c r="B373" s="108">
        <v>7</v>
      </c>
      <c r="C373" s="108">
        <v>0</v>
      </c>
      <c r="D373" s="108">
        <v>0</v>
      </c>
      <c r="E373" s="108">
        <v>0</v>
      </c>
      <c r="F373" s="108">
        <v>0</v>
      </c>
      <c r="G373" s="108">
        <v>0</v>
      </c>
      <c r="H373" s="108">
        <v>17.34</v>
      </c>
      <c r="I373" s="108">
        <v>17.71</v>
      </c>
      <c r="J373" s="108">
        <v>15.28</v>
      </c>
      <c r="K373" s="108">
        <v>15.24</v>
      </c>
      <c r="L373" s="108">
        <v>15.02</v>
      </c>
      <c r="M373" s="108">
        <v>17</v>
      </c>
      <c r="N373" s="108">
        <v>0</v>
      </c>
      <c r="O373" s="108">
        <v>0</v>
      </c>
      <c r="P373" s="108">
        <v>0</v>
      </c>
      <c r="Q373" s="108">
        <v>0</v>
      </c>
      <c r="R373" s="108">
        <v>0</v>
      </c>
      <c r="S373" s="108">
        <v>0</v>
      </c>
      <c r="T373" s="108">
        <v>0</v>
      </c>
      <c r="U373" s="108">
        <f t="shared" si="5"/>
        <v>97.589999999999989</v>
      </c>
    </row>
    <row r="374" spans="1:21" x14ac:dyDescent="0.2">
      <c r="A374" s="108">
        <v>4084</v>
      </c>
      <c r="B374" s="108">
        <v>7</v>
      </c>
      <c r="C374" s="108">
        <v>0</v>
      </c>
      <c r="D374" s="108">
        <v>0</v>
      </c>
      <c r="E374" s="108">
        <v>3.6</v>
      </c>
      <c r="F374" s="108">
        <v>0</v>
      </c>
      <c r="G374" s="108">
        <v>0</v>
      </c>
      <c r="H374" s="108">
        <v>50.23</v>
      </c>
      <c r="I374" s="108">
        <v>43.8</v>
      </c>
      <c r="J374" s="108">
        <v>50.27</v>
      </c>
      <c r="K374" s="108">
        <v>52.88</v>
      </c>
      <c r="L374" s="108">
        <v>57.7</v>
      </c>
      <c r="M374" s="108">
        <v>55.25</v>
      </c>
      <c r="N374" s="108">
        <v>45.56</v>
      </c>
      <c r="O374" s="108">
        <v>0</v>
      </c>
      <c r="P374" s="108">
        <v>0</v>
      </c>
      <c r="Q374" s="108">
        <v>0</v>
      </c>
      <c r="R374" s="108">
        <v>0</v>
      </c>
      <c r="S374" s="108">
        <v>0</v>
      </c>
      <c r="T374" s="108">
        <v>0</v>
      </c>
      <c r="U374" s="108">
        <f t="shared" si="5"/>
        <v>359.29</v>
      </c>
    </row>
    <row r="375" spans="1:21" x14ac:dyDescent="0.2">
      <c r="A375" s="108">
        <v>4085</v>
      </c>
      <c r="B375" s="108">
        <v>7</v>
      </c>
      <c r="C375" s="108">
        <v>0</v>
      </c>
      <c r="D375" s="108">
        <v>0</v>
      </c>
      <c r="E375" s="108">
        <v>0</v>
      </c>
      <c r="F375" s="108">
        <v>0</v>
      </c>
      <c r="G375" s="108">
        <v>0</v>
      </c>
      <c r="H375" s="108">
        <v>0</v>
      </c>
      <c r="I375" s="108">
        <v>0</v>
      </c>
      <c r="J375" s="108">
        <v>0</v>
      </c>
      <c r="K375" s="108">
        <v>0</v>
      </c>
      <c r="L375" s="108">
        <v>0</v>
      </c>
      <c r="M375" s="108">
        <v>0</v>
      </c>
      <c r="N375" s="108">
        <v>0</v>
      </c>
      <c r="O375" s="108">
        <v>0</v>
      </c>
      <c r="P375" s="108">
        <v>0</v>
      </c>
      <c r="Q375" s="108">
        <v>49.06</v>
      </c>
      <c r="R375" s="108">
        <v>57.38</v>
      </c>
      <c r="S375" s="108">
        <v>41.87</v>
      </c>
      <c r="T375" s="108">
        <v>41.59</v>
      </c>
      <c r="U375" s="108">
        <f t="shared" si="5"/>
        <v>189.9</v>
      </c>
    </row>
    <row r="376" spans="1:21" x14ac:dyDescent="0.2">
      <c r="A376" s="108">
        <v>4087</v>
      </c>
      <c r="B376" s="108">
        <v>7</v>
      </c>
      <c r="C376" s="108">
        <v>0</v>
      </c>
      <c r="D376" s="108">
        <v>0</v>
      </c>
      <c r="E376" s="108">
        <v>0</v>
      </c>
      <c r="F376" s="108">
        <v>0</v>
      </c>
      <c r="G376" s="108">
        <v>0</v>
      </c>
      <c r="H376" s="108">
        <v>0</v>
      </c>
      <c r="I376" s="108">
        <v>0</v>
      </c>
      <c r="J376" s="108">
        <v>0</v>
      </c>
      <c r="K376" s="108">
        <v>0</v>
      </c>
      <c r="L376" s="108">
        <v>0</v>
      </c>
      <c r="M376" s="108">
        <v>0</v>
      </c>
      <c r="N376" s="108">
        <v>0</v>
      </c>
      <c r="O376" s="108">
        <v>0</v>
      </c>
      <c r="P376" s="108">
        <v>0</v>
      </c>
      <c r="Q376" s="108">
        <v>11.91</v>
      </c>
      <c r="R376" s="108">
        <v>13.5</v>
      </c>
      <c r="S376" s="108">
        <v>14.88</v>
      </c>
      <c r="T376" s="108">
        <v>19.88</v>
      </c>
      <c r="U376" s="108">
        <f t="shared" si="5"/>
        <v>60.17</v>
      </c>
    </row>
    <row r="377" spans="1:21" x14ac:dyDescent="0.2">
      <c r="A377" s="108">
        <v>4088</v>
      </c>
      <c r="B377" s="108">
        <v>7</v>
      </c>
      <c r="C377" s="108">
        <v>0</v>
      </c>
      <c r="D377" s="108">
        <v>19.2</v>
      </c>
      <c r="E377" s="108">
        <v>0</v>
      </c>
      <c r="F377" s="108">
        <v>0</v>
      </c>
      <c r="G377" s="108">
        <v>0</v>
      </c>
      <c r="H377" s="108">
        <v>61.54</v>
      </c>
      <c r="I377" s="108">
        <v>67.77</v>
      </c>
      <c r="J377" s="108">
        <v>64.06</v>
      </c>
      <c r="K377" s="108">
        <v>47.86</v>
      </c>
      <c r="L377" s="108">
        <v>39.68</v>
      </c>
      <c r="M377" s="108">
        <v>35.69</v>
      </c>
      <c r="N377" s="108">
        <v>31.88</v>
      </c>
      <c r="O377" s="108">
        <v>36.36</v>
      </c>
      <c r="P377" s="108">
        <v>40.270000000000003</v>
      </c>
      <c r="Q377" s="108">
        <v>0</v>
      </c>
      <c r="R377" s="108">
        <v>0</v>
      </c>
      <c r="S377" s="108">
        <v>0</v>
      </c>
      <c r="T377" s="108">
        <v>0</v>
      </c>
      <c r="U377" s="108">
        <f t="shared" si="5"/>
        <v>444.31</v>
      </c>
    </row>
    <row r="378" spans="1:21" x14ac:dyDescent="0.2">
      <c r="A378" s="108">
        <v>4089</v>
      </c>
      <c r="B378" s="108">
        <v>7</v>
      </c>
      <c r="C378" s="108">
        <v>0</v>
      </c>
      <c r="D378" s="108">
        <v>0</v>
      </c>
      <c r="E378" s="108">
        <v>0</v>
      </c>
      <c r="F378" s="108">
        <v>0</v>
      </c>
      <c r="G378" s="108">
        <v>0</v>
      </c>
      <c r="H378" s="108">
        <v>30.3</v>
      </c>
      <c r="I378" s="108">
        <v>24.9</v>
      </c>
      <c r="J378" s="108">
        <v>35.06</v>
      </c>
      <c r="K378" s="108">
        <v>30.73</v>
      </c>
      <c r="L378" s="108">
        <v>40.159999999999997</v>
      </c>
      <c r="M378" s="108">
        <v>39.36</v>
      </c>
      <c r="N378" s="108">
        <v>44.13</v>
      </c>
      <c r="O378" s="108">
        <v>32.729999999999997</v>
      </c>
      <c r="P378" s="108">
        <v>37.840000000000003</v>
      </c>
      <c r="Q378" s="108">
        <v>0</v>
      </c>
      <c r="R378" s="108">
        <v>0</v>
      </c>
      <c r="S378" s="108">
        <v>0</v>
      </c>
      <c r="T378" s="108">
        <v>0</v>
      </c>
      <c r="U378" s="108">
        <f t="shared" si="5"/>
        <v>315.21000000000004</v>
      </c>
    </row>
    <row r="379" spans="1:21" x14ac:dyDescent="0.2">
      <c r="A379" s="108">
        <v>4090</v>
      </c>
      <c r="B379" s="108">
        <v>7</v>
      </c>
      <c r="C379" s="108">
        <v>0</v>
      </c>
      <c r="D379" s="108">
        <v>0</v>
      </c>
      <c r="E379" s="108">
        <v>6.17</v>
      </c>
      <c r="F379" s="108">
        <v>0</v>
      </c>
      <c r="G379" s="108">
        <v>0</v>
      </c>
      <c r="H379" s="108">
        <v>23.06</v>
      </c>
      <c r="I379" s="108">
        <v>30</v>
      </c>
      <c r="J379" s="108">
        <v>30</v>
      </c>
      <c r="K379" s="108">
        <v>30</v>
      </c>
      <c r="L379" s="108">
        <v>30</v>
      </c>
      <c r="M379" s="108">
        <v>29.45</v>
      </c>
      <c r="N379" s="108">
        <v>0</v>
      </c>
      <c r="O379" s="108">
        <v>0</v>
      </c>
      <c r="P379" s="108">
        <v>0</v>
      </c>
      <c r="Q379" s="108">
        <v>0</v>
      </c>
      <c r="R379" s="108">
        <v>0</v>
      </c>
      <c r="S379" s="108">
        <v>0</v>
      </c>
      <c r="T379" s="108">
        <v>0</v>
      </c>
      <c r="U379" s="108">
        <f t="shared" si="5"/>
        <v>178.67999999999998</v>
      </c>
    </row>
    <row r="380" spans="1:21" x14ac:dyDescent="0.2">
      <c r="A380" s="108">
        <v>4091</v>
      </c>
      <c r="B380" s="108">
        <v>7</v>
      </c>
      <c r="C380" s="108">
        <v>0</v>
      </c>
      <c r="D380" s="108">
        <v>0</v>
      </c>
      <c r="E380" s="108">
        <v>0</v>
      </c>
      <c r="F380" s="108">
        <v>0</v>
      </c>
      <c r="G380" s="108">
        <v>0</v>
      </c>
      <c r="H380" s="108">
        <v>0</v>
      </c>
      <c r="I380" s="108">
        <v>0</v>
      </c>
      <c r="J380" s="108">
        <v>0</v>
      </c>
      <c r="K380" s="108">
        <v>0</v>
      </c>
      <c r="L380" s="108">
        <v>0</v>
      </c>
      <c r="M380" s="108">
        <v>0</v>
      </c>
      <c r="N380" s="108">
        <v>14.08</v>
      </c>
      <c r="O380" s="108">
        <v>21.44</v>
      </c>
      <c r="P380" s="108">
        <v>16.829999999999998</v>
      </c>
      <c r="Q380" s="108">
        <v>18.07</v>
      </c>
      <c r="R380" s="108">
        <v>16.57</v>
      </c>
      <c r="S380" s="108">
        <v>23</v>
      </c>
      <c r="T380" s="108">
        <v>14.37</v>
      </c>
      <c r="U380" s="108">
        <f t="shared" si="5"/>
        <v>124.36000000000001</v>
      </c>
    </row>
    <row r="381" spans="1:21" x14ac:dyDescent="0.2">
      <c r="A381" s="108">
        <v>4092</v>
      </c>
      <c r="B381" s="108">
        <v>7</v>
      </c>
      <c r="C381" s="108">
        <v>0</v>
      </c>
      <c r="D381" s="108">
        <v>0</v>
      </c>
      <c r="E381" s="108">
        <v>0</v>
      </c>
      <c r="F381" s="108">
        <v>0</v>
      </c>
      <c r="G381" s="108">
        <v>0</v>
      </c>
      <c r="H381" s="108">
        <v>0</v>
      </c>
      <c r="I381" s="108">
        <v>0</v>
      </c>
      <c r="J381" s="108">
        <v>0</v>
      </c>
      <c r="K381" s="108">
        <v>0</v>
      </c>
      <c r="L381" s="108">
        <v>0</v>
      </c>
      <c r="M381" s="108">
        <v>0</v>
      </c>
      <c r="N381" s="108">
        <v>0</v>
      </c>
      <c r="O381" s="108">
        <v>0</v>
      </c>
      <c r="P381" s="108">
        <v>0</v>
      </c>
      <c r="Q381" s="108">
        <v>16.53</v>
      </c>
      <c r="R381" s="108">
        <v>7.15</v>
      </c>
      <c r="S381" s="108">
        <v>12.17</v>
      </c>
      <c r="T381" s="108">
        <v>13.13</v>
      </c>
      <c r="U381" s="108">
        <f t="shared" si="5"/>
        <v>48.980000000000004</v>
      </c>
    </row>
    <row r="382" spans="1:21" x14ac:dyDescent="0.2">
      <c r="A382" s="108">
        <v>4093</v>
      </c>
      <c r="B382" s="108">
        <v>7</v>
      </c>
      <c r="C382" s="108">
        <v>0</v>
      </c>
      <c r="D382" s="108">
        <v>0</v>
      </c>
      <c r="E382" s="108">
        <v>0</v>
      </c>
      <c r="F382" s="108">
        <v>0</v>
      </c>
      <c r="G382" s="108">
        <v>0</v>
      </c>
      <c r="H382" s="108">
        <v>0</v>
      </c>
      <c r="I382" s="108">
        <v>0</v>
      </c>
      <c r="J382" s="108">
        <v>0</v>
      </c>
      <c r="K382" s="108">
        <v>0</v>
      </c>
      <c r="L382" s="108">
        <v>0</v>
      </c>
      <c r="M382" s="108">
        <v>0</v>
      </c>
      <c r="N382" s="108">
        <v>4.03</v>
      </c>
      <c r="O382" s="108">
        <v>8.75</v>
      </c>
      <c r="P382" s="108">
        <v>11.3</v>
      </c>
      <c r="Q382" s="108">
        <v>19.989999999999998</v>
      </c>
      <c r="R382" s="108">
        <v>17.11</v>
      </c>
      <c r="S382" s="108">
        <v>40.39</v>
      </c>
      <c r="T382" s="108">
        <v>27.27</v>
      </c>
      <c r="U382" s="108">
        <f t="shared" si="5"/>
        <v>128.84</v>
      </c>
    </row>
    <row r="383" spans="1:21" x14ac:dyDescent="0.2">
      <c r="A383" s="108">
        <v>4095</v>
      </c>
      <c r="B383" s="108">
        <v>7</v>
      </c>
      <c r="C383" s="108">
        <v>0</v>
      </c>
      <c r="D383" s="108">
        <v>0</v>
      </c>
      <c r="E383" s="108">
        <v>0</v>
      </c>
      <c r="F383" s="108">
        <v>0</v>
      </c>
      <c r="G383" s="108">
        <v>0</v>
      </c>
      <c r="H383" s="108">
        <v>0</v>
      </c>
      <c r="I383" s="108">
        <v>0</v>
      </c>
      <c r="J383" s="108">
        <v>0</v>
      </c>
      <c r="K383" s="108">
        <v>0</v>
      </c>
      <c r="L383" s="108">
        <v>0</v>
      </c>
      <c r="M383" s="108">
        <v>0</v>
      </c>
      <c r="N383" s="108">
        <v>0</v>
      </c>
      <c r="O383" s="108">
        <v>0</v>
      </c>
      <c r="P383" s="108">
        <v>0</v>
      </c>
      <c r="Q383" s="108">
        <v>15.3</v>
      </c>
      <c r="R383" s="108">
        <v>32.479999999999997</v>
      </c>
      <c r="S383" s="108">
        <v>56</v>
      </c>
      <c r="T383" s="108">
        <v>89.43</v>
      </c>
      <c r="U383" s="108">
        <f t="shared" si="5"/>
        <v>193.21</v>
      </c>
    </row>
    <row r="384" spans="1:21" x14ac:dyDescent="0.2">
      <c r="A384" s="108">
        <v>4097</v>
      </c>
      <c r="B384" s="108">
        <v>7</v>
      </c>
      <c r="C384" s="108">
        <v>1.44</v>
      </c>
      <c r="D384" s="108">
        <v>11.07</v>
      </c>
      <c r="E384" s="108">
        <v>12.83</v>
      </c>
      <c r="F384" s="108">
        <v>0</v>
      </c>
      <c r="G384" s="108">
        <v>0</v>
      </c>
      <c r="H384" s="108">
        <v>47.51</v>
      </c>
      <c r="I384" s="108">
        <v>58.31</v>
      </c>
      <c r="J384" s="108">
        <v>56.57</v>
      </c>
      <c r="K384" s="108">
        <v>55.09</v>
      </c>
      <c r="L384" s="108">
        <v>54.42</v>
      </c>
      <c r="M384" s="108">
        <v>52.5</v>
      </c>
      <c r="N384" s="108">
        <v>55.49</v>
      </c>
      <c r="O384" s="108">
        <v>52.69</v>
      </c>
      <c r="P384" s="108">
        <v>55.62</v>
      </c>
      <c r="Q384" s="108">
        <v>0</v>
      </c>
      <c r="R384" s="108">
        <v>0</v>
      </c>
      <c r="S384" s="108">
        <v>0</v>
      </c>
      <c r="T384" s="108">
        <v>0</v>
      </c>
      <c r="U384" s="108">
        <f t="shared" si="5"/>
        <v>513.54</v>
      </c>
    </row>
    <row r="385" spans="1:21" x14ac:dyDescent="0.2">
      <c r="A385" s="108">
        <v>4098</v>
      </c>
      <c r="B385" s="108">
        <v>7</v>
      </c>
      <c r="C385" s="108">
        <v>0</v>
      </c>
      <c r="D385" s="108">
        <v>0</v>
      </c>
      <c r="E385" s="108">
        <v>2.62</v>
      </c>
      <c r="F385" s="108">
        <v>0</v>
      </c>
      <c r="G385" s="108">
        <v>0</v>
      </c>
      <c r="H385" s="108">
        <v>75.27</v>
      </c>
      <c r="I385" s="108">
        <v>80.03</v>
      </c>
      <c r="J385" s="108">
        <v>79.849999999999994</v>
      </c>
      <c r="K385" s="108">
        <v>80.7</v>
      </c>
      <c r="L385" s="108">
        <v>80.790000000000006</v>
      </c>
      <c r="M385" s="108">
        <v>80.069999999999993</v>
      </c>
      <c r="N385" s="108">
        <v>80.19</v>
      </c>
      <c r="O385" s="108">
        <v>78.06</v>
      </c>
      <c r="P385" s="108">
        <v>78.900000000000006</v>
      </c>
      <c r="Q385" s="108">
        <v>72.77</v>
      </c>
      <c r="R385" s="108">
        <v>66.790000000000006</v>
      </c>
      <c r="S385" s="108">
        <v>57.11</v>
      </c>
      <c r="T385" s="108">
        <v>56.6</v>
      </c>
      <c r="U385" s="108">
        <f t="shared" ref="U385:U448" si="6">SUM(C385:T385)</f>
        <v>969.74999999999989</v>
      </c>
    </row>
    <row r="386" spans="1:21" x14ac:dyDescent="0.2">
      <c r="A386" s="108">
        <v>4100</v>
      </c>
      <c r="B386" s="108">
        <v>7</v>
      </c>
      <c r="C386" s="108">
        <v>0</v>
      </c>
      <c r="D386" s="108">
        <v>0</v>
      </c>
      <c r="E386" s="108">
        <v>1</v>
      </c>
      <c r="F386" s="108">
        <v>0</v>
      </c>
      <c r="G386" s="108">
        <v>0</v>
      </c>
      <c r="H386" s="108">
        <v>15</v>
      </c>
      <c r="I386" s="108">
        <v>17.27</v>
      </c>
      <c r="J386" s="108">
        <v>16.16</v>
      </c>
      <c r="K386" s="108">
        <v>13.99</v>
      </c>
      <c r="L386" s="108">
        <v>17.899999999999999</v>
      </c>
      <c r="M386" s="108">
        <v>15</v>
      </c>
      <c r="N386" s="108">
        <v>9.5</v>
      </c>
      <c r="O386" s="108">
        <v>9.1300000000000008</v>
      </c>
      <c r="P386" s="108">
        <v>7</v>
      </c>
      <c r="Q386" s="108">
        <v>0</v>
      </c>
      <c r="R386" s="108">
        <v>0</v>
      </c>
      <c r="S386" s="108">
        <v>0</v>
      </c>
      <c r="T386" s="108">
        <v>0</v>
      </c>
      <c r="U386" s="108">
        <f t="shared" si="6"/>
        <v>121.94999999999999</v>
      </c>
    </row>
    <row r="387" spans="1:21" x14ac:dyDescent="0.2">
      <c r="A387" s="108">
        <v>4102</v>
      </c>
      <c r="B387" s="108">
        <v>7</v>
      </c>
      <c r="C387" s="108">
        <v>0</v>
      </c>
      <c r="D387" s="108">
        <v>0</v>
      </c>
      <c r="E387" s="108">
        <v>0</v>
      </c>
      <c r="F387" s="108">
        <v>0</v>
      </c>
      <c r="G387" s="108">
        <v>0</v>
      </c>
      <c r="H387" s="108">
        <v>0</v>
      </c>
      <c r="I387" s="108">
        <v>0</v>
      </c>
      <c r="J387" s="108">
        <v>0</v>
      </c>
      <c r="K387" s="108">
        <v>0</v>
      </c>
      <c r="L387" s="108">
        <v>0</v>
      </c>
      <c r="M387" s="108">
        <v>0</v>
      </c>
      <c r="N387" s="108">
        <v>0</v>
      </c>
      <c r="O387" s="108">
        <v>0</v>
      </c>
      <c r="P387" s="108">
        <v>0</v>
      </c>
      <c r="Q387" s="108">
        <v>17.02</v>
      </c>
      <c r="R387" s="108">
        <v>26.05</v>
      </c>
      <c r="S387" s="108">
        <v>45.11</v>
      </c>
      <c r="T387" s="108">
        <v>262.81</v>
      </c>
      <c r="U387" s="108">
        <f t="shared" si="6"/>
        <v>350.99</v>
      </c>
    </row>
    <row r="388" spans="1:21" x14ac:dyDescent="0.2">
      <c r="A388" s="108">
        <v>4103</v>
      </c>
      <c r="B388" s="108">
        <v>7</v>
      </c>
      <c r="C388" s="108">
        <v>0</v>
      </c>
      <c r="D388" s="108">
        <v>0</v>
      </c>
      <c r="E388" s="108">
        <v>4.07</v>
      </c>
      <c r="F388" s="108">
        <v>0</v>
      </c>
      <c r="G388" s="108">
        <v>0</v>
      </c>
      <c r="H388" s="108">
        <v>138.52000000000001</v>
      </c>
      <c r="I388" s="108">
        <v>137.30000000000001</v>
      </c>
      <c r="J388" s="108">
        <v>173.54</v>
      </c>
      <c r="K388" s="108">
        <v>190.88</v>
      </c>
      <c r="L388" s="108">
        <v>192.34</v>
      </c>
      <c r="M388" s="108">
        <v>182.46</v>
      </c>
      <c r="N388" s="108">
        <v>189.09</v>
      </c>
      <c r="O388" s="108">
        <v>212.06</v>
      </c>
      <c r="P388" s="108">
        <v>212.35</v>
      </c>
      <c r="Q388" s="108">
        <v>193.07</v>
      </c>
      <c r="R388" s="108">
        <v>179.09</v>
      </c>
      <c r="S388" s="108">
        <v>164.84</v>
      </c>
      <c r="T388" s="108">
        <v>145.63</v>
      </c>
      <c r="U388" s="108">
        <f t="shared" si="6"/>
        <v>2315.2399999999998</v>
      </c>
    </row>
    <row r="389" spans="1:21" x14ac:dyDescent="0.2">
      <c r="A389" s="108">
        <v>4104</v>
      </c>
      <c r="B389" s="108">
        <v>7</v>
      </c>
      <c r="C389" s="108">
        <v>0</v>
      </c>
      <c r="D389" s="108">
        <v>0</v>
      </c>
      <c r="E389" s="108">
        <v>0</v>
      </c>
      <c r="F389" s="108">
        <v>0</v>
      </c>
      <c r="G389" s="108">
        <v>0</v>
      </c>
      <c r="H389" s="108">
        <v>0</v>
      </c>
      <c r="I389" s="108">
        <v>0</v>
      </c>
      <c r="J389" s="108">
        <v>0</v>
      </c>
      <c r="K389" s="108">
        <v>0</v>
      </c>
      <c r="L389" s="108">
        <v>0</v>
      </c>
      <c r="M389" s="108">
        <v>0</v>
      </c>
      <c r="N389" s="108">
        <v>0</v>
      </c>
      <c r="O389" s="108">
        <v>0</v>
      </c>
      <c r="P389" s="108">
        <v>0</v>
      </c>
      <c r="Q389" s="108">
        <v>21.04</v>
      </c>
      <c r="R389" s="108">
        <v>27.06</v>
      </c>
      <c r="S389" s="108">
        <v>38.18</v>
      </c>
      <c r="T389" s="108">
        <v>99.16</v>
      </c>
      <c r="U389" s="108">
        <f t="shared" si="6"/>
        <v>185.44</v>
      </c>
    </row>
    <row r="390" spans="1:21" x14ac:dyDescent="0.2">
      <c r="A390" s="108">
        <v>4105</v>
      </c>
      <c r="B390" s="108">
        <v>7</v>
      </c>
      <c r="C390" s="108">
        <v>0</v>
      </c>
      <c r="D390" s="108">
        <v>0</v>
      </c>
      <c r="E390" s="108">
        <v>0</v>
      </c>
      <c r="F390" s="108">
        <v>0</v>
      </c>
      <c r="G390" s="108">
        <v>0</v>
      </c>
      <c r="H390" s="108">
        <v>0</v>
      </c>
      <c r="I390" s="108">
        <v>64.75</v>
      </c>
      <c r="J390" s="108">
        <v>62.85</v>
      </c>
      <c r="K390" s="108">
        <v>62.9</v>
      </c>
      <c r="L390" s="108">
        <v>64.900000000000006</v>
      </c>
      <c r="M390" s="108">
        <v>62.93</v>
      </c>
      <c r="N390" s="108">
        <v>62.06</v>
      </c>
      <c r="O390" s="108">
        <v>67.77</v>
      </c>
      <c r="P390" s="108">
        <v>65.59</v>
      </c>
      <c r="Q390" s="108">
        <v>67.48</v>
      </c>
      <c r="R390" s="108">
        <v>67.459999999999994</v>
      </c>
      <c r="S390" s="108">
        <v>62.75</v>
      </c>
      <c r="T390" s="108">
        <v>66.7</v>
      </c>
      <c r="U390" s="108">
        <f t="shared" si="6"/>
        <v>778.1400000000001</v>
      </c>
    </row>
    <row r="391" spans="1:21" x14ac:dyDescent="0.2">
      <c r="A391" s="108">
        <v>4106</v>
      </c>
      <c r="B391" s="108">
        <v>7</v>
      </c>
      <c r="C391" s="108">
        <v>0</v>
      </c>
      <c r="D391" s="108">
        <v>0</v>
      </c>
      <c r="E391" s="108">
        <v>0</v>
      </c>
      <c r="F391" s="108">
        <v>0</v>
      </c>
      <c r="G391" s="108">
        <v>0</v>
      </c>
      <c r="H391" s="108">
        <v>0</v>
      </c>
      <c r="I391" s="108">
        <v>0</v>
      </c>
      <c r="J391" s="108">
        <v>0</v>
      </c>
      <c r="K391" s="108">
        <v>0</v>
      </c>
      <c r="L391" s="108">
        <v>0</v>
      </c>
      <c r="M391" s="108">
        <v>0</v>
      </c>
      <c r="N391" s="108">
        <v>38</v>
      </c>
      <c r="O391" s="108">
        <v>36.93</v>
      </c>
      <c r="P391" s="108">
        <v>37.82</v>
      </c>
      <c r="Q391" s="108">
        <v>37.81</v>
      </c>
      <c r="R391" s="108">
        <v>43.11</v>
      </c>
      <c r="S391" s="108">
        <v>30</v>
      </c>
      <c r="T391" s="108">
        <v>26.57</v>
      </c>
      <c r="U391" s="108">
        <f t="shared" si="6"/>
        <v>250.24</v>
      </c>
    </row>
    <row r="392" spans="1:21" x14ac:dyDescent="0.2">
      <c r="A392" s="108">
        <v>4107</v>
      </c>
      <c r="B392" s="108">
        <v>7</v>
      </c>
      <c r="C392" s="108">
        <v>0</v>
      </c>
      <c r="D392" s="108">
        <v>0</v>
      </c>
      <c r="E392" s="108">
        <v>0</v>
      </c>
      <c r="F392" s="108">
        <v>0</v>
      </c>
      <c r="G392" s="108">
        <v>0</v>
      </c>
      <c r="H392" s="108">
        <v>0</v>
      </c>
      <c r="I392" s="108">
        <v>0</v>
      </c>
      <c r="J392" s="108">
        <v>0</v>
      </c>
      <c r="K392" s="108">
        <v>0</v>
      </c>
      <c r="L392" s="108">
        <v>0</v>
      </c>
      <c r="M392" s="108">
        <v>0</v>
      </c>
      <c r="N392" s="108">
        <v>15.66</v>
      </c>
      <c r="O392" s="108">
        <v>15.83</v>
      </c>
      <c r="P392" s="108">
        <v>15.63</v>
      </c>
      <c r="Q392" s="108">
        <v>15.72</v>
      </c>
      <c r="R392" s="108">
        <v>15.25</v>
      </c>
      <c r="S392" s="108">
        <v>8.52</v>
      </c>
      <c r="T392" s="108">
        <v>14.16</v>
      </c>
      <c r="U392" s="108">
        <f t="shared" si="6"/>
        <v>100.77</v>
      </c>
    </row>
    <row r="393" spans="1:21" x14ac:dyDescent="0.2">
      <c r="A393" s="108">
        <v>4110</v>
      </c>
      <c r="B393" s="108">
        <v>7</v>
      </c>
      <c r="C393" s="108">
        <v>0</v>
      </c>
      <c r="D393" s="108">
        <v>0</v>
      </c>
      <c r="E393" s="108">
        <v>0</v>
      </c>
      <c r="F393" s="108">
        <v>0</v>
      </c>
      <c r="G393" s="108">
        <v>0</v>
      </c>
      <c r="H393" s="108">
        <v>0</v>
      </c>
      <c r="I393" s="108">
        <v>0</v>
      </c>
      <c r="J393" s="108">
        <v>0</v>
      </c>
      <c r="K393" s="108">
        <v>0</v>
      </c>
      <c r="L393" s="108">
        <v>0</v>
      </c>
      <c r="M393" s="108">
        <v>0</v>
      </c>
      <c r="N393" s="108">
        <v>0</v>
      </c>
      <c r="O393" s="108">
        <v>0</v>
      </c>
      <c r="P393" s="108">
        <v>0</v>
      </c>
      <c r="Q393" s="108">
        <v>87.59</v>
      </c>
      <c r="R393" s="108">
        <v>86.42</v>
      </c>
      <c r="S393" s="108">
        <v>87.08</v>
      </c>
      <c r="T393" s="108">
        <v>97.22</v>
      </c>
      <c r="U393" s="108">
        <f t="shared" si="6"/>
        <v>358.30999999999995</v>
      </c>
    </row>
    <row r="394" spans="1:21" x14ac:dyDescent="0.2">
      <c r="A394" s="108">
        <v>4111</v>
      </c>
      <c r="B394" s="108">
        <v>7</v>
      </c>
      <c r="C394" s="108">
        <v>0</v>
      </c>
      <c r="D394" s="108">
        <v>0</v>
      </c>
      <c r="E394" s="108">
        <v>0</v>
      </c>
      <c r="F394" s="108">
        <v>0</v>
      </c>
      <c r="G394" s="108">
        <v>0</v>
      </c>
      <c r="H394" s="108">
        <v>0</v>
      </c>
      <c r="I394" s="108">
        <v>0</v>
      </c>
      <c r="J394" s="108">
        <v>0</v>
      </c>
      <c r="K394" s="108">
        <v>0</v>
      </c>
      <c r="L394" s="108">
        <v>0</v>
      </c>
      <c r="M394" s="108">
        <v>0</v>
      </c>
      <c r="N394" s="108">
        <v>0</v>
      </c>
      <c r="O394" s="108">
        <v>0</v>
      </c>
      <c r="P394" s="108">
        <v>0</v>
      </c>
      <c r="Q394" s="108">
        <v>6.64</v>
      </c>
      <c r="R394" s="108">
        <v>8.6199999999999992</v>
      </c>
      <c r="S394" s="108">
        <v>11.94</v>
      </c>
      <c r="T394" s="108">
        <v>69.86</v>
      </c>
      <c r="U394" s="108">
        <f t="shared" si="6"/>
        <v>97.06</v>
      </c>
    </row>
    <row r="395" spans="1:21" x14ac:dyDescent="0.2">
      <c r="A395" s="108">
        <v>4112</v>
      </c>
      <c r="B395" s="108">
        <v>7</v>
      </c>
      <c r="C395" s="108">
        <v>0</v>
      </c>
      <c r="D395" s="108">
        <v>0</v>
      </c>
      <c r="E395" s="108">
        <v>0</v>
      </c>
      <c r="F395" s="108">
        <v>0</v>
      </c>
      <c r="G395" s="108">
        <v>0</v>
      </c>
      <c r="H395" s="108">
        <v>0</v>
      </c>
      <c r="I395" s="108">
        <v>0</v>
      </c>
      <c r="J395" s="108">
        <v>0</v>
      </c>
      <c r="K395" s="108">
        <v>0</v>
      </c>
      <c r="L395" s="108">
        <v>0</v>
      </c>
      <c r="M395" s="108">
        <v>0</v>
      </c>
      <c r="N395" s="108">
        <v>0</v>
      </c>
      <c r="O395" s="108">
        <v>0</v>
      </c>
      <c r="P395" s="108">
        <v>0</v>
      </c>
      <c r="Q395" s="108">
        <v>85.86</v>
      </c>
      <c r="R395" s="108">
        <v>105.21</v>
      </c>
      <c r="S395" s="108">
        <v>126.22</v>
      </c>
      <c r="T395" s="108">
        <v>96.99</v>
      </c>
      <c r="U395" s="108">
        <f t="shared" si="6"/>
        <v>414.28</v>
      </c>
    </row>
    <row r="396" spans="1:21" x14ac:dyDescent="0.2">
      <c r="A396" s="108">
        <v>4113</v>
      </c>
      <c r="B396" s="108">
        <v>7</v>
      </c>
      <c r="C396" s="108">
        <v>0</v>
      </c>
      <c r="D396" s="108">
        <v>0</v>
      </c>
      <c r="E396" s="108">
        <v>16.68</v>
      </c>
      <c r="F396" s="108">
        <v>0</v>
      </c>
      <c r="G396" s="108">
        <v>0</v>
      </c>
      <c r="H396" s="108">
        <v>1.05</v>
      </c>
      <c r="I396" s="108">
        <v>20.76</v>
      </c>
      <c r="J396" s="108">
        <v>23.92</v>
      </c>
      <c r="K396" s="108">
        <v>21.95</v>
      </c>
      <c r="L396" s="108">
        <v>19.87</v>
      </c>
      <c r="M396" s="108">
        <v>19.32</v>
      </c>
      <c r="N396" s="108">
        <v>17.97</v>
      </c>
      <c r="O396" s="108">
        <v>0</v>
      </c>
      <c r="P396" s="108">
        <v>0</v>
      </c>
      <c r="Q396" s="108">
        <v>0</v>
      </c>
      <c r="R396" s="108">
        <v>0</v>
      </c>
      <c r="S396" s="108">
        <v>0</v>
      </c>
      <c r="T396" s="108">
        <v>0</v>
      </c>
      <c r="U396" s="108">
        <f t="shared" si="6"/>
        <v>141.52000000000001</v>
      </c>
    </row>
    <row r="397" spans="1:21" x14ac:dyDescent="0.2">
      <c r="A397" s="108">
        <v>4116</v>
      </c>
      <c r="B397" s="108">
        <v>7</v>
      </c>
      <c r="C397" s="108">
        <v>0</v>
      </c>
      <c r="D397" s="108">
        <v>0</v>
      </c>
      <c r="E397" s="108">
        <v>11.78</v>
      </c>
      <c r="F397" s="108">
        <v>0</v>
      </c>
      <c r="G397" s="108">
        <v>0</v>
      </c>
      <c r="H397" s="108">
        <v>115.64</v>
      </c>
      <c r="I397" s="108">
        <v>130.12</v>
      </c>
      <c r="J397" s="108">
        <v>111.13</v>
      </c>
      <c r="K397" s="108">
        <v>114.12</v>
      </c>
      <c r="L397" s="108">
        <v>104.6</v>
      </c>
      <c r="M397" s="108">
        <v>100.74</v>
      </c>
      <c r="N397" s="108">
        <v>123.31</v>
      </c>
      <c r="O397" s="108">
        <v>100.95</v>
      </c>
      <c r="P397" s="108">
        <v>104.58</v>
      </c>
      <c r="Q397" s="108">
        <v>75.7</v>
      </c>
      <c r="R397" s="108">
        <v>64.75</v>
      </c>
      <c r="S397" s="108">
        <v>43.95</v>
      </c>
      <c r="T397" s="108">
        <v>46.73</v>
      </c>
      <c r="U397" s="108">
        <f t="shared" si="6"/>
        <v>1248.1000000000001</v>
      </c>
    </row>
    <row r="398" spans="1:21" x14ac:dyDescent="0.2">
      <c r="A398" s="108">
        <v>4118</v>
      </c>
      <c r="B398" s="108">
        <v>7</v>
      </c>
      <c r="C398" s="108">
        <v>0</v>
      </c>
      <c r="D398" s="108">
        <v>0</v>
      </c>
      <c r="E398" s="108">
        <v>7.37</v>
      </c>
      <c r="F398" s="108">
        <v>0</v>
      </c>
      <c r="G398" s="108">
        <v>0</v>
      </c>
      <c r="H398" s="108">
        <v>59.4</v>
      </c>
      <c r="I398" s="108">
        <v>49.29</v>
      </c>
      <c r="J398" s="108">
        <v>50.7</v>
      </c>
      <c r="K398" s="108">
        <v>51.41</v>
      </c>
      <c r="L398" s="108">
        <v>58.94</v>
      </c>
      <c r="M398" s="108">
        <v>53.22</v>
      </c>
      <c r="N398" s="108">
        <v>45.79</v>
      </c>
      <c r="O398" s="108">
        <v>34.04</v>
      </c>
      <c r="P398" s="108">
        <v>30.29</v>
      </c>
      <c r="Q398" s="108">
        <v>39.07</v>
      </c>
      <c r="R398" s="108">
        <v>22.67</v>
      </c>
      <c r="S398" s="108">
        <v>20.83</v>
      </c>
      <c r="T398" s="108">
        <v>21.73</v>
      </c>
      <c r="U398" s="108">
        <f t="shared" si="6"/>
        <v>544.75000000000011</v>
      </c>
    </row>
    <row r="399" spans="1:21" x14ac:dyDescent="0.2">
      <c r="A399" s="108">
        <v>4119</v>
      </c>
      <c r="B399" s="108">
        <v>7</v>
      </c>
      <c r="C399" s="108">
        <v>0</v>
      </c>
      <c r="D399" s="108">
        <v>0</v>
      </c>
      <c r="E399" s="108">
        <v>0</v>
      </c>
      <c r="F399" s="108">
        <v>0</v>
      </c>
      <c r="G399" s="108">
        <v>0</v>
      </c>
      <c r="H399" s="108">
        <v>0</v>
      </c>
      <c r="I399" s="108">
        <v>0</v>
      </c>
      <c r="J399" s="108">
        <v>0</v>
      </c>
      <c r="K399" s="108">
        <v>0</v>
      </c>
      <c r="L399" s="108">
        <v>0</v>
      </c>
      <c r="M399" s="108">
        <v>0</v>
      </c>
      <c r="N399" s="108">
        <v>0</v>
      </c>
      <c r="O399" s="108">
        <v>0</v>
      </c>
      <c r="P399" s="108">
        <v>0</v>
      </c>
      <c r="Q399" s="108">
        <v>22.66</v>
      </c>
      <c r="R399" s="108">
        <v>21.38</v>
      </c>
      <c r="S399" s="108">
        <v>19.170000000000002</v>
      </c>
      <c r="T399" s="108">
        <v>44.02</v>
      </c>
      <c r="U399" s="108">
        <f t="shared" si="6"/>
        <v>107.23</v>
      </c>
    </row>
    <row r="400" spans="1:21" x14ac:dyDescent="0.2">
      <c r="A400" s="108">
        <v>4120</v>
      </c>
      <c r="B400" s="108">
        <v>7</v>
      </c>
      <c r="C400" s="108">
        <v>0</v>
      </c>
      <c r="D400" s="108">
        <v>0</v>
      </c>
      <c r="E400" s="108">
        <v>11.11</v>
      </c>
      <c r="F400" s="108">
        <v>0</v>
      </c>
      <c r="G400" s="108">
        <v>0</v>
      </c>
      <c r="H400" s="108">
        <v>78.5</v>
      </c>
      <c r="I400" s="108">
        <v>89.97</v>
      </c>
      <c r="J400" s="108">
        <v>90.02</v>
      </c>
      <c r="K400" s="108">
        <v>89.24</v>
      </c>
      <c r="L400" s="108">
        <v>90.01</v>
      </c>
      <c r="M400" s="108">
        <v>90.96</v>
      </c>
      <c r="N400" s="108">
        <v>90.52</v>
      </c>
      <c r="O400" s="108">
        <v>91.51</v>
      </c>
      <c r="P400" s="108">
        <v>89.91</v>
      </c>
      <c r="Q400" s="108">
        <v>88.03</v>
      </c>
      <c r="R400" s="108">
        <v>91.86</v>
      </c>
      <c r="S400" s="108">
        <v>95.34</v>
      </c>
      <c r="T400" s="108">
        <v>77.959999999999994</v>
      </c>
      <c r="U400" s="108">
        <f t="shared" si="6"/>
        <v>1164.9399999999998</v>
      </c>
    </row>
    <row r="401" spans="1:21" x14ac:dyDescent="0.2">
      <c r="A401" s="108">
        <v>4121</v>
      </c>
      <c r="B401" s="108">
        <v>7</v>
      </c>
      <c r="C401" s="108">
        <v>0</v>
      </c>
      <c r="D401" s="108">
        <v>0</v>
      </c>
      <c r="E401" s="108">
        <v>0</v>
      </c>
      <c r="F401" s="108">
        <v>0</v>
      </c>
      <c r="G401" s="108">
        <v>0</v>
      </c>
      <c r="H401" s="108">
        <v>0</v>
      </c>
      <c r="I401" s="108">
        <v>0</v>
      </c>
      <c r="J401" s="108">
        <v>0</v>
      </c>
      <c r="K401" s="108">
        <v>0</v>
      </c>
      <c r="L401" s="108">
        <v>0</v>
      </c>
      <c r="M401" s="108">
        <v>0</v>
      </c>
      <c r="N401" s="108">
        <v>0</v>
      </c>
      <c r="O401" s="108">
        <v>0</v>
      </c>
      <c r="P401" s="108">
        <v>0</v>
      </c>
      <c r="Q401" s="108">
        <v>63.77</v>
      </c>
      <c r="R401" s="108">
        <v>72.680000000000007</v>
      </c>
      <c r="S401" s="108">
        <v>58.21</v>
      </c>
      <c r="T401" s="108">
        <v>67.25</v>
      </c>
      <c r="U401" s="108">
        <f t="shared" si="6"/>
        <v>261.91000000000003</v>
      </c>
    </row>
    <row r="402" spans="1:21" x14ac:dyDescent="0.2">
      <c r="A402" s="108">
        <v>4122</v>
      </c>
      <c r="B402" s="108">
        <v>7</v>
      </c>
      <c r="C402" s="108">
        <v>0</v>
      </c>
      <c r="D402" s="108">
        <v>0</v>
      </c>
      <c r="E402" s="108">
        <v>5.96</v>
      </c>
      <c r="F402" s="108">
        <v>0</v>
      </c>
      <c r="G402" s="108">
        <v>0</v>
      </c>
      <c r="H402" s="108">
        <v>130.97</v>
      </c>
      <c r="I402" s="108">
        <v>137.41</v>
      </c>
      <c r="J402" s="108">
        <v>137.26</v>
      </c>
      <c r="K402" s="108">
        <v>137.13</v>
      </c>
      <c r="L402" s="108">
        <v>136.36000000000001</v>
      </c>
      <c r="M402" s="108">
        <v>136.52000000000001</v>
      </c>
      <c r="N402" s="108">
        <v>137.05000000000001</v>
      </c>
      <c r="O402" s="108">
        <v>123.99</v>
      </c>
      <c r="P402" s="108">
        <v>103.52</v>
      </c>
      <c r="Q402" s="108">
        <v>90.63</v>
      </c>
      <c r="R402" s="108">
        <v>67.709999999999994</v>
      </c>
      <c r="S402" s="108">
        <v>41.7</v>
      </c>
      <c r="T402" s="108">
        <v>40.79</v>
      </c>
      <c r="U402" s="108">
        <f t="shared" si="6"/>
        <v>1427.0000000000002</v>
      </c>
    </row>
    <row r="403" spans="1:21" x14ac:dyDescent="0.2">
      <c r="A403" s="108">
        <v>4124</v>
      </c>
      <c r="B403" s="108">
        <v>7</v>
      </c>
      <c r="C403" s="108">
        <v>0</v>
      </c>
      <c r="D403" s="108">
        <v>0</v>
      </c>
      <c r="E403" s="108">
        <v>0.14000000000000001</v>
      </c>
      <c r="F403" s="108">
        <v>0</v>
      </c>
      <c r="G403" s="108">
        <v>0</v>
      </c>
      <c r="H403" s="108">
        <v>48.12</v>
      </c>
      <c r="I403" s="108">
        <v>39.909999999999997</v>
      </c>
      <c r="J403" s="108">
        <v>60.52</v>
      </c>
      <c r="K403" s="108">
        <v>66.33</v>
      </c>
      <c r="L403" s="108">
        <v>60.85</v>
      </c>
      <c r="M403" s="108">
        <v>50.71</v>
      </c>
      <c r="N403" s="108">
        <v>59.88</v>
      </c>
      <c r="O403" s="108">
        <v>52.1</v>
      </c>
      <c r="P403" s="108">
        <v>56.36</v>
      </c>
      <c r="Q403" s="108">
        <v>0</v>
      </c>
      <c r="R403" s="108">
        <v>0</v>
      </c>
      <c r="S403" s="108">
        <v>0</v>
      </c>
      <c r="T403" s="108">
        <v>0</v>
      </c>
      <c r="U403" s="108">
        <f t="shared" si="6"/>
        <v>494.92</v>
      </c>
    </row>
    <row r="404" spans="1:21" x14ac:dyDescent="0.2">
      <c r="A404" s="108">
        <v>4126</v>
      </c>
      <c r="B404" s="108">
        <v>7</v>
      </c>
      <c r="C404" s="108">
        <v>0</v>
      </c>
      <c r="D404" s="108">
        <v>0</v>
      </c>
      <c r="E404" s="108">
        <v>3.05</v>
      </c>
      <c r="F404" s="108">
        <v>0</v>
      </c>
      <c r="G404" s="108">
        <v>0</v>
      </c>
      <c r="H404" s="108">
        <v>48.15</v>
      </c>
      <c r="I404" s="108">
        <v>55.09</v>
      </c>
      <c r="J404" s="108">
        <v>50.68</v>
      </c>
      <c r="K404" s="108">
        <v>62.21</v>
      </c>
      <c r="L404" s="108">
        <v>72.84</v>
      </c>
      <c r="M404" s="108">
        <v>59.65</v>
      </c>
      <c r="N404" s="108">
        <v>62.32</v>
      </c>
      <c r="O404" s="108">
        <v>61.88</v>
      </c>
      <c r="P404" s="108">
        <v>67.819999999999993</v>
      </c>
      <c r="Q404" s="108">
        <v>61.07</v>
      </c>
      <c r="R404" s="108">
        <v>69.77</v>
      </c>
      <c r="S404" s="108">
        <v>44.28</v>
      </c>
      <c r="T404" s="108">
        <v>36.28</v>
      </c>
      <c r="U404" s="108">
        <f t="shared" si="6"/>
        <v>755.08999999999992</v>
      </c>
    </row>
    <row r="405" spans="1:21" x14ac:dyDescent="0.2">
      <c r="A405" s="108">
        <v>4127</v>
      </c>
      <c r="B405" s="108">
        <v>7</v>
      </c>
      <c r="C405" s="108">
        <v>0</v>
      </c>
      <c r="D405" s="108">
        <v>0</v>
      </c>
      <c r="E405" s="108">
        <v>3.31</v>
      </c>
      <c r="F405" s="108">
        <v>0</v>
      </c>
      <c r="G405" s="108">
        <v>0</v>
      </c>
      <c r="H405" s="108">
        <v>11.14</v>
      </c>
      <c r="I405" s="108">
        <v>8.43</v>
      </c>
      <c r="J405" s="108">
        <v>19.46</v>
      </c>
      <c r="K405" s="108">
        <v>15.62</v>
      </c>
      <c r="L405" s="108">
        <v>10.17</v>
      </c>
      <c r="M405" s="108">
        <v>16.55</v>
      </c>
      <c r="N405" s="108">
        <v>16.87</v>
      </c>
      <c r="O405" s="108">
        <v>0</v>
      </c>
      <c r="P405" s="108">
        <v>0</v>
      </c>
      <c r="Q405" s="108">
        <v>0</v>
      </c>
      <c r="R405" s="108">
        <v>0</v>
      </c>
      <c r="S405" s="108">
        <v>0</v>
      </c>
      <c r="T405" s="108">
        <v>0</v>
      </c>
      <c r="U405" s="108">
        <f t="shared" si="6"/>
        <v>101.55</v>
      </c>
    </row>
    <row r="406" spans="1:21" x14ac:dyDescent="0.2">
      <c r="A406" s="108">
        <v>4131</v>
      </c>
      <c r="B406" s="108">
        <v>7</v>
      </c>
      <c r="C406" s="108">
        <v>0</v>
      </c>
      <c r="D406" s="108">
        <v>0</v>
      </c>
      <c r="E406" s="108">
        <v>1</v>
      </c>
      <c r="F406" s="108">
        <v>0</v>
      </c>
      <c r="G406" s="108">
        <v>0</v>
      </c>
      <c r="H406" s="108">
        <v>36.93</v>
      </c>
      <c r="I406" s="108">
        <v>30.56</v>
      </c>
      <c r="J406" s="108">
        <v>27.68</v>
      </c>
      <c r="K406" s="108">
        <v>33.270000000000003</v>
      </c>
      <c r="L406" s="108">
        <v>34.47</v>
      </c>
      <c r="M406" s="108">
        <v>32.770000000000003</v>
      </c>
      <c r="N406" s="108">
        <v>48.28</v>
      </c>
      <c r="O406" s="108">
        <v>42.14</v>
      </c>
      <c r="P406" s="108">
        <v>65.05</v>
      </c>
      <c r="Q406" s="108">
        <v>100.33</v>
      </c>
      <c r="R406" s="108">
        <v>104.96</v>
      </c>
      <c r="S406" s="108">
        <v>85.39</v>
      </c>
      <c r="T406" s="108">
        <v>70.38</v>
      </c>
      <c r="U406" s="108">
        <f t="shared" si="6"/>
        <v>713.21</v>
      </c>
    </row>
    <row r="407" spans="1:21" x14ac:dyDescent="0.2">
      <c r="A407" s="108">
        <v>4132</v>
      </c>
      <c r="B407" s="108">
        <v>7</v>
      </c>
      <c r="C407" s="108">
        <v>0</v>
      </c>
      <c r="D407" s="108">
        <v>0</v>
      </c>
      <c r="E407" s="108">
        <v>0</v>
      </c>
      <c r="F407" s="108">
        <v>0</v>
      </c>
      <c r="G407" s="108">
        <v>0</v>
      </c>
      <c r="H407" s="108">
        <v>0</v>
      </c>
      <c r="I407" s="108">
        <v>0</v>
      </c>
      <c r="J407" s="108">
        <v>0</v>
      </c>
      <c r="K407" s="108">
        <v>0</v>
      </c>
      <c r="L407" s="108">
        <v>0</v>
      </c>
      <c r="M407" s="108">
        <v>0</v>
      </c>
      <c r="N407" s="108">
        <v>40.44</v>
      </c>
      <c r="O407" s="108">
        <v>65.16</v>
      </c>
      <c r="P407" s="108">
        <v>103.34</v>
      </c>
      <c r="Q407" s="108">
        <v>72.14</v>
      </c>
      <c r="R407" s="108">
        <v>78.040000000000006</v>
      </c>
      <c r="S407" s="108">
        <v>69.19</v>
      </c>
      <c r="T407" s="108">
        <v>51.69</v>
      </c>
      <c r="U407" s="108">
        <f t="shared" si="6"/>
        <v>480</v>
      </c>
    </row>
    <row r="408" spans="1:21" x14ac:dyDescent="0.2">
      <c r="A408" s="108">
        <v>4135</v>
      </c>
      <c r="B408" s="108">
        <v>7</v>
      </c>
      <c r="C408" s="108">
        <v>0</v>
      </c>
      <c r="D408" s="108">
        <v>0</v>
      </c>
      <c r="E408" s="108">
        <v>2.1</v>
      </c>
      <c r="F408" s="108">
        <v>0</v>
      </c>
      <c r="G408" s="108">
        <v>0</v>
      </c>
      <c r="H408" s="108">
        <v>53.11</v>
      </c>
      <c r="I408" s="108">
        <v>44.02</v>
      </c>
      <c r="J408" s="108">
        <v>53.75</v>
      </c>
      <c r="K408" s="108">
        <v>48.91</v>
      </c>
      <c r="L408" s="108">
        <v>48.38</v>
      </c>
      <c r="M408" s="108">
        <v>54.13</v>
      </c>
      <c r="N408" s="108">
        <v>55.51</v>
      </c>
      <c r="O408" s="108">
        <v>47.61</v>
      </c>
      <c r="P408" s="108">
        <v>37.35</v>
      </c>
      <c r="Q408" s="108">
        <v>0</v>
      </c>
      <c r="R408" s="108">
        <v>0</v>
      </c>
      <c r="S408" s="108">
        <v>0</v>
      </c>
      <c r="T408" s="108">
        <v>0</v>
      </c>
      <c r="U408" s="108">
        <f t="shared" si="6"/>
        <v>444.87000000000006</v>
      </c>
    </row>
    <row r="409" spans="1:21" x14ac:dyDescent="0.2">
      <c r="A409" s="108">
        <v>4137</v>
      </c>
      <c r="B409" s="108">
        <v>7</v>
      </c>
      <c r="C409" s="108">
        <v>0</v>
      </c>
      <c r="D409" s="108">
        <v>0</v>
      </c>
      <c r="E409" s="108">
        <v>2.4300000000000002</v>
      </c>
      <c r="F409" s="108">
        <v>0</v>
      </c>
      <c r="G409" s="108">
        <v>0</v>
      </c>
      <c r="H409" s="108">
        <v>17.850000000000001</v>
      </c>
      <c r="I409" s="108">
        <v>32.92</v>
      </c>
      <c r="J409" s="108">
        <v>28.83</v>
      </c>
      <c r="K409" s="108">
        <v>22.85</v>
      </c>
      <c r="L409" s="108">
        <v>26.61</v>
      </c>
      <c r="M409" s="108">
        <v>14</v>
      </c>
      <c r="N409" s="108">
        <v>0.09</v>
      </c>
      <c r="O409" s="108">
        <v>0</v>
      </c>
      <c r="P409" s="108">
        <v>0</v>
      </c>
      <c r="Q409" s="108">
        <v>0</v>
      </c>
      <c r="R409" s="108">
        <v>0</v>
      </c>
      <c r="S409" s="108">
        <v>0</v>
      </c>
      <c r="T409" s="108">
        <v>0</v>
      </c>
      <c r="U409" s="108">
        <f t="shared" si="6"/>
        <v>145.58000000000001</v>
      </c>
    </row>
    <row r="410" spans="1:21" x14ac:dyDescent="0.2">
      <c r="A410" s="108">
        <v>4139</v>
      </c>
      <c r="B410" s="108">
        <v>7</v>
      </c>
      <c r="C410" s="108">
        <v>0</v>
      </c>
      <c r="D410" s="108">
        <v>0</v>
      </c>
      <c r="E410" s="108">
        <v>0</v>
      </c>
      <c r="F410" s="108">
        <v>0</v>
      </c>
      <c r="G410" s="108">
        <v>0</v>
      </c>
      <c r="H410" s="108">
        <v>12.75</v>
      </c>
      <c r="I410" s="108">
        <v>18.13</v>
      </c>
      <c r="J410" s="108">
        <v>19.989999999999998</v>
      </c>
      <c r="K410" s="108">
        <v>10</v>
      </c>
      <c r="L410" s="108">
        <v>14.72</v>
      </c>
      <c r="M410" s="108">
        <v>13</v>
      </c>
      <c r="N410" s="108">
        <v>19.420000000000002</v>
      </c>
      <c r="O410" s="108">
        <v>12</v>
      </c>
      <c r="P410" s="108">
        <v>10.81</v>
      </c>
      <c r="Q410" s="108">
        <v>0</v>
      </c>
      <c r="R410" s="108">
        <v>0</v>
      </c>
      <c r="S410" s="108">
        <v>0</v>
      </c>
      <c r="T410" s="108">
        <v>0</v>
      </c>
      <c r="U410" s="108">
        <f t="shared" si="6"/>
        <v>130.82</v>
      </c>
    </row>
    <row r="411" spans="1:21" x14ac:dyDescent="0.2">
      <c r="A411" s="108">
        <v>4140</v>
      </c>
      <c r="B411" s="108">
        <v>7</v>
      </c>
      <c r="C411" s="108">
        <v>0</v>
      </c>
      <c r="D411" s="108">
        <v>0</v>
      </c>
      <c r="E411" s="108">
        <v>4.97</v>
      </c>
      <c r="F411" s="108">
        <v>0</v>
      </c>
      <c r="G411" s="108">
        <v>0</v>
      </c>
      <c r="H411" s="108">
        <v>101.2</v>
      </c>
      <c r="I411" s="108">
        <v>112.14</v>
      </c>
      <c r="J411" s="108">
        <v>88.7</v>
      </c>
      <c r="K411" s="108">
        <v>81.599999999999994</v>
      </c>
      <c r="L411" s="108">
        <v>81.77</v>
      </c>
      <c r="M411" s="108">
        <v>96.84</v>
      </c>
      <c r="N411" s="108">
        <v>88.77</v>
      </c>
      <c r="O411" s="108">
        <v>88.29</v>
      </c>
      <c r="P411" s="108">
        <v>88.72</v>
      </c>
      <c r="Q411" s="108">
        <v>0</v>
      </c>
      <c r="R411" s="108">
        <v>0</v>
      </c>
      <c r="S411" s="108">
        <v>0</v>
      </c>
      <c r="T411" s="108">
        <v>0</v>
      </c>
      <c r="U411" s="108">
        <f t="shared" si="6"/>
        <v>833</v>
      </c>
    </row>
    <row r="412" spans="1:21" x14ac:dyDescent="0.2">
      <c r="A412" s="108">
        <v>4142</v>
      </c>
      <c r="B412" s="108">
        <v>7</v>
      </c>
      <c r="C412" s="108">
        <v>0</v>
      </c>
      <c r="D412" s="108">
        <v>0</v>
      </c>
      <c r="E412" s="108">
        <v>2.4</v>
      </c>
      <c r="F412" s="108">
        <v>0</v>
      </c>
      <c r="G412" s="108">
        <v>0</v>
      </c>
      <c r="H412" s="108">
        <v>54.12</v>
      </c>
      <c r="I412" s="108">
        <v>58.33</v>
      </c>
      <c r="J412" s="108">
        <v>55.82</v>
      </c>
      <c r="K412" s="108">
        <v>66.25</v>
      </c>
      <c r="L412" s="108">
        <v>62.92</v>
      </c>
      <c r="M412" s="108">
        <v>71.14</v>
      </c>
      <c r="N412" s="108">
        <v>63.94</v>
      </c>
      <c r="O412" s="108">
        <v>45.69</v>
      </c>
      <c r="P412" s="108">
        <v>44.29</v>
      </c>
      <c r="Q412" s="108">
        <v>0</v>
      </c>
      <c r="R412" s="108">
        <v>0</v>
      </c>
      <c r="S412" s="108">
        <v>0</v>
      </c>
      <c r="T412" s="108">
        <v>0</v>
      </c>
      <c r="U412" s="108">
        <f t="shared" si="6"/>
        <v>524.9</v>
      </c>
    </row>
    <row r="413" spans="1:21" x14ac:dyDescent="0.2">
      <c r="A413" s="108">
        <v>4143</v>
      </c>
      <c r="B413" s="108">
        <v>7</v>
      </c>
      <c r="C413" s="108">
        <v>0</v>
      </c>
      <c r="D413" s="108">
        <v>0</v>
      </c>
      <c r="E413" s="108">
        <v>1.35</v>
      </c>
      <c r="F413" s="108">
        <v>0</v>
      </c>
      <c r="G413" s="108">
        <v>0</v>
      </c>
      <c r="H413" s="108">
        <v>95.02</v>
      </c>
      <c r="I413" s="108">
        <v>83.24</v>
      </c>
      <c r="J413" s="108">
        <v>91.83</v>
      </c>
      <c r="K413" s="108">
        <v>95.35</v>
      </c>
      <c r="L413" s="108">
        <v>94.28</v>
      </c>
      <c r="M413" s="108">
        <v>90.99</v>
      </c>
      <c r="N413" s="108">
        <v>85.43</v>
      </c>
      <c r="O413" s="108">
        <v>81.11</v>
      </c>
      <c r="P413" s="108">
        <v>85.67</v>
      </c>
      <c r="Q413" s="108">
        <v>0</v>
      </c>
      <c r="R413" s="108">
        <v>0</v>
      </c>
      <c r="S413" s="108">
        <v>0</v>
      </c>
      <c r="T413" s="108">
        <v>0</v>
      </c>
      <c r="U413" s="108">
        <f t="shared" si="6"/>
        <v>804.27</v>
      </c>
    </row>
    <row r="414" spans="1:21" x14ac:dyDescent="0.2">
      <c r="A414" s="108">
        <v>4144</v>
      </c>
      <c r="B414" s="108">
        <v>7</v>
      </c>
      <c r="C414" s="108">
        <v>0</v>
      </c>
      <c r="D414" s="108">
        <v>0</v>
      </c>
      <c r="E414" s="108">
        <v>0.55000000000000004</v>
      </c>
      <c r="F414" s="108">
        <v>0</v>
      </c>
      <c r="G414" s="108">
        <v>0</v>
      </c>
      <c r="H414" s="108">
        <v>3.71</v>
      </c>
      <c r="I414" s="108">
        <v>3</v>
      </c>
      <c r="J414" s="108">
        <v>8.64</v>
      </c>
      <c r="K414" s="108">
        <v>7.34</v>
      </c>
      <c r="L414" s="108">
        <v>4.5199999999999996</v>
      </c>
      <c r="M414" s="108">
        <v>12.14</v>
      </c>
      <c r="N414" s="108">
        <v>2</v>
      </c>
      <c r="O414" s="108">
        <v>0</v>
      </c>
      <c r="P414" s="108">
        <v>0</v>
      </c>
      <c r="Q414" s="108">
        <v>0</v>
      </c>
      <c r="R414" s="108">
        <v>0</v>
      </c>
      <c r="S414" s="108">
        <v>0</v>
      </c>
      <c r="T414" s="108">
        <v>0</v>
      </c>
      <c r="U414" s="108">
        <f t="shared" si="6"/>
        <v>41.900000000000006</v>
      </c>
    </row>
    <row r="415" spans="1:21" x14ac:dyDescent="0.2">
      <c r="A415" s="108">
        <v>4145</v>
      </c>
      <c r="B415" s="108">
        <v>7</v>
      </c>
      <c r="C415" s="108">
        <v>0</v>
      </c>
      <c r="D415" s="108">
        <v>0</v>
      </c>
      <c r="E415" s="108">
        <v>0.64</v>
      </c>
      <c r="F415" s="108">
        <v>0</v>
      </c>
      <c r="G415" s="108">
        <v>0</v>
      </c>
      <c r="H415" s="108">
        <v>10.57</v>
      </c>
      <c r="I415" s="108">
        <v>5</v>
      </c>
      <c r="J415" s="108">
        <v>8.5</v>
      </c>
      <c r="K415" s="108">
        <v>3</v>
      </c>
      <c r="L415" s="108">
        <v>5</v>
      </c>
      <c r="M415" s="108">
        <v>3.48</v>
      </c>
      <c r="N415" s="108">
        <v>0</v>
      </c>
      <c r="O415" s="108">
        <v>0</v>
      </c>
      <c r="P415" s="108">
        <v>0</v>
      </c>
      <c r="Q415" s="108">
        <v>0</v>
      </c>
      <c r="R415" s="108">
        <v>0</v>
      </c>
      <c r="S415" s="108">
        <v>0</v>
      </c>
      <c r="T415" s="108">
        <v>0</v>
      </c>
      <c r="U415" s="108">
        <f t="shared" si="6"/>
        <v>36.19</v>
      </c>
    </row>
    <row r="416" spans="1:21" x14ac:dyDescent="0.2">
      <c r="A416" s="108">
        <v>4146</v>
      </c>
      <c r="B416" s="108">
        <v>7</v>
      </c>
      <c r="C416" s="108">
        <v>0</v>
      </c>
      <c r="D416" s="108">
        <v>0</v>
      </c>
      <c r="E416" s="108">
        <v>0</v>
      </c>
      <c r="F416" s="108">
        <v>0</v>
      </c>
      <c r="G416" s="108">
        <v>0</v>
      </c>
      <c r="H416" s="108">
        <v>0</v>
      </c>
      <c r="I416" s="108">
        <v>0</v>
      </c>
      <c r="J416" s="108">
        <v>0</v>
      </c>
      <c r="K416" s="108">
        <v>0</v>
      </c>
      <c r="L416" s="108">
        <v>0</v>
      </c>
      <c r="M416" s="108">
        <v>0</v>
      </c>
      <c r="N416" s="108">
        <v>4.97</v>
      </c>
      <c r="O416" s="108">
        <v>11.3</v>
      </c>
      <c r="P416" s="108">
        <v>14.76</v>
      </c>
      <c r="Q416" s="108">
        <v>11.34</v>
      </c>
      <c r="R416" s="108">
        <v>22.73</v>
      </c>
      <c r="S416" s="108">
        <v>14.89</v>
      </c>
      <c r="T416" s="108">
        <v>9.5</v>
      </c>
      <c r="U416" s="108">
        <f t="shared" si="6"/>
        <v>89.490000000000009</v>
      </c>
    </row>
    <row r="417" spans="1:21" x14ac:dyDescent="0.2">
      <c r="A417" s="108">
        <v>4150</v>
      </c>
      <c r="B417" s="108">
        <v>7</v>
      </c>
      <c r="C417" s="108">
        <v>0</v>
      </c>
      <c r="D417" s="108">
        <v>0</v>
      </c>
      <c r="E417" s="108">
        <v>0</v>
      </c>
      <c r="F417" s="108">
        <v>0</v>
      </c>
      <c r="G417" s="108">
        <v>0</v>
      </c>
      <c r="H417" s="108">
        <v>0</v>
      </c>
      <c r="I417" s="108">
        <v>0</v>
      </c>
      <c r="J417" s="108">
        <v>0</v>
      </c>
      <c r="K417" s="108">
        <v>0</v>
      </c>
      <c r="L417" s="108">
        <v>0</v>
      </c>
      <c r="M417" s="108">
        <v>0</v>
      </c>
      <c r="N417" s="108">
        <v>0</v>
      </c>
      <c r="O417" s="108">
        <v>0</v>
      </c>
      <c r="P417" s="108">
        <v>0</v>
      </c>
      <c r="Q417" s="108">
        <v>17.73</v>
      </c>
      <c r="R417" s="108">
        <v>42.76</v>
      </c>
      <c r="S417" s="108">
        <v>49.7</v>
      </c>
      <c r="T417" s="108">
        <v>88.39</v>
      </c>
      <c r="U417" s="108">
        <f t="shared" si="6"/>
        <v>198.57999999999998</v>
      </c>
    </row>
    <row r="418" spans="1:21" x14ac:dyDescent="0.2">
      <c r="A418" s="108">
        <v>4151</v>
      </c>
      <c r="B418" s="108">
        <v>7</v>
      </c>
      <c r="C418" s="108">
        <v>0</v>
      </c>
      <c r="D418" s="108">
        <v>0</v>
      </c>
      <c r="E418" s="108">
        <v>0</v>
      </c>
      <c r="F418" s="108">
        <v>0</v>
      </c>
      <c r="G418" s="108">
        <v>0</v>
      </c>
      <c r="H418" s="108">
        <v>0</v>
      </c>
      <c r="I418" s="108">
        <v>0</v>
      </c>
      <c r="J418" s="108">
        <v>0</v>
      </c>
      <c r="K418" s="108">
        <v>0</v>
      </c>
      <c r="L418" s="108">
        <v>0</v>
      </c>
      <c r="M418" s="108">
        <v>0</v>
      </c>
      <c r="N418" s="108">
        <v>0</v>
      </c>
      <c r="O418" s="108">
        <v>18.739999999999998</v>
      </c>
      <c r="P418" s="108">
        <v>12.04</v>
      </c>
      <c r="Q418" s="108">
        <v>20.73</v>
      </c>
      <c r="R418" s="108">
        <v>22.88</v>
      </c>
      <c r="S418" s="108">
        <v>9.01</v>
      </c>
      <c r="T418" s="108">
        <v>16.43</v>
      </c>
      <c r="U418" s="108">
        <f t="shared" si="6"/>
        <v>99.830000000000013</v>
      </c>
    </row>
    <row r="419" spans="1:21" x14ac:dyDescent="0.2">
      <c r="A419" s="108">
        <v>4152</v>
      </c>
      <c r="B419" s="108">
        <v>7</v>
      </c>
      <c r="C419" s="108">
        <v>0</v>
      </c>
      <c r="D419" s="108">
        <v>0</v>
      </c>
      <c r="E419" s="108">
        <v>4.32</v>
      </c>
      <c r="F419" s="108">
        <v>0</v>
      </c>
      <c r="G419" s="108">
        <v>0</v>
      </c>
      <c r="H419" s="108">
        <v>70.599999999999994</v>
      </c>
      <c r="I419" s="108">
        <v>74.97</v>
      </c>
      <c r="J419" s="108">
        <v>66.56</v>
      </c>
      <c r="K419" s="108">
        <v>69.150000000000006</v>
      </c>
      <c r="L419" s="108">
        <v>65.94</v>
      </c>
      <c r="M419" s="108">
        <v>75.209999999999994</v>
      </c>
      <c r="N419" s="108">
        <v>58.58</v>
      </c>
      <c r="O419" s="108">
        <v>60.08</v>
      </c>
      <c r="P419" s="108">
        <v>52.94</v>
      </c>
      <c r="Q419" s="108">
        <v>0</v>
      </c>
      <c r="R419" s="108">
        <v>0</v>
      </c>
      <c r="S419" s="108">
        <v>0</v>
      </c>
      <c r="T419" s="108">
        <v>0</v>
      </c>
      <c r="U419" s="108">
        <f t="shared" si="6"/>
        <v>598.34999999999991</v>
      </c>
    </row>
    <row r="420" spans="1:21" x14ac:dyDescent="0.2">
      <c r="A420" s="108">
        <v>4153</v>
      </c>
      <c r="B420" s="108">
        <v>7</v>
      </c>
      <c r="C420" s="108">
        <v>0</v>
      </c>
      <c r="D420" s="108">
        <v>0</v>
      </c>
      <c r="E420" s="108">
        <v>0.74</v>
      </c>
      <c r="F420" s="108">
        <v>0</v>
      </c>
      <c r="G420" s="108">
        <v>0</v>
      </c>
      <c r="H420" s="108">
        <v>44.18</v>
      </c>
      <c r="I420" s="108">
        <v>54.79</v>
      </c>
      <c r="J420" s="108">
        <v>49.37</v>
      </c>
      <c r="K420" s="108">
        <v>48.66</v>
      </c>
      <c r="L420" s="108">
        <v>46.66</v>
      </c>
      <c r="M420" s="108">
        <v>47.98</v>
      </c>
      <c r="N420" s="108">
        <v>45.99</v>
      </c>
      <c r="O420" s="108">
        <v>38.01</v>
      </c>
      <c r="P420" s="108">
        <v>41.41</v>
      </c>
      <c r="Q420" s="108">
        <v>0</v>
      </c>
      <c r="R420" s="108">
        <v>0</v>
      </c>
      <c r="S420" s="108">
        <v>0</v>
      </c>
      <c r="T420" s="108">
        <v>0</v>
      </c>
      <c r="U420" s="108">
        <f t="shared" si="6"/>
        <v>417.78999999999996</v>
      </c>
    </row>
    <row r="421" spans="1:21" x14ac:dyDescent="0.2">
      <c r="A421" s="108">
        <v>4155</v>
      </c>
      <c r="B421" s="108">
        <v>7</v>
      </c>
      <c r="C421" s="108">
        <v>0</v>
      </c>
      <c r="D421" s="108">
        <v>0</v>
      </c>
      <c r="E421" s="108">
        <v>1.19</v>
      </c>
      <c r="F421" s="108">
        <v>0</v>
      </c>
      <c r="G421" s="108">
        <v>0</v>
      </c>
      <c r="H421" s="108">
        <v>26.35</v>
      </c>
      <c r="I421" s="108">
        <v>15.32</v>
      </c>
      <c r="J421" s="108">
        <v>18.21</v>
      </c>
      <c r="K421" s="108">
        <v>21.44</v>
      </c>
      <c r="L421" s="108">
        <v>14.65</v>
      </c>
      <c r="M421" s="108">
        <v>20.239999999999998</v>
      </c>
      <c r="N421" s="108">
        <v>17.13</v>
      </c>
      <c r="O421" s="108">
        <v>0</v>
      </c>
      <c r="P421" s="108">
        <v>0</v>
      </c>
      <c r="Q421" s="108">
        <v>0</v>
      </c>
      <c r="R421" s="108">
        <v>0</v>
      </c>
      <c r="S421" s="108">
        <v>0</v>
      </c>
      <c r="T421" s="108">
        <v>0</v>
      </c>
      <c r="U421" s="108">
        <f t="shared" si="6"/>
        <v>134.53</v>
      </c>
    </row>
    <row r="422" spans="1:21" x14ac:dyDescent="0.2">
      <c r="A422" s="108">
        <v>4159</v>
      </c>
      <c r="B422" s="108">
        <v>7</v>
      </c>
      <c r="C422" s="108">
        <v>0</v>
      </c>
      <c r="D422" s="108">
        <v>0</v>
      </c>
      <c r="E422" s="108">
        <v>9.68</v>
      </c>
      <c r="F422" s="108">
        <v>0</v>
      </c>
      <c r="G422" s="108">
        <v>0</v>
      </c>
      <c r="H422" s="108">
        <v>124.26</v>
      </c>
      <c r="I422" s="108">
        <v>144.24</v>
      </c>
      <c r="J422" s="108">
        <v>147.79</v>
      </c>
      <c r="K422" s="108">
        <v>144.19999999999999</v>
      </c>
      <c r="L422" s="108">
        <v>127.92</v>
      </c>
      <c r="M422" s="108">
        <v>131.88</v>
      </c>
      <c r="N422" s="108">
        <v>106.99</v>
      </c>
      <c r="O422" s="108">
        <v>87.89</v>
      </c>
      <c r="P422" s="108">
        <v>84.01</v>
      </c>
      <c r="Q422" s="108">
        <v>0</v>
      </c>
      <c r="R422" s="108">
        <v>0</v>
      </c>
      <c r="S422" s="108">
        <v>0</v>
      </c>
      <c r="T422" s="108">
        <v>0</v>
      </c>
      <c r="U422" s="108">
        <f t="shared" si="6"/>
        <v>1108.8600000000001</v>
      </c>
    </row>
    <row r="423" spans="1:21" x14ac:dyDescent="0.2">
      <c r="A423" s="108">
        <v>4160</v>
      </c>
      <c r="B423" s="108">
        <v>7</v>
      </c>
      <c r="C423" s="108">
        <v>0</v>
      </c>
      <c r="D423" s="108">
        <v>0</v>
      </c>
      <c r="E423" s="108">
        <v>0</v>
      </c>
      <c r="F423" s="108">
        <v>0</v>
      </c>
      <c r="G423" s="108">
        <v>0</v>
      </c>
      <c r="H423" s="108">
        <v>0</v>
      </c>
      <c r="I423" s="108">
        <v>0</v>
      </c>
      <c r="J423" s="108">
        <v>0</v>
      </c>
      <c r="K423" s="108">
        <v>0</v>
      </c>
      <c r="L423" s="108">
        <v>0</v>
      </c>
      <c r="M423" s="108">
        <v>0</v>
      </c>
      <c r="N423" s="108">
        <v>123.98</v>
      </c>
      <c r="O423" s="108">
        <v>148.22999999999999</v>
      </c>
      <c r="P423" s="108">
        <v>126.51</v>
      </c>
      <c r="Q423" s="108">
        <v>105.02</v>
      </c>
      <c r="R423" s="108">
        <v>126.39</v>
      </c>
      <c r="S423" s="108">
        <v>107.19</v>
      </c>
      <c r="T423" s="108">
        <v>74.33</v>
      </c>
      <c r="U423" s="108">
        <f t="shared" si="6"/>
        <v>811.65</v>
      </c>
    </row>
    <row r="424" spans="1:21" x14ac:dyDescent="0.2">
      <c r="A424" s="108">
        <v>4161</v>
      </c>
      <c r="B424" s="108">
        <v>7</v>
      </c>
      <c r="C424" s="108">
        <v>7.9</v>
      </c>
      <c r="D424" s="108">
        <v>3.6</v>
      </c>
      <c r="E424" s="108">
        <v>11.87</v>
      </c>
      <c r="F424" s="108">
        <v>0</v>
      </c>
      <c r="G424" s="108">
        <v>0</v>
      </c>
      <c r="H424" s="108">
        <v>17.55</v>
      </c>
      <c r="I424" s="108">
        <v>27.56</v>
      </c>
      <c r="J424" s="108">
        <v>26.01</v>
      </c>
      <c r="K424" s="108">
        <v>23.11</v>
      </c>
      <c r="L424" s="108">
        <v>25.24</v>
      </c>
      <c r="M424" s="108">
        <v>23.88</v>
      </c>
      <c r="N424" s="108">
        <v>22.93</v>
      </c>
      <c r="O424" s="108">
        <v>17.239999999999998</v>
      </c>
      <c r="P424" s="108">
        <v>7.95</v>
      </c>
      <c r="Q424" s="108">
        <v>0</v>
      </c>
      <c r="R424" s="108">
        <v>0</v>
      </c>
      <c r="S424" s="108">
        <v>0</v>
      </c>
      <c r="T424" s="108">
        <v>0</v>
      </c>
      <c r="U424" s="108">
        <f t="shared" si="6"/>
        <v>214.84</v>
      </c>
    </row>
    <row r="425" spans="1:21" x14ac:dyDescent="0.2">
      <c r="A425" s="108">
        <v>4162</v>
      </c>
      <c r="B425" s="108">
        <v>7</v>
      </c>
      <c r="C425" s="108">
        <v>0</v>
      </c>
      <c r="D425" s="108">
        <v>0</v>
      </c>
      <c r="E425" s="108">
        <v>0.47</v>
      </c>
      <c r="F425" s="108">
        <v>0</v>
      </c>
      <c r="G425" s="108">
        <v>0</v>
      </c>
      <c r="H425" s="108">
        <v>10.98</v>
      </c>
      <c r="I425" s="108">
        <v>14.13</v>
      </c>
      <c r="J425" s="108">
        <v>16</v>
      </c>
      <c r="K425" s="108">
        <v>15</v>
      </c>
      <c r="L425" s="108">
        <v>16</v>
      </c>
      <c r="M425" s="108">
        <v>13.01</v>
      </c>
      <c r="N425" s="108">
        <v>10.99</v>
      </c>
      <c r="O425" s="108">
        <v>14.17</v>
      </c>
      <c r="P425" s="108">
        <v>10</v>
      </c>
      <c r="Q425" s="108">
        <v>0</v>
      </c>
      <c r="R425" s="108">
        <v>0</v>
      </c>
      <c r="S425" s="108">
        <v>0</v>
      </c>
      <c r="T425" s="108">
        <v>0</v>
      </c>
      <c r="U425" s="108">
        <f t="shared" si="6"/>
        <v>120.75</v>
      </c>
    </row>
    <row r="426" spans="1:21" x14ac:dyDescent="0.2">
      <c r="A426" s="108">
        <v>4164</v>
      </c>
      <c r="B426" s="108">
        <v>7</v>
      </c>
      <c r="C426" s="108">
        <v>0</v>
      </c>
      <c r="D426" s="108">
        <v>0</v>
      </c>
      <c r="E426" s="108">
        <v>0</v>
      </c>
      <c r="F426" s="108">
        <v>0</v>
      </c>
      <c r="G426" s="108">
        <v>0</v>
      </c>
      <c r="H426" s="108">
        <v>0</v>
      </c>
      <c r="I426" s="108">
        <v>0</v>
      </c>
      <c r="J426" s="108">
        <v>0</v>
      </c>
      <c r="K426" s="108">
        <v>0</v>
      </c>
      <c r="L426" s="108">
        <v>0</v>
      </c>
      <c r="M426" s="108">
        <v>5.13</v>
      </c>
      <c r="N426" s="108">
        <v>22.38</v>
      </c>
      <c r="O426" s="108">
        <v>12.18</v>
      </c>
      <c r="P426" s="108">
        <v>20.47</v>
      </c>
      <c r="Q426" s="108">
        <v>0</v>
      </c>
      <c r="R426" s="108">
        <v>0</v>
      </c>
      <c r="S426" s="108">
        <v>0</v>
      </c>
      <c r="T426" s="108">
        <v>0</v>
      </c>
      <c r="U426" s="108">
        <f t="shared" si="6"/>
        <v>60.16</v>
      </c>
    </row>
    <row r="427" spans="1:21" x14ac:dyDescent="0.2">
      <c r="A427" s="108">
        <v>4166</v>
      </c>
      <c r="B427" s="108">
        <v>7</v>
      </c>
      <c r="C427" s="108">
        <v>0</v>
      </c>
      <c r="D427" s="108">
        <v>0</v>
      </c>
      <c r="E427" s="108">
        <v>0</v>
      </c>
      <c r="F427" s="108">
        <v>0</v>
      </c>
      <c r="G427" s="108">
        <v>0</v>
      </c>
      <c r="H427" s="108">
        <v>0</v>
      </c>
      <c r="I427" s="108">
        <v>0</v>
      </c>
      <c r="J427" s="108">
        <v>0</v>
      </c>
      <c r="K427" s="108">
        <v>0</v>
      </c>
      <c r="L427" s="108">
        <v>0</v>
      </c>
      <c r="M427" s="108">
        <v>0</v>
      </c>
      <c r="N427" s="108">
        <v>0</v>
      </c>
      <c r="O427" s="108">
        <v>0</v>
      </c>
      <c r="P427" s="108">
        <v>0</v>
      </c>
      <c r="Q427" s="108">
        <v>18.28</v>
      </c>
      <c r="R427" s="108">
        <v>22.17</v>
      </c>
      <c r="S427" s="108">
        <v>40.229999999999997</v>
      </c>
      <c r="T427" s="108">
        <v>45.23</v>
      </c>
      <c r="U427" s="108">
        <f t="shared" si="6"/>
        <v>125.91</v>
      </c>
    </row>
    <row r="428" spans="1:21" x14ac:dyDescent="0.2">
      <c r="A428" s="108">
        <v>4167</v>
      </c>
      <c r="B428" s="108">
        <v>7</v>
      </c>
      <c r="C428" s="108">
        <v>0</v>
      </c>
      <c r="D428" s="108">
        <v>0</v>
      </c>
      <c r="E428" s="108">
        <v>2.04</v>
      </c>
      <c r="F428" s="108">
        <v>0</v>
      </c>
      <c r="G428" s="108">
        <v>0</v>
      </c>
      <c r="H428" s="108">
        <v>72.2</v>
      </c>
      <c r="I428" s="108">
        <v>59.51</v>
      </c>
      <c r="J428" s="108">
        <v>55.55</v>
      </c>
      <c r="K428" s="108">
        <v>49.83</v>
      </c>
      <c r="L428" s="108">
        <v>46.57</v>
      </c>
      <c r="M428" s="108">
        <v>44.98</v>
      </c>
      <c r="N428" s="108">
        <v>46</v>
      </c>
      <c r="O428" s="108">
        <v>0</v>
      </c>
      <c r="P428" s="108">
        <v>0</v>
      </c>
      <c r="Q428" s="108">
        <v>0</v>
      </c>
      <c r="R428" s="108">
        <v>0</v>
      </c>
      <c r="S428" s="108">
        <v>0</v>
      </c>
      <c r="T428" s="108">
        <v>0</v>
      </c>
      <c r="U428" s="108">
        <f t="shared" si="6"/>
        <v>376.68</v>
      </c>
    </row>
    <row r="429" spans="1:21" x14ac:dyDescent="0.2">
      <c r="A429" s="108">
        <v>4168</v>
      </c>
      <c r="B429" s="108">
        <v>7</v>
      </c>
      <c r="C429" s="108">
        <v>0</v>
      </c>
      <c r="D429" s="108">
        <v>0</v>
      </c>
      <c r="E429" s="108">
        <v>3.79</v>
      </c>
      <c r="F429" s="108">
        <v>0</v>
      </c>
      <c r="G429" s="108">
        <v>0</v>
      </c>
      <c r="H429" s="108">
        <v>12.21</v>
      </c>
      <c r="I429" s="108">
        <v>14.99</v>
      </c>
      <c r="J429" s="108">
        <v>12</v>
      </c>
      <c r="K429" s="108">
        <v>15</v>
      </c>
      <c r="L429" s="108">
        <v>8.74</v>
      </c>
      <c r="M429" s="108">
        <v>5.54</v>
      </c>
      <c r="N429" s="108">
        <v>4.9800000000000004</v>
      </c>
      <c r="O429" s="108">
        <v>0</v>
      </c>
      <c r="P429" s="108">
        <v>0</v>
      </c>
      <c r="Q429" s="108">
        <v>0</v>
      </c>
      <c r="R429" s="108">
        <v>0</v>
      </c>
      <c r="S429" s="108">
        <v>0</v>
      </c>
      <c r="T429" s="108">
        <v>0</v>
      </c>
      <c r="U429" s="108">
        <f t="shared" si="6"/>
        <v>77.250000000000014</v>
      </c>
    </row>
    <row r="430" spans="1:21" x14ac:dyDescent="0.2">
      <c r="A430" s="108">
        <v>4169</v>
      </c>
      <c r="B430" s="108">
        <v>7</v>
      </c>
      <c r="C430" s="108">
        <v>0</v>
      </c>
      <c r="D430" s="108">
        <v>12</v>
      </c>
      <c r="E430" s="108">
        <v>1</v>
      </c>
      <c r="F430" s="108">
        <v>0</v>
      </c>
      <c r="G430" s="108">
        <v>0</v>
      </c>
      <c r="H430" s="108">
        <v>36.090000000000003</v>
      </c>
      <c r="I430" s="108">
        <v>29.2</v>
      </c>
      <c r="J430" s="108">
        <v>27.74</v>
      </c>
      <c r="K430" s="108">
        <v>37.96</v>
      </c>
      <c r="L430" s="108">
        <v>28.31</v>
      </c>
      <c r="M430" s="108">
        <v>33.909999999999997</v>
      </c>
      <c r="N430" s="108">
        <v>33.229999999999997</v>
      </c>
      <c r="O430" s="108">
        <v>23.82</v>
      </c>
      <c r="P430" s="108">
        <v>25.3</v>
      </c>
      <c r="Q430" s="108">
        <v>0</v>
      </c>
      <c r="R430" s="108">
        <v>0</v>
      </c>
      <c r="S430" s="108">
        <v>0</v>
      </c>
      <c r="T430" s="108">
        <v>0</v>
      </c>
      <c r="U430" s="108">
        <f t="shared" si="6"/>
        <v>288.56</v>
      </c>
    </row>
    <row r="431" spans="1:21" x14ac:dyDescent="0.2">
      <c r="A431" s="108">
        <v>4170</v>
      </c>
      <c r="B431" s="108">
        <v>7</v>
      </c>
      <c r="C431" s="108">
        <v>0</v>
      </c>
      <c r="D431" s="108">
        <v>0</v>
      </c>
      <c r="E431" s="108">
        <v>4.4000000000000004</v>
      </c>
      <c r="F431" s="108">
        <v>0</v>
      </c>
      <c r="G431" s="108">
        <v>0</v>
      </c>
      <c r="H431" s="108">
        <v>59.21</v>
      </c>
      <c r="I431" s="108">
        <v>71.400000000000006</v>
      </c>
      <c r="J431" s="108">
        <v>87.13</v>
      </c>
      <c r="K431" s="108">
        <v>84.91</v>
      </c>
      <c r="L431" s="108">
        <v>96.26</v>
      </c>
      <c r="M431" s="108">
        <v>104.1</v>
      </c>
      <c r="N431" s="108">
        <v>145.37</v>
      </c>
      <c r="O431" s="108">
        <v>156.16999999999999</v>
      </c>
      <c r="P431" s="108">
        <v>158.56</v>
      </c>
      <c r="Q431" s="108">
        <v>149.49</v>
      </c>
      <c r="R431" s="108">
        <v>145.5</v>
      </c>
      <c r="S431" s="108">
        <v>140.1</v>
      </c>
      <c r="T431" s="108">
        <v>103.64</v>
      </c>
      <c r="U431" s="108">
        <f t="shared" si="6"/>
        <v>1506.24</v>
      </c>
    </row>
    <row r="432" spans="1:21" x14ac:dyDescent="0.2">
      <c r="A432" s="108">
        <v>4171</v>
      </c>
      <c r="B432" s="108">
        <v>7</v>
      </c>
      <c r="C432" s="108">
        <v>0</v>
      </c>
      <c r="D432" s="108">
        <v>0</v>
      </c>
      <c r="E432" s="108">
        <v>1.89</v>
      </c>
      <c r="F432" s="108">
        <v>0</v>
      </c>
      <c r="G432" s="108">
        <v>0</v>
      </c>
      <c r="H432" s="108">
        <v>72.44</v>
      </c>
      <c r="I432" s="108">
        <v>73.08</v>
      </c>
      <c r="J432" s="108">
        <v>76.42</v>
      </c>
      <c r="K432" s="108">
        <v>75.2</v>
      </c>
      <c r="L432" s="108">
        <v>82.22</v>
      </c>
      <c r="M432" s="108">
        <v>84.4</v>
      </c>
      <c r="N432" s="108">
        <v>93.75</v>
      </c>
      <c r="O432" s="108">
        <v>68.34</v>
      </c>
      <c r="P432" s="108">
        <v>69.48</v>
      </c>
      <c r="Q432" s="108">
        <v>18.36</v>
      </c>
      <c r="R432" s="108">
        <v>0</v>
      </c>
      <c r="S432" s="108">
        <v>0</v>
      </c>
      <c r="T432" s="108">
        <v>0</v>
      </c>
      <c r="U432" s="108">
        <f t="shared" si="6"/>
        <v>715.58</v>
      </c>
    </row>
    <row r="433" spans="1:21" x14ac:dyDescent="0.2">
      <c r="A433" s="108">
        <v>4172</v>
      </c>
      <c r="B433" s="108">
        <v>7</v>
      </c>
      <c r="C433" s="108">
        <v>0</v>
      </c>
      <c r="D433" s="108">
        <v>0</v>
      </c>
      <c r="E433" s="108">
        <v>1.61</v>
      </c>
      <c r="F433" s="108">
        <v>0</v>
      </c>
      <c r="G433" s="108">
        <v>0</v>
      </c>
      <c r="H433" s="108">
        <v>13.39</v>
      </c>
      <c r="I433" s="108">
        <v>10</v>
      </c>
      <c r="J433" s="108">
        <v>8.18</v>
      </c>
      <c r="K433" s="108">
        <v>5.18</v>
      </c>
      <c r="L433" s="108">
        <v>9.18</v>
      </c>
      <c r="M433" s="108">
        <v>0</v>
      </c>
      <c r="N433" s="108">
        <v>0</v>
      </c>
      <c r="O433" s="108">
        <v>0</v>
      </c>
      <c r="P433" s="108">
        <v>0</v>
      </c>
      <c r="Q433" s="108">
        <v>0</v>
      </c>
      <c r="R433" s="108">
        <v>0</v>
      </c>
      <c r="S433" s="108">
        <v>0</v>
      </c>
      <c r="T433" s="108">
        <v>0</v>
      </c>
      <c r="U433" s="108">
        <f t="shared" si="6"/>
        <v>47.54</v>
      </c>
    </row>
    <row r="434" spans="1:21" x14ac:dyDescent="0.2">
      <c r="A434" s="108">
        <v>4178</v>
      </c>
      <c r="B434" s="108">
        <v>7</v>
      </c>
      <c r="C434" s="108">
        <v>0</v>
      </c>
      <c r="D434" s="108">
        <v>0</v>
      </c>
      <c r="E434" s="108">
        <v>0</v>
      </c>
      <c r="F434" s="108">
        <v>0</v>
      </c>
      <c r="G434" s="108">
        <v>0</v>
      </c>
      <c r="H434" s="108">
        <v>0</v>
      </c>
      <c r="I434" s="108">
        <v>0</v>
      </c>
      <c r="J434" s="108">
        <v>0</v>
      </c>
      <c r="K434" s="108">
        <v>0</v>
      </c>
      <c r="L434" s="108">
        <v>0</v>
      </c>
      <c r="M434" s="108">
        <v>0</v>
      </c>
      <c r="N434" s="108">
        <v>0</v>
      </c>
      <c r="O434" s="108">
        <v>0</v>
      </c>
      <c r="P434" s="108">
        <v>0</v>
      </c>
      <c r="Q434" s="108">
        <v>33.57</v>
      </c>
      <c r="R434" s="108">
        <v>27.13</v>
      </c>
      <c r="S434" s="108">
        <v>27.38</v>
      </c>
      <c r="T434" s="108">
        <v>20.54</v>
      </c>
      <c r="U434" s="108">
        <f t="shared" si="6"/>
        <v>108.62</v>
      </c>
    </row>
    <row r="435" spans="1:21" x14ac:dyDescent="0.2">
      <c r="A435" s="108">
        <v>4181</v>
      </c>
      <c r="B435" s="108">
        <v>7</v>
      </c>
      <c r="C435" s="108">
        <v>0.22</v>
      </c>
      <c r="D435" s="108">
        <v>23.57</v>
      </c>
      <c r="E435" s="108">
        <v>2.29</v>
      </c>
      <c r="F435" s="108">
        <v>0</v>
      </c>
      <c r="G435" s="108">
        <v>0</v>
      </c>
      <c r="H435" s="108">
        <v>120.01</v>
      </c>
      <c r="I435" s="108">
        <v>128.6</v>
      </c>
      <c r="J435" s="108">
        <v>142.29</v>
      </c>
      <c r="K435" s="108">
        <v>151.11000000000001</v>
      </c>
      <c r="L435" s="108">
        <v>148.80000000000001</v>
      </c>
      <c r="M435" s="108">
        <v>140.97</v>
      </c>
      <c r="N435" s="108">
        <v>136.01</v>
      </c>
      <c r="O435" s="108">
        <v>143.27000000000001</v>
      </c>
      <c r="P435" s="108">
        <v>123.2</v>
      </c>
      <c r="Q435" s="108">
        <v>61.58</v>
      </c>
      <c r="R435" s="108">
        <v>42.33</v>
      </c>
      <c r="S435" s="108">
        <v>33.03</v>
      </c>
      <c r="T435" s="108">
        <v>0</v>
      </c>
      <c r="U435" s="108">
        <f t="shared" si="6"/>
        <v>1397.28</v>
      </c>
    </row>
    <row r="436" spans="1:21" x14ac:dyDescent="0.2">
      <c r="A436" s="108">
        <v>4183</v>
      </c>
      <c r="B436" s="108">
        <v>7</v>
      </c>
      <c r="C436" s="108">
        <v>0</v>
      </c>
      <c r="D436" s="108">
        <v>0</v>
      </c>
      <c r="E436" s="108">
        <v>0</v>
      </c>
      <c r="F436" s="108">
        <v>0</v>
      </c>
      <c r="G436" s="108">
        <v>0</v>
      </c>
      <c r="H436" s="108">
        <v>0</v>
      </c>
      <c r="I436" s="108">
        <v>0</v>
      </c>
      <c r="J436" s="108">
        <v>0</v>
      </c>
      <c r="K436" s="108">
        <v>0</v>
      </c>
      <c r="L436" s="108">
        <v>0</v>
      </c>
      <c r="M436" s="108">
        <v>0</v>
      </c>
      <c r="N436" s="108">
        <v>0</v>
      </c>
      <c r="O436" s="108">
        <v>52.61</v>
      </c>
      <c r="P436" s="108">
        <v>56.09</v>
      </c>
      <c r="Q436" s="108">
        <v>63.36</v>
      </c>
      <c r="R436" s="108">
        <v>53.6</v>
      </c>
      <c r="S436" s="108">
        <v>50.33</v>
      </c>
      <c r="T436" s="108">
        <v>91.68</v>
      </c>
      <c r="U436" s="108">
        <f t="shared" si="6"/>
        <v>367.67</v>
      </c>
    </row>
    <row r="437" spans="1:21" x14ac:dyDescent="0.2">
      <c r="A437" s="108">
        <v>4184</v>
      </c>
      <c r="B437" s="108">
        <v>7</v>
      </c>
      <c r="C437" s="108">
        <v>0</v>
      </c>
      <c r="D437" s="108">
        <v>0</v>
      </c>
      <c r="E437" s="108">
        <v>4.49</v>
      </c>
      <c r="F437" s="108">
        <v>0</v>
      </c>
      <c r="G437" s="108">
        <v>0</v>
      </c>
      <c r="H437" s="108">
        <v>92.6</v>
      </c>
      <c r="I437" s="108">
        <v>108.05</v>
      </c>
      <c r="J437" s="108">
        <v>97.8</v>
      </c>
      <c r="K437" s="108">
        <v>87.18</v>
      </c>
      <c r="L437" s="108">
        <v>83.45</v>
      </c>
      <c r="M437" s="108">
        <v>74.739999999999995</v>
      </c>
      <c r="N437" s="108">
        <v>61.88</v>
      </c>
      <c r="O437" s="108">
        <v>33.49</v>
      </c>
      <c r="P437" s="108">
        <v>25</v>
      </c>
      <c r="Q437" s="108">
        <v>0</v>
      </c>
      <c r="R437" s="108">
        <v>0</v>
      </c>
      <c r="S437" s="108">
        <v>0</v>
      </c>
      <c r="T437" s="108">
        <v>0</v>
      </c>
      <c r="U437" s="108">
        <f t="shared" si="6"/>
        <v>668.68</v>
      </c>
    </row>
    <row r="438" spans="1:21" x14ac:dyDescent="0.2">
      <c r="A438" s="108">
        <v>4185</v>
      </c>
      <c r="B438" s="108">
        <v>7</v>
      </c>
      <c r="C438" s="108">
        <v>0</v>
      </c>
      <c r="D438" s="108">
        <v>0</v>
      </c>
      <c r="E438" s="108">
        <v>11.2</v>
      </c>
      <c r="F438" s="108">
        <v>0</v>
      </c>
      <c r="G438" s="108">
        <v>0</v>
      </c>
      <c r="H438" s="108">
        <v>88.15</v>
      </c>
      <c r="I438" s="108">
        <v>102.8</v>
      </c>
      <c r="J438" s="108">
        <v>103.08</v>
      </c>
      <c r="K438" s="108">
        <v>108.34</v>
      </c>
      <c r="L438" s="108">
        <v>115.9</v>
      </c>
      <c r="M438" s="108">
        <v>121.34</v>
      </c>
      <c r="N438" s="108">
        <v>95.73</v>
      </c>
      <c r="O438" s="108">
        <v>103.5</v>
      </c>
      <c r="P438" s="108">
        <v>60.28</v>
      </c>
      <c r="Q438" s="108">
        <v>0</v>
      </c>
      <c r="R438" s="108">
        <v>0</v>
      </c>
      <c r="S438" s="108">
        <v>0</v>
      </c>
      <c r="T438" s="108">
        <v>0</v>
      </c>
      <c r="U438" s="108">
        <f t="shared" si="6"/>
        <v>910.32</v>
      </c>
    </row>
    <row r="439" spans="1:21" x14ac:dyDescent="0.2">
      <c r="A439" s="108">
        <v>4186</v>
      </c>
      <c r="B439" s="108">
        <v>7</v>
      </c>
      <c r="C439" s="108">
        <v>0</v>
      </c>
      <c r="D439" s="108">
        <v>0</v>
      </c>
      <c r="E439" s="108">
        <v>0.3</v>
      </c>
      <c r="F439" s="108">
        <v>0</v>
      </c>
      <c r="G439" s="108">
        <v>0</v>
      </c>
      <c r="H439" s="108">
        <v>44.21</v>
      </c>
      <c r="I439" s="108">
        <v>51.69</v>
      </c>
      <c r="J439" s="108">
        <v>50.44</v>
      </c>
      <c r="K439" s="108">
        <v>51.57</v>
      </c>
      <c r="L439" s="108">
        <v>57.71</v>
      </c>
      <c r="M439" s="108">
        <v>48.08</v>
      </c>
      <c r="N439" s="108">
        <v>50.24</v>
      </c>
      <c r="O439" s="108">
        <v>43.8</v>
      </c>
      <c r="P439" s="108">
        <v>37.99</v>
      </c>
      <c r="Q439" s="108">
        <v>0</v>
      </c>
      <c r="R439" s="108">
        <v>0</v>
      </c>
      <c r="S439" s="108">
        <v>0</v>
      </c>
      <c r="T439" s="108">
        <v>0</v>
      </c>
      <c r="U439" s="108">
        <f t="shared" si="6"/>
        <v>436.03000000000003</v>
      </c>
    </row>
    <row r="440" spans="1:21" x14ac:dyDescent="0.2">
      <c r="A440" s="108">
        <v>4188</v>
      </c>
      <c r="B440" s="108">
        <v>7</v>
      </c>
      <c r="C440" s="108">
        <v>0</v>
      </c>
      <c r="D440" s="108">
        <v>0</v>
      </c>
      <c r="E440" s="108">
        <v>10.61</v>
      </c>
      <c r="F440" s="108">
        <v>0</v>
      </c>
      <c r="G440" s="108">
        <v>0</v>
      </c>
      <c r="H440" s="108">
        <v>73.28</v>
      </c>
      <c r="I440" s="108">
        <v>88.97</v>
      </c>
      <c r="J440" s="108">
        <v>83.67</v>
      </c>
      <c r="K440" s="108">
        <v>93.24</v>
      </c>
      <c r="L440" s="108">
        <v>79.8</v>
      </c>
      <c r="M440" s="108">
        <v>87.18</v>
      </c>
      <c r="N440" s="108">
        <v>86.73</v>
      </c>
      <c r="O440" s="108">
        <v>65.36</v>
      </c>
      <c r="P440" s="108">
        <v>63.72</v>
      </c>
      <c r="Q440" s="108">
        <v>0</v>
      </c>
      <c r="R440" s="108">
        <v>0</v>
      </c>
      <c r="S440" s="108">
        <v>0</v>
      </c>
      <c r="T440" s="108">
        <v>0</v>
      </c>
      <c r="U440" s="108">
        <f t="shared" si="6"/>
        <v>732.56000000000006</v>
      </c>
    </row>
    <row r="441" spans="1:21" x14ac:dyDescent="0.2">
      <c r="A441" s="108">
        <v>4189</v>
      </c>
      <c r="B441" s="108">
        <v>7</v>
      </c>
      <c r="C441" s="108">
        <v>0</v>
      </c>
      <c r="D441" s="108">
        <v>0</v>
      </c>
      <c r="E441" s="108">
        <v>0</v>
      </c>
      <c r="F441" s="108">
        <v>0</v>
      </c>
      <c r="G441" s="108">
        <v>0</v>
      </c>
      <c r="H441" s="108">
        <v>11.45</v>
      </c>
      <c r="I441" s="108">
        <v>14.95</v>
      </c>
      <c r="J441" s="108">
        <v>12.66</v>
      </c>
      <c r="K441" s="108">
        <v>12.91</v>
      </c>
      <c r="L441" s="108">
        <v>12.34</v>
      </c>
      <c r="M441" s="108">
        <v>13.4</v>
      </c>
      <c r="N441" s="108">
        <v>12.01</v>
      </c>
      <c r="O441" s="108">
        <v>0</v>
      </c>
      <c r="P441" s="108">
        <v>0</v>
      </c>
      <c r="Q441" s="108">
        <v>0</v>
      </c>
      <c r="R441" s="108">
        <v>0</v>
      </c>
      <c r="S441" s="108">
        <v>0</v>
      </c>
      <c r="T441" s="108">
        <v>0</v>
      </c>
      <c r="U441" s="108">
        <f t="shared" si="6"/>
        <v>89.720000000000013</v>
      </c>
    </row>
    <row r="442" spans="1:21" x14ac:dyDescent="0.2">
      <c r="A442" s="108">
        <v>4191</v>
      </c>
      <c r="B442" s="108">
        <v>7</v>
      </c>
      <c r="C442" s="108">
        <v>0</v>
      </c>
      <c r="D442" s="108">
        <v>0</v>
      </c>
      <c r="E442" s="108">
        <v>0.12</v>
      </c>
      <c r="F442" s="108">
        <v>0</v>
      </c>
      <c r="G442" s="108">
        <v>0</v>
      </c>
      <c r="H442" s="108">
        <v>64.44</v>
      </c>
      <c r="I442" s="108">
        <v>64.94</v>
      </c>
      <c r="J442" s="108">
        <v>66.73</v>
      </c>
      <c r="K442" s="108">
        <v>56.68</v>
      </c>
      <c r="L442" s="108">
        <v>60.93</v>
      </c>
      <c r="M442" s="108">
        <v>60.45</v>
      </c>
      <c r="N442" s="108">
        <v>68.17</v>
      </c>
      <c r="O442" s="108">
        <v>66.33</v>
      </c>
      <c r="P442" s="108">
        <v>54.58</v>
      </c>
      <c r="Q442" s="108">
        <v>0</v>
      </c>
      <c r="R442" s="108">
        <v>0</v>
      </c>
      <c r="S442" s="108">
        <v>0</v>
      </c>
      <c r="T442" s="108">
        <v>0</v>
      </c>
      <c r="U442" s="108">
        <f t="shared" si="6"/>
        <v>563.37</v>
      </c>
    </row>
    <row r="443" spans="1:21" x14ac:dyDescent="0.2">
      <c r="A443" s="108">
        <v>4192</v>
      </c>
      <c r="B443" s="108">
        <v>7</v>
      </c>
      <c r="C443" s="108">
        <v>0</v>
      </c>
      <c r="D443" s="108">
        <v>0</v>
      </c>
      <c r="E443" s="108">
        <v>0</v>
      </c>
      <c r="F443" s="108">
        <v>0</v>
      </c>
      <c r="G443" s="108">
        <v>0</v>
      </c>
      <c r="H443" s="108">
        <v>69</v>
      </c>
      <c r="I443" s="108">
        <v>73.069999999999993</v>
      </c>
      <c r="J443" s="108">
        <v>69.430000000000007</v>
      </c>
      <c r="K443" s="108">
        <v>86.75</v>
      </c>
      <c r="L443" s="108">
        <v>72.2</v>
      </c>
      <c r="M443" s="108">
        <v>74.900000000000006</v>
      </c>
      <c r="N443" s="108">
        <v>61.55</v>
      </c>
      <c r="O443" s="108">
        <v>63.68</v>
      </c>
      <c r="P443" s="108">
        <v>57.78</v>
      </c>
      <c r="Q443" s="108">
        <v>0</v>
      </c>
      <c r="R443" s="108">
        <v>0</v>
      </c>
      <c r="S443" s="108">
        <v>0</v>
      </c>
      <c r="T443" s="108">
        <v>0</v>
      </c>
      <c r="U443" s="108">
        <f t="shared" si="6"/>
        <v>628.36</v>
      </c>
    </row>
    <row r="444" spans="1:21" x14ac:dyDescent="0.2">
      <c r="A444" s="108">
        <v>4193</v>
      </c>
      <c r="B444" s="108">
        <v>7</v>
      </c>
      <c r="C444" s="108">
        <v>0</v>
      </c>
      <c r="D444" s="108">
        <v>0</v>
      </c>
      <c r="E444" s="108">
        <v>0.4</v>
      </c>
      <c r="F444" s="108">
        <v>0</v>
      </c>
      <c r="G444" s="108">
        <v>0</v>
      </c>
      <c r="H444" s="108">
        <v>17.440000000000001</v>
      </c>
      <c r="I444" s="108">
        <v>17.62</v>
      </c>
      <c r="J444" s="108">
        <v>28.29</v>
      </c>
      <c r="K444" s="108">
        <v>32.340000000000003</v>
      </c>
      <c r="L444" s="108">
        <v>29.75</v>
      </c>
      <c r="M444" s="108">
        <v>23.68</v>
      </c>
      <c r="N444" s="108">
        <v>25.67</v>
      </c>
      <c r="O444" s="108">
        <v>0</v>
      </c>
      <c r="P444" s="108">
        <v>0</v>
      </c>
      <c r="Q444" s="108">
        <v>0</v>
      </c>
      <c r="R444" s="108">
        <v>0</v>
      </c>
      <c r="S444" s="108">
        <v>0</v>
      </c>
      <c r="T444" s="108">
        <v>0</v>
      </c>
      <c r="U444" s="108">
        <f t="shared" si="6"/>
        <v>175.19</v>
      </c>
    </row>
    <row r="445" spans="1:21" x14ac:dyDescent="0.2">
      <c r="A445" s="108">
        <v>4194</v>
      </c>
      <c r="B445" s="108">
        <v>7</v>
      </c>
      <c r="C445" s="108">
        <v>0</v>
      </c>
      <c r="D445" s="108">
        <v>0</v>
      </c>
      <c r="E445" s="108">
        <v>1.89</v>
      </c>
      <c r="F445" s="108">
        <v>0</v>
      </c>
      <c r="G445" s="108">
        <v>0</v>
      </c>
      <c r="H445" s="108">
        <v>31.26</v>
      </c>
      <c r="I445" s="108">
        <v>33.5</v>
      </c>
      <c r="J445" s="108">
        <v>34.53</v>
      </c>
      <c r="K445" s="108">
        <v>32.89</v>
      </c>
      <c r="L445" s="108">
        <v>36.549999999999997</v>
      </c>
      <c r="M445" s="108">
        <v>30.24</v>
      </c>
      <c r="N445" s="108">
        <v>30.65</v>
      </c>
      <c r="O445" s="108">
        <v>14.95</v>
      </c>
      <c r="P445" s="108">
        <v>23.14</v>
      </c>
      <c r="Q445" s="108">
        <v>0</v>
      </c>
      <c r="R445" s="108">
        <v>0</v>
      </c>
      <c r="S445" s="108">
        <v>0</v>
      </c>
      <c r="T445" s="108">
        <v>0</v>
      </c>
      <c r="U445" s="108">
        <f t="shared" si="6"/>
        <v>269.60000000000002</v>
      </c>
    </row>
    <row r="446" spans="1:21" x14ac:dyDescent="0.2">
      <c r="A446" s="108">
        <v>4195</v>
      </c>
      <c r="B446" s="108">
        <v>7</v>
      </c>
      <c r="C446" s="108">
        <v>0</v>
      </c>
      <c r="D446" s="108">
        <v>0</v>
      </c>
      <c r="E446" s="108">
        <v>0.64</v>
      </c>
      <c r="F446" s="108">
        <v>0</v>
      </c>
      <c r="G446" s="108">
        <v>0</v>
      </c>
      <c r="H446" s="108">
        <v>5.21</v>
      </c>
      <c r="I446" s="108">
        <v>6.31</v>
      </c>
      <c r="J446" s="108">
        <v>7.97</v>
      </c>
      <c r="K446" s="108">
        <v>4</v>
      </c>
      <c r="L446" s="108">
        <v>2</v>
      </c>
      <c r="M446" s="108">
        <v>1</v>
      </c>
      <c r="N446" s="108">
        <v>1.73</v>
      </c>
      <c r="O446" s="108">
        <v>0</v>
      </c>
      <c r="P446" s="108">
        <v>0</v>
      </c>
      <c r="Q446" s="108">
        <v>0</v>
      </c>
      <c r="R446" s="108">
        <v>0</v>
      </c>
      <c r="S446" s="108">
        <v>0</v>
      </c>
      <c r="T446" s="108">
        <v>0</v>
      </c>
      <c r="U446" s="108">
        <f t="shared" si="6"/>
        <v>28.86</v>
      </c>
    </row>
    <row r="447" spans="1:21" x14ac:dyDescent="0.2">
      <c r="A447" s="108">
        <v>4198</v>
      </c>
      <c r="B447" s="108">
        <v>7</v>
      </c>
      <c r="C447" s="108">
        <v>0</v>
      </c>
      <c r="D447" s="108">
        <v>0</v>
      </c>
      <c r="E447" s="108">
        <v>0.56999999999999995</v>
      </c>
      <c r="F447" s="108">
        <v>0</v>
      </c>
      <c r="G447" s="108">
        <v>0</v>
      </c>
      <c r="H447" s="108">
        <v>18.21</v>
      </c>
      <c r="I447" s="108">
        <v>18.48</v>
      </c>
      <c r="J447" s="108">
        <v>15.17</v>
      </c>
      <c r="K447" s="108">
        <v>22</v>
      </c>
      <c r="L447" s="108">
        <v>11.62</v>
      </c>
      <c r="M447" s="108">
        <v>11.39</v>
      </c>
      <c r="N447" s="108">
        <v>5.15</v>
      </c>
      <c r="O447" s="108">
        <v>0</v>
      </c>
      <c r="P447" s="108">
        <v>0</v>
      </c>
      <c r="Q447" s="108">
        <v>0</v>
      </c>
      <c r="R447" s="108">
        <v>0</v>
      </c>
      <c r="S447" s="108">
        <v>0</v>
      </c>
      <c r="T447" s="108">
        <v>0</v>
      </c>
      <c r="U447" s="108">
        <f t="shared" si="6"/>
        <v>102.59000000000002</v>
      </c>
    </row>
    <row r="448" spans="1:21" x14ac:dyDescent="0.2">
      <c r="A448" s="108">
        <v>4199</v>
      </c>
      <c r="B448" s="108">
        <v>7</v>
      </c>
      <c r="C448" s="108">
        <v>0</v>
      </c>
      <c r="D448" s="108">
        <v>0</v>
      </c>
      <c r="E448" s="108">
        <v>9.18</v>
      </c>
      <c r="F448" s="108">
        <v>0</v>
      </c>
      <c r="G448" s="108">
        <v>0</v>
      </c>
      <c r="H448" s="108">
        <v>122.77</v>
      </c>
      <c r="I448" s="108">
        <v>136.33000000000001</v>
      </c>
      <c r="J448" s="108">
        <v>125.29</v>
      </c>
      <c r="K448" s="108">
        <v>122.28</v>
      </c>
      <c r="L448" s="108">
        <v>125.41</v>
      </c>
      <c r="M448" s="108">
        <v>122.98</v>
      </c>
      <c r="N448" s="108">
        <v>123.51</v>
      </c>
      <c r="O448" s="108">
        <v>118.95</v>
      </c>
      <c r="P448" s="108">
        <v>109.44</v>
      </c>
      <c r="Q448" s="108">
        <v>101.85</v>
      </c>
      <c r="R448" s="108">
        <v>51.05</v>
      </c>
      <c r="S448" s="108">
        <v>20.149999999999999</v>
      </c>
      <c r="T448" s="108">
        <v>31.21</v>
      </c>
      <c r="U448" s="108">
        <f t="shared" si="6"/>
        <v>1320.4</v>
      </c>
    </row>
    <row r="449" spans="1:21" x14ac:dyDescent="0.2">
      <c r="A449" s="108">
        <v>4200</v>
      </c>
      <c r="B449" s="108">
        <v>7</v>
      </c>
      <c r="C449" s="108">
        <v>0</v>
      </c>
      <c r="D449" s="108">
        <v>0</v>
      </c>
      <c r="E449" s="108">
        <v>0.09</v>
      </c>
      <c r="F449" s="108">
        <v>0</v>
      </c>
      <c r="G449" s="108">
        <v>0</v>
      </c>
      <c r="H449" s="108">
        <v>37.75</v>
      </c>
      <c r="I449" s="108">
        <v>36.56</v>
      </c>
      <c r="J449" s="108">
        <v>40.840000000000003</v>
      </c>
      <c r="K449" s="108">
        <v>48.45</v>
      </c>
      <c r="L449" s="108">
        <v>44.3</v>
      </c>
      <c r="M449" s="108">
        <v>41.96</v>
      </c>
      <c r="N449" s="108">
        <v>48.52</v>
      </c>
      <c r="O449" s="108">
        <v>49.68</v>
      </c>
      <c r="P449" s="108">
        <v>48.28</v>
      </c>
      <c r="Q449" s="108">
        <v>64.680000000000007</v>
      </c>
      <c r="R449" s="108">
        <v>46.56</v>
      </c>
      <c r="S449" s="108">
        <v>35.06</v>
      </c>
      <c r="T449" s="108">
        <v>21.44</v>
      </c>
      <c r="U449" s="108">
        <f t="shared" ref="U449:U508" si="7">SUM(C449:T449)</f>
        <v>564.17000000000007</v>
      </c>
    </row>
    <row r="450" spans="1:21" x14ac:dyDescent="0.2">
      <c r="A450" s="108">
        <v>4201</v>
      </c>
      <c r="B450" s="108">
        <v>7</v>
      </c>
      <c r="C450" s="108">
        <v>0</v>
      </c>
      <c r="D450" s="108">
        <v>0</v>
      </c>
      <c r="E450" s="108">
        <v>0.25</v>
      </c>
      <c r="F450" s="108">
        <v>0</v>
      </c>
      <c r="G450" s="108">
        <v>0</v>
      </c>
      <c r="H450" s="108">
        <v>19.57</v>
      </c>
      <c r="I450" s="108">
        <v>19.28</v>
      </c>
      <c r="J450" s="108">
        <v>21.26</v>
      </c>
      <c r="K450" s="108">
        <v>22.23</v>
      </c>
      <c r="L450" s="108">
        <v>17.46</v>
      </c>
      <c r="M450" s="108">
        <v>25.67</v>
      </c>
      <c r="N450" s="108">
        <v>10.87</v>
      </c>
      <c r="O450" s="108">
        <v>0</v>
      </c>
      <c r="P450" s="108">
        <v>0</v>
      </c>
      <c r="Q450" s="108">
        <v>0</v>
      </c>
      <c r="R450" s="108">
        <v>0</v>
      </c>
      <c r="S450" s="108">
        <v>0</v>
      </c>
      <c r="T450" s="108">
        <v>0</v>
      </c>
      <c r="U450" s="108">
        <f t="shared" si="7"/>
        <v>136.59</v>
      </c>
    </row>
    <row r="451" spans="1:21" x14ac:dyDescent="0.2">
      <c r="A451" s="108">
        <v>4204</v>
      </c>
      <c r="B451" s="108">
        <v>7</v>
      </c>
      <c r="C451" s="108">
        <v>0</v>
      </c>
      <c r="D451" s="108">
        <v>0</v>
      </c>
      <c r="E451" s="108">
        <v>0</v>
      </c>
      <c r="F451" s="108">
        <v>0</v>
      </c>
      <c r="G451" s="108">
        <v>0</v>
      </c>
      <c r="H451" s="108">
        <v>0</v>
      </c>
      <c r="I451" s="108">
        <v>0</v>
      </c>
      <c r="J451" s="108">
        <v>0</v>
      </c>
      <c r="K451" s="108">
        <v>0</v>
      </c>
      <c r="L451" s="108">
        <v>0</v>
      </c>
      <c r="M451" s="108">
        <v>0</v>
      </c>
      <c r="N451" s="108">
        <v>0</v>
      </c>
      <c r="O451" s="108">
        <v>0</v>
      </c>
      <c r="P451" s="108">
        <v>0</v>
      </c>
      <c r="Q451" s="108">
        <v>32.799999999999997</v>
      </c>
      <c r="R451" s="108">
        <v>30.58</v>
      </c>
      <c r="S451" s="108">
        <v>29.91</v>
      </c>
      <c r="T451" s="108">
        <v>24.23</v>
      </c>
      <c r="U451" s="108">
        <f t="shared" si="7"/>
        <v>117.52</v>
      </c>
    </row>
    <row r="452" spans="1:21" x14ac:dyDescent="0.2">
      <c r="A452" s="108">
        <v>4205</v>
      </c>
      <c r="B452" s="108">
        <v>7</v>
      </c>
      <c r="C452" s="108">
        <v>0</v>
      </c>
      <c r="D452" s="108">
        <v>0</v>
      </c>
      <c r="E452" s="108">
        <v>0.5</v>
      </c>
      <c r="F452" s="108">
        <v>0</v>
      </c>
      <c r="G452" s="108">
        <v>0</v>
      </c>
      <c r="H452" s="108">
        <v>48.48</v>
      </c>
      <c r="I452" s="108">
        <v>41.31</v>
      </c>
      <c r="J452" s="108">
        <v>47.98</v>
      </c>
      <c r="K452" s="108">
        <v>48.25</v>
      </c>
      <c r="L452" s="108">
        <v>42.04</v>
      </c>
      <c r="M452" s="108">
        <v>49.54</v>
      </c>
      <c r="N452" s="108">
        <v>36.130000000000003</v>
      </c>
      <c r="O452" s="108">
        <v>26.52</v>
      </c>
      <c r="P452" s="108">
        <v>29.14</v>
      </c>
      <c r="Q452" s="108">
        <v>0</v>
      </c>
      <c r="R452" s="108">
        <v>0</v>
      </c>
      <c r="S452" s="108">
        <v>0</v>
      </c>
      <c r="T452" s="108">
        <v>0</v>
      </c>
      <c r="U452" s="108">
        <f t="shared" si="7"/>
        <v>369.88999999999993</v>
      </c>
    </row>
    <row r="453" spans="1:21" x14ac:dyDescent="0.2">
      <c r="A453" s="108">
        <v>4207</v>
      </c>
      <c r="B453" s="108">
        <v>7</v>
      </c>
      <c r="C453" s="108">
        <v>0</v>
      </c>
      <c r="D453" s="108">
        <v>0</v>
      </c>
      <c r="E453" s="108">
        <v>0</v>
      </c>
      <c r="F453" s="108">
        <v>0</v>
      </c>
      <c r="G453" s="108">
        <v>0</v>
      </c>
      <c r="H453" s="108">
        <v>0</v>
      </c>
      <c r="I453" s="108">
        <v>0</v>
      </c>
      <c r="J453" s="108">
        <v>0</v>
      </c>
      <c r="K453" s="108">
        <v>0</v>
      </c>
      <c r="L453" s="108">
        <v>0</v>
      </c>
      <c r="M453" s="108">
        <v>0</v>
      </c>
      <c r="N453" s="108">
        <v>0</v>
      </c>
      <c r="O453" s="108">
        <v>2.5</v>
      </c>
      <c r="P453" s="108">
        <v>5.96</v>
      </c>
      <c r="Q453" s="108">
        <v>5.84</v>
      </c>
      <c r="R453" s="108">
        <v>5.75</v>
      </c>
      <c r="S453" s="108">
        <v>4.6399999999999997</v>
      </c>
      <c r="T453" s="108">
        <v>6.13</v>
      </c>
      <c r="U453" s="108">
        <f t="shared" si="7"/>
        <v>30.82</v>
      </c>
    </row>
    <row r="454" spans="1:21" x14ac:dyDescent="0.2">
      <c r="A454" s="108">
        <v>4208</v>
      </c>
      <c r="B454" s="108">
        <v>7</v>
      </c>
      <c r="C454" s="108">
        <v>0</v>
      </c>
      <c r="D454" s="108">
        <v>0</v>
      </c>
      <c r="E454" s="108">
        <v>0</v>
      </c>
      <c r="F454" s="108">
        <v>0</v>
      </c>
      <c r="G454" s="108">
        <v>0</v>
      </c>
      <c r="H454" s="108">
        <v>30.28</v>
      </c>
      <c r="I454" s="108">
        <v>19.71</v>
      </c>
      <c r="J454" s="108">
        <v>20.93</v>
      </c>
      <c r="K454" s="108">
        <v>12.01</v>
      </c>
      <c r="L454" s="108">
        <v>15.72</v>
      </c>
      <c r="M454" s="108">
        <v>10</v>
      </c>
      <c r="N454" s="108">
        <v>6.72</v>
      </c>
      <c r="O454" s="108">
        <v>15.25</v>
      </c>
      <c r="P454" s="108">
        <v>3.12</v>
      </c>
      <c r="Q454" s="108">
        <v>0</v>
      </c>
      <c r="R454" s="108">
        <v>0</v>
      </c>
      <c r="S454" s="108">
        <v>0</v>
      </c>
      <c r="T454" s="108">
        <v>0</v>
      </c>
      <c r="U454" s="108">
        <f t="shared" si="7"/>
        <v>133.74</v>
      </c>
    </row>
    <row r="455" spans="1:21" x14ac:dyDescent="0.2">
      <c r="A455" s="108">
        <v>4210</v>
      </c>
      <c r="B455" s="108">
        <v>7</v>
      </c>
      <c r="C455" s="108">
        <v>0</v>
      </c>
      <c r="D455" s="108">
        <v>0</v>
      </c>
      <c r="E455" s="108">
        <v>0</v>
      </c>
      <c r="F455" s="108">
        <v>0</v>
      </c>
      <c r="G455" s="108">
        <v>0</v>
      </c>
      <c r="H455" s="108">
        <v>0</v>
      </c>
      <c r="I455" s="108">
        <v>0</v>
      </c>
      <c r="J455" s="108">
        <v>0</v>
      </c>
      <c r="K455" s="108">
        <v>0</v>
      </c>
      <c r="L455" s="108">
        <v>0</v>
      </c>
      <c r="M455" s="108">
        <v>0</v>
      </c>
      <c r="N455" s="108">
        <v>23.21</v>
      </c>
      <c r="O455" s="108">
        <v>34.46</v>
      </c>
      <c r="P455" s="108">
        <v>58.99</v>
      </c>
      <c r="Q455" s="108">
        <v>40.380000000000003</v>
      </c>
      <c r="R455" s="108">
        <v>40.24</v>
      </c>
      <c r="S455" s="108">
        <v>25.92</v>
      </c>
      <c r="T455" s="108">
        <v>21.11</v>
      </c>
      <c r="U455" s="108">
        <f t="shared" si="7"/>
        <v>244.31</v>
      </c>
    </row>
    <row r="456" spans="1:21" x14ac:dyDescent="0.2">
      <c r="A456" s="108">
        <v>4213</v>
      </c>
      <c r="B456" s="108">
        <v>7</v>
      </c>
      <c r="C456" s="108">
        <v>8.4600000000000009</v>
      </c>
      <c r="D456" s="108">
        <v>42.6</v>
      </c>
      <c r="E456" s="108">
        <v>9.16</v>
      </c>
      <c r="F456" s="108">
        <v>0</v>
      </c>
      <c r="G456" s="108">
        <v>0</v>
      </c>
      <c r="H456" s="108">
        <v>83.56</v>
      </c>
      <c r="I456" s="108">
        <v>98.66</v>
      </c>
      <c r="J456" s="108">
        <v>84.71</v>
      </c>
      <c r="K456" s="108">
        <v>116.76</v>
      </c>
      <c r="L456" s="108">
        <v>107.58</v>
      </c>
      <c r="M456" s="108">
        <v>71.22</v>
      </c>
      <c r="N456" s="108">
        <v>58.45</v>
      </c>
      <c r="O456" s="108">
        <v>60.98</v>
      </c>
      <c r="P456" s="108">
        <v>41.31</v>
      </c>
      <c r="Q456" s="108">
        <v>0</v>
      </c>
      <c r="R456" s="108">
        <v>0</v>
      </c>
      <c r="S456" s="108">
        <v>0</v>
      </c>
      <c r="T456" s="108">
        <v>0</v>
      </c>
      <c r="U456" s="108">
        <f t="shared" si="7"/>
        <v>783.45</v>
      </c>
    </row>
    <row r="457" spans="1:21" x14ac:dyDescent="0.2">
      <c r="A457" s="108">
        <v>4215</v>
      </c>
      <c r="B457" s="108">
        <v>7</v>
      </c>
      <c r="C457" s="108">
        <v>0</v>
      </c>
      <c r="D457" s="108">
        <v>12</v>
      </c>
      <c r="E457" s="108">
        <v>0</v>
      </c>
      <c r="F457" s="108">
        <v>0</v>
      </c>
      <c r="G457" s="108">
        <v>0</v>
      </c>
      <c r="H457" s="108">
        <v>30.63</v>
      </c>
      <c r="I457" s="108">
        <v>27.58</v>
      </c>
      <c r="J457" s="108">
        <v>35.19</v>
      </c>
      <c r="K457" s="108">
        <v>27.99</v>
      </c>
      <c r="L457" s="108">
        <v>21.02</v>
      </c>
      <c r="M457" s="108">
        <v>11.92</v>
      </c>
      <c r="N457" s="108">
        <v>28.23</v>
      </c>
      <c r="O457" s="108">
        <v>31.52</v>
      </c>
      <c r="P457" s="108">
        <v>13.21</v>
      </c>
      <c r="Q457" s="108">
        <v>17.18</v>
      </c>
      <c r="R457" s="108">
        <v>19.829999999999998</v>
      </c>
      <c r="S457" s="108">
        <v>17.559999999999999</v>
      </c>
      <c r="T457" s="108">
        <v>0</v>
      </c>
      <c r="U457" s="108">
        <f t="shared" si="7"/>
        <v>293.85999999999996</v>
      </c>
    </row>
    <row r="458" spans="1:21" x14ac:dyDescent="0.2">
      <c r="A458" s="108">
        <v>4217</v>
      </c>
      <c r="B458" s="108">
        <v>7</v>
      </c>
      <c r="C458" s="108">
        <v>0</v>
      </c>
      <c r="D458" s="108">
        <v>0</v>
      </c>
      <c r="E458" s="108">
        <v>0</v>
      </c>
      <c r="F458" s="108">
        <v>0</v>
      </c>
      <c r="G458" s="108">
        <v>0</v>
      </c>
      <c r="H458" s="108">
        <v>0</v>
      </c>
      <c r="I458" s="108">
        <v>0</v>
      </c>
      <c r="J458" s="108">
        <v>0</v>
      </c>
      <c r="K458" s="108">
        <v>0</v>
      </c>
      <c r="L458" s="108">
        <v>0</v>
      </c>
      <c r="M458" s="108">
        <v>0</v>
      </c>
      <c r="N458" s="108">
        <v>0</v>
      </c>
      <c r="O458" s="108">
        <v>11.53</v>
      </c>
      <c r="P458" s="108">
        <v>13.46</v>
      </c>
      <c r="Q458" s="108">
        <v>19.3</v>
      </c>
      <c r="R458" s="108">
        <v>15.93</v>
      </c>
      <c r="S458" s="108">
        <v>27.84</v>
      </c>
      <c r="T458" s="108">
        <v>28.04</v>
      </c>
      <c r="U458" s="108">
        <f t="shared" si="7"/>
        <v>116.1</v>
      </c>
    </row>
    <row r="459" spans="1:21" x14ac:dyDescent="0.2">
      <c r="A459" s="108">
        <v>4218</v>
      </c>
      <c r="B459" s="108">
        <v>7</v>
      </c>
      <c r="C459" s="108">
        <v>0</v>
      </c>
      <c r="D459" s="108">
        <v>0</v>
      </c>
      <c r="E459" s="108">
        <v>0</v>
      </c>
      <c r="F459" s="108">
        <v>0</v>
      </c>
      <c r="G459" s="108">
        <v>0</v>
      </c>
      <c r="H459" s="108">
        <v>0</v>
      </c>
      <c r="I459" s="108">
        <v>0</v>
      </c>
      <c r="J459" s="108">
        <v>0</v>
      </c>
      <c r="K459" s="108">
        <v>0</v>
      </c>
      <c r="L459" s="108">
        <v>0</v>
      </c>
      <c r="M459" s="108">
        <v>0</v>
      </c>
      <c r="N459" s="108">
        <v>23.99</v>
      </c>
      <c r="O459" s="108">
        <v>22.42</v>
      </c>
      <c r="P459" s="108">
        <v>38.380000000000003</v>
      </c>
      <c r="Q459" s="108">
        <v>59.57</v>
      </c>
      <c r="R459" s="108">
        <v>53.2</v>
      </c>
      <c r="S459" s="108">
        <v>49.54</v>
      </c>
      <c r="T459" s="108">
        <v>61.04</v>
      </c>
      <c r="U459" s="108">
        <f t="shared" si="7"/>
        <v>308.14</v>
      </c>
    </row>
    <row r="460" spans="1:21" x14ac:dyDescent="0.2">
      <c r="A460" s="108">
        <v>4219</v>
      </c>
      <c r="B460" s="108">
        <v>7</v>
      </c>
      <c r="C460" s="108">
        <v>0</v>
      </c>
      <c r="D460" s="108">
        <v>0</v>
      </c>
      <c r="E460" s="108">
        <v>4.97</v>
      </c>
      <c r="F460" s="108">
        <v>0</v>
      </c>
      <c r="G460" s="108">
        <v>0</v>
      </c>
      <c r="H460" s="108">
        <v>27.45</v>
      </c>
      <c r="I460" s="108">
        <v>42.88</v>
      </c>
      <c r="J460" s="108">
        <v>44.33</v>
      </c>
      <c r="K460" s="108">
        <v>41.11</v>
      </c>
      <c r="L460" s="108">
        <v>41.59</v>
      </c>
      <c r="M460" s="108">
        <v>36.39</v>
      </c>
      <c r="N460" s="108">
        <v>39.31</v>
      </c>
      <c r="O460" s="108">
        <v>28.11</v>
      </c>
      <c r="P460" s="108">
        <v>36.19</v>
      </c>
      <c r="Q460" s="108">
        <v>0</v>
      </c>
      <c r="R460" s="108">
        <v>0</v>
      </c>
      <c r="S460" s="108">
        <v>0</v>
      </c>
      <c r="T460" s="108">
        <v>0</v>
      </c>
      <c r="U460" s="108">
        <f t="shared" si="7"/>
        <v>342.33000000000004</v>
      </c>
    </row>
    <row r="461" spans="1:21" x14ac:dyDescent="0.2">
      <c r="A461" s="108">
        <v>4220</v>
      </c>
      <c r="B461" s="108">
        <v>7</v>
      </c>
      <c r="C461" s="108">
        <v>0</v>
      </c>
      <c r="D461" s="108">
        <v>0</v>
      </c>
      <c r="E461" s="108">
        <v>1.01</v>
      </c>
      <c r="F461" s="108">
        <v>0</v>
      </c>
      <c r="G461" s="108">
        <v>0</v>
      </c>
      <c r="H461" s="108">
        <v>24.19</v>
      </c>
      <c r="I461" s="108">
        <v>29.39</v>
      </c>
      <c r="J461" s="108">
        <v>41.57</v>
      </c>
      <c r="K461" s="108">
        <v>32.950000000000003</v>
      </c>
      <c r="L461" s="108">
        <v>46.68</v>
      </c>
      <c r="M461" s="108">
        <v>27.55</v>
      </c>
      <c r="N461" s="108">
        <v>27.31</v>
      </c>
      <c r="O461" s="108">
        <v>26.6</v>
      </c>
      <c r="P461" s="108">
        <v>15.42</v>
      </c>
      <c r="Q461" s="108">
        <v>0</v>
      </c>
      <c r="R461" s="108">
        <v>0</v>
      </c>
      <c r="S461" s="108">
        <v>0</v>
      </c>
      <c r="T461" s="108">
        <v>0</v>
      </c>
      <c r="U461" s="108">
        <f t="shared" si="7"/>
        <v>272.67000000000007</v>
      </c>
    </row>
    <row r="462" spans="1:21" x14ac:dyDescent="0.2">
      <c r="A462" s="108">
        <v>4221</v>
      </c>
      <c r="B462" s="108">
        <v>7</v>
      </c>
      <c r="C462" s="108">
        <v>0</v>
      </c>
      <c r="D462" s="108">
        <v>0</v>
      </c>
      <c r="E462" s="108">
        <v>2.29</v>
      </c>
      <c r="F462" s="108">
        <v>0</v>
      </c>
      <c r="G462" s="108">
        <v>0</v>
      </c>
      <c r="H462" s="108">
        <v>20.77</v>
      </c>
      <c r="I462" s="108">
        <v>30.88</v>
      </c>
      <c r="J462" s="108">
        <v>29.77</v>
      </c>
      <c r="K462" s="108">
        <v>29.83</v>
      </c>
      <c r="L462" s="108">
        <v>33.22</v>
      </c>
      <c r="M462" s="108">
        <v>24.41</v>
      </c>
      <c r="N462" s="108">
        <v>20.64</v>
      </c>
      <c r="O462" s="108">
        <v>13.91</v>
      </c>
      <c r="P462" s="108">
        <v>5.1100000000000003</v>
      </c>
      <c r="Q462" s="108">
        <v>0</v>
      </c>
      <c r="R462" s="108">
        <v>0</v>
      </c>
      <c r="S462" s="108">
        <v>0</v>
      </c>
      <c r="T462" s="108">
        <v>0</v>
      </c>
      <c r="U462" s="108">
        <f t="shared" si="7"/>
        <v>210.83</v>
      </c>
    </row>
    <row r="463" spans="1:21" x14ac:dyDescent="0.2">
      <c r="A463" s="108">
        <v>4223</v>
      </c>
      <c r="B463" s="108">
        <v>7</v>
      </c>
      <c r="C463" s="108">
        <v>0</v>
      </c>
      <c r="D463" s="108">
        <v>0</v>
      </c>
      <c r="E463" s="108">
        <v>0.38</v>
      </c>
      <c r="F463" s="108">
        <v>0</v>
      </c>
      <c r="G463" s="108">
        <v>0</v>
      </c>
      <c r="H463" s="108">
        <v>37.42</v>
      </c>
      <c r="I463" s="108">
        <v>35.380000000000003</v>
      </c>
      <c r="J463" s="108">
        <v>32.659999999999997</v>
      </c>
      <c r="K463" s="108">
        <v>31.8</v>
      </c>
      <c r="L463" s="108">
        <v>36.729999999999997</v>
      </c>
      <c r="M463" s="108">
        <v>27.9</v>
      </c>
      <c r="N463" s="108">
        <v>22.12</v>
      </c>
      <c r="O463" s="108">
        <v>0</v>
      </c>
      <c r="P463" s="108">
        <v>0</v>
      </c>
      <c r="Q463" s="108">
        <v>0</v>
      </c>
      <c r="R463" s="108">
        <v>0</v>
      </c>
      <c r="S463" s="108">
        <v>0</v>
      </c>
      <c r="T463" s="108">
        <v>0</v>
      </c>
      <c r="U463" s="108">
        <f t="shared" si="7"/>
        <v>224.39000000000001</v>
      </c>
    </row>
    <row r="464" spans="1:21" x14ac:dyDescent="0.2">
      <c r="A464" s="108">
        <v>4224</v>
      </c>
      <c r="B464" s="108">
        <v>7</v>
      </c>
      <c r="C464" s="108">
        <v>0</v>
      </c>
      <c r="D464" s="108">
        <v>0</v>
      </c>
      <c r="E464" s="108">
        <v>0</v>
      </c>
      <c r="F464" s="108">
        <v>0</v>
      </c>
      <c r="G464" s="108">
        <v>0</v>
      </c>
      <c r="H464" s="108">
        <v>24.17</v>
      </c>
      <c r="I464" s="108">
        <v>13.34</v>
      </c>
      <c r="J464" s="108">
        <v>15.85</v>
      </c>
      <c r="K464" s="108">
        <v>21.98</v>
      </c>
      <c r="L464" s="108">
        <v>18.87</v>
      </c>
      <c r="M464" s="108">
        <v>20.65</v>
      </c>
      <c r="N464" s="108">
        <v>17.77</v>
      </c>
      <c r="O464" s="108">
        <v>13.16</v>
      </c>
      <c r="P464" s="108">
        <v>10.08</v>
      </c>
      <c r="Q464" s="108">
        <v>0</v>
      </c>
      <c r="R464" s="108">
        <v>0</v>
      </c>
      <c r="S464" s="108">
        <v>0</v>
      </c>
      <c r="T464" s="108">
        <v>0</v>
      </c>
      <c r="U464" s="108">
        <f t="shared" si="7"/>
        <v>155.87000000000003</v>
      </c>
    </row>
    <row r="465" spans="1:21" x14ac:dyDescent="0.2">
      <c r="A465" s="108">
        <v>4225</v>
      </c>
      <c r="B465" s="108">
        <v>7</v>
      </c>
      <c r="C465" s="108">
        <v>0</v>
      </c>
      <c r="D465" s="108">
        <v>17.62</v>
      </c>
      <c r="E465" s="108">
        <v>0</v>
      </c>
      <c r="F465" s="108">
        <v>0</v>
      </c>
      <c r="G465" s="108">
        <v>0</v>
      </c>
      <c r="H465" s="108">
        <v>54.44</v>
      </c>
      <c r="I465" s="108">
        <v>56.42</v>
      </c>
      <c r="J465" s="108">
        <v>52.93</v>
      </c>
      <c r="K465" s="108">
        <v>49.55</v>
      </c>
      <c r="L465" s="108">
        <v>50.71</v>
      </c>
      <c r="M465" s="108">
        <v>48.4</v>
      </c>
      <c r="N465" s="108">
        <v>36.090000000000003</v>
      </c>
      <c r="O465" s="108">
        <v>31.96</v>
      </c>
      <c r="P465" s="108">
        <v>29.01</v>
      </c>
      <c r="Q465" s="108">
        <v>0</v>
      </c>
      <c r="R465" s="108">
        <v>0</v>
      </c>
      <c r="S465" s="108">
        <v>0</v>
      </c>
      <c r="T465" s="108">
        <v>0</v>
      </c>
      <c r="U465" s="108">
        <f t="shared" si="7"/>
        <v>427.12999999999994</v>
      </c>
    </row>
    <row r="466" spans="1:21" x14ac:dyDescent="0.2">
      <c r="A466" s="108">
        <v>4226</v>
      </c>
      <c r="B466" s="108">
        <v>7</v>
      </c>
      <c r="C466" s="108">
        <v>0</v>
      </c>
      <c r="D466" s="108">
        <v>0</v>
      </c>
      <c r="E466" s="108">
        <v>0</v>
      </c>
      <c r="F466" s="108">
        <v>0</v>
      </c>
      <c r="G466" s="108">
        <v>0</v>
      </c>
      <c r="H466" s="108">
        <v>10.3</v>
      </c>
      <c r="I466" s="108">
        <v>11.08</v>
      </c>
      <c r="J466" s="108">
        <v>14.52</v>
      </c>
      <c r="K466" s="108">
        <v>7.15</v>
      </c>
      <c r="L466" s="108">
        <v>17.59</v>
      </c>
      <c r="M466" s="108">
        <v>7.27</v>
      </c>
      <c r="N466" s="108">
        <v>6.05</v>
      </c>
      <c r="O466" s="108">
        <v>14.92</v>
      </c>
      <c r="P466" s="108">
        <v>3.56</v>
      </c>
      <c r="Q466" s="108">
        <v>0</v>
      </c>
      <c r="R466" s="108">
        <v>0</v>
      </c>
      <c r="S466" s="108">
        <v>0</v>
      </c>
      <c r="T466" s="108">
        <v>0</v>
      </c>
      <c r="U466" s="108">
        <f t="shared" si="7"/>
        <v>92.44</v>
      </c>
    </row>
    <row r="467" spans="1:21" x14ac:dyDescent="0.2">
      <c r="A467" s="108">
        <v>4227</v>
      </c>
      <c r="B467" s="108">
        <v>7</v>
      </c>
      <c r="C467" s="108">
        <v>0</v>
      </c>
      <c r="D467" s="108">
        <v>0</v>
      </c>
      <c r="E467" s="108">
        <v>2.81</v>
      </c>
      <c r="F467" s="108">
        <v>0</v>
      </c>
      <c r="G467" s="108">
        <v>0</v>
      </c>
      <c r="H467" s="108">
        <v>41.28</v>
      </c>
      <c r="I467" s="108">
        <v>43.62</v>
      </c>
      <c r="J467" s="108">
        <v>41.21</v>
      </c>
      <c r="K467" s="108">
        <v>35.61</v>
      </c>
      <c r="L467" s="108">
        <v>37.64</v>
      </c>
      <c r="M467" s="108">
        <v>37.700000000000003</v>
      </c>
      <c r="N467" s="108">
        <v>39.869999999999997</v>
      </c>
      <c r="O467" s="108">
        <v>25.65</v>
      </c>
      <c r="P467" s="108">
        <v>30.3</v>
      </c>
      <c r="Q467" s="108">
        <v>0</v>
      </c>
      <c r="R467" s="108">
        <v>0</v>
      </c>
      <c r="S467" s="108">
        <v>0</v>
      </c>
      <c r="T467" s="108">
        <v>0</v>
      </c>
      <c r="U467" s="108">
        <f t="shared" si="7"/>
        <v>335.69</v>
      </c>
    </row>
    <row r="468" spans="1:21" x14ac:dyDescent="0.2">
      <c r="A468" s="108">
        <v>4228</v>
      </c>
      <c r="B468" s="108">
        <v>7</v>
      </c>
      <c r="C468" s="108">
        <v>0</v>
      </c>
      <c r="D468" s="108">
        <v>0</v>
      </c>
      <c r="E468" s="108">
        <v>7.04</v>
      </c>
      <c r="F468" s="108">
        <v>0</v>
      </c>
      <c r="G468" s="108">
        <v>0</v>
      </c>
      <c r="H468" s="108">
        <v>62.58</v>
      </c>
      <c r="I468" s="108">
        <v>97.07</v>
      </c>
      <c r="J468" s="108">
        <v>100.28</v>
      </c>
      <c r="K468" s="108">
        <v>83.46</v>
      </c>
      <c r="L468" s="108">
        <v>82.48</v>
      </c>
      <c r="M468" s="108">
        <v>79.45</v>
      </c>
      <c r="N468" s="108">
        <v>57.7</v>
      </c>
      <c r="O468" s="108">
        <v>42.36</v>
      </c>
      <c r="P468" s="108">
        <v>22.26</v>
      </c>
      <c r="Q468" s="108">
        <v>0</v>
      </c>
      <c r="R468" s="108">
        <v>0</v>
      </c>
      <c r="S468" s="108">
        <v>0</v>
      </c>
      <c r="T468" s="108">
        <v>0</v>
      </c>
      <c r="U468" s="108">
        <f t="shared" si="7"/>
        <v>634.68000000000006</v>
      </c>
    </row>
    <row r="469" spans="1:21" x14ac:dyDescent="0.2">
      <c r="A469" s="108">
        <v>4229</v>
      </c>
      <c r="B469" s="108">
        <v>7</v>
      </c>
      <c r="C469" s="108">
        <v>0</v>
      </c>
      <c r="D469" s="108">
        <v>0</v>
      </c>
      <c r="E469" s="108">
        <v>0</v>
      </c>
      <c r="F469" s="108">
        <v>0</v>
      </c>
      <c r="G469" s="108">
        <v>0</v>
      </c>
      <c r="H469" s="108">
        <v>0</v>
      </c>
      <c r="I469" s="108">
        <v>0</v>
      </c>
      <c r="J469" s="108">
        <v>0</v>
      </c>
      <c r="K469" s="108">
        <v>0</v>
      </c>
      <c r="L469" s="108">
        <v>0</v>
      </c>
      <c r="M469" s="108">
        <v>0</v>
      </c>
      <c r="N469" s="108">
        <v>10.28</v>
      </c>
      <c r="O469" s="108">
        <v>16.14</v>
      </c>
      <c r="P469" s="108">
        <v>14.26</v>
      </c>
      <c r="Q469" s="108">
        <v>13.99</v>
      </c>
      <c r="R469" s="108">
        <v>23.45</v>
      </c>
      <c r="S469" s="108">
        <v>15.62</v>
      </c>
      <c r="T469" s="108">
        <v>15.59</v>
      </c>
      <c r="U469" s="108">
        <f t="shared" si="7"/>
        <v>109.33000000000001</v>
      </c>
    </row>
    <row r="470" spans="1:21" x14ac:dyDescent="0.2">
      <c r="A470" s="108">
        <v>4230</v>
      </c>
      <c r="B470" s="108">
        <v>7</v>
      </c>
      <c r="C470" s="108">
        <v>0.09</v>
      </c>
      <c r="D470" s="108">
        <v>24</v>
      </c>
      <c r="E470" s="108">
        <v>0.54</v>
      </c>
      <c r="F470" s="108">
        <v>0</v>
      </c>
      <c r="G470" s="108">
        <v>0</v>
      </c>
      <c r="H470" s="108">
        <v>46.87</v>
      </c>
      <c r="I470" s="108">
        <v>6.95</v>
      </c>
      <c r="J470" s="108">
        <v>22.7</v>
      </c>
      <c r="K470" s="108">
        <v>15.76</v>
      </c>
      <c r="L470" s="108">
        <v>14.21</v>
      </c>
      <c r="M470" s="108">
        <v>19.95</v>
      </c>
      <c r="N470" s="108">
        <v>11.6</v>
      </c>
      <c r="O470" s="108">
        <v>0</v>
      </c>
      <c r="P470" s="108">
        <v>0</v>
      </c>
      <c r="Q470" s="108">
        <v>0</v>
      </c>
      <c r="R470" s="108">
        <v>0</v>
      </c>
      <c r="S470" s="108">
        <v>0</v>
      </c>
      <c r="T470" s="108">
        <v>0</v>
      </c>
      <c r="U470" s="108">
        <f t="shared" si="7"/>
        <v>162.66999999999999</v>
      </c>
    </row>
    <row r="471" spans="1:21" x14ac:dyDescent="0.2">
      <c r="A471" s="108">
        <v>4231</v>
      </c>
      <c r="B471" s="108">
        <v>7</v>
      </c>
      <c r="C471" s="108">
        <v>0</v>
      </c>
      <c r="D471" s="108">
        <v>0</v>
      </c>
      <c r="E471" s="108">
        <v>0</v>
      </c>
      <c r="F471" s="108">
        <v>0</v>
      </c>
      <c r="G471" s="108">
        <v>0</v>
      </c>
      <c r="H471" s="108">
        <v>29.23</v>
      </c>
      <c r="I471" s="108">
        <v>26.81</v>
      </c>
      <c r="J471" s="108">
        <v>33.58</v>
      </c>
      <c r="K471" s="108">
        <v>36.94</v>
      </c>
      <c r="L471" s="108">
        <v>29.39</v>
      </c>
      <c r="M471" s="108">
        <v>40.24</v>
      </c>
      <c r="N471" s="108">
        <v>40.5</v>
      </c>
      <c r="O471" s="108">
        <v>39.18</v>
      </c>
      <c r="P471" s="108">
        <v>46.45</v>
      </c>
      <c r="Q471" s="108">
        <v>36.49</v>
      </c>
      <c r="R471" s="108">
        <v>34.369999999999997</v>
      </c>
      <c r="S471" s="108">
        <v>26.68</v>
      </c>
      <c r="T471" s="108">
        <v>28.59</v>
      </c>
      <c r="U471" s="108">
        <f t="shared" si="7"/>
        <v>448.45</v>
      </c>
    </row>
    <row r="472" spans="1:21" x14ac:dyDescent="0.2">
      <c r="A472" s="108">
        <v>4232</v>
      </c>
      <c r="B472" s="108">
        <v>7</v>
      </c>
      <c r="C472" s="108">
        <v>0</v>
      </c>
      <c r="D472" s="108">
        <v>0</v>
      </c>
      <c r="E472" s="108">
        <v>1</v>
      </c>
      <c r="F472" s="108">
        <v>0</v>
      </c>
      <c r="G472" s="108">
        <v>0</v>
      </c>
      <c r="H472" s="108">
        <v>47.6</v>
      </c>
      <c r="I472" s="108">
        <v>52.23</v>
      </c>
      <c r="J472" s="108">
        <v>44.93</v>
      </c>
      <c r="K472" s="108">
        <v>46.45</v>
      </c>
      <c r="L472" s="108">
        <v>43.21</v>
      </c>
      <c r="M472" s="108">
        <v>36.619999999999997</v>
      </c>
      <c r="N472" s="108">
        <v>19.23</v>
      </c>
      <c r="O472" s="108">
        <v>9.9600000000000009</v>
      </c>
      <c r="P472" s="108">
        <v>6.52</v>
      </c>
      <c r="Q472" s="108">
        <v>0</v>
      </c>
      <c r="R472" s="108">
        <v>0</v>
      </c>
      <c r="S472" s="108">
        <v>0</v>
      </c>
      <c r="T472" s="108">
        <v>0</v>
      </c>
      <c r="U472" s="108">
        <f t="shared" si="7"/>
        <v>307.74999999999994</v>
      </c>
    </row>
    <row r="473" spans="1:21" x14ac:dyDescent="0.2">
      <c r="A473" s="108">
        <v>4233</v>
      </c>
      <c r="B473" s="108">
        <v>7</v>
      </c>
      <c r="C473" s="108">
        <v>0</v>
      </c>
      <c r="D473" s="108">
        <v>0</v>
      </c>
      <c r="E473" s="108">
        <v>6.3</v>
      </c>
      <c r="F473" s="108">
        <v>0</v>
      </c>
      <c r="G473" s="108">
        <v>0</v>
      </c>
      <c r="H473" s="108">
        <v>9.8000000000000007</v>
      </c>
      <c r="I473" s="108">
        <v>15.24</v>
      </c>
      <c r="J473" s="108">
        <v>20</v>
      </c>
      <c r="K473" s="108">
        <v>13.77</v>
      </c>
      <c r="L473" s="108">
        <v>16.920000000000002</v>
      </c>
      <c r="M473" s="108">
        <v>19.86</v>
      </c>
      <c r="N473" s="108">
        <v>21.42</v>
      </c>
      <c r="O473" s="108">
        <v>14.77</v>
      </c>
      <c r="P473" s="108">
        <v>12.77</v>
      </c>
      <c r="Q473" s="108">
        <v>0</v>
      </c>
      <c r="R473" s="108">
        <v>0</v>
      </c>
      <c r="S473" s="108">
        <v>0</v>
      </c>
      <c r="T473" s="108">
        <v>0</v>
      </c>
      <c r="U473" s="108">
        <f t="shared" si="7"/>
        <v>150.85000000000002</v>
      </c>
    </row>
    <row r="474" spans="1:21" x14ac:dyDescent="0.2">
      <c r="A474" s="108">
        <v>4237</v>
      </c>
      <c r="B474" s="108">
        <v>7</v>
      </c>
      <c r="C474" s="108">
        <v>0</v>
      </c>
      <c r="D474" s="108">
        <v>0</v>
      </c>
      <c r="E474" s="108">
        <v>0</v>
      </c>
      <c r="F474" s="108">
        <v>0</v>
      </c>
      <c r="G474" s="108">
        <v>0</v>
      </c>
      <c r="H474" s="108">
        <v>0</v>
      </c>
      <c r="I474" s="108">
        <v>0</v>
      </c>
      <c r="J474" s="108">
        <v>0</v>
      </c>
      <c r="K474" s="108">
        <v>0</v>
      </c>
      <c r="L474" s="108">
        <v>0</v>
      </c>
      <c r="M474" s="108">
        <v>0</v>
      </c>
      <c r="N474" s="108">
        <v>3.64</v>
      </c>
      <c r="O474" s="108">
        <v>6.2</v>
      </c>
      <c r="P474" s="108">
        <v>5.8</v>
      </c>
      <c r="Q474" s="108">
        <v>8.01</v>
      </c>
      <c r="R474" s="108">
        <v>16.239999999999998</v>
      </c>
      <c r="S474" s="108">
        <v>12.19</v>
      </c>
      <c r="T474" s="108">
        <v>73.81</v>
      </c>
      <c r="U474" s="108">
        <f t="shared" si="7"/>
        <v>125.89</v>
      </c>
    </row>
    <row r="475" spans="1:21" x14ac:dyDescent="0.2">
      <c r="A475" s="108">
        <v>4238</v>
      </c>
      <c r="B475" s="108">
        <v>7</v>
      </c>
      <c r="C475" s="108">
        <v>0</v>
      </c>
      <c r="D475" s="108">
        <v>0</v>
      </c>
      <c r="E475" s="108">
        <v>0</v>
      </c>
      <c r="F475" s="108">
        <v>0</v>
      </c>
      <c r="G475" s="108">
        <v>0</v>
      </c>
      <c r="H475" s="108">
        <v>0</v>
      </c>
      <c r="I475" s="108">
        <v>0</v>
      </c>
      <c r="J475" s="108">
        <v>0</v>
      </c>
      <c r="K475" s="108">
        <v>0</v>
      </c>
      <c r="L475" s="108">
        <v>0</v>
      </c>
      <c r="M475" s="108">
        <v>0</v>
      </c>
      <c r="N475" s="108">
        <v>6.67</v>
      </c>
      <c r="O475" s="108">
        <v>12.14</v>
      </c>
      <c r="P475" s="108">
        <v>24.39</v>
      </c>
      <c r="Q475" s="108">
        <v>15.37</v>
      </c>
      <c r="R475" s="108">
        <v>11.35</v>
      </c>
      <c r="S475" s="108">
        <v>9.3800000000000008</v>
      </c>
      <c r="T475" s="108">
        <v>12.66</v>
      </c>
      <c r="U475" s="108">
        <f t="shared" si="7"/>
        <v>91.96</v>
      </c>
    </row>
    <row r="476" spans="1:21" x14ac:dyDescent="0.2">
      <c r="A476" s="108">
        <v>4239</v>
      </c>
      <c r="B476" s="108">
        <v>7</v>
      </c>
      <c r="C476" s="108">
        <v>0</v>
      </c>
      <c r="D476" s="108">
        <v>0</v>
      </c>
      <c r="E476" s="108">
        <v>0.53</v>
      </c>
      <c r="F476" s="108">
        <v>0</v>
      </c>
      <c r="G476" s="108">
        <v>0</v>
      </c>
      <c r="H476" s="108">
        <v>43.95</v>
      </c>
      <c r="I476" s="108">
        <v>29.8</v>
      </c>
      <c r="J476" s="108">
        <v>33.409999999999997</v>
      </c>
      <c r="K476" s="108">
        <v>22.38</v>
      </c>
      <c r="L476" s="108">
        <v>36.299999999999997</v>
      </c>
      <c r="M476" s="108">
        <v>22.61</v>
      </c>
      <c r="N476" s="108">
        <v>32.18</v>
      </c>
      <c r="O476" s="108">
        <v>0</v>
      </c>
      <c r="P476" s="108">
        <v>0</v>
      </c>
      <c r="Q476" s="108">
        <v>0</v>
      </c>
      <c r="R476" s="108">
        <v>0</v>
      </c>
      <c r="S476" s="108">
        <v>0</v>
      </c>
      <c r="T476" s="108">
        <v>0</v>
      </c>
      <c r="U476" s="108">
        <f t="shared" si="7"/>
        <v>221.16000000000003</v>
      </c>
    </row>
    <row r="477" spans="1:21" x14ac:dyDescent="0.2">
      <c r="A477" s="108">
        <v>4240</v>
      </c>
      <c r="B477" s="108">
        <v>7</v>
      </c>
      <c r="C477" s="108">
        <v>0</v>
      </c>
      <c r="D477" s="108">
        <v>15.11</v>
      </c>
      <c r="E477" s="108">
        <v>1.8</v>
      </c>
      <c r="F477" s="108">
        <v>0</v>
      </c>
      <c r="G477" s="108">
        <v>0</v>
      </c>
      <c r="H477" s="108">
        <v>40.340000000000003</v>
      </c>
      <c r="I477" s="108">
        <v>50.97</v>
      </c>
      <c r="J477" s="108">
        <v>46.48</v>
      </c>
      <c r="K477" s="108">
        <v>52.81</v>
      </c>
      <c r="L477" s="108">
        <v>44.4</v>
      </c>
      <c r="M477" s="108">
        <v>42.4</v>
      </c>
      <c r="N477" s="108">
        <v>38.29</v>
      </c>
      <c r="O477" s="108">
        <v>49.41</v>
      </c>
      <c r="P477" s="108">
        <v>32.950000000000003</v>
      </c>
      <c r="Q477" s="108">
        <v>0</v>
      </c>
      <c r="R477" s="108">
        <v>0</v>
      </c>
      <c r="S477" s="108">
        <v>0</v>
      </c>
      <c r="T477" s="108">
        <v>0</v>
      </c>
      <c r="U477" s="108">
        <f t="shared" si="7"/>
        <v>414.96</v>
      </c>
    </row>
    <row r="478" spans="1:21" x14ac:dyDescent="0.2">
      <c r="A478" s="108">
        <v>4243</v>
      </c>
      <c r="B478" s="108">
        <v>7</v>
      </c>
      <c r="C478" s="108">
        <v>0</v>
      </c>
      <c r="D478" s="108">
        <v>0</v>
      </c>
      <c r="E478" s="108">
        <v>5.35</v>
      </c>
      <c r="F478" s="108">
        <v>0</v>
      </c>
      <c r="G478" s="108">
        <v>0</v>
      </c>
      <c r="H478" s="108">
        <v>18.559999999999999</v>
      </c>
      <c r="I478" s="108">
        <v>20.420000000000002</v>
      </c>
      <c r="J478" s="108">
        <v>23.11</v>
      </c>
      <c r="K478" s="108">
        <v>28.55</v>
      </c>
      <c r="L478" s="108">
        <v>27.37</v>
      </c>
      <c r="M478" s="108">
        <v>31.42</v>
      </c>
      <c r="N478" s="108">
        <v>21.96</v>
      </c>
      <c r="O478" s="108">
        <v>15.44</v>
      </c>
      <c r="P478" s="108">
        <v>9.89</v>
      </c>
      <c r="Q478" s="108">
        <v>0</v>
      </c>
      <c r="R478" s="108">
        <v>0</v>
      </c>
      <c r="S478" s="108">
        <v>0</v>
      </c>
      <c r="T478" s="108">
        <v>0</v>
      </c>
      <c r="U478" s="108">
        <f t="shared" si="7"/>
        <v>202.07</v>
      </c>
    </row>
    <row r="479" spans="1:21" x14ac:dyDescent="0.2">
      <c r="A479" s="108">
        <v>4244</v>
      </c>
      <c r="B479" s="108">
        <v>7</v>
      </c>
      <c r="C479" s="108">
        <v>0</v>
      </c>
      <c r="D479" s="108">
        <v>0</v>
      </c>
      <c r="E479" s="108">
        <v>5.76</v>
      </c>
      <c r="F479" s="108">
        <v>0</v>
      </c>
      <c r="G479" s="108">
        <v>0</v>
      </c>
      <c r="H479" s="108">
        <v>16.989999999999998</v>
      </c>
      <c r="I479" s="108">
        <v>29.97</v>
      </c>
      <c r="J479" s="108">
        <v>35.020000000000003</v>
      </c>
      <c r="K479" s="108">
        <v>40.18</v>
      </c>
      <c r="L479" s="108">
        <v>27.48</v>
      </c>
      <c r="M479" s="108">
        <v>26.57</v>
      </c>
      <c r="N479" s="108">
        <v>23.71</v>
      </c>
      <c r="O479" s="108">
        <v>18.850000000000001</v>
      </c>
      <c r="P479" s="108">
        <v>21.9</v>
      </c>
      <c r="Q479" s="108">
        <v>13.12</v>
      </c>
      <c r="R479" s="108">
        <v>9.68</v>
      </c>
      <c r="S479" s="108">
        <v>11.98</v>
      </c>
      <c r="T479" s="108">
        <v>2.12</v>
      </c>
      <c r="U479" s="108">
        <f t="shared" si="7"/>
        <v>283.33000000000004</v>
      </c>
    </row>
    <row r="480" spans="1:21" x14ac:dyDescent="0.2">
      <c r="A480" s="108">
        <v>4250</v>
      </c>
      <c r="B480" s="108">
        <v>7</v>
      </c>
      <c r="C480" s="108">
        <v>0</v>
      </c>
      <c r="D480" s="108">
        <v>0</v>
      </c>
      <c r="E480" s="108">
        <v>4.63</v>
      </c>
      <c r="F480" s="108">
        <v>0</v>
      </c>
      <c r="G480" s="108">
        <v>0</v>
      </c>
      <c r="H480" s="108">
        <v>58.61</v>
      </c>
      <c r="I480" s="108">
        <v>56.32</v>
      </c>
      <c r="J480" s="108">
        <v>68.42</v>
      </c>
      <c r="K480" s="108">
        <v>62.71</v>
      </c>
      <c r="L480" s="108">
        <v>43.59</v>
      </c>
      <c r="M480" s="108">
        <v>72.16</v>
      </c>
      <c r="N480" s="108">
        <v>63.26</v>
      </c>
      <c r="O480" s="108">
        <v>51.48</v>
      </c>
      <c r="P480" s="108">
        <v>36.67</v>
      </c>
      <c r="Q480" s="108">
        <v>0</v>
      </c>
      <c r="R480" s="108">
        <v>0</v>
      </c>
      <c r="S480" s="108">
        <v>0</v>
      </c>
      <c r="T480" s="108">
        <v>0</v>
      </c>
      <c r="U480" s="108">
        <f t="shared" si="7"/>
        <v>517.85</v>
      </c>
    </row>
    <row r="481" spans="1:21" x14ac:dyDescent="0.2">
      <c r="A481" s="108">
        <v>4253</v>
      </c>
      <c r="B481" s="108">
        <v>7</v>
      </c>
      <c r="C481" s="108">
        <v>0</v>
      </c>
      <c r="D481" s="108">
        <v>0</v>
      </c>
      <c r="E481" s="108">
        <v>1</v>
      </c>
      <c r="F481" s="108">
        <v>0</v>
      </c>
      <c r="G481" s="108">
        <v>0</v>
      </c>
      <c r="H481" s="108">
        <v>35.9</v>
      </c>
      <c r="I481" s="108">
        <v>18.32</v>
      </c>
      <c r="J481" s="108">
        <v>31.31</v>
      </c>
      <c r="K481" s="108">
        <v>26.61</v>
      </c>
      <c r="L481" s="108">
        <v>17.45</v>
      </c>
      <c r="M481" s="108">
        <v>25.56</v>
      </c>
      <c r="N481" s="108">
        <v>12.52</v>
      </c>
      <c r="O481" s="108">
        <v>5.86</v>
      </c>
      <c r="P481" s="108">
        <v>4</v>
      </c>
      <c r="Q481" s="108">
        <v>0</v>
      </c>
      <c r="R481" s="108">
        <v>0</v>
      </c>
      <c r="S481" s="108">
        <v>0</v>
      </c>
      <c r="T481" s="108">
        <v>0</v>
      </c>
      <c r="U481" s="108">
        <f t="shared" si="7"/>
        <v>178.53000000000003</v>
      </c>
    </row>
    <row r="482" spans="1:21" x14ac:dyDescent="0.2">
      <c r="A482" s="108">
        <v>4254</v>
      </c>
      <c r="B482" s="108">
        <v>7</v>
      </c>
      <c r="C482" s="108">
        <v>0</v>
      </c>
      <c r="D482" s="108">
        <v>0</v>
      </c>
      <c r="E482" s="108">
        <v>3.8</v>
      </c>
      <c r="F482" s="108">
        <v>0</v>
      </c>
      <c r="G482" s="108">
        <v>0</v>
      </c>
      <c r="H482" s="108">
        <v>33.89</v>
      </c>
      <c r="I482" s="108">
        <v>38.03</v>
      </c>
      <c r="J482" s="108">
        <v>32</v>
      </c>
      <c r="K482" s="108">
        <v>34.06</v>
      </c>
      <c r="L482" s="108">
        <v>34.39</v>
      </c>
      <c r="M482" s="108">
        <v>22</v>
      </c>
      <c r="N482" s="108">
        <v>9.98</v>
      </c>
      <c r="O482" s="108">
        <v>0</v>
      </c>
      <c r="P482" s="108">
        <v>0</v>
      </c>
      <c r="Q482" s="108">
        <v>0</v>
      </c>
      <c r="R482" s="108">
        <v>0</v>
      </c>
      <c r="S482" s="108">
        <v>0</v>
      </c>
      <c r="T482" s="108">
        <v>0</v>
      </c>
      <c r="U482" s="108">
        <f t="shared" si="7"/>
        <v>208.15</v>
      </c>
    </row>
    <row r="483" spans="1:21" x14ac:dyDescent="0.2">
      <c r="A483" s="108">
        <v>4255</v>
      </c>
      <c r="B483" s="108">
        <v>7</v>
      </c>
      <c r="C483" s="108">
        <v>0</v>
      </c>
      <c r="D483" s="108">
        <v>0</v>
      </c>
      <c r="E483" s="108">
        <v>0.47</v>
      </c>
      <c r="F483" s="108">
        <v>0</v>
      </c>
      <c r="G483" s="108">
        <v>0</v>
      </c>
      <c r="H483" s="108">
        <v>29.36</v>
      </c>
      <c r="I483" s="108">
        <v>46.09</v>
      </c>
      <c r="J483" s="108">
        <v>25.25</v>
      </c>
      <c r="K483" s="108">
        <v>41.64</v>
      </c>
      <c r="L483" s="108">
        <v>33.5</v>
      </c>
      <c r="M483" s="108">
        <v>38.770000000000003</v>
      </c>
      <c r="N483" s="108">
        <v>25.83</v>
      </c>
      <c r="O483" s="108">
        <v>0</v>
      </c>
      <c r="P483" s="108">
        <v>0</v>
      </c>
      <c r="Q483" s="108">
        <v>0</v>
      </c>
      <c r="R483" s="108">
        <v>0</v>
      </c>
      <c r="S483" s="108">
        <v>0</v>
      </c>
      <c r="T483" s="108">
        <v>0</v>
      </c>
      <c r="U483" s="108">
        <f t="shared" si="7"/>
        <v>240.91000000000003</v>
      </c>
    </row>
    <row r="484" spans="1:21" x14ac:dyDescent="0.2">
      <c r="A484" s="108">
        <v>4258</v>
      </c>
      <c r="B484" s="108">
        <v>7</v>
      </c>
      <c r="C484" s="108">
        <v>0</v>
      </c>
      <c r="D484" s="108">
        <v>0</v>
      </c>
      <c r="E484" s="108">
        <v>1.01</v>
      </c>
      <c r="F484" s="108">
        <v>0</v>
      </c>
      <c r="G484" s="108">
        <v>0</v>
      </c>
      <c r="H484" s="108">
        <v>15.74</v>
      </c>
      <c r="I484" s="108">
        <v>20.12</v>
      </c>
      <c r="J484" s="108">
        <v>18.190000000000001</v>
      </c>
      <c r="K484" s="108">
        <v>11.23</v>
      </c>
      <c r="L484" s="108">
        <v>10.31</v>
      </c>
      <c r="M484" s="108">
        <v>10.63</v>
      </c>
      <c r="N484" s="108">
        <v>15.45</v>
      </c>
      <c r="O484" s="108">
        <v>9.0399999999999991</v>
      </c>
      <c r="P484" s="108">
        <v>11.22</v>
      </c>
      <c r="Q484" s="108">
        <v>0</v>
      </c>
      <c r="R484" s="108">
        <v>0</v>
      </c>
      <c r="S484" s="108">
        <v>0</v>
      </c>
      <c r="T484" s="108">
        <v>0</v>
      </c>
      <c r="U484" s="108">
        <f t="shared" si="7"/>
        <v>122.94</v>
      </c>
    </row>
    <row r="485" spans="1:21" x14ac:dyDescent="0.2">
      <c r="A485" s="108">
        <v>4261</v>
      </c>
      <c r="B485" s="108">
        <v>7</v>
      </c>
      <c r="C485" s="108">
        <v>0</v>
      </c>
      <c r="D485" s="108">
        <v>0</v>
      </c>
      <c r="E485" s="108">
        <v>0</v>
      </c>
      <c r="F485" s="108">
        <v>0</v>
      </c>
      <c r="G485" s="108">
        <v>0</v>
      </c>
      <c r="H485" s="108">
        <v>26.53</v>
      </c>
      <c r="I485" s="108">
        <v>30.59</v>
      </c>
      <c r="J485" s="108">
        <v>35.299999999999997</v>
      </c>
      <c r="K485" s="108">
        <v>32.01</v>
      </c>
      <c r="L485" s="108">
        <v>36.549999999999997</v>
      </c>
      <c r="M485" s="108">
        <v>35.78</v>
      </c>
      <c r="N485" s="108">
        <v>23.34</v>
      </c>
      <c r="O485" s="108">
        <v>24.76</v>
      </c>
      <c r="P485" s="108">
        <v>18.64</v>
      </c>
      <c r="Q485" s="108">
        <v>0</v>
      </c>
      <c r="R485" s="108">
        <v>0</v>
      </c>
      <c r="S485" s="108">
        <v>0</v>
      </c>
      <c r="T485" s="108">
        <v>0</v>
      </c>
      <c r="U485" s="108">
        <f t="shared" si="7"/>
        <v>263.5</v>
      </c>
    </row>
    <row r="486" spans="1:21" x14ac:dyDescent="0.2">
      <c r="A486" s="108">
        <v>4263</v>
      </c>
      <c r="B486" s="108">
        <v>7</v>
      </c>
      <c r="C486" s="108">
        <v>0</v>
      </c>
      <c r="D486" s="108">
        <v>0</v>
      </c>
      <c r="E486" s="108">
        <v>0</v>
      </c>
      <c r="F486" s="108">
        <v>0</v>
      </c>
      <c r="G486" s="108">
        <v>0</v>
      </c>
      <c r="H486" s="108">
        <v>0</v>
      </c>
      <c r="I486" s="108">
        <v>0</v>
      </c>
      <c r="J486" s="108">
        <v>0</v>
      </c>
      <c r="K486" s="108">
        <v>8.57</v>
      </c>
      <c r="L486" s="108">
        <v>3.74</v>
      </c>
      <c r="M486" s="108">
        <v>14.3</v>
      </c>
      <c r="N486" s="108">
        <v>13.58</v>
      </c>
      <c r="O486" s="108">
        <v>12.85</v>
      </c>
      <c r="P486" s="108">
        <v>18.3</v>
      </c>
      <c r="Q486" s="108">
        <v>0</v>
      </c>
      <c r="R486" s="108">
        <v>0</v>
      </c>
      <c r="S486" s="108">
        <v>0</v>
      </c>
      <c r="T486" s="108">
        <v>0</v>
      </c>
      <c r="U486" s="108">
        <f t="shared" si="7"/>
        <v>71.34</v>
      </c>
    </row>
    <row r="487" spans="1:21" x14ac:dyDescent="0.2">
      <c r="A487" s="108">
        <v>4264</v>
      </c>
      <c r="B487" s="108">
        <v>7</v>
      </c>
      <c r="C487" s="108">
        <v>0</v>
      </c>
      <c r="D487" s="108">
        <v>0</v>
      </c>
      <c r="E487" s="108">
        <v>4</v>
      </c>
      <c r="F487" s="108">
        <v>0</v>
      </c>
      <c r="G487" s="108">
        <v>0</v>
      </c>
      <c r="H487" s="108">
        <v>34.5</v>
      </c>
      <c r="I487" s="108">
        <v>31.82</v>
      </c>
      <c r="J487" s="108">
        <v>26.72</v>
      </c>
      <c r="K487" s="108">
        <v>36.33</v>
      </c>
      <c r="L487" s="108">
        <v>22.86</v>
      </c>
      <c r="M487" s="108">
        <v>18.600000000000001</v>
      </c>
      <c r="N487" s="108">
        <v>17.45</v>
      </c>
      <c r="O487" s="108">
        <v>15.97</v>
      </c>
      <c r="P487" s="108">
        <v>0</v>
      </c>
      <c r="Q487" s="108">
        <v>0</v>
      </c>
      <c r="R487" s="108">
        <v>0</v>
      </c>
      <c r="S487" s="108">
        <v>0</v>
      </c>
      <c r="T487" s="108">
        <v>0</v>
      </c>
      <c r="U487" s="108">
        <f t="shared" si="7"/>
        <v>208.25</v>
      </c>
    </row>
    <row r="488" spans="1:21" x14ac:dyDescent="0.2">
      <c r="A488" s="108">
        <v>4265</v>
      </c>
      <c r="B488" s="108">
        <v>7</v>
      </c>
      <c r="C488" s="108">
        <v>0</v>
      </c>
      <c r="D488" s="108">
        <v>2.4</v>
      </c>
      <c r="E488" s="108">
        <v>0</v>
      </c>
      <c r="F488" s="108">
        <v>0</v>
      </c>
      <c r="G488" s="108">
        <v>0</v>
      </c>
      <c r="H488" s="108">
        <v>15.78</v>
      </c>
      <c r="I488" s="108">
        <v>7.73</v>
      </c>
      <c r="J488" s="108">
        <v>0</v>
      </c>
      <c r="K488" s="108">
        <v>0</v>
      </c>
      <c r="L488" s="108">
        <v>0</v>
      </c>
      <c r="M488" s="108">
        <v>0</v>
      </c>
      <c r="N488" s="108">
        <v>0</v>
      </c>
      <c r="O488" s="108">
        <v>0</v>
      </c>
      <c r="P488" s="108">
        <v>0</v>
      </c>
      <c r="Q488" s="108">
        <v>0</v>
      </c>
      <c r="R488" s="108">
        <v>0</v>
      </c>
      <c r="S488" s="108">
        <v>0</v>
      </c>
      <c r="T488" s="108">
        <v>0</v>
      </c>
      <c r="U488" s="108">
        <f t="shared" si="7"/>
        <v>25.91</v>
      </c>
    </row>
    <row r="489" spans="1:21" x14ac:dyDescent="0.2">
      <c r="A489" s="108">
        <v>4266</v>
      </c>
      <c r="B489" s="108">
        <v>7</v>
      </c>
      <c r="C489" s="108">
        <v>0</v>
      </c>
      <c r="D489" s="108">
        <v>0</v>
      </c>
      <c r="E489" s="108">
        <v>5.4</v>
      </c>
      <c r="F489" s="108">
        <v>0</v>
      </c>
      <c r="G489" s="108">
        <v>0</v>
      </c>
      <c r="H489" s="108">
        <v>41.06</v>
      </c>
      <c r="I489" s="108">
        <v>31.73</v>
      </c>
      <c r="J489" s="108">
        <v>27.33</v>
      </c>
      <c r="K489" s="108">
        <v>27.67</v>
      </c>
      <c r="L489" s="108">
        <v>11.24</v>
      </c>
      <c r="M489" s="108">
        <v>11.05</v>
      </c>
      <c r="N489" s="108">
        <v>3.24</v>
      </c>
      <c r="O489" s="108">
        <v>0</v>
      </c>
      <c r="P489" s="108">
        <v>0</v>
      </c>
      <c r="Q489" s="108">
        <v>0</v>
      </c>
      <c r="R489" s="108">
        <v>0</v>
      </c>
      <c r="S489" s="108">
        <v>0</v>
      </c>
      <c r="T489" s="108">
        <v>0</v>
      </c>
      <c r="U489" s="108">
        <f t="shared" si="7"/>
        <v>158.72000000000003</v>
      </c>
    </row>
    <row r="490" spans="1:21" x14ac:dyDescent="0.2">
      <c r="A490" s="108">
        <v>4267</v>
      </c>
      <c r="B490" s="108">
        <v>7</v>
      </c>
      <c r="C490" s="108">
        <v>0</v>
      </c>
      <c r="D490" s="108">
        <v>0</v>
      </c>
      <c r="E490" s="108">
        <v>0</v>
      </c>
      <c r="F490" s="108">
        <v>0</v>
      </c>
      <c r="G490" s="108">
        <v>0</v>
      </c>
      <c r="H490" s="108">
        <v>9.26</v>
      </c>
      <c r="I490" s="108">
        <v>15.99</v>
      </c>
      <c r="J490" s="108">
        <v>10.09</v>
      </c>
      <c r="K490" s="108">
        <v>10.28</v>
      </c>
      <c r="L490" s="108">
        <v>14.57</v>
      </c>
      <c r="M490" s="108">
        <v>9.64</v>
      </c>
      <c r="N490" s="108">
        <v>0</v>
      </c>
      <c r="O490" s="108">
        <v>0</v>
      </c>
      <c r="P490" s="108">
        <v>0</v>
      </c>
      <c r="Q490" s="108">
        <v>0</v>
      </c>
      <c r="R490" s="108">
        <v>0</v>
      </c>
      <c r="S490" s="108">
        <v>0</v>
      </c>
      <c r="T490" s="108">
        <v>0</v>
      </c>
      <c r="U490" s="108">
        <f t="shared" si="7"/>
        <v>69.830000000000013</v>
      </c>
    </row>
    <row r="491" spans="1:21" x14ac:dyDescent="0.2">
      <c r="A491" s="108">
        <v>4268</v>
      </c>
      <c r="B491" s="108">
        <v>7</v>
      </c>
      <c r="C491" s="108">
        <v>0</v>
      </c>
      <c r="D491" s="108">
        <v>0</v>
      </c>
      <c r="E491" s="108">
        <v>4.51</v>
      </c>
      <c r="F491" s="108">
        <v>0</v>
      </c>
      <c r="G491" s="108">
        <v>0</v>
      </c>
      <c r="H491" s="108">
        <v>41.77</v>
      </c>
      <c r="I491" s="108">
        <v>47.72</v>
      </c>
      <c r="J491" s="108">
        <v>23.96</v>
      </c>
      <c r="K491" s="108">
        <v>24.15</v>
      </c>
      <c r="L491" s="108">
        <v>23.95</v>
      </c>
      <c r="M491" s="108">
        <v>23.32</v>
      </c>
      <c r="N491" s="108">
        <v>0</v>
      </c>
      <c r="O491" s="108">
        <v>0</v>
      </c>
      <c r="P491" s="108">
        <v>0</v>
      </c>
      <c r="Q491" s="108">
        <v>0</v>
      </c>
      <c r="R491" s="108">
        <v>0</v>
      </c>
      <c r="S491" s="108">
        <v>0</v>
      </c>
      <c r="T491" s="108">
        <v>0</v>
      </c>
      <c r="U491" s="108">
        <f t="shared" si="7"/>
        <v>189.38</v>
      </c>
    </row>
    <row r="492" spans="1:21" x14ac:dyDescent="0.2">
      <c r="A492" s="108">
        <v>4269</v>
      </c>
      <c r="B492" s="108">
        <v>7</v>
      </c>
      <c r="C492" s="108">
        <v>0</v>
      </c>
      <c r="D492" s="108">
        <v>0</v>
      </c>
      <c r="E492" s="108">
        <v>1.29</v>
      </c>
      <c r="F492" s="108">
        <v>0</v>
      </c>
      <c r="G492" s="108">
        <v>0</v>
      </c>
      <c r="H492" s="108">
        <v>16.64</v>
      </c>
      <c r="I492" s="108">
        <v>22.07</v>
      </c>
      <c r="J492" s="108">
        <v>16.059999999999999</v>
      </c>
      <c r="K492" s="108">
        <v>14.44</v>
      </c>
      <c r="L492" s="108">
        <v>11.83</v>
      </c>
      <c r="M492" s="108">
        <v>16.72</v>
      </c>
      <c r="N492" s="108">
        <v>4.78</v>
      </c>
      <c r="O492" s="108">
        <v>7.06</v>
      </c>
      <c r="P492" s="108">
        <v>0</v>
      </c>
      <c r="Q492" s="108">
        <v>0</v>
      </c>
      <c r="R492" s="108">
        <v>0</v>
      </c>
      <c r="S492" s="108">
        <v>0</v>
      </c>
      <c r="T492" s="108">
        <v>0</v>
      </c>
      <c r="U492" s="108">
        <f t="shared" si="7"/>
        <v>110.89</v>
      </c>
    </row>
    <row r="493" spans="1:21" x14ac:dyDescent="0.2">
      <c r="A493" s="108">
        <v>4270</v>
      </c>
      <c r="B493" s="108">
        <v>7</v>
      </c>
      <c r="C493" s="108">
        <v>0</v>
      </c>
      <c r="D493" s="108">
        <v>0</v>
      </c>
      <c r="E493" s="108">
        <v>0</v>
      </c>
      <c r="F493" s="108">
        <v>0</v>
      </c>
      <c r="G493" s="108">
        <v>0</v>
      </c>
      <c r="H493" s="108">
        <v>12.85</v>
      </c>
      <c r="I493" s="108">
        <v>10.91</v>
      </c>
      <c r="J493" s="108">
        <v>7.78</v>
      </c>
      <c r="K493" s="108">
        <v>8.76</v>
      </c>
      <c r="L493" s="108">
        <v>11</v>
      </c>
      <c r="M493" s="108">
        <v>9.5399999999999991</v>
      </c>
      <c r="N493" s="108">
        <v>0</v>
      </c>
      <c r="O493" s="108">
        <v>0</v>
      </c>
      <c r="P493" s="108">
        <v>0</v>
      </c>
      <c r="Q493" s="108">
        <v>0</v>
      </c>
      <c r="R493" s="108">
        <v>0</v>
      </c>
      <c r="S493" s="108">
        <v>0</v>
      </c>
      <c r="T493" s="108">
        <v>0</v>
      </c>
      <c r="U493" s="108">
        <f t="shared" si="7"/>
        <v>60.839999999999996</v>
      </c>
    </row>
    <row r="494" spans="1:21" x14ac:dyDescent="0.2">
      <c r="A494" s="108">
        <v>4271</v>
      </c>
      <c r="B494" s="108">
        <v>7</v>
      </c>
      <c r="C494" s="108">
        <v>0</v>
      </c>
      <c r="D494" s="108">
        <v>0</v>
      </c>
      <c r="E494" s="108">
        <v>1.59</v>
      </c>
      <c r="F494" s="108">
        <v>0</v>
      </c>
      <c r="G494" s="108">
        <v>0</v>
      </c>
      <c r="H494" s="108">
        <v>14.64</v>
      </c>
      <c r="I494" s="108">
        <v>16.420000000000002</v>
      </c>
      <c r="J494" s="108">
        <v>17.82</v>
      </c>
      <c r="K494" s="108">
        <v>14.69</v>
      </c>
      <c r="L494" s="108">
        <v>9.49</v>
      </c>
      <c r="M494" s="108">
        <v>9.7100000000000009</v>
      </c>
      <c r="N494" s="108">
        <v>9.07</v>
      </c>
      <c r="O494" s="108">
        <v>8.8000000000000007</v>
      </c>
      <c r="P494" s="108">
        <v>8.57</v>
      </c>
      <c r="Q494" s="108">
        <v>0</v>
      </c>
      <c r="R494" s="108">
        <v>0</v>
      </c>
      <c r="S494" s="108">
        <v>0</v>
      </c>
      <c r="T494" s="108">
        <v>0</v>
      </c>
      <c r="U494" s="108">
        <f t="shared" si="7"/>
        <v>110.80000000000001</v>
      </c>
    </row>
    <row r="495" spans="1:21" x14ac:dyDescent="0.2">
      <c r="A495" s="108">
        <v>4273</v>
      </c>
      <c r="B495" s="108">
        <v>7</v>
      </c>
      <c r="C495" s="108">
        <v>0</v>
      </c>
      <c r="D495" s="108">
        <v>0</v>
      </c>
      <c r="E495" s="108">
        <v>2</v>
      </c>
      <c r="F495" s="108">
        <v>0</v>
      </c>
      <c r="G495" s="108">
        <v>0</v>
      </c>
      <c r="H495" s="108">
        <v>30.86</v>
      </c>
      <c r="I495" s="108">
        <v>33.35</v>
      </c>
      <c r="J495" s="108">
        <v>32.520000000000003</v>
      </c>
      <c r="K495" s="108">
        <v>22.53</v>
      </c>
      <c r="L495" s="108">
        <v>18.87</v>
      </c>
      <c r="M495" s="108">
        <v>15.22</v>
      </c>
      <c r="N495" s="108">
        <v>14.27</v>
      </c>
      <c r="O495" s="108">
        <v>0</v>
      </c>
      <c r="P495" s="108">
        <v>0</v>
      </c>
      <c r="Q495" s="108">
        <v>0</v>
      </c>
      <c r="R495" s="108">
        <v>0</v>
      </c>
      <c r="S495" s="108">
        <v>0</v>
      </c>
      <c r="T495" s="108">
        <v>0</v>
      </c>
      <c r="U495" s="108">
        <f t="shared" si="7"/>
        <v>169.62000000000003</v>
      </c>
    </row>
    <row r="496" spans="1:21" x14ac:dyDescent="0.2">
      <c r="A496" s="108">
        <v>4275</v>
      </c>
      <c r="B496" s="108">
        <v>7</v>
      </c>
      <c r="C496" s="108">
        <v>0</v>
      </c>
      <c r="D496" s="108">
        <v>0</v>
      </c>
      <c r="E496" s="108">
        <v>5.0199999999999996</v>
      </c>
      <c r="F496" s="108">
        <v>0</v>
      </c>
      <c r="G496" s="108">
        <v>0</v>
      </c>
      <c r="H496" s="108">
        <v>20.41</v>
      </c>
      <c r="I496" s="108">
        <v>42.39</v>
      </c>
      <c r="J496" s="108">
        <v>30.23</v>
      </c>
      <c r="K496" s="108">
        <v>27.96</v>
      </c>
      <c r="L496" s="108">
        <v>21.01</v>
      </c>
      <c r="M496" s="108">
        <v>26.34</v>
      </c>
      <c r="N496" s="108">
        <v>19.52</v>
      </c>
      <c r="O496" s="108">
        <v>9.99</v>
      </c>
      <c r="P496" s="108">
        <v>6.05</v>
      </c>
      <c r="Q496" s="108">
        <v>0</v>
      </c>
      <c r="R496" s="108">
        <v>0</v>
      </c>
      <c r="S496" s="108">
        <v>0</v>
      </c>
      <c r="T496" s="108">
        <v>0</v>
      </c>
      <c r="U496" s="108">
        <f t="shared" si="7"/>
        <v>208.92000000000002</v>
      </c>
    </row>
    <row r="497" spans="1:21" x14ac:dyDescent="0.2">
      <c r="A497" s="108">
        <v>4276</v>
      </c>
      <c r="B497" s="108">
        <v>7</v>
      </c>
      <c r="C497" s="108">
        <v>0</v>
      </c>
      <c r="D497" s="108">
        <v>0</v>
      </c>
      <c r="E497" s="108">
        <v>0</v>
      </c>
      <c r="F497" s="108">
        <v>0</v>
      </c>
      <c r="G497" s="108">
        <v>0</v>
      </c>
      <c r="H497" s="108">
        <v>17.84</v>
      </c>
      <c r="I497" s="108">
        <v>13.31</v>
      </c>
      <c r="J497" s="108">
        <v>9.5299999999999994</v>
      </c>
      <c r="K497" s="108">
        <v>0</v>
      </c>
      <c r="L497" s="108">
        <v>0</v>
      </c>
      <c r="M497" s="108">
        <v>0</v>
      </c>
      <c r="N497" s="108">
        <v>0</v>
      </c>
      <c r="O497" s="108">
        <v>0</v>
      </c>
      <c r="P497" s="108">
        <v>0</v>
      </c>
      <c r="Q497" s="108">
        <v>0</v>
      </c>
      <c r="R497" s="108">
        <v>0</v>
      </c>
      <c r="S497" s="108">
        <v>0</v>
      </c>
      <c r="T497" s="108">
        <v>0</v>
      </c>
      <c r="U497" s="108">
        <f t="shared" si="7"/>
        <v>40.68</v>
      </c>
    </row>
    <row r="498" spans="1:21" x14ac:dyDescent="0.2">
      <c r="A498" s="108">
        <v>4277</v>
      </c>
      <c r="B498" s="108">
        <v>7</v>
      </c>
      <c r="C498" s="108">
        <v>0</v>
      </c>
      <c r="D498" s="108">
        <v>0</v>
      </c>
      <c r="E498" s="108">
        <v>0.25</v>
      </c>
      <c r="F498" s="108">
        <v>0</v>
      </c>
      <c r="G498" s="108">
        <v>0</v>
      </c>
      <c r="H498" s="108">
        <v>15.07</v>
      </c>
      <c r="I498" s="108">
        <v>5.19</v>
      </c>
      <c r="J498" s="108">
        <v>7.86</v>
      </c>
      <c r="K498" s="108">
        <v>6.58</v>
      </c>
      <c r="L498" s="108">
        <v>11.31</v>
      </c>
      <c r="M498" s="108">
        <v>4.09</v>
      </c>
      <c r="N498" s="108">
        <v>5.82</v>
      </c>
      <c r="O498" s="108">
        <v>0</v>
      </c>
      <c r="P498" s="108">
        <v>0</v>
      </c>
      <c r="Q498" s="108">
        <v>0</v>
      </c>
      <c r="R498" s="108">
        <v>0</v>
      </c>
      <c r="S498" s="108">
        <v>0</v>
      </c>
      <c r="T498" s="108">
        <v>0</v>
      </c>
      <c r="U498" s="108">
        <f t="shared" si="7"/>
        <v>56.170000000000009</v>
      </c>
    </row>
    <row r="499" spans="1:21" x14ac:dyDescent="0.2">
      <c r="A499" s="108">
        <v>4278</v>
      </c>
      <c r="B499" s="108">
        <v>7</v>
      </c>
      <c r="C499" s="108">
        <v>0</v>
      </c>
      <c r="D499" s="108">
        <v>0</v>
      </c>
      <c r="E499" s="108">
        <v>0</v>
      </c>
      <c r="F499" s="108">
        <v>0</v>
      </c>
      <c r="G499" s="108">
        <v>0</v>
      </c>
      <c r="H499" s="108">
        <v>0</v>
      </c>
      <c r="I499" s="108">
        <v>0</v>
      </c>
      <c r="J499" s="108">
        <v>0</v>
      </c>
      <c r="K499" s="108">
        <v>0</v>
      </c>
      <c r="L499" s="108">
        <v>0</v>
      </c>
      <c r="M499" s="108">
        <v>0</v>
      </c>
      <c r="N499" s="108">
        <v>2.1</v>
      </c>
      <c r="O499" s="108">
        <v>1.43</v>
      </c>
      <c r="P499" s="108">
        <v>1.68</v>
      </c>
      <c r="Q499" s="108">
        <v>0</v>
      </c>
      <c r="R499" s="108">
        <v>0</v>
      </c>
      <c r="S499" s="108">
        <v>0</v>
      </c>
      <c r="T499" s="108">
        <v>0</v>
      </c>
      <c r="U499" s="108">
        <f t="shared" si="7"/>
        <v>5.21</v>
      </c>
    </row>
    <row r="500" spans="1:21" x14ac:dyDescent="0.2">
      <c r="A500" s="108">
        <v>4279</v>
      </c>
      <c r="B500" s="108">
        <v>7</v>
      </c>
      <c r="C500" s="108">
        <v>0</v>
      </c>
      <c r="D500" s="108">
        <v>0</v>
      </c>
      <c r="E500" s="108">
        <v>0</v>
      </c>
      <c r="F500" s="108">
        <v>0</v>
      </c>
      <c r="G500" s="108">
        <v>0</v>
      </c>
      <c r="H500" s="108">
        <v>0</v>
      </c>
      <c r="I500" s="108">
        <v>0</v>
      </c>
      <c r="J500" s="108">
        <v>0</v>
      </c>
      <c r="K500" s="108">
        <v>0</v>
      </c>
      <c r="L500" s="108">
        <v>0</v>
      </c>
      <c r="M500" s="108">
        <v>0</v>
      </c>
      <c r="N500" s="108">
        <v>0</v>
      </c>
      <c r="O500" s="108">
        <v>0</v>
      </c>
      <c r="P500" s="108">
        <v>0</v>
      </c>
      <c r="Q500" s="108">
        <v>38.619999999999997</v>
      </c>
      <c r="R500" s="108">
        <v>10.039999999999999</v>
      </c>
      <c r="S500" s="108">
        <v>0</v>
      </c>
      <c r="T500" s="108">
        <v>0</v>
      </c>
      <c r="U500" s="108">
        <f t="shared" si="7"/>
        <v>48.66</v>
      </c>
    </row>
    <row r="501" spans="1:21" x14ac:dyDescent="0.2">
      <c r="A501" s="108">
        <v>4280</v>
      </c>
      <c r="B501" s="108">
        <v>7</v>
      </c>
      <c r="C501" s="108">
        <v>0</v>
      </c>
      <c r="D501" s="108">
        <v>0</v>
      </c>
      <c r="E501" s="108">
        <v>3</v>
      </c>
      <c r="F501" s="108">
        <v>0</v>
      </c>
      <c r="G501" s="108">
        <v>0</v>
      </c>
      <c r="H501" s="108">
        <v>11.81</v>
      </c>
      <c r="I501" s="108">
        <v>8.76</v>
      </c>
      <c r="J501" s="108">
        <v>3.22</v>
      </c>
      <c r="K501" s="108">
        <v>9.4</v>
      </c>
      <c r="L501" s="108">
        <v>9.9600000000000009</v>
      </c>
      <c r="M501" s="108">
        <v>8.93</v>
      </c>
      <c r="N501" s="108">
        <v>8.43</v>
      </c>
      <c r="O501" s="108">
        <v>0</v>
      </c>
      <c r="P501" s="108">
        <v>0</v>
      </c>
      <c r="Q501" s="108">
        <v>0</v>
      </c>
      <c r="R501" s="108">
        <v>0</v>
      </c>
      <c r="S501" s="108">
        <v>0</v>
      </c>
      <c r="T501" s="108">
        <v>0</v>
      </c>
      <c r="U501" s="108">
        <f t="shared" si="7"/>
        <v>63.51</v>
      </c>
    </row>
    <row r="502" spans="1:21" x14ac:dyDescent="0.2">
      <c r="A502" s="108">
        <v>4282</v>
      </c>
      <c r="B502" s="108">
        <v>7</v>
      </c>
      <c r="C502" s="108">
        <v>0</v>
      </c>
      <c r="D502" s="108">
        <v>6.47</v>
      </c>
      <c r="E502" s="108">
        <v>0</v>
      </c>
      <c r="F502" s="108">
        <v>0</v>
      </c>
      <c r="G502" s="108">
        <v>0</v>
      </c>
      <c r="H502" s="108">
        <v>18.98</v>
      </c>
      <c r="I502" s="108">
        <v>19.8</v>
      </c>
      <c r="J502" s="108">
        <v>7.72</v>
      </c>
      <c r="K502" s="108">
        <v>7.38</v>
      </c>
      <c r="L502" s="108">
        <v>5.79</v>
      </c>
      <c r="M502" s="108">
        <v>6.09</v>
      </c>
      <c r="N502" s="108">
        <v>2.4500000000000002</v>
      </c>
      <c r="O502" s="108">
        <v>0</v>
      </c>
      <c r="P502" s="108">
        <v>0</v>
      </c>
      <c r="Q502" s="108">
        <v>0</v>
      </c>
      <c r="R502" s="108">
        <v>0</v>
      </c>
      <c r="S502" s="108">
        <v>0</v>
      </c>
      <c r="T502" s="108">
        <v>0</v>
      </c>
      <c r="U502" s="108">
        <f t="shared" si="7"/>
        <v>74.680000000000007</v>
      </c>
    </row>
    <row r="503" spans="1:21" x14ac:dyDescent="0.2">
      <c r="A503" s="108">
        <v>4283</v>
      </c>
      <c r="B503" s="108">
        <v>7</v>
      </c>
      <c r="C503" s="108">
        <v>0</v>
      </c>
      <c r="D503" s="108">
        <v>0</v>
      </c>
      <c r="E503" s="108">
        <v>0</v>
      </c>
      <c r="F503" s="108">
        <v>0</v>
      </c>
      <c r="G503" s="108">
        <v>0</v>
      </c>
      <c r="H503" s="108">
        <v>18.73</v>
      </c>
      <c r="I503" s="108">
        <v>20.98</v>
      </c>
      <c r="J503" s="108">
        <v>20.94</v>
      </c>
      <c r="K503" s="108">
        <v>14.81</v>
      </c>
      <c r="L503" s="108">
        <v>7.72</v>
      </c>
      <c r="M503" s="108">
        <v>10.36</v>
      </c>
      <c r="N503" s="108">
        <v>14.46</v>
      </c>
      <c r="O503" s="108">
        <v>0</v>
      </c>
      <c r="P503" s="108">
        <v>0</v>
      </c>
      <c r="Q503" s="108">
        <v>0</v>
      </c>
      <c r="R503" s="108">
        <v>0</v>
      </c>
      <c r="S503" s="108">
        <v>0</v>
      </c>
      <c r="T503" s="108">
        <v>0</v>
      </c>
      <c r="U503" s="108">
        <f t="shared" si="7"/>
        <v>108</v>
      </c>
    </row>
    <row r="504" spans="1:21" x14ac:dyDescent="0.2">
      <c r="A504" s="108">
        <v>4284</v>
      </c>
      <c r="B504" s="108">
        <v>7</v>
      </c>
      <c r="C504" s="108">
        <v>0</v>
      </c>
      <c r="D504" s="108">
        <v>0</v>
      </c>
      <c r="E504" s="108">
        <v>0</v>
      </c>
      <c r="F504" s="108">
        <v>0</v>
      </c>
      <c r="G504" s="108">
        <v>0</v>
      </c>
      <c r="H504" s="108">
        <v>0</v>
      </c>
      <c r="I504" s="108">
        <v>0</v>
      </c>
      <c r="J504" s="108">
        <v>0</v>
      </c>
      <c r="K504" s="108">
        <v>0</v>
      </c>
      <c r="L504" s="108">
        <v>0</v>
      </c>
      <c r="M504" s="108">
        <v>46.85</v>
      </c>
      <c r="N504" s="108">
        <v>47.95</v>
      </c>
      <c r="O504" s="108">
        <v>48</v>
      </c>
      <c r="P504" s="108">
        <v>46.47</v>
      </c>
      <c r="Q504" s="108">
        <v>33.17</v>
      </c>
      <c r="R504" s="108">
        <v>32.200000000000003</v>
      </c>
      <c r="S504" s="108">
        <v>25.71</v>
      </c>
      <c r="T504" s="108">
        <v>11.11</v>
      </c>
      <c r="U504" s="108">
        <f t="shared" si="7"/>
        <v>291.45999999999998</v>
      </c>
    </row>
    <row r="505" spans="1:21" x14ac:dyDescent="0.2">
      <c r="A505" s="108">
        <v>4285</v>
      </c>
      <c r="B505" s="108">
        <v>7</v>
      </c>
      <c r="C505" s="108">
        <v>0</v>
      </c>
      <c r="D505" s="108">
        <v>0</v>
      </c>
      <c r="E505" s="108">
        <v>0</v>
      </c>
      <c r="F505" s="108">
        <v>0</v>
      </c>
      <c r="G505" s="108">
        <v>0</v>
      </c>
      <c r="H505" s="108">
        <v>0</v>
      </c>
      <c r="I505" s="108">
        <v>0</v>
      </c>
      <c r="J505" s="108">
        <v>0</v>
      </c>
      <c r="K505" s="108">
        <v>0</v>
      </c>
      <c r="L505" s="108">
        <v>0</v>
      </c>
      <c r="M505" s="108">
        <v>0</v>
      </c>
      <c r="N505" s="108">
        <v>28.55</v>
      </c>
      <c r="O505" s="108">
        <v>31.28</v>
      </c>
      <c r="P505" s="108">
        <v>29.98</v>
      </c>
      <c r="Q505" s="108">
        <v>39.94</v>
      </c>
      <c r="R505" s="108">
        <v>0</v>
      </c>
      <c r="S505" s="108">
        <v>0</v>
      </c>
      <c r="T505" s="108">
        <v>0</v>
      </c>
      <c r="U505" s="108">
        <f t="shared" si="7"/>
        <v>129.75</v>
      </c>
    </row>
    <row r="506" spans="1:21" x14ac:dyDescent="0.2">
      <c r="A506" s="108">
        <v>4287</v>
      </c>
      <c r="B506" s="108">
        <v>7</v>
      </c>
      <c r="C506" s="108">
        <v>0</v>
      </c>
      <c r="D506" s="108">
        <v>0</v>
      </c>
      <c r="E506" s="108">
        <v>0</v>
      </c>
      <c r="F506" s="108">
        <v>0</v>
      </c>
      <c r="G506" s="108">
        <v>0</v>
      </c>
      <c r="H506" s="108">
        <v>8.77</v>
      </c>
      <c r="I506" s="108">
        <v>5.46</v>
      </c>
      <c r="J506" s="108">
        <v>3.7</v>
      </c>
      <c r="K506" s="108">
        <v>6.46</v>
      </c>
      <c r="L506" s="108">
        <v>2</v>
      </c>
      <c r="M506" s="108">
        <v>3</v>
      </c>
      <c r="N506" s="108">
        <v>0</v>
      </c>
      <c r="O506" s="108">
        <v>0</v>
      </c>
      <c r="P506" s="108">
        <v>0</v>
      </c>
      <c r="Q506" s="108">
        <v>0</v>
      </c>
      <c r="R506" s="108">
        <v>0</v>
      </c>
      <c r="S506" s="108">
        <v>0</v>
      </c>
      <c r="T506" s="108">
        <v>0</v>
      </c>
      <c r="U506" s="108">
        <f t="shared" si="7"/>
        <v>29.39</v>
      </c>
    </row>
    <row r="507" spans="1:21" x14ac:dyDescent="0.2">
      <c r="A507" s="108">
        <v>4289</v>
      </c>
      <c r="B507" s="108">
        <v>7</v>
      </c>
      <c r="C507" s="108">
        <v>0</v>
      </c>
      <c r="D507" s="108">
        <v>0</v>
      </c>
      <c r="E507" s="108">
        <v>0.6</v>
      </c>
      <c r="F507" s="108">
        <v>0</v>
      </c>
      <c r="G507" s="108">
        <v>0</v>
      </c>
      <c r="H507" s="108">
        <v>17.399999999999999</v>
      </c>
      <c r="I507" s="108">
        <v>17</v>
      </c>
      <c r="J507" s="108">
        <v>18</v>
      </c>
      <c r="K507" s="108">
        <v>16</v>
      </c>
      <c r="L507" s="108">
        <v>16.89</v>
      </c>
      <c r="M507" s="108">
        <v>17.5</v>
      </c>
      <c r="N507" s="108">
        <v>15.59</v>
      </c>
      <c r="O507" s="108">
        <v>10</v>
      </c>
      <c r="P507" s="108">
        <v>10</v>
      </c>
      <c r="Q507" s="108">
        <v>0</v>
      </c>
      <c r="R507" s="108">
        <v>0</v>
      </c>
      <c r="S507" s="108">
        <v>0</v>
      </c>
      <c r="T507" s="108">
        <v>0</v>
      </c>
      <c r="U507" s="108">
        <f t="shared" si="7"/>
        <v>138.98000000000002</v>
      </c>
    </row>
    <row r="508" spans="1:21" x14ac:dyDescent="0.2">
      <c r="A508" s="108">
        <v>4290</v>
      </c>
      <c r="B508" s="108">
        <v>7</v>
      </c>
      <c r="C508" s="108">
        <v>0</v>
      </c>
      <c r="D508" s="108">
        <v>0</v>
      </c>
      <c r="E508" s="108">
        <v>0</v>
      </c>
      <c r="F508" s="108">
        <v>0</v>
      </c>
      <c r="G508" s="108">
        <v>0</v>
      </c>
      <c r="H508" s="108">
        <v>0</v>
      </c>
      <c r="I508" s="108">
        <v>0</v>
      </c>
      <c r="J508" s="108">
        <v>0</v>
      </c>
      <c r="K508" s="108">
        <v>0</v>
      </c>
      <c r="L508" s="108">
        <v>0</v>
      </c>
      <c r="M508" s="108">
        <v>0</v>
      </c>
      <c r="N508" s="108">
        <v>0</v>
      </c>
      <c r="O508" s="108">
        <v>0</v>
      </c>
      <c r="P508" s="108">
        <v>0</v>
      </c>
      <c r="Q508" s="108">
        <v>29.68</v>
      </c>
      <c r="R508" s="108">
        <v>19.79</v>
      </c>
      <c r="S508" s="108">
        <v>30.82</v>
      </c>
      <c r="T508" s="108">
        <v>23.64</v>
      </c>
      <c r="U508" s="108">
        <f t="shared" si="7"/>
        <v>103.92999999999999</v>
      </c>
    </row>
  </sheetData>
  <sheetProtection algorithmName="SHA-512" hashValue="htOPt3YoLjtXEW8rw6rbMzZA6pyzNEHA7SD9ta8sOXwIwe/QNwQGKY4SCyVfX6ZnAAwWJsaBEqQH1kHdOVj3gQ==" saltValue="UPkeM43kcqhXINXdfT6Ztw==" spinCount="100000" sheet="1" objects="1" scenarios="1"/>
  <autoFilter ref="A3:U508" xr:uid="{00000000-0009-0000-0000-000002000000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02"/>
  <sheetViews>
    <sheetView tabSelected="1" workbookViewId="0">
      <selection activeCell="H151" sqref="H151"/>
    </sheetView>
  </sheetViews>
  <sheetFormatPr defaultRowHeight="14.25" x14ac:dyDescent="0.2"/>
  <cols>
    <col min="1" max="20" width="9.28515625" style="102" bestFit="1" customWidth="1"/>
    <col min="21" max="21" width="10.140625" style="102" bestFit="1" customWidth="1"/>
    <col min="22" max="16384" width="9.140625" style="102"/>
  </cols>
  <sheetData>
    <row r="1" spans="1:21" ht="15" x14ac:dyDescent="0.2">
      <c r="A1" s="101" t="s">
        <v>1053</v>
      </c>
    </row>
    <row r="3" spans="1:21" x14ac:dyDescent="0.2">
      <c r="A3" s="103" t="s">
        <v>1036</v>
      </c>
      <c r="B3" s="103" t="s">
        <v>1037</v>
      </c>
      <c r="C3" s="104" t="s">
        <v>516</v>
      </c>
      <c r="D3" s="104" t="s">
        <v>1038</v>
      </c>
      <c r="E3" s="104" t="s">
        <v>517</v>
      </c>
      <c r="F3" s="104" t="s">
        <v>1039</v>
      </c>
      <c r="G3" s="104" t="s">
        <v>1040</v>
      </c>
      <c r="H3" s="104" t="s">
        <v>1041</v>
      </c>
      <c r="I3" s="105">
        <v>1</v>
      </c>
      <c r="J3" s="105">
        <v>2</v>
      </c>
      <c r="K3" s="105">
        <v>3</v>
      </c>
      <c r="L3" s="105">
        <v>4</v>
      </c>
      <c r="M3" s="105">
        <v>5</v>
      </c>
      <c r="N3" s="105">
        <v>6</v>
      </c>
      <c r="O3" s="105">
        <v>7</v>
      </c>
      <c r="P3" s="105">
        <v>8</v>
      </c>
      <c r="Q3" s="105">
        <v>9</v>
      </c>
      <c r="R3" s="105">
        <v>10</v>
      </c>
      <c r="S3" s="105">
        <v>11</v>
      </c>
      <c r="T3" s="105">
        <v>12</v>
      </c>
      <c r="U3" s="104" t="s">
        <v>602</v>
      </c>
    </row>
    <row r="4" spans="1:21" x14ac:dyDescent="0.2">
      <c r="A4" s="106">
        <v>1</v>
      </c>
      <c r="B4" s="106">
        <v>1</v>
      </c>
      <c r="C4" s="107">
        <v>7.83</v>
      </c>
      <c r="D4" s="107">
        <v>0</v>
      </c>
      <c r="E4" s="107">
        <v>9.92</v>
      </c>
      <c r="F4" s="107">
        <v>0</v>
      </c>
      <c r="G4" s="107">
        <v>0</v>
      </c>
      <c r="H4" s="107">
        <v>55.24</v>
      </c>
      <c r="I4" s="107">
        <v>61.57</v>
      </c>
      <c r="J4" s="107">
        <v>53.35</v>
      </c>
      <c r="K4" s="107">
        <v>86.13</v>
      </c>
      <c r="L4" s="107">
        <v>73.56</v>
      </c>
      <c r="M4" s="107">
        <v>81.81</v>
      </c>
      <c r="N4" s="107">
        <v>82.25</v>
      </c>
      <c r="O4" s="107">
        <v>93.26</v>
      </c>
      <c r="P4" s="107">
        <v>98.05</v>
      </c>
      <c r="Q4" s="107">
        <v>87.99</v>
      </c>
      <c r="R4" s="107">
        <v>97.96</v>
      </c>
      <c r="S4" s="107">
        <v>104.51</v>
      </c>
      <c r="T4" s="107">
        <v>106.34</v>
      </c>
      <c r="U4" s="107">
        <f t="shared" ref="U4:U35" si="0">SUM(C4:T4)</f>
        <v>1099.77</v>
      </c>
    </row>
    <row r="5" spans="1:21" x14ac:dyDescent="0.2">
      <c r="A5" s="106">
        <v>2</v>
      </c>
      <c r="B5" s="106">
        <v>1</v>
      </c>
      <c r="C5" s="107">
        <v>5.22</v>
      </c>
      <c r="D5" s="107">
        <v>2.33</v>
      </c>
      <c r="E5" s="107">
        <v>6.58</v>
      </c>
      <c r="F5" s="107">
        <v>0</v>
      </c>
      <c r="G5" s="107">
        <v>0</v>
      </c>
      <c r="H5" s="107">
        <v>9.91</v>
      </c>
      <c r="I5" s="107">
        <v>14.96</v>
      </c>
      <c r="J5" s="107">
        <v>12.09</v>
      </c>
      <c r="K5" s="107">
        <v>16.71</v>
      </c>
      <c r="L5" s="107">
        <v>13.18</v>
      </c>
      <c r="M5" s="107">
        <v>19.79</v>
      </c>
      <c r="N5" s="107">
        <v>15.68</v>
      </c>
      <c r="O5" s="107">
        <v>17.64</v>
      </c>
      <c r="P5" s="107">
        <v>18.62</v>
      </c>
      <c r="Q5" s="107">
        <v>20.04</v>
      </c>
      <c r="R5" s="107">
        <v>23.86</v>
      </c>
      <c r="S5" s="107">
        <v>27.56</v>
      </c>
      <c r="T5" s="107">
        <v>11.02</v>
      </c>
      <c r="U5" s="107">
        <f t="shared" si="0"/>
        <v>235.19000000000003</v>
      </c>
    </row>
    <row r="6" spans="1:21" x14ac:dyDescent="0.2">
      <c r="A6" s="106">
        <v>4</v>
      </c>
      <c r="B6" s="106">
        <v>1</v>
      </c>
      <c r="C6" s="107">
        <v>7.65</v>
      </c>
      <c r="D6" s="107">
        <v>6.81</v>
      </c>
      <c r="E6" s="107">
        <v>5.88</v>
      </c>
      <c r="F6" s="107">
        <v>0</v>
      </c>
      <c r="G6" s="107">
        <v>0</v>
      </c>
      <c r="H6" s="107">
        <v>9.94</v>
      </c>
      <c r="I6" s="107">
        <v>38.64</v>
      </c>
      <c r="J6" s="107">
        <v>29.93</v>
      </c>
      <c r="K6" s="107">
        <v>20.9</v>
      </c>
      <c r="L6" s="107">
        <v>26.6</v>
      </c>
      <c r="M6" s="107">
        <v>40.049999999999997</v>
      </c>
      <c r="N6" s="107">
        <v>33.520000000000003</v>
      </c>
      <c r="O6" s="107">
        <v>31.33</v>
      </c>
      <c r="P6" s="107">
        <v>42.35</v>
      </c>
      <c r="Q6" s="107">
        <v>27.67</v>
      </c>
      <c r="R6" s="107">
        <v>32.5</v>
      </c>
      <c r="S6" s="107">
        <v>35.06</v>
      </c>
      <c r="T6" s="107">
        <v>27.8</v>
      </c>
      <c r="U6" s="107">
        <f t="shared" si="0"/>
        <v>416.63000000000005</v>
      </c>
    </row>
    <row r="7" spans="1:21" x14ac:dyDescent="0.2">
      <c r="A7" s="106">
        <v>11</v>
      </c>
      <c r="B7" s="106">
        <v>1</v>
      </c>
      <c r="C7" s="107">
        <v>476.87</v>
      </c>
      <c r="D7" s="107">
        <v>59.07</v>
      </c>
      <c r="E7" s="107">
        <v>371.68</v>
      </c>
      <c r="F7" s="107">
        <v>0</v>
      </c>
      <c r="G7" s="107">
        <v>0</v>
      </c>
      <c r="H7" s="107">
        <v>1986.66</v>
      </c>
      <c r="I7" s="107">
        <v>2562.15</v>
      </c>
      <c r="J7" s="107">
        <v>2571.3000000000002</v>
      </c>
      <c r="K7" s="107">
        <v>2502.3200000000002</v>
      </c>
      <c r="L7" s="107">
        <v>2564.4299999999998</v>
      </c>
      <c r="M7" s="107">
        <v>2688.18</v>
      </c>
      <c r="N7" s="107">
        <v>2758.64</v>
      </c>
      <c r="O7" s="107">
        <v>2899.2</v>
      </c>
      <c r="P7" s="107">
        <v>2975.19</v>
      </c>
      <c r="Q7" s="107">
        <v>3194.34</v>
      </c>
      <c r="R7" s="107">
        <v>3147.16</v>
      </c>
      <c r="S7" s="107">
        <v>3171.93</v>
      </c>
      <c r="T7" s="107">
        <v>3197.78</v>
      </c>
      <c r="U7" s="107">
        <f t="shared" si="0"/>
        <v>37126.9</v>
      </c>
    </row>
    <row r="8" spans="1:21" x14ac:dyDescent="0.2">
      <c r="A8" s="106">
        <v>12</v>
      </c>
      <c r="B8" s="106">
        <v>1</v>
      </c>
      <c r="C8" s="107">
        <v>58.87</v>
      </c>
      <c r="D8" s="107">
        <v>0</v>
      </c>
      <c r="E8" s="107">
        <v>70.2</v>
      </c>
      <c r="F8" s="107">
        <v>0</v>
      </c>
      <c r="G8" s="107">
        <v>0</v>
      </c>
      <c r="H8" s="107">
        <v>350.16</v>
      </c>
      <c r="I8" s="107">
        <v>493.35</v>
      </c>
      <c r="J8" s="107">
        <v>476.81</v>
      </c>
      <c r="K8" s="107">
        <v>500.11</v>
      </c>
      <c r="L8" s="107">
        <v>480.45</v>
      </c>
      <c r="M8" s="107">
        <v>470.47</v>
      </c>
      <c r="N8" s="107">
        <v>513.70000000000005</v>
      </c>
      <c r="O8" s="107">
        <v>517.58000000000004</v>
      </c>
      <c r="P8" s="107">
        <v>535.04999999999995</v>
      </c>
      <c r="Q8" s="107">
        <v>520.21</v>
      </c>
      <c r="R8" s="107">
        <v>496.92</v>
      </c>
      <c r="S8" s="107">
        <v>498.43</v>
      </c>
      <c r="T8" s="107">
        <v>506.05</v>
      </c>
      <c r="U8" s="107">
        <f t="shared" si="0"/>
        <v>6488.3600000000006</v>
      </c>
    </row>
    <row r="9" spans="1:21" x14ac:dyDescent="0.2">
      <c r="A9" s="106">
        <v>13</v>
      </c>
      <c r="B9" s="106">
        <v>1</v>
      </c>
      <c r="C9" s="107">
        <v>46.35</v>
      </c>
      <c r="D9" s="107">
        <v>66.78</v>
      </c>
      <c r="E9" s="107">
        <v>29.79</v>
      </c>
      <c r="F9" s="107">
        <v>0</v>
      </c>
      <c r="G9" s="107">
        <v>0</v>
      </c>
      <c r="H9" s="107">
        <v>173.56</v>
      </c>
      <c r="I9" s="107">
        <v>215.36</v>
      </c>
      <c r="J9" s="107">
        <v>186.23</v>
      </c>
      <c r="K9" s="107">
        <v>209.22</v>
      </c>
      <c r="L9" s="107">
        <v>213.06</v>
      </c>
      <c r="M9" s="107">
        <v>233.77</v>
      </c>
      <c r="N9" s="107">
        <v>213.04</v>
      </c>
      <c r="O9" s="107">
        <v>249.75</v>
      </c>
      <c r="P9" s="107">
        <v>246.32</v>
      </c>
      <c r="Q9" s="107">
        <v>255.37</v>
      </c>
      <c r="R9" s="107">
        <v>297.42</v>
      </c>
      <c r="S9" s="107">
        <v>297.13</v>
      </c>
      <c r="T9" s="107">
        <v>374.25</v>
      </c>
      <c r="U9" s="107">
        <f t="shared" si="0"/>
        <v>3307.4</v>
      </c>
    </row>
    <row r="10" spans="1:21" x14ac:dyDescent="0.2">
      <c r="A10" s="106">
        <v>14</v>
      </c>
      <c r="B10" s="106">
        <v>1</v>
      </c>
      <c r="C10" s="107">
        <v>23.28</v>
      </c>
      <c r="D10" s="107">
        <v>56.48</v>
      </c>
      <c r="E10" s="107">
        <v>14.42</v>
      </c>
      <c r="F10" s="107">
        <v>0</v>
      </c>
      <c r="G10" s="107">
        <v>0</v>
      </c>
      <c r="H10" s="107">
        <v>185.93</v>
      </c>
      <c r="I10" s="107">
        <v>198.21</v>
      </c>
      <c r="J10" s="107">
        <v>186.26</v>
      </c>
      <c r="K10" s="107">
        <v>180.88</v>
      </c>
      <c r="L10" s="107">
        <v>193.99</v>
      </c>
      <c r="M10" s="107">
        <v>188.58</v>
      </c>
      <c r="N10" s="107">
        <v>227.5</v>
      </c>
      <c r="O10" s="107">
        <v>234.44</v>
      </c>
      <c r="P10" s="107">
        <v>208.05</v>
      </c>
      <c r="Q10" s="107">
        <v>237.5</v>
      </c>
      <c r="R10" s="107">
        <v>261.56</v>
      </c>
      <c r="S10" s="107">
        <v>239.54</v>
      </c>
      <c r="T10" s="107">
        <v>198.13</v>
      </c>
      <c r="U10" s="107">
        <f t="shared" si="0"/>
        <v>2834.75</v>
      </c>
    </row>
    <row r="11" spans="1:21" x14ac:dyDescent="0.2">
      <c r="A11" s="106">
        <v>15</v>
      </c>
      <c r="B11" s="106">
        <v>1</v>
      </c>
      <c r="C11" s="107">
        <v>53.78</v>
      </c>
      <c r="D11" s="107">
        <v>0</v>
      </c>
      <c r="E11" s="107">
        <v>47.79</v>
      </c>
      <c r="F11" s="107">
        <v>0</v>
      </c>
      <c r="G11" s="107">
        <v>0</v>
      </c>
      <c r="H11" s="107">
        <v>204.48</v>
      </c>
      <c r="I11" s="107">
        <v>313.16000000000003</v>
      </c>
      <c r="J11" s="107">
        <v>269.92</v>
      </c>
      <c r="K11" s="107">
        <v>304.07</v>
      </c>
      <c r="L11" s="107">
        <v>317.37</v>
      </c>
      <c r="M11" s="107">
        <v>301.98</v>
      </c>
      <c r="N11" s="107">
        <v>299.93</v>
      </c>
      <c r="O11" s="107">
        <v>322.63</v>
      </c>
      <c r="P11" s="107">
        <v>324.27999999999997</v>
      </c>
      <c r="Q11" s="107">
        <v>338.24</v>
      </c>
      <c r="R11" s="107">
        <v>340.05</v>
      </c>
      <c r="S11" s="107">
        <v>314.22000000000003</v>
      </c>
      <c r="T11" s="107">
        <v>322.33</v>
      </c>
      <c r="U11" s="107">
        <f t="shared" si="0"/>
        <v>4074.2300000000005</v>
      </c>
    </row>
    <row r="12" spans="1:21" x14ac:dyDescent="0.2">
      <c r="A12" s="106">
        <v>16</v>
      </c>
      <c r="B12" s="106">
        <v>1</v>
      </c>
      <c r="C12" s="107">
        <v>42.15</v>
      </c>
      <c r="D12" s="107">
        <v>16.21</v>
      </c>
      <c r="E12" s="107">
        <v>48.47</v>
      </c>
      <c r="F12" s="107">
        <v>0</v>
      </c>
      <c r="G12" s="107">
        <v>0</v>
      </c>
      <c r="H12" s="107">
        <v>414.38</v>
      </c>
      <c r="I12" s="107">
        <v>473.7</v>
      </c>
      <c r="J12" s="107">
        <v>470.46</v>
      </c>
      <c r="K12" s="107">
        <v>416.65</v>
      </c>
      <c r="L12" s="107">
        <v>472.67</v>
      </c>
      <c r="M12" s="107">
        <v>487.36</v>
      </c>
      <c r="N12" s="107">
        <v>438.63</v>
      </c>
      <c r="O12" s="107">
        <v>501.89</v>
      </c>
      <c r="P12" s="107">
        <v>501.72</v>
      </c>
      <c r="Q12" s="107">
        <v>520.91</v>
      </c>
      <c r="R12" s="107">
        <v>459.6</v>
      </c>
      <c r="S12" s="107">
        <v>444.27</v>
      </c>
      <c r="T12" s="107">
        <v>351.28</v>
      </c>
      <c r="U12" s="107">
        <f t="shared" si="0"/>
        <v>6060.3499999999995</v>
      </c>
    </row>
    <row r="13" spans="1:21" x14ac:dyDescent="0.2">
      <c r="A13" s="106">
        <v>22</v>
      </c>
      <c r="B13" s="106">
        <v>1</v>
      </c>
      <c r="C13" s="107">
        <v>42.13</v>
      </c>
      <c r="D13" s="107">
        <v>0</v>
      </c>
      <c r="E13" s="107">
        <v>37.53</v>
      </c>
      <c r="F13" s="107">
        <v>0</v>
      </c>
      <c r="G13" s="107">
        <v>0</v>
      </c>
      <c r="H13" s="107">
        <v>138.72999999999999</v>
      </c>
      <c r="I13" s="107">
        <v>181.44</v>
      </c>
      <c r="J13" s="107">
        <v>198.15</v>
      </c>
      <c r="K13" s="107">
        <v>188.52</v>
      </c>
      <c r="L13" s="107">
        <v>197.51</v>
      </c>
      <c r="M13" s="107">
        <v>205.61</v>
      </c>
      <c r="N13" s="107">
        <v>191.48</v>
      </c>
      <c r="O13" s="107">
        <v>195.11</v>
      </c>
      <c r="P13" s="107">
        <v>233.68</v>
      </c>
      <c r="Q13" s="107">
        <v>249.45</v>
      </c>
      <c r="R13" s="107">
        <v>234.08</v>
      </c>
      <c r="S13" s="107">
        <v>208.71</v>
      </c>
      <c r="T13" s="107">
        <v>208.63</v>
      </c>
      <c r="U13" s="107">
        <f t="shared" si="0"/>
        <v>2710.76</v>
      </c>
    </row>
    <row r="14" spans="1:21" x14ac:dyDescent="0.2">
      <c r="A14" s="106">
        <v>23</v>
      </c>
      <c r="B14" s="106">
        <v>1</v>
      </c>
      <c r="C14" s="107">
        <v>18.899999999999999</v>
      </c>
      <c r="D14" s="107">
        <v>0</v>
      </c>
      <c r="E14" s="107">
        <v>12.14</v>
      </c>
      <c r="F14" s="107">
        <v>0</v>
      </c>
      <c r="G14" s="107">
        <v>0</v>
      </c>
      <c r="H14" s="107">
        <v>46.73</v>
      </c>
      <c r="I14" s="107">
        <v>58.71</v>
      </c>
      <c r="J14" s="107">
        <v>59.03</v>
      </c>
      <c r="K14" s="107">
        <v>66.78</v>
      </c>
      <c r="L14" s="107">
        <v>68.180000000000007</v>
      </c>
      <c r="M14" s="107">
        <v>65.7</v>
      </c>
      <c r="N14" s="107">
        <v>64.61</v>
      </c>
      <c r="O14" s="107">
        <v>76.11</v>
      </c>
      <c r="P14" s="107">
        <v>61.41</v>
      </c>
      <c r="Q14" s="107">
        <v>75.44</v>
      </c>
      <c r="R14" s="107">
        <v>63.63</v>
      </c>
      <c r="S14" s="107">
        <v>59.54</v>
      </c>
      <c r="T14" s="107">
        <v>74.23</v>
      </c>
      <c r="U14" s="107">
        <f t="shared" si="0"/>
        <v>871.14</v>
      </c>
    </row>
    <row r="15" spans="1:21" x14ac:dyDescent="0.2">
      <c r="A15" s="106">
        <v>25</v>
      </c>
      <c r="B15" s="106">
        <v>1</v>
      </c>
      <c r="C15" s="107">
        <v>0</v>
      </c>
      <c r="D15" s="107">
        <v>0</v>
      </c>
      <c r="E15" s="107">
        <v>5.52</v>
      </c>
      <c r="F15" s="107">
        <v>0</v>
      </c>
      <c r="G15" s="107">
        <v>0</v>
      </c>
      <c r="H15" s="107">
        <v>7.08</v>
      </c>
      <c r="I15" s="107">
        <v>7.95</v>
      </c>
      <c r="J15" s="107">
        <v>10.79</v>
      </c>
      <c r="K15" s="107">
        <v>10.199999999999999</v>
      </c>
      <c r="L15" s="107">
        <v>9.1</v>
      </c>
      <c r="M15" s="107">
        <v>8.33</v>
      </c>
      <c r="N15" s="107">
        <v>12.58</v>
      </c>
      <c r="O15" s="107">
        <v>6.05</v>
      </c>
      <c r="P15" s="107">
        <v>2.35</v>
      </c>
      <c r="Q15" s="107">
        <v>0</v>
      </c>
      <c r="R15" s="107">
        <v>0</v>
      </c>
      <c r="S15" s="107">
        <v>0</v>
      </c>
      <c r="T15" s="107">
        <v>0</v>
      </c>
      <c r="U15" s="107">
        <f t="shared" si="0"/>
        <v>79.949999999999989</v>
      </c>
    </row>
    <row r="16" spans="1:21" x14ac:dyDescent="0.2">
      <c r="A16" s="106">
        <v>31</v>
      </c>
      <c r="B16" s="106">
        <v>1</v>
      </c>
      <c r="C16" s="107">
        <v>63.79</v>
      </c>
      <c r="D16" s="107">
        <v>12.23</v>
      </c>
      <c r="E16" s="107">
        <v>52.94</v>
      </c>
      <c r="F16" s="107">
        <v>0</v>
      </c>
      <c r="G16" s="107">
        <v>0</v>
      </c>
      <c r="H16" s="107">
        <v>239.31</v>
      </c>
      <c r="I16" s="107">
        <v>350.23</v>
      </c>
      <c r="J16" s="107">
        <v>341.3</v>
      </c>
      <c r="K16" s="107">
        <v>356.44</v>
      </c>
      <c r="L16" s="107">
        <v>365.2</v>
      </c>
      <c r="M16" s="107">
        <v>375.2</v>
      </c>
      <c r="N16" s="107">
        <v>348.53</v>
      </c>
      <c r="O16" s="107">
        <v>390.37</v>
      </c>
      <c r="P16" s="107">
        <v>364.7</v>
      </c>
      <c r="Q16" s="107">
        <v>399.19</v>
      </c>
      <c r="R16" s="107">
        <v>398.43</v>
      </c>
      <c r="S16" s="107">
        <v>347.16</v>
      </c>
      <c r="T16" s="107">
        <v>360.22</v>
      </c>
      <c r="U16" s="107">
        <f t="shared" si="0"/>
        <v>4765.24</v>
      </c>
    </row>
    <row r="17" spans="1:21" x14ac:dyDescent="0.2">
      <c r="A17" s="106">
        <v>32</v>
      </c>
      <c r="B17" s="106">
        <v>1</v>
      </c>
      <c r="C17" s="107">
        <v>2.93</v>
      </c>
      <c r="D17" s="107">
        <v>7.98</v>
      </c>
      <c r="E17" s="107">
        <v>5.27</v>
      </c>
      <c r="F17" s="107">
        <v>0</v>
      </c>
      <c r="G17" s="107">
        <v>0</v>
      </c>
      <c r="H17" s="107">
        <v>39.01</v>
      </c>
      <c r="I17" s="107">
        <v>52.04</v>
      </c>
      <c r="J17" s="107">
        <v>55.31</v>
      </c>
      <c r="K17" s="107">
        <v>51.68</v>
      </c>
      <c r="L17" s="107">
        <v>36.479999999999997</v>
      </c>
      <c r="M17" s="107">
        <v>46.4</v>
      </c>
      <c r="N17" s="107">
        <v>50.16</v>
      </c>
      <c r="O17" s="107">
        <v>51.53</v>
      </c>
      <c r="P17" s="107">
        <v>50.47</v>
      </c>
      <c r="Q17" s="107">
        <v>37.28</v>
      </c>
      <c r="R17" s="107">
        <v>54.32</v>
      </c>
      <c r="S17" s="107">
        <v>49.7</v>
      </c>
      <c r="T17" s="107">
        <v>41.18</v>
      </c>
      <c r="U17" s="107">
        <f t="shared" si="0"/>
        <v>631.74</v>
      </c>
    </row>
    <row r="18" spans="1:21" x14ac:dyDescent="0.2">
      <c r="A18" s="106">
        <v>36</v>
      </c>
      <c r="B18" s="106">
        <v>1</v>
      </c>
      <c r="C18" s="107">
        <v>0.59</v>
      </c>
      <c r="D18" s="107">
        <v>8.64</v>
      </c>
      <c r="E18" s="107">
        <v>5</v>
      </c>
      <c r="F18" s="107">
        <v>0</v>
      </c>
      <c r="G18" s="107">
        <v>0</v>
      </c>
      <c r="H18" s="107">
        <v>14.71</v>
      </c>
      <c r="I18" s="107">
        <v>19.350000000000001</v>
      </c>
      <c r="J18" s="107">
        <v>19.64</v>
      </c>
      <c r="K18" s="107">
        <v>18</v>
      </c>
      <c r="L18" s="107">
        <v>19.59</v>
      </c>
      <c r="M18" s="107">
        <v>22</v>
      </c>
      <c r="N18" s="107">
        <v>22.16</v>
      </c>
      <c r="O18" s="107">
        <v>23.84</v>
      </c>
      <c r="P18" s="107">
        <v>19.63</v>
      </c>
      <c r="Q18" s="107">
        <v>34.700000000000003</v>
      </c>
      <c r="R18" s="107">
        <v>21.8</v>
      </c>
      <c r="S18" s="107">
        <v>21.49</v>
      </c>
      <c r="T18" s="107">
        <v>11.17</v>
      </c>
      <c r="U18" s="107">
        <f t="shared" si="0"/>
        <v>282.31000000000006</v>
      </c>
    </row>
    <row r="19" spans="1:21" x14ac:dyDescent="0.2">
      <c r="A19" s="106">
        <v>38</v>
      </c>
      <c r="B19" s="106">
        <v>1</v>
      </c>
      <c r="C19" s="107">
        <v>2.52</v>
      </c>
      <c r="D19" s="107">
        <v>0</v>
      </c>
      <c r="E19" s="107">
        <v>19.649999999999999</v>
      </c>
      <c r="F19" s="107">
        <v>0</v>
      </c>
      <c r="G19" s="107">
        <v>0</v>
      </c>
      <c r="H19" s="107">
        <v>101.14</v>
      </c>
      <c r="I19" s="107">
        <v>101.41</v>
      </c>
      <c r="J19" s="107">
        <v>101.88</v>
      </c>
      <c r="K19" s="107">
        <v>131.93</v>
      </c>
      <c r="L19" s="107">
        <v>124.11</v>
      </c>
      <c r="M19" s="107">
        <v>129.16</v>
      </c>
      <c r="N19" s="107">
        <v>127.61</v>
      </c>
      <c r="O19" s="107">
        <v>104.97</v>
      </c>
      <c r="P19" s="107">
        <v>95.03</v>
      </c>
      <c r="Q19" s="107">
        <v>89.03</v>
      </c>
      <c r="R19" s="107">
        <v>98.73</v>
      </c>
      <c r="S19" s="107">
        <v>64.95</v>
      </c>
      <c r="T19" s="107">
        <v>110.83</v>
      </c>
      <c r="U19" s="107">
        <f t="shared" si="0"/>
        <v>1402.95</v>
      </c>
    </row>
    <row r="20" spans="1:21" x14ac:dyDescent="0.2">
      <c r="A20" s="106">
        <v>47</v>
      </c>
      <c r="B20" s="106">
        <v>1</v>
      </c>
      <c r="C20" s="107">
        <v>46.16</v>
      </c>
      <c r="D20" s="107">
        <v>0</v>
      </c>
      <c r="E20" s="107">
        <v>51.25</v>
      </c>
      <c r="F20" s="107">
        <v>0</v>
      </c>
      <c r="G20" s="107">
        <v>0</v>
      </c>
      <c r="H20" s="107">
        <v>236.29</v>
      </c>
      <c r="I20" s="107">
        <v>312.12</v>
      </c>
      <c r="J20" s="107">
        <v>333.5</v>
      </c>
      <c r="K20" s="107">
        <v>348.79</v>
      </c>
      <c r="L20" s="107">
        <v>343.91</v>
      </c>
      <c r="M20" s="107">
        <v>344.86</v>
      </c>
      <c r="N20" s="107">
        <v>335.6</v>
      </c>
      <c r="O20" s="107">
        <v>346.65</v>
      </c>
      <c r="P20" s="107">
        <v>327.7</v>
      </c>
      <c r="Q20" s="107">
        <v>389.33</v>
      </c>
      <c r="R20" s="107">
        <v>334.99</v>
      </c>
      <c r="S20" s="107">
        <v>313.05</v>
      </c>
      <c r="T20" s="107">
        <v>301.99</v>
      </c>
      <c r="U20" s="107">
        <f t="shared" si="0"/>
        <v>4366.1899999999996</v>
      </c>
    </row>
    <row r="21" spans="1:21" x14ac:dyDescent="0.2">
      <c r="A21" s="106">
        <v>51</v>
      </c>
      <c r="B21" s="106">
        <v>1</v>
      </c>
      <c r="C21" s="107">
        <v>17.920000000000002</v>
      </c>
      <c r="D21" s="107">
        <v>0</v>
      </c>
      <c r="E21" s="107">
        <v>22.92</v>
      </c>
      <c r="F21" s="107">
        <v>0</v>
      </c>
      <c r="G21" s="107">
        <v>0</v>
      </c>
      <c r="H21" s="107">
        <v>127.76</v>
      </c>
      <c r="I21" s="107">
        <v>128.30000000000001</v>
      </c>
      <c r="J21" s="107">
        <v>152.99</v>
      </c>
      <c r="K21" s="107">
        <v>148.13</v>
      </c>
      <c r="L21" s="107">
        <v>144.34</v>
      </c>
      <c r="M21" s="107">
        <v>126.01</v>
      </c>
      <c r="N21" s="107">
        <v>139.07</v>
      </c>
      <c r="O21" s="107">
        <v>153.86000000000001</v>
      </c>
      <c r="P21" s="107">
        <v>160.27000000000001</v>
      </c>
      <c r="Q21" s="107">
        <v>164.97</v>
      </c>
      <c r="R21" s="107">
        <v>155.28</v>
      </c>
      <c r="S21" s="107">
        <v>127.92</v>
      </c>
      <c r="T21" s="107">
        <v>133.19999999999999</v>
      </c>
      <c r="U21" s="107">
        <f t="shared" si="0"/>
        <v>1902.9400000000003</v>
      </c>
    </row>
    <row r="22" spans="1:21" x14ac:dyDescent="0.2">
      <c r="A22" s="106">
        <v>75</v>
      </c>
      <c r="B22" s="106">
        <v>1</v>
      </c>
      <c r="C22" s="107">
        <v>1.68</v>
      </c>
      <c r="D22" s="107">
        <v>0</v>
      </c>
      <c r="E22" s="107">
        <v>5.89</v>
      </c>
      <c r="F22" s="107">
        <v>0</v>
      </c>
      <c r="G22" s="107">
        <v>0</v>
      </c>
      <c r="H22" s="107">
        <v>42</v>
      </c>
      <c r="I22" s="107">
        <v>48.22</v>
      </c>
      <c r="J22" s="107">
        <v>41.25</v>
      </c>
      <c r="K22" s="107">
        <v>49.02</v>
      </c>
      <c r="L22" s="107">
        <v>47.41</v>
      </c>
      <c r="M22" s="107">
        <v>53.38</v>
      </c>
      <c r="N22" s="107">
        <v>62.55</v>
      </c>
      <c r="O22" s="107">
        <v>70.680000000000007</v>
      </c>
      <c r="P22" s="107">
        <v>58.76</v>
      </c>
      <c r="Q22" s="107">
        <v>74.540000000000006</v>
      </c>
      <c r="R22" s="107">
        <v>55.48</v>
      </c>
      <c r="S22" s="107">
        <v>49.15</v>
      </c>
      <c r="T22" s="107">
        <v>50.48</v>
      </c>
      <c r="U22" s="107">
        <f t="shared" si="0"/>
        <v>710.49</v>
      </c>
    </row>
    <row r="23" spans="1:21" x14ac:dyDescent="0.2">
      <c r="A23" s="106">
        <v>77</v>
      </c>
      <c r="B23" s="106">
        <v>1</v>
      </c>
      <c r="C23" s="107">
        <v>136.84</v>
      </c>
      <c r="D23" s="107">
        <v>11.4</v>
      </c>
      <c r="E23" s="107">
        <v>89.56</v>
      </c>
      <c r="F23" s="107">
        <v>0</v>
      </c>
      <c r="G23" s="107">
        <v>0</v>
      </c>
      <c r="H23" s="107">
        <v>510.33</v>
      </c>
      <c r="I23" s="107">
        <v>620.80999999999995</v>
      </c>
      <c r="J23" s="107">
        <v>639.78</v>
      </c>
      <c r="K23" s="107">
        <v>647.6</v>
      </c>
      <c r="L23" s="107">
        <v>625.57000000000005</v>
      </c>
      <c r="M23" s="107">
        <v>678.51</v>
      </c>
      <c r="N23" s="107">
        <v>667.75</v>
      </c>
      <c r="O23" s="107">
        <v>694.35</v>
      </c>
      <c r="P23" s="107">
        <v>671.8</v>
      </c>
      <c r="Q23" s="107">
        <v>653.28</v>
      </c>
      <c r="R23" s="107">
        <v>628.67999999999995</v>
      </c>
      <c r="S23" s="107">
        <v>644.83000000000004</v>
      </c>
      <c r="T23" s="107">
        <v>600.04</v>
      </c>
      <c r="U23" s="107">
        <f t="shared" si="0"/>
        <v>8521.130000000001</v>
      </c>
    </row>
    <row r="24" spans="1:21" x14ac:dyDescent="0.2">
      <c r="A24" s="106">
        <v>81</v>
      </c>
      <c r="B24" s="106">
        <v>1</v>
      </c>
      <c r="C24" s="107">
        <v>1.1200000000000001</v>
      </c>
      <c r="D24" s="107">
        <v>0</v>
      </c>
      <c r="E24" s="107">
        <v>1.53</v>
      </c>
      <c r="F24" s="107">
        <v>0</v>
      </c>
      <c r="G24" s="107">
        <v>0</v>
      </c>
      <c r="H24" s="107">
        <v>8.4700000000000006</v>
      </c>
      <c r="I24" s="107">
        <v>6</v>
      </c>
      <c r="J24" s="107">
        <v>5.97</v>
      </c>
      <c r="K24" s="107">
        <v>6.98</v>
      </c>
      <c r="L24" s="107">
        <v>10.99</v>
      </c>
      <c r="M24" s="107">
        <v>9</v>
      </c>
      <c r="N24" s="107">
        <v>5</v>
      </c>
      <c r="O24" s="107">
        <v>9.01</v>
      </c>
      <c r="P24" s="107">
        <v>13.56</v>
      </c>
      <c r="Q24" s="107">
        <v>13</v>
      </c>
      <c r="R24" s="107">
        <v>11.48</v>
      </c>
      <c r="S24" s="107">
        <v>21.82</v>
      </c>
      <c r="T24" s="107">
        <v>9.5</v>
      </c>
      <c r="U24" s="107">
        <f t="shared" si="0"/>
        <v>133.43</v>
      </c>
    </row>
    <row r="25" spans="1:21" x14ac:dyDescent="0.2">
      <c r="A25" s="106">
        <v>84</v>
      </c>
      <c r="B25" s="106">
        <v>1</v>
      </c>
      <c r="C25" s="107">
        <v>11.08</v>
      </c>
      <c r="D25" s="107">
        <v>16.68</v>
      </c>
      <c r="E25" s="107">
        <v>2.69</v>
      </c>
      <c r="F25" s="107">
        <v>0</v>
      </c>
      <c r="G25" s="107">
        <v>0</v>
      </c>
      <c r="H25" s="107">
        <v>25.73</v>
      </c>
      <c r="I25" s="107">
        <v>41.09</v>
      </c>
      <c r="J25" s="107">
        <v>34.07</v>
      </c>
      <c r="K25" s="107">
        <v>46.6</v>
      </c>
      <c r="L25" s="107">
        <v>37.03</v>
      </c>
      <c r="M25" s="107">
        <v>51.44</v>
      </c>
      <c r="N25" s="107">
        <v>33.67</v>
      </c>
      <c r="O25" s="107">
        <v>44.33</v>
      </c>
      <c r="P25" s="107">
        <v>47.63</v>
      </c>
      <c r="Q25" s="107">
        <v>48.14</v>
      </c>
      <c r="R25" s="107">
        <v>35.950000000000003</v>
      </c>
      <c r="S25" s="107">
        <v>42.17</v>
      </c>
      <c r="T25" s="107">
        <v>37.04</v>
      </c>
      <c r="U25" s="107">
        <f t="shared" si="0"/>
        <v>555.33999999999992</v>
      </c>
    </row>
    <row r="26" spans="1:21" x14ac:dyDescent="0.2">
      <c r="A26" s="106">
        <v>85</v>
      </c>
      <c r="B26" s="106">
        <v>1</v>
      </c>
      <c r="C26" s="107">
        <v>2.38</v>
      </c>
      <c r="D26" s="107">
        <v>0</v>
      </c>
      <c r="E26" s="107">
        <v>4.1100000000000003</v>
      </c>
      <c r="F26" s="107">
        <v>0</v>
      </c>
      <c r="G26" s="107">
        <v>0</v>
      </c>
      <c r="H26" s="107">
        <v>41.09</v>
      </c>
      <c r="I26" s="107">
        <v>38.04</v>
      </c>
      <c r="J26" s="107">
        <v>47.2</v>
      </c>
      <c r="K26" s="107">
        <v>41.64</v>
      </c>
      <c r="L26" s="107">
        <v>44.15</v>
      </c>
      <c r="M26" s="107">
        <v>44.03</v>
      </c>
      <c r="N26" s="107">
        <v>34.409999999999997</v>
      </c>
      <c r="O26" s="107">
        <v>52.97</v>
      </c>
      <c r="P26" s="107">
        <v>57.3</v>
      </c>
      <c r="Q26" s="107">
        <v>38.96</v>
      </c>
      <c r="R26" s="107">
        <v>40.78</v>
      </c>
      <c r="S26" s="107">
        <v>39.39</v>
      </c>
      <c r="T26" s="107">
        <v>41.98</v>
      </c>
      <c r="U26" s="107">
        <f t="shared" si="0"/>
        <v>568.42999999999995</v>
      </c>
    </row>
    <row r="27" spans="1:21" x14ac:dyDescent="0.2">
      <c r="A27" s="106">
        <v>88</v>
      </c>
      <c r="B27" s="106">
        <v>1</v>
      </c>
      <c r="C27" s="107">
        <v>32.6</v>
      </c>
      <c r="D27" s="107">
        <v>0</v>
      </c>
      <c r="E27" s="107">
        <v>35.770000000000003</v>
      </c>
      <c r="F27" s="107">
        <v>0</v>
      </c>
      <c r="G27" s="107">
        <v>0</v>
      </c>
      <c r="H27" s="107">
        <v>109.99</v>
      </c>
      <c r="I27" s="107">
        <v>140.88999999999999</v>
      </c>
      <c r="J27" s="107">
        <v>155</v>
      </c>
      <c r="K27" s="107">
        <v>155.56</v>
      </c>
      <c r="L27" s="107">
        <v>150.35</v>
      </c>
      <c r="M27" s="107">
        <v>147.66999999999999</v>
      </c>
      <c r="N27" s="107">
        <v>168.69</v>
      </c>
      <c r="O27" s="107">
        <v>176.97</v>
      </c>
      <c r="P27" s="107">
        <v>178.73</v>
      </c>
      <c r="Q27" s="107">
        <v>186.89</v>
      </c>
      <c r="R27" s="107">
        <v>174.51</v>
      </c>
      <c r="S27" s="107">
        <v>168.83</v>
      </c>
      <c r="T27" s="107">
        <v>149.32</v>
      </c>
      <c r="U27" s="107">
        <f t="shared" si="0"/>
        <v>2131.77</v>
      </c>
    </row>
    <row r="28" spans="1:21" x14ac:dyDescent="0.2">
      <c r="A28" s="106">
        <v>91</v>
      </c>
      <c r="B28" s="106">
        <v>1</v>
      </c>
      <c r="C28" s="107">
        <v>6.13</v>
      </c>
      <c r="D28" s="107">
        <v>0</v>
      </c>
      <c r="E28" s="107">
        <v>4.79</v>
      </c>
      <c r="F28" s="107">
        <v>0</v>
      </c>
      <c r="G28" s="107">
        <v>0</v>
      </c>
      <c r="H28" s="107">
        <v>35.380000000000003</v>
      </c>
      <c r="I28" s="107">
        <v>50.85</v>
      </c>
      <c r="J28" s="107">
        <v>40.67</v>
      </c>
      <c r="K28" s="107">
        <v>52.73</v>
      </c>
      <c r="L28" s="107">
        <v>52.63</v>
      </c>
      <c r="M28" s="107">
        <v>51.26</v>
      </c>
      <c r="N28" s="107">
        <v>45.23</v>
      </c>
      <c r="O28" s="107">
        <v>65.67</v>
      </c>
      <c r="P28" s="107">
        <v>57.33</v>
      </c>
      <c r="Q28" s="107">
        <v>58.76</v>
      </c>
      <c r="R28" s="107">
        <v>64.64</v>
      </c>
      <c r="S28" s="107">
        <v>56.3</v>
      </c>
      <c r="T28" s="107">
        <v>48.78</v>
      </c>
      <c r="U28" s="107">
        <f t="shared" si="0"/>
        <v>691.15</v>
      </c>
    </row>
    <row r="29" spans="1:21" x14ac:dyDescent="0.2">
      <c r="A29" s="106">
        <v>93</v>
      </c>
      <c r="B29" s="106">
        <v>1</v>
      </c>
      <c r="C29" s="107">
        <v>3.62</v>
      </c>
      <c r="D29" s="107">
        <v>0</v>
      </c>
      <c r="E29" s="107">
        <v>7.48</v>
      </c>
      <c r="F29" s="107">
        <v>0</v>
      </c>
      <c r="G29" s="107">
        <v>0</v>
      </c>
      <c r="H29" s="107">
        <v>30.07</v>
      </c>
      <c r="I29" s="107">
        <v>38.44</v>
      </c>
      <c r="J29" s="107">
        <v>25.49</v>
      </c>
      <c r="K29" s="107">
        <v>32.74</v>
      </c>
      <c r="L29" s="107">
        <v>23.09</v>
      </c>
      <c r="M29" s="107">
        <v>35.47</v>
      </c>
      <c r="N29" s="107">
        <v>21.52</v>
      </c>
      <c r="O29" s="107">
        <v>28.11</v>
      </c>
      <c r="P29" s="107">
        <v>35.39</v>
      </c>
      <c r="Q29" s="107">
        <v>30.09</v>
      </c>
      <c r="R29" s="107">
        <v>25.65</v>
      </c>
      <c r="S29" s="107">
        <v>27.55</v>
      </c>
      <c r="T29" s="107">
        <v>26.69</v>
      </c>
      <c r="U29" s="107">
        <f t="shared" si="0"/>
        <v>391.4</v>
      </c>
    </row>
    <row r="30" spans="1:21" x14ac:dyDescent="0.2">
      <c r="A30" s="106">
        <v>94</v>
      </c>
      <c r="B30" s="106">
        <v>1</v>
      </c>
      <c r="C30" s="107">
        <v>30.13</v>
      </c>
      <c r="D30" s="107">
        <v>0</v>
      </c>
      <c r="E30" s="107">
        <v>35.14</v>
      </c>
      <c r="F30" s="107">
        <v>24.45</v>
      </c>
      <c r="G30" s="107">
        <v>0</v>
      </c>
      <c r="H30" s="107">
        <v>121.52</v>
      </c>
      <c r="I30" s="107">
        <v>190.73</v>
      </c>
      <c r="J30" s="107">
        <v>195.45</v>
      </c>
      <c r="K30" s="107">
        <v>188.76</v>
      </c>
      <c r="L30" s="107">
        <v>202.55</v>
      </c>
      <c r="M30" s="107">
        <v>205.02</v>
      </c>
      <c r="N30" s="107">
        <v>233.09</v>
      </c>
      <c r="O30" s="107">
        <v>230.18</v>
      </c>
      <c r="P30" s="107">
        <v>229.67</v>
      </c>
      <c r="Q30" s="107">
        <v>243.52</v>
      </c>
      <c r="R30" s="107">
        <v>218.47</v>
      </c>
      <c r="S30" s="107">
        <v>192.13</v>
      </c>
      <c r="T30" s="107">
        <v>201.31</v>
      </c>
      <c r="U30" s="107">
        <f t="shared" si="0"/>
        <v>2742.12</v>
      </c>
    </row>
    <row r="31" spans="1:21" x14ac:dyDescent="0.2">
      <c r="A31" s="106">
        <v>95</v>
      </c>
      <c r="B31" s="106">
        <v>1</v>
      </c>
      <c r="C31" s="107">
        <v>1.41</v>
      </c>
      <c r="D31" s="107">
        <v>0</v>
      </c>
      <c r="E31" s="107">
        <v>2.67</v>
      </c>
      <c r="F31" s="107">
        <v>0</v>
      </c>
      <c r="G31" s="107">
        <v>0</v>
      </c>
      <c r="H31" s="107">
        <v>13.46</v>
      </c>
      <c r="I31" s="107">
        <v>24.99</v>
      </c>
      <c r="J31" s="107">
        <v>13.81</v>
      </c>
      <c r="K31" s="107">
        <v>13.99</v>
      </c>
      <c r="L31" s="107">
        <v>18.29</v>
      </c>
      <c r="M31" s="107">
        <v>21.19</v>
      </c>
      <c r="N31" s="107">
        <v>26.99</v>
      </c>
      <c r="O31" s="107">
        <v>26.35</v>
      </c>
      <c r="P31" s="107">
        <v>29.4</v>
      </c>
      <c r="Q31" s="107">
        <v>38.08</v>
      </c>
      <c r="R31" s="107">
        <v>25.03</v>
      </c>
      <c r="S31" s="107">
        <v>21.23</v>
      </c>
      <c r="T31" s="107">
        <v>17</v>
      </c>
      <c r="U31" s="107">
        <f t="shared" si="0"/>
        <v>293.89</v>
      </c>
    </row>
    <row r="32" spans="1:21" x14ac:dyDescent="0.2">
      <c r="A32" s="106">
        <v>97</v>
      </c>
      <c r="B32" s="106">
        <v>1</v>
      </c>
      <c r="C32" s="107">
        <v>4.8</v>
      </c>
      <c r="D32" s="107">
        <v>0</v>
      </c>
      <c r="E32" s="107">
        <v>1.4</v>
      </c>
      <c r="F32" s="107">
        <v>0</v>
      </c>
      <c r="G32" s="107">
        <v>0</v>
      </c>
      <c r="H32" s="107">
        <v>26.83</v>
      </c>
      <c r="I32" s="107">
        <v>42.31</v>
      </c>
      <c r="J32" s="107">
        <v>31.66</v>
      </c>
      <c r="K32" s="107">
        <v>47.84</v>
      </c>
      <c r="L32" s="107">
        <v>36.270000000000003</v>
      </c>
      <c r="M32" s="107">
        <v>51.7</v>
      </c>
      <c r="N32" s="107">
        <v>51.67</v>
      </c>
      <c r="O32" s="107">
        <v>46.07</v>
      </c>
      <c r="P32" s="107">
        <v>49.11</v>
      </c>
      <c r="Q32" s="107">
        <v>56.8</v>
      </c>
      <c r="R32" s="107">
        <v>35.49</v>
      </c>
      <c r="S32" s="107">
        <v>45.4</v>
      </c>
      <c r="T32" s="107">
        <v>34.200000000000003</v>
      </c>
      <c r="U32" s="107">
        <f t="shared" si="0"/>
        <v>561.55000000000007</v>
      </c>
    </row>
    <row r="33" spans="1:21" x14ac:dyDescent="0.2">
      <c r="A33" s="106">
        <v>99</v>
      </c>
      <c r="B33" s="106">
        <v>1</v>
      </c>
      <c r="C33" s="107">
        <v>8.42</v>
      </c>
      <c r="D33" s="107">
        <v>0</v>
      </c>
      <c r="E33" s="107">
        <v>16.45</v>
      </c>
      <c r="F33" s="107">
        <v>0</v>
      </c>
      <c r="G33" s="107">
        <v>0</v>
      </c>
      <c r="H33" s="107">
        <v>72.98</v>
      </c>
      <c r="I33" s="107">
        <v>79.540000000000006</v>
      </c>
      <c r="J33" s="107">
        <v>103.02</v>
      </c>
      <c r="K33" s="107">
        <v>83.59</v>
      </c>
      <c r="L33" s="107">
        <v>92.11</v>
      </c>
      <c r="M33" s="107">
        <v>99</v>
      </c>
      <c r="N33" s="107">
        <v>99.43</v>
      </c>
      <c r="O33" s="107">
        <v>103.15</v>
      </c>
      <c r="P33" s="107">
        <v>104.61</v>
      </c>
      <c r="Q33" s="107">
        <v>116.22</v>
      </c>
      <c r="R33" s="107">
        <v>83.1</v>
      </c>
      <c r="S33" s="107">
        <v>96.22</v>
      </c>
      <c r="T33" s="107">
        <v>76.319999999999993</v>
      </c>
      <c r="U33" s="107">
        <f t="shared" si="0"/>
        <v>1234.1599999999999</v>
      </c>
    </row>
    <row r="34" spans="1:21" x14ac:dyDescent="0.2">
      <c r="A34" s="106">
        <v>100</v>
      </c>
      <c r="B34" s="106">
        <v>1</v>
      </c>
      <c r="C34" s="107">
        <v>2.38</v>
      </c>
      <c r="D34" s="107">
        <v>0</v>
      </c>
      <c r="E34" s="107">
        <v>1</v>
      </c>
      <c r="F34" s="107">
        <v>0</v>
      </c>
      <c r="G34" s="107">
        <v>0</v>
      </c>
      <c r="H34" s="107">
        <v>28.47</v>
      </c>
      <c r="I34" s="107">
        <v>19.5</v>
      </c>
      <c r="J34" s="107">
        <v>18.82</v>
      </c>
      <c r="K34" s="107">
        <v>24.77</v>
      </c>
      <c r="L34" s="107">
        <v>26.25</v>
      </c>
      <c r="M34" s="107">
        <v>24.46</v>
      </c>
      <c r="N34" s="107">
        <v>38.36</v>
      </c>
      <c r="O34" s="107">
        <v>31.45</v>
      </c>
      <c r="P34" s="107">
        <v>25.8</v>
      </c>
      <c r="Q34" s="107">
        <v>54.41</v>
      </c>
      <c r="R34" s="107">
        <v>20.69</v>
      </c>
      <c r="S34" s="107">
        <v>22.81</v>
      </c>
      <c r="T34" s="107">
        <v>20.399999999999999</v>
      </c>
      <c r="U34" s="107">
        <f t="shared" si="0"/>
        <v>359.56999999999994</v>
      </c>
    </row>
    <row r="35" spans="1:21" x14ac:dyDescent="0.2">
      <c r="A35" s="106">
        <v>108</v>
      </c>
      <c r="B35" s="106">
        <v>1</v>
      </c>
      <c r="C35" s="107">
        <v>11.45</v>
      </c>
      <c r="D35" s="107">
        <v>0</v>
      </c>
      <c r="E35" s="107">
        <v>8.39</v>
      </c>
      <c r="F35" s="107">
        <v>0</v>
      </c>
      <c r="G35" s="107">
        <v>0</v>
      </c>
      <c r="H35" s="107">
        <v>45.73</v>
      </c>
      <c r="I35" s="107">
        <v>58.12</v>
      </c>
      <c r="J35" s="107">
        <v>58.22</v>
      </c>
      <c r="K35" s="107">
        <v>62.83</v>
      </c>
      <c r="L35" s="107">
        <v>63.72</v>
      </c>
      <c r="M35" s="107">
        <v>63.98</v>
      </c>
      <c r="N35" s="107">
        <v>68.91</v>
      </c>
      <c r="O35" s="107">
        <v>64.349999999999994</v>
      </c>
      <c r="P35" s="107">
        <v>80.72</v>
      </c>
      <c r="Q35" s="107">
        <v>84.38</v>
      </c>
      <c r="R35" s="107">
        <v>90.37</v>
      </c>
      <c r="S35" s="107">
        <v>69.69</v>
      </c>
      <c r="T35" s="107">
        <v>91.08</v>
      </c>
      <c r="U35" s="107">
        <f t="shared" si="0"/>
        <v>921.94000000000017</v>
      </c>
    </row>
    <row r="36" spans="1:21" x14ac:dyDescent="0.2">
      <c r="A36" s="106">
        <v>110</v>
      </c>
      <c r="B36" s="106">
        <v>1</v>
      </c>
      <c r="C36" s="107">
        <v>30.31</v>
      </c>
      <c r="D36" s="107">
        <v>0</v>
      </c>
      <c r="E36" s="107">
        <v>31.83</v>
      </c>
      <c r="F36" s="107">
        <v>0</v>
      </c>
      <c r="G36" s="107">
        <v>0</v>
      </c>
      <c r="H36" s="107">
        <v>225.74</v>
      </c>
      <c r="I36" s="107">
        <v>275.12</v>
      </c>
      <c r="J36" s="107">
        <v>263.68</v>
      </c>
      <c r="K36" s="107">
        <v>302.77999999999997</v>
      </c>
      <c r="L36" s="107">
        <v>283.33</v>
      </c>
      <c r="M36" s="107">
        <v>320.73</v>
      </c>
      <c r="N36" s="107">
        <v>291.2</v>
      </c>
      <c r="O36" s="107">
        <v>309.95</v>
      </c>
      <c r="P36" s="107">
        <v>330.45</v>
      </c>
      <c r="Q36" s="107">
        <v>360.54</v>
      </c>
      <c r="R36" s="107">
        <v>332.49</v>
      </c>
      <c r="S36" s="107">
        <v>314.13</v>
      </c>
      <c r="T36" s="107">
        <v>299.82</v>
      </c>
      <c r="U36" s="107">
        <f t="shared" ref="U36:U67" si="1">SUM(C36:T36)</f>
        <v>3972.1</v>
      </c>
    </row>
    <row r="37" spans="1:21" x14ac:dyDescent="0.2">
      <c r="A37" s="106">
        <v>111</v>
      </c>
      <c r="B37" s="106">
        <v>1</v>
      </c>
      <c r="C37" s="107">
        <v>14.92</v>
      </c>
      <c r="D37" s="107">
        <v>0</v>
      </c>
      <c r="E37" s="107">
        <v>18.62</v>
      </c>
      <c r="F37" s="107">
        <v>0</v>
      </c>
      <c r="G37" s="107">
        <v>0</v>
      </c>
      <c r="H37" s="107">
        <v>80.59</v>
      </c>
      <c r="I37" s="107">
        <v>99.41</v>
      </c>
      <c r="J37" s="107">
        <v>110.64</v>
      </c>
      <c r="K37" s="107">
        <v>106.05</v>
      </c>
      <c r="L37" s="107">
        <v>90.05</v>
      </c>
      <c r="M37" s="107">
        <v>117.7</v>
      </c>
      <c r="N37" s="107">
        <v>131.30000000000001</v>
      </c>
      <c r="O37" s="107">
        <v>109.42</v>
      </c>
      <c r="P37" s="107">
        <v>123.05</v>
      </c>
      <c r="Q37" s="107">
        <v>110.42</v>
      </c>
      <c r="R37" s="107">
        <v>136.38</v>
      </c>
      <c r="S37" s="107">
        <v>111.97</v>
      </c>
      <c r="T37" s="107">
        <v>120.3</v>
      </c>
      <c r="U37" s="107">
        <f t="shared" si="1"/>
        <v>1480.8199999999997</v>
      </c>
    </row>
    <row r="38" spans="1:21" x14ac:dyDescent="0.2">
      <c r="A38" s="106">
        <v>112</v>
      </c>
      <c r="B38" s="106">
        <v>1</v>
      </c>
      <c r="C38" s="107">
        <v>66.430000000000007</v>
      </c>
      <c r="D38" s="107">
        <v>0</v>
      </c>
      <c r="E38" s="107">
        <v>66.849999999999994</v>
      </c>
      <c r="F38" s="107">
        <v>0</v>
      </c>
      <c r="G38" s="107">
        <v>0</v>
      </c>
      <c r="H38" s="107">
        <v>627.19000000000005</v>
      </c>
      <c r="I38" s="107">
        <v>709.94</v>
      </c>
      <c r="J38" s="107">
        <v>687.05</v>
      </c>
      <c r="K38" s="107">
        <v>690.21</v>
      </c>
      <c r="L38" s="107">
        <v>679.67</v>
      </c>
      <c r="M38" s="107">
        <v>657.11</v>
      </c>
      <c r="N38" s="107">
        <v>631.94000000000005</v>
      </c>
      <c r="O38" s="107">
        <v>704.95</v>
      </c>
      <c r="P38" s="107">
        <v>722.18</v>
      </c>
      <c r="Q38" s="107">
        <v>745.83</v>
      </c>
      <c r="R38" s="107">
        <v>755.89</v>
      </c>
      <c r="S38" s="107">
        <v>812.68</v>
      </c>
      <c r="T38" s="107">
        <v>797.19</v>
      </c>
      <c r="U38" s="107">
        <f t="shared" si="1"/>
        <v>9355.11</v>
      </c>
    </row>
    <row r="39" spans="1:21" x14ac:dyDescent="0.2">
      <c r="A39" s="106">
        <v>113</v>
      </c>
      <c r="B39" s="106">
        <v>1</v>
      </c>
      <c r="C39" s="107">
        <v>8.02</v>
      </c>
      <c r="D39" s="107">
        <v>9</v>
      </c>
      <c r="E39" s="107">
        <v>13.11</v>
      </c>
      <c r="F39" s="107">
        <v>0</v>
      </c>
      <c r="G39" s="107">
        <v>0</v>
      </c>
      <c r="H39" s="107">
        <v>38.44</v>
      </c>
      <c r="I39" s="107">
        <v>49.83</v>
      </c>
      <c r="J39" s="107">
        <v>48.97</v>
      </c>
      <c r="K39" s="107">
        <v>65.459999999999994</v>
      </c>
      <c r="L39" s="107">
        <v>56.19</v>
      </c>
      <c r="M39" s="107">
        <v>51.76</v>
      </c>
      <c r="N39" s="107">
        <v>50.63</v>
      </c>
      <c r="O39" s="107">
        <v>50.3</v>
      </c>
      <c r="P39" s="107">
        <v>72.180000000000007</v>
      </c>
      <c r="Q39" s="107">
        <v>43.98</v>
      </c>
      <c r="R39" s="107">
        <v>55.33</v>
      </c>
      <c r="S39" s="107">
        <v>50.49</v>
      </c>
      <c r="T39" s="107">
        <v>56.66</v>
      </c>
      <c r="U39" s="107">
        <f t="shared" si="1"/>
        <v>720.35</v>
      </c>
    </row>
    <row r="40" spans="1:21" x14ac:dyDescent="0.2">
      <c r="A40" s="106">
        <v>115</v>
      </c>
      <c r="B40" s="106">
        <v>1</v>
      </c>
      <c r="C40" s="107">
        <v>7.39</v>
      </c>
      <c r="D40" s="107">
        <v>8.1300000000000008</v>
      </c>
      <c r="E40" s="107">
        <v>19.87</v>
      </c>
      <c r="F40" s="107">
        <v>0</v>
      </c>
      <c r="G40" s="107">
        <v>0</v>
      </c>
      <c r="H40" s="107">
        <v>51.25</v>
      </c>
      <c r="I40" s="107">
        <v>88.07</v>
      </c>
      <c r="J40" s="107">
        <v>85.77</v>
      </c>
      <c r="K40" s="107">
        <v>83.27</v>
      </c>
      <c r="L40" s="107">
        <v>83.32</v>
      </c>
      <c r="M40" s="107">
        <v>86.6</v>
      </c>
      <c r="N40" s="107">
        <v>76.180000000000007</v>
      </c>
      <c r="O40" s="107">
        <v>83.76</v>
      </c>
      <c r="P40" s="107">
        <v>86.7</v>
      </c>
      <c r="Q40" s="107">
        <v>93.49</v>
      </c>
      <c r="R40" s="107">
        <v>90.96</v>
      </c>
      <c r="S40" s="107">
        <v>86.42</v>
      </c>
      <c r="T40" s="107">
        <v>66.599999999999994</v>
      </c>
      <c r="U40" s="107">
        <f t="shared" si="1"/>
        <v>1097.78</v>
      </c>
    </row>
    <row r="41" spans="1:21" x14ac:dyDescent="0.2">
      <c r="A41" s="106">
        <v>116</v>
      </c>
      <c r="B41" s="106">
        <v>1</v>
      </c>
      <c r="C41" s="107">
        <v>11.58</v>
      </c>
      <c r="D41" s="107">
        <v>0</v>
      </c>
      <c r="E41" s="107">
        <v>7.52</v>
      </c>
      <c r="F41" s="107">
        <v>0</v>
      </c>
      <c r="G41" s="107">
        <v>0</v>
      </c>
      <c r="H41" s="107">
        <v>62.14</v>
      </c>
      <c r="I41" s="107">
        <v>80.290000000000006</v>
      </c>
      <c r="J41" s="107">
        <v>81.55</v>
      </c>
      <c r="K41" s="107">
        <v>102.98</v>
      </c>
      <c r="L41" s="107">
        <v>91.2</v>
      </c>
      <c r="M41" s="107">
        <v>81.239999999999995</v>
      </c>
      <c r="N41" s="107">
        <v>87.82</v>
      </c>
      <c r="O41" s="107">
        <v>90.1</v>
      </c>
      <c r="P41" s="107">
        <v>93.55</v>
      </c>
      <c r="Q41" s="107">
        <v>84.76</v>
      </c>
      <c r="R41" s="107">
        <v>101.09</v>
      </c>
      <c r="S41" s="107">
        <v>86.67</v>
      </c>
      <c r="T41" s="107">
        <v>60.29</v>
      </c>
      <c r="U41" s="107">
        <f t="shared" si="1"/>
        <v>1122.78</v>
      </c>
    </row>
    <row r="42" spans="1:21" x14ac:dyDescent="0.2">
      <c r="A42" s="106">
        <v>118</v>
      </c>
      <c r="B42" s="106">
        <v>1</v>
      </c>
      <c r="C42" s="107">
        <v>5</v>
      </c>
      <c r="D42" s="107">
        <v>9.0299999999999994</v>
      </c>
      <c r="E42" s="107">
        <v>7.37</v>
      </c>
      <c r="F42" s="107">
        <v>0</v>
      </c>
      <c r="G42" s="107">
        <v>0</v>
      </c>
      <c r="H42" s="107">
        <v>27.12</v>
      </c>
      <c r="I42" s="107">
        <v>24.26</v>
      </c>
      <c r="J42" s="107">
        <v>18.89</v>
      </c>
      <c r="K42" s="107">
        <v>25.12</v>
      </c>
      <c r="L42" s="107">
        <v>19.43</v>
      </c>
      <c r="M42" s="107">
        <v>28.12</v>
      </c>
      <c r="N42" s="107">
        <v>19.64</v>
      </c>
      <c r="O42" s="107">
        <v>26.6</v>
      </c>
      <c r="P42" s="107">
        <v>24.52</v>
      </c>
      <c r="Q42" s="107">
        <v>32.43</v>
      </c>
      <c r="R42" s="107">
        <v>24.24</v>
      </c>
      <c r="S42" s="107">
        <v>19.920000000000002</v>
      </c>
      <c r="T42" s="107">
        <v>10.62</v>
      </c>
      <c r="U42" s="107">
        <f t="shared" si="1"/>
        <v>322.31000000000006</v>
      </c>
    </row>
    <row r="43" spans="1:21" x14ac:dyDescent="0.2">
      <c r="A43" s="106">
        <v>129</v>
      </c>
      <c r="B43" s="106">
        <v>1</v>
      </c>
      <c r="C43" s="107">
        <v>12.85</v>
      </c>
      <c r="D43" s="107">
        <v>0</v>
      </c>
      <c r="E43" s="107">
        <v>33.72</v>
      </c>
      <c r="F43" s="107">
        <v>0</v>
      </c>
      <c r="G43" s="107">
        <v>0</v>
      </c>
      <c r="H43" s="107">
        <v>87.43</v>
      </c>
      <c r="I43" s="107">
        <v>92.83</v>
      </c>
      <c r="J43" s="107">
        <v>91.86</v>
      </c>
      <c r="K43" s="107">
        <v>100.53</v>
      </c>
      <c r="L43" s="107">
        <v>105.85</v>
      </c>
      <c r="M43" s="107">
        <v>118.77</v>
      </c>
      <c r="N43" s="107">
        <v>105.53</v>
      </c>
      <c r="O43" s="107">
        <v>100.76</v>
      </c>
      <c r="P43" s="107">
        <v>108.72</v>
      </c>
      <c r="Q43" s="107">
        <v>121.49</v>
      </c>
      <c r="R43" s="107">
        <v>109.57</v>
      </c>
      <c r="S43" s="107">
        <v>130.03</v>
      </c>
      <c r="T43" s="107">
        <v>129.97999999999999</v>
      </c>
      <c r="U43" s="107">
        <f t="shared" si="1"/>
        <v>1449.9199999999998</v>
      </c>
    </row>
    <row r="44" spans="1:21" x14ac:dyDescent="0.2">
      <c r="A44" s="106">
        <v>138</v>
      </c>
      <c r="B44" s="106">
        <v>1</v>
      </c>
      <c r="C44" s="107">
        <v>14.21</v>
      </c>
      <c r="D44" s="107">
        <v>0</v>
      </c>
      <c r="E44" s="107">
        <v>24.97</v>
      </c>
      <c r="F44" s="107">
        <v>0</v>
      </c>
      <c r="G44" s="107">
        <v>0</v>
      </c>
      <c r="H44" s="107">
        <v>126.71</v>
      </c>
      <c r="I44" s="107">
        <v>164.05</v>
      </c>
      <c r="J44" s="107">
        <v>166.6</v>
      </c>
      <c r="K44" s="107">
        <v>163.96</v>
      </c>
      <c r="L44" s="107">
        <v>180.07</v>
      </c>
      <c r="M44" s="107">
        <v>182.62</v>
      </c>
      <c r="N44" s="107">
        <v>181.36</v>
      </c>
      <c r="O44" s="107">
        <v>209.15</v>
      </c>
      <c r="P44" s="107">
        <v>200.37</v>
      </c>
      <c r="Q44" s="107">
        <v>234.84</v>
      </c>
      <c r="R44" s="107">
        <v>193.57</v>
      </c>
      <c r="S44" s="107">
        <v>244.02</v>
      </c>
      <c r="T44" s="107">
        <v>250.4</v>
      </c>
      <c r="U44" s="107">
        <f t="shared" si="1"/>
        <v>2536.9</v>
      </c>
    </row>
    <row r="45" spans="1:21" x14ac:dyDescent="0.2">
      <c r="A45" s="106">
        <v>139</v>
      </c>
      <c r="B45" s="106">
        <v>1</v>
      </c>
      <c r="C45" s="107">
        <v>3.88</v>
      </c>
      <c r="D45" s="107">
        <v>0</v>
      </c>
      <c r="E45" s="107">
        <v>8.8699999999999992</v>
      </c>
      <c r="F45" s="107">
        <v>0</v>
      </c>
      <c r="G45" s="107">
        <v>0</v>
      </c>
      <c r="H45" s="107">
        <v>65.040000000000006</v>
      </c>
      <c r="I45" s="107">
        <v>52.39</v>
      </c>
      <c r="J45" s="107">
        <v>50.78</v>
      </c>
      <c r="K45" s="107">
        <v>58.75</v>
      </c>
      <c r="L45" s="107">
        <v>82.27</v>
      </c>
      <c r="M45" s="107">
        <v>69.459999999999994</v>
      </c>
      <c r="N45" s="107">
        <v>72.510000000000005</v>
      </c>
      <c r="O45" s="107">
        <v>56.34</v>
      </c>
      <c r="P45" s="107">
        <v>72.290000000000006</v>
      </c>
      <c r="Q45" s="107">
        <v>75.819999999999993</v>
      </c>
      <c r="R45" s="107">
        <v>73</v>
      </c>
      <c r="S45" s="107">
        <v>58.52</v>
      </c>
      <c r="T45" s="107">
        <v>61.52</v>
      </c>
      <c r="U45" s="107">
        <f t="shared" si="1"/>
        <v>861.43999999999983</v>
      </c>
    </row>
    <row r="46" spans="1:21" x14ac:dyDescent="0.2">
      <c r="A46" s="106">
        <v>146</v>
      </c>
      <c r="B46" s="106">
        <v>1</v>
      </c>
      <c r="C46" s="107">
        <v>4.1100000000000003</v>
      </c>
      <c r="D46" s="107">
        <v>0</v>
      </c>
      <c r="E46" s="107">
        <v>9.98</v>
      </c>
      <c r="F46" s="107">
        <v>0</v>
      </c>
      <c r="G46" s="107">
        <v>0</v>
      </c>
      <c r="H46" s="107">
        <v>69.11</v>
      </c>
      <c r="I46" s="107">
        <v>66.650000000000006</v>
      </c>
      <c r="J46" s="107">
        <v>74.150000000000006</v>
      </c>
      <c r="K46" s="107">
        <v>70.77</v>
      </c>
      <c r="L46" s="107">
        <v>65.98</v>
      </c>
      <c r="M46" s="107">
        <v>68.92</v>
      </c>
      <c r="N46" s="107">
        <v>68.88</v>
      </c>
      <c r="O46" s="107">
        <v>70.23</v>
      </c>
      <c r="P46" s="107">
        <v>69.56</v>
      </c>
      <c r="Q46" s="107">
        <v>77.599999999999994</v>
      </c>
      <c r="R46" s="107">
        <v>66.94</v>
      </c>
      <c r="S46" s="107">
        <v>55.39</v>
      </c>
      <c r="T46" s="107">
        <v>69.86</v>
      </c>
      <c r="U46" s="107">
        <f t="shared" si="1"/>
        <v>908.13000000000011</v>
      </c>
    </row>
    <row r="47" spans="1:21" x14ac:dyDescent="0.2">
      <c r="A47" s="106">
        <v>150</v>
      </c>
      <c r="B47" s="106">
        <v>1</v>
      </c>
      <c r="C47" s="107">
        <v>8.82</v>
      </c>
      <c r="D47" s="107">
        <v>0</v>
      </c>
      <c r="E47" s="107">
        <v>14.99</v>
      </c>
      <c r="F47" s="107">
        <v>0</v>
      </c>
      <c r="G47" s="107">
        <v>0</v>
      </c>
      <c r="H47" s="107">
        <v>78.13</v>
      </c>
      <c r="I47" s="107">
        <v>88.23</v>
      </c>
      <c r="J47" s="107">
        <v>76</v>
      </c>
      <c r="K47" s="107">
        <v>80.790000000000006</v>
      </c>
      <c r="L47" s="107">
        <v>81.22</v>
      </c>
      <c r="M47" s="107">
        <v>68.97</v>
      </c>
      <c r="N47" s="107">
        <v>79.16</v>
      </c>
      <c r="O47" s="107">
        <v>66.209999999999994</v>
      </c>
      <c r="P47" s="107">
        <v>78.97</v>
      </c>
      <c r="Q47" s="107">
        <v>77.400000000000006</v>
      </c>
      <c r="R47" s="107">
        <v>62.06</v>
      </c>
      <c r="S47" s="107">
        <v>78.5</v>
      </c>
      <c r="T47" s="107">
        <v>69.37</v>
      </c>
      <c r="U47" s="107">
        <f t="shared" si="1"/>
        <v>1008.82</v>
      </c>
    </row>
    <row r="48" spans="1:21" x14ac:dyDescent="0.2">
      <c r="A48" s="106">
        <v>152</v>
      </c>
      <c r="B48" s="106">
        <v>1</v>
      </c>
      <c r="C48" s="107">
        <v>112.07</v>
      </c>
      <c r="D48" s="107">
        <v>0</v>
      </c>
      <c r="E48" s="107">
        <v>119.66</v>
      </c>
      <c r="F48" s="107">
        <v>0</v>
      </c>
      <c r="G48" s="107">
        <v>0</v>
      </c>
      <c r="H48" s="107">
        <v>435.23</v>
      </c>
      <c r="I48" s="107">
        <v>664.95</v>
      </c>
      <c r="J48" s="107">
        <v>443.92</v>
      </c>
      <c r="K48" s="107">
        <v>535.32000000000005</v>
      </c>
      <c r="L48" s="107">
        <v>478.86</v>
      </c>
      <c r="M48" s="107">
        <v>596.99</v>
      </c>
      <c r="N48" s="107">
        <v>550.28</v>
      </c>
      <c r="O48" s="107">
        <v>524.4</v>
      </c>
      <c r="P48" s="107">
        <v>535.49</v>
      </c>
      <c r="Q48" s="107">
        <v>530.11</v>
      </c>
      <c r="R48" s="107">
        <v>476.58</v>
      </c>
      <c r="S48" s="107">
        <v>489.51</v>
      </c>
      <c r="T48" s="107">
        <v>464.13</v>
      </c>
      <c r="U48" s="107">
        <f t="shared" si="1"/>
        <v>6957.4999999999991</v>
      </c>
    </row>
    <row r="49" spans="1:21" x14ac:dyDescent="0.2">
      <c r="A49" s="106">
        <v>162</v>
      </c>
      <c r="B49" s="106">
        <v>1</v>
      </c>
      <c r="C49" s="107">
        <v>5.72</v>
      </c>
      <c r="D49" s="107">
        <v>18.88</v>
      </c>
      <c r="E49" s="107">
        <v>13.58</v>
      </c>
      <c r="F49" s="107">
        <v>0</v>
      </c>
      <c r="G49" s="107">
        <v>0</v>
      </c>
      <c r="H49" s="107">
        <v>36.57</v>
      </c>
      <c r="I49" s="107">
        <v>71.81</v>
      </c>
      <c r="J49" s="107">
        <v>59.71</v>
      </c>
      <c r="K49" s="107">
        <v>61.98</v>
      </c>
      <c r="L49" s="107">
        <v>75.760000000000005</v>
      </c>
      <c r="M49" s="107">
        <v>62.68</v>
      </c>
      <c r="N49" s="107">
        <v>81.78</v>
      </c>
      <c r="O49" s="107">
        <v>73.150000000000006</v>
      </c>
      <c r="P49" s="107">
        <v>85.97</v>
      </c>
      <c r="Q49" s="107">
        <v>68.67</v>
      </c>
      <c r="R49" s="107">
        <v>73.08</v>
      </c>
      <c r="S49" s="107">
        <v>58.71</v>
      </c>
      <c r="T49" s="107">
        <v>61.46</v>
      </c>
      <c r="U49" s="107">
        <f t="shared" si="1"/>
        <v>909.5100000000001</v>
      </c>
    </row>
    <row r="50" spans="1:21" x14ac:dyDescent="0.2">
      <c r="A50" s="106">
        <v>166</v>
      </c>
      <c r="B50" s="106">
        <v>1</v>
      </c>
      <c r="C50" s="107">
        <v>5.62</v>
      </c>
      <c r="D50" s="107">
        <v>9</v>
      </c>
      <c r="E50" s="107">
        <v>1.34</v>
      </c>
      <c r="F50" s="107">
        <v>0</v>
      </c>
      <c r="G50" s="107">
        <v>0</v>
      </c>
      <c r="H50" s="107">
        <v>18.670000000000002</v>
      </c>
      <c r="I50" s="107">
        <v>16.09</v>
      </c>
      <c r="J50" s="107">
        <v>19.190000000000001</v>
      </c>
      <c r="K50" s="107">
        <v>15.36</v>
      </c>
      <c r="L50" s="107">
        <v>25.87</v>
      </c>
      <c r="M50" s="107">
        <v>18.91</v>
      </c>
      <c r="N50" s="107">
        <v>25.6</v>
      </c>
      <c r="O50" s="107">
        <v>31.61</v>
      </c>
      <c r="P50" s="107">
        <v>40.49</v>
      </c>
      <c r="Q50" s="107">
        <v>42.95</v>
      </c>
      <c r="R50" s="107">
        <v>42.2</v>
      </c>
      <c r="S50" s="107">
        <v>31.41</v>
      </c>
      <c r="T50" s="107">
        <v>45.09</v>
      </c>
      <c r="U50" s="107">
        <f t="shared" si="1"/>
        <v>389.4</v>
      </c>
    </row>
    <row r="51" spans="1:21" x14ac:dyDescent="0.2">
      <c r="A51" s="106">
        <v>173</v>
      </c>
      <c r="B51" s="106">
        <v>1</v>
      </c>
      <c r="C51" s="107">
        <v>3.42</v>
      </c>
      <c r="D51" s="107">
        <v>0</v>
      </c>
      <c r="E51" s="107">
        <v>6.59</v>
      </c>
      <c r="F51" s="107">
        <v>0</v>
      </c>
      <c r="G51" s="107">
        <v>0</v>
      </c>
      <c r="H51" s="107">
        <v>33.049999999999997</v>
      </c>
      <c r="I51" s="107">
        <v>31.49</v>
      </c>
      <c r="J51" s="107">
        <v>33.19</v>
      </c>
      <c r="K51" s="107">
        <v>43.38</v>
      </c>
      <c r="L51" s="107">
        <v>36.64</v>
      </c>
      <c r="M51" s="107">
        <v>36.979999999999997</v>
      </c>
      <c r="N51" s="107">
        <v>34.67</v>
      </c>
      <c r="O51" s="107">
        <v>37.93</v>
      </c>
      <c r="P51" s="107">
        <v>42.58</v>
      </c>
      <c r="Q51" s="107">
        <v>39.93</v>
      </c>
      <c r="R51" s="107">
        <v>43.49</v>
      </c>
      <c r="S51" s="107">
        <v>42.94</v>
      </c>
      <c r="T51" s="107">
        <v>44.62</v>
      </c>
      <c r="U51" s="107">
        <f t="shared" si="1"/>
        <v>510.9</v>
      </c>
    </row>
    <row r="52" spans="1:21" x14ac:dyDescent="0.2">
      <c r="A52" s="106">
        <v>177</v>
      </c>
      <c r="B52" s="106">
        <v>1</v>
      </c>
      <c r="C52" s="107">
        <v>7.21</v>
      </c>
      <c r="D52" s="107">
        <v>0</v>
      </c>
      <c r="E52" s="107">
        <v>22.11</v>
      </c>
      <c r="F52" s="107">
        <v>0</v>
      </c>
      <c r="G52" s="107">
        <v>0</v>
      </c>
      <c r="H52" s="107">
        <v>84.54</v>
      </c>
      <c r="I52" s="107">
        <v>84.11</v>
      </c>
      <c r="J52" s="107">
        <v>83.21</v>
      </c>
      <c r="K52" s="107">
        <v>86.75</v>
      </c>
      <c r="L52" s="107">
        <v>97.56</v>
      </c>
      <c r="M52" s="107">
        <v>87.05</v>
      </c>
      <c r="N52" s="107">
        <v>74.97</v>
      </c>
      <c r="O52" s="107">
        <v>82.57</v>
      </c>
      <c r="P52" s="107">
        <v>93.72</v>
      </c>
      <c r="Q52" s="107">
        <v>88.25</v>
      </c>
      <c r="R52" s="107">
        <v>87.28</v>
      </c>
      <c r="S52" s="107">
        <v>79.75</v>
      </c>
      <c r="T52" s="107">
        <v>77.709999999999994</v>
      </c>
      <c r="U52" s="107">
        <f t="shared" si="1"/>
        <v>1136.79</v>
      </c>
    </row>
    <row r="53" spans="1:21" x14ac:dyDescent="0.2">
      <c r="A53" s="106">
        <v>181</v>
      </c>
      <c r="B53" s="106">
        <v>1</v>
      </c>
      <c r="C53" s="107">
        <v>118.9</v>
      </c>
      <c r="D53" s="107">
        <v>15.96</v>
      </c>
      <c r="E53" s="107">
        <v>99.74</v>
      </c>
      <c r="F53" s="107">
        <v>0</v>
      </c>
      <c r="G53" s="107">
        <v>0</v>
      </c>
      <c r="H53" s="107">
        <v>287.35000000000002</v>
      </c>
      <c r="I53" s="107">
        <v>426.34</v>
      </c>
      <c r="J53" s="107">
        <v>406.99</v>
      </c>
      <c r="K53" s="107">
        <v>450.08</v>
      </c>
      <c r="L53" s="107">
        <v>445.94</v>
      </c>
      <c r="M53" s="107">
        <v>458.08</v>
      </c>
      <c r="N53" s="107">
        <v>477.33</v>
      </c>
      <c r="O53" s="107">
        <v>486.86</v>
      </c>
      <c r="P53" s="107">
        <v>485.97</v>
      </c>
      <c r="Q53" s="107">
        <v>536.89</v>
      </c>
      <c r="R53" s="107">
        <v>498.8</v>
      </c>
      <c r="S53" s="107">
        <v>484.84</v>
      </c>
      <c r="T53" s="107">
        <v>488.05</v>
      </c>
      <c r="U53" s="107">
        <f t="shared" si="1"/>
        <v>6168.1200000000008</v>
      </c>
    </row>
    <row r="54" spans="1:21" x14ac:dyDescent="0.2">
      <c r="A54" s="106">
        <v>182</v>
      </c>
      <c r="B54" s="106">
        <v>1</v>
      </c>
      <c r="C54" s="107">
        <v>13.17</v>
      </c>
      <c r="D54" s="107">
        <v>0</v>
      </c>
      <c r="E54" s="107">
        <v>14.88</v>
      </c>
      <c r="F54" s="107">
        <v>0</v>
      </c>
      <c r="G54" s="107">
        <v>0</v>
      </c>
      <c r="H54" s="107">
        <v>47.75</v>
      </c>
      <c r="I54" s="107">
        <v>67.180000000000007</v>
      </c>
      <c r="J54" s="107">
        <v>75.95</v>
      </c>
      <c r="K54" s="107">
        <v>70.94</v>
      </c>
      <c r="L54" s="107">
        <v>68.91</v>
      </c>
      <c r="M54" s="107">
        <v>77.099999999999994</v>
      </c>
      <c r="N54" s="107">
        <v>81.680000000000007</v>
      </c>
      <c r="O54" s="107">
        <v>83.43</v>
      </c>
      <c r="P54" s="107">
        <v>81.010000000000005</v>
      </c>
      <c r="Q54" s="107">
        <v>77.709999999999994</v>
      </c>
      <c r="R54" s="107">
        <v>76.28</v>
      </c>
      <c r="S54" s="107">
        <v>74.91</v>
      </c>
      <c r="T54" s="107">
        <v>81.040000000000006</v>
      </c>
      <c r="U54" s="107">
        <f t="shared" si="1"/>
        <v>991.93999999999994</v>
      </c>
    </row>
    <row r="55" spans="1:21" x14ac:dyDescent="0.2">
      <c r="A55" s="106">
        <v>186</v>
      </c>
      <c r="B55" s="106">
        <v>1</v>
      </c>
      <c r="C55" s="107">
        <v>13.3</v>
      </c>
      <c r="D55" s="107">
        <v>0</v>
      </c>
      <c r="E55" s="107">
        <v>8.58</v>
      </c>
      <c r="F55" s="107">
        <v>0</v>
      </c>
      <c r="G55" s="107">
        <v>0</v>
      </c>
      <c r="H55" s="107">
        <v>78.41</v>
      </c>
      <c r="I55" s="107">
        <v>105.72</v>
      </c>
      <c r="J55" s="107">
        <v>120.83</v>
      </c>
      <c r="K55" s="107">
        <v>124.59</v>
      </c>
      <c r="L55" s="107">
        <v>99.4</v>
      </c>
      <c r="M55" s="107">
        <v>137.06</v>
      </c>
      <c r="N55" s="107">
        <v>132.44999999999999</v>
      </c>
      <c r="O55" s="107">
        <v>126.84</v>
      </c>
      <c r="P55" s="107">
        <v>155.34</v>
      </c>
      <c r="Q55" s="107">
        <v>156.82</v>
      </c>
      <c r="R55" s="107">
        <v>152.02000000000001</v>
      </c>
      <c r="S55" s="107">
        <v>142.46</v>
      </c>
      <c r="T55" s="107">
        <v>141.29</v>
      </c>
      <c r="U55" s="107">
        <f t="shared" si="1"/>
        <v>1695.11</v>
      </c>
    </row>
    <row r="56" spans="1:21" x14ac:dyDescent="0.2">
      <c r="A56" s="106">
        <v>191</v>
      </c>
      <c r="B56" s="106">
        <v>1</v>
      </c>
      <c r="C56" s="107">
        <v>100.79</v>
      </c>
      <c r="D56" s="107">
        <v>134.49</v>
      </c>
      <c r="E56" s="107">
        <v>109.36</v>
      </c>
      <c r="F56" s="107">
        <v>0</v>
      </c>
      <c r="G56" s="107">
        <v>0</v>
      </c>
      <c r="H56" s="107">
        <v>508.24</v>
      </c>
      <c r="I56" s="107">
        <v>608.20000000000005</v>
      </c>
      <c r="J56" s="107">
        <v>565.91999999999996</v>
      </c>
      <c r="K56" s="107">
        <v>540.98</v>
      </c>
      <c r="L56" s="107">
        <v>513.66999999999996</v>
      </c>
      <c r="M56" s="107">
        <v>547.96</v>
      </c>
      <c r="N56" s="107">
        <v>556.98</v>
      </c>
      <c r="O56" s="107">
        <v>527.19000000000005</v>
      </c>
      <c r="P56" s="107">
        <v>587.65</v>
      </c>
      <c r="Q56" s="107">
        <v>547.44000000000005</v>
      </c>
      <c r="R56" s="107">
        <v>641.07000000000005</v>
      </c>
      <c r="S56" s="107">
        <v>598.79</v>
      </c>
      <c r="T56" s="107">
        <v>742.32</v>
      </c>
      <c r="U56" s="107">
        <f t="shared" si="1"/>
        <v>7831.05</v>
      </c>
    </row>
    <row r="57" spans="1:21" x14ac:dyDescent="0.2">
      <c r="A57" s="106">
        <v>192</v>
      </c>
      <c r="B57" s="106">
        <v>1</v>
      </c>
      <c r="C57" s="107">
        <v>80.819999999999993</v>
      </c>
      <c r="D57" s="107">
        <v>0</v>
      </c>
      <c r="E57" s="107">
        <v>111.69</v>
      </c>
      <c r="F57" s="107">
        <v>0</v>
      </c>
      <c r="G57" s="107">
        <v>0</v>
      </c>
      <c r="H57" s="107">
        <v>406.79</v>
      </c>
      <c r="I57" s="107">
        <v>466.25</v>
      </c>
      <c r="J57" s="107">
        <v>520.09</v>
      </c>
      <c r="K57" s="107">
        <v>489.79</v>
      </c>
      <c r="L57" s="107">
        <v>528.74</v>
      </c>
      <c r="M57" s="107">
        <v>533.98</v>
      </c>
      <c r="N57" s="107">
        <v>544.59</v>
      </c>
      <c r="O57" s="107">
        <v>567.67999999999995</v>
      </c>
      <c r="P57" s="107">
        <v>594.96</v>
      </c>
      <c r="Q57" s="107">
        <v>614.54999999999995</v>
      </c>
      <c r="R57" s="107">
        <v>538.62</v>
      </c>
      <c r="S57" s="107">
        <v>535.73</v>
      </c>
      <c r="T57" s="107">
        <v>550.89</v>
      </c>
      <c r="U57" s="107">
        <f t="shared" si="1"/>
        <v>7085.170000000001</v>
      </c>
    </row>
    <row r="58" spans="1:21" x14ac:dyDescent="0.2">
      <c r="A58" s="106">
        <v>194</v>
      </c>
      <c r="B58" s="106">
        <v>1</v>
      </c>
      <c r="C58" s="107">
        <v>93.36</v>
      </c>
      <c r="D58" s="107">
        <v>0</v>
      </c>
      <c r="E58" s="107">
        <v>96.32</v>
      </c>
      <c r="F58" s="107">
        <v>0</v>
      </c>
      <c r="G58" s="107">
        <v>0</v>
      </c>
      <c r="H58" s="107">
        <v>647.34</v>
      </c>
      <c r="I58" s="107">
        <v>736.14</v>
      </c>
      <c r="J58" s="107">
        <v>807.65</v>
      </c>
      <c r="K58" s="107">
        <v>799.94</v>
      </c>
      <c r="L58" s="107">
        <v>741.65</v>
      </c>
      <c r="M58" s="107">
        <v>825.95</v>
      </c>
      <c r="N58" s="107">
        <v>866.28</v>
      </c>
      <c r="O58" s="107">
        <v>874.8</v>
      </c>
      <c r="P58" s="107">
        <v>900.31</v>
      </c>
      <c r="Q58" s="107">
        <v>996.83</v>
      </c>
      <c r="R58" s="107">
        <v>932.96</v>
      </c>
      <c r="S58" s="107">
        <v>920.32</v>
      </c>
      <c r="T58" s="107">
        <v>970.31</v>
      </c>
      <c r="U58" s="107">
        <f t="shared" si="1"/>
        <v>11210.159999999998</v>
      </c>
    </row>
    <row r="59" spans="1:21" x14ac:dyDescent="0.2">
      <c r="A59" s="106">
        <v>195</v>
      </c>
      <c r="B59" s="106">
        <v>1</v>
      </c>
      <c r="C59" s="107">
        <v>2.25</v>
      </c>
      <c r="D59" s="107">
        <v>0</v>
      </c>
      <c r="E59" s="107">
        <v>0.65</v>
      </c>
      <c r="F59" s="107">
        <v>0</v>
      </c>
      <c r="G59" s="107">
        <v>0</v>
      </c>
      <c r="H59" s="107">
        <v>52.45</v>
      </c>
      <c r="I59" s="107">
        <v>48.59</v>
      </c>
      <c r="J59" s="107">
        <v>50.66</v>
      </c>
      <c r="K59" s="107">
        <v>49.44</v>
      </c>
      <c r="L59" s="107">
        <v>50.59</v>
      </c>
      <c r="M59" s="107">
        <v>57.94</v>
      </c>
      <c r="N59" s="107">
        <v>70.739999999999995</v>
      </c>
      <c r="O59" s="107">
        <v>51.76</v>
      </c>
      <c r="P59" s="107">
        <v>61.74</v>
      </c>
      <c r="Q59" s="107">
        <v>59.95</v>
      </c>
      <c r="R59" s="107">
        <v>49.19</v>
      </c>
      <c r="S59" s="107">
        <v>37.26</v>
      </c>
      <c r="T59" s="107">
        <v>54.19</v>
      </c>
      <c r="U59" s="107">
        <f t="shared" si="1"/>
        <v>697.40000000000009</v>
      </c>
    </row>
    <row r="60" spans="1:21" x14ac:dyDescent="0.2">
      <c r="A60" s="106">
        <v>196</v>
      </c>
      <c r="B60" s="106">
        <v>1</v>
      </c>
      <c r="C60" s="107">
        <v>230.84</v>
      </c>
      <c r="D60" s="107">
        <v>35.57</v>
      </c>
      <c r="E60" s="107">
        <v>250.83</v>
      </c>
      <c r="F60" s="107">
        <v>0</v>
      </c>
      <c r="G60" s="107">
        <v>0</v>
      </c>
      <c r="H60" s="107">
        <v>1598.45</v>
      </c>
      <c r="I60" s="107">
        <v>2092.23</v>
      </c>
      <c r="J60" s="107">
        <v>2116.3000000000002</v>
      </c>
      <c r="K60" s="107">
        <v>2116.34</v>
      </c>
      <c r="L60" s="107">
        <v>2105.1</v>
      </c>
      <c r="M60" s="107">
        <v>2123.81</v>
      </c>
      <c r="N60" s="107">
        <v>2206.34</v>
      </c>
      <c r="O60" s="107">
        <v>2212.6799999999998</v>
      </c>
      <c r="P60" s="107">
        <v>2329.77</v>
      </c>
      <c r="Q60" s="107">
        <v>2328.65</v>
      </c>
      <c r="R60" s="107">
        <v>2355.8200000000002</v>
      </c>
      <c r="S60" s="107">
        <v>2235.0700000000002</v>
      </c>
      <c r="T60" s="107">
        <v>2371.4299999999998</v>
      </c>
      <c r="U60" s="107">
        <f t="shared" si="1"/>
        <v>28709.230000000003</v>
      </c>
    </row>
    <row r="61" spans="1:21" x14ac:dyDescent="0.2">
      <c r="A61" s="106">
        <v>197</v>
      </c>
      <c r="B61" s="106">
        <v>1</v>
      </c>
      <c r="C61" s="107">
        <v>74.55</v>
      </c>
      <c r="D61" s="107">
        <v>8.1199999999999992</v>
      </c>
      <c r="E61" s="107">
        <v>61.3</v>
      </c>
      <c r="F61" s="107">
        <v>0</v>
      </c>
      <c r="G61" s="107">
        <v>0</v>
      </c>
      <c r="H61" s="107">
        <v>287.81</v>
      </c>
      <c r="I61" s="107">
        <v>400.22</v>
      </c>
      <c r="J61" s="107">
        <v>377.78</v>
      </c>
      <c r="K61" s="107">
        <v>421.87</v>
      </c>
      <c r="L61" s="107">
        <v>374.69</v>
      </c>
      <c r="M61" s="107">
        <v>373.8</v>
      </c>
      <c r="N61" s="107">
        <v>400.76</v>
      </c>
      <c r="O61" s="107">
        <v>408.63</v>
      </c>
      <c r="P61" s="107">
        <v>390.84</v>
      </c>
      <c r="Q61" s="107">
        <v>387.74</v>
      </c>
      <c r="R61" s="107">
        <v>339.42</v>
      </c>
      <c r="S61" s="107">
        <v>379.15</v>
      </c>
      <c r="T61" s="107">
        <v>346.76</v>
      </c>
      <c r="U61" s="107">
        <f t="shared" si="1"/>
        <v>5033.4400000000005</v>
      </c>
    </row>
    <row r="62" spans="1:21" x14ac:dyDescent="0.2">
      <c r="A62" s="106">
        <v>199</v>
      </c>
      <c r="B62" s="106">
        <v>1</v>
      </c>
      <c r="C62" s="107">
        <v>36.28</v>
      </c>
      <c r="D62" s="107">
        <v>22.76</v>
      </c>
      <c r="E62" s="107">
        <v>28.28</v>
      </c>
      <c r="F62" s="107">
        <v>0</v>
      </c>
      <c r="G62" s="107">
        <v>0</v>
      </c>
      <c r="H62" s="107">
        <v>179.3</v>
      </c>
      <c r="I62" s="107">
        <v>205.3</v>
      </c>
      <c r="J62" s="107">
        <v>259.26</v>
      </c>
      <c r="K62" s="107">
        <v>246.63</v>
      </c>
      <c r="L62" s="107">
        <v>241.72</v>
      </c>
      <c r="M62" s="107">
        <v>247.53</v>
      </c>
      <c r="N62" s="107">
        <v>252.49</v>
      </c>
      <c r="O62" s="107">
        <v>254.05</v>
      </c>
      <c r="P62" s="107">
        <v>263.18</v>
      </c>
      <c r="Q62" s="107">
        <v>288.08</v>
      </c>
      <c r="R62" s="107">
        <v>287.87</v>
      </c>
      <c r="S62" s="107">
        <v>305.52</v>
      </c>
      <c r="T62" s="107">
        <v>282.08</v>
      </c>
      <c r="U62" s="107">
        <f t="shared" si="1"/>
        <v>3400.3299999999995</v>
      </c>
    </row>
    <row r="63" spans="1:21" x14ac:dyDescent="0.2">
      <c r="A63" s="106">
        <v>200</v>
      </c>
      <c r="B63" s="106">
        <v>1</v>
      </c>
      <c r="C63" s="107">
        <v>37.39</v>
      </c>
      <c r="D63" s="107">
        <v>0</v>
      </c>
      <c r="E63" s="107">
        <v>40.299999999999997</v>
      </c>
      <c r="F63" s="107">
        <v>0</v>
      </c>
      <c r="G63" s="107">
        <v>0</v>
      </c>
      <c r="H63" s="107">
        <v>228.01</v>
      </c>
      <c r="I63" s="107">
        <v>281.87</v>
      </c>
      <c r="J63" s="107">
        <v>269.2</v>
      </c>
      <c r="K63" s="107">
        <v>305</v>
      </c>
      <c r="L63" s="107">
        <v>296.43</v>
      </c>
      <c r="M63" s="107">
        <v>291.37</v>
      </c>
      <c r="N63" s="107">
        <v>318.64999999999998</v>
      </c>
      <c r="O63" s="107">
        <v>356.22</v>
      </c>
      <c r="P63" s="107">
        <v>316.98</v>
      </c>
      <c r="Q63" s="107">
        <v>398.67</v>
      </c>
      <c r="R63" s="107">
        <v>316.37</v>
      </c>
      <c r="S63" s="107">
        <v>370.32</v>
      </c>
      <c r="T63" s="107">
        <v>358.5</v>
      </c>
      <c r="U63" s="107">
        <f t="shared" si="1"/>
        <v>4185.2800000000007</v>
      </c>
    </row>
    <row r="64" spans="1:21" x14ac:dyDescent="0.2">
      <c r="A64" s="106">
        <v>203</v>
      </c>
      <c r="B64" s="106">
        <v>1</v>
      </c>
      <c r="C64" s="107">
        <v>9.8699999999999992</v>
      </c>
      <c r="D64" s="107">
        <v>0</v>
      </c>
      <c r="E64" s="107">
        <v>8.35</v>
      </c>
      <c r="F64" s="107">
        <v>0</v>
      </c>
      <c r="G64" s="107">
        <v>0</v>
      </c>
      <c r="H64" s="107">
        <v>40.1</v>
      </c>
      <c r="I64" s="107">
        <v>42.72</v>
      </c>
      <c r="J64" s="107">
        <v>32.08</v>
      </c>
      <c r="K64" s="107">
        <v>56.52</v>
      </c>
      <c r="L64" s="107">
        <v>50.22</v>
      </c>
      <c r="M64" s="107">
        <v>57.49</v>
      </c>
      <c r="N64" s="107">
        <v>49.39</v>
      </c>
      <c r="O64" s="107">
        <v>57.02</v>
      </c>
      <c r="P64" s="107">
        <v>57.21</v>
      </c>
      <c r="Q64" s="107">
        <v>59.88</v>
      </c>
      <c r="R64" s="107">
        <v>58.2</v>
      </c>
      <c r="S64" s="107">
        <v>51.63</v>
      </c>
      <c r="T64" s="107">
        <v>50.93</v>
      </c>
      <c r="U64" s="107">
        <f t="shared" si="1"/>
        <v>681.61</v>
      </c>
    </row>
    <row r="65" spans="1:21" x14ac:dyDescent="0.2">
      <c r="A65" s="106">
        <v>204</v>
      </c>
      <c r="B65" s="106">
        <v>1</v>
      </c>
      <c r="C65" s="107">
        <v>26.9</v>
      </c>
      <c r="D65" s="107">
        <v>0</v>
      </c>
      <c r="E65" s="107">
        <v>27.99</v>
      </c>
      <c r="F65" s="107">
        <v>0</v>
      </c>
      <c r="G65" s="107">
        <v>0</v>
      </c>
      <c r="H65" s="107">
        <v>133.59</v>
      </c>
      <c r="I65" s="107">
        <v>150.80000000000001</v>
      </c>
      <c r="J65" s="107">
        <v>162.19</v>
      </c>
      <c r="K65" s="107">
        <v>178.46</v>
      </c>
      <c r="L65" s="107">
        <v>184.17</v>
      </c>
      <c r="M65" s="107">
        <v>165.03</v>
      </c>
      <c r="N65" s="107">
        <v>186.68</v>
      </c>
      <c r="O65" s="107">
        <v>179.17</v>
      </c>
      <c r="P65" s="107">
        <v>168.54</v>
      </c>
      <c r="Q65" s="107">
        <v>169.79</v>
      </c>
      <c r="R65" s="107">
        <v>178.21</v>
      </c>
      <c r="S65" s="107">
        <v>169.61</v>
      </c>
      <c r="T65" s="107">
        <v>147.54</v>
      </c>
      <c r="U65" s="107">
        <f t="shared" si="1"/>
        <v>2228.67</v>
      </c>
    </row>
    <row r="66" spans="1:21" x14ac:dyDescent="0.2">
      <c r="A66" s="106">
        <v>206</v>
      </c>
      <c r="B66" s="106">
        <v>1</v>
      </c>
      <c r="C66" s="107">
        <v>53.7</v>
      </c>
      <c r="D66" s="107">
        <v>0</v>
      </c>
      <c r="E66" s="107">
        <v>46.71</v>
      </c>
      <c r="F66" s="107">
        <v>0</v>
      </c>
      <c r="G66" s="107">
        <v>0</v>
      </c>
      <c r="H66" s="107">
        <v>207.55</v>
      </c>
      <c r="I66" s="107">
        <v>292.36</v>
      </c>
      <c r="J66" s="107">
        <v>273.23</v>
      </c>
      <c r="K66" s="107">
        <v>274.83</v>
      </c>
      <c r="L66" s="107">
        <v>287.06</v>
      </c>
      <c r="M66" s="107">
        <v>307.61</v>
      </c>
      <c r="N66" s="107">
        <v>301.2</v>
      </c>
      <c r="O66" s="107">
        <v>343.31</v>
      </c>
      <c r="P66" s="107">
        <v>342.82</v>
      </c>
      <c r="Q66" s="107">
        <v>335.42</v>
      </c>
      <c r="R66" s="107">
        <v>338.46</v>
      </c>
      <c r="S66" s="107">
        <v>340.25</v>
      </c>
      <c r="T66" s="107">
        <v>322.27999999999997</v>
      </c>
      <c r="U66" s="107">
        <f t="shared" si="1"/>
        <v>4066.7900000000009</v>
      </c>
    </row>
    <row r="67" spans="1:21" x14ac:dyDescent="0.2">
      <c r="A67" s="106">
        <v>213</v>
      </c>
      <c r="B67" s="106">
        <v>1</v>
      </c>
      <c r="C67" s="107">
        <v>7.1</v>
      </c>
      <c r="D67" s="107">
        <v>0</v>
      </c>
      <c r="E67" s="107">
        <v>1.56</v>
      </c>
      <c r="F67" s="107">
        <v>0</v>
      </c>
      <c r="G67" s="107">
        <v>0</v>
      </c>
      <c r="H67" s="107">
        <v>48.62</v>
      </c>
      <c r="I67" s="107">
        <v>49.42</v>
      </c>
      <c r="J67" s="107">
        <v>48.78</v>
      </c>
      <c r="K67" s="107">
        <v>59.96</v>
      </c>
      <c r="L67" s="107">
        <v>59.1</v>
      </c>
      <c r="M67" s="107">
        <v>61.55</v>
      </c>
      <c r="N67" s="107">
        <v>63.1</v>
      </c>
      <c r="O67" s="107">
        <v>60.94</v>
      </c>
      <c r="P67" s="107">
        <v>76.02</v>
      </c>
      <c r="Q67" s="107">
        <v>81.400000000000006</v>
      </c>
      <c r="R67" s="107">
        <v>74.36</v>
      </c>
      <c r="S67" s="107">
        <v>68.400000000000006</v>
      </c>
      <c r="T67" s="107">
        <v>64.12</v>
      </c>
      <c r="U67" s="107">
        <f t="shared" si="1"/>
        <v>824.43000000000006</v>
      </c>
    </row>
    <row r="68" spans="1:21" x14ac:dyDescent="0.2">
      <c r="A68" s="106">
        <v>227</v>
      </c>
      <c r="B68" s="106">
        <v>1</v>
      </c>
      <c r="C68" s="107">
        <v>7.18</v>
      </c>
      <c r="D68" s="107">
        <v>0</v>
      </c>
      <c r="E68" s="107">
        <v>8</v>
      </c>
      <c r="F68" s="107">
        <v>0</v>
      </c>
      <c r="G68" s="107">
        <v>0</v>
      </c>
      <c r="H68" s="107">
        <v>50.39</v>
      </c>
      <c r="I68" s="107">
        <v>61</v>
      </c>
      <c r="J68" s="107">
        <v>57.01</v>
      </c>
      <c r="K68" s="107">
        <v>61.42</v>
      </c>
      <c r="L68" s="107">
        <v>69.97</v>
      </c>
      <c r="M68" s="107">
        <v>65.77</v>
      </c>
      <c r="N68" s="107">
        <v>64</v>
      </c>
      <c r="O68" s="107">
        <v>75.2</v>
      </c>
      <c r="P68" s="107">
        <v>82.18</v>
      </c>
      <c r="Q68" s="107">
        <v>71.040000000000006</v>
      </c>
      <c r="R68" s="107">
        <v>82.79</v>
      </c>
      <c r="S68" s="107">
        <v>66.62</v>
      </c>
      <c r="T68" s="107">
        <v>59.84</v>
      </c>
      <c r="U68" s="107">
        <f t="shared" ref="U68:U99" si="2">SUM(C68:T68)</f>
        <v>882.41000000000008</v>
      </c>
    </row>
    <row r="69" spans="1:21" x14ac:dyDescent="0.2">
      <c r="A69" s="106">
        <v>229</v>
      </c>
      <c r="B69" s="106">
        <v>1</v>
      </c>
      <c r="C69" s="107">
        <v>6.64</v>
      </c>
      <c r="D69" s="107">
        <v>0</v>
      </c>
      <c r="E69" s="107">
        <v>4.5599999999999996</v>
      </c>
      <c r="F69" s="107">
        <v>0</v>
      </c>
      <c r="G69" s="107">
        <v>0</v>
      </c>
      <c r="H69" s="107">
        <v>28.93</v>
      </c>
      <c r="I69" s="107">
        <v>30.49</v>
      </c>
      <c r="J69" s="107">
        <v>17</v>
      </c>
      <c r="K69" s="107">
        <v>31.27</v>
      </c>
      <c r="L69" s="107">
        <v>31.99</v>
      </c>
      <c r="M69" s="107">
        <v>30.67</v>
      </c>
      <c r="N69" s="107">
        <v>27.32</v>
      </c>
      <c r="O69" s="107">
        <v>25.7</v>
      </c>
      <c r="P69" s="107">
        <v>28.43</v>
      </c>
      <c r="Q69" s="107">
        <v>31.5</v>
      </c>
      <c r="R69" s="107">
        <v>31.6</v>
      </c>
      <c r="S69" s="107">
        <v>32.39</v>
      </c>
      <c r="T69" s="107">
        <v>29.99</v>
      </c>
      <c r="U69" s="107">
        <f t="shared" si="2"/>
        <v>388.48</v>
      </c>
    </row>
    <row r="70" spans="1:21" x14ac:dyDescent="0.2">
      <c r="A70" s="106">
        <v>238</v>
      </c>
      <c r="B70" s="106">
        <v>1</v>
      </c>
      <c r="C70" s="107">
        <v>1.66</v>
      </c>
      <c r="D70" s="107">
        <v>0</v>
      </c>
      <c r="E70" s="107">
        <v>4</v>
      </c>
      <c r="F70" s="107">
        <v>0</v>
      </c>
      <c r="G70" s="107">
        <v>0</v>
      </c>
      <c r="H70" s="107">
        <v>18.75</v>
      </c>
      <c r="I70" s="107">
        <v>22</v>
      </c>
      <c r="J70" s="107">
        <v>25.96</v>
      </c>
      <c r="K70" s="107">
        <v>21.86</v>
      </c>
      <c r="L70" s="107">
        <v>23.16</v>
      </c>
      <c r="M70" s="107">
        <v>16.5</v>
      </c>
      <c r="N70" s="107">
        <v>13.05</v>
      </c>
      <c r="O70" s="107">
        <v>14</v>
      </c>
      <c r="P70" s="107">
        <v>28.26</v>
      </c>
      <c r="Q70" s="107">
        <v>10</v>
      </c>
      <c r="R70" s="107">
        <v>19.600000000000001</v>
      </c>
      <c r="S70" s="107">
        <v>10</v>
      </c>
      <c r="T70" s="107">
        <v>25.29</v>
      </c>
      <c r="U70" s="107">
        <f t="shared" si="2"/>
        <v>254.08999999999997</v>
      </c>
    </row>
    <row r="71" spans="1:21" x14ac:dyDescent="0.2">
      <c r="A71" s="106">
        <v>239</v>
      </c>
      <c r="B71" s="106">
        <v>1</v>
      </c>
      <c r="C71" s="107">
        <v>6.98</v>
      </c>
      <c r="D71" s="107">
        <v>0</v>
      </c>
      <c r="E71" s="107">
        <v>1.74</v>
      </c>
      <c r="F71" s="107">
        <v>0</v>
      </c>
      <c r="G71" s="107">
        <v>0</v>
      </c>
      <c r="H71" s="107">
        <v>35.950000000000003</v>
      </c>
      <c r="I71" s="107">
        <v>46.11</v>
      </c>
      <c r="J71" s="107">
        <v>41.41</v>
      </c>
      <c r="K71" s="107">
        <v>40.94</v>
      </c>
      <c r="L71" s="107">
        <v>48</v>
      </c>
      <c r="M71" s="107">
        <v>54.83</v>
      </c>
      <c r="N71" s="107">
        <v>64.03</v>
      </c>
      <c r="O71" s="107">
        <v>64</v>
      </c>
      <c r="P71" s="107">
        <v>58.89</v>
      </c>
      <c r="Q71" s="107">
        <v>46.83</v>
      </c>
      <c r="R71" s="107">
        <v>52.8</v>
      </c>
      <c r="S71" s="107">
        <v>43.75</v>
      </c>
      <c r="T71" s="107">
        <v>42.2</v>
      </c>
      <c r="U71" s="107">
        <f t="shared" si="2"/>
        <v>648.46</v>
      </c>
    </row>
    <row r="72" spans="1:21" x14ac:dyDescent="0.2">
      <c r="A72" s="106">
        <v>241</v>
      </c>
      <c r="B72" s="106">
        <v>1</v>
      </c>
      <c r="C72" s="107">
        <v>49.37</v>
      </c>
      <c r="D72" s="107">
        <v>46.47</v>
      </c>
      <c r="E72" s="107">
        <v>49.97</v>
      </c>
      <c r="F72" s="107">
        <v>0</v>
      </c>
      <c r="G72" s="107">
        <v>0</v>
      </c>
      <c r="H72" s="107">
        <v>173.49</v>
      </c>
      <c r="I72" s="107">
        <v>237.44</v>
      </c>
      <c r="J72" s="107">
        <v>240.76</v>
      </c>
      <c r="K72" s="107">
        <v>241.79</v>
      </c>
      <c r="L72" s="107">
        <v>239.62</v>
      </c>
      <c r="M72" s="107">
        <v>252.58</v>
      </c>
      <c r="N72" s="107">
        <v>271.89</v>
      </c>
      <c r="O72" s="107">
        <v>285.13</v>
      </c>
      <c r="P72" s="107">
        <v>279.60000000000002</v>
      </c>
      <c r="Q72" s="107">
        <v>255.67</v>
      </c>
      <c r="R72" s="107">
        <v>260</v>
      </c>
      <c r="S72" s="107">
        <v>268.06</v>
      </c>
      <c r="T72" s="107">
        <v>254.64</v>
      </c>
      <c r="U72" s="107">
        <f t="shared" si="2"/>
        <v>3406.4799999999996</v>
      </c>
    </row>
    <row r="73" spans="1:21" x14ac:dyDescent="0.2">
      <c r="A73" s="106">
        <v>242</v>
      </c>
      <c r="B73" s="106">
        <v>1</v>
      </c>
      <c r="C73" s="107">
        <v>1.32</v>
      </c>
      <c r="D73" s="107">
        <v>0</v>
      </c>
      <c r="E73" s="107">
        <v>7.65</v>
      </c>
      <c r="F73" s="107">
        <v>0</v>
      </c>
      <c r="G73" s="107">
        <v>0</v>
      </c>
      <c r="H73" s="107">
        <v>20.76</v>
      </c>
      <c r="I73" s="107">
        <v>29.51</v>
      </c>
      <c r="J73" s="107">
        <v>36.18</v>
      </c>
      <c r="K73" s="107">
        <v>32</v>
      </c>
      <c r="L73" s="107">
        <v>32.72</v>
      </c>
      <c r="M73" s="107">
        <v>43</v>
      </c>
      <c r="N73" s="107">
        <v>47.44</v>
      </c>
      <c r="O73" s="107">
        <v>35.75</v>
      </c>
      <c r="P73" s="107">
        <v>33.979999999999997</v>
      </c>
      <c r="Q73" s="107">
        <v>33.33</v>
      </c>
      <c r="R73" s="107">
        <v>38.15</v>
      </c>
      <c r="S73" s="107">
        <v>22.89</v>
      </c>
      <c r="T73" s="107">
        <v>43.98</v>
      </c>
      <c r="U73" s="107">
        <f t="shared" si="2"/>
        <v>458.66</v>
      </c>
    </row>
    <row r="74" spans="1:21" x14ac:dyDescent="0.2">
      <c r="A74" s="106">
        <v>252</v>
      </c>
      <c r="B74" s="106">
        <v>1</v>
      </c>
      <c r="C74" s="107">
        <v>12.15</v>
      </c>
      <c r="D74" s="107">
        <v>0</v>
      </c>
      <c r="E74" s="107">
        <v>9.75</v>
      </c>
      <c r="F74" s="107">
        <v>0</v>
      </c>
      <c r="G74" s="107">
        <v>0</v>
      </c>
      <c r="H74" s="107">
        <v>64.69</v>
      </c>
      <c r="I74" s="107">
        <v>77.61</v>
      </c>
      <c r="J74" s="107">
        <v>63.62</v>
      </c>
      <c r="K74" s="107">
        <v>72.58</v>
      </c>
      <c r="L74" s="107">
        <v>72.78</v>
      </c>
      <c r="M74" s="107">
        <v>87.8</v>
      </c>
      <c r="N74" s="107">
        <v>98.31</v>
      </c>
      <c r="O74" s="107">
        <v>94.37</v>
      </c>
      <c r="P74" s="107">
        <v>98.01</v>
      </c>
      <c r="Q74" s="107">
        <v>83.72</v>
      </c>
      <c r="R74" s="107">
        <v>93.62</v>
      </c>
      <c r="S74" s="107">
        <v>100.33</v>
      </c>
      <c r="T74" s="107">
        <v>105.27</v>
      </c>
      <c r="U74" s="107">
        <f t="shared" si="2"/>
        <v>1134.6099999999999</v>
      </c>
    </row>
    <row r="75" spans="1:21" x14ac:dyDescent="0.2">
      <c r="A75" s="106">
        <v>253</v>
      </c>
      <c r="B75" s="106">
        <v>1</v>
      </c>
      <c r="C75" s="107">
        <v>4.9000000000000004</v>
      </c>
      <c r="D75" s="107">
        <v>0</v>
      </c>
      <c r="E75" s="107">
        <v>0</v>
      </c>
      <c r="F75" s="107">
        <v>0</v>
      </c>
      <c r="G75" s="107">
        <v>0</v>
      </c>
      <c r="H75" s="107">
        <v>43.52</v>
      </c>
      <c r="I75" s="107">
        <v>52.66</v>
      </c>
      <c r="J75" s="107">
        <v>59.08</v>
      </c>
      <c r="K75" s="107">
        <v>52.14</v>
      </c>
      <c r="L75" s="107">
        <v>58</v>
      </c>
      <c r="M75" s="107">
        <v>48.54</v>
      </c>
      <c r="N75" s="107">
        <v>62.11</v>
      </c>
      <c r="O75" s="107">
        <v>52.28</v>
      </c>
      <c r="P75" s="107">
        <v>63.55</v>
      </c>
      <c r="Q75" s="107">
        <v>47.51</v>
      </c>
      <c r="R75" s="107">
        <v>57.34</v>
      </c>
      <c r="S75" s="107">
        <v>60.54</v>
      </c>
      <c r="T75" s="107">
        <v>60.55</v>
      </c>
      <c r="U75" s="107">
        <f t="shared" si="2"/>
        <v>722.72</v>
      </c>
    </row>
    <row r="76" spans="1:21" x14ac:dyDescent="0.2">
      <c r="A76" s="106">
        <v>255</v>
      </c>
      <c r="B76" s="106">
        <v>1</v>
      </c>
      <c r="C76" s="107">
        <v>18.25</v>
      </c>
      <c r="D76" s="107">
        <v>0</v>
      </c>
      <c r="E76" s="107">
        <v>16.510000000000002</v>
      </c>
      <c r="F76" s="107">
        <v>0</v>
      </c>
      <c r="G76" s="107">
        <v>0</v>
      </c>
      <c r="H76" s="107">
        <v>105.69</v>
      </c>
      <c r="I76" s="107">
        <v>99.41</v>
      </c>
      <c r="J76" s="107">
        <v>93.36</v>
      </c>
      <c r="K76" s="107">
        <v>132.97999999999999</v>
      </c>
      <c r="L76" s="107">
        <v>92.7</v>
      </c>
      <c r="M76" s="107">
        <v>133.43</v>
      </c>
      <c r="N76" s="107">
        <v>105.91</v>
      </c>
      <c r="O76" s="107">
        <v>126.89</v>
      </c>
      <c r="P76" s="107">
        <v>107.43</v>
      </c>
      <c r="Q76" s="107">
        <v>104.69</v>
      </c>
      <c r="R76" s="107">
        <v>100.65</v>
      </c>
      <c r="S76" s="107">
        <v>108.86</v>
      </c>
      <c r="T76" s="107">
        <v>89.3</v>
      </c>
      <c r="U76" s="107">
        <f t="shared" si="2"/>
        <v>1436.06</v>
      </c>
    </row>
    <row r="77" spans="1:21" x14ac:dyDescent="0.2">
      <c r="A77" s="106">
        <v>256</v>
      </c>
      <c r="B77" s="106">
        <v>1</v>
      </c>
      <c r="C77" s="107">
        <v>43.34</v>
      </c>
      <c r="D77" s="107">
        <v>0</v>
      </c>
      <c r="E77" s="107">
        <v>36.299999999999997</v>
      </c>
      <c r="F77" s="107">
        <v>0</v>
      </c>
      <c r="G77" s="107">
        <v>0</v>
      </c>
      <c r="H77" s="107">
        <v>141.72</v>
      </c>
      <c r="I77" s="107">
        <v>190.26</v>
      </c>
      <c r="J77" s="107">
        <v>179.25</v>
      </c>
      <c r="K77" s="107">
        <v>210.84</v>
      </c>
      <c r="L77" s="107">
        <v>186.69</v>
      </c>
      <c r="M77" s="107">
        <v>181.66</v>
      </c>
      <c r="N77" s="107">
        <v>185.16</v>
      </c>
      <c r="O77" s="107">
        <v>193.61</v>
      </c>
      <c r="P77" s="107">
        <v>200.11</v>
      </c>
      <c r="Q77" s="107">
        <v>229.6</v>
      </c>
      <c r="R77" s="107">
        <v>204.63</v>
      </c>
      <c r="S77" s="107">
        <v>205.49</v>
      </c>
      <c r="T77" s="107">
        <v>197.95</v>
      </c>
      <c r="U77" s="107">
        <f t="shared" si="2"/>
        <v>2586.6100000000006</v>
      </c>
    </row>
    <row r="78" spans="1:21" x14ac:dyDescent="0.2">
      <c r="A78" s="106">
        <v>261</v>
      </c>
      <c r="B78" s="106">
        <v>1</v>
      </c>
      <c r="C78" s="107">
        <v>1.96</v>
      </c>
      <c r="D78" s="107">
        <v>7.2</v>
      </c>
      <c r="E78" s="107">
        <v>3</v>
      </c>
      <c r="F78" s="107">
        <v>0</v>
      </c>
      <c r="G78" s="107">
        <v>0</v>
      </c>
      <c r="H78" s="107">
        <v>21.93</v>
      </c>
      <c r="I78" s="107">
        <v>25.53</v>
      </c>
      <c r="J78" s="107">
        <v>30.15</v>
      </c>
      <c r="K78" s="107">
        <v>26</v>
      </c>
      <c r="L78" s="107">
        <v>22.24</v>
      </c>
      <c r="M78" s="107">
        <v>25</v>
      </c>
      <c r="N78" s="107">
        <v>17</v>
      </c>
      <c r="O78" s="107">
        <v>23</v>
      </c>
      <c r="P78" s="107">
        <v>23.88</v>
      </c>
      <c r="Q78" s="107">
        <v>23</v>
      </c>
      <c r="R78" s="107">
        <v>15.52</v>
      </c>
      <c r="S78" s="107">
        <v>25</v>
      </c>
      <c r="T78" s="107">
        <v>25.94</v>
      </c>
      <c r="U78" s="107">
        <f t="shared" si="2"/>
        <v>316.35000000000002</v>
      </c>
    </row>
    <row r="79" spans="1:21" x14ac:dyDescent="0.2">
      <c r="A79" s="106">
        <v>264</v>
      </c>
      <c r="B79" s="106">
        <v>1</v>
      </c>
      <c r="C79" s="107">
        <v>2.27</v>
      </c>
      <c r="D79" s="107">
        <v>0</v>
      </c>
      <c r="E79" s="107">
        <v>1.46</v>
      </c>
      <c r="F79" s="107">
        <v>0</v>
      </c>
      <c r="G79" s="107">
        <v>0</v>
      </c>
      <c r="H79" s="107">
        <v>8.07</v>
      </c>
      <c r="I79" s="107">
        <v>3</v>
      </c>
      <c r="J79" s="107">
        <v>3.26</v>
      </c>
      <c r="K79" s="107">
        <v>10</v>
      </c>
      <c r="L79" s="107">
        <v>10</v>
      </c>
      <c r="M79" s="107">
        <v>6.5</v>
      </c>
      <c r="N79" s="107">
        <v>10.86</v>
      </c>
      <c r="O79" s="107">
        <v>8.56</v>
      </c>
      <c r="P79" s="107">
        <v>7.56</v>
      </c>
      <c r="Q79" s="107">
        <v>9.18</v>
      </c>
      <c r="R79" s="107">
        <v>3.98</v>
      </c>
      <c r="S79" s="107">
        <v>9.9</v>
      </c>
      <c r="T79" s="107">
        <v>2</v>
      </c>
      <c r="U79" s="107">
        <f t="shared" si="2"/>
        <v>96.600000000000009</v>
      </c>
    </row>
    <row r="80" spans="1:21" x14ac:dyDescent="0.2">
      <c r="A80" s="106">
        <v>270</v>
      </c>
      <c r="B80" s="106">
        <v>1</v>
      </c>
      <c r="C80" s="107">
        <v>67.540000000000006</v>
      </c>
      <c r="D80" s="107">
        <v>29.1</v>
      </c>
      <c r="E80" s="107">
        <v>55.33</v>
      </c>
      <c r="F80" s="107">
        <v>0</v>
      </c>
      <c r="G80" s="107">
        <v>0</v>
      </c>
      <c r="H80" s="107">
        <v>460.46</v>
      </c>
      <c r="I80" s="107">
        <v>553.58000000000004</v>
      </c>
      <c r="J80" s="107">
        <v>493.19</v>
      </c>
      <c r="K80" s="107">
        <v>475.68</v>
      </c>
      <c r="L80" s="107">
        <v>478.38</v>
      </c>
      <c r="M80" s="107">
        <v>472.82</v>
      </c>
      <c r="N80" s="107">
        <v>476.34</v>
      </c>
      <c r="O80" s="107">
        <v>566.12</v>
      </c>
      <c r="P80" s="107">
        <v>521.82000000000005</v>
      </c>
      <c r="Q80" s="107">
        <v>504.6</v>
      </c>
      <c r="R80" s="107">
        <v>548.59</v>
      </c>
      <c r="S80" s="107">
        <v>560.87</v>
      </c>
      <c r="T80" s="107">
        <v>594.64</v>
      </c>
      <c r="U80" s="107">
        <f t="shared" si="2"/>
        <v>6859.0600000000013</v>
      </c>
    </row>
    <row r="81" spans="1:21" x14ac:dyDescent="0.2">
      <c r="A81" s="106">
        <v>271</v>
      </c>
      <c r="B81" s="106">
        <v>1</v>
      </c>
      <c r="C81" s="107">
        <v>107.14</v>
      </c>
      <c r="D81" s="107">
        <v>76.319999999999993</v>
      </c>
      <c r="E81" s="107">
        <v>81.77</v>
      </c>
      <c r="F81" s="107">
        <v>0</v>
      </c>
      <c r="G81" s="107">
        <v>0</v>
      </c>
      <c r="H81" s="107">
        <v>520.6</v>
      </c>
      <c r="I81" s="107">
        <v>634.51</v>
      </c>
      <c r="J81" s="107">
        <v>677.68</v>
      </c>
      <c r="K81" s="107">
        <v>664.94</v>
      </c>
      <c r="L81" s="107">
        <v>684.46</v>
      </c>
      <c r="M81" s="107">
        <v>720.86</v>
      </c>
      <c r="N81" s="107">
        <v>740.13</v>
      </c>
      <c r="O81" s="107">
        <v>756.5</v>
      </c>
      <c r="P81" s="107">
        <v>791.03</v>
      </c>
      <c r="Q81" s="107">
        <v>881.14</v>
      </c>
      <c r="R81" s="107">
        <v>906.37</v>
      </c>
      <c r="S81" s="107">
        <v>818.81</v>
      </c>
      <c r="T81" s="107">
        <v>919.08</v>
      </c>
      <c r="U81" s="107">
        <f t="shared" si="2"/>
        <v>9981.34</v>
      </c>
    </row>
    <row r="82" spans="1:21" x14ac:dyDescent="0.2">
      <c r="A82" s="106">
        <v>272</v>
      </c>
      <c r="B82" s="106">
        <v>1</v>
      </c>
      <c r="C82" s="107">
        <v>63.62</v>
      </c>
      <c r="D82" s="107">
        <v>0</v>
      </c>
      <c r="E82" s="107">
        <v>55.15</v>
      </c>
      <c r="F82" s="107">
        <v>0</v>
      </c>
      <c r="G82" s="107">
        <v>0</v>
      </c>
      <c r="H82" s="107">
        <v>542.26</v>
      </c>
      <c r="I82" s="107">
        <v>623.51</v>
      </c>
      <c r="J82" s="107">
        <v>591.79</v>
      </c>
      <c r="K82" s="107">
        <v>605.83000000000004</v>
      </c>
      <c r="L82" s="107">
        <v>624.9</v>
      </c>
      <c r="M82" s="107">
        <v>623.26</v>
      </c>
      <c r="N82" s="107">
        <v>630.78</v>
      </c>
      <c r="O82" s="107">
        <v>641.07000000000005</v>
      </c>
      <c r="P82" s="107">
        <v>682.75</v>
      </c>
      <c r="Q82" s="107">
        <v>667.01</v>
      </c>
      <c r="R82" s="107">
        <v>737.42</v>
      </c>
      <c r="S82" s="107">
        <v>741.22</v>
      </c>
      <c r="T82" s="107">
        <v>767.82</v>
      </c>
      <c r="U82" s="107">
        <f t="shared" si="2"/>
        <v>8598.39</v>
      </c>
    </row>
    <row r="83" spans="1:21" x14ac:dyDescent="0.2">
      <c r="A83" s="106">
        <v>273</v>
      </c>
      <c r="B83" s="106">
        <v>1</v>
      </c>
      <c r="C83" s="107">
        <v>48.2</v>
      </c>
      <c r="D83" s="107">
        <v>0</v>
      </c>
      <c r="E83" s="107">
        <v>72.98</v>
      </c>
      <c r="F83" s="107">
        <v>0</v>
      </c>
      <c r="G83" s="107">
        <v>0</v>
      </c>
      <c r="H83" s="107">
        <v>518.57000000000005</v>
      </c>
      <c r="I83" s="107">
        <v>583.79</v>
      </c>
      <c r="J83" s="107">
        <v>591.82000000000005</v>
      </c>
      <c r="K83" s="107">
        <v>588.15</v>
      </c>
      <c r="L83" s="107">
        <v>622.01</v>
      </c>
      <c r="M83" s="107">
        <v>597.74</v>
      </c>
      <c r="N83" s="107">
        <v>658.19</v>
      </c>
      <c r="O83" s="107">
        <v>681.1</v>
      </c>
      <c r="P83" s="107">
        <v>630.63</v>
      </c>
      <c r="Q83" s="107">
        <v>661.21</v>
      </c>
      <c r="R83" s="107">
        <v>687.48</v>
      </c>
      <c r="S83" s="107">
        <v>650.46</v>
      </c>
      <c r="T83" s="107">
        <v>649.46</v>
      </c>
      <c r="U83" s="107">
        <f t="shared" si="2"/>
        <v>8241.7900000000009</v>
      </c>
    </row>
    <row r="84" spans="1:21" x14ac:dyDescent="0.2">
      <c r="A84" s="106">
        <v>276</v>
      </c>
      <c r="B84" s="106">
        <v>1</v>
      </c>
      <c r="C84" s="107">
        <v>40.99</v>
      </c>
      <c r="D84" s="107">
        <v>0</v>
      </c>
      <c r="E84" s="107">
        <v>90.46</v>
      </c>
      <c r="F84" s="107">
        <v>0</v>
      </c>
      <c r="G84" s="107">
        <v>0</v>
      </c>
      <c r="H84" s="107">
        <v>774.8</v>
      </c>
      <c r="I84" s="107">
        <v>797.8</v>
      </c>
      <c r="J84" s="107">
        <v>860.16</v>
      </c>
      <c r="K84" s="107">
        <v>805.54</v>
      </c>
      <c r="L84" s="107">
        <v>842.68</v>
      </c>
      <c r="M84" s="107">
        <v>862.22</v>
      </c>
      <c r="N84" s="107">
        <v>833.32</v>
      </c>
      <c r="O84" s="107">
        <v>834.73</v>
      </c>
      <c r="P84" s="107">
        <v>895.72</v>
      </c>
      <c r="Q84" s="107">
        <v>869.67</v>
      </c>
      <c r="R84" s="107">
        <v>893.47</v>
      </c>
      <c r="S84" s="107">
        <v>848.19</v>
      </c>
      <c r="T84" s="107">
        <v>802.16</v>
      </c>
      <c r="U84" s="107">
        <f t="shared" si="2"/>
        <v>11051.91</v>
      </c>
    </row>
    <row r="85" spans="1:21" x14ac:dyDescent="0.2">
      <c r="A85" s="106">
        <v>277</v>
      </c>
      <c r="B85" s="106">
        <v>1</v>
      </c>
      <c r="C85" s="107">
        <v>22.31</v>
      </c>
      <c r="D85" s="107">
        <v>0</v>
      </c>
      <c r="E85" s="107">
        <v>19.649999999999999</v>
      </c>
      <c r="F85" s="107">
        <v>0</v>
      </c>
      <c r="G85" s="107">
        <v>0</v>
      </c>
      <c r="H85" s="107">
        <v>148.56</v>
      </c>
      <c r="I85" s="107">
        <v>184.1</v>
      </c>
      <c r="J85" s="107">
        <v>183.71</v>
      </c>
      <c r="K85" s="107">
        <v>192.54</v>
      </c>
      <c r="L85" s="107">
        <v>150.77000000000001</v>
      </c>
      <c r="M85" s="107">
        <v>178.55</v>
      </c>
      <c r="N85" s="107">
        <v>171.21</v>
      </c>
      <c r="O85" s="107">
        <v>198.05</v>
      </c>
      <c r="P85" s="107">
        <v>186.88</v>
      </c>
      <c r="Q85" s="107">
        <v>199.63</v>
      </c>
      <c r="R85" s="107">
        <v>214.39</v>
      </c>
      <c r="S85" s="107">
        <v>211.59</v>
      </c>
      <c r="T85" s="107">
        <v>183.95</v>
      </c>
      <c r="U85" s="107">
        <f t="shared" si="2"/>
        <v>2445.89</v>
      </c>
    </row>
    <row r="86" spans="1:21" x14ac:dyDescent="0.2">
      <c r="A86" s="106">
        <v>278</v>
      </c>
      <c r="B86" s="106">
        <v>1</v>
      </c>
      <c r="C86" s="107">
        <v>30.4</v>
      </c>
      <c r="D86" s="107">
        <v>0</v>
      </c>
      <c r="E86" s="107">
        <v>16.97</v>
      </c>
      <c r="F86" s="107">
        <v>0</v>
      </c>
      <c r="G86" s="107">
        <v>0</v>
      </c>
      <c r="H86" s="107">
        <v>167.52</v>
      </c>
      <c r="I86" s="107">
        <v>188.61</v>
      </c>
      <c r="J86" s="107">
        <v>192.59</v>
      </c>
      <c r="K86" s="107">
        <v>199.05</v>
      </c>
      <c r="L86" s="107">
        <v>199</v>
      </c>
      <c r="M86" s="107">
        <v>213.12</v>
      </c>
      <c r="N86" s="107">
        <v>223.44</v>
      </c>
      <c r="O86" s="107">
        <v>242.84</v>
      </c>
      <c r="P86" s="107">
        <v>233.06</v>
      </c>
      <c r="Q86" s="107">
        <v>229.55</v>
      </c>
      <c r="R86" s="107">
        <v>254.43</v>
      </c>
      <c r="S86" s="107">
        <v>235.15</v>
      </c>
      <c r="T86" s="107">
        <v>218.61</v>
      </c>
      <c r="U86" s="107">
        <f t="shared" si="2"/>
        <v>2844.34</v>
      </c>
    </row>
    <row r="87" spans="1:21" x14ac:dyDescent="0.2">
      <c r="A87" s="106">
        <v>279</v>
      </c>
      <c r="B87" s="106">
        <v>1</v>
      </c>
      <c r="C87" s="107">
        <v>208.15</v>
      </c>
      <c r="D87" s="107">
        <v>103.81</v>
      </c>
      <c r="E87" s="107">
        <v>175.82</v>
      </c>
      <c r="F87" s="107">
        <v>0</v>
      </c>
      <c r="G87" s="107">
        <v>0</v>
      </c>
      <c r="H87" s="107">
        <v>1215.97</v>
      </c>
      <c r="I87" s="107">
        <v>1529.07</v>
      </c>
      <c r="J87" s="107">
        <v>1488.92</v>
      </c>
      <c r="K87" s="107">
        <v>1428.88</v>
      </c>
      <c r="L87" s="107">
        <v>1443.32</v>
      </c>
      <c r="M87" s="107">
        <v>1463.68</v>
      </c>
      <c r="N87" s="107">
        <v>1464.06</v>
      </c>
      <c r="O87" s="107">
        <v>1575.21</v>
      </c>
      <c r="P87" s="107">
        <v>1482.64</v>
      </c>
      <c r="Q87" s="107">
        <v>1669.21</v>
      </c>
      <c r="R87" s="107">
        <v>1622.18</v>
      </c>
      <c r="S87" s="107">
        <v>1697.75</v>
      </c>
      <c r="T87" s="107">
        <v>1684.92</v>
      </c>
      <c r="U87" s="107">
        <f t="shared" si="2"/>
        <v>20253.589999999997</v>
      </c>
    </row>
    <row r="88" spans="1:21" x14ac:dyDescent="0.2">
      <c r="A88" s="106">
        <v>280</v>
      </c>
      <c r="B88" s="106">
        <v>1</v>
      </c>
      <c r="C88" s="107">
        <v>54.56</v>
      </c>
      <c r="D88" s="107">
        <v>100.75</v>
      </c>
      <c r="E88" s="107">
        <v>46.04</v>
      </c>
      <c r="F88" s="107">
        <v>0</v>
      </c>
      <c r="G88" s="107">
        <v>0</v>
      </c>
      <c r="H88" s="107">
        <v>275.58</v>
      </c>
      <c r="I88" s="107">
        <v>283.06</v>
      </c>
      <c r="J88" s="107">
        <v>299.42</v>
      </c>
      <c r="K88" s="107">
        <v>313.02999999999997</v>
      </c>
      <c r="L88" s="107">
        <v>291.97000000000003</v>
      </c>
      <c r="M88" s="107">
        <v>255.85</v>
      </c>
      <c r="N88" s="107">
        <v>303.7</v>
      </c>
      <c r="O88" s="107">
        <v>294.10000000000002</v>
      </c>
      <c r="P88" s="107">
        <v>327.9</v>
      </c>
      <c r="Q88" s="107">
        <v>322.64</v>
      </c>
      <c r="R88" s="107">
        <v>313.14</v>
      </c>
      <c r="S88" s="107">
        <v>302.11</v>
      </c>
      <c r="T88" s="107">
        <v>354.68</v>
      </c>
      <c r="U88" s="107">
        <f t="shared" si="2"/>
        <v>4138.53</v>
      </c>
    </row>
    <row r="89" spans="1:21" x14ac:dyDescent="0.2">
      <c r="A89" s="106">
        <v>281</v>
      </c>
      <c r="B89" s="106">
        <v>1</v>
      </c>
      <c r="C89" s="107">
        <v>113.4</v>
      </c>
      <c r="D89" s="107">
        <v>130.69</v>
      </c>
      <c r="E89" s="107">
        <v>91.34</v>
      </c>
      <c r="F89" s="107">
        <v>0.55000000000000004</v>
      </c>
      <c r="G89" s="107">
        <v>0</v>
      </c>
      <c r="H89" s="107">
        <v>649.30999999999995</v>
      </c>
      <c r="I89" s="107">
        <v>818.1</v>
      </c>
      <c r="J89" s="107">
        <v>785.33</v>
      </c>
      <c r="K89" s="107">
        <v>755.76</v>
      </c>
      <c r="L89" s="107">
        <v>789.94</v>
      </c>
      <c r="M89" s="107">
        <v>799.84</v>
      </c>
      <c r="N89" s="107">
        <v>798.9</v>
      </c>
      <c r="O89" s="107">
        <v>884.75</v>
      </c>
      <c r="P89" s="107">
        <v>883.77</v>
      </c>
      <c r="Q89" s="107">
        <v>906.88</v>
      </c>
      <c r="R89" s="107">
        <v>980.19</v>
      </c>
      <c r="S89" s="107">
        <v>966.59</v>
      </c>
      <c r="T89" s="107">
        <v>1037.25</v>
      </c>
      <c r="U89" s="107">
        <f t="shared" si="2"/>
        <v>11392.59</v>
      </c>
    </row>
    <row r="90" spans="1:21" x14ac:dyDescent="0.2">
      <c r="A90" s="106">
        <v>282</v>
      </c>
      <c r="B90" s="106">
        <v>1</v>
      </c>
      <c r="C90" s="107">
        <v>11.64</v>
      </c>
      <c r="D90" s="107">
        <v>0</v>
      </c>
      <c r="E90" s="107">
        <v>1.1399999999999999</v>
      </c>
      <c r="F90" s="107">
        <v>0</v>
      </c>
      <c r="G90" s="107">
        <v>0</v>
      </c>
      <c r="H90" s="107">
        <v>90.41</v>
      </c>
      <c r="I90" s="107">
        <v>107.87</v>
      </c>
      <c r="J90" s="107">
        <v>111.7</v>
      </c>
      <c r="K90" s="107">
        <v>113.78</v>
      </c>
      <c r="L90" s="107">
        <v>124.16</v>
      </c>
      <c r="M90" s="107">
        <v>110.67</v>
      </c>
      <c r="N90" s="107">
        <v>146.07</v>
      </c>
      <c r="O90" s="107">
        <v>136.41999999999999</v>
      </c>
      <c r="P90" s="107">
        <v>144.44</v>
      </c>
      <c r="Q90" s="107">
        <v>174.74</v>
      </c>
      <c r="R90" s="107">
        <v>176.77</v>
      </c>
      <c r="S90" s="107">
        <v>156.91</v>
      </c>
      <c r="T90" s="107">
        <v>142.12</v>
      </c>
      <c r="U90" s="107">
        <f t="shared" si="2"/>
        <v>1748.8399999999997</v>
      </c>
    </row>
    <row r="91" spans="1:21" x14ac:dyDescent="0.2">
      <c r="A91" s="106">
        <v>283</v>
      </c>
      <c r="B91" s="106">
        <v>1</v>
      </c>
      <c r="C91" s="107">
        <v>58.13</v>
      </c>
      <c r="D91" s="107">
        <v>0</v>
      </c>
      <c r="E91" s="107">
        <v>35.979999999999997</v>
      </c>
      <c r="F91" s="107">
        <v>0</v>
      </c>
      <c r="G91" s="107">
        <v>0</v>
      </c>
      <c r="H91" s="107">
        <v>263.56</v>
      </c>
      <c r="I91" s="107">
        <v>367.37</v>
      </c>
      <c r="J91" s="107">
        <v>310.10000000000002</v>
      </c>
      <c r="K91" s="107">
        <v>324.14</v>
      </c>
      <c r="L91" s="107">
        <v>317.08999999999997</v>
      </c>
      <c r="M91" s="107">
        <v>346.69</v>
      </c>
      <c r="N91" s="107">
        <v>324.64</v>
      </c>
      <c r="O91" s="107">
        <v>340.28</v>
      </c>
      <c r="P91" s="107">
        <v>336.71</v>
      </c>
      <c r="Q91" s="107">
        <v>373.6</v>
      </c>
      <c r="R91" s="107">
        <v>360.45</v>
      </c>
      <c r="S91" s="107">
        <v>345.36</v>
      </c>
      <c r="T91" s="107">
        <v>356.31</v>
      </c>
      <c r="U91" s="107">
        <f t="shared" si="2"/>
        <v>4460.41</v>
      </c>
    </row>
    <row r="92" spans="1:21" x14ac:dyDescent="0.2">
      <c r="A92" s="106">
        <v>284</v>
      </c>
      <c r="B92" s="106">
        <v>1</v>
      </c>
      <c r="C92" s="107">
        <v>69.849999999999994</v>
      </c>
      <c r="D92" s="107">
        <v>0</v>
      </c>
      <c r="E92" s="107">
        <v>62.77</v>
      </c>
      <c r="F92" s="107">
        <v>0</v>
      </c>
      <c r="G92" s="107">
        <v>0</v>
      </c>
      <c r="H92" s="107">
        <v>728.17</v>
      </c>
      <c r="I92" s="107">
        <v>941.92</v>
      </c>
      <c r="J92" s="107">
        <v>907.11</v>
      </c>
      <c r="K92" s="107">
        <v>925.44</v>
      </c>
      <c r="L92" s="107">
        <v>901.8</v>
      </c>
      <c r="M92" s="107">
        <v>948.53</v>
      </c>
      <c r="N92" s="107">
        <v>951.14</v>
      </c>
      <c r="O92" s="107">
        <v>877.36</v>
      </c>
      <c r="P92" s="107">
        <v>958.03</v>
      </c>
      <c r="Q92" s="107">
        <v>877.2</v>
      </c>
      <c r="R92" s="107">
        <v>957.29</v>
      </c>
      <c r="S92" s="107">
        <v>918.16</v>
      </c>
      <c r="T92" s="107">
        <v>884.55</v>
      </c>
      <c r="U92" s="107">
        <f t="shared" si="2"/>
        <v>11909.32</v>
      </c>
    </row>
    <row r="93" spans="1:21" x14ac:dyDescent="0.2">
      <c r="A93" s="106">
        <v>286</v>
      </c>
      <c r="B93" s="106">
        <v>1</v>
      </c>
      <c r="C93" s="107">
        <v>18.02</v>
      </c>
      <c r="D93" s="107">
        <v>41.11</v>
      </c>
      <c r="E93" s="107">
        <v>18.010000000000002</v>
      </c>
      <c r="F93" s="107">
        <v>0</v>
      </c>
      <c r="G93" s="107">
        <v>0</v>
      </c>
      <c r="H93" s="107">
        <v>90.59</v>
      </c>
      <c r="I93" s="107">
        <v>144.63999999999999</v>
      </c>
      <c r="J93" s="107">
        <v>141.22</v>
      </c>
      <c r="K93" s="107">
        <v>123.5</v>
      </c>
      <c r="L93" s="107">
        <v>138.4</v>
      </c>
      <c r="M93" s="107">
        <v>127.35</v>
      </c>
      <c r="N93" s="107">
        <v>147.52000000000001</v>
      </c>
      <c r="O93" s="107">
        <v>151.16</v>
      </c>
      <c r="P93" s="107">
        <v>183.95</v>
      </c>
      <c r="Q93" s="107">
        <v>205.51</v>
      </c>
      <c r="R93" s="107">
        <v>196.06</v>
      </c>
      <c r="S93" s="107">
        <v>258.27</v>
      </c>
      <c r="T93" s="107">
        <v>322.19</v>
      </c>
      <c r="U93" s="107">
        <f t="shared" si="2"/>
        <v>2307.5</v>
      </c>
    </row>
    <row r="94" spans="1:21" x14ac:dyDescent="0.2">
      <c r="A94" s="106">
        <v>294</v>
      </c>
      <c r="B94" s="106">
        <v>1</v>
      </c>
      <c r="C94" s="107">
        <v>12.85</v>
      </c>
      <c r="D94" s="107">
        <v>2.96</v>
      </c>
      <c r="E94" s="107">
        <v>13.88</v>
      </c>
      <c r="F94" s="107">
        <v>41.32</v>
      </c>
      <c r="G94" s="107">
        <v>0</v>
      </c>
      <c r="H94" s="107">
        <v>100.16</v>
      </c>
      <c r="I94" s="107">
        <v>152.97999999999999</v>
      </c>
      <c r="J94" s="107">
        <v>160.18</v>
      </c>
      <c r="K94" s="107">
        <v>162.69</v>
      </c>
      <c r="L94" s="107">
        <v>194.23</v>
      </c>
      <c r="M94" s="107">
        <v>198.83</v>
      </c>
      <c r="N94" s="107">
        <v>229.89</v>
      </c>
      <c r="O94" s="107">
        <v>253.19</v>
      </c>
      <c r="P94" s="107">
        <v>298.2</v>
      </c>
      <c r="Q94" s="107">
        <v>256.37</v>
      </c>
      <c r="R94" s="107">
        <v>245.78</v>
      </c>
      <c r="S94" s="107">
        <v>251.99</v>
      </c>
      <c r="T94" s="107">
        <v>261.02999999999997</v>
      </c>
      <c r="U94" s="107">
        <f t="shared" si="2"/>
        <v>2836.5299999999997</v>
      </c>
    </row>
    <row r="95" spans="1:21" x14ac:dyDescent="0.2">
      <c r="A95" s="106">
        <v>297</v>
      </c>
      <c r="B95" s="106">
        <v>1</v>
      </c>
      <c r="C95" s="107">
        <v>1.46</v>
      </c>
      <c r="D95" s="107">
        <v>0</v>
      </c>
      <c r="E95" s="107">
        <v>4.3600000000000003</v>
      </c>
      <c r="F95" s="107">
        <v>0</v>
      </c>
      <c r="G95" s="107">
        <v>0</v>
      </c>
      <c r="H95" s="107">
        <v>20.170000000000002</v>
      </c>
      <c r="I95" s="107">
        <v>36</v>
      </c>
      <c r="J95" s="107">
        <v>30.26</v>
      </c>
      <c r="K95" s="107">
        <v>27.27</v>
      </c>
      <c r="L95" s="107">
        <v>19.850000000000001</v>
      </c>
      <c r="M95" s="107">
        <v>23</v>
      </c>
      <c r="N95" s="107">
        <v>20</v>
      </c>
      <c r="O95" s="107">
        <v>35.46</v>
      </c>
      <c r="P95" s="107">
        <v>39.15</v>
      </c>
      <c r="Q95" s="107">
        <v>17.91</v>
      </c>
      <c r="R95" s="107">
        <v>27.39</v>
      </c>
      <c r="S95" s="107">
        <v>24.59</v>
      </c>
      <c r="T95" s="107">
        <v>28.79</v>
      </c>
      <c r="U95" s="107">
        <f t="shared" si="2"/>
        <v>355.66</v>
      </c>
    </row>
    <row r="96" spans="1:21" x14ac:dyDescent="0.2">
      <c r="A96" s="106">
        <v>299</v>
      </c>
      <c r="B96" s="106">
        <v>1</v>
      </c>
      <c r="C96" s="107">
        <v>9.2100000000000009</v>
      </c>
      <c r="D96" s="107">
        <v>0</v>
      </c>
      <c r="E96" s="107">
        <v>3.32</v>
      </c>
      <c r="F96" s="107">
        <v>0</v>
      </c>
      <c r="G96" s="107">
        <v>0</v>
      </c>
      <c r="H96" s="107">
        <v>39.729999999999997</v>
      </c>
      <c r="I96" s="107">
        <v>42.67</v>
      </c>
      <c r="J96" s="107">
        <v>46.39</v>
      </c>
      <c r="K96" s="107">
        <v>42.12</v>
      </c>
      <c r="L96" s="107">
        <v>41.71</v>
      </c>
      <c r="M96" s="107">
        <v>47.06</v>
      </c>
      <c r="N96" s="107">
        <v>56</v>
      </c>
      <c r="O96" s="107">
        <v>51.21</v>
      </c>
      <c r="P96" s="107">
        <v>72.33</v>
      </c>
      <c r="Q96" s="107">
        <v>72.489999999999995</v>
      </c>
      <c r="R96" s="107">
        <v>74.17</v>
      </c>
      <c r="S96" s="107">
        <v>67.34</v>
      </c>
      <c r="T96" s="107">
        <v>65.88</v>
      </c>
      <c r="U96" s="107">
        <f t="shared" si="2"/>
        <v>731.63</v>
      </c>
    </row>
    <row r="97" spans="1:21" x14ac:dyDescent="0.2">
      <c r="A97" s="106">
        <v>300</v>
      </c>
      <c r="B97" s="106">
        <v>1</v>
      </c>
      <c r="C97" s="107">
        <v>14.09</v>
      </c>
      <c r="D97" s="107">
        <v>0</v>
      </c>
      <c r="E97" s="107">
        <v>9.75</v>
      </c>
      <c r="F97" s="107">
        <v>0</v>
      </c>
      <c r="G97" s="107">
        <v>0</v>
      </c>
      <c r="H97" s="107">
        <v>56.55</v>
      </c>
      <c r="I97" s="107">
        <v>72.34</v>
      </c>
      <c r="J97" s="107">
        <v>67.489999999999995</v>
      </c>
      <c r="K97" s="107">
        <v>76.680000000000007</v>
      </c>
      <c r="L97" s="107">
        <v>63</v>
      </c>
      <c r="M97" s="107">
        <v>69.5</v>
      </c>
      <c r="N97" s="107">
        <v>73.08</v>
      </c>
      <c r="O97" s="107">
        <v>91.63</v>
      </c>
      <c r="P97" s="107">
        <v>96.71</v>
      </c>
      <c r="Q97" s="107">
        <v>104.44</v>
      </c>
      <c r="R97" s="107">
        <v>99</v>
      </c>
      <c r="S97" s="107">
        <v>100.68</v>
      </c>
      <c r="T97" s="107">
        <v>78.099999999999994</v>
      </c>
      <c r="U97" s="107">
        <f t="shared" si="2"/>
        <v>1073.04</v>
      </c>
    </row>
    <row r="98" spans="1:21" x14ac:dyDescent="0.2">
      <c r="A98" s="106">
        <v>306</v>
      </c>
      <c r="B98" s="106">
        <v>1</v>
      </c>
      <c r="C98" s="107">
        <v>4.92</v>
      </c>
      <c r="D98" s="107">
        <v>7.31</v>
      </c>
      <c r="E98" s="107">
        <v>9.19</v>
      </c>
      <c r="F98" s="107">
        <v>0</v>
      </c>
      <c r="G98" s="107">
        <v>0</v>
      </c>
      <c r="H98" s="107">
        <v>23.69</v>
      </c>
      <c r="I98" s="107">
        <v>26.04</v>
      </c>
      <c r="J98" s="107">
        <v>27.42</v>
      </c>
      <c r="K98" s="107">
        <v>26.58</v>
      </c>
      <c r="L98" s="107">
        <v>20.21</v>
      </c>
      <c r="M98" s="107">
        <v>22.26</v>
      </c>
      <c r="N98" s="107">
        <v>26.52</v>
      </c>
      <c r="O98" s="107">
        <v>33.01</v>
      </c>
      <c r="P98" s="107">
        <v>25.81</v>
      </c>
      <c r="Q98" s="107">
        <v>20.98</v>
      </c>
      <c r="R98" s="107">
        <v>23.05</v>
      </c>
      <c r="S98" s="107">
        <v>18.54</v>
      </c>
      <c r="T98" s="107">
        <v>23.66</v>
      </c>
      <c r="U98" s="107">
        <f t="shared" si="2"/>
        <v>339.19000000000005</v>
      </c>
    </row>
    <row r="99" spans="1:21" x14ac:dyDescent="0.2">
      <c r="A99" s="106">
        <v>308</v>
      </c>
      <c r="B99" s="106">
        <v>1</v>
      </c>
      <c r="C99" s="107">
        <v>1.41</v>
      </c>
      <c r="D99" s="107">
        <v>17.809999999999999</v>
      </c>
      <c r="E99" s="107">
        <v>5</v>
      </c>
      <c r="F99" s="107">
        <v>0</v>
      </c>
      <c r="G99" s="107">
        <v>0</v>
      </c>
      <c r="H99" s="107">
        <v>36.200000000000003</v>
      </c>
      <c r="I99" s="107">
        <v>38.36</v>
      </c>
      <c r="J99" s="107">
        <v>43.73</v>
      </c>
      <c r="K99" s="107">
        <v>36.090000000000003</v>
      </c>
      <c r="L99" s="107">
        <v>41.53</v>
      </c>
      <c r="M99" s="107">
        <v>40.94</v>
      </c>
      <c r="N99" s="107">
        <v>43.09</v>
      </c>
      <c r="O99" s="107">
        <v>48.55</v>
      </c>
      <c r="P99" s="107">
        <v>56.96</v>
      </c>
      <c r="Q99" s="107">
        <v>41.22</v>
      </c>
      <c r="R99" s="107">
        <v>46.07</v>
      </c>
      <c r="S99" s="107">
        <v>39.18</v>
      </c>
      <c r="T99" s="107">
        <v>34.86</v>
      </c>
      <c r="U99" s="107">
        <f t="shared" si="2"/>
        <v>571</v>
      </c>
    </row>
    <row r="100" spans="1:21" x14ac:dyDescent="0.2">
      <c r="A100" s="106">
        <v>309</v>
      </c>
      <c r="B100" s="106">
        <v>1</v>
      </c>
      <c r="C100" s="107">
        <v>16.68</v>
      </c>
      <c r="D100" s="107">
        <v>33.29</v>
      </c>
      <c r="E100" s="107">
        <v>21.49</v>
      </c>
      <c r="F100" s="107">
        <v>0</v>
      </c>
      <c r="G100" s="107">
        <v>0</v>
      </c>
      <c r="H100" s="107">
        <v>98.72</v>
      </c>
      <c r="I100" s="107">
        <v>127.16</v>
      </c>
      <c r="J100" s="107">
        <v>115.02</v>
      </c>
      <c r="K100" s="107">
        <v>118.57</v>
      </c>
      <c r="L100" s="107">
        <v>120.77</v>
      </c>
      <c r="M100" s="107">
        <v>117.97</v>
      </c>
      <c r="N100" s="107">
        <v>126.03</v>
      </c>
      <c r="O100" s="107">
        <v>110.85</v>
      </c>
      <c r="P100" s="107">
        <v>146.55000000000001</v>
      </c>
      <c r="Q100" s="107">
        <v>116.58</v>
      </c>
      <c r="R100" s="107">
        <v>142.43</v>
      </c>
      <c r="S100" s="107">
        <v>108.79</v>
      </c>
      <c r="T100" s="107">
        <v>86.84</v>
      </c>
      <c r="U100" s="107">
        <f t="shared" ref="U100:U129" si="3">SUM(C100:T100)</f>
        <v>1607.74</v>
      </c>
    </row>
    <row r="101" spans="1:21" x14ac:dyDescent="0.2">
      <c r="A101" s="106">
        <v>314</v>
      </c>
      <c r="B101" s="106">
        <v>1</v>
      </c>
      <c r="C101" s="107">
        <v>7.7</v>
      </c>
      <c r="D101" s="107">
        <v>0</v>
      </c>
      <c r="E101" s="107">
        <v>14.59</v>
      </c>
      <c r="F101" s="107">
        <v>0</v>
      </c>
      <c r="G101" s="107">
        <v>0</v>
      </c>
      <c r="H101" s="107">
        <v>32.33</v>
      </c>
      <c r="I101" s="107">
        <v>57.97</v>
      </c>
      <c r="J101" s="107">
        <v>60.76</v>
      </c>
      <c r="K101" s="107">
        <v>55.52</v>
      </c>
      <c r="L101" s="107">
        <v>67.290000000000006</v>
      </c>
      <c r="M101" s="107">
        <v>62.12</v>
      </c>
      <c r="N101" s="107">
        <v>51.19</v>
      </c>
      <c r="O101" s="107">
        <v>65.489999999999995</v>
      </c>
      <c r="P101" s="107">
        <v>53</v>
      </c>
      <c r="Q101" s="107">
        <v>60</v>
      </c>
      <c r="R101" s="107">
        <v>56.84</v>
      </c>
      <c r="S101" s="107">
        <v>44.78</v>
      </c>
      <c r="T101" s="107">
        <v>46.63</v>
      </c>
      <c r="U101" s="107">
        <f t="shared" si="3"/>
        <v>736.21</v>
      </c>
    </row>
    <row r="102" spans="1:21" x14ac:dyDescent="0.2">
      <c r="A102" s="106">
        <v>316</v>
      </c>
      <c r="B102" s="106">
        <v>1</v>
      </c>
      <c r="C102" s="107">
        <v>25.19</v>
      </c>
      <c r="D102" s="107">
        <v>20.68</v>
      </c>
      <c r="E102" s="107">
        <v>27.03</v>
      </c>
      <c r="F102" s="107">
        <v>0</v>
      </c>
      <c r="G102" s="107">
        <v>0</v>
      </c>
      <c r="H102" s="107">
        <v>56.61</v>
      </c>
      <c r="I102" s="107">
        <v>57.6</v>
      </c>
      <c r="J102" s="107">
        <v>66.25</v>
      </c>
      <c r="K102" s="107">
        <v>79.44</v>
      </c>
      <c r="L102" s="107">
        <v>72.83</v>
      </c>
      <c r="M102" s="107">
        <v>74.099999999999994</v>
      </c>
      <c r="N102" s="107">
        <v>82.11</v>
      </c>
      <c r="O102" s="107">
        <v>99</v>
      </c>
      <c r="P102" s="107">
        <v>73.260000000000005</v>
      </c>
      <c r="Q102" s="107">
        <v>78.180000000000007</v>
      </c>
      <c r="R102" s="107">
        <v>83.94</v>
      </c>
      <c r="S102" s="107">
        <v>70.150000000000006</v>
      </c>
      <c r="T102" s="107">
        <v>59.14</v>
      </c>
      <c r="U102" s="107">
        <f t="shared" si="3"/>
        <v>1025.51</v>
      </c>
    </row>
    <row r="103" spans="1:21" x14ac:dyDescent="0.2">
      <c r="A103" s="106">
        <v>317</v>
      </c>
      <c r="B103" s="106">
        <v>1</v>
      </c>
      <c r="C103" s="107">
        <v>13.39</v>
      </c>
      <c r="D103" s="107">
        <v>24.74</v>
      </c>
      <c r="E103" s="107">
        <v>18.239999999999998</v>
      </c>
      <c r="F103" s="107">
        <v>0</v>
      </c>
      <c r="G103" s="107">
        <v>0</v>
      </c>
      <c r="H103" s="107">
        <v>44.57</v>
      </c>
      <c r="I103" s="107">
        <v>57.94</v>
      </c>
      <c r="J103" s="107">
        <v>61.8</v>
      </c>
      <c r="K103" s="107">
        <v>76.09</v>
      </c>
      <c r="L103" s="107">
        <v>68.53</v>
      </c>
      <c r="M103" s="107">
        <v>61.2</v>
      </c>
      <c r="N103" s="107">
        <v>69.91</v>
      </c>
      <c r="O103" s="107">
        <v>68.91</v>
      </c>
      <c r="P103" s="107">
        <v>72.44</v>
      </c>
      <c r="Q103" s="107">
        <v>63.91</v>
      </c>
      <c r="R103" s="107">
        <v>58.92</v>
      </c>
      <c r="S103" s="107">
        <v>56.38</v>
      </c>
      <c r="T103" s="107">
        <v>50.51</v>
      </c>
      <c r="U103" s="107">
        <f t="shared" si="3"/>
        <v>867.4799999999999</v>
      </c>
    </row>
    <row r="104" spans="1:21" x14ac:dyDescent="0.2">
      <c r="A104" s="106">
        <v>318</v>
      </c>
      <c r="B104" s="106">
        <v>1</v>
      </c>
      <c r="C104" s="107">
        <v>54.9</v>
      </c>
      <c r="D104" s="107">
        <v>9</v>
      </c>
      <c r="E104" s="107">
        <v>45.57</v>
      </c>
      <c r="F104" s="107">
        <v>0</v>
      </c>
      <c r="G104" s="107">
        <v>0</v>
      </c>
      <c r="H104" s="107">
        <v>224.07</v>
      </c>
      <c r="I104" s="107">
        <v>246.18</v>
      </c>
      <c r="J104" s="107">
        <v>267.56</v>
      </c>
      <c r="K104" s="107">
        <v>250.82</v>
      </c>
      <c r="L104" s="107">
        <v>236.19</v>
      </c>
      <c r="M104" s="107">
        <v>251.77</v>
      </c>
      <c r="N104" s="107">
        <v>293.63</v>
      </c>
      <c r="O104" s="107">
        <v>294.76</v>
      </c>
      <c r="P104" s="107">
        <v>348.06</v>
      </c>
      <c r="Q104" s="107">
        <v>284.38</v>
      </c>
      <c r="R104" s="107">
        <v>336.96</v>
      </c>
      <c r="S104" s="107">
        <v>338.79</v>
      </c>
      <c r="T104" s="107">
        <v>296.92</v>
      </c>
      <c r="U104" s="107">
        <f t="shared" si="3"/>
        <v>3779.56</v>
      </c>
    </row>
    <row r="105" spans="1:21" x14ac:dyDescent="0.2">
      <c r="A105" s="106">
        <v>319</v>
      </c>
      <c r="B105" s="106">
        <v>1</v>
      </c>
      <c r="C105" s="107">
        <v>6.26</v>
      </c>
      <c r="D105" s="107">
        <v>11.74</v>
      </c>
      <c r="E105" s="107">
        <v>6.86</v>
      </c>
      <c r="F105" s="107">
        <v>0</v>
      </c>
      <c r="G105" s="107">
        <v>0</v>
      </c>
      <c r="H105" s="107">
        <v>36.17</v>
      </c>
      <c r="I105" s="107">
        <v>37.08</v>
      </c>
      <c r="J105" s="107">
        <v>33.520000000000003</v>
      </c>
      <c r="K105" s="107">
        <v>39.39</v>
      </c>
      <c r="L105" s="107">
        <v>34.4</v>
      </c>
      <c r="M105" s="107">
        <v>48.88</v>
      </c>
      <c r="N105" s="107">
        <v>36.979999999999997</v>
      </c>
      <c r="O105" s="107">
        <v>41.48</v>
      </c>
      <c r="P105" s="107">
        <v>46.85</v>
      </c>
      <c r="Q105" s="107">
        <v>48.73</v>
      </c>
      <c r="R105" s="107">
        <v>44.11</v>
      </c>
      <c r="S105" s="107">
        <v>40.270000000000003</v>
      </c>
      <c r="T105" s="107">
        <v>53.44</v>
      </c>
      <c r="U105" s="107">
        <f t="shared" si="3"/>
        <v>566.16000000000008</v>
      </c>
    </row>
    <row r="106" spans="1:21" x14ac:dyDescent="0.2">
      <c r="A106" s="106">
        <v>330</v>
      </c>
      <c r="B106" s="106">
        <v>1</v>
      </c>
      <c r="C106" s="107">
        <v>2.37</v>
      </c>
      <c r="D106" s="107">
        <v>5.13</v>
      </c>
      <c r="E106" s="107">
        <v>2.0099999999999998</v>
      </c>
      <c r="F106" s="107">
        <v>0</v>
      </c>
      <c r="G106" s="107">
        <v>0</v>
      </c>
      <c r="H106" s="107">
        <v>12.41</v>
      </c>
      <c r="I106" s="107">
        <v>13.45</v>
      </c>
      <c r="J106" s="107">
        <v>22.1</v>
      </c>
      <c r="K106" s="107">
        <v>12.1</v>
      </c>
      <c r="L106" s="107">
        <v>14.01</v>
      </c>
      <c r="M106" s="107">
        <v>23.07</v>
      </c>
      <c r="N106" s="107">
        <v>22</v>
      </c>
      <c r="O106" s="107">
        <v>29.35</v>
      </c>
      <c r="P106" s="107">
        <v>17.899999999999999</v>
      </c>
      <c r="Q106" s="107">
        <v>30.67</v>
      </c>
      <c r="R106" s="107">
        <v>23.8</v>
      </c>
      <c r="S106" s="107">
        <v>33.520000000000003</v>
      </c>
      <c r="T106" s="107">
        <v>18.149999999999999</v>
      </c>
      <c r="U106" s="107">
        <f t="shared" si="3"/>
        <v>282.03999999999996</v>
      </c>
    </row>
    <row r="107" spans="1:21" x14ac:dyDescent="0.2">
      <c r="A107" s="106">
        <v>332</v>
      </c>
      <c r="B107" s="106">
        <v>1</v>
      </c>
      <c r="C107" s="107">
        <v>24.38</v>
      </c>
      <c r="D107" s="107">
        <v>0</v>
      </c>
      <c r="E107" s="107">
        <v>20.05</v>
      </c>
      <c r="F107" s="107">
        <v>0</v>
      </c>
      <c r="G107" s="107">
        <v>0</v>
      </c>
      <c r="H107" s="107">
        <v>91.07</v>
      </c>
      <c r="I107" s="107">
        <v>100.49</v>
      </c>
      <c r="J107" s="107">
        <v>120.07</v>
      </c>
      <c r="K107" s="107">
        <v>103.51</v>
      </c>
      <c r="L107" s="107">
        <v>115.48</v>
      </c>
      <c r="M107" s="107">
        <v>114.92</v>
      </c>
      <c r="N107" s="107">
        <v>117.76</v>
      </c>
      <c r="O107" s="107">
        <v>124.56</v>
      </c>
      <c r="P107" s="107">
        <v>133.03</v>
      </c>
      <c r="Q107" s="107">
        <v>127.96</v>
      </c>
      <c r="R107" s="107">
        <v>125.69</v>
      </c>
      <c r="S107" s="107">
        <v>119.45</v>
      </c>
      <c r="T107" s="107">
        <v>121.14</v>
      </c>
      <c r="U107" s="107">
        <f t="shared" si="3"/>
        <v>1559.5600000000002</v>
      </c>
    </row>
    <row r="108" spans="1:21" x14ac:dyDescent="0.2">
      <c r="A108" s="106">
        <v>333</v>
      </c>
      <c r="B108" s="106">
        <v>1</v>
      </c>
      <c r="C108" s="107">
        <v>9.5399999999999991</v>
      </c>
      <c r="D108" s="107">
        <v>0</v>
      </c>
      <c r="E108" s="107">
        <v>9.85</v>
      </c>
      <c r="F108" s="107">
        <v>0</v>
      </c>
      <c r="G108" s="107">
        <v>0</v>
      </c>
      <c r="H108" s="107">
        <v>28.25</v>
      </c>
      <c r="I108" s="107">
        <v>27.5</v>
      </c>
      <c r="J108" s="107">
        <v>30.35</v>
      </c>
      <c r="K108" s="107">
        <v>37.08</v>
      </c>
      <c r="L108" s="107">
        <v>31.24</v>
      </c>
      <c r="M108" s="107">
        <v>39.08</v>
      </c>
      <c r="N108" s="107">
        <v>35</v>
      </c>
      <c r="O108" s="107">
        <v>32.1</v>
      </c>
      <c r="P108" s="107">
        <v>37.82</v>
      </c>
      <c r="Q108" s="107">
        <v>40</v>
      </c>
      <c r="R108" s="107">
        <v>36.36</v>
      </c>
      <c r="S108" s="107">
        <v>48.99</v>
      </c>
      <c r="T108" s="107">
        <v>39.229999999999997</v>
      </c>
      <c r="U108" s="107">
        <f t="shared" si="3"/>
        <v>482.39000000000004</v>
      </c>
    </row>
    <row r="109" spans="1:21" x14ac:dyDescent="0.2">
      <c r="A109" s="106">
        <v>345</v>
      </c>
      <c r="B109" s="106">
        <v>1</v>
      </c>
      <c r="C109" s="107">
        <v>9.44</v>
      </c>
      <c r="D109" s="107">
        <v>0</v>
      </c>
      <c r="E109" s="107">
        <v>12.69</v>
      </c>
      <c r="F109" s="107">
        <v>0</v>
      </c>
      <c r="G109" s="107">
        <v>0</v>
      </c>
      <c r="H109" s="107">
        <v>94.9</v>
      </c>
      <c r="I109" s="107">
        <v>113.01</v>
      </c>
      <c r="J109" s="107">
        <v>109.31</v>
      </c>
      <c r="K109" s="107">
        <v>107.8</v>
      </c>
      <c r="L109" s="107">
        <v>119.1</v>
      </c>
      <c r="M109" s="107">
        <v>115.35</v>
      </c>
      <c r="N109" s="107">
        <v>118.28</v>
      </c>
      <c r="O109" s="107">
        <v>129.85</v>
      </c>
      <c r="P109" s="107">
        <v>126.37</v>
      </c>
      <c r="Q109" s="107">
        <v>114.3</v>
      </c>
      <c r="R109" s="107">
        <v>113.83</v>
      </c>
      <c r="S109" s="107">
        <v>118.42</v>
      </c>
      <c r="T109" s="107">
        <v>114.9</v>
      </c>
      <c r="U109" s="107">
        <f t="shared" si="3"/>
        <v>1517.55</v>
      </c>
    </row>
    <row r="110" spans="1:21" x14ac:dyDescent="0.2">
      <c r="A110" s="106">
        <v>347</v>
      </c>
      <c r="B110" s="106">
        <v>1</v>
      </c>
      <c r="C110" s="107">
        <v>51.3</v>
      </c>
      <c r="D110" s="107">
        <v>55.08</v>
      </c>
      <c r="E110" s="107">
        <v>37.76</v>
      </c>
      <c r="F110" s="107">
        <v>0</v>
      </c>
      <c r="G110" s="107">
        <v>0</v>
      </c>
      <c r="H110" s="107">
        <v>242.04</v>
      </c>
      <c r="I110" s="107">
        <v>297.68</v>
      </c>
      <c r="J110" s="107">
        <v>298.13</v>
      </c>
      <c r="K110" s="107">
        <v>277.08</v>
      </c>
      <c r="L110" s="107">
        <v>301.05</v>
      </c>
      <c r="M110" s="107">
        <v>311.14</v>
      </c>
      <c r="N110" s="107">
        <v>313.26</v>
      </c>
      <c r="O110" s="107">
        <v>283.11</v>
      </c>
      <c r="P110" s="107">
        <v>303.64</v>
      </c>
      <c r="Q110" s="107">
        <v>364.17</v>
      </c>
      <c r="R110" s="107">
        <v>360.76</v>
      </c>
      <c r="S110" s="107">
        <v>318.39</v>
      </c>
      <c r="T110" s="107">
        <v>270.79000000000002</v>
      </c>
      <c r="U110" s="107">
        <f t="shared" si="3"/>
        <v>4085.3799999999997</v>
      </c>
    </row>
    <row r="111" spans="1:21" x14ac:dyDescent="0.2">
      <c r="A111" s="106">
        <v>356</v>
      </c>
      <c r="B111" s="106">
        <v>1</v>
      </c>
      <c r="C111" s="107">
        <v>1.1200000000000001</v>
      </c>
      <c r="D111" s="107">
        <v>0</v>
      </c>
      <c r="E111" s="107">
        <v>3.78</v>
      </c>
      <c r="F111" s="107">
        <v>0</v>
      </c>
      <c r="G111" s="107">
        <v>0</v>
      </c>
      <c r="H111" s="107">
        <v>16.22</v>
      </c>
      <c r="I111" s="107">
        <v>20</v>
      </c>
      <c r="J111" s="107">
        <v>16</v>
      </c>
      <c r="K111" s="107">
        <v>14.19</v>
      </c>
      <c r="L111" s="107">
        <v>14.84</v>
      </c>
      <c r="M111" s="107">
        <v>15</v>
      </c>
      <c r="N111" s="107">
        <v>16.84</v>
      </c>
      <c r="O111" s="107">
        <v>18</v>
      </c>
      <c r="P111" s="107">
        <v>18.989999999999998</v>
      </c>
      <c r="Q111" s="107">
        <v>6</v>
      </c>
      <c r="R111" s="107">
        <v>13</v>
      </c>
      <c r="S111" s="107">
        <v>13</v>
      </c>
      <c r="T111" s="107">
        <v>7</v>
      </c>
      <c r="U111" s="107">
        <f t="shared" si="3"/>
        <v>193.98000000000002</v>
      </c>
    </row>
    <row r="112" spans="1:21" x14ac:dyDescent="0.2">
      <c r="A112" s="106">
        <v>361</v>
      </c>
      <c r="B112" s="106">
        <v>1</v>
      </c>
      <c r="C112" s="107">
        <v>15.14</v>
      </c>
      <c r="D112" s="107">
        <v>0</v>
      </c>
      <c r="E112" s="107">
        <v>10.07</v>
      </c>
      <c r="F112" s="107">
        <v>0</v>
      </c>
      <c r="G112" s="107">
        <v>0</v>
      </c>
      <c r="H112" s="107">
        <v>48.96</v>
      </c>
      <c r="I112" s="107">
        <v>69.680000000000007</v>
      </c>
      <c r="J112" s="107">
        <v>57.39</v>
      </c>
      <c r="K112" s="107">
        <v>59.46</v>
      </c>
      <c r="L112" s="107">
        <v>75.849999999999994</v>
      </c>
      <c r="M112" s="107">
        <v>62.3</v>
      </c>
      <c r="N112" s="107">
        <v>80.62</v>
      </c>
      <c r="O112" s="107">
        <v>86.31</v>
      </c>
      <c r="P112" s="107">
        <v>65.06</v>
      </c>
      <c r="Q112" s="107">
        <v>76.11</v>
      </c>
      <c r="R112" s="107">
        <v>68.05</v>
      </c>
      <c r="S112" s="107">
        <v>89.45</v>
      </c>
      <c r="T112" s="107">
        <v>75.42</v>
      </c>
      <c r="U112" s="107">
        <f t="shared" si="3"/>
        <v>939.86999999999989</v>
      </c>
    </row>
    <row r="113" spans="1:21" x14ac:dyDescent="0.2">
      <c r="A113" s="106">
        <v>362</v>
      </c>
      <c r="B113" s="106">
        <v>1</v>
      </c>
      <c r="C113" s="107">
        <v>0.31</v>
      </c>
      <c r="D113" s="107">
        <v>7.22</v>
      </c>
      <c r="E113" s="107">
        <v>1.02</v>
      </c>
      <c r="F113" s="107">
        <v>0</v>
      </c>
      <c r="G113" s="107">
        <v>0</v>
      </c>
      <c r="H113" s="107">
        <v>20</v>
      </c>
      <c r="I113" s="107">
        <v>18</v>
      </c>
      <c r="J113" s="107">
        <v>19.02</v>
      </c>
      <c r="K113" s="107">
        <v>20.84</v>
      </c>
      <c r="L113" s="107">
        <v>22.69</v>
      </c>
      <c r="M113" s="107">
        <v>19</v>
      </c>
      <c r="N113" s="107">
        <v>29.15</v>
      </c>
      <c r="O113" s="107">
        <v>25.3</v>
      </c>
      <c r="P113" s="107">
        <v>32.71</v>
      </c>
      <c r="Q113" s="107">
        <v>24.52</v>
      </c>
      <c r="R113" s="107">
        <v>16.920000000000002</v>
      </c>
      <c r="S113" s="107">
        <v>24</v>
      </c>
      <c r="T113" s="107">
        <v>22.12</v>
      </c>
      <c r="U113" s="107">
        <f t="shared" si="3"/>
        <v>302.82000000000005</v>
      </c>
    </row>
    <row r="114" spans="1:21" x14ac:dyDescent="0.2">
      <c r="A114" s="106">
        <v>363</v>
      </c>
      <c r="B114" s="106">
        <v>1</v>
      </c>
      <c r="C114" s="107">
        <v>2.92</v>
      </c>
      <c r="D114" s="107">
        <v>2.4</v>
      </c>
      <c r="E114" s="107">
        <v>1.1100000000000001</v>
      </c>
      <c r="F114" s="107">
        <v>0</v>
      </c>
      <c r="G114" s="107">
        <v>0</v>
      </c>
      <c r="H114" s="107">
        <v>16.239999999999998</v>
      </c>
      <c r="I114" s="107">
        <v>20.82</v>
      </c>
      <c r="J114" s="107">
        <v>20.69</v>
      </c>
      <c r="K114" s="107">
        <v>18.86</v>
      </c>
      <c r="L114" s="107">
        <v>24.14</v>
      </c>
      <c r="M114" s="107">
        <v>24.96</v>
      </c>
      <c r="N114" s="107">
        <v>25.33</v>
      </c>
      <c r="O114" s="107">
        <v>21.74</v>
      </c>
      <c r="P114" s="107">
        <v>26.31</v>
      </c>
      <c r="Q114" s="107">
        <v>20.420000000000002</v>
      </c>
      <c r="R114" s="107">
        <v>20.92</v>
      </c>
      <c r="S114" s="107">
        <v>15.52</v>
      </c>
      <c r="T114" s="107">
        <v>18.61</v>
      </c>
      <c r="U114" s="107">
        <f t="shared" si="3"/>
        <v>280.99</v>
      </c>
    </row>
    <row r="115" spans="1:21" x14ac:dyDescent="0.2">
      <c r="A115" s="106">
        <v>378</v>
      </c>
      <c r="B115" s="106">
        <v>1</v>
      </c>
      <c r="C115" s="107">
        <v>8.02</v>
      </c>
      <c r="D115" s="107">
        <v>0</v>
      </c>
      <c r="E115" s="107">
        <v>6.94</v>
      </c>
      <c r="F115" s="107">
        <v>0</v>
      </c>
      <c r="G115" s="107">
        <v>0</v>
      </c>
      <c r="H115" s="107">
        <v>28.42</v>
      </c>
      <c r="I115" s="107">
        <v>41.23</v>
      </c>
      <c r="J115" s="107">
        <v>34.130000000000003</v>
      </c>
      <c r="K115" s="107">
        <v>32.47</v>
      </c>
      <c r="L115" s="107">
        <v>46.36</v>
      </c>
      <c r="M115" s="107">
        <v>44.82</v>
      </c>
      <c r="N115" s="107">
        <v>46.25</v>
      </c>
      <c r="O115" s="107">
        <v>44.82</v>
      </c>
      <c r="P115" s="107">
        <v>50.02</v>
      </c>
      <c r="Q115" s="107">
        <v>39.32</v>
      </c>
      <c r="R115" s="107">
        <v>47.45</v>
      </c>
      <c r="S115" s="107">
        <v>40.07</v>
      </c>
      <c r="T115" s="107">
        <v>47.49</v>
      </c>
      <c r="U115" s="107">
        <f t="shared" si="3"/>
        <v>557.80999999999995</v>
      </c>
    </row>
    <row r="116" spans="1:21" x14ac:dyDescent="0.2">
      <c r="A116" s="106">
        <v>381</v>
      </c>
      <c r="B116" s="106">
        <v>1</v>
      </c>
      <c r="C116" s="107">
        <v>11.71</v>
      </c>
      <c r="D116" s="107">
        <v>0</v>
      </c>
      <c r="E116" s="107">
        <v>12.86</v>
      </c>
      <c r="F116" s="107">
        <v>0</v>
      </c>
      <c r="G116" s="107">
        <v>0</v>
      </c>
      <c r="H116" s="107">
        <v>72.73</v>
      </c>
      <c r="I116" s="107">
        <v>79.2</v>
      </c>
      <c r="J116" s="107">
        <v>84.8</v>
      </c>
      <c r="K116" s="107">
        <v>86.04</v>
      </c>
      <c r="L116" s="107">
        <v>82.55</v>
      </c>
      <c r="M116" s="107">
        <v>92.39</v>
      </c>
      <c r="N116" s="107">
        <v>111.97</v>
      </c>
      <c r="O116" s="107">
        <v>118.12</v>
      </c>
      <c r="P116" s="107">
        <v>132.37</v>
      </c>
      <c r="Q116" s="107">
        <v>117.9</v>
      </c>
      <c r="R116" s="107">
        <v>122.55</v>
      </c>
      <c r="S116" s="107">
        <v>102.75</v>
      </c>
      <c r="T116" s="107">
        <v>97.51</v>
      </c>
      <c r="U116" s="107">
        <f t="shared" si="3"/>
        <v>1325.45</v>
      </c>
    </row>
    <row r="117" spans="1:21" x14ac:dyDescent="0.2">
      <c r="A117" s="106">
        <v>390</v>
      </c>
      <c r="B117" s="106">
        <v>1</v>
      </c>
      <c r="C117" s="107">
        <v>2.36</v>
      </c>
      <c r="D117" s="107">
        <v>9</v>
      </c>
      <c r="E117" s="107">
        <v>1.26</v>
      </c>
      <c r="F117" s="107">
        <v>0</v>
      </c>
      <c r="G117" s="107">
        <v>0</v>
      </c>
      <c r="H117" s="107">
        <v>16.420000000000002</v>
      </c>
      <c r="I117" s="107">
        <v>33.409999999999997</v>
      </c>
      <c r="J117" s="107">
        <v>40.58</v>
      </c>
      <c r="K117" s="107">
        <v>26.41</v>
      </c>
      <c r="L117" s="107">
        <v>37.36</v>
      </c>
      <c r="M117" s="107">
        <v>22.14</v>
      </c>
      <c r="N117" s="107">
        <v>31.7</v>
      </c>
      <c r="O117" s="107">
        <v>26.82</v>
      </c>
      <c r="P117" s="107">
        <v>39.56</v>
      </c>
      <c r="Q117" s="107">
        <v>38.200000000000003</v>
      </c>
      <c r="R117" s="107">
        <v>34.82</v>
      </c>
      <c r="S117" s="107">
        <v>44.76</v>
      </c>
      <c r="T117" s="107">
        <v>23.69</v>
      </c>
      <c r="U117" s="107">
        <f t="shared" si="3"/>
        <v>428.48999999999995</v>
      </c>
    </row>
    <row r="118" spans="1:21" x14ac:dyDescent="0.2">
      <c r="A118" s="106">
        <v>391</v>
      </c>
      <c r="B118" s="106">
        <v>1</v>
      </c>
      <c r="C118" s="107">
        <v>4.76</v>
      </c>
      <c r="D118" s="107">
        <v>0</v>
      </c>
      <c r="E118" s="107">
        <v>6.28</v>
      </c>
      <c r="F118" s="107">
        <v>0</v>
      </c>
      <c r="G118" s="107">
        <v>0</v>
      </c>
      <c r="H118" s="107">
        <v>45.18</v>
      </c>
      <c r="I118" s="107">
        <v>36</v>
      </c>
      <c r="J118" s="107">
        <v>37</v>
      </c>
      <c r="K118" s="107">
        <v>33.82</v>
      </c>
      <c r="L118" s="107">
        <v>32</v>
      </c>
      <c r="M118" s="107">
        <v>31.46</v>
      </c>
      <c r="N118" s="107">
        <v>41.95</v>
      </c>
      <c r="O118" s="107">
        <v>41.54</v>
      </c>
      <c r="P118" s="107">
        <v>44.51</v>
      </c>
      <c r="Q118" s="107">
        <v>38.93</v>
      </c>
      <c r="R118" s="107">
        <v>43.31</v>
      </c>
      <c r="S118" s="107">
        <v>43.48</v>
      </c>
      <c r="T118" s="107">
        <v>30.85</v>
      </c>
      <c r="U118" s="107">
        <f t="shared" si="3"/>
        <v>511.07000000000005</v>
      </c>
    </row>
    <row r="119" spans="1:21" x14ac:dyDescent="0.2">
      <c r="A119" s="106">
        <v>402</v>
      </c>
      <c r="B119" s="106">
        <v>1</v>
      </c>
      <c r="C119" s="107">
        <v>0.3</v>
      </c>
      <c r="D119" s="107">
        <v>3</v>
      </c>
      <c r="E119" s="107">
        <v>0.05</v>
      </c>
      <c r="F119" s="107">
        <v>0</v>
      </c>
      <c r="G119" s="107">
        <v>0</v>
      </c>
      <c r="H119" s="107">
        <v>10.63</v>
      </c>
      <c r="I119" s="107">
        <v>13</v>
      </c>
      <c r="J119" s="107">
        <v>9.25</v>
      </c>
      <c r="K119" s="107">
        <v>15</v>
      </c>
      <c r="L119" s="107">
        <v>12</v>
      </c>
      <c r="M119" s="107">
        <v>7.49</v>
      </c>
      <c r="N119" s="107">
        <v>8.1300000000000008</v>
      </c>
      <c r="O119" s="107">
        <v>8.98</v>
      </c>
      <c r="P119" s="107">
        <v>6.55</v>
      </c>
      <c r="Q119" s="107">
        <v>15.49</v>
      </c>
      <c r="R119" s="107">
        <v>13.17</v>
      </c>
      <c r="S119" s="107">
        <v>15.03</v>
      </c>
      <c r="T119" s="107">
        <v>13.41</v>
      </c>
      <c r="U119" s="107">
        <f t="shared" si="3"/>
        <v>151.47999999999999</v>
      </c>
    </row>
    <row r="120" spans="1:21" x14ac:dyDescent="0.2">
      <c r="A120" s="106">
        <v>403</v>
      </c>
      <c r="B120" s="106">
        <v>1</v>
      </c>
      <c r="C120" s="107">
        <v>2.7</v>
      </c>
      <c r="D120" s="107">
        <v>0</v>
      </c>
      <c r="E120" s="107">
        <v>1.82</v>
      </c>
      <c r="F120" s="107">
        <v>0</v>
      </c>
      <c r="G120" s="107">
        <v>0</v>
      </c>
      <c r="H120" s="107">
        <v>11.63</v>
      </c>
      <c r="I120" s="107">
        <v>12.75</v>
      </c>
      <c r="J120" s="107">
        <v>14.16</v>
      </c>
      <c r="K120" s="107">
        <v>9</v>
      </c>
      <c r="L120" s="107">
        <v>11.99</v>
      </c>
      <c r="M120" s="107">
        <v>13</v>
      </c>
      <c r="N120" s="107">
        <v>11.08</v>
      </c>
      <c r="O120" s="107">
        <v>7.87</v>
      </c>
      <c r="P120" s="107">
        <v>9</v>
      </c>
      <c r="Q120" s="107">
        <v>6.29</v>
      </c>
      <c r="R120" s="107">
        <v>6</v>
      </c>
      <c r="S120" s="107">
        <v>10.31</v>
      </c>
      <c r="T120" s="107">
        <v>12.16</v>
      </c>
      <c r="U120" s="107">
        <f t="shared" si="3"/>
        <v>139.76000000000002</v>
      </c>
    </row>
    <row r="121" spans="1:21" x14ac:dyDescent="0.2">
      <c r="A121" s="106">
        <v>404</v>
      </c>
      <c r="B121" s="106">
        <v>1</v>
      </c>
      <c r="C121" s="107">
        <v>2.61</v>
      </c>
      <c r="D121" s="107">
        <v>0</v>
      </c>
      <c r="E121" s="107">
        <v>1.02</v>
      </c>
      <c r="F121" s="107">
        <v>0</v>
      </c>
      <c r="G121" s="107">
        <v>0</v>
      </c>
      <c r="H121" s="107">
        <v>16.2</v>
      </c>
      <c r="I121" s="107">
        <v>22.03</v>
      </c>
      <c r="J121" s="107">
        <v>14</v>
      </c>
      <c r="K121" s="107">
        <v>14.17</v>
      </c>
      <c r="L121" s="107">
        <v>22</v>
      </c>
      <c r="M121" s="107">
        <v>21</v>
      </c>
      <c r="N121" s="107">
        <v>22</v>
      </c>
      <c r="O121" s="107">
        <v>15.86</v>
      </c>
      <c r="P121" s="107">
        <v>16.47</v>
      </c>
      <c r="Q121" s="107">
        <v>10.36</v>
      </c>
      <c r="R121" s="107">
        <v>12.92</v>
      </c>
      <c r="S121" s="107">
        <v>6</v>
      </c>
      <c r="T121" s="107">
        <v>10.58</v>
      </c>
      <c r="U121" s="107">
        <f t="shared" si="3"/>
        <v>207.21999999999997</v>
      </c>
    </row>
    <row r="122" spans="1:21" x14ac:dyDescent="0.2">
      <c r="A122" s="106">
        <v>413</v>
      </c>
      <c r="B122" s="106">
        <v>1</v>
      </c>
      <c r="C122" s="107">
        <v>40.68</v>
      </c>
      <c r="D122" s="107">
        <v>40.96</v>
      </c>
      <c r="E122" s="107">
        <v>11.63</v>
      </c>
      <c r="F122" s="107">
        <v>0</v>
      </c>
      <c r="G122" s="107">
        <v>0</v>
      </c>
      <c r="H122" s="107">
        <v>147.07</v>
      </c>
      <c r="I122" s="107">
        <v>173.56</v>
      </c>
      <c r="J122" s="107">
        <v>155.41</v>
      </c>
      <c r="K122" s="107">
        <v>169.26</v>
      </c>
      <c r="L122" s="107">
        <v>179.71</v>
      </c>
      <c r="M122" s="107">
        <v>181.46</v>
      </c>
      <c r="N122" s="107">
        <v>195.57</v>
      </c>
      <c r="O122" s="107">
        <v>175.1</v>
      </c>
      <c r="P122" s="107">
        <v>174.74</v>
      </c>
      <c r="Q122" s="107">
        <v>220.91</v>
      </c>
      <c r="R122" s="107">
        <v>207.52</v>
      </c>
      <c r="S122" s="107">
        <v>193.71</v>
      </c>
      <c r="T122" s="107">
        <v>204.81</v>
      </c>
      <c r="U122" s="107">
        <f t="shared" si="3"/>
        <v>2472.1</v>
      </c>
    </row>
    <row r="123" spans="1:21" x14ac:dyDescent="0.2">
      <c r="A123" s="106">
        <v>414</v>
      </c>
      <c r="B123" s="106">
        <v>1</v>
      </c>
      <c r="C123" s="107">
        <v>6.83</v>
      </c>
      <c r="D123" s="107">
        <v>0</v>
      </c>
      <c r="E123" s="107">
        <v>5.05</v>
      </c>
      <c r="F123" s="107">
        <v>0</v>
      </c>
      <c r="G123" s="107">
        <v>0</v>
      </c>
      <c r="H123" s="107">
        <v>17.54</v>
      </c>
      <c r="I123" s="107">
        <v>31.1</v>
      </c>
      <c r="J123" s="107">
        <v>30.12</v>
      </c>
      <c r="K123" s="107">
        <v>42.32</v>
      </c>
      <c r="L123" s="107">
        <v>28</v>
      </c>
      <c r="M123" s="107">
        <v>37</v>
      </c>
      <c r="N123" s="107">
        <v>36.119999999999997</v>
      </c>
      <c r="O123" s="107">
        <v>39.85</v>
      </c>
      <c r="P123" s="107">
        <v>36.99</v>
      </c>
      <c r="Q123" s="107">
        <v>38.71</v>
      </c>
      <c r="R123" s="107">
        <v>39.549999999999997</v>
      </c>
      <c r="S123" s="107">
        <v>38.979999999999997</v>
      </c>
      <c r="T123" s="107">
        <v>37.049999999999997</v>
      </c>
      <c r="U123" s="107">
        <f t="shared" si="3"/>
        <v>465.21000000000004</v>
      </c>
    </row>
    <row r="124" spans="1:21" x14ac:dyDescent="0.2">
      <c r="A124" s="106">
        <v>415</v>
      </c>
      <c r="B124" s="106">
        <v>1</v>
      </c>
      <c r="C124" s="107">
        <v>1.01</v>
      </c>
      <c r="D124" s="107">
        <v>7.2</v>
      </c>
      <c r="E124" s="107">
        <v>0.67</v>
      </c>
      <c r="F124" s="107">
        <v>0</v>
      </c>
      <c r="G124" s="107">
        <v>0</v>
      </c>
      <c r="H124" s="107">
        <v>21</v>
      </c>
      <c r="I124" s="107">
        <v>19.75</v>
      </c>
      <c r="J124" s="107">
        <v>25.77</v>
      </c>
      <c r="K124" s="107">
        <v>19</v>
      </c>
      <c r="L124" s="107">
        <v>17.07</v>
      </c>
      <c r="M124" s="107">
        <v>13</v>
      </c>
      <c r="N124" s="107">
        <v>12.6</v>
      </c>
      <c r="O124" s="107">
        <v>14.35</v>
      </c>
      <c r="P124" s="107">
        <v>7</v>
      </c>
      <c r="Q124" s="107">
        <v>18.55</v>
      </c>
      <c r="R124" s="107">
        <v>6.61</v>
      </c>
      <c r="S124" s="107">
        <v>9.0399999999999991</v>
      </c>
      <c r="T124" s="107">
        <v>10</v>
      </c>
      <c r="U124" s="107">
        <f t="shared" si="3"/>
        <v>202.62</v>
      </c>
    </row>
    <row r="125" spans="1:21" x14ac:dyDescent="0.2">
      <c r="A125" s="106">
        <v>423</v>
      </c>
      <c r="B125" s="106">
        <v>1</v>
      </c>
      <c r="C125" s="107">
        <v>21.79</v>
      </c>
      <c r="D125" s="107">
        <v>0</v>
      </c>
      <c r="E125" s="107">
        <v>17.05</v>
      </c>
      <c r="F125" s="107">
        <v>0</v>
      </c>
      <c r="G125" s="107">
        <v>0</v>
      </c>
      <c r="H125" s="107">
        <v>154.63</v>
      </c>
      <c r="I125" s="107">
        <v>178.57</v>
      </c>
      <c r="J125" s="107">
        <v>192.57</v>
      </c>
      <c r="K125" s="107">
        <v>178.85</v>
      </c>
      <c r="L125" s="107">
        <v>194.92</v>
      </c>
      <c r="M125" s="107">
        <v>196.77</v>
      </c>
      <c r="N125" s="107">
        <v>200.45</v>
      </c>
      <c r="O125" s="107">
        <v>207.59</v>
      </c>
      <c r="P125" s="107">
        <v>218.45</v>
      </c>
      <c r="Q125" s="107">
        <v>230.17</v>
      </c>
      <c r="R125" s="107">
        <v>238.59</v>
      </c>
      <c r="S125" s="107">
        <v>201.3</v>
      </c>
      <c r="T125" s="107">
        <v>195.96</v>
      </c>
      <c r="U125" s="107">
        <f t="shared" si="3"/>
        <v>2627.6600000000003</v>
      </c>
    </row>
    <row r="126" spans="1:21" x14ac:dyDescent="0.2">
      <c r="A126" s="106">
        <v>424</v>
      </c>
      <c r="B126" s="106">
        <v>1</v>
      </c>
      <c r="C126" s="107">
        <v>2.5</v>
      </c>
      <c r="D126" s="107">
        <v>0</v>
      </c>
      <c r="E126" s="107">
        <v>7.31</v>
      </c>
      <c r="F126" s="107">
        <v>0</v>
      </c>
      <c r="G126" s="107">
        <v>0</v>
      </c>
      <c r="H126" s="107">
        <v>19.920000000000002</v>
      </c>
      <c r="I126" s="107">
        <v>34.74</v>
      </c>
      <c r="J126" s="107">
        <v>39.020000000000003</v>
      </c>
      <c r="K126" s="107">
        <v>24.27</v>
      </c>
      <c r="L126" s="107">
        <v>41.35</v>
      </c>
      <c r="M126" s="107">
        <v>31.87</v>
      </c>
      <c r="N126" s="107">
        <v>36</v>
      </c>
      <c r="O126" s="107">
        <v>42.85</v>
      </c>
      <c r="P126" s="107">
        <v>41.86</v>
      </c>
      <c r="Q126" s="107">
        <v>51.68</v>
      </c>
      <c r="R126" s="107">
        <v>32.880000000000003</v>
      </c>
      <c r="S126" s="107">
        <v>35.33</v>
      </c>
      <c r="T126" s="107">
        <v>43.55</v>
      </c>
      <c r="U126" s="107">
        <f t="shared" si="3"/>
        <v>485.13000000000005</v>
      </c>
    </row>
    <row r="127" spans="1:21" x14ac:dyDescent="0.2">
      <c r="A127" s="106">
        <v>432</v>
      </c>
      <c r="B127" s="106">
        <v>1</v>
      </c>
      <c r="C127" s="107">
        <v>7.57</v>
      </c>
      <c r="D127" s="107">
        <v>10.8</v>
      </c>
      <c r="E127" s="107">
        <v>8.23</v>
      </c>
      <c r="F127" s="107">
        <v>0</v>
      </c>
      <c r="G127" s="107">
        <v>0</v>
      </c>
      <c r="H127" s="107">
        <v>34.020000000000003</v>
      </c>
      <c r="I127" s="107">
        <v>45.9</v>
      </c>
      <c r="J127" s="107">
        <v>47.06</v>
      </c>
      <c r="K127" s="107">
        <v>47.59</v>
      </c>
      <c r="L127" s="107">
        <v>42.65</v>
      </c>
      <c r="M127" s="107">
        <v>44.37</v>
      </c>
      <c r="N127" s="107">
        <v>52.81</v>
      </c>
      <c r="O127" s="107">
        <v>74.2</v>
      </c>
      <c r="P127" s="107">
        <v>51.66</v>
      </c>
      <c r="Q127" s="107">
        <v>53.18</v>
      </c>
      <c r="R127" s="107">
        <v>55.44</v>
      </c>
      <c r="S127" s="107">
        <v>59.36</v>
      </c>
      <c r="T127" s="107">
        <v>44.64</v>
      </c>
      <c r="U127" s="107">
        <f t="shared" si="3"/>
        <v>679.48</v>
      </c>
    </row>
    <row r="128" spans="1:21" x14ac:dyDescent="0.2">
      <c r="A128" s="106">
        <v>435</v>
      </c>
      <c r="B128" s="106">
        <v>1</v>
      </c>
      <c r="C128" s="107">
        <v>6.66</v>
      </c>
      <c r="D128" s="107">
        <v>24</v>
      </c>
      <c r="E128" s="107">
        <v>5.39</v>
      </c>
      <c r="F128" s="107">
        <v>0</v>
      </c>
      <c r="G128" s="107">
        <v>0</v>
      </c>
      <c r="H128" s="107">
        <v>50.72</v>
      </c>
      <c r="I128" s="107">
        <v>62.81</v>
      </c>
      <c r="J128" s="107">
        <v>49.62</v>
      </c>
      <c r="K128" s="107">
        <v>59.11</v>
      </c>
      <c r="L128" s="107">
        <v>66.92</v>
      </c>
      <c r="M128" s="107">
        <v>64.53</v>
      </c>
      <c r="N128" s="107">
        <v>46.41</v>
      </c>
      <c r="O128" s="107">
        <v>45.67</v>
      </c>
      <c r="P128" s="107">
        <v>42.58</v>
      </c>
      <c r="Q128" s="107">
        <v>25.62</v>
      </c>
      <c r="R128" s="107">
        <v>40.71</v>
      </c>
      <c r="S128" s="107">
        <v>41.45</v>
      </c>
      <c r="T128" s="107">
        <v>30.02</v>
      </c>
      <c r="U128" s="107">
        <f t="shared" si="3"/>
        <v>662.22</v>
      </c>
    </row>
    <row r="129" spans="1:21" x14ac:dyDescent="0.2">
      <c r="A129" s="106">
        <v>441</v>
      </c>
      <c r="B129" s="106">
        <v>1</v>
      </c>
      <c r="C129" s="107">
        <v>1.1200000000000001</v>
      </c>
      <c r="D129" s="107">
        <v>0</v>
      </c>
      <c r="E129" s="107">
        <v>1.53</v>
      </c>
      <c r="F129" s="107">
        <v>0</v>
      </c>
      <c r="G129" s="107">
        <v>0</v>
      </c>
      <c r="H129" s="107">
        <v>27.32</v>
      </c>
      <c r="I129" s="107">
        <v>34.68</v>
      </c>
      <c r="J129" s="107">
        <v>29.02</v>
      </c>
      <c r="K129" s="107">
        <v>28.15</v>
      </c>
      <c r="L129" s="107">
        <v>34.03</v>
      </c>
      <c r="M129" s="107">
        <v>32</v>
      </c>
      <c r="N129" s="107">
        <v>38.81</v>
      </c>
      <c r="O129" s="107">
        <v>39.32</v>
      </c>
      <c r="P129" s="107">
        <v>29.57</v>
      </c>
      <c r="Q129" s="107">
        <v>37</v>
      </c>
      <c r="R129" s="107">
        <v>29</v>
      </c>
      <c r="S129" s="107">
        <v>33.5</v>
      </c>
      <c r="T129" s="107">
        <v>32.799999999999997</v>
      </c>
      <c r="U129" s="107">
        <f t="shared" si="3"/>
        <v>427.85</v>
      </c>
    </row>
    <row r="130" spans="1:21" x14ac:dyDescent="0.2">
      <c r="A130" s="106">
        <v>447</v>
      </c>
      <c r="B130" s="106">
        <v>1</v>
      </c>
      <c r="C130" s="107">
        <v>0</v>
      </c>
      <c r="D130" s="107">
        <v>0</v>
      </c>
      <c r="E130" s="107">
        <v>1</v>
      </c>
      <c r="F130" s="107">
        <v>0</v>
      </c>
      <c r="G130" s="107">
        <v>0</v>
      </c>
      <c r="H130" s="107">
        <v>7.99</v>
      </c>
      <c r="I130" s="107">
        <v>6.92</v>
      </c>
      <c r="J130" s="107">
        <v>13.84</v>
      </c>
      <c r="K130" s="107">
        <v>9</v>
      </c>
      <c r="L130" s="107">
        <v>9</v>
      </c>
      <c r="M130" s="107">
        <v>12</v>
      </c>
      <c r="N130" s="107">
        <v>12.56</v>
      </c>
      <c r="O130" s="107">
        <v>8</v>
      </c>
      <c r="P130" s="107">
        <v>10.19</v>
      </c>
      <c r="Q130" s="107">
        <v>14</v>
      </c>
      <c r="R130" s="107">
        <v>12.17</v>
      </c>
      <c r="S130" s="107">
        <v>14.25</v>
      </c>
      <c r="T130" s="107">
        <v>13</v>
      </c>
      <c r="U130" s="107">
        <f t="shared" ref="U130:U193" si="4">SUM(C130:T130)</f>
        <v>143.92000000000002</v>
      </c>
    </row>
    <row r="131" spans="1:21" x14ac:dyDescent="0.2">
      <c r="A131" s="106">
        <v>458</v>
      </c>
      <c r="B131" s="106">
        <v>1</v>
      </c>
      <c r="C131" s="107">
        <v>4.22</v>
      </c>
      <c r="D131" s="107">
        <v>8.4600000000000009</v>
      </c>
      <c r="E131" s="107">
        <v>1.3</v>
      </c>
      <c r="F131" s="107">
        <v>0</v>
      </c>
      <c r="G131" s="107">
        <v>0</v>
      </c>
      <c r="H131" s="107">
        <v>16.64</v>
      </c>
      <c r="I131" s="107">
        <v>16.260000000000002</v>
      </c>
      <c r="J131" s="107">
        <v>19</v>
      </c>
      <c r="K131" s="107">
        <v>16.62</v>
      </c>
      <c r="L131" s="107">
        <v>19</v>
      </c>
      <c r="M131" s="107">
        <v>16.489999999999998</v>
      </c>
      <c r="N131" s="107">
        <v>19.34</v>
      </c>
      <c r="O131" s="107">
        <v>21.84</v>
      </c>
      <c r="P131" s="107">
        <v>16.489999999999998</v>
      </c>
      <c r="Q131" s="107">
        <v>20.82</v>
      </c>
      <c r="R131" s="107">
        <v>10.69</v>
      </c>
      <c r="S131" s="107">
        <v>16.77</v>
      </c>
      <c r="T131" s="107">
        <v>10.55</v>
      </c>
      <c r="U131" s="107">
        <f t="shared" si="4"/>
        <v>234.49</v>
      </c>
    </row>
    <row r="132" spans="1:21" x14ac:dyDescent="0.2">
      <c r="A132" s="106">
        <v>463</v>
      </c>
      <c r="B132" s="106">
        <v>1</v>
      </c>
      <c r="C132" s="107">
        <v>8.8800000000000008</v>
      </c>
      <c r="D132" s="107">
        <v>0</v>
      </c>
      <c r="E132" s="107">
        <v>10.98</v>
      </c>
      <c r="F132" s="107">
        <v>0</v>
      </c>
      <c r="G132" s="107">
        <v>0</v>
      </c>
      <c r="H132" s="107">
        <v>52.65</v>
      </c>
      <c r="I132" s="107">
        <v>60.91</v>
      </c>
      <c r="J132" s="107">
        <v>64.209999999999994</v>
      </c>
      <c r="K132" s="107">
        <v>56.91</v>
      </c>
      <c r="L132" s="107">
        <v>55.79</v>
      </c>
      <c r="M132" s="107">
        <v>61.99</v>
      </c>
      <c r="N132" s="107">
        <v>73.48</v>
      </c>
      <c r="O132" s="107">
        <v>93.27</v>
      </c>
      <c r="P132" s="107">
        <v>72.48</v>
      </c>
      <c r="Q132" s="107">
        <v>79.819999999999993</v>
      </c>
      <c r="R132" s="107">
        <v>86.23</v>
      </c>
      <c r="S132" s="107">
        <v>77.760000000000005</v>
      </c>
      <c r="T132" s="107">
        <v>64.56</v>
      </c>
      <c r="U132" s="107">
        <f t="shared" si="4"/>
        <v>919.92000000000007</v>
      </c>
    </row>
    <row r="133" spans="1:21" x14ac:dyDescent="0.2">
      <c r="A133" s="106">
        <v>465</v>
      </c>
      <c r="B133" s="106">
        <v>1</v>
      </c>
      <c r="C133" s="107">
        <v>19.48</v>
      </c>
      <c r="D133" s="107">
        <v>0</v>
      </c>
      <c r="E133" s="107">
        <v>17.22</v>
      </c>
      <c r="F133" s="107">
        <v>0</v>
      </c>
      <c r="G133" s="107">
        <v>0</v>
      </c>
      <c r="H133" s="107">
        <v>69.34</v>
      </c>
      <c r="I133" s="107">
        <v>107.08</v>
      </c>
      <c r="J133" s="107">
        <v>110.11</v>
      </c>
      <c r="K133" s="107">
        <v>116.46</v>
      </c>
      <c r="L133" s="107">
        <v>100.3</v>
      </c>
      <c r="M133" s="107">
        <v>118.16</v>
      </c>
      <c r="N133" s="107">
        <v>118.4</v>
      </c>
      <c r="O133" s="107">
        <v>119.39</v>
      </c>
      <c r="P133" s="107">
        <v>106.65</v>
      </c>
      <c r="Q133" s="107">
        <v>122.72</v>
      </c>
      <c r="R133" s="107">
        <v>123.13</v>
      </c>
      <c r="S133" s="107">
        <v>102.92</v>
      </c>
      <c r="T133" s="107">
        <v>118.3</v>
      </c>
      <c r="U133" s="107">
        <f t="shared" si="4"/>
        <v>1469.66</v>
      </c>
    </row>
    <row r="134" spans="1:21" x14ac:dyDescent="0.2">
      <c r="A134" s="106">
        <v>466</v>
      </c>
      <c r="B134" s="106">
        <v>1</v>
      </c>
      <c r="C134" s="107">
        <v>19.29</v>
      </c>
      <c r="D134" s="107">
        <v>0</v>
      </c>
      <c r="E134" s="107">
        <v>26.37</v>
      </c>
      <c r="F134" s="107">
        <v>0</v>
      </c>
      <c r="G134" s="107">
        <v>0</v>
      </c>
      <c r="H134" s="107">
        <v>106.23</v>
      </c>
      <c r="I134" s="107">
        <v>133.1</v>
      </c>
      <c r="J134" s="107">
        <v>117.85</v>
      </c>
      <c r="K134" s="107">
        <v>146.62</v>
      </c>
      <c r="L134" s="107">
        <v>134.22</v>
      </c>
      <c r="M134" s="107">
        <v>152.63999999999999</v>
      </c>
      <c r="N134" s="107">
        <v>151.82</v>
      </c>
      <c r="O134" s="107">
        <v>150.91999999999999</v>
      </c>
      <c r="P134" s="107">
        <v>189.19</v>
      </c>
      <c r="Q134" s="107">
        <v>162.91</v>
      </c>
      <c r="R134" s="107">
        <v>147.65</v>
      </c>
      <c r="S134" s="107">
        <v>169.98</v>
      </c>
      <c r="T134" s="107">
        <v>167.56</v>
      </c>
      <c r="U134" s="107">
        <f t="shared" si="4"/>
        <v>1976.3500000000004</v>
      </c>
    </row>
    <row r="135" spans="1:21" x14ac:dyDescent="0.2">
      <c r="A135" s="106">
        <v>473</v>
      </c>
      <c r="B135" s="106">
        <v>1</v>
      </c>
      <c r="C135" s="107">
        <v>3.12</v>
      </c>
      <c r="D135" s="107">
        <v>9.07</v>
      </c>
      <c r="E135" s="107">
        <v>5.66</v>
      </c>
      <c r="F135" s="107">
        <v>0</v>
      </c>
      <c r="G135" s="107">
        <v>0</v>
      </c>
      <c r="H135" s="107">
        <v>20.52</v>
      </c>
      <c r="I135" s="107">
        <v>23.17</v>
      </c>
      <c r="J135" s="107">
        <v>23.25</v>
      </c>
      <c r="K135" s="107">
        <v>27.47</v>
      </c>
      <c r="L135" s="107">
        <v>28.05</v>
      </c>
      <c r="M135" s="107">
        <v>21.24</v>
      </c>
      <c r="N135" s="107">
        <v>32.82</v>
      </c>
      <c r="O135" s="107">
        <v>40.35</v>
      </c>
      <c r="P135" s="107">
        <v>39.64</v>
      </c>
      <c r="Q135" s="107">
        <v>34.43</v>
      </c>
      <c r="R135" s="107">
        <v>37.76</v>
      </c>
      <c r="S135" s="107">
        <v>30.45</v>
      </c>
      <c r="T135" s="107">
        <v>33.840000000000003</v>
      </c>
      <c r="U135" s="107">
        <f t="shared" si="4"/>
        <v>410.84000000000003</v>
      </c>
    </row>
    <row r="136" spans="1:21" x14ac:dyDescent="0.2">
      <c r="A136" s="106">
        <v>477</v>
      </c>
      <c r="B136" s="106">
        <v>1</v>
      </c>
      <c r="C136" s="107">
        <v>25.77</v>
      </c>
      <c r="D136" s="107">
        <v>0</v>
      </c>
      <c r="E136" s="107">
        <v>39.159999999999997</v>
      </c>
      <c r="F136" s="107">
        <v>0</v>
      </c>
      <c r="G136" s="107">
        <v>0</v>
      </c>
      <c r="H136" s="107">
        <v>193.48</v>
      </c>
      <c r="I136" s="107">
        <v>188.17</v>
      </c>
      <c r="J136" s="107">
        <v>230.36</v>
      </c>
      <c r="K136" s="107">
        <v>245.05</v>
      </c>
      <c r="L136" s="107">
        <v>222.62</v>
      </c>
      <c r="M136" s="107">
        <v>229.72</v>
      </c>
      <c r="N136" s="107">
        <v>240.6</v>
      </c>
      <c r="O136" s="107">
        <v>241.01</v>
      </c>
      <c r="P136" s="107">
        <v>264.63</v>
      </c>
      <c r="Q136" s="107">
        <v>249.66</v>
      </c>
      <c r="R136" s="107">
        <v>272.57</v>
      </c>
      <c r="S136" s="107">
        <v>227.13</v>
      </c>
      <c r="T136" s="107">
        <v>252.35</v>
      </c>
      <c r="U136" s="107">
        <f t="shared" si="4"/>
        <v>3122.28</v>
      </c>
    </row>
    <row r="137" spans="1:21" x14ac:dyDescent="0.2">
      <c r="A137" s="106">
        <v>480</v>
      </c>
      <c r="B137" s="106">
        <v>1</v>
      </c>
      <c r="C137" s="107">
        <v>11.88</v>
      </c>
      <c r="D137" s="107">
        <v>11.01</v>
      </c>
      <c r="E137" s="107">
        <v>11.35</v>
      </c>
      <c r="F137" s="107">
        <v>0</v>
      </c>
      <c r="G137" s="107">
        <v>0</v>
      </c>
      <c r="H137" s="107">
        <v>22.01</v>
      </c>
      <c r="I137" s="107">
        <v>37.89</v>
      </c>
      <c r="J137" s="107">
        <v>21.5</v>
      </c>
      <c r="K137" s="107">
        <v>32.5</v>
      </c>
      <c r="L137" s="107">
        <v>36.020000000000003</v>
      </c>
      <c r="M137" s="107">
        <v>35.340000000000003</v>
      </c>
      <c r="N137" s="107">
        <v>44.51</v>
      </c>
      <c r="O137" s="107">
        <v>57.09</v>
      </c>
      <c r="P137" s="107">
        <v>51.91</v>
      </c>
      <c r="Q137" s="107">
        <v>61.33</v>
      </c>
      <c r="R137" s="107">
        <v>45.93</v>
      </c>
      <c r="S137" s="107">
        <v>36.200000000000003</v>
      </c>
      <c r="T137" s="107">
        <v>42.67</v>
      </c>
      <c r="U137" s="107">
        <f t="shared" si="4"/>
        <v>559.14</v>
      </c>
    </row>
    <row r="138" spans="1:21" x14ac:dyDescent="0.2">
      <c r="A138" s="106">
        <v>482</v>
      </c>
      <c r="B138" s="106">
        <v>1</v>
      </c>
      <c r="C138" s="107">
        <v>29.6</v>
      </c>
      <c r="D138" s="107">
        <v>0</v>
      </c>
      <c r="E138" s="107">
        <v>32.159999999999997</v>
      </c>
      <c r="F138" s="107">
        <v>0</v>
      </c>
      <c r="G138" s="107">
        <v>0</v>
      </c>
      <c r="H138" s="107">
        <v>124.63</v>
      </c>
      <c r="I138" s="107">
        <v>165.82</v>
      </c>
      <c r="J138" s="107">
        <v>157.72</v>
      </c>
      <c r="K138" s="107">
        <v>159.06</v>
      </c>
      <c r="L138" s="107">
        <v>172.13</v>
      </c>
      <c r="M138" s="107">
        <v>158.12</v>
      </c>
      <c r="N138" s="107">
        <v>186.34</v>
      </c>
      <c r="O138" s="107">
        <v>177.94</v>
      </c>
      <c r="P138" s="107">
        <v>192.66</v>
      </c>
      <c r="Q138" s="107">
        <v>217.07</v>
      </c>
      <c r="R138" s="107">
        <v>202.38</v>
      </c>
      <c r="S138" s="107">
        <v>181.06</v>
      </c>
      <c r="T138" s="107">
        <v>183.19</v>
      </c>
      <c r="U138" s="107">
        <f t="shared" si="4"/>
        <v>2339.88</v>
      </c>
    </row>
    <row r="139" spans="1:21" x14ac:dyDescent="0.2">
      <c r="A139" s="106">
        <v>484</v>
      </c>
      <c r="B139" s="106">
        <v>1</v>
      </c>
      <c r="C139" s="107">
        <v>7.72</v>
      </c>
      <c r="D139" s="107">
        <v>0</v>
      </c>
      <c r="E139" s="107">
        <v>12.48</v>
      </c>
      <c r="F139" s="107">
        <v>0</v>
      </c>
      <c r="G139" s="107">
        <v>0</v>
      </c>
      <c r="H139" s="107">
        <v>71.94</v>
      </c>
      <c r="I139" s="107">
        <v>97.22</v>
      </c>
      <c r="J139" s="107">
        <v>75.459999999999994</v>
      </c>
      <c r="K139" s="107">
        <v>65.63</v>
      </c>
      <c r="L139" s="107">
        <v>91.91</v>
      </c>
      <c r="M139" s="107">
        <v>90.28</v>
      </c>
      <c r="N139" s="107">
        <v>94.86</v>
      </c>
      <c r="O139" s="107">
        <v>113.59</v>
      </c>
      <c r="P139" s="107">
        <v>104.35</v>
      </c>
      <c r="Q139" s="107">
        <v>107.16</v>
      </c>
      <c r="R139" s="107">
        <v>102.37</v>
      </c>
      <c r="S139" s="107">
        <v>95.7</v>
      </c>
      <c r="T139" s="107">
        <v>72.81</v>
      </c>
      <c r="U139" s="107">
        <f t="shared" si="4"/>
        <v>1203.48</v>
      </c>
    </row>
    <row r="140" spans="1:21" x14ac:dyDescent="0.2">
      <c r="A140" s="106">
        <v>485</v>
      </c>
      <c r="B140" s="106">
        <v>1</v>
      </c>
      <c r="C140" s="107">
        <v>4.1500000000000004</v>
      </c>
      <c r="D140" s="107">
        <v>0</v>
      </c>
      <c r="E140" s="107">
        <v>5.66</v>
      </c>
      <c r="F140" s="107">
        <v>0</v>
      </c>
      <c r="G140" s="107">
        <v>0</v>
      </c>
      <c r="H140" s="107">
        <v>61.01</v>
      </c>
      <c r="I140" s="107">
        <v>67.58</v>
      </c>
      <c r="J140" s="107">
        <v>53.88</v>
      </c>
      <c r="K140" s="107">
        <v>62.86</v>
      </c>
      <c r="L140" s="107">
        <v>61.21</v>
      </c>
      <c r="M140" s="107">
        <v>84.16</v>
      </c>
      <c r="N140" s="107">
        <v>74.069999999999993</v>
      </c>
      <c r="O140" s="107">
        <v>67.2</v>
      </c>
      <c r="P140" s="107">
        <v>89.16</v>
      </c>
      <c r="Q140" s="107">
        <v>83.73</v>
      </c>
      <c r="R140" s="107">
        <v>72.53</v>
      </c>
      <c r="S140" s="107">
        <v>66.81</v>
      </c>
      <c r="T140" s="107">
        <v>66.819999999999993</v>
      </c>
      <c r="U140" s="107">
        <f t="shared" si="4"/>
        <v>920.82999999999993</v>
      </c>
    </row>
    <row r="141" spans="1:21" x14ac:dyDescent="0.2">
      <c r="A141" s="106">
        <v>486</v>
      </c>
      <c r="B141" s="106">
        <v>1</v>
      </c>
      <c r="C141" s="107">
        <v>3.42</v>
      </c>
      <c r="D141" s="107">
        <v>9.9700000000000006</v>
      </c>
      <c r="E141" s="107">
        <v>4.43</v>
      </c>
      <c r="F141" s="107">
        <v>0</v>
      </c>
      <c r="G141" s="107">
        <v>0</v>
      </c>
      <c r="H141" s="107">
        <v>21.39</v>
      </c>
      <c r="I141" s="107">
        <v>25.91</v>
      </c>
      <c r="J141" s="107">
        <v>20.77</v>
      </c>
      <c r="K141" s="107">
        <v>19.010000000000002</v>
      </c>
      <c r="L141" s="107">
        <v>24.57</v>
      </c>
      <c r="M141" s="107">
        <v>28.07</v>
      </c>
      <c r="N141" s="107">
        <v>31.63</v>
      </c>
      <c r="O141" s="107">
        <v>26.17</v>
      </c>
      <c r="P141" s="107">
        <v>31.08</v>
      </c>
      <c r="Q141" s="107">
        <v>18.63</v>
      </c>
      <c r="R141" s="107">
        <v>31.8</v>
      </c>
      <c r="S141" s="107">
        <v>17.579999999999998</v>
      </c>
      <c r="T141" s="107">
        <v>12.43</v>
      </c>
      <c r="U141" s="107">
        <f t="shared" si="4"/>
        <v>326.85999999999996</v>
      </c>
    </row>
    <row r="142" spans="1:21" x14ac:dyDescent="0.2">
      <c r="A142" s="106">
        <v>487</v>
      </c>
      <c r="B142" s="106">
        <v>1</v>
      </c>
      <c r="C142" s="107">
        <v>8.75</v>
      </c>
      <c r="D142" s="107">
        <v>0</v>
      </c>
      <c r="E142" s="107">
        <v>7.5</v>
      </c>
      <c r="F142" s="107">
        <v>0</v>
      </c>
      <c r="G142" s="107">
        <v>0</v>
      </c>
      <c r="H142" s="107">
        <v>17.989999999999998</v>
      </c>
      <c r="I142" s="107">
        <v>24</v>
      </c>
      <c r="J142" s="107">
        <v>33.5</v>
      </c>
      <c r="K142" s="107">
        <v>15</v>
      </c>
      <c r="L142" s="107">
        <v>28.69</v>
      </c>
      <c r="M142" s="107">
        <v>24.28</v>
      </c>
      <c r="N142" s="107">
        <v>34.79</v>
      </c>
      <c r="O142" s="107">
        <v>26.51</v>
      </c>
      <c r="P142" s="107">
        <v>22.47</v>
      </c>
      <c r="Q142" s="107">
        <v>27.47</v>
      </c>
      <c r="R142" s="107">
        <v>26.37</v>
      </c>
      <c r="S142" s="107">
        <v>33.01</v>
      </c>
      <c r="T142" s="107">
        <v>36.97</v>
      </c>
      <c r="U142" s="107">
        <f t="shared" si="4"/>
        <v>367.29999999999995</v>
      </c>
    </row>
    <row r="143" spans="1:21" x14ac:dyDescent="0.2">
      <c r="A143" s="106">
        <v>492</v>
      </c>
      <c r="B143" s="106">
        <v>1</v>
      </c>
      <c r="C143" s="107">
        <v>51.32</v>
      </c>
      <c r="D143" s="107">
        <v>48.58</v>
      </c>
      <c r="E143" s="107">
        <v>47.8</v>
      </c>
      <c r="F143" s="107">
        <v>0</v>
      </c>
      <c r="G143" s="107">
        <v>0</v>
      </c>
      <c r="H143" s="107">
        <v>307.26</v>
      </c>
      <c r="I143" s="107">
        <v>400.9</v>
      </c>
      <c r="J143" s="107">
        <v>340.12</v>
      </c>
      <c r="K143" s="107">
        <v>382.74</v>
      </c>
      <c r="L143" s="107">
        <v>372.2</v>
      </c>
      <c r="M143" s="107">
        <v>380.01</v>
      </c>
      <c r="N143" s="107">
        <v>398.42</v>
      </c>
      <c r="O143" s="107">
        <v>444.61</v>
      </c>
      <c r="P143" s="107">
        <v>376.18</v>
      </c>
      <c r="Q143" s="107">
        <v>374.9</v>
      </c>
      <c r="R143" s="107">
        <v>355.48</v>
      </c>
      <c r="S143" s="107">
        <v>347.61</v>
      </c>
      <c r="T143" s="107">
        <v>367.41</v>
      </c>
      <c r="U143" s="107">
        <f t="shared" si="4"/>
        <v>4995.54</v>
      </c>
    </row>
    <row r="144" spans="1:21" x14ac:dyDescent="0.2">
      <c r="A144" s="106">
        <v>495</v>
      </c>
      <c r="B144" s="106">
        <v>1</v>
      </c>
      <c r="C144" s="107">
        <v>4.54</v>
      </c>
      <c r="D144" s="107">
        <v>0</v>
      </c>
      <c r="E144" s="107">
        <v>6.87</v>
      </c>
      <c r="F144" s="107">
        <v>0</v>
      </c>
      <c r="G144" s="107">
        <v>0</v>
      </c>
      <c r="H144" s="107">
        <v>36.81</v>
      </c>
      <c r="I144" s="107">
        <v>35.97</v>
      </c>
      <c r="J144" s="107">
        <v>24.82</v>
      </c>
      <c r="K144" s="107">
        <v>34</v>
      </c>
      <c r="L144" s="107">
        <v>29.13</v>
      </c>
      <c r="M144" s="107">
        <v>27.26</v>
      </c>
      <c r="N144" s="107">
        <v>40.68</v>
      </c>
      <c r="O144" s="107">
        <v>44.1</v>
      </c>
      <c r="P144" s="107">
        <v>32.32</v>
      </c>
      <c r="Q144" s="107">
        <v>31.19</v>
      </c>
      <c r="R144" s="107">
        <v>38.93</v>
      </c>
      <c r="S144" s="107">
        <v>28.98</v>
      </c>
      <c r="T144" s="107">
        <v>31.26</v>
      </c>
      <c r="U144" s="107">
        <f t="shared" si="4"/>
        <v>446.86</v>
      </c>
    </row>
    <row r="145" spans="1:21" x14ac:dyDescent="0.2">
      <c r="A145" s="106">
        <v>497</v>
      </c>
      <c r="B145" s="106">
        <v>1</v>
      </c>
      <c r="C145" s="107">
        <v>0.28000000000000003</v>
      </c>
      <c r="D145" s="107">
        <v>7.56</v>
      </c>
      <c r="E145" s="107">
        <v>2</v>
      </c>
      <c r="F145" s="107">
        <v>0</v>
      </c>
      <c r="G145" s="107">
        <v>0</v>
      </c>
      <c r="H145" s="107">
        <v>18.23</v>
      </c>
      <c r="I145" s="107">
        <v>24.11</v>
      </c>
      <c r="J145" s="107">
        <v>18.420000000000002</v>
      </c>
      <c r="K145" s="107">
        <v>20.010000000000002</v>
      </c>
      <c r="L145" s="107">
        <v>23.7</v>
      </c>
      <c r="M145" s="107">
        <v>26.64</v>
      </c>
      <c r="N145" s="107">
        <v>23.46</v>
      </c>
      <c r="O145" s="107">
        <v>21.59</v>
      </c>
      <c r="P145" s="107">
        <v>25.82</v>
      </c>
      <c r="Q145" s="107">
        <v>24.56</v>
      </c>
      <c r="R145" s="107">
        <v>23.49</v>
      </c>
      <c r="S145" s="107">
        <v>21.07</v>
      </c>
      <c r="T145" s="107">
        <v>26.18</v>
      </c>
      <c r="U145" s="107">
        <f t="shared" si="4"/>
        <v>307.12</v>
      </c>
    </row>
    <row r="146" spans="1:21" x14ac:dyDescent="0.2">
      <c r="A146" s="106">
        <v>499</v>
      </c>
      <c r="B146" s="106">
        <v>1</v>
      </c>
      <c r="C146" s="107">
        <v>2.78</v>
      </c>
      <c r="D146" s="107">
        <v>0</v>
      </c>
      <c r="E146" s="107">
        <v>4.3600000000000003</v>
      </c>
      <c r="F146" s="107">
        <v>0</v>
      </c>
      <c r="G146" s="107">
        <v>0</v>
      </c>
      <c r="H146" s="107">
        <v>13.99</v>
      </c>
      <c r="I146" s="107">
        <v>16.190000000000001</v>
      </c>
      <c r="J146" s="107">
        <v>20.99</v>
      </c>
      <c r="K146" s="107">
        <v>15</v>
      </c>
      <c r="L146" s="107">
        <v>18.03</v>
      </c>
      <c r="M146" s="107">
        <v>21.86</v>
      </c>
      <c r="N146" s="107">
        <v>20.82</v>
      </c>
      <c r="O146" s="107">
        <v>35</v>
      </c>
      <c r="P146" s="107">
        <v>14.1</v>
      </c>
      <c r="Q146" s="107">
        <v>23.05</v>
      </c>
      <c r="R146" s="107">
        <v>21.39</v>
      </c>
      <c r="S146" s="107">
        <v>19.96</v>
      </c>
      <c r="T146" s="107">
        <v>17.899999999999999</v>
      </c>
      <c r="U146" s="107">
        <f t="shared" si="4"/>
        <v>265.42</v>
      </c>
    </row>
    <row r="147" spans="1:21" x14ac:dyDescent="0.2">
      <c r="A147" s="106">
        <v>500</v>
      </c>
      <c r="B147" s="106">
        <v>1</v>
      </c>
      <c r="C147" s="107">
        <v>1.44</v>
      </c>
      <c r="D147" s="107">
        <v>0</v>
      </c>
      <c r="E147" s="107">
        <v>3.5</v>
      </c>
      <c r="F147" s="107">
        <v>0</v>
      </c>
      <c r="G147" s="107">
        <v>0</v>
      </c>
      <c r="H147" s="107">
        <v>23.66</v>
      </c>
      <c r="I147" s="107">
        <v>23.07</v>
      </c>
      <c r="J147" s="107">
        <v>16</v>
      </c>
      <c r="K147" s="107">
        <v>34.21</v>
      </c>
      <c r="L147" s="107">
        <v>27.24</v>
      </c>
      <c r="M147" s="107">
        <v>24</v>
      </c>
      <c r="N147" s="107">
        <v>37.25</v>
      </c>
      <c r="O147" s="107">
        <v>35.11</v>
      </c>
      <c r="P147" s="107">
        <v>30.24</v>
      </c>
      <c r="Q147" s="107">
        <v>43.67</v>
      </c>
      <c r="R147" s="107">
        <v>37.950000000000003</v>
      </c>
      <c r="S147" s="107">
        <v>29.08</v>
      </c>
      <c r="T147" s="107">
        <v>35.44</v>
      </c>
      <c r="U147" s="107">
        <f t="shared" si="4"/>
        <v>401.86</v>
      </c>
    </row>
    <row r="148" spans="1:21" x14ac:dyDescent="0.2">
      <c r="A148" s="106">
        <v>505</v>
      </c>
      <c r="B148" s="106">
        <v>1</v>
      </c>
      <c r="C148" s="107">
        <v>1.52</v>
      </c>
      <c r="D148" s="107">
        <v>0</v>
      </c>
      <c r="E148" s="107">
        <v>5.59</v>
      </c>
      <c r="F148" s="107">
        <v>0</v>
      </c>
      <c r="G148" s="107">
        <v>0</v>
      </c>
      <c r="H148" s="107">
        <v>21.24</v>
      </c>
      <c r="I148" s="107">
        <v>35.909999999999997</v>
      </c>
      <c r="J148" s="107">
        <v>27.05</v>
      </c>
      <c r="K148" s="107">
        <v>25.2</v>
      </c>
      <c r="L148" s="107">
        <v>28.81</v>
      </c>
      <c r="M148" s="107">
        <v>29.63</v>
      </c>
      <c r="N148" s="107">
        <v>30.8</v>
      </c>
      <c r="O148" s="107">
        <v>32.69</v>
      </c>
      <c r="P148" s="107">
        <v>27.7</v>
      </c>
      <c r="Q148" s="107">
        <v>35.35</v>
      </c>
      <c r="R148" s="107">
        <v>20.53</v>
      </c>
      <c r="S148" s="107">
        <v>15.19</v>
      </c>
      <c r="T148" s="107">
        <v>19.77</v>
      </c>
      <c r="U148" s="107">
        <f t="shared" si="4"/>
        <v>356.97999999999996</v>
      </c>
    </row>
    <row r="149" spans="1:21" x14ac:dyDescent="0.2">
      <c r="A149" s="106">
        <v>507</v>
      </c>
      <c r="B149" s="106">
        <v>1</v>
      </c>
      <c r="C149" s="107">
        <v>2.25</v>
      </c>
      <c r="D149" s="107">
        <v>0</v>
      </c>
      <c r="E149" s="107">
        <v>4.01</v>
      </c>
      <c r="F149" s="107">
        <v>0</v>
      </c>
      <c r="G149" s="107">
        <v>0</v>
      </c>
      <c r="H149" s="107">
        <v>22.13</v>
      </c>
      <c r="I149" s="107">
        <v>15.7</v>
      </c>
      <c r="J149" s="107">
        <v>20.399999999999999</v>
      </c>
      <c r="K149" s="107">
        <v>18.73</v>
      </c>
      <c r="L149" s="107">
        <v>29.17</v>
      </c>
      <c r="M149" s="107">
        <v>24.56</v>
      </c>
      <c r="N149" s="107">
        <v>34.08</v>
      </c>
      <c r="O149" s="107">
        <v>26</v>
      </c>
      <c r="P149" s="107">
        <v>31.89</v>
      </c>
      <c r="Q149" s="107">
        <v>29.6</v>
      </c>
      <c r="R149" s="107">
        <v>37.25</v>
      </c>
      <c r="S149" s="107">
        <v>27.2</v>
      </c>
      <c r="T149" s="107">
        <v>29.73</v>
      </c>
      <c r="U149" s="107">
        <f t="shared" si="4"/>
        <v>352.70000000000005</v>
      </c>
    </row>
    <row r="150" spans="1:21" x14ac:dyDescent="0.2">
      <c r="A150" s="106">
        <v>508</v>
      </c>
      <c r="B150" s="106">
        <v>1</v>
      </c>
      <c r="C150" s="107">
        <v>45.32</v>
      </c>
      <c r="D150" s="107">
        <v>0</v>
      </c>
      <c r="E150" s="107">
        <v>31.16</v>
      </c>
      <c r="F150" s="107">
        <v>0</v>
      </c>
      <c r="G150" s="107">
        <v>0</v>
      </c>
      <c r="H150" s="107">
        <v>82.77</v>
      </c>
      <c r="I150" s="107">
        <v>144.13</v>
      </c>
      <c r="J150" s="107">
        <v>134.74</v>
      </c>
      <c r="K150" s="107">
        <v>161.65</v>
      </c>
      <c r="L150" s="107">
        <v>169.65</v>
      </c>
      <c r="M150" s="107">
        <v>140.93</v>
      </c>
      <c r="N150" s="107">
        <v>178.24</v>
      </c>
      <c r="O150" s="107">
        <v>176.61</v>
      </c>
      <c r="P150" s="107">
        <v>174.37</v>
      </c>
      <c r="Q150" s="107">
        <v>188.22</v>
      </c>
      <c r="R150" s="107">
        <v>189.14</v>
      </c>
      <c r="S150" s="107">
        <v>158.75</v>
      </c>
      <c r="T150" s="107">
        <v>186.69</v>
      </c>
      <c r="U150" s="107">
        <f t="shared" si="4"/>
        <v>2162.37</v>
      </c>
    </row>
    <row r="151" spans="1:21" x14ac:dyDescent="0.2">
      <c r="A151" s="106">
        <v>511</v>
      </c>
      <c r="B151" s="106">
        <v>1</v>
      </c>
      <c r="C151" s="107">
        <v>4.5599999999999996</v>
      </c>
      <c r="D151" s="107">
        <v>0</v>
      </c>
      <c r="E151" s="107">
        <v>4.1500000000000004</v>
      </c>
      <c r="F151" s="107">
        <v>0</v>
      </c>
      <c r="G151" s="107">
        <v>0</v>
      </c>
      <c r="H151" s="107">
        <v>37.880000000000003</v>
      </c>
      <c r="I151" s="107">
        <v>41.71</v>
      </c>
      <c r="J151" s="107">
        <v>46.66</v>
      </c>
      <c r="K151" s="107">
        <v>37.36</v>
      </c>
      <c r="L151" s="107">
        <v>49.21</v>
      </c>
      <c r="M151" s="107">
        <v>46.79</v>
      </c>
      <c r="N151" s="107">
        <v>36.799999999999997</v>
      </c>
      <c r="O151" s="107">
        <v>35.46</v>
      </c>
      <c r="P151" s="107">
        <v>39.51</v>
      </c>
      <c r="Q151" s="107">
        <v>47.99</v>
      </c>
      <c r="R151" s="107">
        <v>54.21</v>
      </c>
      <c r="S151" s="107">
        <v>36.130000000000003</v>
      </c>
      <c r="T151" s="107">
        <v>41.22</v>
      </c>
      <c r="U151" s="107">
        <f t="shared" si="4"/>
        <v>559.64</v>
      </c>
    </row>
    <row r="152" spans="1:21" x14ac:dyDescent="0.2">
      <c r="A152" s="106">
        <v>514</v>
      </c>
      <c r="B152" s="106">
        <v>1</v>
      </c>
      <c r="C152" s="107">
        <v>0</v>
      </c>
      <c r="D152" s="107">
        <v>0</v>
      </c>
      <c r="E152" s="107">
        <v>0.4</v>
      </c>
      <c r="F152" s="107">
        <v>0</v>
      </c>
      <c r="G152" s="107">
        <v>0</v>
      </c>
      <c r="H152" s="107">
        <v>11.04</v>
      </c>
      <c r="I152" s="107">
        <v>14.08</v>
      </c>
      <c r="J152" s="107">
        <v>8.33</v>
      </c>
      <c r="K152" s="107">
        <v>14.94</v>
      </c>
      <c r="L152" s="107">
        <v>10</v>
      </c>
      <c r="M152" s="107">
        <v>12.94</v>
      </c>
      <c r="N152" s="107">
        <v>6.32</v>
      </c>
      <c r="O152" s="107">
        <v>7.31</v>
      </c>
      <c r="P152" s="107">
        <v>11.05</v>
      </c>
      <c r="Q152" s="107">
        <v>18.02</v>
      </c>
      <c r="R152" s="107">
        <v>11.57</v>
      </c>
      <c r="S152" s="107">
        <v>13.59</v>
      </c>
      <c r="T152" s="107">
        <v>9.4</v>
      </c>
      <c r="U152" s="107">
        <f t="shared" si="4"/>
        <v>148.99</v>
      </c>
    </row>
    <row r="153" spans="1:21" x14ac:dyDescent="0.2">
      <c r="A153" s="106">
        <v>518</v>
      </c>
      <c r="B153" s="106">
        <v>1</v>
      </c>
      <c r="C153" s="107">
        <v>18.22</v>
      </c>
      <c r="D153" s="107">
        <v>20.51</v>
      </c>
      <c r="E153" s="107">
        <v>22.1</v>
      </c>
      <c r="F153" s="107">
        <v>0</v>
      </c>
      <c r="G153" s="107">
        <v>0</v>
      </c>
      <c r="H153" s="107">
        <v>204.36</v>
      </c>
      <c r="I153" s="107">
        <v>230.89</v>
      </c>
      <c r="J153" s="107">
        <v>203.81</v>
      </c>
      <c r="K153" s="107">
        <v>227.07</v>
      </c>
      <c r="L153" s="107">
        <v>256.31</v>
      </c>
      <c r="M153" s="107">
        <v>215.64</v>
      </c>
      <c r="N153" s="107">
        <v>248.89</v>
      </c>
      <c r="O153" s="107">
        <v>256.89</v>
      </c>
      <c r="P153" s="107">
        <v>251.7</v>
      </c>
      <c r="Q153" s="107">
        <v>274.44</v>
      </c>
      <c r="R153" s="107">
        <v>299.02</v>
      </c>
      <c r="S153" s="107">
        <v>254.52</v>
      </c>
      <c r="T153" s="107">
        <v>215.21</v>
      </c>
      <c r="U153" s="107">
        <f t="shared" si="4"/>
        <v>3199.5799999999995</v>
      </c>
    </row>
    <row r="154" spans="1:21" x14ac:dyDescent="0.2">
      <c r="A154" s="106">
        <v>531</v>
      </c>
      <c r="B154" s="106">
        <v>1</v>
      </c>
      <c r="C154" s="107">
        <v>19.11</v>
      </c>
      <c r="D154" s="107">
        <v>0</v>
      </c>
      <c r="E154" s="107">
        <v>18.440000000000001</v>
      </c>
      <c r="F154" s="107">
        <v>0</v>
      </c>
      <c r="G154" s="107">
        <v>0</v>
      </c>
      <c r="H154" s="107">
        <v>153.41</v>
      </c>
      <c r="I154" s="107">
        <v>199</v>
      </c>
      <c r="J154" s="107">
        <v>181.62</v>
      </c>
      <c r="K154" s="107">
        <v>154.58000000000001</v>
      </c>
      <c r="L154" s="107">
        <v>172.84</v>
      </c>
      <c r="M154" s="107">
        <v>171.43</v>
      </c>
      <c r="N154" s="107">
        <v>164.84</v>
      </c>
      <c r="O154" s="107">
        <v>174.71</v>
      </c>
      <c r="P154" s="107">
        <v>175.31</v>
      </c>
      <c r="Q154" s="107">
        <v>182.81</v>
      </c>
      <c r="R154" s="107">
        <v>159.18</v>
      </c>
      <c r="S154" s="107">
        <v>188.75</v>
      </c>
      <c r="T154" s="107">
        <v>149.24</v>
      </c>
      <c r="U154" s="107">
        <f t="shared" si="4"/>
        <v>2265.2699999999995</v>
      </c>
    </row>
    <row r="155" spans="1:21" x14ac:dyDescent="0.2">
      <c r="A155" s="106">
        <v>533</v>
      </c>
      <c r="B155" s="106">
        <v>1</v>
      </c>
      <c r="C155" s="107">
        <v>4.99</v>
      </c>
      <c r="D155" s="107">
        <v>0</v>
      </c>
      <c r="E155" s="107">
        <v>8.32</v>
      </c>
      <c r="F155" s="107">
        <v>0</v>
      </c>
      <c r="G155" s="107">
        <v>0</v>
      </c>
      <c r="H155" s="107">
        <v>81.2</v>
      </c>
      <c r="I155" s="107">
        <v>71.62</v>
      </c>
      <c r="J155" s="107">
        <v>75.89</v>
      </c>
      <c r="K155" s="107">
        <v>71.61</v>
      </c>
      <c r="L155" s="107">
        <v>82.84</v>
      </c>
      <c r="M155" s="107">
        <v>89.07</v>
      </c>
      <c r="N155" s="107">
        <v>80</v>
      </c>
      <c r="O155" s="107">
        <v>85.13</v>
      </c>
      <c r="P155" s="107">
        <v>82.85</v>
      </c>
      <c r="Q155" s="107">
        <v>86.1</v>
      </c>
      <c r="R155" s="107">
        <v>94.34</v>
      </c>
      <c r="S155" s="107">
        <v>74.48</v>
      </c>
      <c r="T155" s="107">
        <v>60.76</v>
      </c>
      <c r="U155" s="107">
        <f t="shared" si="4"/>
        <v>1049.2</v>
      </c>
    </row>
    <row r="156" spans="1:21" x14ac:dyDescent="0.2">
      <c r="A156" s="106">
        <v>534</v>
      </c>
      <c r="B156" s="106">
        <v>1</v>
      </c>
      <c r="C156" s="107">
        <v>24.2</v>
      </c>
      <c r="D156" s="107">
        <v>0</v>
      </c>
      <c r="E156" s="107">
        <v>26.96</v>
      </c>
      <c r="F156" s="107">
        <v>0</v>
      </c>
      <c r="G156" s="107">
        <v>0</v>
      </c>
      <c r="H156" s="107">
        <v>116.99</v>
      </c>
      <c r="I156" s="107">
        <v>155.11000000000001</v>
      </c>
      <c r="J156" s="107">
        <v>164.01</v>
      </c>
      <c r="K156" s="107">
        <v>168.34</v>
      </c>
      <c r="L156" s="107">
        <v>163.16999999999999</v>
      </c>
      <c r="M156" s="107">
        <v>185.8</v>
      </c>
      <c r="N156" s="107">
        <v>146.35</v>
      </c>
      <c r="O156" s="107">
        <v>187.07</v>
      </c>
      <c r="P156" s="107">
        <v>151.88999999999999</v>
      </c>
      <c r="Q156" s="107">
        <v>163.27000000000001</v>
      </c>
      <c r="R156" s="107">
        <v>172.64</v>
      </c>
      <c r="S156" s="107">
        <v>139.52000000000001</v>
      </c>
      <c r="T156" s="107">
        <v>147.41</v>
      </c>
      <c r="U156" s="107">
        <f t="shared" si="4"/>
        <v>2112.7299999999996</v>
      </c>
    </row>
    <row r="157" spans="1:21" x14ac:dyDescent="0.2">
      <c r="A157" s="106">
        <v>535</v>
      </c>
      <c r="B157" s="106">
        <v>1</v>
      </c>
      <c r="C157" s="107">
        <v>223.04</v>
      </c>
      <c r="D157" s="107">
        <v>28.12</v>
      </c>
      <c r="E157" s="107">
        <v>219.35</v>
      </c>
      <c r="F157" s="107">
        <v>0</v>
      </c>
      <c r="G157" s="107">
        <v>0</v>
      </c>
      <c r="H157" s="107">
        <v>1047.92</v>
      </c>
      <c r="I157" s="107">
        <v>1238.48</v>
      </c>
      <c r="J157" s="107">
        <v>1235.92</v>
      </c>
      <c r="K157" s="107">
        <v>1263.77</v>
      </c>
      <c r="L157" s="107">
        <v>1261.78</v>
      </c>
      <c r="M157" s="107">
        <v>1263.24</v>
      </c>
      <c r="N157" s="107">
        <v>1253.53</v>
      </c>
      <c r="O157" s="107">
        <v>1317.6</v>
      </c>
      <c r="P157" s="107">
        <v>1254.3900000000001</v>
      </c>
      <c r="Q157" s="107">
        <v>1383.84</v>
      </c>
      <c r="R157" s="107">
        <v>1341.51</v>
      </c>
      <c r="S157" s="107">
        <v>1335</v>
      </c>
      <c r="T157" s="107">
        <v>1468.96</v>
      </c>
      <c r="U157" s="107">
        <f t="shared" si="4"/>
        <v>17136.45</v>
      </c>
    </row>
    <row r="158" spans="1:21" x14ac:dyDescent="0.2">
      <c r="A158" s="106">
        <v>542</v>
      </c>
      <c r="B158" s="106">
        <v>1</v>
      </c>
      <c r="C158" s="107">
        <v>3.64</v>
      </c>
      <c r="D158" s="107">
        <v>0</v>
      </c>
      <c r="E158" s="107">
        <v>2.73</v>
      </c>
      <c r="F158" s="107">
        <v>0</v>
      </c>
      <c r="G158" s="107">
        <v>0</v>
      </c>
      <c r="H158" s="107">
        <v>32.58</v>
      </c>
      <c r="I158" s="107">
        <v>32.72</v>
      </c>
      <c r="J158" s="107">
        <v>26.49</v>
      </c>
      <c r="K158" s="107">
        <v>21.22</v>
      </c>
      <c r="L158" s="107">
        <v>32.58</v>
      </c>
      <c r="M158" s="107">
        <v>33.700000000000003</v>
      </c>
      <c r="N158" s="107">
        <v>42</v>
      </c>
      <c r="O158" s="107">
        <v>32.770000000000003</v>
      </c>
      <c r="P158" s="107">
        <v>24.18</v>
      </c>
      <c r="Q158" s="107">
        <v>31.11</v>
      </c>
      <c r="R158" s="107">
        <v>32</v>
      </c>
      <c r="S158" s="107">
        <v>37.19</v>
      </c>
      <c r="T158" s="107">
        <v>35.979999999999997</v>
      </c>
      <c r="U158" s="107">
        <f t="shared" si="4"/>
        <v>420.89</v>
      </c>
    </row>
    <row r="159" spans="1:21" x14ac:dyDescent="0.2">
      <c r="A159" s="106">
        <v>544</v>
      </c>
      <c r="B159" s="106">
        <v>1</v>
      </c>
      <c r="C159" s="107">
        <v>16.37</v>
      </c>
      <c r="D159" s="107">
        <v>0</v>
      </c>
      <c r="E159" s="107">
        <v>23.57</v>
      </c>
      <c r="F159" s="107">
        <v>1.81</v>
      </c>
      <c r="G159" s="107">
        <v>0</v>
      </c>
      <c r="H159" s="107">
        <v>178.32</v>
      </c>
      <c r="I159" s="107">
        <v>235.53</v>
      </c>
      <c r="J159" s="107">
        <v>219.75</v>
      </c>
      <c r="K159" s="107">
        <v>230.38</v>
      </c>
      <c r="L159" s="107">
        <v>191.53</v>
      </c>
      <c r="M159" s="107">
        <v>245.87</v>
      </c>
      <c r="N159" s="107">
        <v>243.08</v>
      </c>
      <c r="O159" s="107">
        <v>286.63</v>
      </c>
      <c r="P159" s="107">
        <v>281.82</v>
      </c>
      <c r="Q159" s="107">
        <v>251.81</v>
      </c>
      <c r="R159" s="107">
        <v>274.60000000000002</v>
      </c>
      <c r="S159" s="107">
        <v>228.93</v>
      </c>
      <c r="T159" s="107">
        <v>192.25</v>
      </c>
      <c r="U159" s="107">
        <f t="shared" si="4"/>
        <v>3102.25</v>
      </c>
    </row>
    <row r="160" spans="1:21" x14ac:dyDescent="0.2">
      <c r="A160" s="106">
        <v>545</v>
      </c>
      <c r="B160" s="106">
        <v>1</v>
      </c>
      <c r="C160" s="107">
        <v>4.88</v>
      </c>
      <c r="D160" s="107">
        <v>8.6300000000000008</v>
      </c>
      <c r="E160" s="107">
        <v>7.38</v>
      </c>
      <c r="F160" s="107">
        <v>0</v>
      </c>
      <c r="G160" s="107">
        <v>0</v>
      </c>
      <c r="H160" s="107">
        <v>22.62</v>
      </c>
      <c r="I160" s="107">
        <v>27.49</v>
      </c>
      <c r="J160" s="107">
        <v>14.5</v>
      </c>
      <c r="K160" s="107">
        <v>27.75</v>
      </c>
      <c r="L160" s="107">
        <v>35.43</v>
      </c>
      <c r="M160" s="107">
        <v>30.99</v>
      </c>
      <c r="N160" s="107">
        <v>19.73</v>
      </c>
      <c r="O160" s="107">
        <v>31.8</v>
      </c>
      <c r="P160" s="107">
        <v>19.43</v>
      </c>
      <c r="Q160" s="107">
        <v>19.5</v>
      </c>
      <c r="R160" s="107">
        <v>33.69</v>
      </c>
      <c r="S160" s="107">
        <v>23.74</v>
      </c>
      <c r="T160" s="107">
        <v>22.31</v>
      </c>
      <c r="U160" s="107">
        <f t="shared" si="4"/>
        <v>349.87</v>
      </c>
    </row>
    <row r="161" spans="1:21" x14ac:dyDescent="0.2">
      <c r="A161" s="106">
        <v>547</v>
      </c>
      <c r="B161" s="106">
        <v>1</v>
      </c>
      <c r="C161" s="107">
        <v>9.01</v>
      </c>
      <c r="D161" s="107">
        <v>0</v>
      </c>
      <c r="E161" s="107">
        <v>6.64</v>
      </c>
      <c r="F161" s="107">
        <v>0</v>
      </c>
      <c r="G161" s="107">
        <v>0</v>
      </c>
      <c r="H161" s="107">
        <v>17.36</v>
      </c>
      <c r="I161" s="107">
        <v>26.34</v>
      </c>
      <c r="J161" s="107">
        <v>34.25</v>
      </c>
      <c r="K161" s="107">
        <v>29.51</v>
      </c>
      <c r="L161" s="107">
        <v>29.75</v>
      </c>
      <c r="M161" s="107">
        <v>39.08</v>
      </c>
      <c r="N161" s="107">
        <v>30.52</v>
      </c>
      <c r="O161" s="107">
        <v>55.01</v>
      </c>
      <c r="P161" s="107">
        <v>42.22</v>
      </c>
      <c r="Q161" s="107">
        <v>44.54</v>
      </c>
      <c r="R161" s="107">
        <v>51.66</v>
      </c>
      <c r="S161" s="107">
        <v>40.24</v>
      </c>
      <c r="T161" s="107">
        <v>45.06</v>
      </c>
      <c r="U161" s="107">
        <f t="shared" si="4"/>
        <v>501.19000000000011</v>
      </c>
    </row>
    <row r="162" spans="1:21" x14ac:dyDescent="0.2">
      <c r="A162" s="106">
        <v>548</v>
      </c>
      <c r="B162" s="106">
        <v>1</v>
      </c>
      <c r="C162" s="107">
        <v>9.69</v>
      </c>
      <c r="D162" s="107">
        <v>19.07</v>
      </c>
      <c r="E162" s="107">
        <v>7.57</v>
      </c>
      <c r="F162" s="107">
        <v>0</v>
      </c>
      <c r="G162" s="107">
        <v>0</v>
      </c>
      <c r="H162" s="107">
        <v>60.97</v>
      </c>
      <c r="I162" s="107">
        <v>55.85</v>
      </c>
      <c r="J162" s="107">
        <v>65.209999999999994</v>
      </c>
      <c r="K162" s="107">
        <v>61.15</v>
      </c>
      <c r="L162" s="107">
        <v>52.64</v>
      </c>
      <c r="M162" s="107">
        <v>68.099999999999994</v>
      </c>
      <c r="N162" s="107">
        <v>56.84</v>
      </c>
      <c r="O162" s="107">
        <v>55.96</v>
      </c>
      <c r="P162" s="107">
        <v>66.61</v>
      </c>
      <c r="Q162" s="107">
        <v>78.739999999999995</v>
      </c>
      <c r="R162" s="107">
        <v>74.09</v>
      </c>
      <c r="S162" s="107">
        <v>64.77</v>
      </c>
      <c r="T162" s="107">
        <v>64.61</v>
      </c>
      <c r="U162" s="107">
        <f t="shared" si="4"/>
        <v>861.87000000000012</v>
      </c>
    </row>
    <row r="163" spans="1:21" x14ac:dyDescent="0.2">
      <c r="A163" s="106">
        <v>549</v>
      </c>
      <c r="B163" s="106">
        <v>1</v>
      </c>
      <c r="C163" s="107">
        <v>11.5</v>
      </c>
      <c r="D163" s="107">
        <v>0</v>
      </c>
      <c r="E163" s="107">
        <v>19.190000000000001</v>
      </c>
      <c r="F163" s="107">
        <v>0</v>
      </c>
      <c r="G163" s="107">
        <v>0</v>
      </c>
      <c r="H163" s="107">
        <v>72.489999999999995</v>
      </c>
      <c r="I163" s="107">
        <v>117.97</v>
      </c>
      <c r="J163" s="107">
        <v>105.96</v>
      </c>
      <c r="K163" s="107">
        <v>107.04</v>
      </c>
      <c r="L163" s="107">
        <v>98.5</v>
      </c>
      <c r="M163" s="107">
        <v>115.48</v>
      </c>
      <c r="N163" s="107">
        <v>114.05</v>
      </c>
      <c r="O163" s="107">
        <v>133.63</v>
      </c>
      <c r="P163" s="107">
        <v>124.19</v>
      </c>
      <c r="Q163" s="107">
        <v>117.39</v>
      </c>
      <c r="R163" s="107">
        <v>123.34</v>
      </c>
      <c r="S163" s="107">
        <v>121.09</v>
      </c>
      <c r="T163" s="107">
        <v>91.96</v>
      </c>
      <c r="U163" s="107">
        <f t="shared" si="4"/>
        <v>1473.78</v>
      </c>
    </row>
    <row r="164" spans="1:21" x14ac:dyDescent="0.2">
      <c r="A164" s="106">
        <v>550</v>
      </c>
      <c r="B164" s="106">
        <v>1</v>
      </c>
      <c r="C164" s="107">
        <v>1.42</v>
      </c>
      <c r="D164" s="107">
        <v>0</v>
      </c>
      <c r="E164" s="107">
        <v>4.13</v>
      </c>
      <c r="F164" s="107">
        <v>0</v>
      </c>
      <c r="G164" s="107">
        <v>0</v>
      </c>
      <c r="H164" s="107">
        <v>27.34</v>
      </c>
      <c r="I164" s="107">
        <v>41.78</v>
      </c>
      <c r="J164" s="107">
        <v>42.99</v>
      </c>
      <c r="K164" s="107">
        <v>46.84</v>
      </c>
      <c r="L164" s="107">
        <v>41.46</v>
      </c>
      <c r="M164" s="107">
        <v>42.77</v>
      </c>
      <c r="N164" s="107">
        <v>45.9</v>
      </c>
      <c r="O164" s="107">
        <v>47.68</v>
      </c>
      <c r="P164" s="107">
        <v>48.3</v>
      </c>
      <c r="Q164" s="107">
        <v>38.53</v>
      </c>
      <c r="R164" s="107">
        <v>42.6</v>
      </c>
      <c r="S164" s="107">
        <v>48.48</v>
      </c>
      <c r="T164" s="107">
        <v>46.46</v>
      </c>
      <c r="U164" s="107">
        <f t="shared" si="4"/>
        <v>566.68000000000006</v>
      </c>
    </row>
    <row r="165" spans="1:21" x14ac:dyDescent="0.2">
      <c r="A165" s="106">
        <v>553</v>
      </c>
      <c r="B165" s="106">
        <v>1</v>
      </c>
      <c r="C165" s="107">
        <v>7.61</v>
      </c>
      <c r="D165" s="107">
        <v>0</v>
      </c>
      <c r="E165" s="107">
        <v>10.07</v>
      </c>
      <c r="F165" s="107">
        <v>0</v>
      </c>
      <c r="G165" s="107">
        <v>0</v>
      </c>
      <c r="H165" s="107">
        <v>53.26</v>
      </c>
      <c r="I165" s="107">
        <v>68.34</v>
      </c>
      <c r="J165" s="107">
        <v>49.75</v>
      </c>
      <c r="K165" s="107">
        <v>51.54</v>
      </c>
      <c r="L165" s="107">
        <v>43.71</v>
      </c>
      <c r="M165" s="107">
        <v>62.75</v>
      </c>
      <c r="N165" s="107">
        <v>48.39</v>
      </c>
      <c r="O165" s="107">
        <v>50.75</v>
      </c>
      <c r="P165" s="107">
        <v>68.33</v>
      </c>
      <c r="Q165" s="107">
        <v>51.71</v>
      </c>
      <c r="R165" s="107">
        <v>60.08</v>
      </c>
      <c r="S165" s="107">
        <v>50.04</v>
      </c>
      <c r="T165" s="107">
        <v>48.11</v>
      </c>
      <c r="U165" s="107">
        <f t="shared" si="4"/>
        <v>724.44</v>
      </c>
    </row>
    <row r="166" spans="1:21" x14ac:dyDescent="0.2">
      <c r="A166" s="106">
        <v>561</v>
      </c>
      <c r="B166" s="106">
        <v>1</v>
      </c>
      <c r="C166" s="107">
        <v>1.27</v>
      </c>
      <c r="D166" s="107">
        <v>7.05</v>
      </c>
      <c r="E166" s="107">
        <v>0.24</v>
      </c>
      <c r="F166" s="107">
        <v>0</v>
      </c>
      <c r="G166" s="107">
        <v>0</v>
      </c>
      <c r="H166" s="107">
        <v>16.14</v>
      </c>
      <c r="I166" s="107">
        <v>13</v>
      </c>
      <c r="J166" s="107">
        <v>23</v>
      </c>
      <c r="K166" s="107">
        <v>20.22</v>
      </c>
      <c r="L166" s="107">
        <v>19.22</v>
      </c>
      <c r="M166" s="107">
        <v>17</v>
      </c>
      <c r="N166" s="107">
        <v>23.94</v>
      </c>
      <c r="O166" s="107">
        <v>20</v>
      </c>
      <c r="P166" s="107">
        <v>15</v>
      </c>
      <c r="Q166" s="107">
        <v>19.11</v>
      </c>
      <c r="R166" s="107">
        <v>19.829999999999998</v>
      </c>
      <c r="S166" s="107">
        <v>8.2100000000000009</v>
      </c>
      <c r="T166" s="107">
        <v>11.81</v>
      </c>
      <c r="U166" s="107">
        <f t="shared" si="4"/>
        <v>235.04</v>
      </c>
    </row>
    <row r="167" spans="1:21" x14ac:dyDescent="0.2">
      <c r="A167" s="106">
        <v>564</v>
      </c>
      <c r="B167" s="106">
        <v>1</v>
      </c>
      <c r="C167" s="107">
        <v>18.78</v>
      </c>
      <c r="D167" s="107">
        <v>0</v>
      </c>
      <c r="E167" s="107">
        <v>28.88</v>
      </c>
      <c r="F167" s="107">
        <v>0</v>
      </c>
      <c r="G167" s="107">
        <v>0</v>
      </c>
      <c r="H167" s="107">
        <v>97.08</v>
      </c>
      <c r="I167" s="107">
        <v>129.19999999999999</v>
      </c>
      <c r="J167" s="107">
        <v>123.23</v>
      </c>
      <c r="K167" s="107">
        <v>147.51</v>
      </c>
      <c r="L167" s="107">
        <v>137.47999999999999</v>
      </c>
      <c r="M167" s="107">
        <v>124.5</v>
      </c>
      <c r="N167" s="107">
        <v>154</v>
      </c>
      <c r="O167" s="107">
        <v>149.63</v>
      </c>
      <c r="P167" s="107">
        <v>158.38</v>
      </c>
      <c r="Q167" s="107">
        <v>147.66999999999999</v>
      </c>
      <c r="R167" s="107">
        <v>157.84</v>
      </c>
      <c r="S167" s="107">
        <v>149.56</v>
      </c>
      <c r="T167" s="107">
        <v>146.69999999999999</v>
      </c>
      <c r="U167" s="107">
        <f t="shared" si="4"/>
        <v>1870.44</v>
      </c>
    </row>
    <row r="168" spans="1:21" x14ac:dyDescent="0.2">
      <c r="A168" s="106">
        <v>577</v>
      </c>
      <c r="B168" s="106">
        <v>1</v>
      </c>
      <c r="C168" s="107">
        <v>3.12</v>
      </c>
      <c r="D168" s="107">
        <v>0</v>
      </c>
      <c r="E168" s="107">
        <v>3.44</v>
      </c>
      <c r="F168" s="107">
        <v>0</v>
      </c>
      <c r="G168" s="107">
        <v>0</v>
      </c>
      <c r="H168" s="107">
        <v>21.76</v>
      </c>
      <c r="I168" s="107">
        <v>28.39</v>
      </c>
      <c r="J168" s="107">
        <v>33.83</v>
      </c>
      <c r="K168" s="107">
        <v>27.27</v>
      </c>
      <c r="L168" s="107">
        <v>31.28</v>
      </c>
      <c r="M168" s="107">
        <v>37.83</v>
      </c>
      <c r="N168" s="107">
        <v>31.82</v>
      </c>
      <c r="O168" s="107">
        <v>39.11</v>
      </c>
      <c r="P168" s="107">
        <v>29.43</v>
      </c>
      <c r="Q168" s="107">
        <v>25.54</v>
      </c>
      <c r="R168" s="107">
        <v>41.72</v>
      </c>
      <c r="S168" s="107">
        <v>30.25</v>
      </c>
      <c r="T168" s="107">
        <v>24.85</v>
      </c>
      <c r="U168" s="107">
        <f t="shared" si="4"/>
        <v>409.64</v>
      </c>
    </row>
    <row r="169" spans="1:21" x14ac:dyDescent="0.2">
      <c r="A169" s="106">
        <v>578</v>
      </c>
      <c r="B169" s="106">
        <v>1</v>
      </c>
      <c r="C169" s="107">
        <v>7.76</v>
      </c>
      <c r="D169" s="107">
        <v>5.88</v>
      </c>
      <c r="E169" s="107">
        <v>10.72</v>
      </c>
      <c r="F169" s="107">
        <v>0</v>
      </c>
      <c r="G169" s="107">
        <v>0</v>
      </c>
      <c r="H169" s="107">
        <v>93.83</v>
      </c>
      <c r="I169" s="107">
        <v>119.29</v>
      </c>
      <c r="J169" s="107">
        <v>115.6</v>
      </c>
      <c r="K169" s="107">
        <v>103.05</v>
      </c>
      <c r="L169" s="107">
        <v>97.88</v>
      </c>
      <c r="M169" s="107">
        <v>119.79</v>
      </c>
      <c r="N169" s="107">
        <v>107.36</v>
      </c>
      <c r="O169" s="107">
        <v>117.34</v>
      </c>
      <c r="P169" s="107">
        <v>125</v>
      </c>
      <c r="Q169" s="107">
        <v>125.32</v>
      </c>
      <c r="R169" s="107">
        <v>126.98</v>
      </c>
      <c r="S169" s="107">
        <v>118.52</v>
      </c>
      <c r="T169" s="107">
        <v>123.72</v>
      </c>
      <c r="U169" s="107">
        <f t="shared" si="4"/>
        <v>1518.04</v>
      </c>
    </row>
    <row r="170" spans="1:21" x14ac:dyDescent="0.2">
      <c r="A170" s="106">
        <v>581</v>
      </c>
      <c r="B170" s="106">
        <v>1</v>
      </c>
      <c r="C170" s="107">
        <v>2.2999999999999998</v>
      </c>
      <c r="D170" s="107">
        <v>11.35</v>
      </c>
      <c r="E170" s="107">
        <v>3.37</v>
      </c>
      <c r="F170" s="107">
        <v>0</v>
      </c>
      <c r="G170" s="107">
        <v>0</v>
      </c>
      <c r="H170" s="107">
        <v>26.35</v>
      </c>
      <c r="I170" s="107">
        <v>27.88</v>
      </c>
      <c r="J170" s="107">
        <v>26.74</v>
      </c>
      <c r="K170" s="107">
        <v>39.57</v>
      </c>
      <c r="L170" s="107">
        <v>30.5</v>
      </c>
      <c r="M170" s="107">
        <v>42.73</v>
      </c>
      <c r="N170" s="107">
        <v>30.46</v>
      </c>
      <c r="O170" s="107">
        <v>35.96</v>
      </c>
      <c r="P170" s="107">
        <v>29.53</v>
      </c>
      <c r="Q170" s="107">
        <v>31.25</v>
      </c>
      <c r="R170" s="107">
        <v>24.6</v>
      </c>
      <c r="S170" s="107">
        <v>27.94</v>
      </c>
      <c r="T170" s="107">
        <v>39</v>
      </c>
      <c r="U170" s="107">
        <f t="shared" si="4"/>
        <v>429.53000000000003</v>
      </c>
    </row>
    <row r="171" spans="1:21" x14ac:dyDescent="0.2">
      <c r="A171" s="106">
        <v>592</v>
      </c>
      <c r="B171" s="106">
        <v>1</v>
      </c>
      <c r="C171" s="107">
        <v>0</v>
      </c>
      <c r="D171" s="107">
        <v>5.4</v>
      </c>
      <c r="E171" s="107">
        <v>0</v>
      </c>
      <c r="F171" s="107">
        <v>0</v>
      </c>
      <c r="G171" s="107">
        <v>0</v>
      </c>
      <c r="H171" s="107">
        <v>7.3</v>
      </c>
      <c r="I171" s="107">
        <v>10.7</v>
      </c>
      <c r="J171" s="107">
        <v>12.16</v>
      </c>
      <c r="K171" s="107">
        <v>12.61</v>
      </c>
      <c r="L171" s="107">
        <v>13.91</v>
      </c>
      <c r="M171" s="107">
        <v>10.68</v>
      </c>
      <c r="N171" s="107">
        <v>18.36</v>
      </c>
      <c r="O171" s="107">
        <v>16.14</v>
      </c>
      <c r="P171" s="107">
        <v>14.54</v>
      </c>
      <c r="Q171" s="107">
        <v>13.49</v>
      </c>
      <c r="R171" s="107">
        <v>17.22</v>
      </c>
      <c r="S171" s="107">
        <v>11.27</v>
      </c>
      <c r="T171" s="107">
        <v>16.75</v>
      </c>
      <c r="U171" s="107">
        <f t="shared" si="4"/>
        <v>180.53</v>
      </c>
    </row>
    <row r="172" spans="1:21" x14ac:dyDescent="0.2">
      <c r="A172" s="106">
        <v>593</v>
      </c>
      <c r="B172" s="106">
        <v>1</v>
      </c>
      <c r="C172" s="107">
        <v>19.41</v>
      </c>
      <c r="D172" s="107">
        <v>22.4</v>
      </c>
      <c r="E172" s="107">
        <v>14.63</v>
      </c>
      <c r="F172" s="107">
        <v>0</v>
      </c>
      <c r="G172" s="107">
        <v>0</v>
      </c>
      <c r="H172" s="107">
        <v>60.92</v>
      </c>
      <c r="I172" s="107">
        <v>76.72</v>
      </c>
      <c r="J172" s="107">
        <v>61.77</v>
      </c>
      <c r="K172" s="107">
        <v>89.07</v>
      </c>
      <c r="L172" s="107">
        <v>70.52</v>
      </c>
      <c r="M172" s="107">
        <v>83.1</v>
      </c>
      <c r="N172" s="107">
        <v>88.89</v>
      </c>
      <c r="O172" s="107">
        <v>106.74</v>
      </c>
      <c r="P172" s="107">
        <v>93.88</v>
      </c>
      <c r="Q172" s="107">
        <v>95.31</v>
      </c>
      <c r="R172" s="107">
        <v>100.66</v>
      </c>
      <c r="S172" s="107">
        <v>88.31</v>
      </c>
      <c r="T172" s="107">
        <v>69.36</v>
      </c>
      <c r="U172" s="107">
        <f t="shared" si="4"/>
        <v>1141.6899999999998</v>
      </c>
    </row>
    <row r="173" spans="1:21" x14ac:dyDescent="0.2">
      <c r="A173" s="106">
        <v>595</v>
      </c>
      <c r="B173" s="106">
        <v>1</v>
      </c>
      <c r="C173" s="107">
        <v>37.090000000000003</v>
      </c>
      <c r="D173" s="107">
        <v>0</v>
      </c>
      <c r="E173" s="107">
        <v>30.71</v>
      </c>
      <c r="F173" s="107">
        <v>0</v>
      </c>
      <c r="G173" s="107">
        <v>0</v>
      </c>
      <c r="H173" s="107">
        <v>135.66999999999999</v>
      </c>
      <c r="I173" s="107">
        <v>144.78</v>
      </c>
      <c r="J173" s="107">
        <v>136.19999999999999</v>
      </c>
      <c r="K173" s="107">
        <v>152.91999999999999</v>
      </c>
      <c r="L173" s="107">
        <v>137.07</v>
      </c>
      <c r="M173" s="107">
        <v>145.91</v>
      </c>
      <c r="N173" s="107">
        <v>174.42</v>
      </c>
      <c r="O173" s="107">
        <v>153.74</v>
      </c>
      <c r="P173" s="107">
        <v>130.72</v>
      </c>
      <c r="Q173" s="107">
        <v>134.31</v>
      </c>
      <c r="R173" s="107">
        <v>133.84</v>
      </c>
      <c r="S173" s="107">
        <v>142.06</v>
      </c>
      <c r="T173" s="107">
        <v>121.11</v>
      </c>
      <c r="U173" s="107">
        <f t="shared" si="4"/>
        <v>1910.5499999999997</v>
      </c>
    </row>
    <row r="174" spans="1:21" x14ac:dyDescent="0.2">
      <c r="A174" s="106">
        <v>599</v>
      </c>
      <c r="B174" s="106">
        <v>1</v>
      </c>
      <c r="C174" s="107">
        <v>1.94</v>
      </c>
      <c r="D174" s="107">
        <v>0</v>
      </c>
      <c r="E174" s="107">
        <v>4</v>
      </c>
      <c r="F174" s="107">
        <v>0</v>
      </c>
      <c r="G174" s="107">
        <v>0</v>
      </c>
      <c r="H174" s="107">
        <v>16.36</v>
      </c>
      <c r="I174" s="107">
        <v>30.07</v>
      </c>
      <c r="J174" s="107">
        <v>35</v>
      </c>
      <c r="K174" s="107">
        <v>29.58</v>
      </c>
      <c r="L174" s="107">
        <v>29.91</v>
      </c>
      <c r="M174" s="107">
        <v>39.130000000000003</v>
      </c>
      <c r="N174" s="107">
        <v>36.130000000000003</v>
      </c>
      <c r="O174" s="107">
        <v>46.77</v>
      </c>
      <c r="P174" s="107">
        <v>41.91</v>
      </c>
      <c r="Q174" s="107">
        <v>38.15</v>
      </c>
      <c r="R174" s="107">
        <v>35.090000000000003</v>
      </c>
      <c r="S174" s="107">
        <v>35.97</v>
      </c>
      <c r="T174" s="107">
        <v>26.82</v>
      </c>
      <c r="U174" s="107">
        <f t="shared" si="4"/>
        <v>446.83</v>
      </c>
    </row>
    <row r="175" spans="1:21" x14ac:dyDescent="0.2">
      <c r="A175" s="106">
        <v>600</v>
      </c>
      <c r="B175" s="106">
        <v>1</v>
      </c>
      <c r="C175" s="107">
        <v>1</v>
      </c>
      <c r="D175" s="107">
        <v>0</v>
      </c>
      <c r="E175" s="107">
        <v>2.6</v>
      </c>
      <c r="F175" s="107">
        <v>2.4900000000000002</v>
      </c>
      <c r="G175" s="107">
        <v>0</v>
      </c>
      <c r="H175" s="107">
        <v>8.67</v>
      </c>
      <c r="I175" s="107">
        <v>17.98</v>
      </c>
      <c r="J175" s="107">
        <v>17.71</v>
      </c>
      <c r="K175" s="107">
        <v>15.2</v>
      </c>
      <c r="L175" s="107">
        <v>17.72</v>
      </c>
      <c r="M175" s="107">
        <v>16</v>
      </c>
      <c r="N175" s="107">
        <v>16.23</v>
      </c>
      <c r="O175" s="107">
        <v>18.84</v>
      </c>
      <c r="P175" s="107">
        <v>17.96</v>
      </c>
      <c r="Q175" s="107">
        <v>20.85</v>
      </c>
      <c r="R175" s="107">
        <v>11.78</v>
      </c>
      <c r="S175" s="107">
        <v>20.45</v>
      </c>
      <c r="T175" s="107">
        <v>14.88</v>
      </c>
      <c r="U175" s="107">
        <f t="shared" si="4"/>
        <v>220.35999999999999</v>
      </c>
    </row>
    <row r="176" spans="1:21" x14ac:dyDescent="0.2">
      <c r="A176" s="106">
        <v>601</v>
      </c>
      <c r="B176" s="106">
        <v>1</v>
      </c>
      <c r="C176" s="107">
        <v>5.0599999999999996</v>
      </c>
      <c r="D176" s="107">
        <v>0</v>
      </c>
      <c r="E176" s="107">
        <v>7.65</v>
      </c>
      <c r="F176" s="107">
        <v>0</v>
      </c>
      <c r="G176" s="107">
        <v>0</v>
      </c>
      <c r="H176" s="107">
        <v>34.090000000000003</v>
      </c>
      <c r="I176" s="107">
        <v>38.5</v>
      </c>
      <c r="J176" s="107">
        <v>40</v>
      </c>
      <c r="K176" s="107">
        <v>45.39</v>
      </c>
      <c r="L176" s="107">
        <v>35.04</v>
      </c>
      <c r="M176" s="107">
        <v>36.21</v>
      </c>
      <c r="N176" s="107">
        <v>45.44</v>
      </c>
      <c r="O176" s="107">
        <v>46.59</v>
      </c>
      <c r="P176" s="107">
        <v>43.62</v>
      </c>
      <c r="Q176" s="107">
        <v>64.13</v>
      </c>
      <c r="R176" s="107">
        <v>45.79</v>
      </c>
      <c r="S176" s="107">
        <v>43.45</v>
      </c>
      <c r="T176" s="107">
        <v>49.18</v>
      </c>
      <c r="U176" s="107">
        <f t="shared" si="4"/>
        <v>580.14</v>
      </c>
    </row>
    <row r="177" spans="1:21" x14ac:dyDescent="0.2">
      <c r="A177" s="106">
        <v>621</v>
      </c>
      <c r="B177" s="106">
        <v>1</v>
      </c>
      <c r="C177" s="107">
        <v>92.54</v>
      </c>
      <c r="D177" s="107">
        <v>32.409999999999997</v>
      </c>
      <c r="E177" s="107">
        <v>98.61</v>
      </c>
      <c r="F177" s="107">
        <v>0</v>
      </c>
      <c r="G177" s="107">
        <v>0</v>
      </c>
      <c r="H177" s="107">
        <v>731.86</v>
      </c>
      <c r="I177" s="107">
        <v>808.42</v>
      </c>
      <c r="J177" s="107">
        <v>868.25</v>
      </c>
      <c r="K177" s="107">
        <v>833.21</v>
      </c>
      <c r="L177" s="107">
        <v>842.7</v>
      </c>
      <c r="M177" s="107">
        <v>861.25</v>
      </c>
      <c r="N177" s="107">
        <v>899.47</v>
      </c>
      <c r="O177" s="107">
        <v>874.96</v>
      </c>
      <c r="P177" s="107">
        <v>900.79</v>
      </c>
      <c r="Q177" s="107">
        <v>941.88</v>
      </c>
      <c r="R177" s="107">
        <v>928.33</v>
      </c>
      <c r="S177" s="107">
        <v>911.04</v>
      </c>
      <c r="T177" s="107">
        <v>881.75</v>
      </c>
      <c r="U177" s="107">
        <f t="shared" si="4"/>
        <v>11507.470000000001</v>
      </c>
    </row>
    <row r="178" spans="1:21" x14ac:dyDescent="0.2">
      <c r="A178" s="106">
        <v>622</v>
      </c>
      <c r="B178" s="106">
        <v>1</v>
      </c>
      <c r="C178" s="107">
        <v>133.72999999999999</v>
      </c>
      <c r="D178" s="107">
        <v>94.31</v>
      </c>
      <c r="E178" s="107">
        <v>105.67</v>
      </c>
      <c r="F178" s="107">
        <v>0</v>
      </c>
      <c r="G178" s="107">
        <v>0</v>
      </c>
      <c r="H178" s="107">
        <v>562.22</v>
      </c>
      <c r="I178" s="107">
        <v>716.88</v>
      </c>
      <c r="J178" s="107">
        <v>724.88</v>
      </c>
      <c r="K178" s="107">
        <v>714.38</v>
      </c>
      <c r="L178" s="107">
        <v>662.36</v>
      </c>
      <c r="M178" s="107">
        <v>675.53</v>
      </c>
      <c r="N178" s="107">
        <v>718.23</v>
      </c>
      <c r="O178" s="107">
        <v>758.37</v>
      </c>
      <c r="P178" s="107">
        <v>782.98</v>
      </c>
      <c r="Q178" s="107">
        <v>862.27</v>
      </c>
      <c r="R178" s="107">
        <v>850.74</v>
      </c>
      <c r="S178" s="107">
        <v>882.12</v>
      </c>
      <c r="T178" s="107">
        <v>1060.74</v>
      </c>
      <c r="U178" s="107">
        <f t="shared" si="4"/>
        <v>10305.410000000002</v>
      </c>
    </row>
    <row r="179" spans="1:21" x14ac:dyDescent="0.2">
      <c r="A179" s="106">
        <v>623</v>
      </c>
      <c r="B179" s="106">
        <v>1</v>
      </c>
      <c r="C179" s="107">
        <v>61.79</v>
      </c>
      <c r="D179" s="107">
        <v>39.840000000000003</v>
      </c>
      <c r="E179" s="107">
        <v>67.34</v>
      </c>
      <c r="F179" s="107">
        <v>0</v>
      </c>
      <c r="G179" s="107">
        <v>0</v>
      </c>
      <c r="H179" s="107">
        <v>477.1</v>
      </c>
      <c r="I179" s="107">
        <v>537.52</v>
      </c>
      <c r="J179" s="107">
        <v>540.69000000000005</v>
      </c>
      <c r="K179" s="107">
        <v>534.83000000000004</v>
      </c>
      <c r="L179" s="107">
        <v>541.12</v>
      </c>
      <c r="M179" s="107">
        <v>542.26</v>
      </c>
      <c r="N179" s="107">
        <v>544.96</v>
      </c>
      <c r="O179" s="107">
        <v>526.58000000000004</v>
      </c>
      <c r="P179" s="107">
        <v>533.65</v>
      </c>
      <c r="Q179" s="107">
        <v>614.70000000000005</v>
      </c>
      <c r="R179" s="107">
        <v>600.70000000000005</v>
      </c>
      <c r="S179" s="107">
        <v>572.05999999999995</v>
      </c>
      <c r="T179" s="107">
        <v>564.03</v>
      </c>
      <c r="U179" s="107">
        <f t="shared" si="4"/>
        <v>7299.1699999999992</v>
      </c>
    </row>
    <row r="180" spans="1:21" x14ac:dyDescent="0.2">
      <c r="A180" s="106">
        <v>624</v>
      </c>
      <c r="B180" s="106">
        <v>1</v>
      </c>
      <c r="C180" s="107">
        <v>116.7</v>
      </c>
      <c r="D180" s="107">
        <v>10.11</v>
      </c>
      <c r="E180" s="107">
        <v>103.8</v>
      </c>
      <c r="F180" s="107">
        <v>0</v>
      </c>
      <c r="G180" s="107">
        <v>0</v>
      </c>
      <c r="H180" s="107">
        <v>536.05999999999995</v>
      </c>
      <c r="I180" s="107">
        <v>640.08000000000004</v>
      </c>
      <c r="J180" s="107">
        <v>618.41999999999996</v>
      </c>
      <c r="K180" s="107">
        <v>643.74</v>
      </c>
      <c r="L180" s="107">
        <v>614.33000000000004</v>
      </c>
      <c r="M180" s="107">
        <v>658.37</v>
      </c>
      <c r="N180" s="107">
        <v>679.59</v>
      </c>
      <c r="O180" s="107">
        <v>693.91</v>
      </c>
      <c r="P180" s="107">
        <v>696.31</v>
      </c>
      <c r="Q180" s="107">
        <v>624.37</v>
      </c>
      <c r="R180" s="107">
        <v>594.72</v>
      </c>
      <c r="S180" s="107">
        <v>550.02</v>
      </c>
      <c r="T180" s="107">
        <v>675.37</v>
      </c>
      <c r="U180" s="107">
        <f t="shared" si="4"/>
        <v>8455.9000000000015</v>
      </c>
    </row>
    <row r="181" spans="1:21" x14ac:dyDescent="0.2">
      <c r="A181" s="106">
        <v>625</v>
      </c>
      <c r="B181" s="106">
        <v>1</v>
      </c>
      <c r="C181" s="107">
        <v>573.02</v>
      </c>
      <c r="D181" s="107">
        <v>256.64999999999998</v>
      </c>
      <c r="E181" s="107">
        <v>340.66</v>
      </c>
      <c r="F181" s="107">
        <v>0</v>
      </c>
      <c r="G181" s="107">
        <v>0</v>
      </c>
      <c r="H181" s="107">
        <v>2287.86</v>
      </c>
      <c r="I181" s="107">
        <v>2626.87</v>
      </c>
      <c r="J181" s="107">
        <v>2690.48</v>
      </c>
      <c r="K181" s="107">
        <v>2580.15</v>
      </c>
      <c r="L181" s="107">
        <v>2568.56</v>
      </c>
      <c r="M181" s="107">
        <v>2456.04</v>
      </c>
      <c r="N181" s="107">
        <v>2358.7199999999998</v>
      </c>
      <c r="O181" s="107">
        <v>2420.79</v>
      </c>
      <c r="P181" s="107">
        <v>2406.21</v>
      </c>
      <c r="Q181" s="107">
        <v>2688.54</v>
      </c>
      <c r="R181" s="107">
        <v>2541.92</v>
      </c>
      <c r="S181" s="107">
        <v>2495.59</v>
      </c>
      <c r="T181" s="107">
        <v>2794.56</v>
      </c>
      <c r="U181" s="107">
        <f t="shared" si="4"/>
        <v>34086.620000000003</v>
      </c>
    </row>
    <row r="182" spans="1:21" x14ac:dyDescent="0.2">
      <c r="A182" s="106">
        <v>630</v>
      </c>
      <c r="B182" s="106">
        <v>1</v>
      </c>
      <c r="C182" s="107">
        <v>3.09</v>
      </c>
      <c r="D182" s="107">
        <v>0</v>
      </c>
      <c r="E182" s="107">
        <v>4</v>
      </c>
      <c r="F182" s="107">
        <v>0</v>
      </c>
      <c r="G182" s="107">
        <v>0</v>
      </c>
      <c r="H182" s="107">
        <v>23.2</v>
      </c>
      <c r="I182" s="107">
        <v>36.6</v>
      </c>
      <c r="J182" s="107">
        <v>28.08</v>
      </c>
      <c r="K182" s="107">
        <v>29.57</v>
      </c>
      <c r="L182" s="107">
        <v>33.340000000000003</v>
      </c>
      <c r="M182" s="107">
        <v>36.770000000000003</v>
      </c>
      <c r="N182" s="107">
        <v>24.86</v>
      </c>
      <c r="O182" s="107">
        <v>32.6</v>
      </c>
      <c r="P182" s="107">
        <v>21.99</v>
      </c>
      <c r="Q182" s="107">
        <v>20.010000000000002</v>
      </c>
      <c r="R182" s="107">
        <v>29.99</v>
      </c>
      <c r="S182" s="107">
        <v>27.05</v>
      </c>
      <c r="T182" s="107">
        <v>28.37</v>
      </c>
      <c r="U182" s="107">
        <f t="shared" si="4"/>
        <v>379.52</v>
      </c>
    </row>
    <row r="183" spans="1:21" x14ac:dyDescent="0.2">
      <c r="A183" s="106">
        <v>635</v>
      </c>
      <c r="B183" s="106">
        <v>1</v>
      </c>
      <c r="C183" s="107">
        <v>0</v>
      </c>
      <c r="D183" s="107">
        <v>0</v>
      </c>
      <c r="E183" s="107">
        <v>0.53</v>
      </c>
      <c r="F183" s="107">
        <v>0</v>
      </c>
      <c r="G183" s="107">
        <v>0</v>
      </c>
      <c r="H183" s="107">
        <v>4.92</v>
      </c>
      <c r="I183" s="107">
        <v>6.04</v>
      </c>
      <c r="J183" s="107">
        <v>4.55</v>
      </c>
      <c r="K183" s="107">
        <v>3</v>
      </c>
      <c r="L183" s="107">
        <v>9</v>
      </c>
      <c r="M183" s="107">
        <v>6.55</v>
      </c>
      <c r="N183" s="107">
        <v>7</v>
      </c>
      <c r="O183" s="107">
        <v>6.92</v>
      </c>
      <c r="P183" s="107">
        <v>4.7300000000000004</v>
      </c>
      <c r="Q183" s="107">
        <v>4</v>
      </c>
      <c r="R183" s="107">
        <v>9.27</v>
      </c>
      <c r="S183" s="107">
        <v>9.2799999999999994</v>
      </c>
      <c r="T183" s="107">
        <v>10.16</v>
      </c>
      <c r="U183" s="107">
        <f t="shared" si="4"/>
        <v>85.949999999999989</v>
      </c>
    </row>
    <row r="184" spans="1:21" x14ac:dyDescent="0.2">
      <c r="A184" s="106">
        <v>640</v>
      </c>
      <c r="B184" s="106">
        <v>1</v>
      </c>
      <c r="C184" s="107">
        <v>3.74</v>
      </c>
      <c r="D184" s="107">
        <v>0</v>
      </c>
      <c r="E184" s="107">
        <v>6.96</v>
      </c>
      <c r="F184" s="107">
        <v>0</v>
      </c>
      <c r="G184" s="107">
        <v>0</v>
      </c>
      <c r="H184" s="107">
        <v>11.22</v>
      </c>
      <c r="I184" s="107">
        <v>23.35</v>
      </c>
      <c r="J184" s="107">
        <v>20.28</v>
      </c>
      <c r="K184" s="107">
        <v>30.16</v>
      </c>
      <c r="L184" s="107">
        <v>23.58</v>
      </c>
      <c r="M184" s="107">
        <v>27</v>
      </c>
      <c r="N184" s="107">
        <v>18.559999999999999</v>
      </c>
      <c r="O184" s="107">
        <v>46.53</v>
      </c>
      <c r="P184" s="107">
        <v>36.49</v>
      </c>
      <c r="Q184" s="107">
        <v>38.630000000000003</v>
      </c>
      <c r="R184" s="107">
        <v>34.85</v>
      </c>
      <c r="S184" s="107">
        <v>37.69</v>
      </c>
      <c r="T184" s="107">
        <v>47</v>
      </c>
      <c r="U184" s="107">
        <f t="shared" si="4"/>
        <v>406.04000000000008</v>
      </c>
    </row>
    <row r="185" spans="1:21" x14ac:dyDescent="0.2">
      <c r="A185" s="106">
        <v>656</v>
      </c>
      <c r="B185" s="106">
        <v>1</v>
      </c>
      <c r="C185" s="107">
        <v>79.5</v>
      </c>
      <c r="D185" s="107">
        <v>47.58</v>
      </c>
      <c r="E185" s="107">
        <v>33.22</v>
      </c>
      <c r="F185" s="107">
        <v>0</v>
      </c>
      <c r="G185" s="107">
        <v>0</v>
      </c>
      <c r="H185" s="107">
        <v>151.77000000000001</v>
      </c>
      <c r="I185" s="107">
        <v>207.03</v>
      </c>
      <c r="J185" s="107">
        <v>225.3</v>
      </c>
      <c r="K185" s="107">
        <v>204.94</v>
      </c>
      <c r="L185" s="107">
        <v>218.51</v>
      </c>
      <c r="M185" s="107">
        <v>223.56</v>
      </c>
      <c r="N185" s="107">
        <v>260.18</v>
      </c>
      <c r="O185" s="107">
        <v>265.27999999999997</v>
      </c>
      <c r="P185" s="107">
        <v>261</v>
      </c>
      <c r="Q185" s="107">
        <v>285.70999999999998</v>
      </c>
      <c r="R185" s="107">
        <v>288.32</v>
      </c>
      <c r="S185" s="107">
        <v>280.58</v>
      </c>
      <c r="T185" s="107">
        <v>269.68</v>
      </c>
      <c r="U185" s="107">
        <f t="shared" si="4"/>
        <v>3302.16</v>
      </c>
    </row>
    <row r="186" spans="1:21" x14ac:dyDescent="0.2">
      <c r="A186" s="106">
        <v>659</v>
      </c>
      <c r="B186" s="106">
        <v>1</v>
      </c>
      <c r="C186" s="107">
        <v>44.33</v>
      </c>
      <c r="D186" s="107">
        <v>0</v>
      </c>
      <c r="E186" s="107">
        <v>29.66</v>
      </c>
      <c r="F186" s="107">
        <v>0</v>
      </c>
      <c r="G186" s="107">
        <v>0</v>
      </c>
      <c r="H186" s="107">
        <v>172.74</v>
      </c>
      <c r="I186" s="107">
        <v>241.04</v>
      </c>
      <c r="J186" s="107">
        <v>258.77</v>
      </c>
      <c r="K186" s="107">
        <v>248.09</v>
      </c>
      <c r="L186" s="107">
        <v>248.08</v>
      </c>
      <c r="M186" s="107">
        <v>283.64</v>
      </c>
      <c r="N186" s="107">
        <v>312.16000000000003</v>
      </c>
      <c r="O186" s="107">
        <v>304.66000000000003</v>
      </c>
      <c r="P186" s="107">
        <v>342.75</v>
      </c>
      <c r="Q186" s="107">
        <v>362.12</v>
      </c>
      <c r="R186" s="107">
        <v>310.47000000000003</v>
      </c>
      <c r="S186" s="107">
        <v>350.86</v>
      </c>
      <c r="T186" s="107">
        <v>391.43</v>
      </c>
      <c r="U186" s="107">
        <f t="shared" si="4"/>
        <v>3900.8</v>
      </c>
    </row>
    <row r="187" spans="1:21" x14ac:dyDescent="0.2">
      <c r="A187" s="106">
        <v>671</v>
      </c>
      <c r="B187" s="106">
        <v>1</v>
      </c>
      <c r="C187" s="107">
        <v>2.1</v>
      </c>
      <c r="D187" s="107">
        <v>0</v>
      </c>
      <c r="E187" s="107">
        <v>1.36</v>
      </c>
      <c r="F187" s="107">
        <v>0</v>
      </c>
      <c r="G187" s="107">
        <v>0</v>
      </c>
      <c r="H187" s="107">
        <v>22.31</v>
      </c>
      <c r="I187" s="107">
        <v>27</v>
      </c>
      <c r="J187" s="107">
        <v>24.91</v>
      </c>
      <c r="K187" s="107">
        <v>27</v>
      </c>
      <c r="L187" s="107">
        <v>25</v>
      </c>
      <c r="M187" s="107">
        <v>24.64</v>
      </c>
      <c r="N187" s="107">
        <v>26</v>
      </c>
      <c r="O187" s="107">
        <v>40.49</v>
      </c>
      <c r="P187" s="107">
        <v>30.24</v>
      </c>
      <c r="Q187" s="107">
        <v>34</v>
      </c>
      <c r="R187" s="107">
        <v>27.74</v>
      </c>
      <c r="S187" s="107">
        <v>39.9</v>
      </c>
      <c r="T187" s="107">
        <v>34.590000000000003</v>
      </c>
      <c r="U187" s="107">
        <f t="shared" si="4"/>
        <v>387.28</v>
      </c>
    </row>
    <row r="188" spans="1:21" x14ac:dyDescent="0.2">
      <c r="A188" s="106">
        <v>676</v>
      </c>
      <c r="B188" s="106">
        <v>1</v>
      </c>
      <c r="C188" s="107">
        <v>4.68</v>
      </c>
      <c r="D188" s="107">
        <v>0</v>
      </c>
      <c r="E188" s="107">
        <v>3</v>
      </c>
      <c r="F188" s="107">
        <v>0</v>
      </c>
      <c r="G188" s="107">
        <v>0</v>
      </c>
      <c r="H188" s="107">
        <v>10</v>
      </c>
      <c r="I188" s="107">
        <v>16.73</v>
      </c>
      <c r="J188" s="107">
        <v>16</v>
      </c>
      <c r="K188" s="107">
        <v>10.75</v>
      </c>
      <c r="L188" s="107">
        <v>14.18</v>
      </c>
      <c r="M188" s="107">
        <v>11.99</v>
      </c>
      <c r="N188" s="107">
        <v>18.170000000000002</v>
      </c>
      <c r="O188" s="107">
        <v>16.55</v>
      </c>
      <c r="P188" s="107">
        <v>21.64</v>
      </c>
      <c r="Q188" s="107">
        <v>17.47</v>
      </c>
      <c r="R188" s="107">
        <v>16.61</v>
      </c>
      <c r="S188" s="107">
        <v>20.68</v>
      </c>
      <c r="T188" s="107">
        <v>24.27</v>
      </c>
      <c r="U188" s="107">
        <f t="shared" si="4"/>
        <v>222.72</v>
      </c>
    </row>
    <row r="189" spans="1:21" x14ac:dyDescent="0.2">
      <c r="A189" s="106">
        <v>682</v>
      </c>
      <c r="B189" s="106">
        <v>1</v>
      </c>
      <c r="C189" s="107">
        <v>9.33</v>
      </c>
      <c r="D189" s="107">
        <v>0</v>
      </c>
      <c r="E189" s="107">
        <v>10.74</v>
      </c>
      <c r="F189" s="107">
        <v>0</v>
      </c>
      <c r="G189" s="107">
        <v>0</v>
      </c>
      <c r="H189" s="107">
        <v>72.459999999999994</v>
      </c>
      <c r="I189" s="107">
        <v>82.97</v>
      </c>
      <c r="J189" s="107">
        <v>95.43</v>
      </c>
      <c r="K189" s="107">
        <v>84.23</v>
      </c>
      <c r="L189" s="107">
        <v>92.84</v>
      </c>
      <c r="M189" s="107">
        <v>86.5</v>
      </c>
      <c r="N189" s="107">
        <v>68.650000000000006</v>
      </c>
      <c r="O189" s="107">
        <v>91.48</v>
      </c>
      <c r="P189" s="107">
        <v>101.27</v>
      </c>
      <c r="Q189" s="107">
        <v>83.38</v>
      </c>
      <c r="R189" s="107">
        <v>82.33</v>
      </c>
      <c r="S189" s="107">
        <v>95.1</v>
      </c>
      <c r="T189" s="107">
        <v>92.65</v>
      </c>
      <c r="U189" s="107">
        <f t="shared" si="4"/>
        <v>1149.3600000000001</v>
      </c>
    </row>
    <row r="190" spans="1:21" x14ac:dyDescent="0.2">
      <c r="A190" s="106">
        <v>690</v>
      </c>
      <c r="B190" s="106">
        <v>1</v>
      </c>
      <c r="C190" s="107">
        <v>18.75</v>
      </c>
      <c r="D190" s="107">
        <v>0</v>
      </c>
      <c r="E190" s="107">
        <v>3.29</v>
      </c>
      <c r="F190" s="107">
        <v>0</v>
      </c>
      <c r="G190" s="107">
        <v>0</v>
      </c>
      <c r="H190" s="107">
        <v>57.35</v>
      </c>
      <c r="I190" s="107">
        <v>75.31</v>
      </c>
      <c r="J190" s="107">
        <v>71.95</v>
      </c>
      <c r="K190" s="107">
        <v>70.430000000000007</v>
      </c>
      <c r="L190" s="107">
        <v>86.59</v>
      </c>
      <c r="M190" s="107">
        <v>66.239999999999995</v>
      </c>
      <c r="N190" s="107">
        <v>61.01</v>
      </c>
      <c r="O190" s="107">
        <v>90.91</v>
      </c>
      <c r="P190" s="107">
        <v>57.3</v>
      </c>
      <c r="Q190" s="107">
        <v>85.09</v>
      </c>
      <c r="R190" s="107">
        <v>83.73</v>
      </c>
      <c r="S190" s="107">
        <v>80.03</v>
      </c>
      <c r="T190" s="107">
        <v>72</v>
      </c>
      <c r="U190" s="107">
        <f t="shared" si="4"/>
        <v>979.9799999999999</v>
      </c>
    </row>
    <row r="191" spans="1:21" x14ac:dyDescent="0.2">
      <c r="A191" s="106">
        <v>695</v>
      </c>
      <c r="B191" s="106">
        <v>1</v>
      </c>
      <c r="C191" s="107">
        <v>2.11</v>
      </c>
      <c r="D191" s="107">
        <v>8.4</v>
      </c>
      <c r="E191" s="107">
        <v>8.2899999999999991</v>
      </c>
      <c r="F191" s="107">
        <v>0</v>
      </c>
      <c r="G191" s="107">
        <v>0</v>
      </c>
      <c r="H191" s="107">
        <v>39</v>
      </c>
      <c r="I191" s="107">
        <v>42.96</v>
      </c>
      <c r="J191" s="107">
        <v>53.73</v>
      </c>
      <c r="K191" s="107">
        <v>39.24</v>
      </c>
      <c r="L191" s="107">
        <v>47.78</v>
      </c>
      <c r="M191" s="107">
        <v>47.41</v>
      </c>
      <c r="N191" s="107">
        <v>62.8</v>
      </c>
      <c r="O191" s="107">
        <v>62.32</v>
      </c>
      <c r="P191" s="107">
        <v>62.49</v>
      </c>
      <c r="Q191" s="107">
        <v>54.64</v>
      </c>
      <c r="R191" s="107">
        <v>52.86</v>
      </c>
      <c r="S191" s="107">
        <v>49.66</v>
      </c>
      <c r="T191" s="107">
        <v>51.57</v>
      </c>
      <c r="U191" s="107">
        <f t="shared" si="4"/>
        <v>685.26</v>
      </c>
    </row>
    <row r="192" spans="1:21" x14ac:dyDescent="0.2">
      <c r="A192" s="106">
        <v>696</v>
      </c>
      <c r="B192" s="106">
        <v>1</v>
      </c>
      <c r="C192" s="107">
        <v>3.2</v>
      </c>
      <c r="D192" s="107">
        <v>0</v>
      </c>
      <c r="E192" s="107">
        <v>6.84</v>
      </c>
      <c r="F192" s="107">
        <v>0</v>
      </c>
      <c r="G192" s="107">
        <v>0</v>
      </c>
      <c r="H192" s="107">
        <v>28.57</v>
      </c>
      <c r="I192" s="107">
        <v>32.590000000000003</v>
      </c>
      <c r="J192" s="107">
        <v>28.12</v>
      </c>
      <c r="K192" s="107">
        <v>49.16</v>
      </c>
      <c r="L192" s="107">
        <v>54.38</v>
      </c>
      <c r="M192" s="107">
        <v>44.23</v>
      </c>
      <c r="N192" s="107">
        <v>49.93</v>
      </c>
      <c r="O192" s="107">
        <v>40.35</v>
      </c>
      <c r="P192" s="107">
        <v>54.34</v>
      </c>
      <c r="Q192" s="107">
        <v>39.450000000000003</v>
      </c>
      <c r="R192" s="107">
        <v>47.87</v>
      </c>
      <c r="S192" s="107">
        <v>29.17</v>
      </c>
      <c r="T192" s="107">
        <v>35.22</v>
      </c>
      <c r="U192" s="107">
        <f t="shared" si="4"/>
        <v>543.42000000000007</v>
      </c>
    </row>
    <row r="193" spans="1:21" x14ac:dyDescent="0.2">
      <c r="A193" s="106">
        <v>698</v>
      </c>
      <c r="B193" s="106">
        <v>1</v>
      </c>
      <c r="C193" s="107">
        <v>2.92</v>
      </c>
      <c r="D193" s="107">
        <v>4.8</v>
      </c>
      <c r="E193" s="107">
        <v>0</v>
      </c>
      <c r="F193" s="107">
        <v>0</v>
      </c>
      <c r="G193" s="107">
        <v>0</v>
      </c>
      <c r="H193" s="107">
        <v>10.5</v>
      </c>
      <c r="I193" s="107">
        <v>15.5</v>
      </c>
      <c r="J193" s="107">
        <v>11</v>
      </c>
      <c r="K193" s="107">
        <v>17.96</v>
      </c>
      <c r="L193" s="107">
        <v>8.9499999999999993</v>
      </c>
      <c r="M193" s="107">
        <v>14.75</v>
      </c>
      <c r="N193" s="107">
        <v>9</v>
      </c>
      <c r="O193" s="107">
        <v>14.96</v>
      </c>
      <c r="P193" s="107">
        <v>10.85</v>
      </c>
      <c r="Q193" s="107">
        <v>10.35</v>
      </c>
      <c r="R193" s="107">
        <v>14.48</v>
      </c>
      <c r="S193" s="107">
        <v>12.47</v>
      </c>
      <c r="T193" s="107">
        <v>26.11</v>
      </c>
      <c r="U193" s="107">
        <f t="shared" si="4"/>
        <v>184.59999999999997</v>
      </c>
    </row>
    <row r="194" spans="1:21" x14ac:dyDescent="0.2">
      <c r="A194" s="106">
        <v>700</v>
      </c>
      <c r="B194" s="106">
        <v>1</v>
      </c>
      <c r="C194" s="107">
        <v>17.64</v>
      </c>
      <c r="D194" s="107">
        <v>0</v>
      </c>
      <c r="E194" s="107">
        <v>22.55</v>
      </c>
      <c r="F194" s="107">
        <v>0</v>
      </c>
      <c r="G194" s="107">
        <v>0</v>
      </c>
      <c r="H194" s="107">
        <v>117.68</v>
      </c>
      <c r="I194" s="107">
        <v>142.81</v>
      </c>
      <c r="J194" s="107">
        <v>148.33000000000001</v>
      </c>
      <c r="K194" s="107">
        <v>149.99</v>
      </c>
      <c r="L194" s="107">
        <v>158.69</v>
      </c>
      <c r="M194" s="107">
        <v>171.21</v>
      </c>
      <c r="N194" s="107">
        <v>175.19</v>
      </c>
      <c r="O194" s="107">
        <v>157.12</v>
      </c>
      <c r="P194" s="107">
        <v>163.71</v>
      </c>
      <c r="Q194" s="107">
        <v>178.97</v>
      </c>
      <c r="R194" s="107">
        <v>176.98</v>
      </c>
      <c r="S194" s="107">
        <v>149.25</v>
      </c>
      <c r="T194" s="107">
        <v>155.61000000000001</v>
      </c>
      <c r="U194" s="107">
        <f t="shared" ref="U194:U225" si="5">SUM(C194:T194)</f>
        <v>2085.73</v>
      </c>
    </row>
    <row r="195" spans="1:21" x14ac:dyDescent="0.2">
      <c r="A195" s="106">
        <v>701</v>
      </c>
      <c r="B195" s="106">
        <v>1</v>
      </c>
      <c r="C195" s="107">
        <v>24.22</v>
      </c>
      <c r="D195" s="107">
        <v>0</v>
      </c>
      <c r="E195" s="107">
        <v>37.020000000000003</v>
      </c>
      <c r="F195" s="107">
        <v>0</v>
      </c>
      <c r="G195" s="107">
        <v>0</v>
      </c>
      <c r="H195" s="107">
        <v>127.62</v>
      </c>
      <c r="I195" s="107">
        <v>153.19</v>
      </c>
      <c r="J195" s="107">
        <v>175.92</v>
      </c>
      <c r="K195" s="107">
        <v>152.21</v>
      </c>
      <c r="L195" s="107">
        <v>167.5</v>
      </c>
      <c r="M195" s="107">
        <v>168.05</v>
      </c>
      <c r="N195" s="107">
        <v>161.38999999999999</v>
      </c>
      <c r="O195" s="107">
        <v>196.74</v>
      </c>
      <c r="P195" s="107">
        <v>185.03</v>
      </c>
      <c r="Q195" s="107">
        <v>198.54</v>
      </c>
      <c r="R195" s="107">
        <v>167.1</v>
      </c>
      <c r="S195" s="107">
        <v>141.49</v>
      </c>
      <c r="T195" s="107">
        <v>133.79</v>
      </c>
      <c r="U195" s="107">
        <f t="shared" si="5"/>
        <v>2189.8099999999995</v>
      </c>
    </row>
    <row r="196" spans="1:21" x14ac:dyDescent="0.2">
      <c r="A196" s="106">
        <v>704</v>
      </c>
      <c r="B196" s="106">
        <v>1</v>
      </c>
      <c r="C196" s="107">
        <v>10.43</v>
      </c>
      <c r="D196" s="107">
        <v>0</v>
      </c>
      <c r="E196" s="107">
        <v>1.61</v>
      </c>
      <c r="F196" s="107">
        <v>0</v>
      </c>
      <c r="G196" s="107">
        <v>0</v>
      </c>
      <c r="H196" s="107">
        <v>119.34</v>
      </c>
      <c r="I196" s="107">
        <v>138.51</v>
      </c>
      <c r="J196" s="107">
        <v>132.88</v>
      </c>
      <c r="K196" s="107">
        <v>127.91</v>
      </c>
      <c r="L196" s="107">
        <v>138.44999999999999</v>
      </c>
      <c r="M196" s="107">
        <v>116.61</v>
      </c>
      <c r="N196" s="107">
        <v>155.63</v>
      </c>
      <c r="O196" s="107">
        <v>163.47</v>
      </c>
      <c r="P196" s="107">
        <v>141.68</v>
      </c>
      <c r="Q196" s="107">
        <v>154.96</v>
      </c>
      <c r="R196" s="107">
        <v>132.21</v>
      </c>
      <c r="S196" s="107">
        <v>127.21</v>
      </c>
      <c r="T196" s="107">
        <v>140.57</v>
      </c>
      <c r="U196" s="107">
        <f t="shared" si="5"/>
        <v>1801.47</v>
      </c>
    </row>
    <row r="197" spans="1:21" x14ac:dyDescent="0.2">
      <c r="A197" s="106">
        <v>707</v>
      </c>
      <c r="B197" s="106">
        <v>1</v>
      </c>
      <c r="C197" s="107">
        <v>0.85</v>
      </c>
      <c r="D197" s="107">
        <v>0</v>
      </c>
      <c r="E197" s="107">
        <v>2</v>
      </c>
      <c r="F197" s="107">
        <v>0</v>
      </c>
      <c r="G197" s="107">
        <v>0</v>
      </c>
      <c r="H197" s="107">
        <v>5</v>
      </c>
      <c r="I197" s="107">
        <v>7.12</v>
      </c>
      <c r="J197" s="107">
        <v>7.75</v>
      </c>
      <c r="K197" s="107">
        <v>2</v>
      </c>
      <c r="L197" s="107">
        <v>6.19</v>
      </c>
      <c r="M197" s="107">
        <v>1.49</v>
      </c>
      <c r="N197" s="107">
        <v>12.88</v>
      </c>
      <c r="O197" s="107">
        <v>8</v>
      </c>
      <c r="P197" s="107">
        <v>6.2</v>
      </c>
      <c r="Q197" s="107">
        <v>7.46</v>
      </c>
      <c r="R197" s="107">
        <v>4.87</v>
      </c>
      <c r="S197" s="107">
        <v>11.88</v>
      </c>
      <c r="T197" s="107">
        <v>5.49</v>
      </c>
      <c r="U197" s="107">
        <f t="shared" si="5"/>
        <v>89.179999999999993</v>
      </c>
    </row>
    <row r="198" spans="1:21" x14ac:dyDescent="0.2">
      <c r="A198" s="106">
        <v>709</v>
      </c>
      <c r="B198" s="106">
        <v>1</v>
      </c>
      <c r="C198" s="107">
        <v>95.45</v>
      </c>
      <c r="D198" s="107">
        <v>41.58</v>
      </c>
      <c r="E198" s="107">
        <v>83.52</v>
      </c>
      <c r="F198" s="107">
        <v>0</v>
      </c>
      <c r="G198" s="107">
        <v>0</v>
      </c>
      <c r="H198" s="107">
        <v>516.69000000000005</v>
      </c>
      <c r="I198" s="107">
        <v>588.4</v>
      </c>
      <c r="J198" s="107">
        <v>574.16</v>
      </c>
      <c r="K198" s="107">
        <v>597.62</v>
      </c>
      <c r="L198" s="107">
        <v>507.84</v>
      </c>
      <c r="M198" s="107">
        <v>540.73</v>
      </c>
      <c r="N198" s="107">
        <v>542.04999999999995</v>
      </c>
      <c r="O198" s="107">
        <v>581.07000000000005</v>
      </c>
      <c r="P198" s="107">
        <v>555.74</v>
      </c>
      <c r="Q198" s="107">
        <v>695.44</v>
      </c>
      <c r="R198" s="107">
        <v>650.09</v>
      </c>
      <c r="S198" s="107">
        <v>672.61</v>
      </c>
      <c r="T198" s="107">
        <v>621.11</v>
      </c>
      <c r="U198" s="107">
        <f t="shared" si="5"/>
        <v>7864.0999999999985</v>
      </c>
    </row>
    <row r="199" spans="1:21" x14ac:dyDescent="0.2">
      <c r="A199" s="106">
        <v>712</v>
      </c>
      <c r="B199" s="106">
        <v>1</v>
      </c>
      <c r="C199" s="107">
        <v>7.21</v>
      </c>
      <c r="D199" s="107">
        <v>10.41</v>
      </c>
      <c r="E199" s="107">
        <v>6.91</v>
      </c>
      <c r="F199" s="107">
        <v>0</v>
      </c>
      <c r="G199" s="107">
        <v>0</v>
      </c>
      <c r="H199" s="107">
        <v>37.04</v>
      </c>
      <c r="I199" s="107">
        <v>37.68</v>
      </c>
      <c r="J199" s="107">
        <v>43</v>
      </c>
      <c r="K199" s="107">
        <v>45.66</v>
      </c>
      <c r="L199" s="107">
        <v>42.97</v>
      </c>
      <c r="M199" s="107">
        <v>47.65</v>
      </c>
      <c r="N199" s="107">
        <v>46.6</v>
      </c>
      <c r="O199" s="107">
        <v>38.04</v>
      </c>
      <c r="P199" s="107">
        <v>45.85</v>
      </c>
      <c r="Q199" s="107">
        <v>47.8</v>
      </c>
      <c r="R199" s="107">
        <v>37.86</v>
      </c>
      <c r="S199" s="107">
        <v>35.51</v>
      </c>
      <c r="T199" s="107">
        <v>30.92</v>
      </c>
      <c r="U199" s="107">
        <f t="shared" si="5"/>
        <v>561.11</v>
      </c>
    </row>
    <row r="200" spans="1:21" x14ac:dyDescent="0.2">
      <c r="A200" s="106">
        <v>716</v>
      </c>
      <c r="B200" s="106">
        <v>1</v>
      </c>
      <c r="C200" s="107">
        <v>25.04</v>
      </c>
      <c r="D200" s="107">
        <v>0</v>
      </c>
      <c r="E200" s="107">
        <v>28.58</v>
      </c>
      <c r="F200" s="107">
        <v>0</v>
      </c>
      <c r="G200" s="107">
        <v>0</v>
      </c>
      <c r="H200" s="107">
        <v>91.16</v>
      </c>
      <c r="I200" s="107">
        <v>90.3</v>
      </c>
      <c r="J200" s="107">
        <v>97.46</v>
      </c>
      <c r="K200" s="107">
        <v>123.8</v>
      </c>
      <c r="L200" s="107">
        <v>117.35</v>
      </c>
      <c r="M200" s="107">
        <v>130.99</v>
      </c>
      <c r="N200" s="107">
        <v>116.46</v>
      </c>
      <c r="O200" s="107">
        <v>113.38</v>
      </c>
      <c r="P200" s="107">
        <v>127.87</v>
      </c>
      <c r="Q200" s="107">
        <v>129.74</v>
      </c>
      <c r="R200" s="107">
        <v>114.5</v>
      </c>
      <c r="S200" s="107">
        <v>122.04</v>
      </c>
      <c r="T200" s="107">
        <v>132.11000000000001</v>
      </c>
      <c r="U200" s="107">
        <f t="shared" si="5"/>
        <v>1560.7799999999997</v>
      </c>
    </row>
    <row r="201" spans="1:21" x14ac:dyDescent="0.2">
      <c r="A201" s="106">
        <v>717</v>
      </c>
      <c r="B201" s="106">
        <v>1</v>
      </c>
      <c r="C201" s="107">
        <v>24.25</v>
      </c>
      <c r="D201" s="107">
        <v>0</v>
      </c>
      <c r="E201" s="107">
        <v>16.18</v>
      </c>
      <c r="F201" s="107">
        <v>0</v>
      </c>
      <c r="G201" s="107">
        <v>0</v>
      </c>
      <c r="H201" s="107">
        <v>92.68</v>
      </c>
      <c r="I201" s="107">
        <v>122.64</v>
      </c>
      <c r="J201" s="107">
        <v>114.71</v>
      </c>
      <c r="K201" s="107">
        <v>131.86000000000001</v>
      </c>
      <c r="L201" s="107">
        <v>115.24</v>
      </c>
      <c r="M201" s="107">
        <v>130.54</v>
      </c>
      <c r="N201" s="107">
        <v>161.13</v>
      </c>
      <c r="O201" s="107">
        <v>159.29</v>
      </c>
      <c r="P201" s="107">
        <v>143.82</v>
      </c>
      <c r="Q201" s="107">
        <v>184.77</v>
      </c>
      <c r="R201" s="107">
        <v>162.11000000000001</v>
      </c>
      <c r="S201" s="107">
        <v>141.84</v>
      </c>
      <c r="T201" s="107">
        <v>148.83000000000001</v>
      </c>
      <c r="U201" s="107">
        <f t="shared" si="5"/>
        <v>1849.8899999999996</v>
      </c>
    </row>
    <row r="202" spans="1:21" x14ac:dyDescent="0.2">
      <c r="A202" s="106">
        <v>719</v>
      </c>
      <c r="B202" s="106">
        <v>1</v>
      </c>
      <c r="C202" s="107">
        <v>64.22</v>
      </c>
      <c r="D202" s="107">
        <v>0</v>
      </c>
      <c r="E202" s="107">
        <v>63.89</v>
      </c>
      <c r="F202" s="107">
        <v>0</v>
      </c>
      <c r="G202" s="107">
        <v>0</v>
      </c>
      <c r="H202" s="107">
        <v>491.21</v>
      </c>
      <c r="I202" s="107">
        <v>573.4</v>
      </c>
      <c r="J202" s="107">
        <v>612.26</v>
      </c>
      <c r="K202" s="107">
        <v>630.01</v>
      </c>
      <c r="L202" s="107">
        <v>633.59</v>
      </c>
      <c r="M202" s="107">
        <v>625.92999999999995</v>
      </c>
      <c r="N202" s="107">
        <v>698.64</v>
      </c>
      <c r="O202" s="107">
        <v>710.08</v>
      </c>
      <c r="P202" s="107">
        <v>757.42</v>
      </c>
      <c r="Q202" s="107">
        <v>734.17</v>
      </c>
      <c r="R202" s="107">
        <v>718.37</v>
      </c>
      <c r="S202" s="107">
        <v>708.68</v>
      </c>
      <c r="T202" s="107">
        <v>767.92</v>
      </c>
      <c r="U202" s="107">
        <f t="shared" si="5"/>
        <v>8789.7899999999991</v>
      </c>
    </row>
    <row r="203" spans="1:21" x14ac:dyDescent="0.2">
      <c r="A203" s="106">
        <v>720</v>
      </c>
      <c r="B203" s="106">
        <v>1</v>
      </c>
      <c r="C203" s="107">
        <v>58.29</v>
      </c>
      <c r="D203" s="107">
        <v>0</v>
      </c>
      <c r="E203" s="107">
        <v>61.25</v>
      </c>
      <c r="F203" s="107">
        <v>0</v>
      </c>
      <c r="G203" s="107">
        <v>0</v>
      </c>
      <c r="H203" s="107">
        <v>411.73</v>
      </c>
      <c r="I203" s="107">
        <v>506.59</v>
      </c>
      <c r="J203" s="107">
        <v>560.02</v>
      </c>
      <c r="K203" s="107">
        <v>574.85</v>
      </c>
      <c r="L203" s="107">
        <v>538.02</v>
      </c>
      <c r="M203" s="107">
        <v>582.98</v>
      </c>
      <c r="N203" s="107">
        <v>575.57000000000005</v>
      </c>
      <c r="O203" s="107">
        <v>614.42999999999995</v>
      </c>
      <c r="P203" s="107">
        <v>652.22</v>
      </c>
      <c r="Q203" s="107">
        <v>710.66</v>
      </c>
      <c r="R203" s="107">
        <v>768.84</v>
      </c>
      <c r="S203" s="107">
        <v>752.19</v>
      </c>
      <c r="T203" s="107">
        <v>712.64</v>
      </c>
      <c r="U203" s="107">
        <f t="shared" si="5"/>
        <v>8080.2800000000016</v>
      </c>
    </row>
    <row r="204" spans="1:21" x14ac:dyDescent="0.2">
      <c r="A204" s="106">
        <v>721</v>
      </c>
      <c r="B204" s="106">
        <v>1</v>
      </c>
      <c r="C204" s="107">
        <v>37.700000000000003</v>
      </c>
      <c r="D204" s="107">
        <v>0</v>
      </c>
      <c r="E204" s="107">
        <v>28.8</v>
      </c>
      <c r="F204" s="107">
        <v>0</v>
      </c>
      <c r="G204" s="107">
        <v>0</v>
      </c>
      <c r="H204" s="107">
        <v>203.17</v>
      </c>
      <c r="I204" s="107">
        <v>309.83</v>
      </c>
      <c r="J204" s="107">
        <v>274.88</v>
      </c>
      <c r="K204" s="107">
        <v>314.02999999999997</v>
      </c>
      <c r="L204" s="107">
        <v>300.61</v>
      </c>
      <c r="M204" s="107">
        <v>322.73</v>
      </c>
      <c r="N204" s="107">
        <v>311.95999999999998</v>
      </c>
      <c r="O204" s="107">
        <v>339.77</v>
      </c>
      <c r="P204" s="107">
        <v>314.05</v>
      </c>
      <c r="Q204" s="107">
        <v>359.67</v>
      </c>
      <c r="R204" s="107">
        <v>323.62</v>
      </c>
      <c r="S204" s="107">
        <v>334.29</v>
      </c>
      <c r="T204" s="107">
        <v>310.75</v>
      </c>
      <c r="U204" s="107">
        <f t="shared" si="5"/>
        <v>4085.86</v>
      </c>
    </row>
    <row r="205" spans="1:21" x14ac:dyDescent="0.2">
      <c r="A205" s="106">
        <v>726</v>
      </c>
      <c r="B205" s="106">
        <v>1</v>
      </c>
      <c r="C205" s="107">
        <v>31.97</v>
      </c>
      <c r="D205" s="107">
        <v>0</v>
      </c>
      <c r="E205" s="107">
        <v>38.159999999999997</v>
      </c>
      <c r="F205" s="107">
        <v>0</v>
      </c>
      <c r="G205" s="107">
        <v>0</v>
      </c>
      <c r="H205" s="107">
        <v>153.07</v>
      </c>
      <c r="I205" s="107">
        <v>232.52</v>
      </c>
      <c r="J205" s="107">
        <v>210.56</v>
      </c>
      <c r="K205" s="107">
        <v>211.43</v>
      </c>
      <c r="L205" s="107">
        <v>175.67</v>
      </c>
      <c r="M205" s="107">
        <v>238.23</v>
      </c>
      <c r="N205" s="107">
        <v>211.36</v>
      </c>
      <c r="O205" s="107">
        <v>209.86</v>
      </c>
      <c r="P205" s="107">
        <v>233.16</v>
      </c>
      <c r="Q205" s="107">
        <v>229.63</v>
      </c>
      <c r="R205" s="107">
        <v>221.95</v>
      </c>
      <c r="S205" s="107">
        <v>194.66</v>
      </c>
      <c r="T205" s="107">
        <v>205.96</v>
      </c>
      <c r="U205" s="107">
        <f t="shared" si="5"/>
        <v>2798.19</v>
      </c>
    </row>
    <row r="206" spans="1:21" x14ac:dyDescent="0.2">
      <c r="A206" s="106">
        <v>727</v>
      </c>
      <c r="B206" s="106">
        <v>1</v>
      </c>
      <c r="C206" s="107">
        <v>30.62</v>
      </c>
      <c r="D206" s="107">
        <v>0</v>
      </c>
      <c r="E206" s="107">
        <v>32.119999999999997</v>
      </c>
      <c r="F206" s="107">
        <v>0</v>
      </c>
      <c r="G206" s="107">
        <v>0</v>
      </c>
      <c r="H206" s="107">
        <v>188.15</v>
      </c>
      <c r="I206" s="107">
        <v>217.81</v>
      </c>
      <c r="J206" s="107">
        <v>207.31</v>
      </c>
      <c r="K206" s="107">
        <v>198.94</v>
      </c>
      <c r="L206" s="107">
        <v>207.67</v>
      </c>
      <c r="M206" s="107">
        <v>233.15</v>
      </c>
      <c r="N206" s="107">
        <v>229.38</v>
      </c>
      <c r="O206" s="107">
        <v>237.91</v>
      </c>
      <c r="P206" s="107">
        <v>263.45999999999998</v>
      </c>
      <c r="Q206" s="107">
        <v>239.63</v>
      </c>
      <c r="R206" s="107">
        <v>252.36</v>
      </c>
      <c r="S206" s="107">
        <v>229.77</v>
      </c>
      <c r="T206" s="107">
        <v>237.48</v>
      </c>
      <c r="U206" s="107">
        <f t="shared" si="5"/>
        <v>3005.76</v>
      </c>
    </row>
    <row r="207" spans="1:21" x14ac:dyDescent="0.2">
      <c r="A207" s="106">
        <v>728</v>
      </c>
      <c r="B207" s="106">
        <v>1</v>
      </c>
      <c r="C207" s="107">
        <v>132.69999999999999</v>
      </c>
      <c r="D207" s="107">
        <v>0</v>
      </c>
      <c r="E207" s="107">
        <v>131.65</v>
      </c>
      <c r="F207" s="107">
        <v>0</v>
      </c>
      <c r="G207" s="107">
        <v>0</v>
      </c>
      <c r="H207" s="107">
        <v>842.9</v>
      </c>
      <c r="I207" s="107">
        <v>986.59</v>
      </c>
      <c r="J207" s="107">
        <v>1020.35</v>
      </c>
      <c r="K207" s="107">
        <v>1044.74</v>
      </c>
      <c r="L207" s="107">
        <v>937.66</v>
      </c>
      <c r="M207" s="107">
        <v>991.59</v>
      </c>
      <c r="N207" s="107">
        <v>969.77</v>
      </c>
      <c r="O207" s="107">
        <v>1049.69</v>
      </c>
      <c r="P207" s="107">
        <v>1035.78</v>
      </c>
      <c r="Q207" s="107">
        <v>1023.52</v>
      </c>
      <c r="R207" s="107">
        <v>1041.7</v>
      </c>
      <c r="S207" s="107">
        <v>1008.53</v>
      </c>
      <c r="T207" s="107">
        <v>956.6</v>
      </c>
      <c r="U207" s="107">
        <f t="shared" si="5"/>
        <v>13173.770000000004</v>
      </c>
    </row>
    <row r="208" spans="1:21" x14ac:dyDescent="0.2">
      <c r="A208" s="106">
        <v>738</v>
      </c>
      <c r="B208" s="106">
        <v>1</v>
      </c>
      <c r="C208" s="107">
        <v>9.3800000000000008</v>
      </c>
      <c r="D208" s="107">
        <v>0</v>
      </c>
      <c r="E208" s="107">
        <v>11.97</v>
      </c>
      <c r="F208" s="107">
        <v>0</v>
      </c>
      <c r="G208" s="107">
        <v>0</v>
      </c>
      <c r="H208" s="107">
        <v>71.260000000000005</v>
      </c>
      <c r="I208" s="107">
        <v>69.5</v>
      </c>
      <c r="J208" s="107">
        <v>74.08</v>
      </c>
      <c r="K208" s="107">
        <v>75.319999999999993</v>
      </c>
      <c r="L208" s="107">
        <v>87.85</v>
      </c>
      <c r="M208" s="107">
        <v>76.48</v>
      </c>
      <c r="N208" s="107">
        <v>75.790000000000006</v>
      </c>
      <c r="O208" s="107">
        <v>100.6</v>
      </c>
      <c r="P208" s="107">
        <v>93.14</v>
      </c>
      <c r="Q208" s="107">
        <v>87.06</v>
      </c>
      <c r="R208" s="107">
        <v>66.61</v>
      </c>
      <c r="S208" s="107">
        <v>69.91</v>
      </c>
      <c r="T208" s="107">
        <v>83.01</v>
      </c>
      <c r="U208" s="107">
        <f t="shared" si="5"/>
        <v>1051.96</v>
      </c>
    </row>
    <row r="209" spans="1:21" x14ac:dyDescent="0.2">
      <c r="A209" s="106">
        <v>739</v>
      </c>
      <c r="B209" s="106">
        <v>1</v>
      </c>
      <c r="C209" s="107">
        <v>5.98</v>
      </c>
      <c r="D209" s="107">
        <v>0</v>
      </c>
      <c r="E209" s="107">
        <v>8.94</v>
      </c>
      <c r="F209" s="107">
        <v>0</v>
      </c>
      <c r="G209" s="107">
        <v>0</v>
      </c>
      <c r="H209" s="107">
        <v>34.840000000000003</v>
      </c>
      <c r="I209" s="107">
        <v>38.06</v>
      </c>
      <c r="J209" s="107">
        <v>44.02</v>
      </c>
      <c r="K209" s="107">
        <v>38.22</v>
      </c>
      <c r="L209" s="107">
        <v>63.13</v>
      </c>
      <c r="M209" s="107">
        <v>53.09</v>
      </c>
      <c r="N209" s="107">
        <v>61.95</v>
      </c>
      <c r="O209" s="107">
        <v>55.62</v>
      </c>
      <c r="P209" s="107">
        <v>62.56</v>
      </c>
      <c r="Q209" s="107">
        <v>66.86</v>
      </c>
      <c r="R209" s="107">
        <v>66.55</v>
      </c>
      <c r="S209" s="107">
        <v>62.57</v>
      </c>
      <c r="T209" s="107">
        <v>37.25</v>
      </c>
      <c r="U209" s="107">
        <f t="shared" si="5"/>
        <v>699.64</v>
      </c>
    </row>
    <row r="210" spans="1:21" x14ac:dyDescent="0.2">
      <c r="A210" s="106">
        <v>740</v>
      </c>
      <c r="B210" s="106">
        <v>1</v>
      </c>
      <c r="C210" s="107">
        <v>16.28</v>
      </c>
      <c r="D210" s="107">
        <v>0</v>
      </c>
      <c r="E210" s="107">
        <v>10.79</v>
      </c>
      <c r="F210" s="107">
        <v>0</v>
      </c>
      <c r="G210" s="107">
        <v>0</v>
      </c>
      <c r="H210" s="107">
        <v>62.43</v>
      </c>
      <c r="I210" s="107">
        <v>66.55</v>
      </c>
      <c r="J210" s="107">
        <v>70.05</v>
      </c>
      <c r="K210" s="107">
        <v>72.66</v>
      </c>
      <c r="L210" s="107">
        <v>78.38</v>
      </c>
      <c r="M210" s="107">
        <v>75.010000000000005</v>
      </c>
      <c r="N210" s="107">
        <v>106.34</v>
      </c>
      <c r="O210" s="107">
        <v>129.37</v>
      </c>
      <c r="P210" s="107">
        <v>120.06</v>
      </c>
      <c r="Q210" s="107">
        <v>123.46</v>
      </c>
      <c r="R210" s="107">
        <v>113.69</v>
      </c>
      <c r="S210" s="107">
        <v>112.87</v>
      </c>
      <c r="T210" s="107">
        <v>119.4</v>
      </c>
      <c r="U210" s="107">
        <f t="shared" si="5"/>
        <v>1277.3400000000001</v>
      </c>
    </row>
    <row r="211" spans="1:21" x14ac:dyDescent="0.2">
      <c r="A211" s="106">
        <v>741</v>
      </c>
      <c r="B211" s="106">
        <v>1</v>
      </c>
      <c r="C211" s="107">
        <v>8.19</v>
      </c>
      <c r="D211" s="107">
        <v>0</v>
      </c>
      <c r="E211" s="107">
        <v>11.97</v>
      </c>
      <c r="F211" s="107">
        <v>0</v>
      </c>
      <c r="G211" s="107">
        <v>0</v>
      </c>
      <c r="H211" s="107">
        <v>54.85</v>
      </c>
      <c r="I211" s="107">
        <v>64.040000000000006</v>
      </c>
      <c r="J211" s="107">
        <v>70.67</v>
      </c>
      <c r="K211" s="107">
        <v>54.47</v>
      </c>
      <c r="L211" s="107">
        <v>57.86</v>
      </c>
      <c r="M211" s="107">
        <v>68.41</v>
      </c>
      <c r="N211" s="107">
        <v>70.44</v>
      </c>
      <c r="O211" s="107">
        <v>68.73</v>
      </c>
      <c r="P211" s="107">
        <v>69.400000000000006</v>
      </c>
      <c r="Q211" s="107">
        <v>79.290000000000006</v>
      </c>
      <c r="R211" s="107">
        <v>66.239999999999995</v>
      </c>
      <c r="S211" s="107">
        <v>78.650000000000006</v>
      </c>
      <c r="T211" s="107">
        <v>71.89</v>
      </c>
      <c r="U211" s="107">
        <f t="shared" si="5"/>
        <v>895.09999999999991</v>
      </c>
    </row>
    <row r="212" spans="1:21" x14ac:dyDescent="0.2">
      <c r="A212" s="106">
        <v>742</v>
      </c>
      <c r="B212" s="106">
        <v>1</v>
      </c>
      <c r="C212" s="107">
        <v>145.34</v>
      </c>
      <c r="D212" s="107">
        <v>107.64</v>
      </c>
      <c r="E212" s="107">
        <v>103.24</v>
      </c>
      <c r="F212" s="107">
        <v>0</v>
      </c>
      <c r="G212" s="107">
        <v>0</v>
      </c>
      <c r="H212" s="107">
        <v>605.75</v>
      </c>
      <c r="I212" s="107">
        <v>692.67</v>
      </c>
      <c r="J212" s="107">
        <v>686.43</v>
      </c>
      <c r="K212" s="107">
        <v>610.65</v>
      </c>
      <c r="L212" s="107">
        <v>621.04</v>
      </c>
      <c r="M212" s="107">
        <v>635.24</v>
      </c>
      <c r="N212" s="107">
        <v>623.25</v>
      </c>
      <c r="O212" s="107">
        <v>667.62</v>
      </c>
      <c r="P212" s="107">
        <v>699.7</v>
      </c>
      <c r="Q212" s="107">
        <v>732.12</v>
      </c>
      <c r="R212" s="107">
        <v>762.04</v>
      </c>
      <c r="S212" s="107">
        <v>793.09</v>
      </c>
      <c r="T212" s="107">
        <v>822.75</v>
      </c>
      <c r="U212" s="107">
        <f t="shared" si="5"/>
        <v>9308.57</v>
      </c>
    </row>
    <row r="213" spans="1:21" x14ac:dyDescent="0.2">
      <c r="A213" s="106">
        <v>743</v>
      </c>
      <c r="B213" s="106">
        <v>1</v>
      </c>
      <c r="C213" s="107">
        <v>21.82</v>
      </c>
      <c r="D213" s="107">
        <v>0</v>
      </c>
      <c r="E213" s="107">
        <v>21.44</v>
      </c>
      <c r="F213" s="107">
        <v>0</v>
      </c>
      <c r="G213" s="107">
        <v>0</v>
      </c>
      <c r="H213" s="107">
        <v>45.66</v>
      </c>
      <c r="I213" s="107">
        <v>72.67</v>
      </c>
      <c r="J213" s="107">
        <v>54.98</v>
      </c>
      <c r="K213" s="107">
        <v>67.099999999999994</v>
      </c>
      <c r="L213" s="107">
        <v>60.65</v>
      </c>
      <c r="M213" s="107">
        <v>75.3</v>
      </c>
      <c r="N213" s="107">
        <v>76.94</v>
      </c>
      <c r="O213" s="107">
        <v>100.94</v>
      </c>
      <c r="P213" s="107">
        <v>83.3</v>
      </c>
      <c r="Q213" s="107">
        <v>106.83</v>
      </c>
      <c r="R213" s="107">
        <v>78.14</v>
      </c>
      <c r="S213" s="107">
        <v>79.069999999999993</v>
      </c>
      <c r="T213" s="107">
        <v>81.2</v>
      </c>
      <c r="U213" s="107">
        <f t="shared" si="5"/>
        <v>1026.04</v>
      </c>
    </row>
    <row r="214" spans="1:21" x14ac:dyDescent="0.2">
      <c r="A214" s="106">
        <v>745</v>
      </c>
      <c r="B214" s="106">
        <v>1</v>
      </c>
      <c r="C214" s="107">
        <v>19.579999999999998</v>
      </c>
      <c r="D214" s="107">
        <v>0</v>
      </c>
      <c r="E214" s="107">
        <v>28.84</v>
      </c>
      <c r="F214" s="107">
        <v>0</v>
      </c>
      <c r="G214" s="107">
        <v>0</v>
      </c>
      <c r="H214" s="107">
        <v>103.91</v>
      </c>
      <c r="I214" s="107">
        <v>125.4</v>
      </c>
      <c r="J214" s="107">
        <v>124.45</v>
      </c>
      <c r="K214" s="107">
        <v>145.59</v>
      </c>
      <c r="L214" s="107">
        <v>124.33</v>
      </c>
      <c r="M214" s="107">
        <v>141.58000000000001</v>
      </c>
      <c r="N214" s="107">
        <v>144.69999999999999</v>
      </c>
      <c r="O214" s="107">
        <v>151.61000000000001</v>
      </c>
      <c r="P214" s="107">
        <v>157.13999999999999</v>
      </c>
      <c r="Q214" s="107">
        <v>119.84</v>
      </c>
      <c r="R214" s="107">
        <v>129.58000000000001</v>
      </c>
      <c r="S214" s="107">
        <v>127.43</v>
      </c>
      <c r="T214" s="107">
        <v>135.43</v>
      </c>
      <c r="U214" s="107">
        <f t="shared" si="5"/>
        <v>1779.41</v>
      </c>
    </row>
    <row r="215" spans="1:21" x14ac:dyDescent="0.2">
      <c r="A215" s="106">
        <v>748</v>
      </c>
      <c r="B215" s="106">
        <v>1</v>
      </c>
      <c r="C215" s="107">
        <v>32.04</v>
      </c>
      <c r="D215" s="107">
        <v>0</v>
      </c>
      <c r="E215" s="107">
        <v>41.76</v>
      </c>
      <c r="F215" s="107">
        <v>0</v>
      </c>
      <c r="G215" s="107">
        <v>0</v>
      </c>
      <c r="H215" s="107">
        <v>210.99</v>
      </c>
      <c r="I215" s="107">
        <v>319.81</v>
      </c>
      <c r="J215" s="107">
        <v>292.33</v>
      </c>
      <c r="K215" s="107">
        <v>288.51</v>
      </c>
      <c r="L215" s="107">
        <v>300.38</v>
      </c>
      <c r="M215" s="107">
        <v>308.87</v>
      </c>
      <c r="N215" s="107">
        <v>334.96</v>
      </c>
      <c r="O215" s="107">
        <v>317.95999999999998</v>
      </c>
      <c r="P215" s="107">
        <v>335.45</v>
      </c>
      <c r="Q215" s="107">
        <v>370.15</v>
      </c>
      <c r="R215" s="107">
        <v>369.08</v>
      </c>
      <c r="S215" s="107">
        <v>295.83999999999997</v>
      </c>
      <c r="T215" s="107">
        <v>300.14999999999998</v>
      </c>
      <c r="U215" s="107">
        <f t="shared" si="5"/>
        <v>4118.28</v>
      </c>
    </row>
    <row r="216" spans="1:21" x14ac:dyDescent="0.2">
      <c r="A216" s="106">
        <v>750</v>
      </c>
      <c r="B216" s="106">
        <v>1</v>
      </c>
      <c r="C216" s="107">
        <v>17.59</v>
      </c>
      <c r="D216" s="107">
        <v>0</v>
      </c>
      <c r="E216" s="107">
        <v>22.4</v>
      </c>
      <c r="F216" s="107">
        <v>0</v>
      </c>
      <c r="G216" s="107">
        <v>0</v>
      </c>
      <c r="H216" s="107">
        <v>113.6</v>
      </c>
      <c r="I216" s="107">
        <v>144.82</v>
      </c>
      <c r="J216" s="107">
        <v>135.44999999999999</v>
      </c>
      <c r="K216" s="107">
        <v>126.28</v>
      </c>
      <c r="L216" s="107">
        <v>113.79</v>
      </c>
      <c r="M216" s="107">
        <v>137.09</v>
      </c>
      <c r="N216" s="107">
        <v>175.86</v>
      </c>
      <c r="O216" s="107">
        <v>202.93</v>
      </c>
      <c r="P216" s="107">
        <v>209.01</v>
      </c>
      <c r="Q216" s="107">
        <v>238.78</v>
      </c>
      <c r="R216" s="107">
        <v>229</v>
      </c>
      <c r="S216" s="107">
        <v>190.72</v>
      </c>
      <c r="T216" s="107">
        <v>191.85</v>
      </c>
      <c r="U216" s="107">
        <f t="shared" si="5"/>
        <v>2249.1699999999996</v>
      </c>
    </row>
    <row r="217" spans="1:21" x14ac:dyDescent="0.2">
      <c r="A217" s="106">
        <v>756</v>
      </c>
      <c r="B217" s="106">
        <v>1</v>
      </c>
      <c r="C217" s="107">
        <v>4.21</v>
      </c>
      <c r="D217" s="107">
        <v>0</v>
      </c>
      <c r="E217" s="107">
        <v>10.91</v>
      </c>
      <c r="F217" s="107">
        <v>0</v>
      </c>
      <c r="G217" s="107">
        <v>0</v>
      </c>
      <c r="H217" s="107">
        <v>65.010000000000005</v>
      </c>
      <c r="I217" s="107">
        <v>56.31</v>
      </c>
      <c r="J217" s="107">
        <v>62.44</v>
      </c>
      <c r="K217" s="107">
        <v>63.77</v>
      </c>
      <c r="L217" s="107">
        <v>54.29</v>
      </c>
      <c r="M217" s="107">
        <v>61.89</v>
      </c>
      <c r="N217" s="107">
        <v>50.6</v>
      </c>
      <c r="O217" s="107">
        <v>58.29</v>
      </c>
      <c r="P217" s="107">
        <v>63.13</v>
      </c>
      <c r="Q217" s="107">
        <v>74.459999999999994</v>
      </c>
      <c r="R217" s="107">
        <v>61.9</v>
      </c>
      <c r="S217" s="107">
        <v>55.08</v>
      </c>
      <c r="T217" s="107">
        <v>57.2</v>
      </c>
      <c r="U217" s="107">
        <f t="shared" si="5"/>
        <v>799.49000000000012</v>
      </c>
    </row>
    <row r="218" spans="1:21" x14ac:dyDescent="0.2">
      <c r="A218" s="106">
        <v>761</v>
      </c>
      <c r="B218" s="106">
        <v>1</v>
      </c>
      <c r="C218" s="107">
        <v>73.540000000000006</v>
      </c>
      <c r="D218" s="107">
        <v>20.329999999999998</v>
      </c>
      <c r="E218" s="107">
        <v>58.19</v>
      </c>
      <c r="F218" s="107">
        <v>0</v>
      </c>
      <c r="G218" s="107">
        <v>0</v>
      </c>
      <c r="H218" s="107">
        <v>269.87</v>
      </c>
      <c r="I218" s="107">
        <v>365.59</v>
      </c>
      <c r="J218" s="107">
        <v>340.07</v>
      </c>
      <c r="K218" s="107">
        <v>315.66000000000003</v>
      </c>
      <c r="L218" s="107">
        <v>335.54</v>
      </c>
      <c r="M218" s="107">
        <v>329.12</v>
      </c>
      <c r="N218" s="107">
        <v>358.98</v>
      </c>
      <c r="O218" s="107">
        <v>367.76</v>
      </c>
      <c r="P218" s="107">
        <v>368.39</v>
      </c>
      <c r="Q218" s="107">
        <v>407.21</v>
      </c>
      <c r="R218" s="107">
        <v>367.28</v>
      </c>
      <c r="S218" s="107">
        <v>421.45</v>
      </c>
      <c r="T218" s="107">
        <v>416.55</v>
      </c>
      <c r="U218" s="107">
        <f t="shared" si="5"/>
        <v>4815.53</v>
      </c>
    </row>
    <row r="219" spans="1:21" x14ac:dyDescent="0.2">
      <c r="A219" s="106">
        <v>763</v>
      </c>
      <c r="B219" s="106">
        <v>1</v>
      </c>
      <c r="C219" s="107">
        <v>3.61</v>
      </c>
      <c r="D219" s="107">
        <v>0</v>
      </c>
      <c r="E219" s="107">
        <v>12.3</v>
      </c>
      <c r="F219" s="107">
        <v>0</v>
      </c>
      <c r="G219" s="107">
        <v>0</v>
      </c>
      <c r="H219" s="107">
        <v>45.55</v>
      </c>
      <c r="I219" s="107">
        <v>58.95</v>
      </c>
      <c r="J219" s="107">
        <v>74.59</v>
      </c>
      <c r="K219" s="107">
        <v>65.569999999999993</v>
      </c>
      <c r="L219" s="107">
        <v>70</v>
      </c>
      <c r="M219" s="107">
        <v>81.180000000000007</v>
      </c>
      <c r="N219" s="107">
        <v>68.38</v>
      </c>
      <c r="O219" s="107">
        <v>64.08</v>
      </c>
      <c r="P219" s="107">
        <v>70.400000000000006</v>
      </c>
      <c r="Q219" s="107">
        <v>65.790000000000006</v>
      </c>
      <c r="R219" s="107">
        <v>70.760000000000005</v>
      </c>
      <c r="S219" s="107">
        <v>69.290000000000006</v>
      </c>
      <c r="T219" s="107">
        <v>63.16</v>
      </c>
      <c r="U219" s="107">
        <f t="shared" si="5"/>
        <v>883.6099999999999</v>
      </c>
    </row>
    <row r="220" spans="1:21" x14ac:dyDescent="0.2">
      <c r="A220" s="106">
        <v>768</v>
      </c>
      <c r="B220" s="106">
        <v>1</v>
      </c>
      <c r="C220" s="107">
        <v>0.56000000000000005</v>
      </c>
      <c r="D220" s="107">
        <v>0</v>
      </c>
      <c r="E220" s="107">
        <v>3</v>
      </c>
      <c r="F220" s="107">
        <v>0</v>
      </c>
      <c r="G220" s="107">
        <v>0</v>
      </c>
      <c r="H220" s="107">
        <v>32.979999999999997</v>
      </c>
      <c r="I220" s="107">
        <v>29.99</v>
      </c>
      <c r="J220" s="107">
        <v>26.2</v>
      </c>
      <c r="K220" s="107">
        <v>26.41</v>
      </c>
      <c r="L220" s="107">
        <v>30.75</v>
      </c>
      <c r="M220" s="107">
        <v>31.4</v>
      </c>
      <c r="N220" s="107">
        <v>30.07</v>
      </c>
      <c r="O220" s="107">
        <v>39.33</v>
      </c>
      <c r="P220" s="107">
        <v>30.75</v>
      </c>
      <c r="Q220" s="107">
        <v>35.92</v>
      </c>
      <c r="R220" s="107">
        <v>26.2</v>
      </c>
      <c r="S220" s="107">
        <v>26.31</v>
      </c>
      <c r="T220" s="107">
        <v>28.13</v>
      </c>
      <c r="U220" s="107">
        <f t="shared" si="5"/>
        <v>398</v>
      </c>
    </row>
    <row r="221" spans="1:21" x14ac:dyDescent="0.2">
      <c r="A221" s="106">
        <v>771</v>
      </c>
      <c r="B221" s="106">
        <v>1</v>
      </c>
      <c r="C221" s="107">
        <v>2.09</v>
      </c>
      <c r="D221" s="107">
        <v>0</v>
      </c>
      <c r="E221" s="107">
        <v>0.61</v>
      </c>
      <c r="F221" s="107">
        <v>0</v>
      </c>
      <c r="G221" s="107">
        <v>0</v>
      </c>
      <c r="H221" s="107">
        <v>5.07</v>
      </c>
      <c r="I221" s="107">
        <v>9.82</v>
      </c>
      <c r="J221" s="107">
        <v>6.42</v>
      </c>
      <c r="K221" s="107">
        <v>6.7</v>
      </c>
      <c r="L221" s="107">
        <v>12</v>
      </c>
      <c r="M221" s="107">
        <v>9.26</v>
      </c>
      <c r="N221" s="107">
        <v>11</v>
      </c>
      <c r="O221" s="107">
        <v>16</v>
      </c>
      <c r="P221" s="107">
        <v>11</v>
      </c>
      <c r="Q221" s="107">
        <v>17</v>
      </c>
      <c r="R221" s="107">
        <v>9</v>
      </c>
      <c r="S221" s="107">
        <v>27.66</v>
      </c>
      <c r="T221" s="107">
        <v>8.42</v>
      </c>
      <c r="U221" s="107">
        <f t="shared" si="5"/>
        <v>152.04999999999998</v>
      </c>
    </row>
    <row r="222" spans="1:21" x14ac:dyDescent="0.2">
      <c r="A222" s="106">
        <v>775</v>
      </c>
      <c r="B222" s="106">
        <v>1</v>
      </c>
      <c r="C222" s="107">
        <v>6.3</v>
      </c>
      <c r="D222" s="107">
        <v>0</v>
      </c>
      <c r="E222" s="107">
        <v>2.37</v>
      </c>
      <c r="F222" s="107">
        <v>0</v>
      </c>
      <c r="G222" s="107">
        <v>0</v>
      </c>
      <c r="H222" s="107">
        <v>58.55</v>
      </c>
      <c r="I222" s="107">
        <v>51.66</v>
      </c>
      <c r="J222" s="107">
        <v>41.64</v>
      </c>
      <c r="K222" s="107">
        <v>55.55</v>
      </c>
      <c r="L222" s="107">
        <v>64.34</v>
      </c>
      <c r="M222" s="107">
        <v>54.9</v>
      </c>
      <c r="N222" s="107">
        <v>61.11</v>
      </c>
      <c r="O222" s="107">
        <v>65.98</v>
      </c>
      <c r="P222" s="107">
        <v>64.819999999999993</v>
      </c>
      <c r="Q222" s="107">
        <v>66.34</v>
      </c>
      <c r="R222" s="107">
        <v>55.85</v>
      </c>
      <c r="S222" s="107">
        <v>43</v>
      </c>
      <c r="T222" s="107">
        <v>40.08</v>
      </c>
      <c r="U222" s="107">
        <f t="shared" si="5"/>
        <v>732.49000000000012</v>
      </c>
    </row>
    <row r="223" spans="1:21" x14ac:dyDescent="0.2">
      <c r="A223" s="106">
        <v>777</v>
      </c>
      <c r="B223" s="106">
        <v>1</v>
      </c>
      <c r="C223" s="107">
        <v>6.39</v>
      </c>
      <c r="D223" s="107">
        <v>15.82</v>
      </c>
      <c r="E223" s="107">
        <v>7.89</v>
      </c>
      <c r="F223" s="107">
        <v>0</v>
      </c>
      <c r="G223" s="107">
        <v>0</v>
      </c>
      <c r="H223" s="107">
        <v>45.86</v>
      </c>
      <c r="I223" s="107">
        <v>68.3</v>
      </c>
      <c r="J223" s="107">
        <v>40.57</v>
      </c>
      <c r="K223" s="107">
        <v>63.4</v>
      </c>
      <c r="L223" s="107">
        <v>56.86</v>
      </c>
      <c r="M223" s="107">
        <v>47.75</v>
      </c>
      <c r="N223" s="107">
        <v>56.61</v>
      </c>
      <c r="O223" s="107">
        <v>72.87</v>
      </c>
      <c r="P223" s="107">
        <v>54.51</v>
      </c>
      <c r="Q223" s="107">
        <v>61</v>
      </c>
      <c r="R223" s="107">
        <v>49.58</v>
      </c>
      <c r="S223" s="107">
        <v>56.87</v>
      </c>
      <c r="T223" s="107">
        <v>78.23</v>
      </c>
      <c r="U223" s="107">
        <f t="shared" si="5"/>
        <v>782.5100000000001</v>
      </c>
    </row>
    <row r="224" spans="1:21" x14ac:dyDescent="0.2">
      <c r="A224" s="106">
        <v>786</v>
      </c>
      <c r="B224" s="106">
        <v>1</v>
      </c>
      <c r="C224" s="107">
        <v>7.95</v>
      </c>
      <c r="D224" s="107">
        <v>10.8</v>
      </c>
      <c r="E224" s="107">
        <v>4.07</v>
      </c>
      <c r="F224" s="107">
        <v>0</v>
      </c>
      <c r="G224" s="107">
        <v>0</v>
      </c>
      <c r="H224" s="107">
        <v>23.65</v>
      </c>
      <c r="I224" s="107">
        <v>37.51</v>
      </c>
      <c r="J224" s="107">
        <v>35.31</v>
      </c>
      <c r="K224" s="107">
        <v>35.49</v>
      </c>
      <c r="L224" s="107">
        <v>34.61</v>
      </c>
      <c r="M224" s="107">
        <v>35.5</v>
      </c>
      <c r="N224" s="107">
        <v>38.86</v>
      </c>
      <c r="O224" s="107">
        <v>41.09</v>
      </c>
      <c r="P224" s="107">
        <v>48.51</v>
      </c>
      <c r="Q224" s="107">
        <v>49.16</v>
      </c>
      <c r="R224" s="107">
        <v>37.229999999999997</v>
      </c>
      <c r="S224" s="107">
        <v>38.340000000000003</v>
      </c>
      <c r="T224" s="107">
        <v>41.11</v>
      </c>
      <c r="U224" s="107">
        <f t="shared" si="5"/>
        <v>519.19000000000005</v>
      </c>
    </row>
    <row r="225" spans="1:21" x14ac:dyDescent="0.2">
      <c r="A225" s="106">
        <v>787</v>
      </c>
      <c r="B225" s="106">
        <v>1</v>
      </c>
      <c r="C225" s="107">
        <v>5.43</v>
      </c>
      <c r="D225" s="107">
        <v>0</v>
      </c>
      <c r="E225" s="107">
        <v>8.6300000000000008</v>
      </c>
      <c r="F225" s="107">
        <v>0</v>
      </c>
      <c r="G225" s="107">
        <v>0</v>
      </c>
      <c r="H225" s="107">
        <v>24.19</v>
      </c>
      <c r="I225" s="107">
        <v>41.92</v>
      </c>
      <c r="J225" s="107">
        <v>31.89</v>
      </c>
      <c r="K225" s="107">
        <v>39.56</v>
      </c>
      <c r="L225" s="107">
        <v>37.71</v>
      </c>
      <c r="M225" s="107">
        <v>41.71</v>
      </c>
      <c r="N225" s="107">
        <v>42.83</v>
      </c>
      <c r="O225" s="107">
        <v>48.41</v>
      </c>
      <c r="P225" s="107">
        <v>53.33</v>
      </c>
      <c r="Q225" s="107">
        <v>38.950000000000003</v>
      </c>
      <c r="R225" s="107">
        <v>45.35</v>
      </c>
      <c r="S225" s="107">
        <v>33.840000000000003</v>
      </c>
      <c r="T225" s="107">
        <v>33.11</v>
      </c>
      <c r="U225" s="107">
        <f t="shared" si="5"/>
        <v>526.86</v>
      </c>
    </row>
    <row r="226" spans="1:21" x14ac:dyDescent="0.2">
      <c r="A226" s="106">
        <v>801</v>
      </c>
      <c r="B226" s="106">
        <v>1</v>
      </c>
      <c r="C226" s="107">
        <v>2.34</v>
      </c>
      <c r="D226" s="107">
        <v>3.92</v>
      </c>
      <c r="E226" s="107">
        <v>4.74</v>
      </c>
      <c r="F226" s="107">
        <v>0</v>
      </c>
      <c r="G226" s="107">
        <v>0</v>
      </c>
      <c r="H226" s="107">
        <v>18.73</v>
      </c>
      <c r="I226" s="107">
        <v>16.48</v>
      </c>
      <c r="J226" s="107">
        <v>22.5</v>
      </c>
      <c r="K226" s="107">
        <v>21.51</v>
      </c>
      <c r="L226" s="107">
        <v>13.8</v>
      </c>
      <c r="M226" s="107">
        <v>18</v>
      </c>
      <c r="N226" s="107">
        <v>16.600000000000001</v>
      </c>
      <c r="O226" s="107">
        <v>13.9</v>
      </c>
      <c r="P226" s="107">
        <v>13.97</v>
      </c>
      <c r="Q226" s="107">
        <v>0</v>
      </c>
      <c r="R226" s="107">
        <v>0</v>
      </c>
      <c r="S226" s="107">
        <v>0</v>
      </c>
      <c r="T226" s="107">
        <v>0</v>
      </c>
      <c r="U226" s="107">
        <f t="shared" ref="U226:U256" si="6">SUM(C226:T226)</f>
        <v>166.49</v>
      </c>
    </row>
    <row r="227" spans="1:21" x14ac:dyDescent="0.2">
      <c r="A227" s="106">
        <v>803</v>
      </c>
      <c r="B227" s="106">
        <v>1</v>
      </c>
      <c r="C227" s="107">
        <v>4.8899999999999997</v>
      </c>
      <c r="D227" s="107">
        <v>10.8</v>
      </c>
      <c r="E227" s="107">
        <v>4.46</v>
      </c>
      <c r="F227" s="107">
        <v>0</v>
      </c>
      <c r="G227" s="107">
        <v>0</v>
      </c>
      <c r="H227" s="107">
        <v>20.34</v>
      </c>
      <c r="I227" s="107">
        <v>18.64</v>
      </c>
      <c r="J227" s="107">
        <v>22.33</v>
      </c>
      <c r="K227" s="107">
        <v>18.309999999999999</v>
      </c>
      <c r="L227" s="107">
        <v>20.22</v>
      </c>
      <c r="M227" s="107">
        <v>25.61</v>
      </c>
      <c r="N227" s="107">
        <v>30.73</v>
      </c>
      <c r="O227" s="107">
        <v>25.42</v>
      </c>
      <c r="P227" s="107">
        <v>28.04</v>
      </c>
      <c r="Q227" s="107">
        <v>26.06</v>
      </c>
      <c r="R227" s="107">
        <v>28.84</v>
      </c>
      <c r="S227" s="107">
        <v>33.57</v>
      </c>
      <c r="T227" s="107">
        <v>31.9</v>
      </c>
      <c r="U227" s="107">
        <f t="shared" si="6"/>
        <v>350.15999999999997</v>
      </c>
    </row>
    <row r="228" spans="1:21" x14ac:dyDescent="0.2">
      <c r="A228" s="106">
        <v>811</v>
      </c>
      <c r="B228" s="106">
        <v>1</v>
      </c>
      <c r="C228" s="107">
        <v>7.03</v>
      </c>
      <c r="D228" s="107">
        <v>0</v>
      </c>
      <c r="E228" s="107">
        <v>10.23</v>
      </c>
      <c r="F228" s="107">
        <v>0</v>
      </c>
      <c r="G228" s="107">
        <v>0</v>
      </c>
      <c r="H228" s="107">
        <v>37.19</v>
      </c>
      <c r="I228" s="107">
        <v>55.53</v>
      </c>
      <c r="J228" s="107">
        <v>53.28</v>
      </c>
      <c r="K228" s="107">
        <v>58.28</v>
      </c>
      <c r="L228" s="107">
        <v>72.11</v>
      </c>
      <c r="M228" s="107">
        <v>76.06</v>
      </c>
      <c r="N228" s="107">
        <v>97.7</v>
      </c>
      <c r="O228" s="107">
        <v>96.58</v>
      </c>
      <c r="P228" s="107">
        <v>112.04</v>
      </c>
      <c r="Q228" s="107">
        <v>103.75</v>
      </c>
      <c r="R228" s="107">
        <v>113.1</v>
      </c>
      <c r="S228" s="107">
        <v>79.81</v>
      </c>
      <c r="T228" s="107">
        <v>47.79</v>
      </c>
      <c r="U228" s="107">
        <f t="shared" si="6"/>
        <v>1020.48</v>
      </c>
    </row>
    <row r="229" spans="1:21" x14ac:dyDescent="0.2">
      <c r="A229" s="106">
        <v>813</v>
      </c>
      <c r="B229" s="106">
        <v>1</v>
      </c>
      <c r="C229" s="107">
        <v>11.06</v>
      </c>
      <c r="D229" s="107">
        <v>0</v>
      </c>
      <c r="E229" s="107">
        <v>15.07</v>
      </c>
      <c r="F229" s="107">
        <v>0</v>
      </c>
      <c r="G229" s="107">
        <v>0</v>
      </c>
      <c r="H229" s="107">
        <v>48.98</v>
      </c>
      <c r="I229" s="107">
        <v>70.97</v>
      </c>
      <c r="J229" s="107">
        <v>89.98</v>
      </c>
      <c r="K229" s="107">
        <v>85.66</v>
      </c>
      <c r="L229" s="107">
        <v>104.08</v>
      </c>
      <c r="M229" s="107">
        <v>71.900000000000006</v>
      </c>
      <c r="N229" s="107">
        <v>90.22</v>
      </c>
      <c r="O229" s="107">
        <v>103.55</v>
      </c>
      <c r="P229" s="107">
        <v>110.58</v>
      </c>
      <c r="Q229" s="107">
        <v>97.12</v>
      </c>
      <c r="R229" s="107">
        <v>94.98</v>
      </c>
      <c r="S229" s="107">
        <v>96.51</v>
      </c>
      <c r="T229" s="107">
        <v>95.77</v>
      </c>
      <c r="U229" s="107">
        <f t="shared" si="6"/>
        <v>1186.43</v>
      </c>
    </row>
    <row r="230" spans="1:21" x14ac:dyDescent="0.2">
      <c r="A230" s="106">
        <v>818</v>
      </c>
      <c r="B230" s="106">
        <v>1</v>
      </c>
      <c r="C230" s="107">
        <v>3.98</v>
      </c>
      <c r="D230" s="107">
        <v>0</v>
      </c>
      <c r="E230" s="107">
        <v>11.45</v>
      </c>
      <c r="F230" s="107">
        <v>0</v>
      </c>
      <c r="G230" s="107">
        <v>0</v>
      </c>
      <c r="H230" s="107">
        <v>19.68</v>
      </c>
      <c r="I230" s="107">
        <v>37</v>
      </c>
      <c r="J230" s="107">
        <v>38.22</v>
      </c>
      <c r="K230" s="107">
        <v>29.79</v>
      </c>
      <c r="L230" s="107">
        <v>35.5</v>
      </c>
      <c r="M230" s="107">
        <v>44.56</v>
      </c>
      <c r="N230" s="107">
        <v>36.79</v>
      </c>
      <c r="O230" s="107">
        <v>39.5</v>
      </c>
      <c r="P230" s="107">
        <v>45.87</v>
      </c>
      <c r="Q230" s="107">
        <v>47.39</v>
      </c>
      <c r="R230" s="107">
        <v>39.03</v>
      </c>
      <c r="S230" s="107">
        <v>47.3</v>
      </c>
      <c r="T230" s="107">
        <v>30.24</v>
      </c>
      <c r="U230" s="107">
        <f t="shared" si="6"/>
        <v>506.3</v>
      </c>
    </row>
    <row r="231" spans="1:21" x14ac:dyDescent="0.2">
      <c r="A231" s="106">
        <v>820</v>
      </c>
      <c r="B231" s="106">
        <v>1</v>
      </c>
      <c r="C231" s="107">
        <v>3.8</v>
      </c>
      <c r="D231" s="107">
        <v>0</v>
      </c>
      <c r="E231" s="107">
        <v>4.1900000000000004</v>
      </c>
      <c r="F231" s="107">
        <v>0</v>
      </c>
      <c r="G231" s="107">
        <v>0</v>
      </c>
      <c r="H231" s="107">
        <v>25.98</v>
      </c>
      <c r="I231" s="107">
        <v>25.97</v>
      </c>
      <c r="J231" s="107">
        <v>20.05</v>
      </c>
      <c r="K231" s="107">
        <v>38.299999999999997</v>
      </c>
      <c r="L231" s="107">
        <v>28.36</v>
      </c>
      <c r="M231" s="107">
        <v>37.15</v>
      </c>
      <c r="N231" s="107">
        <v>39.53</v>
      </c>
      <c r="O231" s="107">
        <v>38.29</v>
      </c>
      <c r="P231" s="107">
        <v>42.04</v>
      </c>
      <c r="Q231" s="107">
        <v>35.450000000000003</v>
      </c>
      <c r="R231" s="107">
        <v>52.57</v>
      </c>
      <c r="S231" s="107">
        <v>29.75</v>
      </c>
      <c r="T231" s="107">
        <v>39.26</v>
      </c>
      <c r="U231" s="107">
        <f t="shared" si="6"/>
        <v>460.69</v>
      </c>
    </row>
    <row r="232" spans="1:21" x14ac:dyDescent="0.2">
      <c r="A232" s="106">
        <v>821</v>
      </c>
      <c r="B232" s="106">
        <v>1</v>
      </c>
      <c r="C232" s="107">
        <v>4.43</v>
      </c>
      <c r="D232" s="107">
        <v>0</v>
      </c>
      <c r="E232" s="107">
        <v>7.73</v>
      </c>
      <c r="F232" s="107">
        <v>11.73</v>
      </c>
      <c r="G232" s="107">
        <v>0</v>
      </c>
      <c r="H232" s="107">
        <v>32.86</v>
      </c>
      <c r="I232" s="107">
        <v>57.91</v>
      </c>
      <c r="J232" s="107">
        <v>52.19</v>
      </c>
      <c r="K232" s="107">
        <v>63.84</v>
      </c>
      <c r="L232" s="107">
        <v>61.31</v>
      </c>
      <c r="M232" s="107">
        <v>66.73</v>
      </c>
      <c r="N232" s="107">
        <v>69.22</v>
      </c>
      <c r="O232" s="107">
        <v>74.7</v>
      </c>
      <c r="P232" s="107">
        <v>74</v>
      </c>
      <c r="Q232" s="107">
        <v>62.77</v>
      </c>
      <c r="R232" s="107">
        <v>67.739999999999995</v>
      </c>
      <c r="S232" s="107">
        <v>77.13</v>
      </c>
      <c r="T232" s="107">
        <v>66.040000000000006</v>
      </c>
      <c r="U232" s="107">
        <f t="shared" si="6"/>
        <v>850.33</v>
      </c>
    </row>
    <row r="233" spans="1:21" x14ac:dyDescent="0.2">
      <c r="A233" s="106">
        <v>829</v>
      </c>
      <c r="B233" s="106">
        <v>1</v>
      </c>
      <c r="C233" s="107">
        <v>19.86</v>
      </c>
      <c r="D233" s="107">
        <v>0</v>
      </c>
      <c r="E233" s="107">
        <v>13.6</v>
      </c>
      <c r="F233" s="107">
        <v>0</v>
      </c>
      <c r="G233" s="107">
        <v>0</v>
      </c>
      <c r="H233" s="107">
        <v>91.53</v>
      </c>
      <c r="I233" s="107">
        <v>112.19</v>
      </c>
      <c r="J233" s="107">
        <v>93.16</v>
      </c>
      <c r="K233" s="107">
        <v>102.29</v>
      </c>
      <c r="L233" s="107">
        <v>114.66</v>
      </c>
      <c r="M233" s="107">
        <v>103.66</v>
      </c>
      <c r="N233" s="107">
        <v>134.01</v>
      </c>
      <c r="O233" s="107">
        <v>152.08000000000001</v>
      </c>
      <c r="P233" s="107">
        <v>174.69</v>
      </c>
      <c r="Q233" s="107">
        <v>135.41</v>
      </c>
      <c r="R233" s="107">
        <v>167.63</v>
      </c>
      <c r="S233" s="107">
        <v>140.62</v>
      </c>
      <c r="T233" s="107">
        <v>176.64</v>
      </c>
      <c r="U233" s="107">
        <f t="shared" si="6"/>
        <v>1732.0299999999997</v>
      </c>
    </row>
    <row r="234" spans="1:21" x14ac:dyDescent="0.2">
      <c r="A234" s="106">
        <v>831</v>
      </c>
      <c r="B234" s="106">
        <v>1</v>
      </c>
      <c r="C234" s="107">
        <v>47.7</v>
      </c>
      <c r="D234" s="107">
        <v>0</v>
      </c>
      <c r="E234" s="107">
        <v>52.03</v>
      </c>
      <c r="F234" s="107">
        <v>0</v>
      </c>
      <c r="G234" s="107">
        <v>0</v>
      </c>
      <c r="H234" s="107">
        <v>330.53</v>
      </c>
      <c r="I234" s="107">
        <v>403.09</v>
      </c>
      <c r="J234" s="107">
        <v>394.11</v>
      </c>
      <c r="K234" s="107">
        <v>405.63</v>
      </c>
      <c r="L234" s="107">
        <v>449.38</v>
      </c>
      <c r="M234" s="107">
        <v>410.87</v>
      </c>
      <c r="N234" s="107">
        <v>410.3</v>
      </c>
      <c r="O234" s="107">
        <v>438.96</v>
      </c>
      <c r="P234" s="107">
        <v>465.62</v>
      </c>
      <c r="Q234" s="107">
        <v>464.96</v>
      </c>
      <c r="R234" s="107">
        <v>523.21</v>
      </c>
      <c r="S234" s="107">
        <v>483.52</v>
      </c>
      <c r="T234" s="107">
        <v>568.19000000000005</v>
      </c>
      <c r="U234" s="107">
        <f t="shared" si="6"/>
        <v>5848.1</v>
      </c>
    </row>
    <row r="235" spans="1:21" x14ac:dyDescent="0.2">
      <c r="A235" s="106">
        <v>832</v>
      </c>
      <c r="B235" s="106">
        <v>1</v>
      </c>
      <c r="C235" s="107">
        <v>16.010000000000002</v>
      </c>
      <c r="D235" s="107">
        <v>0</v>
      </c>
      <c r="E235" s="107">
        <v>20.99</v>
      </c>
      <c r="F235" s="107">
        <v>0</v>
      </c>
      <c r="G235" s="107">
        <v>0</v>
      </c>
      <c r="H235" s="107">
        <v>158.57</v>
      </c>
      <c r="I235" s="107">
        <v>181.58</v>
      </c>
      <c r="J235" s="107">
        <v>210.57</v>
      </c>
      <c r="K235" s="107">
        <v>210.9</v>
      </c>
      <c r="L235" s="107">
        <v>200.22</v>
      </c>
      <c r="M235" s="107">
        <v>217.54</v>
      </c>
      <c r="N235" s="107">
        <v>274.01</v>
      </c>
      <c r="O235" s="107">
        <v>269.72000000000003</v>
      </c>
      <c r="P235" s="107">
        <v>288.39999999999998</v>
      </c>
      <c r="Q235" s="107">
        <v>283.87</v>
      </c>
      <c r="R235" s="107">
        <v>291.33999999999997</v>
      </c>
      <c r="S235" s="107">
        <v>281.74</v>
      </c>
      <c r="T235" s="107">
        <v>287.49</v>
      </c>
      <c r="U235" s="107">
        <f t="shared" si="6"/>
        <v>3192.95</v>
      </c>
    </row>
    <row r="236" spans="1:21" x14ac:dyDescent="0.2">
      <c r="A236" s="106">
        <v>833</v>
      </c>
      <c r="B236" s="106">
        <v>1</v>
      </c>
      <c r="C236" s="107">
        <v>254.36</v>
      </c>
      <c r="D236" s="107">
        <v>30.2</v>
      </c>
      <c r="E236" s="107">
        <v>180.87</v>
      </c>
      <c r="F236" s="107">
        <v>0</v>
      </c>
      <c r="G236" s="107">
        <v>0</v>
      </c>
      <c r="H236" s="107">
        <v>1044.25</v>
      </c>
      <c r="I236" s="107">
        <v>1362.35</v>
      </c>
      <c r="J236" s="107">
        <v>1334.06</v>
      </c>
      <c r="K236" s="107">
        <v>1337.52</v>
      </c>
      <c r="L236" s="107">
        <v>1400.35</v>
      </c>
      <c r="M236" s="107">
        <v>1432.07</v>
      </c>
      <c r="N236" s="107">
        <v>1340.41</v>
      </c>
      <c r="O236" s="107">
        <v>1432.09</v>
      </c>
      <c r="P236" s="107">
        <v>1438.2</v>
      </c>
      <c r="Q236" s="107">
        <v>1528.12</v>
      </c>
      <c r="R236" s="107">
        <v>1458</v>
      </c>
      <c r="S236" s="107">
        <v>1440.82</v>
      </c>
      <c r="T236" s="107">
        <v>1488.33</v>
      </c>
      <c r="U236" s="107">
        <f t="shared" si="6"/>
        <v>18502</v>
      </c>
    </row>
    <row r="237" spans="1:21" x14ac:dyDescent="0.2">
      <c r="A237" s="106">
        <v>834</v>
      </c>
      <c r="B237" s="106">
        <v>1</v>
      </c>
      <c r="C237" s="107">
        <v>99.94</v>
      </c>
      <c r="D237" s="107">
        <v>5.01</v>
      </c>
      <c r="E237" s="107">
        <v>67.03</v>
      </c>
      <c r="F237" s="107">
        <v>0</v>
      </c>
      <c r="G237" s="107">
        <v>0</v>
      </c>
      <c r="H237" s="107">
        <v>450.98</v>
      </c>
      <c r="I237" s="107">
        <v>567.29</v>
      </c>
      <c r="J237" s="107">
        <v>580.33000000000004</v>
      </c>
      <c r="K237" s="107">
        <v>557.76</v>
      </c>
      <c r="L237" s="107">
        <v>579.34</v>
      </c>
      <c r="M237" s="107">
        <v>556.99</v>
      </c>
      <c r="N237" s="107">
        <v>629.16999999999996</v>
      </c>
      <c r="O237" s="107">
        <v>638.79999999999995</v>
      </c>
      <c r="P237" s="107">
        <v>647.27</v>
      </c>
      <c r="Q237" s="107">
        <v>706.51</v>
      </c>
      <c r="R237" s="107">
        <v>661.11</v>
      </c>
      <c r="S237" s="107">
        <v>705.18</v>
      </c>
      <c r="T237" s="107">
        <v>728.07</v>
      </c>
      <c r="U237" s="107">
        <f t="shared" si="6"/>
        <v>8180.78</v>
      </c>
    </row>
    <row r="238" spans="1:21" x14ac:dyDescent="0.2">
      <c r="A238" s="106">
        <v>836</v>
      </c>
      <c r="B238" s="106">
        <v>1</v>
      </c>
      <c r="C238" s="107">
        <v>2.15</v>
      </c>
      <c r="D238" s="107">
        <v>7.26</v>
      </c>
      <c r="E238" s="107">
        <v>3</v>
      </c>
      <c r="F238" s="107">
        <v>0</v>
      </c>
      <c r="G238" s="107">
        <v>0</v>
      </c>
      <c r="H238" s="107">
        <v>15.49</v>
      </c>
      <c r="I238" s="107">
        <v>16.73</v>
      </c>
      <c r="J238" s="107">
        <v>17.75</v>
      </c>
      <c r="K238" s="107">
        <v>17</v>
      </c>
      <c r="L238" s="107">
        <v>12.76</v>
      </c>
      <c r="M238" s="107">
        <v>12.16</v>
      </c>
      <c r="N238" s="107">
        <v>11.75</v>
      </c>
      <c r="O238" s="107">
        <v>15.67</v>
      </c>
      <c r="P238" s="107">
        <v>24.9</v>
      </c>
      <c r="Q238" s="107">
        <v>19.559999999999999</v>
      </c>
      <c r="R238" s="107">
        <v>19.87</v>
      </c>
      <c r="S238" s="107">
        <v>13.76</v>
      </c>
      <c r="T238" s="107">
        <v>6.72</v>
      </c>
      <c r="U238" s="107">
        <f t="shared" si="6"/>
        <v>216.53</v>
      </c>
    </row>
    <row r="239" spans="1:21" x14ac:dyDescent="0.2">
      <c r="A239" s="106">
        <v>837</v>
      </c>
      <c r="B239" s="106">
        <v>1</v>
      </c>
      <c r="C239" s="107">
        <v>7.23</v>
      </c>
      <c r="D239" s="107">
        <v>20.5</v>
      </c>
      <c r="E239" s="107">
        <v>9.77</v>
      </c>
      <c r="F239" s="107">
        <v>0</v>
      </c>
      <c r="G239" s="107">
        <v>0</v>
      </c>
      <c r="H239" s="107">
        <v>36.049999999999997</v>
      </c>
      <c r="I239" s="107">
        <v>43.07</v>
      </c>
      <c r="J239" s="107">
        <v>38.200000000000003</v>
      </c>
      <c r="K239" s="107">
        <v>46.52</v>
      </c>
      <c r="L239" s="107">
        <v>52.78</v>
      </c>
      <c r="M239" s="107">
        <v>43.55</v>
      </c>
      <c r="N239" s="107">
        <v>41.66</v>
      </c>
      <c r="O239" s="107">
        <v>51.05</v>
      </c>
      <c r="P239" s="107">
        <v>42.21</v>
      </c>
      <c r="Q239" s="107">
        <v>49.13</v>
      </c>
      <c r="R239" s="107">
        <v>37.11</v>
      </c>
      <c r="S239" s="107">
        <v>41.41</v>
      </c>
      <c r="T239" s="107">
        <v>47.95</v>
      </c>
      <c r="U239" s="107">
        <f t="shared" si="6"/>
        <v>608.19000000000005</v>
      </c>
    </row>
    <row r="240" spans="1:21" x14ac:dyDescent="0.2">
      <c r="A240" s="106">
        <v>840</v>
      </c>
      <c r="B240" s="106">
        <v>1</v>
      </c>
      <c r="C240" s="107">
        <v>16.61</v>
      </c>
      <c r="D240" s="107">
        <v>27.77</v>
      </c>
      <c r="E240" s="107">
        <v>19.45</v>
      </c>
      <c r="F240" s="107">
        <v>0</v>
      </c>
      <c r="G240" s="107">
        <v>0</v>
      </c>
      <c r="H240" s="107">
        <v>63.34</v>
      </c>
      <c r="I240" s="107">
        <v>62.1</v>
      </c>
      <c r="J240" s="107">
        <v>76.959999999999994</v>
      </c>
      <c r="K240" s="107">
        <v>84.44</v>
      </c>
      <c r="L240" s="107">
        <v>68.23</v>
      </c>
      <c r="M240" s="107">
        <v>84.48</v>
      </c>
      <c r="N240" s="107">
        <v>64.569999999999993</v>
      </c>
      <c r="O240" s="107">
        <v>81.599999999999994</v>
      </c>
      <c r="P240" s="107">
        <v>61.33</v>
      </c>
      <c r="Q240" s="107">
        <v>89.42</v>
      </c>
      <c r="R240" s="107">
        <v>82.27</v>
      </c>
      <c r="S240" s="107">
        <v>71.94</v>
      </c>
      <c r="T240" s="107">
        <v>63.37</v>
      </c>
      <c r="U240" s="107">
        <f t="shared" si="6"/>
        <v>1017.88</v>
      </c>
    </row>
    <row r="241" spans="1:21" x14ac:dyDescent="0.2">
      <c r="A241" s="106">
        <v>846</v>
      </c>
      <c r="B241" s="106">
        <v>1</v>
      </c>
      <c r="C241" s="107">
        <v>3.11</v>
      </c>
      <c r="D241" s="107">
        <v>0</v>
      </c>
      <c r="E241" s="107">
        <v>1.49</v>
      </c>
      <c r="F241" s="107">
        <v>0</v>
      </c>
      <c r="G241" s="107">
        <v>0</v>
      </c>
      <c r="H241" s="107">
        <v>36.729999999999997</v>
      </c>
      <c r="I241" s="107">
        <v>37.46</v>
      </c>
      <c r="J241" s="107">
        <v>31.37</v>
      </c>
      <c r="K241" s="107">
        <v>48.6</v>
      </c>
      <c r="L241" s="107">
        <v>39.58</v>
      </c>
      <c r="M241" s="107">
        <v>50.92</v>
      </c>
      <c r="N241" s="107">
        <v>52.9</v>
      </c>
      <c r="O241" s="107">
        <v>47.81</v>
      </c>
      <c r="P241" s="107">
        <v>39.979999999999997</v>
      </c>
      <c r="Q241" s="107">
        <v>50.1</v>
      </c>
      <c r="R241" s="107">
        <v>64.83</v>
      </c>
      <c r="S241" s="107">
        <v>47.44</v>
      </c>
      <c r="T241" s="107">
        <v>48.04</v>
      </c>
      <c r="U241" s="107">
        <f t="shared" si="6"/>
        <v>600.3599999999999</v>
      </c>
    </row>
    <row r="242" spans="1:21" x14ac:dyDescent="0.2">
      <c r="A242" s="106">
        <v>850</v>
      </c>
      <c r="B242" s="106">
        <v>1</v>
      </c>
      <c r="C242" s="107">
        <v>0.28000000000000003</v>
      </c>
      <c r="D242" s="107">
        <v>12</v>
      </c>
      <c r="E242" s="107">
        <v>1</v>
      </c>
      <c r="F242" s="107">
        <v>0</v>
      </c>
      <c r="G242" s="107">
        <v>0</v>
      </c>
      <c r="H242" s="107">
        <v>17.05</v>
      </c>
      <c r="I242" s="107">
        <v>25.67</v>
      </c>
      <c r="J242" s="107">
        <v>18.34</v>
      </c>
      <c r="K242" s="107">
        <v>26.59</v>
      </c>
      <c r="L242" s="107">
        <v>20</v>
      </c>
      <c r="M242" s="107">
        <v>22.5</v>
      </c>
      <c r="N242" s="107">
        <v>20</v>
      </c>
      <c r="O242" s="107">
        <v>30.42</v>
      </c>
      <c r="P242" s="107">
        <v>27.18</v>
      </c>
      <c r="Q242" s="107">
        <v>24.52</v>
      </c>
      <c r="R242" s="107">
        <v>18.16</v>
      </c>
      <c r="S242" s="107">
        <v>14.62</v>
      </c>
      <c r="T242" s="107">
        <v>10.050000000000001</v>
      </c>
      <c r="U242" s="107">
        <f t="shared" si="6"/>
        <v>288.38000000000005</v>
      </c>
    </row>
    <row r="243" spans="1:21" x14ac:dyDescent="0.2">
      <c r="A243" s="106">
        <v>852</v>
      </c>
      <c r="B243" s="106">
        <v>1</v>
      </c>
      <c r="C243" s="107">
        <v>0.56000000000000005</v>
      </c>
      <c r="D243" s="107">
        <v>4.0999999999999996</v>
      </c>
      <c r="E243" s="107">
        <v>0.51</v>
      </c>
      <c r="F243" s="107">
        <v>0</v>
      </c>
      <c r="G243" s="107">
        <v>0</v>
      </c>
      <c r="H243" s="107">
        <v>6.18</v>
      </c>
      <c r="I243" s="107">
        <v>7.82</v>
      </c>
      <c r="J243" s="107">
        <v>8.91</v>
      </c>
      <c r="K243" s="107">
        <v>9.5399999999999991</v>
      </c>
      <c r="L243" s="107">
        <v>8.64</v>
      </c>
      <c r="M243" s="107">
        <v>5.77</v>
      </c>
      <c r="N243" s="107">
        <v>7.69</v>
      </c>
      <c r="O243" s="107">
        <v>6.55</v>
      </c>
      <c r="P243" s="107">
        <v>11.52</v>
      </c>
      <c r="Q243" s="107">
        <v>13.48</v>
      </c>
      <c r="R243" s="107">
        <v>6.72</v>
      </c>
      <c r="S243" s="107">
        <v>12.52</v>
      </c>
      <c r="T243" s="107">
        <v>10.56</v>
      </c>
      <c r="U243" s="107">
        <f t="shared" si="6"/>
        <v>121.07</v>
      </c>
    </row>
    <row r="244" spans="1:21" x14ac:dyDescent="0.2">
      <c r="A244" s="106">
        <v>857</v>
      </c>
      <c r="B244" s="106">
        <v>1</v>
      </c>
      <c r="C244" s="107">
        <v>12.21</v>
      </c>
      <c r="D244" s="107">
        <v>0</v>
      </c>
      <c r="E244" s="107">
        <v>7.09</v>
      </c>
      <c r="F244" s="107">
        <v>0</v>
      </c>
      <c r="G244" s="107">
        <v>0</v>
      </c>
      <c r="H244" s="107">
        <v>21.61</v>
      </c>
      <c r="I244" s="107">
        <v>40.869999999999997</v>
      </c>
      <c r="J244" s="107">
        <v>41.23</v>
      </c>
      <c r="K244" s="107">
        <v>35.25</v>
      </c>
      <c r="L244" s="107">
        <v>42.68</v>
      </c>
      <c r="M244" s="107">
        <v>49.39</v>
      </c>
      <c r="N244" s="107">
        <v>50.85</v>
      </c>
      <c r="O244" s="107">
        <v>60.6</v>
      </c>
      <c r="P244" s="107">
        <v>54.49</v>
      </c>
      <c r="Q244" s="107">
        <v>77.27</v>
      </c>
      <c r="R244" s="107">
        <v>60.4</v>
      </c>
      <c r="S244" s="107">
        <v>84</v>
      </c>
      <c r="T244" s="107">
        <v>53.79</v>
      </c>
      <c r="U244" s="107">
        <f t="shared" si="6"/>
        <v>691.73</v>
      </c>
    </row>
    <row r="245" spans="1:21" x14ac:dyDescent="0.2">
      <c r="A245" s="106">
        <v>858</v>
      </c>
      <c r="B245" s="106">
        <v>1</v>
      </c>
      <c r="C245" s="107">
        <v>9.56</v>
      </c>
      <c r="D245" s="107">
        <v>0</v>
      </c>
      <c r="E245" s="107">
        <v>12.2</v>
      </c>
      <c r="F245" s="107">
        <v>0</v>
      </c>
      <c r="G245" s="107">
        <v>0</v>
      </c>
      <c r="H245" s="107">
        <v>81.11</v>
      </c>
      <c r="I245" s="107">
        <v>71.36</v>
      </c>
      <c r="J245" s="107">
        <v>67.81</v>
      </c>
      <c r="K245" s="107">
        <v>68.680000000000007</v>
      </c>
      <c r="L245" s="107">
        <v>74.39</v>
      </c>
      <c r="M245" s="107">
        <v>76.47</v>
      </c>
      <c r="N245" s="107">
        <v>69.739999999999995</v>
      </c>
      <c r="O245" s="107">
        <v>89.15</v>
      </c>
      <c r="P245" s="107">
        <v>88.49</v>
      </c>
      <c r="Q245" s="107">
        <v>74.900000000000006</v>
      </c>
      <c r="R245" s="107">
        <v>86.59</v>
      </c>
      <c r="S245" s="107">
        <v>64.13</v>
      </c>
      <c r="T245" s="107">
        <v>72.459999999999994</v>
      </c>
      <c r="U245" s="107">
        <f t="shared" si="6"/>
        <v>1007.0400000000001</v>
      </c>
    </row>
    <row r="246" spans="1:21" x14ac:dyDescent="0.2">
      <c r="A246" s="106">
        <v>861</v>
      </c>
      <c r="B246" s="106">
        <v>1</v>
      </c>
      <c r="C246" s="107">
        <v>38.01</v>
      </c>
      <c r="D246" s="107">
        <v>0</v>
      </c>
      <c r="E246" s="107">
        <v>31.78</v>
      </c>
      <c r="F246" s="107">
        <v>0</v>
      </c>
      <c r="G246" s="107">
        <v>0</v>
      </c>
      <c r="H246" s="107">
        <v>105.47</v>
      </c>
      <c r="I246" s="107">
        <v>188.94</v>
      </c>
      <c r="J246" s="107">
        <v>161.44999999999999</v>
      </c>
      <c r="K246" s="107">
        <v>154.44999999999999</v>
      </c>
      <c r="L246" s="107">
        <v>149.04</v>
      </c>
      <c r="M246" s="107">
        <v>147.83000000000001</v>
      </c>
      <c r="N246" s="107">
        <v>197.67</v>
      </c>
      <c r="O246" s="107">
        <v>203.05</v>
      </c>
      <c r="P246" s="107">
        <v>216.7</v>
      </c>
      <c r="Q246" s="107">
        <v>211.63</v>
      </c>
      <c r="R246" s="107">
        <v>219.12</v>
      </c>
      <c r="S246" s="107">
        <v>245.14</v>
      </c>
      <c r="T246" s="107">
        <v>216.38</v>
      </c>
      <c r="U246" s="107">
        <f t="shared" si="6"/>
        <v>2486.66</v>
      </c>
    </row>
    <row r="247" spans="1:21" x14ac:dyDescent="0.2">
      <c r="A247" s="106">
        <v>876</v>
      </c>
      <c r="B247" s="106">
        <v>1</v>
      </c>
      <c r="C247" s="107">
        <v>19.600000000000001</v>
      </c>
      <c r="D247" s="107">
        <v>0</v>
      </c>
      <c r="E247" s="107">
        <v>21.57</v>
      </c>
      <c r="F247" s="107">
        <v>0</v>
      </c>
      <c r="G247" s="107">
        <v>0</v>
      </c>
      <c r="H247" s="107">
        <v>137.97999999999999</v>
      </c>
      <c r="I247" s="107">
        <v>139.16</v>
      </c>
      <c r="J247" s="107">
        <v>140.33000000000001</v>
      </c>
      <c r="K247" s="107">
        <v>162.86000000000001</v>
      </c>
      <c r="L247" s="107">
        <v>140.15</v>
      </c>
      <c r="M247" s="107">
        <v>161.38999999999999</v>
      </c>
      <c r="N247" s="107">
        <v>169.87</v>
      </c>
      <c r="O247" s="107">
        <v>162.31</v>
      </c>
      <c r="P247" s="107">
        <v>163.59</v>
      </c>
      <c r="Q247" s="107">
        <v>177.93</v>
      </c>
      <c r="R247" s="107">
        <v>142.34</v>
      </c>
      <c r="S247" s="107">
        <v>135.75</v>
      </c>
      <c r="T247" s="107">
        <v>113.18</v>
      </c>
      <c r="U247" s="107">
        <f t="shared" si="6"/>
        <v>1988.0099999999998</v>
      </c>
    </row>
    <row r="248" spans="1:21" x14ac:dyDescent="0.2">
      <c r="A248" s="106">
        <v>877</v>
      </c>
      <c r="B248" s="106">
        <v>1</v>
      </c>
      <c r="C248" s="107">
        <v>54.18</v>
      </c>
      <c r="D248" s="107">
        <v>0</v>
      </c>
      <c r="E248" s="107">
        <v>66.2</v>
      </c>
      <c r="F248" s="107">
        <v>0</v>
      </c>
      <c r="G248" s="107">
        <v>0</v>
      </c>
      <c r="H248" s="107">
        <v>276.52</v>
      </c>
      <c r="I248" s="107">
        <v>374.28</v>
      </c>
      <c r="J248" s="107">
        <v>374.18</v>
      </c>
      <c r="K248" s="107">
        <v>405.7</v>
      </c>
      <c r="L248" s="107">
        <v>357.07</v>
      </c>
      <c r="M248" s="107">
        <v>352.21</v>
      </c>
      <c r="N248" s="107">
        <v>432.16</v>
      </c>
      <c r="O248" s="107">
        <v>420.54</v>
      </c>
      <c r="P248" s="107">
        <v>465.07</v>
      </c>
      <c r="Q248" s="107">
        <v>475.67</v>
      </c>
      <c r="R248" s="107">
        <v>483.77</v>
      </c>
      <c r="S248" s="107">
        <v>444.97</v>
      </c>
      <c r="T248" s="107">
        <v>448.38</v>
      </c>
      <c r="U248" s="107">
        <f t="shared" si="6"/>
        <v>5430.9</v>
      </c>
    </row>
    <row r="249" spans="1:21" x14ac:dyDescent="0.2">
      <c r="A249" s="106">
        <v>879</v>
      </c>
      <c r="B249" s="106">
        <v>1</v>
      </c>
      <c r="C249" s="107">
        <v>18.21</v>
      </c>
      <c r="D249" s="107">
        <v>0</v>
      </c>
      <c r="E249" s="107">
        <v>27.09</v>
      </c>
      <c r="F249" s="107">
        <v>0</v>
      </c>
      <c r="G249" s="107">
        <v>0</v>
      </c>
      <c r="H249" s="107">
        <v>124.51</v>
      </c>
      <c r="I249" s="107">
        <v>157.38999999999999</v>
      </c>
      <c r="J249" s="107">
        <v>152.88999999999999</v>
      </c>
      <c r="K249" s="107">
        <v>153.43</v>
      </c>
      <c r="L249" s="107">
        <v>172</v>
      </c>
      <c r="M249" s="107">
        <v>187.49</v>
      </c>
      <c r="N249" s="107">
        <v>169.09</v>
      </c>
      <c r="O249" s="107">
        <v>216.89</v>
      </c>
      <c r="P249" s="107">
        <v>204.02</v>
      </c>
      <c r="Q249" s="107">
        <v>192.92</v>
      </c>
      <c r="R249" s="107">
        <v>210.03</v>
      </c>
      <c r="S249" s="107">
        <v>195.85</v>
      </c>
      <c r="T249" s="107">
        <v>170.81</v>
      </c>
      <c r="U249" s="107">
        <f t="shared" si="6"/>
        <v>2352.62</v>
      </c>
    </row>
    <row r="250" spans="1:21" x14ac:dyDescent="0.2">
      <c r="A250" s="106">
        <v>881</v>
      </c>
      <c r="B250" s="106">
        <v>1</v>
      </c>
      <c r="C250" s="107">
        <v>12.05</v>
      </c>
      <c r="D250" s="107">
        <v>0</v>
      </c>
      <c r="E250" s="107">
        <v>9.81</v>
      </c>
      <c r="F250" s="107">
        <v>0</v>
      </c>
      <c r="G250" s="107">
        <v>0</v>
      </c>
      <c r="H250" s="107">
        <v>36.04</v>
      </c>
      <c r="I250" s="107">
        <v>51.63</v>
      </c>
      <c r="J250" s="107">
        <v>56.3</v>
      </c>
      <c r="K250" s="107">
        <v>47.37</v>
      </c>
      <c r="L250" s="107">
        <v>53.5</v>
      </c>
      <c r="M250" s="107">
        <v>58.77</v>
      </c>
      <c r="N250" s="107">
        <v>50.14</v>
      </c>
      <c r="O250" s="107">
        <v>70.94</v>
      </c>
      <c r="P250" s="107">
        <v>53.56</v>
      </c>
      <c r="Q250" s="107">
        <v>63.05</v>
      </c>
      <c r="R250" s="107">
        <v>62.69</v>
      </c>
      <c r="S250" s="107">
        <v>79.94</v>
      </c>
      <c r="T250" s="107">
        <v>68.84</v>
      </c>
      <c r="U250" s="107">
        <f t="shared" si="6"/>
        <v>774.63</v>
      </c>
    </row>
    <row r="251" spans="1:21" x14ac:dyDescent="0.2">
      <c r="A251" s="106">
        <v>882</v>
      </c>
      <c r="B251" s="106">
        <v>1</v>
      </c>
      <c r="C251" s="107">
        <v>48.74</v>
      </c>
      <c r="D251" s="107">
        <v>17.41</v>
      </c>
      <c r="E251" s="107">
        <v>55.41</v>
      </c>
      <c r="F251" s="107">
        <v>0</v>
      </c>
      <c r="G251" s="107">
        <v>0</v>
      </c>
      <c r="H251" s="107">
        <v>232.49</v>
      </c>
      <c r="I251" s="107">
        <v>290.01</v>
      </c>
      <c r="J251" s="107">
        <v>251.78</v>
      </c>
      <c r="K251" s="107">
        <v>292.98</v>
      </c>
      <c r="L251" s="107">
        <v>287.38</v>
      </c>
      <c r="M251" s="107">
        <v>323.01</v>
      </c>
      <c r="N251" s="107">
        <v>326.72000000000003</v>
      </c>
      <c r="O251" s="107">
        <v>347.66</v>
      </c>
      <c r="P251" s="107">
        <v>358.33</v>
      </c>
      <c r="Q251" s="107">
        <v>344.55</v>
      </c>
      <c r="R251" s="107">
        <v>316.27</v>
      </c>
      <c r="S251" s="107">
        <v>320.39999999999998</v>
      </c>
      <c r="T251" s="107">
        <v>300.77999999999997</v>
      </c>
      <c r="U251" s="107">
        <f t="shared" si="6"/>
        <v>4113.92</v>
      </c>
    </row>
    <row r="252" spans="1:21" x14ac:dyDescent="0.2">
      <c r="A252" s="106">
        <v>883</v>
      </c>
      <c r="B252" s="106">
        <v>1</v>
      </c>
      <c r="C252" s="107">
        <v>11.92</v>
      </c>
      <c r="D252" s="107">
        <v>0</v>
      </c>
      <c r="E252" s="107">
        <v>17.48</v>
      </c>
      <c r="F252" s="107">
        <v>0</v>
      </c>
      <c r="G252" s="107">
        <v>0</v>
      </c>
      <c r="H252" s="107">
        <v>90.49</v>
      </c>
      <c r="I252" s="107">
        <v>108.32</v>
      </c>
      <c r="J252" s="107">
        <v>110.55</v>
      </c>
      <c r="K252" s="107">
        <v>118.53</v>
      </c>
      <c r="L252" s="107">
        <v>114.22</v>
      </c>
      <c r="M252" s="107">
        <v>98.21</v>
      </c>
      <c r="N252" s="107">
        <v>136.6</v>
      </c>
      <c r="O252" s="107">
        <v>126.92</v>
      </c>
      <c r="P252" s="107">
        <v>117.15</v>
      </c>
      <c r="Q252" s="107">
        <v>128.26</v>
      </c>
      <c r="R252" s="107">
        <v>116.38</v>
      </c>
      <c r="S252" s="107">
        <v>120.72</v>
      </c>
      <c r="T252" s="107">
        <v>120.15</v>
      </c>
      <c r="U252" s="107">
        <f t="shared" si="6"/>
        <v>1535.9000000000003</v>
      </c>
    </row>
    <row r="253" spans="1:21" x14ac:dyDescent="0.2">
      <c r="A253" s="106">
        <v>885</v>
      </c>
      <c r="B253" s="106">
        <v>1</v>
      </c>
      <c r="C253" s="107">
        <v>55.02</v>
      </c>
      <c r="D253" s="107">
        <v>0</v>
      </c>
      <c r="E253" s="107">
        <v>75.260000000000005</v>
      </c>
      <c r="F253" s="107">
        <v>0</v>
      </c>
      <c r="G253" s="107">
        <v>0</v>
      </c>
      <c r="H253" s="107">
        <v>304.26</v>
      </c>
      <c r="I253" s="107">
        <v>398.82</v>
      </c>
      <c r="J253" s="107">
        <v>444.79</v>
      </c>
      <c r="K253" s="107">
        <v>414.27</v>
      </c>
      <c r="L253" s="107">
        <v>469.91</v>
      </c>
      <c r="M253" s="107">
        <v>456.13</v>
      </c>
      <c r="N253" s="107">
        <v>461.21</v>
      </c>
      <c r="O253" s="107">
        <v>526.36</v>
      </c>
      <c r="P253" s="107">
        <v>526.51</v>
      </c>
      <c r="Q253" s="107">
        <v>574.85</v>
      </c>
      <c r="R253" s="107">
        <v>541.22</v>
      </c>
      <c r="S253" s="107">
        <v>534.71</v>
      </c>
      <c r="T253" s="107">
        <v>455.51</v>
      </c>
      <c r="U253" s="107">
        <f t="shared" si="6"/>
        <v>6238.8300000000008</v>
      </c>
    </row>
    <row r="254" spans="1:21" x14ac:dyDescent="0.2">
      <c r="A254" s="106">
        <v>891</v>
      </c>
      <c r="B254" s="106">
        <v>1</v>
      </c>
      <c r="C254" s="107">
        <v>4.0599999999999996</v>
      </c>
      <c r="D254" s="107">
        <v>0</v>
      </c>
      <c r="E254" s="107">
        <v>3.62</v>
      </c>
      <c r="F254" s="107">
        <v>0</v>
      </c>
      <c r="G254" s="107">
        <v>0</v>
      </c>
      <c r="H254" s="107">
        <v>32.950000000000003</v>
      </c>
      <c r="I254" s="107">
        <v>39.229999999999997</v>
      </c>
      <c r="J254" s="107">
        <v>35.64</v>
      </c>
      <c r="K254" s="107">
        <v>45.64</v>
      </c>
      <c r="L254" s="107">
        <v>39.729999999999997</v>
      </c>
      <c r="M254" s="107">
        <v>37.479999999999997</v>
      </c>
      <c r="N254" s="107">
        <v>33.69</v>
      </c>
      <c r="O254" s="107">
        <v>59.47</v>
      </c>
      <c r="P254" s="107">
        <v>58.22</v>
      </c>
      <c r="Q254" s="107">
        <v>44.45</v>
      </c>
      <c r="R254" s="107">
        <v>42.2</v>
      </c>
      <c r="S254" s="107">
        <v>51.71</v>
      </c>
      <c r="T254" s="107">
        <v>32.35</v>
      </c>
      <c r="U254" s="107">
        <f t="shared" si="6"/>
        <v>560.44000000000005</v>
      </c>
    </row>
    <row r="255" spans="1:21" x14ac:dyDescent="0.2">
      <c r="A255" s="106">
        <v>911</v>
      </c>
      <c r="B255" s="106">
        <v>1</v>
      </c>
      <c r="C255" s="107">
        <v>40.04</v>
      </c>
      <c r="D255" s="107">
        <v>0</v>
      </c>
      <c r="E255" s="107">
        <v>63.06</v>
      </c>
      <c r="F255" s="107">
        <v>0</v>
      </c>
      <c r="G255" s="107">
        <v>0</v>
      </c>
      <c r="H255" s="107">
        <v>275.08999999999997</v>
      </c>
      <c r="I255" s="107">
        <v>315.26</v>
      </c>
      <c r="J255" s="107">
        <v>320.86</v>
      </c>
      <c r="K255" s="107">
        <v>308</v>
      </c>
      <c r="L255" s="107">
        <v>364.81</v>
      </c>
      <c r="M255" s="107">
        <v>361.09</v>
      </c>
      <c r="N255" s="107">
        <v>363.63</v>
      </c>
      <c r="O255" s="107">
        <v>391.53</v>
      </c>
      <c r="P255" s="107">
        <v>393.23</v>
      </c>
      <c r="Q255" s="107">
        <v>440.75</v>
      </c>
      <c r="R255" s="107">
        <v>412.67</v>
      </c>
      <c r="S255" s="107">
        <v>378.72</v>
      </c>
      <c r="T255" s="107">
        <v>399.77</v>
      </c>
      <c r="U255" s="107">
        <f t="shared" si="6"/>
        <v>4828.51</v>
      </c>
    </row>
    <row r="256" spans="1:21" x14ac:dyDescent="0.2">
      <c r="A256" s="106">
        <v>912</v>
      </c>
      <c r="B256" s="106">
        <v>1</v>
      </c>
      <c r="C256" s="107">
        <v>26.05</v>
      </c>
      <c r="D256" s="107">
        <v>0</v>
      </c>
      <c r="E256" s="107">
        <v>39.92</v>
      </c>
      <c r="F256" s="107">
        <v>0</v>
      </c>
      <c r="G256" s="107">
        <v>0</v>
      </c>
      <c r="H256" s="107">
        <v>64.709999999999994</v>
      </c>
      <c r="I256" s="107">
        <v>98.91</v>
      </c>
      <c r="J256" s="107">
        <v>131.97999999999999</v>
      </c>
      <c r="K256" s="107">
        <v>110.32</v>
      </c>
      <c r="L256" s="107">
        <v>120.15</v>
      </c>
      <c r="M256" s="107">
        <v>114.3</v>
      </c>
      <c r="N256" s="107">
        <v>136.43</v>
      </c>
      <c r="O256" s="107">
        <v>129.02000000000001</v>
      </c>
      <c r="P256" s="107">
        <v>153.22999999999999</v>
      </c>
      <c r="Q256" s="107">
        <v>137.04</v>
      </c>
      <c r="R256" s="107">
        <v>156.61000000000001</v>
      </c>
      <c r="S256" s="107">
        <v>106.44</v>
      </c>
      <c r="T256" s="107">
        <v>114.02</v>
      </c>
      <c r="U256" s="107">
        <f t="shared" si="6"/>
        <v>1639.13</v>
      </c>
    </row>
    <row r="257" spans="1:21" x14ac:dyDescent="0.2">
      <c r="A257" s="106">
        <v>914</v>
      </c>
      <c r="B257" s="106">
        <v>1</v>
      </c>
      <c r="C257" s="107">
        <v>3.31</v>
      </c>
      <c r="D257" s="107">
        <v>0</v>
      </c>
      <c r="E257" s="107">
        <v>2.1</v>
      </c>
      <c r="F257" s="107">
        <v>0</v>
      </c>
      <c r="G257" s="107">
        <v>0</v>
      </c>
      <c r="H257" s="107">
        <v>16.73</v>
      </c>
      <c r="I257" s="107">
        <v>19.239999999999998</v>
      </c>
      <c r="J257" s="107">
        <v>16.86</v>
      </c>
      <c r="K257" s="107">
        <v>27</v>
      </c>
      <c r="L257" s="107">
        <v>23.97</v>
      </c>
      <c r="M257" s="107">
        <v>26.82</v>
      </c>
      <c r="N257" s="107">
        <v>21.22</v>
      </c>
      <c r="O257" s="107">
        <v>20.149999999999999</v>
      </c>
      <c r="P257" s="107">
        <v>24.02</v>
      </c>
      <c r="Q257" s="107">
        <v>27.19</v>
      </c>
      <c r="R257" s="107">
        <v>21.34</v>
      </c>
      <c r="S257" s="107">
        <v>23</v>
      </c>
      <c r="T257" s="107">
        <v>29.32</v>
      </c>
      <c r="U257" s="107">
        <f t="shared" ref="U257:U320" si="7">SUM(C257:T257)</f>
        <v>302.27000000000004</v>
      </c>
    </row>
    <row r="258" spans="1:21" x14ac:dyDescent="0.2">
      <c r="A258" s="106">
        <v>2071</v>
      </c>
      <c r="B258" s="106">
        <v>1</v>
      </c>
      <c r="C258" s="107">
        <v>6.17</v>
      </c>
      <c r="D258" s="107">
        <v>0</v>
      </c>
      <c r="E258" s="107">
        <v>15.04</v>
      </c>
      <c r="F258" s="107">
        <v>0</v>
      </c>
      <c r="G258" s="107">
        <v>0</v>
      </c>
      <c r="H258" s="107">
        <v>58.32</v>
      </c>
      <c r="I258" s="107">
        <v>80.72</v>
      </c>
      <c r="J258" s="107">
        <v>69.06</v>
      </c>
      <c r="K258" s="107">
        <v>62.7</v>
      </c>
      <c r="L258" s="107">
        <v>68</v>
      </c>
      <c r="M258" s="107">
        <v>68.19</v>
      </c>
      <c r="N258" s="107">
        <v>76.849999999999994</v>
      </c>
      <c r="O258" s="107">
        <v>76.010000000000005</v>
      </c>
      <c r="P258" s="107">
        <v>74.69</v>
      </c>
      <c r="Q258" s="107">
        <v>71.72</v>
      </c>
      <c r="R258" s="107">
        <v>69.290000000000006</v>
      </c>
      <c r="S258" s="107">
        <v>56.67</v>
      </c>
      <c r="T258" s="107">
        <v>45.26</v>
      </c>
      <c r="U258" s="107">
        <f t="shared" si="7"/>
        <v>898.68999999999994</v>
      </c>
    </row>
    <row r="259" spans="1:21" x14ac:dyDescent="0.2">
      <c r="A259" s="106">
        <v>2125</v>
      </c>
      <c r="B259" s="106">
        <v>1</v>
      </c>
      <c r="C259" s="107">
        <v>13.06</v>
      </c>
      <c r="D259" s="107">
        <v>0</v>
      </c>
      <c r="E259" s="107">
        <v>18.760000000000002</v>
      </c>
      <c r="F259" s="107">
        <v>0</v>
      </c>
      <c r="G259" s="107">
        <v>0</v>
      </c>
      <c r="H259" s="107">
        <v>49.75</v>
      </c>
      <c r="I259" s="107">
        <v>67.83</v>
      </c>
      <c r="J259" s="107">
        <v>66.92</v>
      </c>
      <c r="K259" s="107">
        <v>64.930000000000007</v>
      </c>
      <c r="L259" s="107">
        <v>88.55</v>
      </c>
      <c r="M259" s="107">
        <v>64.66</v>
      </c>
      <c r="N259" s="107">
        <v>72.430000000000007</v>
      </c>
      <c r="O259" s="107">
        <v>87.47</v>
      </c>
      <c r="P259" s="107">
        <v>82.84</v>
      </c>
      <c r="Q259" s="107">
        <v>81.66</v>
      </c>
      <c r="R259" s="107">
        <v>85.66</v>
      </c>
      <c r="S259" s="107">
        <v>79.790000000000006</v>
      </c>
      <c r="T259" s="107">
        <v>87.99</v>
      </c>
      <c r="U259" s="107">
        <f t="shared" si="7"/>
        <v>1012.3</v>
      </c>
    </row>
    <row r="260" spans="1:21" x14ac:dyDescent="0.2">
      <c r="A260" s="106">
        <v>2134</v>
      </c>
      <c r="B260" s="106">
        <v>1</v>
      </c>
      <c r="C260" s="107">
        <v>11.36</v>
      </c>
      <c r="D260" s="107">
        <v>20.72</v>
      </c>
      <c r="E260" s="107">
        <v>4.34</v>
      </c>
      <c r="F260" s="107">
        <v>0</v>
      </c>
      <c r="G260" s="107">
        <v>0</v>
      </c>
      <c r="H260" s="107">
        <v>49.89</v>
      </c>
      <c r="I260" s="107">
        <v>43.83</v>
      </c>
      <c r="J260" s="107">
        <v>48.88</v>
      </c>
      <c r="K260" s="107">
        <v>60.75</v>
      </c>
      <c r="L260" s="107">
        <v>52.09</v>
      </c>
      <c r="M260" s="107">
        <v>47.31</v>
      </c>
      <c r="N260" s="107">
        <v>60.35</v>
      </c>
      <c r="O260" s="107">
        <v>50.92</v>
      </c>
      <c r="P260" s="107">
        <v>58.89</v>
      </c>
      <c r="Q260" s="107">
        <v>51.63</v>
      </c>
      <c r="R260" s="107">
        <v>50.55</v>
      </c>
      <c r="S260" s="107">
        <v>56.64</v>
      </c>
      <c r="T260" s="107">
        <v>55.09</v>
      </c>
      <c r="U260" s="107">
        <f t="shared" si="7"/>
        <v>723.24</v>
      </c>
    </row>
    <row r="261" spans="1:21" x14ac:dyDescent="0.2">
      <c r="A261" s="106">
        <v>2135</v>
      </c>
      <c r="B261" s="106">
        <v>1</v>
      </c>
      <c r="C261" s="107">
        <v>12.29</v>
      </c>
      <c r="D261" s="107">
        <v>0</v>
      </c>
      <c r="E261" s="107">
        <v>11.63</v>
      </c>
      <c r="F261" s="107">
        <v>0</v>
      </c>
      <c r="G261" s="107">
        <v>0</v>
      </c>
      <c r="H261" s="107">
        <v>48.8</v>
      </c>
      <c r="I261" s="107">
        <v>60.17</v>
      </c>
      <c r="J261" s="107">
        <v>64.959999999999994</v>
      </c>
      <c r="K261" s="107">
        <v>65.64</v>
      </c>
      <c r="L261" s="107">
        <v>57.04</v>
      </c>
      <c r="M261" s="107">
        <v>70.25</v>
      </c>
      <c r="N261" s="107">
        <v>67.39</v>
      </c>
      <c r="O261" s="107">
        <v>70.569999999999993</v>
      </c>
      <c r="P261" s="107">
        <v>63.59</v>
      </c>
      <c r="Q261" s="107">
        <v>69.680000000000007</v>
      </c>
      <c r="R261" s="107">
        <v>69.489999999999995</v>
      </c>
      <c r="S261" s="107">
        <v>64.86</v>
      </c>
      <c r="T261" s="107">
        <v>63.19</v>
      </c>
      <c r="U261" s="107">
        <f t="shared" si="7"/>
        <v>859.55</v>
      </c>
    </row>
    <row r="262" spans="1:21" x14ac:dyDescent="0.2">
      <c r="A262" s="106">
        <v>2137</v>
      </c>
      <c r="B262" s="106">
        <v>1</v>
      </c>
      <c r="C262" s="107">
        <v>5.08</v>
      </c>
      <c r="D262" s="107">
        <v>0</v>
      </c>
      <c r="E262" s="107">
        <v>5.89</v>
      </c>
      <c r="F262" s="107">
        <v>0</v>
      </c>
      <c r="G262" s="107">
        <v>0</v>
      </c>
      <c r="H262" s="107">
        <v>38.409999999999997</v>
      </c>
      <c r="I262" s="107">
        <v>42.3</v>
      </c>
      <c r="J262" s="107">
        <v>35.47</v>
      </c>
      <c r="K262" s="107">
        <v>42.47</v>
      </c>
      <c r="L262" s="107">
        <v>41.53</v>
      </c>
      <c r="M262" s="107">
        <v>30.64</v>
      </c>
      <c r="N262" s="107">
        <v>36.79</v>
      </c>
      <c r="O262" s="107">
        <v>50.95</v>
      </c>
      <c r="P262" s="107">
        <v>49.93</v>
      </c>
      <c r="Q262" s="107">
        <v>49.91</v>
      </c>
      <c r="R262" s="107">
        <v>37.9</v>
      </c>
      <c r="S262" s="107">
        <v>50.47</v>
      </c>
      <c r="T262" s="107">
        <v>40.65</v>
      </c>
      <c r="U262" s="107">
        <f t="shared" si="7"/>
        <v>558.39</v>
      </c>
    </row>
    <row r="263" spans="1:21" x14ac:dyDescent="0.2">
      <c r="A263" s="106">
        <v>2142</v>
      </c>
      <c r="B263" s="106">
        <v>1</v>
      </c>
      <c r="C263" s="107">
        <v>24.6</v>
      </c>
      <c r="D263" s="107">
        <v>35.18</v>
      </c>
      <c r="E263" s="107">
        <v>33.89</v>
      </c>
      <c r="F263" s="107">
        <v>0</v>
      </c>
      <c r="G263" s="107">
        <v>0</v>
      </c>
      <c r="H263" s="107">
        <v>102.96</v>
      </c>
      <c r="I263" s="107">
        <v>122.94</v>
      </c>
      <c r="J263" s="107">
        <v>122.51</v>
      </c>
      <c r="K263" s="107">
        <v>114.67</v>
      </c>
      <c r="L263" s="107">
        <v>141.83000000000001</v>
      </c>
      <c r="M263" s="107">
        <v>137.99</v>
      </c>
      <c r="N263" s="107">
        <v>135.74</v>
      </c>
      <c r="O263" s="107">
        <v>162.68</v>
      </c>
      <c r="P263" s="107">
        <v>156.69</v>
      </c>
      <c r="Q263" s="107">
        <v>146.25</v>
      </c>
      <c r="R263" s="107">
        <v>156.94</v>
      </c>
      <c r="S263" s="107">
        <v>149.59</v>
      </c>
      <c r="T263" s="107">
        <v>134.91</v>
      </c>
      <c r="U263" s="107">
        <f t="shared" si="7"/>
        <v>1879.3700000000001</v>
      </c>
    </row>
    <row r="264" spans="1:21" x14ac:dyDescent="0.2">
      <c r="A264" s="106">
        <v>2143</v>
      </c>
      <c r="B264" s="106">
        <v>1</v>
      </c>
      <c r="C264" s="107">
        <v>8.07</v>
      </c>
      <c r="D264" s="107">
        <v>0</v>
      </c>
      <c r="E264" s="107">
        <v>7.41</v>
      </c>
      <c r="F264" s="107">
        <v>0</v>
      </c>
      <c r="G264" s="107">
        <v>0</v>
      </c>
      <c r="H264" s="107">
        <v>39.26</v>
      </c>
      <c r="I264" s="107">
        <v>46.18</v>
      </c>
      <c r="J264" s="107">
        <v>61.01</v>
      </c>
      <c r="K264" s="107">
        <v>44.93</v>
      </c>
      <c r="L264" s="107">
        <v>49.75</v>
      </c>
      <c r="M264" s="107">
        <v>57.85</v>
      </c>
      <c r="N264" s="107">
        <v>59.07</v>
      </c>
      <c r="O264" s="107">
        <v>73.87</v>
      </c>
      <c r="P264" s="107">
        <v>69.41</v>
      </c>
      <c r="Q264" s="107">
        <v>72.55</v>
      </c>
      <c r="R264" s="107">
        <v>58.62</v>
      </c>
      <c r="S264" s="107">
        <v>55.29</v>
      </c>
      <c r="T264" s="107">
        <v>46.61</v>
      </c>
      <c r="U264" s="107">
        <f t="shared" si="7"/>
        <v>749.88</v>
      </c>
    </row>
    <row r="265" spans="1:21" x14ac:dyDescent="0.2">
      <c r="A265" s="106">
        <v>2144</v>
      </c>
      <c r="B265" s="106">
        <v>1</v>
      </c>
      <c r="C265" s="107">
        <v>20.86</v>
      </c>
      <c r="D265" s="107">
        <v>0</v>
      </c>
      <c r="E265" s="107">
        <v>27.97</v>
      </c>
      <c r="F265" s="107">
        <v>0</v>
      </c>
      <c r="G265" s="107">
        <v>0</v>
      </c>
      <c r="H265" s="107">
        <v>202.8</v>
      </c>
      <c r="I265" s="107">
        <v>241.26</v>
      </c>
      <c r="J265" s="107">
        <v>221.37</v>
      </c>
      <c r="K265" s="107">
        <v>226.27</v>
      </c>
      <c r="L265" s="107">
        <v>235.47</v>
      </c>
      <c r="M265" s="107">
        <v>254.97</v>
      </c>
      <c r="N265" s="107">
        <v>263.01</v>
      </c>
      <c r="O265" s="107">
        <v>269.89999999999998</v>
      </c>
      <c r="P265" s="107">
        <v>286.31</v>
      </c>
      <c r="Q265" s="107">
        <v>261.82</v>
      </c>
      <c r="R265" s="107">
        <v>263.14</v>
      </c>
      <c r="S265" s="107">
        <v>274.18</v>
      </c>
      <c r="T265" s="107">
        <v>264.72000000000003</v>
      </c>
      <c r="U265" s="107">
        <f t="shared" si="7"/>
        <v>3314.05</v>
      </c>
    </row>
    <row r="266" spans="1:21" x14ac:dyDescent="0.2">
      <c r="A266" s="106">
        <v>2149</v>
      </c>
      <c r="B266" s="106">
        <v>1</v>
      </c>
      <c r="C266" s="107">
        <v>17.37</v>
      </c>
      <c r="D266" s="107">
        <v>0</v>
      </c>
      <c r="E266" s="107">
        <v>13.08</v>
      </c>
      <c r="F266" s="107">
        <v>0</v>
      </c>
      <c r="G266" s="107">
        <v>0</v>
      </c>
      <c r="H266" s="107">
        <v>70.23</v>
      </c>
      <c r="I266" s="107">
        <v>81.56</v>
      </c>
      <c r="J266" s="107">
        <v>91.59</v>
      </c>
      <c r="K266" s="107">
        <v>91.93</v>
      </c>
      <c r="L266" s="107">
        <v>95.74</v>
      </c>
      <c r="M266" s="107">
        <v>88.6</v>
      </c>
      <c r="N266" s="107">
        <v>112.75</v>
      </c>
      <c r="O266" s="107">
        <v>120.82</v>
      </c>
      <c r="P266" s="107">
        <v>109.27</v>
      </c>
      <c r="Q266" s="107">
        <v>100.88</v>
      </c>
      <c r="R266" s="107">
        <v>82.5</v>
      </c>
      <c r="S266" s="107">
        <v>95.13</v>
      </c>
      <c r="T266" s="107">
        <v>88.41</v>
      </c>
      <c r="U266" s="107">
        <f t="shared" si="7"/>
        <v>1259.8600000000004</v>
      </c>
    </row>
    <row r="267" spans="1:21" x14ac:dyDescent="0.2">
      <c r="A267" s="106">
        <v>2155</v>
      </c>
      <c r="B267" s="106">
        <v>1</v>
      </c>
      <c r="C267" s="107">
        <v>25.97</v>
      </c>
      <c r="D267" s="107">
        <v>0</v>
      </c>
      <c r="E267" s="107">
        <v>27.31</v>
      </c>
      <c r="F267" s="107">
        <v>0</v>
      </c>
      <c r="G267" s="107">
        <v>0</v>
      </c>
      <c r="H267" s="107">
        <v>63.9</v>
      </c>
      <c r="I267" s="107">
        <v>83.93</v>
      </c>
      <c r="J267" s="107">
        <v>71.760000000000005</v>
      </c>
      <c r="K267" s="107">
        <v>87.63</v>
      </c>
      <c r="L267" s="107">
        <v>81.44</v>
      </c>
      <c r="M267" s="107">
        <v>79.5</v>
      </c>
      <c r="N267" s="107">
        <v>76.150000000000006</v>
      </c>
      <c r="O267" s="107">
        <v>80.150000000000006</v>
      </c>
      <c r="P267" s="107">
        <v>85.98</v>
      </c>
      <c r="Q267" s="107">
        <v>77.08</v>
      </c>
      <c r="R267" s="107">
        <v>85.09</v>
      </c>
      <c r="S267" s="107">
        <v>63.93</v>
      </c>
      <c r="T267" s="107">
        <v>58.43</v>
      </c>
      <c r="U267" s="107">
        <f t="shared" si="7"/>
        <v>1048.25</v>
      </c>
    </row>
    <row r="268" spans="1:21" x14ac:dyDescent="0.2">
      <c r="A268" s="106">
        <v>2159</v>
      </c>
      <c r="B268" s="106">
        <v>1</v>
      </c>
      <c r="C268" s="107">
        <v>4.07</v>
      </c>
      <c r="D268" s="107">
        <v>0</v>
      </c>
      <c r="E268" s="107">
        <v>7.4</v>
      </c>
      <c r="F268" s="107">
        <v>0</v>
      </c>
      <c r="G268" s="107">
        <v>0</v>
      </c>
      <c r="H268" s="107">
        <v>19.98</v>
      </c>
      <c r="I268" s="107">
        <v>30.94</v>
      </c>
      <c r="J268" s="107">
        <v>29.82</v>
      </c>
      <c r="K268" s="107">
        <v>35.81</v>
      </c>
      <c r="L268" s="107">
        <v>36.630000000000003</v>
      </c>
      <c r="M268" s="107">
        <v>32.67</v>
      </c>
      <c r="N268" s="107">
        <v>38.86</v>
      </c>
      <c r="O268" s="107">
        <v>39.479999999999997</v>
      </c>
      <c r="P268" s="107">
        <v>40.53</v>
      </c>
      <c r="Q268" s="107">
        <v>40</v>
      </c>
      <c r="R268" s="107">
        <v>40.19</v>
      </c>
      <c r="S268" s="107">
        <v>41.87</v>
      </c>
      <c r="T268" s="107">
        <v>38.6</v>
      </c>
      <c r="U268" s="107">
        <f t="shared" si="7"/>
        <v>476.85000000000008</v>
      </c>
    </row>
    <row r="269" spans="1:21" x14ac:dyDescent="0.2">
      <c r="A269" s="106">
        <v>2164</v>
      </c>
      <c r="B269" s="106">
        <v>1</v>
      </c>
      <c r="C269" s="107">
        <v>12.62</v>
      </c>
      <c r="D269" s="107">
        <v>0</v>
      </c>
      <c r="E269" s="107">
        <v>27.88</v>
      </c>
      <c r="F269" s="107">
        <v>0</v>
      </c>
      <c r="G269" s="107">
        <v>0</v>
      </c>
      <c r="H269" s="107">
        <v>99.95</v>
      </c>
      <c r="I269" s="107">
        <v>122.9</v>
      </c>
      <c r="J269" s="107">
        <v>107.53</v>
      </c>
      <c r="K269" s="107">
        <v>132.22999999999999</v>
      </c>
      <c r="L269" s="107">
        <v>123.5</v>
      </c>
      <c r="M269" s="107">
        <v>113.45</v>
      </c>
      <c r="N269" s="107">
        <v>136.12</v>
      </c>
      <c r="O269" s="107">
        <v>132.24</v>
      </c>
      <c r="P269" s="107">
        <v>128.52000000000001</v>
      </c>
      <c r="Q269" s="107">
        <v>114.73</v>
      </c>
      <c r="R269" s="107">
        <v>114.18</v>
      </c>
      <c r="S269" s="107">
        <v>95.32</v>
      </c>
      <c r="T269" s="107">
        <v>108.86</v>
      </c>
      <c r="U269" s="107">
        <f t="shared" si="7"/>
        <v>1570.03</v>
      </c>
    </row>
    <row r="270" spans="1:21" x14ac:dyDescent="0.2">
      <c r="A270" s="106">
        <v>2165</v>
      </c>
      <c r="B270" s="106">
        <v>1</v>
      </c>
      <c r="C270" s="107">
        <v>6.3</v>
      </c>
      <c r="D270" s="107">
        <v>21.77</v>
      </c>
      <c r="E270" s="107">
        <v>14.01</v>
      </c>
      <c r="F270" s="107">
        <v>0</v>
      </c>
      <c r="G270" s="107">
        <v>0</v>
      </c>
      <c r="H270" s="107">
        <v>46.12</v>
      </c>
      <c r="I270" s="107">
        <v>66.42</v>
      </c>
      <c r="J270" s="107">
        <v>69</v>
      </c>
      <c r="K270" s="107">
        <v>69.13</v>
      </c>
      <c r="L270" s="107">
        <v>73.55</v>
      </c>
      <c r="M270" s="107">
        <v>63.47</v>
      </c>
      <c r="N270" s="107">
        <v>86.07</v>
      </c>
      <c r="O270" s="107">
        <v>87.57</v>
      </c>
      <c r="P270" s="107">
        <v>70.239999999999995</v>
      </c>
      <c r="Q270" s="107">
        <v>69.680000000000007</v>
      </c>
      <c r="R270" s="107">
        <v>78.28</v>
      </c>
      <c r="S270" s="107">
        <v>75.16</v>
      </c>
      <c r="T270" s="107">
        <v>59.68</v>
      </c>
      <c r="U270" s="107">
        <f t="shared" si="7"/>
        <v>956.44999999999982</v>
      </c>
    </row>
    <row r="271" spans="1:21" x14ac:dyDescent="0.2">
      <c r="A271" s="106">
        <v>2167</v>
      </c>
      <c r="B271" s="106">
        <v>1</v>
      </c>
      <c r="C271" s="107">
        <v>10.58</v>
      </c>
      <c r="D271" s="107">
        <v>0</v>
      </c>
      <c r="E271" s="107">
        <v>5.44</v>
      </c>
      <c r="F271" s="107">
        <v>0</v>
      </c>
      <c r="G271" s="107">
        <v>0</v>
      </c>
      <c r="H271" s="107">
        <v>39.68</v>
      </c>
      <c r="I271" s="107">
        <v>55.9</v>
      </c>
      <c r="J271" s="107">
        <v>36.04</v>
      </c>
      <c r="K271" s="107">
        <v>42.02</v>
      </c>
      <c r="L271" s="107">
        <v>48.89</v>
      </c>
      <c r="M271" s="107">
        <v>60.59</v>
      </c>
      <c r="N271" s="107">
        <v>43.38</v>
      </c>
      <c r="O271" s="107">
        <v>55.81</v>
      </c>
      <c r="P271" s="107">
        <v>54.57</v>
      </c>
      <c r="Q271" s="107">
        <v>51.44</v>
      </c>
      <c r="R271" s="107">
        <v>43.06</v>
      </c>
      <c r="S271" s="107">
        <v>33.03</v>
      </c>
      <c r="T271" s="107">
        <v>35.85</v>
      </c>
      <c r="U271" s="107">
        <f t="shared" si="7"/>
        <v>616.28</v>
      </c>
    </row>
    <row r="272" spans="1:21" x14ac:dyDescent="0.2">
      <c r="A272" s="106">
        <v>2168</v>
      </c>
      <c r="B272" s="106">
        <v>1</v>
      </c>
      <c r="C272" s="107">
        <v>4.5999999999999996</v>
      </c>
      <c r="D272" s="107">
        <v>0</v>
      </c>
      <c r="E272" s="107">
        <v>11.03</v>
      </c>
      <c r="F272" s="107">
        <v>0</v>
      </c>
      <c r="G272" s="107">
        <v>0</v>
      </c>
      <c r="H272" s="107">
        <v>59.49</v>
      </c>
      <c r="I272" s="107">
        <v>54.7</v>
      </c>
      <c r="J272" s="107">
        <v>57.04</v>
      </c>
      <c r="K272" s="107">
        <v>54.73</v>
      </c>
      <c r="L272" s="107">
        <v>58.05</v>
      </c>
      <c r="M272" s="107">
        <v>62.17</v>
      </c>
      <c r="N272" s="107">
        <v>54.04</v>
      </c>
      <c r="O272" s="107">
        <v>71.34</v>
      </c>
      <c r="P272" s="107">
        <v>68.430000000000007</v>
      </c>
      <c r="Q272" s="107">
        <v>67.19</v>
      </c>
      <c r="R272" s="107">
        <v>80.11</v>
      </c>
      <c r="S272" s="107">
        <v>60.44</v>
      </c>
      <c r="T272" s="107">
        <v>66.349999999999994</v>
      </c>
      <c r="U272" s="107">
        <f t="shared" si="7"/>
        <v>829.71000000000015</v>
      </c>
    </row>
    <row r="273" spans="1:21" x14ac:dyDescent="0.2">
      <c r="A273" s="106">
        <v>2169</v>
      </c>
      <c r="B273" s="106">
        <v>1</v>
      </c>
      <c r="C273" s="107">
        <v>7.59</v>
      </c>
      <c r="D273" s="107">
        <v>0</v>
      </c>
      <c r="E273" s="107">
        <v>6.54</v>
      </c>
      <c r="F273" s="107">
        <v>0</v>
      </c>
      <c r="G273" s="107">
        <v>0</v>
      </c>
      <c r="H273" s="107">
        <v>50.65</v>
      </c>
      <c r="I273" s="107">
        <v>48.95</v>
      </c>
      <c r="J273" s="107">
        <v>50.63</v>
      </c>
      <c r="K273" s="107">
        <v>58.73</v>
      </c>
      <c r="L273" s="107">
        <v>47.15</v>
      </c>
      <c r="M273" s="107">
        <v>62.61</v>
      </c>
      <c r="N273" s="107">
        <v>52.13</v>
      </c>
      <c r="O273" s="107">
        <v>59.94</v>
      </c>
      <c r="P273" s="107">
        <v>51.84</v>
      </c>
      <c r="Q273" s="107">
        <v>54.82</v>
      </c>
      <c r="R273" s="107">
        <v>59.26</v>
      </c>
      <c r="S273" s="107">
        <v>52.56</v>
      </c>
      <c r="T273" s="107">
        <v>51.84</v>
      </c>
      <c r="U273" s="107">
        <f t="shared" si="7"/>
        <v>715.24000000000012</v>
      </c>
    </row>
    <row r="274" spans="1:21" x14ac:dyDescent="0.2">
      <c r="A274" s="106">
        <v>2170</v>
      </c>
      <c r="B274" s="106">
        <v>1</v>
      </c>
      <c r="C274" s="107">
        <v>9.9700000000000006</v>
      </c>
      <c r="D274" s="107">
        <v>0</v>
      </c>
      <c r="E274" s="107">
        <v>11.04</v>
      </c>
      <c r="F274" s="107">
        <v>0</v>
      </c>
      <c r="G274" s="107">
        <v>0</v>
      </c>
      <c r="H274" s="107">
        <v>55.11</v>
      </c>
      <c r="I274" s="107">
        <v>56.59</v>
      </c>
      <c r="J274" s="107">
        <v>65.37</v>
      </c>
      <c r="K274" s="107">
        <v>83.14</v>
      </c>
      <c r="L274" s="107">
        <v>65.31</v>
      </c>
      <c r="M274" s="107">
        <v>64.12</v>
      </c>
      <c r="N274" s="107">
        <v>71.14</v>
      </c>
      <c r="O274" s="107">
        <v>85</v>
      </c>
      <c r="P274" s="107">
        <v>92.87</v>
      </c>
      <c r="Q274" s="107">
        <v>91.88</v>
      </c>
      <c r="R274" s="107">
        <v>95.59</v>
      </c>
      <c r="S274" s="107">
        <v>80.38</v>
      </c>
      <c r="T274" s="107">
        <v>81.319999999999993</v>
      </c>
      <c r="U274" s="107">
        <f t="shared" si="7"/>
        <v>1008.8299999999999</v>
      </c>
    </row>
    <row r="275" spans="1:21" x14ac:dyDescent="0.2">
      <c r="A275" s="106">
        <v>2171</v>
      </c>
      <c r="B275" s="106">
        <v>1</v>
      </c>
      <c r="C275" s="107">
        <v>1.5</v>
      </c>
      <c r="D275" s="107">
        <v>0</v>
      </c>
      <c r="E275" s="107">
        <v>2.04</v>
      </c>
      <c r="F275" s="107">
        <v>0</v>
      </c>
      <c r="G275" s="107">
        <v>0</v>
      </c>
      <c r="H275" s="107">
        <v>15.48</v>
      </c>
      <c r="I275" s="107">
        <v>25.12</v>
      </c>
      <c r="J275" s="107">
        <v>15</v>
      </c>
      <c r="K275" s="107">
        <v>19</v>
      </c>
      <c r="L275" s="107">
        <v>20.41</v>
      </c>
      <c r="M275" s="107">
        <v>18</v>
      </c>
      <c r="N275" s="107">
        <v>17.16</v>
      </c>
      <c r="O275" s="107">
        <v>15.71</v>
      </c>
      <c r="P275" s="107">
        <v>20.18</v>
      </c>
      <c r="Q275" s="107">
        <v>18</v>
      </c>
      <c r="R275" s="107">
        <v>16.28</v>
      </c>
      <c r="S275" s="107">
        <v>12</v>
      </c>
      <c r="T275" s="107">
        <v>12.12</v>
      </c>
      <c r="U275" s="107">
        <f t="shared" si="7"/>
        <v>228.00000000000003</v>
      </c>
    </row>
    <row r="276" spans="1:21" x14ac:dyDescent="0.2">
      <c r="A276" s="106">
        <v>2172</v>
      </c>
      <c r="B276" s="106">
        <v>1</v>
      </c>
      <c r="C276" s="107">
        <v>8.3800000000000008</v>
      </c>
      <c r="D276" s="107">
        <v>0</v>
      </c>
      <c r="E276" s="107">
        <v>8</v>
      </c>
      <c r="F276" s="107">
        <v>0</v>
      </c>
      <c r="G276" s="107">
        <v>0</v>
      </c>
      <c r="H276" s="107">
        <v>36.880000000000003</v>
      </c>
      <c r="I276" s="107">
        <v>45.29</v>
      </c>
      <c r="J276" s="107">
        <v>41.94</v>
      </c>
      <c r="K276" s="107">
        <v>39.94</v>
      </c>
      <c r="L276" s="107">
        <v>63.19</v>
      </c>
      <c r="M276" s="107">
        <v>48.96</v>
      </c>
      <c r="N276" s="107">
        <v>54.04</v>
      </c>
      <c r="O276" s="107">
        <v>60.95</v>
      </c>
      <c r="P276" s="107">
        <v>68.83</v>
      </c>
      <c r="Q276" s="107">
        <v>58.83</v>
      </c>
      <c r="R276" s="107">
        <v>55.84</v>
      </c>
      <c r="S276" s="107">
        <v>52.65</v>
      </c>
      <c r="T276" s="107">
        <v>58.52</v>
      </c>
      <c r="U276" s="107">
        <f t="shared" si="7"/>
        <v>702.24</v>
      </c>
    </row>
    <row r="277" spans="1:21" x14ac:dyDescent="0.2">
      <c r="A277" s="106">
        <v>2174</v>
      </c>
      <c r="B277" s="106">
        <v>1</v>
      </c>
      <c r="C277" s="107">
        <v>12.53</v>
      </c>
      <c r="D277" s="107">
        <v>15.3</v>
      </c>
      <c r="E277" s="107">
        <v>17.38</v>
      </c>
      <c r="F277" s="107">
        <v>0</v>
      </c>
      <c r="G277" s="107">
        <v>0</v>
      </c>
      <c r="H277" s="107">
        <v>39.29</v>
      </c>
      <c r="I277" s="107">
        <v>74.790000000000006</v>
      </c>
      <c r="J277" s="107">
        <v>47.13</v>
      </c>
      <c r="K277" s="107">
        <v>61.06</v>
      </c>
      <c r="L277" s="107">
        <v>64.540000000000006</v>
      </c>
      <c r="M277" s="107">
        <v>66.02</v>
      </c>
      <c r="N277" s="107">
        <v>52.49</v>
      </c>
      <c r="O277" s="107">
        <v>79.14</v>
      </c>
      <c r="P277" s="107">
        <v>71.81</v>
      </c>
      <c r="Q277" s="107">
        <v>73.14</v>
      </c>
      <c r="R277" s="107">
        <v>73.73</v>
      </c>
      <c r="S277" s="107">
        <v>56.43</v>
      </c>
      <c r="T277" s="107">
        <v>68.239999999999995</v>
      </c>
      <c r="U277" s="107">
        <f t="shared" si="7"/>
        <v>873.02</v>
      </c>
    </row>
    <row r="278" spans="1:21" x14ac:dyDescent="0.2">
      <c r="A278" s="106">
        <v>2176</v>
      </c>
      <c r="B278" s="106">
        <v>1</v>
      </c>
      <c r="C278" s="107">
        <v>12.3</v>
      </c>
      <c r="D278" s="107">
        <v>12.14</v>
      </c>
      <c r="E278" s="107">
        <v>4.43</v>
      </c>
      <c r="F278" s="107">
        <v>0</v>
      </c>
      <c r="G278" s="107">
        <v>0</v>
      </c>
      <c r="H278" s="107">
        <v>43.27</v>
      </c>
      <c r="I278" s="107">
        <v>50.7</v>
      </c>
      <c r="J278" s="107">
        <v>35.29</v>
      </c>
      <c r="K278" s="107">
        <v>31.57</v>
      </c>
      <c r="L278" s="107">
        <v>37.51</v>
      </c>
      <c r="M278" s="107">
        <v>34.65</v>
      </c>
      <c r="N278" s="107">
        <v>32.86</v>
      </c>
      <c r="O278" s="107">
        <v>37.97</v>
      </c>
      <c r="P278" s="107">
        <v>41.53</v>
      </c>
      <c r="Q278" s="107">
        <v>33.81</v>
      </c>
      <c r="R278" s="107">
        <v>41.1</v>
      </c>
      <c r="S278" s="107">
        <v>32.47</v>
      </c>
      <c r="T278" s="107">
        <v>31.92</v>
      </c>
      <c r="U278" s="107">
        <f t="shared" si="7"/>
        <v>513.51999999999987</v>
      </c>
    </row>
    <row r="279" spans="1:21" x14ac:dyDescent="0.2">
      <c r="A279" s="106">
        <v>2180</v>
      </c>
      <c r="B279" s="106">
        <v>1</v>
      </c>
      <c r="C279" s="107">
        <v>13.54</v>
      </c>
      <c r="D279" s="107">
        <v>0</v>
      </c>
      <c r="E279" s="107">
        <v>8.16</v>
      </c>
      <c r="F279" s="107">
        <v>0</v>
      </c>
      <c r="G279" s="107">
        <v>0</v>
      </c>
      <c r="H279" s="107">
        <v>42.69</v>
      </c>
      <c r="I279" s="107">
        <v>58.97</v>
      </c>
      <c r="J279" s="107">
        <v>57.87</v>
      </c>
      <c r="K279" s="107">
        <v>69.040000000000006</v>
      </c>
      <c r="L279" s="107">
        <v>57.67</v>
      </c>
      <c r="M279" s="107">
        <v>40.369999999999997</v>
      </c>
      <c r="N279" s="107">
        <v>51.29</v>
      </c>
      <c r="O279" s="107">
        <v>54.13</v>
      </c>
      <c r="P279" s="107">
        <v>58.58</v>
      </c>
      <c r="Q279" s="107">
        <v>58.07</v>
      </c>
      <c r="R279" s="107">
        <v>51.86</v>
      </c>
      <c r="S279" s="107">
        <v>53.5</v>
      </c>
      <c r="T279" s="107">
        <v>45.66</v>
      </c>
      <c r="U279" s="107">
        <f t="shared" si="7"/>
        <v>721.40000000000009</v>
      </c>
    </row>
    <row r="280" spans="1:21" x14ac:dyDescent="0.2">
      <c r="A280" s="106">
        <v>2184</v>
      </c>
      <c r="B280" s="106">
        <v>1</v>
      </c>
      <c r="C280" s="107">
        <v>9.67</v>
      </c>
      <c r="D280" s="107">
        <v>0</v>
      </c>
      <c r="E280" s="107">
        <v>9.5399999999999991</v>
      </c>
      <c r="F280" s="107">
        <v>0</v>
      </c>
      <c r="G280" s="107">
        <v>0</v>
      </c>
      <c r="H280" s="107">
        <v>84.59</v>
      </c>
      <c r="I280" s="107">
        <v>82.67</v>
      </c>
      <c r="J280" s="107">
        <v>77.12</v>
      </c>
      <c r="K280" s="107">
        <v>84.31</v>
      </c>
      <c r="L280" s="107">
        <v>88.94</v>
      </c>
      <c r="M280" s="107">
        <v>82.99</v>
      </c>
      <c r="N280" s="107">
        <v>79.03</v>
      </c>
      <c r="O280" s="107">
        <v>94.34</v>
      </c>
      <c r="P280" s="107">
        <v>101.51</v>
      </c>
      <c r="Q280" s="107">
        <v>95.99</v>
      </c>
      <c r="R280" s="107">
        <v>86.32</v>
      </c>
      <c r="S280" s="107">
        <v>91.37</v>
      </c>
      <c r="T280" s="107">
        <v>89.57</v>
      </c>
      <c r="U280" s="107">
        <f t="shared" si="7"/>
        <v>1157.9599999999998</v>
      </c>
    </row>
    <row r="281" spans="1:21" x14ac:dyDescent="0.2">
      <c r="A281" s="106">
        <v>2190</v>
      </c>
      <c r="B281" s="106">
        <v>1</v>
      </c>
      <c r="C281" s="107">
        <v>13.19</v>
      </c>
      <c r="D281" s="107">
        <v>0</v>
      </c>
      <c r="E281" s="107">
        <v>6.41</v>
      </c>
      <c r="F281" s="107">
        <v>0</v>
      </c>
      <c r="G281" s="107">
        <v>0</v>
      </c>
      <c r="H281" s="107">
        <v>37.409999999999997</v>
      </c>
      <c r="I281" s="107">
        <v>38.21</v>
      </c>
      <c r="J281" s="107">
        <v>37.42</v>
      </c>
      <c r="K281" s="107">
        <v>45.77</v>
      </c>
      <c r="L281" s="107">
        <v>41.82</v>
      </c>
      <c r="M281" s="107">
        <v>56.8</v>
      </c>
      <c r="N281" s="107">
        <v>45</v>
      </c>
      <c r="O281" s="107">
        <v>59.54</v>
      </c>
      <c r="P281" s="107">
        <v>53.73</v>
      </c>
      <c r="Q281" s="107">
        <v>43.41</v>
      </c>
      <c r="R281" s="107">
        <v>64.67</v>
      </c>
      <c r="S281" s="107">
        <v>58.56</v>
      </c>
      <c r="T281" s="107">
        <v>46.18</v>
      </c>
      <c r="U281" s="107">
        <f t="shared" si="7"/>
        <v>648.12</v>
      </c>
    </row>
    <row r="282" spans="1:21" x14ac:dyDescent="0.2">
      <c r="A282" s="106">
        <v>2198</v>
      </c>
      <c r="B282" s="106">
        <v>1</v>
      </c>
      <c r="C282" s="107">
        <v>2.12</v>
      </c>
      <c r="D282" s="107">
        <v>0</v>
      </c>
      <c r="E282" s="107">
        <v>3.97</v>
      </c>
      <c r="F282" s="107">
        <v>0</v>
      </c>
      <c r="G282" s="107">
        <v>0</v>
      </c>
      <c r="H282" s="107">
        <v>31.74</v>
      </c>
      <c r="I282" s="107">
        <v>37.200000000000003</v>
      </c>
      <c r="J282" s="107">
        <v>46.57</v>
      </c>
      <c r="K282" s="107">
        <v>34</v>
      </c>
      <c r="L282" s="107">
        <v>40.94</v>
      </c>
      <c r="M282" s="107">
        <v>63.87</v>
      </c>
      <c r="N282" s="107">
        <v>46.15</v>
      </c>
      <c r="O282" s="107">
        <v>47</v>
      </c>
      <c r="P282" s="107">
        <v>57.98</v>
      </c>
      <c r="Q282" s="107">
        <v>48.5</v>
      </c>
      <c r="R282" s="107">
        <v>39</v>
      </c>
      <c r="S282" s="107">
        <v>32.97</v>
      </c>
      <c r="T282" s="107">
        <v>46.87</v>
      </c>
      <c r="U282" s="107">
        <f t="shared" si="7"/>
        <v>578.88</v>
      </c>
    </row>
    <row r="283" spans="1:21" x14ac:dyDescent="0.2">
      <c r="A283" s="106">
        <v>2215</v>
      </c>
      <c r="B283" s="106">
        <v>1</v>
      </c>
      <c r="C283" s="107">
        <v>3.68</v>
      </c>
      <c r="D283" s="107">
        <v>5.39</v>
      </c>
      <c r="E283" s="107">
        <v>6</v>
      </c>
      <c r="F283" s="107">
        <v>0</v>
      </c>
      <c r="G283" s="107">
        <v>0</v>
      </c>
      <c r="H283" s="107">
        <v>14.92</v>
      </c>
      <c r="I283" s="107">
        <v>12.37</v>
      </c>
      <c r="J283" s="107">
        <v>20.16</v>
      </c>
      <c r="K283" s="107">
        <v>10.96</v>
      </c>
      <c r="L283" s="107">
        <v>10.83</v>
      </c>
      <c r="M283" s="107">
        <v>17.149999999999999</v>
      </c>
      <c r="N283" s="107">
        <v>14.62</v>
      </c>
      <c r="O283" s="107">
        <v>16.16</v>
      </c>
      <c r="P283" s="107">
        <v>14.81</v>
      </c>
      <c r="Q283" s="107">
        <v>20.239999999999998</v>
      </c>
      <c r="R283" s="107">
        <v>25.21</v>
      </c>
      <c r="S283" s="107">
        <v>16.64</v>
      </c>
      <c r="T283" s="107">
        <v>16.91</v>
      </c>
      <c r="U283" s="107">
        <f t="shared" si="7"/>
        <v>226.04999999999998</v>
      </c>
    </row>
    <row r="284" spans="1:21" x14ac:dyDescent="0.2">
      <c r="A284" s="106">
        <v>2310</v>
      </c>
      <c r="B284" s="106">
        <v>1</v>
      </c>
      <c r="C284" s="107">
        <v>12.72</v>
      </c>
      <c r="D284" s="107">
        <v>0</v>
      </c>
      <c r="E284" s="107">
        <v>9.58</v>
      </c>
      <c r="F284" s="107">
        <v>0</v>
      </c>
      <c r="G284" s="107">
        <v>0</v>
      </c>
      <c r="H284" s="107">
        <v>61.86</v>
      </c>
      <c r="I284" s="107">
        <v>85.11</v>
      </c>
      <c r="J284" s="107">
        <v>66.47</v>
      </c>
      <c r="K284" s="107">
        <v>64.73</v>
      </c>
      <c r="L284" s="107">
        <v>81.19</v>
      </c>
      <c r="M284" s="107">
        <v>68.42</v>
      </c>
      <c r="N284" s="107">
        <v>90.6</v>
      </c>
      <c r="O284" s="107">
        <v>84.98</v>
      </c>
      <c r="P284" s="107">
        <v>86.94</v>
      </c>
      <c r="Q284" s="107">
        <v>99.54</v>
      </c>
      <c r="R284" s="107">
        <v>92.19</v>
      </c>
      <c r="S284" s="107">
        <v>90.52</v>
      </c>
      <c r="T284" s="107">
        <v>90.8</v>
      </c>
      <c r="U284" s="107">
        <f t="shared" si="7"/>
        <v>1085.6499999999999</v>
      </c>
    </row>
    <row r="285" spans="1:21" x14ac:dyDescent="0.2">
      <c r="A285" s="106">
        <v>2311</v>
      </c>
      <c r="B285" s="106">
        <v>1</v>
      </c>
      <c r="C285" s="107">
        <v>3.96</v>
      </c>
      <c r="D285" s="107">
        <v>0</v>
      </c>
      <c r="E285" s="107">
        <v>8.85</v>
      </c>
      <c r="F285" s="107">
        <v>0</v>
      </c>
      <c r="G285" s="107">
        <v>0</v>
      </c>
      <c r="H285" s="107">
        <v>22.59</v>
      </c>
      <c r="I285" s="107">
        <v>20.25</v>
      </c>
      <c r="J285" s="107">
        <v>39.340000000000003</v>
      </c>
      <c r="K285" s="107">
        <v>27.11</v>
      </c>
      <c r="L285" s="107">
        <v>38.35</v>
      </c>
      <c r="M285" s="107">
        <v>25.38</v>
      </c>
      <c r="N285" s="107">
        <v>26.98</v>
      </c>
      <c r="O285" s="107">
        <v>35.369999999999997</v>
      </c>
      <c r="P285" s="107">
        <v>39.090000000000003</v>
      </c>
      <c r="Q285" s="107">
        <v>33.630000000000003</v>
      </c>
      <c r="R285" s="107">
        <v>36.200000000000003</v>
      </c>
      <c r="S285" s="107">
        <v>41.97</v>
      </c>
      <c r="T285" s="107">
        <v>31.15</v>
      </c>
      <c r="U285" s="107">
        <f t="shared" si="7"/>
        <v>430.21999999999991</v>
      </c>
    </row>
    <row r="286" spans="1:21" x14ac:dyDescent="0.2">
      <c r="A286" s="106">
        <v>2342</v>
      </c>
      <c r="B286" s="106">
        <v>1</v>
      </c>
      <c r="C286" s="107">
        <v>9.61</v>
      </c>
      <c r="D286" s="107">
        <v>12.22</v>
      </c>
      <c r="E286" s="107">
        <v>11.6</v>
      </c>
      <c r="F286" s="107">
        <v>0</v>
      </c>
      <c r="G286" s="107">
        <v>0</v>
      </c>
      <c r="H286" s="107">
        <v>46.29</v>
      </c>
      <c r="I286" s="107">
        <v>69.680000000000007</v>
      </c>
      <c r="J286" s="107">
        <v>63.27</v>
      </c>
      <c r="K286" s="107">
        <v>47.04</v>
      </c>
      <c r="L286" s="107">
        <v>53.04</v>
      </c>
      <c r="M286" s="107">
        <v>53.91</v>
      </c>
      <c r="N286" s="107">
        <v>57.55</v>
      </c>
      <c r="O286" s="107">
        <v>61.21</v>
      </c>
      <c r="P286" s="107">
        <v>54.33</v>
      </c>
      <c r="Q286" s="107">
        <v>66.989999999999995</v>
      </c>
      <c r="R286" s="107">
        <v>63.21</v>
      </c>
      <c r="S286" s="107">
        <v>47.04</v>
      </c>
      <c r="T286" s="107">
        <v>60.68</v>
      </c>
      <c r="U286" s="107">
        <f t="shared" si="7"/>
        <v>777.67000000000007</v>
      </c>
    </row>
    <row r="287" spans="1:21" x14ac:dyDescent="0.2">
      <c r="A287" s="106">
        <v>2358</v>
      </c>
      <c r="B287" s="106">
        <v>1</v>
      </c>
      <c r="C287" s="107">
        <v>1.1200000000000001</v>
      </c>
      <c r="D287" s="107">
        <v>3.01</v>
      </c>
      <c r="E287" s="107">
        <v>0.92</v>
      </c>
      <c r="F287" s="107">
        <v>0</v>
      </c>
      <c r="G287" s="107">
        <v>0</v>
      </c>
      <c r="H287" s="107">
        <v>10.14</v>
      </c>
      <c r="I287" s="107">
        <v>19.420000000000002</v>
      </c>
      <c r="J287" s="107">
        <v>16.350000000000001</v>
      </c>
      <c r="K287" s="107">
        <v>11.46</v>
      </c>
      <c r="L287" s="107">
        <v>23.87</v>
      </c>
      <c r="M287" s="107">
        <v>15.46</v>
      </c>
      <c r="N287" s="107">
        <v>11.84</v>
      </c>
      <c r="O287" s="107">
        <v>17.260000000000002</v>
      </c>
      <c r="P287" s="107">
        <v>18.41</v>
      </c>
      <c r="Q287" s="107">
        <v>6</v>
      </c>
      <c r="R287" s="107">
        <v>9.34</v>
      </c>
      <c r="S287" s="107">
        <v>15</v>
      </c>
      <c r="T287" s="107">
        <v>12</v>
      </c>
      <c r="U287" s="107">
        <f t="shared" si="7"/>
        <v>191.6</v>
      </c>
    </row>
    <row r="288" spans="1:21" x14ac:dyDescent="0.2">
      <c r="A288" s="106">
        <v>2364</v>
      </c>
      <c r="B288" s="106">
        <v>1</v>
      </c>
      <c r="C288" s="107">
        <v>8.61</v>
      </c>
      <c r="D288" s="107">
        <v>0</v>
      </c>
      <c r="E288" s="107">
        <v>10.89</v>
      </c>
      <c r="F288" s="107">
        <v>0</v>
      </c>
      <c r="G288" s="107">
        <v>0</v>
      </c>
      <c r="H288" s="107">
        <v>38.049999999999997</v>
      </c>
      <c r="I288" s="107">
        <v>48.37</v>
      </c>
      <c r="J288" s="107">
        <v>44.37</v>
      </c>
      <c r="K288" s="107">
        <v>39.76</v>
      </c>
      <c r="L288" s="107">
        <v>51.65</v>
      </c>
      <c r="M288" s="107">
        <v>45.14</v>
      </c>
      <c r="N288" s="107">
        <v>31.85</v>
      </c>
      <c r="O288" s="107">
        <v>49.79</v>
      </c>
      <c r="P288" s="107">
        <v>63.6</v>
      </c>
      <c r="Q288" s="107">
        <v>43.29</v>
      </c>
      <c r="R288" s="107">
        <v>54.7</v>
      </c>
      <c r="S288" s="107">
        <v>54.59</v>
      </c>
      <c r="T288" s="107">
        <v>45.5</v>
      </c>
      <c r="U288" s="107">
        <f t="shared" si="7"/>
        <v>630.16000000000008</v>
      </c>
    </row>
    <row r="289" spans="1:21" x14ac:dyDescent="0.2">
      <c r="A289" s="106">
        <v>2365</v>
      </c>
      <c r="B289" s="106">
        <v>1</v>
      </c>
      <c r="C289" s="107">
        <v>12.2</v>
      </c>
      <c r="D289" s="107">
        <v>0</v>
      </c>
      <c r="E289" s="107">
        <v>9.5399999999999991</v>
      </c>
      <c r="F289" s="107">
        <v>0</v>
      </c>
      <c r="G289" s="107">
        <v>0</v>
      </c>
      <c r="H289" s="107">
        <v>33.15</v>
      </c>
      <c r="I289" s="107">
        <v>45.1</v>
      </c>
      <c r="J289" s="107">
        <v>47.03</v>
      </c>
      <c r="K289" s="107">
        <v>42.11</v>
      </c>
      <c r="L289" s="107">
        <v>41.72</v>
      </c>
      <c r="M289" s="107">
        <v>51.74</v>
      </c>
      <c r="N289" s="107">
        <v>48.9</v>
      </c>
      <c r="O289" s="107">
        <v>53.61</v>
      </c>
      <c r="P289" s="107">
        <v>49.85</v>
      </c>
      <c r="Q289" s="107">
        <v>73.92</v>
      </c>
      <c r="R289" s="107">
        <v>48.44</v>
      </c>
      <c r="S289" s="107">
        <v>57.08</v>
      </c>
      <c r="T289" s="107">
        <v>59.86</v>
      </c>
      <c r="U289" s="107">
        <f t="shared" si="7"/>
        <v>674.25</v>
      </c>
    </row>
    <row r="290" spans="1:21" x14ac:dyDescent="0.2">
      <c r="A290" s="106">
        <v>2396</v>
      </c>
      <c r="B290" s="106">
        <v>1</v>
      </c>
      <c r="C290" s="107">
        <v>19.920000000000002</v>
      </c>
      <c r="D290" s="107">
        <v>0</v>
      </c>
      <c r="E290" s="107">
        <v>10.01</v>
      </c>
      <c r="F290" s="107">
        <v>0</v>
      </c>
      <c r="G290" s="107">
        <v>0</v>
      </c>
      <c r="H290" s="107">
        <v>41.57</v>
      </c>
      <c r="I290" s="107">
        <v>72.09</v>
      </c>
      <c r="J290" s="107">
        <v>58.84</v>
      </c>
      <c r="K290" s="107">
        <v>62.14</v>
      </c>
      <c r="L290" s="107">
        <v>62.07</v>
      </c>
      <c r="M290" s="107">
        <v>66.819999999999993</v>
      </c>
      <c r="N290" s="107">
        <v>77.44</v>
      </c>
      <c r="O290" s="107">
        <v>61.16</v>
      </c>
      <c r="P290" s="107">
        <v>75.81</v>
      </c>
      <c r="Q290" s="107">
        <v>62.89</v>
      </c>
      <c r="R290" s="107">
        <v>69.13</v>
      </c>
      <c r="S290" s="107">
        <v>75.569999999999993</v>
      </c>
      <c r="T290" s="107">
        <v>57.31</v>
      </c>
      <c r="U290" s="107">
        <f t="shared" si="7"/>
        <v>872.76999999999975</v>
      </c>
    </row>
    <row r="291" spans="1:21" x14ac:dyDescent="0.2">
      <c r="A291" s="106">
        <v>2397</v>
      </c>
      <c r="B291" s="106">
        <v>1</v>
      </c>
      <c r="C291" s="107">
        <v>14.73</v>
      </c>
      <c r="D291" s="107">
        <v>0</v>
      </c>
      <c r="E291" s="107">
        <v>16.04</v>
      </c>
      <c r="F291" s="107">
        <v>0</v>
      </c>
      <c r="G291" s="107">
        <v>0</v>
      </c>
      <c r="H291" s="107">
        <v>37.65</v>
      </c>
      <c r="I291" s="107">
        <v>50.63</v>
      </c>
      <c r="J291" s="107">
        <v>54.39</v>
      </c>
      <c r="K291" s="107">
        <v>59.53</v>
      </c>
      <c r="L291" s="107">
        <v>64.25</v>
      </c>
      <c r="M291" s="107">
        <v>65.760000000000005</v>
      </c>
      <c r="N291" s="107">
        <v>98.06</v>
      </c>
      <c r="O291" s="107">
        <v>71.930000000000007</v>
      </c>
      <c r="P291" s="107">
        <v>77.73</v>
      </c>
      <c r="Q291" s="107">
        <v>82.98</v>
      </c>
      <c r="R291" s="107">
        <v>94.54</v>
      </c>
      <c r="S291" s="107">
        <v>77.489999999999995</v>
      </c>
      <c r="T291" s="107">
        <v>66.89</v>
      </c>
      <c r="U291" s="107">
        <f t="shared" si="7"/>
        <v>932.6</v>
      </c>
    </row>
    <row r="292" spans="1:21" x14ac:dyDescent="0.2">
      <c r="A292" s="106">
        <v>2448</v>
      </c>
      <c r="B292" s="106">
        <v>1</v>
      </c>
      <c r="C292" s="107">
        <v>3.95</v>
      </c>
      <c r="D292" s="107">
        <v>0</v>
      </c>
      <c r="E292" s="107">
        <v>9.17</v>
      </c>
      <c r="F292" s="107">
        <v>0</v>
      </c>
      <c r="G292" s="107">
        <v>0</v>
      </c>
      <c r="H292" s="107">
        <v>42.29</v>
      </c>
      <c r="I292" s="107">
        <v>40.69</v>
      </c>
      <c r="J292" s="107">
        <v>50.56</v>
      </c>
      <c r="K292" s="107">
        <v>46.58</v>
      </c>
      <c r="L292" s="107">
        <v>45</v>
      </c>
      <c r="M292" s="107">
        <v>47.16</v>
      </c>
      <c r="N292" s="107">
        <v>48.39</v>
      </c>
      <c r="O292" s="107">
        <v>51.87</v>
      </c>
      <c r="P292" s="107">
        <v>65.02</v>
      </c>
      <c r="Q292" s="107">
        <v>55.74</v>
      </c>
      <c r="R292" s="107">
        <v>61.3</v>
      </c>
      <c r="S292" s="107">
        <v>58.22</v>
      </c>
      <c r="T292" s="107">
        <v>43.64</v>
      </c>
      <c r="U292" s="107">
        <f t="shared" si="7"/>
        <v>669.57999999999993</v>
      </c>
    </row>
    <row r="293" spans="1:21" x14ac:dyDescent="0.2">
      <c r="A293" s="106">
        <v>2527</v>
      </c>
      <c r="B293" s="106">
        <v>1</v>
      </c>
      <c r="C293" s="107">
        <v>0</v>
      </c>
      <c r="D293" s="107">
        <v>7.8</v>
      </c>
      <c r="E293" s="107">
        <v>0.01</v>
      </c>
      <c r="F293" s="107">
        <v>0</v>
      </c>
      <c r="G293" s="107">
        <v>0</v>
      </c>
      <c r="H293" s="107">
        <v>8.94</v>
      </c>
      <c r="I293" s="107">
        <v>11.83</v>
      </c>
      <c r="J293" s="107">
        <v>9.9499999999999993</v>
      </c>
      <c r="K293" s="107">
        <v>5.47</v>
      </c>
      <c r="L293" s="107">
        <v>10.42</v>
      </c>
      <c r="M293" s="107">
        <v>8.7899999999999991</v>
      </c>
      <c r="N293" s="107">
        <v>9.9700000000000006</v>
      </c>
      <c r="O293" s="107">
        <v>21.71</v>
      </c>
      <c r="P293" s="107">
        <v>16.88</v>
      </c>
      <c r="Q293" s="107">
        <v>12.43</v>
      </c>
      <c r="R293" s="107">
        <v>14.05</v>
      </c>
      <c r="S293" s="107">
        <v>13.03</v>
      </c>
      <c r="T293" s="107">
        <v>10.58</v>
      </c>
      <c r="U293" s="107">
        <f t="shared" si="7"/>
        <v>161.86000000000004</v>
      </c>
    </row>
    <row r="294" spans="1:21" x14ac:dyDescent="0.2">
      <c r="A294" s="106">
        <v>2534</v>
      </c>
      <c r="B294" s="106">
        <v>1</v>
      </c>
      <c r="C294" s="107">
        <v>4.55</v>
      </c>
      <c r="D294" s="107">
        <v>0</v>
      </c>
      <c r="E294" s="107">
        <v>4.53</v>
      </c>
      <c r="F294" s="107">
        <v>0</v>
      </c>
      <c r="G294" s="107">
        <v>0</v>
      </c>
      <c r="H294" s="107">
        <v>31.36</v>
      </c>
      <c r="I294" s="107">
        <v>37.770000000000003</v>
      </c>
      <c r="J294" s="107">
        <v>45.84</v>
      </c>
      <c r="K294" s="107">
        <v>47</v>
      </c>
      <c r="L294" s="107">
        <v>34.76</v>
      </c>
      <c r="M294" s="107">
        <v>49.52</v>
      </c>
      <c r="N294" s="107">
        <v>40.83</v>
      </c>
      <c r="O294" s="107">
        <v>47.37</v>
      </c>
      <c r="P294" s="107">
        <v>58.36</v>
      </c>
      <c r="Q294" s="107">
        <v>54.09</v>
      </c>
      <c r="R294" s="107">
        <v>58.34</v>
      </c>
      <c r="S294" s="107">
        <v>49.12</v>
      </c>
      <c r="T294" s="107">
        <v>48.67</v>
      </c>
      <c r="U294" s="107">
        <f t="shared" si="7"/>
        <v>612.11</v>
      </c>
    </row>
    <row r="295" spans="1:21" x14ac:dyDescent="0.2">
      <c r="A295" s="106">
        <v>2536</v>
      </c>
      <c r="B295" s="106">
        <v>1</v>
      </c>
      <c r="C295" s="107">
        <v>2.98</v>
      </c>
      <c r="D295" s="107">
        <v>0</v>
      </c>
      <c r="E295" s="107">
        <v>3.24</v>
      </c>
      <c r="F295" s="107">
        <v>0</v>
      </c>
      <c r="G295" s="107">
        <v>0</v>
      </c>
      <c r="H295" s="107">
        <v>17.75</v>
      </c>
      <c r="I295" s="107">
        <v>16.77</v>
      </c>
      <c r="J295" s="107">
        <v>23.63</v>
      </c>
      <c r="K295" s="107">
        <v>26.81</v>
      </c>
      <c r="L295" s="107">
        <v>26.52</v>
      </c>
      <c r="M295" s="107">
        <v>26.89</v>
      </c>
      <c r="N295" s="107">
        <v>20.57</v>
      </c>
      <c r="O295" s="107">
        <v>29.29</v>
      </c>
      <c r="P295" s="107">
        <v>21.46</v>
      </c>
      <c r="Q295" s="107">
        <v>23.91</v>
      </c>
      <c r="R295" s="107">
        <v>20.16</v>
      </c>
      <c r="S295" s="107">
        <v>22.53</v>
      </c>
      <c r="T295" s="107">
        <v>16.21</v>
      </c>
      <c r="U295" s="107">
        <f t="shared" si="7"/>
        <v>298.71999999999997</v>
      </c>
    </row>
    <row r="296" spans="1:21" x14ac:dyDescent="0.2">
      <c r="A296" s="106">
        <v>2580</v>
      </c>
      <c r="B296" s="106">
        <v>1</v>
      </c>
      <c r="C296" s="107">
        <v>8.1300000000000008</v>
      </c>
      <c r="D296" s="107">
        <v>20.67</v>
      </c>
      <c r="E296" s="107">
        <v>2.42</v>
      </c>
      <c r="F296" s="107">
        <v>0</v>
      </c>
      <c r="G296" s="107">
        <v>0</v>
      </c>
      <c r="H296" s="107">
        <v>50.44</v>
      </c>
      <c r="I296" s="107">
        <v>55.85</v>
      </c>
      <c r="J296" s="107">
        <v>49.38</v>
      </c>
      <c r="K296" s="107">
        <v>40.85</v>
      </c>
      <c r="L296" s="107">
        <v>47.05</v>
      </c>
      <c r="M296" s="107">
        <v>55.77</v>
      </c>
      <c r="N296" s="107">
        <v>45.59</v>
      </c>
      <c r="O296" s="107">
        <v>62.38</v>
      </c>
      <c r="P296" s="107">
        <v>55.93</v>
      </c>
      <c r="Q296" s="107">
        <v>70.010000000000005</v>
      </c>
      <c r="R296" s="107">
        <v>54.96</v>
      </c>
      <c r="S296" s="107">
        <v>47.26</v>
      </c>
      <c r="T296" s="107">
        <v>58.38</v>
      </c>
      <c r="U296" s="107">
        <f t="shared" si="7"/>
        <v>725.07</v>
      </c>
    </row>
    <row r="297" spans="1:21" x14ac:dyDescent="0.2">
      <c r="A297" s="106">
        <v>2609</v>
      </c>
      <c r="B297" s="106">
        <v>1</v>
      </c>
      <c r="C297" s="107">
        <v>3.16</v>
      </c>
      <c r="D297" s="107">
        <v>6.53</v>
      </c>
      <c r="E297" s="107">
        <v>5.03</v>
      </c>
      <c r="F297" s="107">
        <v>0</v>
      </c>
      <c r="G297" s="107">
        <v>0</v>
      </c>
      <c r="H297" s="107">
        <v>25.97</v>
      </c>
      <c r="I297" s="107">
        <v>30.21</v>
      </c>
      <c r="J297" s="107">
        <v>34</v>
      </c>
      <c r="K297" s="107">
        <v>28.41</v>
      </c>
      <c r="L297" s="107">
        <v>30</v>
      </c>
      <c r="M297" s="107">
        <v>39.26</v>
      </c>
      <c r="N297" s="107">
        <v>33.01</v>
      </c>
      <c r="O297" s="107">
        <v>31.19</v>
      </c>
      <c r="P297" s="107">
        <v>39</v>
      </c>
      <c r="Q297" s="107">
        <v>32.74</v>
      </c>
      <c r="R297" s="107">
        <v>25.55</v>
      </c>
      <c r="S297" s="107">
        <v>23.96</v>
      </c>
      <c r="T297" s="107">
        <v>30.58</v>
      </c>
      <c r="U297" s="107">
        <f t="shared" si="7"/>
        <v>418.59999999999997</v>
      </c>
    </row>
    <row r="298" spans="1:21" x14ac:dyDescent="0.2">
      <c r="A298" s="106">
        <v>2683</v>
      </c>
      <c r="B298" s="106">
        <v>1</v>
      </c>
      <c r="C298" s="107">
        <v>1.1399999999999999</v>
      </c>
      <c r="D298" s="107">
        <v>0</v>
      </c>
      <c r="E298" s="107">
        <v>4.41</v>
      </c>
      <c r="F298" s="107">
        <v>0</v>
      </c>
      <c r="G298" s="107">
        <v>0</v>
      </c>
      <c r="H298" s="107">
        <v>14.59</v>
      </c>
      <c r="I298" s="107">
        <v>19.64</v>
      </c>
      <c r="J298" s="107">
        <v>17</v>
      </c>
      <c r="K298" s="107">
        <v>16</v>
      </c>
      <c r="L298" s="107">
        <v>13.12</v>
      </c>
      <c r="M298" s="107">
        <v>16.579999999999998</v>
      </c>
      <c r="N298" s="107">
        <v>19.940000000000001</v>
      </c>
      <c r="O298" s="107">
        <v>17</v>
      </c>
      <c r="P298" s="107">
        <v>20.440000000000001</v>
      </c>
      <c r="Q298" s="107">
        <v>14</v>
      </c>
      <c r="R298" s="107">
        <v>20.55</v>
      </c>
      <c r="S298" s="107">
        <v>20.79</v>
      </c>
      <c r="T298" s="107">
        <v>28.55</v>
      </c>
      <c r="U298" s="107">
        <f t="shared" si="7"/>
        <v>243.75000000000003</v>
      </c>
    </row>
    <row r="299" spans="1:21" x14ac:dyDescent="0.2">
      <c r="A299" s="106">
        <v>2687</v>
      </c>
      <c r="B299" s="106">
        <v>1</v>
      </c>
      <c r="C299" s="107">
        <v>21.42</v>
      </c>
      <c r="D299" s="107">
        <v>0</v>
      </c>
      <c r="E299" s="107">
        <v>18.579999999999998</v>
      </c>
      <c r="F299" s="107">
        <v>0</v>
      </c>
      <c r="G299" s="107">
        <v>0</v>
      </c>
      <c r="H299" s="107">
        <v>66.63</v>
      </c>
      <c r="I299" s="107">
        <v>88.12</v>
      </c>
      <c r="J299" s="107">
        <v>90.58</v>
      </c>
      <c r="K299" s="107">
        <v>96.74</v>
      </c>
      <c r="L299" s="107">
        <v>86.61</v>
      </c>
      <c r="M299" s="107">
        <v>87.31</v>
      </c>
      <c r="N299" s="107">
        <v>99.29</v>
      </c>
      <c r="O299" s="107">
        <v>97.04</v>
      </c>
      <c r="P299" s="107">
        <v>110.03</v>
      </c>
      <c r="Q299" s="107">
        <v>89.22</v>
      </c>
      <c r="R299" s="107">
        <v>101.5</v>
      </c>
      <c r="S299" s="107">
        <v>76.069999999999993</v>
      </c>
      <c r="T299" s="107">
        <v>94.96</v>
      </c>
      <c r="U299" s="107">
        <f t="shared" si="7"/>
        <v>1224.0999999999999</v>
      </c>
    </row>
    <row r="300" spans="1:21" x14ac:dyDescent="0.2">
      <c r="A300" s="106">
        <v>2689</v>
      </c>
      <c r="B300" s="106">
        <v>1</v>
      </c>
      <c r="C300" s="107">
        <v>13.87</v>
      </c>
      <c r="D300" s="107">
        <v>0</v>
      </c>
      <c r="E300" s="107">
        <v>13.4</v>
      </c>
      <c r="F300" s="107">
        <v>0</v>
      </c>
      <c r="G300" s="107">
        <v>0</v>
      </c>
      <c r="H300" s="107">
        <v>72.2</v>
      </c>
      <c r="I300" s="107">
        <v>81.41</v>
      </c>
      <c r="J300" s="107">
        <v>82.43</v>
      </c>
      <c r="K300" s="107">
        <v>70.06</v>
      </c>
      <c r="L300" s="107">
        <v>85.86</v>
      </c>
      <c r="M300" s="107">
        <v>74.03</v>
      </c>
      <c r="N300" s="107">
        <v>79.53</v>
      </c>
      <c r="O300" s="107">
        <v>81.7</v>
      </c>
      <c r="P300" s="107">
        <v>80.12</v>
      </c>
      <c r="Q300" s="107">
        <v>110.71</v>
      </c>
      <c r="R300" s="107">
        <v>81.52</v>
      </c>
      <c r="S300" s="107">
        <v>77.209999999999994</v>
      </c>
      <c r="T300" s="107">
        <v>81.78</v>
      </c>
      <c r="U300" s="107">
        <f t="shared" si="7"/>
        <v>1085.8300000000002</v>
      </c>
    </row>
    <row r="301" spans="1:21" x14ac:dyDescent="0.2">
      <c r="A301" s="106">
        <v>2711</v>
      </c>
      <c r="B301" s="106">
        <v>1</v>
      </c>
      <c r="C301" s="107">
        <v>7.39</v>
      </c>
      <c r="D301" s="107">
        <v>20.98</v>
      </c>
      <c r="E301" s="107">
        <v>7.02</v>
      </c>
      <c r="F301" s="107">
        <v>0</v>
      </c>
      <c r="G301" s="107">
        <v>0</v>
      </c>
      <c r="H301" s="107">
        <v>53.76</v>
      </c>
      <c r="I301" s="107">
        <v>60.92</v>
      </c>
      <c r="J301" s="107">
        <v>55.36</v>
      </c>
      <c r="K301" s="107">
        <v>65.239999999999995</v>
      </c>
      <c r="L301" s="107">
        <v>57.84</v>
      </c>
      <c r="M301" s="107">
        <v>70.63</v>
      </c>
      <c r="N301" s="107">
        <v>79.38</v>
      </c>
      <c r="O301" s="107">
        <v>75.58</v>
      </c>
      <c r="P301" s="107">
        <v>88.2</v>
      </c>
      <c r="Q301" s="107">
        <v>58.84</v>
      </c>
      <c r="R301" s="107">
        <v>70.53</v>
      </c>
      <c r="S301" s="107">
        <v>76.069999999999993</v>
      </c>
      <c r="T301" s="107">
        <v>72.62</v>
      </c>
      <c r="U301" s="107">
        <f t="shared" si="7"/>
        <v>920.36</v>
      </c>
    </row>
    <row r="302" spans="1:21" x14ac:dyDescent="0.2">
      <c r="A302" s="106">
        <v>2752</v>
      </c>
      <c r="B302" s="106">
        <v>1</v>
      </c>
      <c r="C302" s="107">
        <v>20.350000000000001</v>
      </c>
      <c r="D302" s="107">
        <v>25.4</v>
      </c>
      <c r="E302" s="107">
        <v>19.03</v>
      </c>
      <c r="F302" s="107">
        <v>0</v>
      </c>
      <c r="G302" s="107">
        <v>0</v>
      </c>
      <c r="H302" s="107">
        <v>103.72</v>
      </c>
      <c r="I302" s="107">
        <v>126.93</v>
      </c>
      <c r="J302" s="107">
        <v>109.75</v>
      </c>
      <c r="K302" s="107">
        <v>108.3</v>
      </c>
      <c r="L302" s="107">
        <v>108.56</v>
      </c>
      <c r="M302" s="107">
        <v>118.67</v>
      </c>
      <c r="N302" s="107">
        <v>119.87</v>
      </c>
      <c r="O302" s="107">
        <v>163.26</v>
      </c>
      <c r="P302" s="107">
        <v>148.27000000000001</v>
      </c>
      <c r="Q302" s="107">
        <v>141.13999999999999</v>
      </c>
      <c r="R302" s="107">
        <v>143.25</v>
      </c>
      <c r="S302" s="107">
        <v>138.81</v>
      </c>
      <c r="T302" s="107">
        <v>123.99</v>
      </c>
      <c r="U302" s="107">
        <f t="shared" si="7"/>
        <v>1719.3</v>
      </c>
    </row>
    <row r="303" spans="1:21" x14ac:dyDescent="0.2">
      <c r="A303" s="106">
        <v>2753</v>
      </c>
      <c r="B303" s="106">
        <v>1</v>
      </c>
      <c r="C303" s="107">
        <v>11.05</v>
      </c>
      <c r="D303" s="107">
        <v>0</v>
      </c>
      <c r="E303" s="107">
        <v>13.13</v>
      </c>
      <c r="F303" s="107">
        <v>0</v>
      </c>
      <c r="G303" s="107">
        <v>0</v>
      </c>
      <c r="H303" s="107">
        <v>49.07</v>
      </c>
      <c r="I303" s="107">
        <v>62.68</v>
      </c>
      <c r="J303" s="107">
        <v>71.63</v>
      </c>
      <c r="K303" s="107">
        <v>74.37</v>
      </c>
      <c r="L303" s="107">
        <v>62.41</v>
      </c>
      <c r="M303" s="107">
        <v>71.2</v>
      </c>
      <c r="N303" s="107">
        <v>71.27</v>
      </c>
      <c r="O303" s="107">
        <v>83.4</v>
      </c>
      <c r="P303" s="107">
        <v>76.459999999999994</v>
      </c>
      <c r="Q303" s="107">
        <v>70.510000000000005</v>
      </c>
      <c r="R303" s="107">
        <v>72.59</v>
      </c>
      <c r="S303" s="107">
        <v>68.95</v>
      </c>
      <c r="T303" s="107">
        <v>61.39</v>
      </c>
      <c r="U303" s="107">
        <f t="shared" si="7"/>
        <v>920.11000000000013</v>
      </c>
    </row>
    <row r="304" spans="1:21" x14ac:dyDescent="0.2">
      <c r="A304" s="106">
        <v>2754</v>
      </c>
      <c r="B304" s="106">
        <v>1</v>
      </c>
      <c r="C304" s="107">
        <v>7.43</v>
      </c>
      <c r="D304" s="107">
        <v>0</v>
      </c>
      <c r="E304" s="107">
        <v>8.81</v>
      </c>
      <c r="F304" s="107">
        <v>0</v>
      </c>
      <c r="G304" s="107">
        <v>0</v>
      </c>
      <c r="H304" s="107">
        <v>21.31</v>
      </c>
      <c r="I304" s="107">
        <v>23.6</v>
      </c>
      <c r="J304" s="107">
        <v>23.8</v>
      </c>
      <c r="K304" s="107">
        <v>26.58</v>
      </c>
      <c r="L304" s="107">
        <v>30</v>
      </c>
      <c r="M304" s="107">
        <v>22.79</v>
      </c>
      <c r="N304" s="107">
        <v>26.34</v>
      </c>
      <c r="O304" s="107">
        <v>40.39</v>
      </c>
      <c r="P304" s="107">
        <v>43.9</v>
      </c>
      <c r="Q304" s="107">
        <v>29.54</v>
      </c>
      <c r="R304" s="107">
        <v>43.9</v>
      </c>
      <c r="S304" s="107">
        <v>37.67</v>
      </c>
      <c r="T304" s="107">
        <v>37.869999999999997</v>
      </c>
      <c r="U304" s="107">
        <f t="shared" si="7"/>
        <v>423.93</v>
      </c>
    </row>
    <row r="305" spans="1:21" x14ac:dyDescent="0.2">
      <c r="A305" s="106">
        <v>2769</v>
      </c>
      <c r="B305" s="106">
        <v>1</v>
      </c>
      <c r="C305" s="107">
        <v>7.44</v>
      </c>
      <c r="D305" s="107">
        <v>0</v>
      </c>
      <c r="E305" s="107">
        <v>5.08</v>
      </c>
      <c r="F305" s="107">
        <v>2.0699999999999998</v>
      </c>
      <c r="G305" s="107">
        <v>0</v>
      </c>
      <c r="H305" s="107">
        <v>67.400000000000006</v>
      </c>
      <c r="I305" s="107">
        <v>80.400000000000006</v>
      </c>
      <c r="J305" s="107">
        <v>78.45</v>
      </c>
      <c r="K305" s="107">
        <v>82.88</v>
      </c>
      <c r="L305" s="107">
        <v>77.95</v>
      </c>
      <c r="M305" s="107">
        <v>84.41</v>
      </c>
      <c r="N305" s="107">
        <v>84.67</v>
      </c>
      <c r="O305" s="107">
        <v>87.63</v>
      </c>
      <c r="P305" s="107">
        <v>98.17</v>
      </c>
      <c r="Q305" s="107">
        <v>82.06</v>
      </c>
      <c r="R305" s="107">
        <v>86.53</v>
      </c>
      <c r="S305" s="107">
        <v>93.55</v>
      </c>
      <c r="T305" s="107">
        <v>63.69</v>
      </c>
      <c r="U305" s="107">
        <f t="shared" si="7"/>
        <v>1082.3799999999999</v>
      </c>
    </row>
    <row r="306" spans="1:21" x14ac:dyDescent="0.2">
      <c r="A306" s="106">
        <v>2805</v>
      </c>
      <c r="B306" s="106">
        <v>1</v>
      </c>
      <c r="C306" s="107">
        <v>7.51</v>
      </c>
      <c r="D306" s="107">
        <v>0</v>
      </c>
      <c r="E306" s="107">
        <v>12.1</v>
      </c>
      <c r="F306" s="107">
        <v>0</v>
      </c>
      <c r="G306" s="107">
        <v>0</v>
      </c>
      <c r="H306" s="107">
        <v>71.67</v>
      </c>
      <c r="I306" s="107">
        <v>86.78</v>
      </c>
      <c r="J306" s="107">
        <v>89.74</v>
      </c>
      <c r="K306" s="107">
        <v>101.61</v>
      </c>
      <c r="L306" s="107">
        <v>86.81</v>
      </c>
      <c r="M306" s="107">
        <v>105.18</v>
      </c>
      <c r="N306" s="107">
        <v>93.2</v>
      </c>
      <c r="O306" s="107">
        <v>96.88</v>
      </c>
      <c r="P306" s="107">
        <v>86.23</v>
      </c>
      <c r="Q306" s="107">
        <v>104.97</v>
      </c>
      <c r="R306" s="107">
        <v>98.72</v>
      </c>
      <c r="S306" s="107">
        <v>88.24</v>
      </c>
      <c r="T306" s="107">
        <v>91.1</v>
      </c>
      <c r="U306" s="107">
        <f t="shared" si="7"/>
        <v>1220.74</v>
      </c>
    </row>
    <row r="307" spans="1:21" x14ac:dyDescent="0.2">
      <c r="A307" s="106">
        <v>2835</v>
      </c>
      <c r="B307" s="106">
        <v>1</v>
      </c>
      <c r="C307" s="107">
        <v>8.67</v>
      </c>
      <c r="D307" s="107">
        <v>0</v>
      </c>
      <c r="E307" s="107">
        <v>9.16</v>
      </c>
      <c r="F307" s="107">
        <v>0</v>
      </c>
      <c r="G307" s="107">
        <v>0</v>
      </c>
      <c r="H307" s="107">
        <v>39.64</v>
      </c>
      <c r="I307" s="107">
        <v>44.3</v>
      </c>
      <c r="J307" s="107">
        <v>54.25</v>
      </c>
      <c r="K307" s="107">
        <v>40.04</v>
      </c>
      <c r="L307" s="107">
        <v>43.08</v>
      </c>
      <c r="M307" s="107">
        <v>44.32</v>
      </c>
      <c r="N307" s="107">
        <v>47.83</v>
      </c>
      <c r="O307" s="107">
        <v>53.86</v>
      </c>
      <c r="P307" s="107">
        <v>60.3</v>
      </c>
      <c r="Q307" s="107">
        <v>57.72</v>
      </c>
      <c r="R307" s="107">
        <v>58.46</v>
      </c>
      <c r="S307" s="107">
        <v>60.63</v>
      </c>
      <c r="T307" s="107">
        <v>39</v>
      </c>
      <c r="U307" s="107">
        <f t="shared" si="7"/>
        <v>661.26</v>
      </c>
    </row>
    <row r="308" spans="1:21" x14ac:dyDescent="0.2">
      <c r="A308" s="106">
        <v>2853</v>
      </c>
      <c r="B308" s="106">
        <v>1</v>
      </c>
      <c r="C308" s="107">
        <v>7.93</v>
      </c>
      <c r="D308" s="107">
        <v>7.8</v>
      </c>
      <c r="E308" s="107">
        <v>9.4</v>
      </c>
      <c r="F308" s="107">
        <v>0</v>
      </c>
      <c r="G308" s="107">
        <v>0</v>
      </c>
      <c r="H308" s="107">
        <v>42.08</v>
      </c>
      <c r="I308" s="107">
        <v>57.37</v>
      </c>
      <c r="J308" s="107">
        <v>67.11</v>
      </c>
      <c r="K308" s="107">
        <v>71.92</v>
      </c>
      <c r="L308" s="107">
        <v>59.91</v>
      </c>
      <c r="M308" s="107">
        <v>66.349999999999994</v>
      </c>
      <c r="N308" s="107">
        <v>52.55</v>
      </c>
      <c r="O308" s="107">
        <v>53.36</v>
      </c>
      <c r="P308" s="107">
        <v>75.56</v>
      </c>
      <c r="Q308" s="107">
        <v>49.16</v>
      </c>
      <c r="R308" s="107">
        <v>54.52</v>
      </c>
      <c r="S308" s="107">
        <v>49.09</v>
      </c>
      <c r="T308" s="107">
        <v>38.26</v>
      </c>
      <c r="U308" s="107">
        <f t="shared" si="7"/>
        <v>762.37</v>
      </c>
    </row>
    <row r="309" spans="1:21" x14ac:dyDescent="0.2">
      <c r="A309" s="106">
        <v>2854</v>
      </c>
      <c r="B309" s="106">
        <v>1</v>
      </c>
      <c r="C309" s="107">
        <v>10.5</v>
      </c>
      <c r="D309" s="107">
        <v>15.5</v>
      </c>
      <c r="E309" s="107">
        <v>7.25</v>
      </c>
      <c r="F309" s="107">
        <v>0</v>
      </c>
      <c r="G309" s="107">
        <v>0</v>
      </c>
      <c r="H309" s="107">
        <v>25.38</v>
      </c>
      <c r="I309" s="107">
        <v>40.49</v>
      </c>
      <c r="J309" s="107">
        <v>36.9</v>
      </c>
      <c r="K309" s="107">
        <v>35.479999999999997</v>
      </c>
      <c r="L309" s="107">
        <v>33.25</v>
      </c>
      <c r="M309" s="107">
        <v>43.67</v>
      </c>
      <c r="N309" s="107">
        <v>30.82</v>
      </c>
      <c r="O309" s="107">
        <v>42.7</v>
      </c>
      <c r="P309" s="107">
        <v>38.049999999999997</v>
      </c>
      <c r="Q309" s="107">
        <v>37.270000000000003</v>
      </c>
      <c r="R309" s="107">
        <v>40.020000000000003</v>
      </c>
      <c r="S309" s="107">
        <v>41.37</v>
      </c>
      <c r="T309" s="107">
        <v>28.35</v>
      </c>
      <c r="U309" s="107">
        <f t="shared" si="7"/>
        <v>507</v>
      </c>
    </row>
    <row r="310" spans="1:21" x14ac:dyDescent="0.2">
      <c r="A310" s="106">
        <v>2856</v>
      </c>
      <c r="B310" s="106">
        <v>1</v>
      </c>
      <c r="C310" s="107">
        <v>1.81</v>
      </c>
      <c r="D310" s="107">
        <v>0</v>
      </c>
      <c r="E310" s="107">
        <v>2.67</v>
      </c>
      <c r="F310" s="107">
        <v>0</v>
      </c>
      <c r="G310" s="107">
        <v>0</v>
      </c>
      <c r="H310" s="107">
        <v>20.52</v>
      </c>
      <c r="I310" s="107">
        <v>18.489999999999998</v>
      </c>
      <c r="J310" s="107">
        <v>18</v>
      </c>
      <c r="K310" s="107">
        <v>28</v>
      </c>
      <c r="L310" s="107">
        <v>18</v>
      </c>
      <c r="M310" s="107">
        <v>25</v>
      </c>
      <c r="N310" s="107">
        <v>22</v>
      </c>
      <c r="O310" s="107">
        <v>21.4</v>
      </c>
      <c r="P310" s="107">
        <v>20</v>
      </c>
      <c r="Q310" s="107">
        <v>25</v>
      </c>
      <c r="R310" s="107">
        <v>20</v>
      </c>
      <c r="S310" s="107">
        <v>27.58</v>
      </c>
      <c r="T310" s="107">
        <v>26.35</v>
      </c>
      <c r="U310" s="107">
        <f t="shared" si="7"/>
        <v>294.82000000000005</v>
      </c>
    </row>
    <row r="311" spans="1:21" x14ac:dyDescent="0.2">
      <c r="A311" s="106">
        <v>2859</v>
      </c>
      <c r="B311" s="106">
        <v>1</v>
      </c>
      <c r="C311" s="107">
        <v>14.24</v>
      </c>
      <c r="D311" s="107">
        <v>0</v>
      </c>
      <c r="E311" s="107">
        <v>14.65</v>
      </c>
      <c r="F311" s="107">
        <v>0</v>
      </c>
      <c r="G311" s="107">
        <v>0</v>
      </c>
      <c r="H311" s="107">
        <v>87.5</v>
      </c>
      <c r="I311" s="107">
        <v>89.17</v>
      </c>
      <c r="J311" s="107">
        <v>101.28</v>
      </c>
      <c r="K311" s="107">
        <v>98.2</v>
      </c>
      <c r="L311" s="107">
        <v>105.51</v>
      </c>
      <c r="M311" s="107">
        <v>124.59</v>
      </c>
      <c r="N311" s="107">
        <v>104.89</v>
      </c>
      <c r="O311" s="107">
        <v>111.7</v>
      </c>
      <c r="P311" s="107">
        <v>134.44</v>
      </c>
      <c r="Q311" s="107">
        <v>125.72</v>
      </c>
      <c r="R311" s="107">
        <v>136.01</v>
      </c>
      <c r="S311" s="107">
        <v>138.63999999999999</v>
      </c>
      <c r="T311" s="107">
        <v>118.42</v>
      </c>
      <c r="U311" s="107">
        <f t="shared" si="7"/>
        <v>1504.96</v>
      </c>
    </row>
    <row r="312" spans="1:21" x14ac:dyDescent="0.2">
      <c r="A312" s="106">
        <v>2860</v>
      </c>
      <c r="B312" s="106">
        <v>1</v>
      </c>
      <c r="C312" s="107">
        <v>11.42</v>
      </c>
      <c r="D312" s="107">
        <v>8.82</v>
      </c>
      <c r="E312" s="107">
        <v>10.53</v>
      </c>
      <c r="F312" s="107">
        <v>0</v>
      </c>
      <c r="G312" s="107">
        <v>0</v>
      </c>
      <c r="H312" s="107">
        <v>65.099999999999994</v>
      </c>
      <c r="I312" s="107">
        <v>75.42</v>
      </c>
      <c r="J312" s="107">
        <v>80</v>
      </c>
      <c r="K312" s="107">
        <v>75.89</v>
      </c>
      <c r="L312" s="107">
        <v>62.42</v>
      </c>
      <c r="M312" s="107">
        <v>83.5</v>
      </c>
      <c r="N312" s="107">
        <v>74.34</v>
      </c>
      <c r="O312" s="107">
        <v>82.69</v>
      </c>
      <c r="P312" s="107">
        <v>88.03</v>
      </c>
      <c r="Q312" s="107">
        <v>87.94</v>
      </c>
      <c r="R312" s="107">
        <v>87.25</v>
      </c>
      <c r="S312" s="107">
        <v>93.54</v>
      </c>
      <c r="T312" s="107">
        <v>79.11</v>
      </c>
      <c r="U312" s="107">
        <f t="shared" si="7"/>
        <v>1066</v>
      </c>
    </row>
    <row r="313" spans="1:21" x14ac:dyDescent="0.2">
      <c r="A313" s="106">
        <v>2884</v>
      </c>
      <c r="B313" s="106">
        <v>1</v>
      </c>
      <c r="C313" s="107">
        <v>2.93</v>
      </c>
      <c r="D313" s="107">
        <v>8.74</v>
      </c>
      <c r="E313" s="107">
        <v>5</v>
      </c>
      <c r="F313" s="107">
        <v>0</v>
      </c>
      <c r="G313" s="107">
        <v>0</v>
      </c>
      <c r="H313" s="107">
        <v>21.9</v>
      </c>
      <c r="I313" s="107">
        <v>34.950000000000003</v>
      </c>
      <c r="J313" s="107">
        <v>32</v>
      </c>
      <c r="K313" s="107">
        <v>20.54</v>
      </c>
      <c r="L313" s="107">
        <v>24</v>
      </c>
      <c r="M313" s="107">
        <v>28.94</v>
      </c>
      <c r="N313" s="107">
        <v>30.77</v>
      </c>
      <c r="O313" s="107">
        <v>33.369999999999997</v>
      </c>
      <c r="P313" s="107">
        <v>20.420000000000002</v>
      </c>
      <c r="Q313" s="107">
        <v>39.5</v>
      </c>
      <c r="R313" s="107">
        <v>32.15</v>
      </c>
      <c r="S313" s="107">
        <v>32.9</v>
      </c>
      <c r="T313" s="107">
        <v>34.020000000000003</v>
      </c>
      <c r="U313" s="107">
        <f t="shared" si="7"/>
        <v>402.12999999999994</v>
      </c>
    </row>
    <row r="314" spans="1:21" x14ac:dyDescent="0.2">
      <c r="A314" s="106">
        <v>2886</v>
      </c>
      <c r="B314" s="106">
        <v>1</v>
      </c>
      <c r="C314" s="107">
        <v>2.34</v>
      </c>
      <c r="D314" s="107">
        <v>0</v>
      </c>
      <c r="E314" s="107">
        <v>1</v>
      </c>
      <c r="F314" s="107">
        <v>0</v>
      </c>
      <c r="G314" s="107">
        <v>0</v>
      </c>
      <c r="H314" s="107">
        <v>19.57</v>
      </c>
      <c r="I314" s="107">
        <v>17.21</v>
      </c>
      <c r="J314" s="107">
        <v>18.89</v>
      </c>
      <c r="K314" s="107">
        <v>20.13</v>
      </c>
      <c r="L314" s="107">
        <v>19.53</v>
      </c>
      <c r="M314" s="107">
        <v>17</v>
      </c>
      <c r="N314" s="107">
        <v>27.15</v>
      </c>
      <c r="O314" s="107">
        <v>18</v>
      </c>
      <c r="P314" s="107">
        <v>27.57</v>
      </c>
      <c r="Q314" s="107">
        <v>24.34</v>
      </c>
      <c r="R314" s="107">
        <v>22</v>
      </c>
      <c r="S314" s="107">
        <v>22.32</v>
      </c>
      <c r="T314" s="107">
        <v>27.55</v>
      </c>
      <c r="U314" s="107">
        <f t="shared" si="7"/>
        <v>284.60000000000002</v>
      </c>
    </row>
    <row r="315" spans="1:21" x14ac:dyDescent="0.2">
      <c r="A315" s="106">
        <v>2888</v>
      </c>
      <c r="B315" s="106">
        <v>1</v>
      </c>
      <c r="C315" s="107">
        <v>2.52</v>
      </c>
      <c r="D315" s="107">
        <v>8.4</v>
      </c>
      <c r="E315" s="107">
        <v>4.5599999999999996</v>
      </c>
      <c r="F315" s="107">
        <v>3</v>
      </c>
      <c r="G315" s="107">
        <v>0</v>
      </c>
      <c r="H315" s="107">
        <v>11.44</v>
      </c>
      <c r="I315" s="107">
        <v>30.24</v>
      </c>
      <c r="J315" s="107">
        <v>25.6</v>
      </c>
      <c r="K315" s="107">
        <v>18</v>
      </c>
      <c r="L315" s="107">
        <v>21.81</v>
      </c>
      <c r="M315" s="107">
        <v>23.5</v>
      </c>
      <c r="N315" s="107">
        <v>21.24</v>
      </c>
      <c r="O315" s="107">
        <v>17.86</v>
      </c>
      <c r="P315" s="107">
        <v>28</v>
      </c>
      <c r="Q315" s="107">
        <v>29</v>
      </c>
      <c r="R315" s="107">
        <v>27.52</v>
      </c>
      <c r="S315" s="107">
        <v>24.57</v>
      </c>
      <c r="T315" s="107">
        <v>28.73</v>
      </c>
      <c r="U315" s="107">
        <f t="shared" si="7"/>
        <v>325.99</v>
      </c>
    </row>
    <row r="316" spans="1:21" x14ac:dyDescent="0.2">
      <c r="A316" s="106">
        <v>2889</v>
      </c>
      <c r="B316" s="106">
        <v>1</v>
      </c>
      <c r="C316" s="107">
        <v>8.48</v>
      </c>
      <c r="D316" s="107">
        <v>0</v>
      </c>
      <c r="E316" s="107">
        <v>7.65</v>
      </c>
      <c r="F316" s="107">
        <v>0</v>
      </c>
      <c r="G316" s="107">
        <v>0</v>
      </c>
      <c r="H316" s="107">
        <v>30.17</v>
      </c>
      <c r="I316" s="107">
        <v>56.52</v>
      </c>
      <c r="J316" s="107">
        <v>51.9</v>
      </c>
      <c r="K316" s="107">
        <v>45.36</v>
      </c>
      <c r="L316" s="107">
        <v>56.94</v>
      </c>
      <c r="M316" s="107">
        <v>66.790000000000006</v>
      </c>
      <c r="N316" s="107">
        <v>54.99</v>
      </c>
      <c r="O316" s="107">
        <v>52.06</v>
      </c>
      <c r="P316" s="107">
        <v>64.319999999999993</v>
      </c>
      <c r="Q316" s="107">
        <v>53.81</v>
      </c>
      <c r="R316" s="107">
        <v>66.510000000000005</v>
      </c>
      <c r="S316" s="107">
        <v>58.79</v>
      </c>
      <c r="T316" s="107">
        <v>41.22</v>
      </c>
      <c r="U316" s="107">
        <f t="shared" si="7"/>
        <v>715.51</v>
      </c>
    </row>
    <row r="317" spans="1:21" x14ac:dyDescent="0.2">
      <c r="A317" s="106">
        <v>2890</v>
      </c>
      <c r="B317" s="106">
        <v>1</v>
      </c>
      <c r="C317" s="107">
        <v>4.29</v>
      </c>
      <c r="D317" s="107">
        <v>18.600000000000001</v>
      </c>
      <c r="E317" s="107">
        <v>9.33</v>
      </c>
      <c r="F317" s="107">
        <v>0</v>
      </c>
      <c r="G317" s="107">
        <v>0</v>
      </c>
      <c r="H317" s="107">
        <v>37.97</v>
      </c>
      <c r="I317" s="107">
        <v>43.44</v>
      </c>
      <c r="J317" s="107">
        <v>42.1</v>
      </c>
      <c r="K317" s="107">
        <v>36.270000000000003</v>
      </c>
      <c r="L317" s="107">
        <v>39.58</v>
      </c>
      <c r="M317" s="107">
        <v>40.020000000000003</v>
      </c>
      <c r="N317" s="107">
        <v>35.15</v>
      </c>
      <c r="O317" s="107">
        <v>34.54</v>
      </c>
      <c r="P317" s="107">
        <v>42.44</v>
      </c>
      <c r="Q317" s="107">
        <v>46.88</v>
      </c>
      <c r="R317" s="107">
        <v>32.97</v>
      </c>
      <c r="S317" s="107">
        <v>40.6</v>
      </c>
      <c r="T317" s="107">
        <v>28.89</v>
      </c>
      <c r="U317" s="107">
        <f t="shared" si="7"/>
        <v>533.06999999999994</v>
      </c>
    </row>
    <row r="318" spans="1:21" x14ac:dyDescent="0.2">
      <c r="A318" s="106">
        <v>2895</v>
      </c>
      <c r="B318" s="106">
        <v>1</v>
      </c>
      <c r="C318" s="107">
        <v>14.31</v>
      </c>
      <c r="D318" s="107">
        <v>24</v>
      </c>
      <c r="E318" s="107">
        <v>12.95</v>
      </c>
      <c r="F318" s="107">
        <v>0</v>
      </c>
      <c r="G318" s="107">
        <v>0</v>
      </c>
      <c r="H318" s="107">
        <v>69.22</v>
      </c>
      <c r="I318" s="107">
        <v>78.790000000000006</v>
      </c>
      <c r="J318" s="107">
        <v>89.07</v>
      </c>
      <c r="K318" s="107">
        <v>78.489999999999995</v>
      </c>
      <c r="L318" s="107">
        <v>83.55</v>
      </c>
      <c r="M318" s="107">
        <v>81.45</v>
      </c>
      <c r="N318" s="107">
        <v>92.67</v>
      </c>
      <c r="O318" s="107">
        <v>81.95</v>
      </c>
      <c r="P318" s="107">
        <v>98.04</v>
      </c>
      <c r="Q318" s="107">
        <v>80.97</v>
      </c>
      <c r="R318" s="107">
        <v>95.02</v>
      </c>
      <c r="S318" s="107">
        <v>89.94</v>
      </c>
      <c r="T318" s="107">
        <v>64.94</v>
      </c>
      <c r="U318" s="107">
        <f t="shared" si="7"/>
        <v>1135.3600000000001</v>
      </c>
    </row>
    <row r="319" spans="1:21" x14ac:dyDescent="0.2">
      <c r="A319" s="106">
        <v>2897</v>
      </c>
      <c r="B319" s="106">
        <v>1</v>
      </c>
      <c r="C319" s="107">
        <v>16.809999999999999</v>
      </c>
      <c r="D319" s="107">
        <v>0</v>
      </c>
      <c r="E319" s="107">
        <v>11.31</v>
      </c>
      <c r="F319" s="107">
        <v>0</v>
      </c>
      <c r="G319" s="107">
        <v>0</v>
      </c>
      <c r="H319" s="107">
        <v>51.06</v>
      </c>
      <c r="I319" s="107">
        <v>73.540000000000006</v>
      </c>
      <c r="J319" s="107">
        <v>91.34</v>
      </c>
      <c r="K319" s="107">
        <v>76.95</v>
      </c>
      <c r="L319" s="107">
        <v>81.680000000000007</v>
      </c>
      <c r="M319" s="107">
        <v>77.7</v>
      </c>
      <c r="N319" s="107">
        <v>87.65</v>
      </c>
      <c r="O319" s="107">
        <v>86.95</v>
      </c>
      <c r="P319" s="107">
        <v>94.71</v>
      </c>
      <c r="Q319" s="107">
        <v>93.47</v>
      </c>
      <c r="R319" s="107">
        <v>81.09</v>
      </c>
      <c r="S319" s="107">
        <v>71.83</v>
      </c>
      <c r="T319" s="107">
        <v>76.97</v>
      </c>
      <c r="U319" s="107">
        <f t="shared" si="7"/>
        <v>1073.0600000000002</v>
      </c>
    </row>
    <row r="320" spans="1:21" x14ac:dyDescent="0.2">
      <c r="A320" s="106">
        <v>2898</v>
      </c>
      <c r="B320" s="106">
        <v>1</v>
      </c>
      <c r="C320" s="107">
        <v>7.7</v>
      </c>
      <c r="D320" s="107">
        <v>2.4</v>
      </c>
      <c r="E320" s="107">
        <v>4.83</v>
      </c>
      <c r="F320" s="107">
        <v>0</v>
      </c>
      <c r="G320" s="107">
        <v>0</v>
      </c>
      <c r="H320" s="107">
        <v>38.93</v>
      </c>
      <c r="I320" s="107">
        <v>39</v>
      </c>
      <c r="J320" s="107">
        <v>32.590000000000003</v>
      </c>
      <c r="K320" s="107">
        <v>33.93</v>
      </c>
      <c r="L320" s="107">
        <v>29.19</v>
      </c>
      <c r="M320" s="107">
        <v>33.590000000000003</v>
      </c>
      <c r="N320" s="107">
        <v>36.409999999999997</v>
      </c>
      <c r="O320" s="107">
        <v>37.049999999999997</v>
      </c>
      <c r="P320" s="107">
        <v>26.47</v>
      </c>
      <c r="Q320" s="107">
        <v>28.86</v>
      </c>
      <c r="R320" s="107">
        <v>22</v>
      </c>
      <c r="S320" s="107">
        <v>20.34</v>
      </c>
      <c r="T320" s="107">
        <v>23.98</v>
      </c>
      <c r="U320" s="107">
        <f t="shared" si="7"/>
        <v>417.27000000000004</v>
      </c>
    </row>
    <row r="321" spans="1:21" x14ac:dyDescent="0.2">
      <c r="A321" s="106">
        <v>2899</v>
      </c>
      <c r="B321" s="106">
        <v>1</v>
      </c>
      <c r="C321" s="107">
        <v>16.579999999999998</v>
      </c>
      <c r="D321" s="107">
        <v>0</v>
      </c>
      <c r="E321" s="107">
        <v>9.0500000000000007</v>
      </c>
      <c r="F321" s="107">
        <v>0</v>
      </c>
      <c r="G321" s="107">
        <v>0</v>
      </c>
      <c r="H321" s="107">
        <v>85.63</v>
      </c>
      <c r="I321" s="107">
        <v>101.11</v>
      </c>
      <c r="J321" s="107">
        <v>110.82</v>
      </c>
      <c r="K321" s="107">
        <v>99.25</v>
      </c>
      <c r="L321" s="107">
        <v>120.82</v>
      </c>
      <c r="M321" s="107">
        <v>116.89</v>
      </c>
      <c r="N321" s="107">
        <v>112.38</v>
      </c>
      <c r="O321" s="107">
        <v>134.84</v>
      </c>
      <c r="P321" s="107">
        <v>113.22</v>
      </c>
      <c r="Q321" s="107">
        <v>114.93</v>
      </c>
      <c r="R321" s="107">
        <v>127.51</v>
      </c>
      <c r="S321" s="107">
        <v>100.38</v>
      </c>
      <c r="T321" s="107">
        <v>122.9</v>
      </c>
      <c r="U321" s="107">
        <f t="shared" ref="U321:U384" si="8">SUM(C321:T321)</f>
        <v>1486.31</v>
      </c>
    </row>
    <row r="322" spans="1:21" x14ac:dyDescent="0.2">
      <c r="A322" s="106">
        <v>2902</v>
      </c>
      <c r="B322" s="106">
        <v>1</v>
      </c>
      <c r="C322" s="107">
        <v>5.96</v>
      </c>
      <c r="D322" s="107">
        <v>0</v>
      </c>
      <c r="E322" s="107">
        <v>6.52</v>
      </c>
      <c r="F322" s="107">
        <v>0</v>
      </c>
      <c r="G322" s="107">
        <v>0</v>
      </c>
      <c r="H322" s="107">
        <v>22.85</v>
      </c>
      <c r="I322" s="107">
        <v>32.79</v>
      </c>
      <c r="J322" s="107">
        <v>33</v>
      </c>
      <c r="K322" s="107">
        <v>35.79</v>
      </c>
      <c r="L322" s="107">
        <v>45</v>
      </c>
      <c r="M322" s="107">
        <v>32.799999999999997</v>
      </c>
      <c r="N322" s="107">
        <v>49</v>
      </c>
      <c r="O322" s="107">
        <v>55.21</v>
      </c>
      <c r="P322" s="107">
        <v>46.68</v>
      </c>
      <c r="Q322" s="107">
        <v>53.89</v>
      </c>
      <c r="R322" s="107">
        <v>46.4</v>
      </c>
      <c r="S322" s="107">
        <v>49.39</v>
      </c>
      <c r="T322" s="107">
        <v>44.99</v>
      </c>
      <c r="U322" s="107">
        <f t="shared" si="8"/>
        <v>560.27</v>
      </c>
    </row>
    <row r="323" spans="1:21" x14ac:dyDescent="0.2">
      <c r="A323" s="106">
        <v>2903</v>
      </c>
      <c r="B323" s="106">
        <v>1</v>
      </c>
      <c r="C323" s="107">
        <v>6.01</v>
      </c>
      <c r="D323" s="107">
        <v>0</v>
      </c>
      <c r="E323" s="107">
        <v>4.71</v>
      </c>
      <c r="F323" s="107">
        <v>0</v>
      </c>
      <c r="G323" s="107">
        <v>0</v>
      </c>
      <c r="H323" s="107">
        <v>31.71</v>
      </c>
      <c r="I323" s="107">
        <v>28.24</v>
      </c>
      <c r="J323" s="107">
        <v>51.48</v>
      </c>
      <c r="K323" s="107">
        <v>37.9</v>
      </c>
      <c r="L323" s="107">
        <v>36.380000000000003</v>
      </c>
      <c r="M323" s="107">
        <v>47</v>
      </c>
      <c r="N323" s="107">
        <v>29.56</v>
      </c>
      <c r="O323" s="107">
        <v>34.24</v>
      </c>
      <c r="P323" s="107">
        <v>46.33</v>
      </c>
      <c r="Q323" s="107">
        <v>35.74</v>
      </c>
      <c r="R323" s="107">
        <v>36.85</v>
      </c>
      <c r="S323" s="107">
        <v>30.12</v>
      </c>
      <c r="T323" s="107">
        <v>25.34</v>
      </c>
      <c r="U323" s="107">
        <f t="shared" si="8"/>
        <v>481.61</v>
      </c>
    </row>
    <row r="324" spans="1:21" x14ac:dyDescent="0.2">
      <c r="A324" s="106">
        <v>2904</v>
      </c>
      <c r="B324" s="106">
        <v>1</v>
      </c>
      <c r="C324" s="107">
        <v>8.33</v>
      </c>
      <c r="D324" s="107">
        <v>2</v>
      </c>
      <c r="E324" s="107">
        <v>4.87</v>
      </c>
      <c r="F324" s="107">
        <v>0</v>
      </c>
      <c r="G324" s="107">
        <v>0</v>
      </c>
      <c r="H324" s="107">
        <v>39.619999999999997</v>
      </c>
      <c r="I324" s="107">
        <v>48.83</v>
      </c>
      <c r="J324" s="107">
        <v>55.55</v>
      </c>
      <c r="K324" s="107">
        <v>42.03</v>
      </c>
      <c r="L324" s="107">
        <v>44.14</v>
      </c>
      <c r="M324" s="107">
        <v>44.91</v>
      </c>
      <c r="N324" s="107">
        <v>45.78</v>
      </c>
      <c r="O324" s="107">
        <v>42.49</v>
      </c>
      <c r="P324" s="107">
        <v>65.680000000000007</v>
      </c>
      <c r="Q324" s="107">
        <v>51.84</v>
      </c>
      <c r="R324" s="107">
        <v>54.04</v>
      </c>
      <c r="S324" s="107">
        <v>65.19</v>
      </c>
      <c r="T324" s="107">
        <v>47.51</v>
      </c>
      <c r="U324" s="107">
        <f t="shared" si="8"/>
        <v>662.81</v>
      </c>
    </row>
    <row r="325" spans="1:21" x14ac:dyDescent="0.2">
      <c r="A325" s="106">
        <v>2905</v>
      </c>
      <c r="B325" s="106">
        <v>1</v>
      </c>
      <c r="C325" s="107">
        <v>31.18</v>
      </c>
      <c r="D325" s="107">
        <v>0</v>
      </c>
      <c r="E325" s="107">
        <v>15.69</v>
      </c>
      <c r="F325" s="107">
        <v>0</v>
      </c>
      <c r="G325" s="107">
        <v>0</v>
      </c>
      <c r="H325" s="107">
        <v>108.07</v>
      </c>
      <c r="I325" s="107">
        <v>139.66999999999999</v>
      </c>
      <c r="J325" s="107">
        <v>147.46</v>
      </c>
      <c r="K325" s="107">
        <v>152.84</v>
      </c>
      <c r="L325" s="107">
        <v>141.15</v>
      </c>
      <c r="M325" s="107">
        <v>136.53</v>
      </c>
      <c r="N325" s="107">
        <v>140.97</v>
      </c>
      <c r="O325" s="107">
        <v>142.71</v>
      </c>
      <c r="P325" s="107">
        <v>159.99</v>
      </c>
      <c r="Q325" s="107">
        <v>159.01</v>
      </c>
      <c r="R325" s="107">
        <v>131.63999999999999</v>
      </c>
      <c r="S325" s="107">
        <v>129.08000000000001</v>
      </c>
      <c r="T325" s="107">
        <v>116.45</v>
      </c>
      <c r="U325" s="107">
        <f t="shared" si="8"/>
        <v>1852.4399999999998</v>
      </c>
    </row>
    <row r="326" spans="1:21" x14ac:dyDescent="0.2">
      <c r="A326" s="106">
        <v>2906</v>
      </c>
      <c r="B326" s="106">
        <v>1</v>
      </c>
      <c r="C326" s="107">
        <v>3.26</v>
      </c>
      <c r="D326" s="107">
        <v>10</v>
      </c>
      <c r="E326" s="107">
        <v>3.63</v>
      </c>
      <c r="F326" s="107">
        <v>0</v>
      </c>
      <c r="G326" s="107">
        <v>0</v>
      </c>
      <c r="H326" s="107">
        <v>21.56</v>
      </c>
      <c r="I326" s="107">
        <v>30.43</v>
      </c>
      <c r="J326" s="107">
        <v>35.99</v>
      </c>
      <c r="K326" s="107">
        <v>24.11</v>
      </c>
      <c r="L326" s="107">
        <v>31.22</v>
      </c>
      <c r="M326" s="107">
        <v>27.55</v>
      </c>
      <c r="N326" s="107">
        <v>19</v>
      </c>
      <c r="O326" s="107">
        <v>37.89</v>
      </c>
      <c r="P326" s="107">
        <v>28.4</v>
      </c>
      <c r="Q326" s="107">
        <v>22.85</v>
      </c>
      <c r="R326" s="107">
        <v>30.87</v>
      </c>
      <c r="S326" s="107">
        <v>28</v>
      </c>
      <c r="T326" s="107">
        <v>16.5</v>
      </c>
      <c r="U326" s="107">
        <f t="shared" si="8"/>
        <v>371.26000000000005</v>
      </c>
    </row>
    <row r="327" spans="1:21" x14ac:dyDescent="0.2">
      <c r="A327" s="106">
        <v>2907</v>
      </c>
      <c r="B327" s="106">
        <v>1</v>
      </c>
      <c r="C327" s="107">
        <v>1.86</v>
      </c>
      <c r="D327" s="107">
        <v>17.87</v>
      </c>
      <c r="E327" s="107">
        <v>1</v>
      </c>
      <c r="F327" s="107">
        <v>0</v>
      </c>
      <c r="G327" s="107">
        <v>0</v>
      </c>
      <c r="H327" s="107">
        <v>46.12</v>
      </c>
      <c r="I327" s="107">
        <v>47.98</v>
      </c>
      <c r="J327" s="107">
        <v>51.86</v>
      </c>
      <c r="K327" s="107">
        <v>53.23</v>
      </c>
      <c r="L327" s="107">
        <v>32.270000000000003</v>
      </c>
      <c r="M327" s="107">
        <v>47.61</v>
      </c>
      <c r="N327" s="107">
        <v>20</v>
      </c>
      <c r="O327" s="107">
        <v>20.78</v>
      </c>
      <c r="P327" s="107">
        <v>20.420000000000002</v>
      </c>
      <c r="Q327" s="107">
        <v>20.11</v>
      </c>
      <c r="R327" s="107">
        <v>18.34</v>
      </c>
      <c r="S327" s="107">
        <v>25.59</v>
      </c>
      <c r="T327" s="107">
        <v>15.53</v>
      </c>
      <c r="U327" s="107">
        <f t="shared" si="8"/>
        <v>440.57</v>
      </c>
    </row>
    <row r="328" spans="1:21" x14ac:dyDescent="0.2">
      <c r="A328" s="106">
        <v>2908</v>
      </c>
      <c r="B328" s="106">
        <v>1</v>
      </c>
      <c r="C328" s="107">
        <v>11.27</v>
      </c>
      <c r="D328" s="107">
        <v>0</v>
      </c>
      <c r="E328" s="107">
        <v>10.32</v>
      </c>
      <c r="F328" s="107">
        <v>0</v>
      </c>
      <c r="G328" s="107">
        <v>0</v>
      </c>
      <c r="H328" s="107">
        <v>26.68</v>
      </c>
      <c r="I328" s="107">
        <v>35.71</v>
      </c>
      <c r="J328" s="107">
        <v>31.37</v>
      </c>
      <c r="K328" s="107">
        <v>46.94</v>
      </c>
      <c r="L328" s="107">
        <v>40.21</v>
      </c>
      <c r="M328" s="107">
        <v>44</v>
      </c>
      <c r="N328" s="107">
        <v>37.380000000000003</v>
      </c>
      <c r="O328" s="107">
        <v>36.22</v>
      </c>
      <c r="P328" s="107">
        <v>43.13</v>
      </c>
      <c r="Q328" s="107">
        <v>36.65</v>
      </c>
      <c r="R328" s="107">
        <v>36.89</v>
      </c>
      <c r="S328" s="107">
        <v>33.93</v>
      </c>
      <c r="T328" s="107">
        <v>28.33</v>
      </c>
      <c r="U328" s="107">
        <f t="shared" si="8"/>
        <v>499.03</v>
      </c>
    </row>
    <row r="329" spans="1:21" x14ac:dyDescent="0.2">
      <c r="A329" s="106">
        <v>2909</v>
      </c>
      <c r="B329" s="106">
        <v>1</v>
      </c>
      <c r="C329" s="107">
        <v>19.829999999999998</v>
      </c>
      <c r="D329" s="107">
        <v>38.89</v>
      </c>
      <c r="E329" s="107">
        <v>23.61</v>
      </c>
      <c r="F329" s="107">
        <v>0</v>
      </c>
      <c r="G329" s="107">
        <v>0</v>
      </c>
      <c r="H329" s="107">
        <v>126.77</v>
      </c>
      <c r="I329" s="107">
        <v>189.86</v>
      </c>
      <c r="J329" s="107">
        <v>179.23</v>
      </c>
      <c r="K329" s="107">
        <v>167.8</v>
      </c>
      <c r="L329" s="107">
        <v>197.18</v>
      </c>
      <c r="M329" s="107">
        <v>194.65</v>
      </c>
      <c r="N329" s="107">
        <v>178.39</v>
      </c>
      <c r="O329" s="107">
        <v>238.82</v>
      </c>
      <c r="P329" s="107">
        <v>200.78</v>
      </c>
      <c r="Q329" s="107">
        <v>216.44</v>
      </c>
      <c r="R329" s="107">
        <v>199.85</v>
      </c>
      <c r="S329" s="107">
        <v>170.78</v>
      </c>
      <c r="T329" s="107">
        <v>185.98</v>
      </c>
      <c r="U329" s="107">
        <f t="shared" si="8"/>
        <v>2528.86</v>
      </c>
    </row>
    <row r="330" spans="1:21" x14ac:dyDescent="0.2">
      <c r="A330" s="106">
        <v>4000</v>
      </c>
      <c r="B330" s="106">
        <v>7</v>
      </c>
      <c r="C330" s="107">
        <v>0</v>
      </c>
      <c r="D330" s="107">
        <v>0</v>
      </c>
      <c r="E330" s="107">
        <v>0</v>
      </c>
      <c r="F330" s="107">
        <v>0</v>
      </c>
      <c r="G330" s="107">
        <v>0</v>
      </c>
      <c r="H330" s="107">
        <v>0</v>
      </c>
      <c r="I330" s="107">
        <v>0</v>
      </c>
      <c r="J330" s="107">
        <v>0</v>
      </c>
      <c r="K330" s="107">
        <v>0</v>
      </c>
      <c r="L330" s="107">
        <v>0</v>
      </c>
      <c r="M330" s="107">
        <v>0</v>
      </c>
      <c r="N330" s="107">
        <v>0</v>
      </c>
      <c r="O330" s="107">
        <v>0</v>
      </c>
      <c r="P330" s="107">
        <v>0</v>
      </c>
      <c r="Q330" s="107">
        <v>1.84</v>
      </c>
      <c r="R330" s="107">
        <v>4.3099999999999996</v>
      </c>
      <c r="S330" s="107">
        <v>25.52</v>
      </c>
      <c r="T330" s="107">
        <v>101.85</v>
      </c>
      <c r="U330" s="107">
        <f t="shared" si="8"/>
        <v>133.51999999999998</v>
      </c>
    </row>
    <row r="331" spans="1:21" x14ac:dyDescent="0.2">
      <c r="A331" s="106">
        <v>4001</v>
      </c>
      <c r="B331" s="106">
        <v>7</v>
      </c>
      <c r="C331" s="107">
        <v>0</v>
      </c>
      <c r="D331" s="107">
        <v>0</v>
      </c>
      <c r="E331" s="107">
        <v>2</v>
      </c>
      <c r="F331" s="107">
        <v>0</v>
      </c>
      <c r="G331" s="107">
        <v>0</v>
      </c>
      <c r="H331" s="107">
        <v>21.9</v>
      </c>
      <c r="I331" s="107">
        <v>23.96</v>
      </c>
      <c r="J331" s="107">
        <v>26</v>
      </c>
      <c r="K331" s="107">
        <v>21.83</v>
      </c>
      <c r="L331" s="107">
        <v>21.76</v>
      </c>
      <c r="M331" s="107">
        <v>24.03</v>
      </c>
      <c r="N331" s="107">
        <v>24.03</v>
      </c>
      <c r="O331" s="107">
        <v>19.809999999999999</v>
      </c>
      <c r="P331" s="107">
        <v>21.17</v>
      </c>
      <c r="Q331" s="107">
        <v>0</v>
      </c>
      <c r="R331" s="107">
        <v>0</v>
      </c>
      <c r="S331" s="107">
        <v>0</v>
      </c>
      <c r="T331" s="107">
        <v>0</v>
      </c>
      <c r="U331" s="107">
        <f t="shared" si="8"/>
        <v>206.49</v>
      </c>
    </row>
    <row r="332" spans="1:21" x14ac:dyDescent="0.2">
      <c r="A332" s="106">
        <v>4003</v>
      </c>
      <c r="B332" s="106">
        <v>7</v>
      </c>
      <c r="C332" s="107">
        <v>0</v>
      </c>
      <c r="D332" s="107">
        <v>0</v>
      </c>
      <c r="E332" s="107">
        <v>1</v>
      </c>
      <c r="F332" s="107">
        <v>0</v>
      </c>
      <c r="G332" s="107">
        <v>0</v>
      </c>
      <c r="H332" s="107">
        <v>1.0900000000000001</v>
      </c>
      <c r="I332" s="107">
        <v>4</v>
      </c>
      <c r="J332" s="107">
        <v>9.16</v>
      </c>
      <c r="K332" s="107">
        <v>4.16</v>
      </c>
      <c r="L332" s="107">
        <v>4.25</v>
      </c>
      <c r="M332" s="107">
        <v>8.36</v>
      </c>
      <c r="N332" s="107">
        <v>4.4400000000000004</v>
      </c>
      <c r="O332" s="107">
        <v>13.75</v>
      </c>
      <c r="P332" s="107">
        <v>12.24</v>
      </c>
      <c r="Q332" s="107">
        <v>16.02</v>
      </c>
      <c r="R332" s="107">
        <v>17.100000000000001</v>
      </c>
      <c r="S332" s="107">
        <v>6</v>
      </c>
      <c r="T332" s="107">
        <v>10.5</v>
      </c>
      <c r="U332" s="107">
        <f t="shared" si="8"/>
        <v>112.07</v>
      </c>
    </row>
    <row r="333" spans="1:21" x14ac:dyDescent="0.2">
      <c r="A333" s="106">
        <v>4004</v>
      </c>
      <c r="B333" s="106">
        <v>7</v>
      </c>
      <c r="C333" s="107">
        <v>0</v>
      </c>
      <c r="D333" s="107">
        <v>6.97</v>
      </c>
      <c r="E333" s="107">
        <v>0</v>
      </c>
      <c r="F333" s="107">
        <v>0</v>
      </c>
      <c r="G333" s="107">
        <v>0</v>
      </c>
      <c r="H333" s="107">
        <v>19.18</v>
      </c>
      <c r="I333" s="107">
        <v>11.8</v>
      </c>
      <c r="J333" s="107">
        <v>7.38</v>
      </c>
      <c r="K333" s="107">
        <v>6.2</v>
      </c>
      <c r="L333" s="107">
        <v>8.23</v>
      </c>
      <c r="M333" s="107">
        <v>9.64</v>
      </c>
      <c r="N333" s="107">
        <v>12.78</v>
      </c>
      <c r="O333" s="107">
        <v>2</v>
      </c>
      <c r="P333" s="107">
        <v>12.71</v>
      </c>
      <c r="Q333" s="107">
        <v>0</v>
      </c>
      <c r="R333" s="107">
        <v>0</v>
      </c>
      <c r="S333" s="107">
        <v>0</v>
      </c>
      <c r="T333" s="107">
        <v>0</v>
      </c>
      <c r="U333" s="107">
        <f t="shared" si="8"/>
        <v>96.890000000000015</v>
      </c>
    </row>
    <row r="334" spans="1:21" x14ac:dyDescent="0.2">
      <c r="A334" s="106">
        <v>4005</v>
      </c>
      <c r="B334" s="106">
        <v>7</v>
      </c>
      <c r="C334" s="107">
        <v>2</v>
      </c>
      <c r="D334" s="107">
        <v>0</v>
      </c>
      <c r="E334" s="107">
        <v>2.96</v>
      </c>
      <c r="F334" s="107">
        <v>0</v>
      </c>
      <c r="G334" s="107">
        <v>0</v>
      </c>
      <c r="H334" s="107">
        <v>0</v>
      </c>
      <c r="I334" s="107">
        <v>0.59</v>
      </c>
      <c r="J334" s="107">
        <v>2.97</v>
      </c>
      <c r="K334" s="107">
        <v>5.55</v>
      </c>
      <c r="L334" s="107">
        <v>1</v>
      </c>
      <c r="M334" s="107">
        <v>6.34</v>
      </c>
      <c r="N334" s="107">
        <v>2.95</v>
      </c>
      <c r="O334" s="107">
        <v>3</v>
      </c>
      <c r="P334" s="107">
        <v>7</v>
      </c>
      <c r="Q334" s="107">
        <v>4</v>
      </c>
      <c r="R334" s="107">
        <v>6</v>
      </c>
      <c r="S334" s="107">
        <v>0</v>
      </c>
      <c r="T334" s="107">
        <v>6.81</v>
      </c>
      <c r="U334" s="107">
        <f t="shared" si="8"/>
        <v>51.17</v>
      </c>
    </row>
    <row r="335" spans="1:21" x14ac:dyDescent="0.2">
      <c r="A335" s="106">
        <v>4007</v>
      </c>
      <c r="B335" s="106">
        <v>7</v>
      </c>
      <c r="C335" s="107">
        <v>0</v>
      </c>
      <c r="D335" s="107">
        <v>0</v>
      </c>
      <c r="E335" s="107">
        <v>1</v>
      </c>
      <c r="F335" s="107">
        <v>0</v>
      </c>
      <c r="G335" s="107">
        <v>0</v>
      </c>
      <c r="H335" s="107">
        <v>9</v>
      </c>
      <c r="I335" s="107">
        <v>13.47</v>
      </c>
      <c r="J335" s="107">
        <v>11</v>
      </c>
      <c r="K335" s="107">
        <v>12.69</v>
      </c>
      <c r="L335" s="107">
        <v>12.74</v>
      </c>
      <c r="M335" s="107">
        <v>10.86</v>
      </c>
      <c r="N335" s="107">
        <v>13.74</v>
      </c>
      <c r="O335" s="107">
        <v>16</v>
      </c>
      <c r="P335" s="107">
        <v>19.46</v>
      </c>
      <c r="Q335" s="107">
        <v>17</v>
      </c>
      <c r="R335" s="107">
        <v>36.619999999999997</v>
      </c>
      <c r="S335" s="107">
        <v>21.87</v>
      </c>
      <c r="T335" s="107">
        <v>19.760000000000002</v>
      </c>
      <c r="U335" s="107">
        <f t="shared" si="8"/>
        <v>215.20999999999998</v>
      </c>
    </row>
    <row r="336" spans="1:21" x14ac:dyDescent="0.2">
      <c r="A336" s="106">
        <v>4008</v>
      </c>
      <c r="B336" s="106">
        <v>7</v>
      </c>
      <c r="C336" s="107">
        <v>0</v>
      </c>
      <c r="D336" s="107">
        <v>0</v>
      </c>
      <c r="E336" s="107">
        <v>6</v>
      </c>
      <c r="F336" s="107">
        <v>1</v>
      </c>
      <c r="G336" s="107">
        <v>0</v>
      </c>
      <c r="H336" s="107">
        <v>36.82</v>
      </c>
      <c r="I336" s="107">
        <v>43.97</v>
      </c>
      <c r="J336" s="107">
        <v>43.92</v>
      </c>
      <c r="K336" s="107">
        <v>51.6</v>
      </c>
      <c r="L336" s="107">
        <v>51.99</v>
      </c>
      <c r="M336" s="107">
        <v>51.98</v>
      </c>
      <c r="N336" s="107">
        <v>51.68</v>
      </c>
      <c r="O336" s="107">
        <v>53.38</v>
      </c>
      <c r="P336" s="107">
        <v>53.1</v>
      </c>
      <c r="Q336" s="107">
        <v>58.14</v>
      </c>
      <c r="R336" s="107">
        <v>49.49</v>
      </c>
      <c r="S336" s="107">
        <v>49.31</v>
      </c>
      <c r="T336" s="107">
        <v>35.369999999999997</v>
      </c>
      <c r="U336" s="107">
        <f t="shared" si="8"/>
        <v>637.74999999999989</v>
      </c>
    </row>
    <row r="337" spans="1:21" x14ac:dyDescent="0.2">
      <c r="A337" s="106">
        <v>4011</v>
      </c>
      <c r="B337" s="106">
        <v>7</v>
      </c>
      <c r="C337" s="107">
        <v>0</v>
      </c>
      <c r="D337" s="107">
        <v>0</v>
      </c>
      <c r="E337" s="107">
        <v>4.5</v>
      </c>
      <c r="F337" s="107">
        <v>0</v>
      </c>
      <c r="G337" s="107">
        <v>0</v>
      </c>
      <c r="H337" s="107">
        <v>87.61</v>
      </c>
      <c r="I337" s="107">
        <v>111</v>
      </c>
      <c r="J337" s="107">
        <v>103.09</v>
      </c>
      <c r="K337" s="107">
        <v>106.06</v>
      </c>
      <c r="L337" s="107">
        <v>119.72</v>
      </c>
      <c r="M337" s="107">
        <v>111.65</v>
      </c>
      <c r="N337" s="107">
        <v>101.69</v>
      </c>
      <c r="O337" s="107">
        <v>79.22</v>
      </c>
      <c r="P337" s="107">
        <v>92.9</v>
      </c>
      <c r="Q337" s="107">
        <v>0</v>
      </c>
      <c r="R337" s="107">
        <v>0</v>
      </c>
      <c r="S337" s="107">
        <v>0</v>
      </c>
      <c r="T337" s="107">
        <v>0</v>
      </c>
      <c r="U337" s="107">
        <f t="shared" si="8"/>
        <v>917.43999999999994</v>
      </c>
    </row>
    <row r="338" spans="1:21" x14ac:dyDescent="0.2">
      <c r="A338" s="106">
        <v>4015</v>
      </c>
      <c r="B338" s="106">
        <v>7</v>
      </c>
      <c r="C338" s="107">
        <v>0.32</v>
      </c>
      <c r="D338" s="107">
        <v>19.84</v>
      </c>
      <c r="E338" s="107">
        <v>4.5999999999999996</v>
      </c>
      <c r="F338" s="107">
        <v>0</v>
      </c>
      <c r="G338" s="107">
        <v>0</v>
      </c>
      <c r="H338" s="107">
        <v>41.84</v>
      </c>
      <c r="I338" s="107">
        <v>47.24</v>
      </c>
      <c r="J338" s="107">
        <v>51.99</v>
      </c>
      <c r="K338" s="107">
        <v>51.71</v>
      </c>
      <c r="L338" s="107">
        <v>53.6</v>
      </c>
      <c r="M338" s="107">
        <v>59.92</v>
      </c>
      <c r="N338" s="107">
        <v>75.599999999999994</v>
      </c>
      <c r="O338" s="107">
        <v>66.099999999999994</v>
      </c>
      <c r="P338" s="107">
        <v>79.94</v>
      </c>
      <c r="Q338" s="107">
        <v>71.08</v>
      </c>
      <c r="R338" s="107">
        <v>61.72</v>
      </c>
      <c r="S338" s="107">
        <v>63.09</v>
      </c>
      <c r="T338" s="107">
        <v>52.91</v>
      </c>
      <c r="U338" s="107">
        <f t="shared" si="8"/>
        <v>801.50000000000011</v>
      </c>
    </row>
    <row r="339" spans="1:21" x14ac:dyDescent="0.2">
      <c r="A339" s="106">
        <v>4016</v>
      </c>
      <c r="B339" s="106">
        <v>7</v>
      </c>
      <c r="C339" s="107">
        <v>0</v>
      </c>
      <c r="D339" s="107">
        <v>0</v>
      </c>
      <c r="E339" s="107">
        <v>0</v>
      </c>
      <c r="F339" s="107">
        <v>0</v>
      </c>
      <c r="G339" s="107">
        <v>0</v>
      </c>
      <c r="H339" s="107">
        <v>0</v>
      </c>
      <c r="I339" s="107">
        <v>23.96</v>
      </c>
      <c r="J339" s="107">
        <v>24.08</v>
      </c>
      <c r="K339" s="107">
        <v>26.94</v>
      </c>
      <c r="L339" s="107">
        <v>26.47</v>
      </c>
      <c r="M339" s="107">
        <v>24.61</v>
      </c>
      <c r="N339" s="107">
        <v>25.02</v>
      </c>
      <c r="O339" s="107">
        <v>22.18</v>
      </c>
      <c r="P339" s="107">
        <v>22.08</v>
      </c>
      <c r="Q339" s="107">
        <v>0</v>
      </c>
      <c r="R339" s="107">
        <v>0</v>
      </c>
      <c r="S339" s="107">
        <v>0</v>
      </c>
      <c r="T339" s="107">
        <v>0</v>
      </c>
      <c r="U339" s="107">
        <f t="shared" si="8"/>
        <v>195.34000000000003</v>
      </c>
    </row>
    <row r="340" spans="1:21" x14ac:dyDescent="0.2">
      <c r="A340" s="106">
        <v>4017</v>
      </c>
      <c r="B340" s="106">
        <v>7</v>
      </c>
      <c r="C340" s="107">
        <v>0</v>
      </c>
      <c r="D340" s="107">
        <v>0</v>
      </c>
      <c r="E340" s="107">
        <v>11.25</v>
      </c>
      <c r="F340" s="107">
        <v>0</v>
      </c>
      <c r="G340" s="107">
        <v>0</v>
      </c>
      <c r="H340" s="107">
        <v>197.67</v>
      </c>
      <c r="I340" s="107">
        <v>219.29</v>
      </c>
      <c r="J340" s="107">
        <v>254.26</v>
      </c>
      <c r="K340" s="107">
        <v>271.13</v>
      </c>
      <c r="L340" s="107">
        <v>302.99</v>
      </c>
      <c r="M340" s="107">
        <v>353.18</v>
      </c>
      <c r="N340" s="107">
        <v>399.07</v>
      </c>
      <c r="O340" s="107">
        <v>439.11</v>
      </c>
      <c r="P340" s="107">
        <v>512.96</v>
      </c>
      <c r="Q340" s="107">
        <v>485.64</v>
      </c>
      <c r="R340" s="107">
        <v>586.27</v>
      </c>
      <c r="S340" s="107">
        <v>581.30999999999995</v>
      </c>
      <c r="T340" s="107">
        <v>639.52</v>
      </c>
      <c r="U340" s="107">
        <f t="shared" si="8"/>
        <v>5253.65</v>
      </c>
    </row>
    <row r="341" spans="1:21" x14ac:dyDescent="0.2">
      <c r="A341" s="106">
        <v>4018</v>
      </c>
      <c r="B341" s="106">
        <v>7</v>
      </c>
      <c r="C341" s="107">
        <v>3.45</v>
      </c>
      <c r="D341" s="107">
        <v>21.25</v>
      </c>
      <c r="E341" s="107">
        <v>4.4000000000000004</v>
      </c>
      <c r="F341" s="107">
        <v>0</v>
      </c>
      <c r="G341" s="107">
        <v>0</v>
      </c>
      <c r="H341" s="107">
        <v>41.52</v>
      </c>
      <c r="I341" s="107">
        <v>47.5</v>
      </c>
      <c r="J341" s="107">
        <v>44.69</v>
      </c>
      <c r="K341" s="107">
        <v>42.02</v>
      </c>
      <c r="L341" s="107">
        <v>45.1</v>
      </c>
      <c r="M341" s="107">
        <v>44.65</v>
      </c>
      <c r="N341" s="107">
        <v>46.34</v>
      </c>
      <c r="O341" s="107">
        <v>44.85</v>
      </c>
      <c r="P341" s="107">
        <v>45.1</v>
      </c>
      <c r="Q341" s="107">
        <v>0</v>
      </c>
      <c r="R341" s="107">
        <v>0</v>
      </c>
      <c r="S341" s="107">
        <v>0</v>
      </c>
      <c r="T341" s="107">
        <v>0</v>
      </c>
      <c r="U341" s="107">
        <f t="shared" si="8"/>
        <v>430.87</v>
      </c>
    </row>
    <row r="342" spans="1:21" x14ac:dyDescent="0.2">
      <c r="A342" s="106">
        <v>4020</v>
      </c>
      <c r="B342" s="106">
        <v>7</v>
      </c>
      <c r="C342" s="107">
        <v>0</v>
      </c>
      <c r="D342" s="107">
        <v>0</v>
      </c>
      <c r="E342" s="107">
        <v>12.53</v>
      </c>
      <c r="F342" s="107">
        <v>0</v>
      </c>
      <c r="G342" s="107">
        <v>0</v>
      </c>
      <c r="H342" s="107">
        <v>78.7</v>
      </c>
      <c r="I342" s="107">
        <v>124.31</v>
      </c>
      <c r="J342" s="107">
        <v>121.09</v>
      </c>
      <c r="K342" s="107">
        <v>127.82</v>
      </c>
      <c r="L342" s="107">
        <v>144.99</v>
      </c>
      <c r="M342" s="107">
        <v>138.78</v>
      </c>
      <c r="N342" s="107">
        <v>104.6</v>
      </c>
      <c r="O342" s="107">
        <v>128.94999999999999</v>
      </c>
      <c r="P342" s="107">
        <v>98.37</v>
      </c>
      <c r="Q342" s="107">
        <v>0</v>
      </c>
      <c r="R342" s="107">
        <v>0</v>
      </c>
      <c r="S342" s="107">
        <v>0</v>
      </c>
      <c r="T342" s="107">
        <v>0</v>
      </c>
      <c r="U342" s="107">
        <f t="shared" si="8"/>
        <v>1080.1399999999999</v>
      </c>
    </row>
    <row r="343" spans="1:21" x14ac:dyDescent="0.2">
      <c r="A343" s="106">
        <v>4025</v>
      </c>
      <c r="B343" s="106">
        <v>7</v>
      </c>
      <c r="C343" s="107">
        <v>0</v>
      </c>
      <c r="D343" s="107">
        <v>0</v>
      </c>
      <c r="E343" s="107">
        <v>0</v>
      </c>
      <c r="F343" s="107">
        <v>0</v>
      </c>
      <c r="G343" s="107">
        <v>0</v>
      </c>
      <c r="H343" s="107">
        <v>8.85</v>
      </c>
      <c r="I343" s="107">
        <v>7.26</v>
      </c>
      <c r="J343" s="107">
        <v>10.79</v>
      </c>
      <c r="K343" s="107">
        <v>6.34</v>
      </c>
      <c r="L343" s="107">
        <v>15.65</v>
      </c>
      <c r="M343" s="107">
        <v>14.87</v>
      </c>
      <c r="N343" s="107">
        <v>31.59</v>
      </c>
      <c r="O343" s="107">
        <v>21.2</v>
      </c>
      <c r="P343" s="107">
        <v>25.81</v>
      </c>
      <c r="Q343" s="107">
        <v>32.17</v>
      </c>
      <c r="R343" s="107">
        <v>30.02</v>
      </c>
      <c r="S343" s="107">
        <v>27.98</v>
      </c>
      <c r="T343" s="107">
        <v>20.55</v>
      </c>
      <c r="U343" s="107">
        <f t="shared" si="8"/>
        <v>253.07999999999998</v>
      </c>
    </row>
    <row r="344" spans="1:21" x14ac:dyDescent="0.2">
      <c r="A344" s="106">
        <v>4026</v>
      </c>
      <c r="B344" s="106">
        <v>7</v>
      </c>
      <c r="C344" s="107">
        <v>0</v>
      </c>
      <c r="D344" s="107">
        <v>0</v>
      </c>
      <c r="E344" s="107">
        <v>1</v>
      </c>
      <c r="F344" s="107">
        <v>0</v>
      </c>
      <c r="G344" s="107">
        <v>0</v>
      </c>
      <c r="H344" s="107">
        <v>2.93</v>
      </c>
      <c r="I344" s="107">
        <v>4.99</v>
      </c>
      <c r="J344" s="107">
        <v>1.06</v>
      </c>
      <c r="K344" s="107">
        <v>3.06</v>
      </c>
      <c r="L344" s="107">
        <v>2.23</v>
      </c>
      <c r="M344" s="107">
        <v>4.93</v>
      </c>
      <c r="N344" s="107">
        <v>2.86</v>
      </c>
      <c r="O344" s="107">
        <v>10.29</v>
      </c>
      <c r="P344" s="107">
        <v>11</v>
      </c>
      <c r="Q344" s="107">
        <v>7.96</v>
      </c>
      <c r="R344" s="107">
        <v>7.54</v>
      </c>
      <c r="S344" s="107">
        <v>6.75</v>
      </c>
      <c r="T344" s="107">
        <v>2.56</v>
      </c>
      <c r="U344" s="107">
        <f t="shared" si="8"/>
        <v>69.16</v>
      </c>
    </row>
    <row r="345" spans="1:21" x14ac:dyDescent="0.2">
      <c r="A345" s="106">
        <v>4027</v>
      </c>
      <c r="B345" s="106">
        <v>7</v>
      </c>
      <c r="C345" s="107">
        <v>0</v>
      </c>
      <c r="D345" s="107">
        <v>0</v>
      </c>
      <c r="E345" s="107">
        <v>0</v>
      </c>
      <c r="F345" s="107">
        <v>0</v>
      </c>
      <c r="G345" s="107">
        <v>0</v>
      </c>
      <c r="H345" s="107">
        <v>94.1</v>
      </c>
      <c r="I345" s="107">
        <v>99.69</v>
      </c>
      <c r="J345" s="107">
        <v>86.16</v>
      </c>
      <c r="K345" s="107">
        <v>87.23</v>
      </c>
      <c r="L345" s="107">
        <v>75.010000000000005</v>
      </c>
      <c r="M345" s="107">
        <v>79.819999999999993</v>
      </c>
      <c r="N345" s="107">
        <v>89.95</v>
      </c>
      <c r="O345" s="107">
        <v>89.59</v>
      </c>
      <c r="P345" s="107">
        <v>83.7</v>
      </c>
      <c r="Q345" s="107">
        <v>87.55</v>
      </c>
      <c r="R345" s="107">
        <v>69.88</v>
      </c>
      <c r="S345" s="107">
        <v>50.95</v>
      </c>
      <c r="T345" s="107">
        <v>41.19</v>
      </c>
      <c r="U345" s="107">
        <f t="shared" si="8"/>
        <v>1034.8200000000002</v>
      </c>
    </row>
    <row r="346" spans="1:21" x14ac:dyDescent="0.2">
      <c r="A346" s="106">
        <v>4029</v>
      </c>
      <c r="B346" s="106">
        <v>7</v>
      </c>
      <c r="C346" s="107">
        <v>3.5</v>
      </c>
      <c r="D346" s="107">
        <v>19.7</v>
      </c>
      <c r="E346" s="107">
        <v>3.32</v>
      </c>
      <c r="F346" s="107">
        <v>0</v>
      </c>
      <c r="G346" s="107">
        <v>0</v>
      </c>
      <c r="H346" s="107">
        <v>39.67</v>
      </c>
      <c r="I346" s="107">
        <v>47.97</v>
      </c>
      <c r="J346" s="107">
        <v>45.81</v>
      </c>
      <c r="K346" s="107">
        <v>45.29</v>
      </c>
      <c r="L346" s="107">
        <v>42.13</v>
      </c>
      <c r="M346" s="107">
        <v>43.71</v>
      </c>
      <c r="N346" s="107">
        <v>49.5</v>
      </c>
      <c r="O346" s="107">
        <v>50.55</v>
      </c>
      <c r="P346" s="107">
        <v>46.21</v>
      </c>
      <c r="Q346" s="107">
        <v>17.420000000000002</v>
      </c>
      <c r="R346" s="107">
        <v>19.100000000000001</v>
      </c>
      <c r="S346" s="107">
        <v>16.03</v>
      </c>
      <c r="T346" s="107">
        <v>15.82</v>
      </c>
      <c r="U346" s="107">
        <f t="shared" si="8"/>
        <v>505.72999999999996</v>
      </c>
    </row>
    <row r="347" spans="1:21" x14ac:dyDescent="0.2">
      <c r="A347" s="106">
        <v>4031</v>
      </c>
      <c r="B347" s="106">
        <v>7</v>
      </c>
      <c r="C347" s="107">
        <v>0</v>
      </c>
      <c r="D347" s="107">
        <v>0</v>
      </c>
      <c r="E347" s="107">
        <v>0</v>
      </c>
      <c r="F347" s="107">
        <v>0</v>
      </c>
      <c r="G347" s="107">
        <v>0</v>
      </c>
      <c r="H347" s="107">
        <v>0</v>
      </c>
      <c r="I347" s="107">
        <v>0</v>
      </c>
      <c r="J347" s="107">
        <v>0</v>
      </c>
      <c r="K347" s="107">
        <v>0</v>
      </c>
      <c r="L347" s="107">
        <v>0</v>
      </c>
      <c r="M347" s="107">
        <v>0</v>
      </c>
      <c r="N347" s="107">
        <v>0</v>
      </c>
      <c r="O347" s="107">
        <v>1.82</v>
      </c>
      <c r="P347" s="107">
        <v>3.9</v>
      </c>
      <c r="Q347" s="107">
        <v>5</v>
      </c>
      <c r="R347" s="107">
        <v>4.54</v>
      </c>
      <c r="S347" s="107">
        <v>17.760000000000002</v>
      </c>
      <c r="T347" s="107">
        <v>36.020000000000003</v>
      </c>
      <c r="U347" s="107">
        <f t="shared" si="8"/>
        <v>69.039999999999992</v>
      </c>
    </row>
    <row r="348" spans="1:21" x14ac:dyDescent="0.2">
      <c r="A348" s="106">
        <v>4035</v>
      </c>
      <c r="B348" s="106">
        <v>7</v>
      </c>
      <c r="C348" s="107">
        <v>0</v>
      </c>
      <c r="D348" s="107">
        <v>5.55</v>
      </c>
      <c r="E348" s="107">
        <v>1</v>
      </c>
      <c r="F348" s="107">
        <v>0</v>
      </c>
      <c r="G348" s="107">
        <v>0</v>
      </c>
      <c r="H348" s="107">
        <v>24.24</v>
      </c>
      <c r="I348" s="107">
        <v>37.020000000000003</v>
      </c>
      <c r="J348" s="107">
        <v>28.56</v>
      </c>
      <c r="K348" s="107">
        <v>32.44</v>
      </c>
      <c r="L348" s="107">
        <v>29</v>
      </c>
      <c r="M348" s="107">
        <v>30</v>
      </c>
      <c r="N348" s="107">
        <v>30.84</v>
      </c>
      <c r="O348" s="107">
        <v>0</v>
      </c>
      <c r="P348" s="107">
        <v>0</v>
      </c>
      <c r="Q348" s="107">
        <v>0</v>
      </c>
      <c r="R348" s="107">
        <v>0</v>
      </c>
      <c r="S348" s="107">
        <v>0</v>
      </c>
      <c r="T348" s="107">
        <v>0</v>
      </c>
      <c r="U348" s="107">
        <f t="shared" si="8"/>
        <v>218.65</v>
      </c>
    </row>
    <row r="349" spans="1:21" x14ac:dyDescent="0.2">
      <c r="A349" s="106">
        <v>4036</v>
      </c>
      <c r="B349" s="106">
        <v>7</v>
      </c>
      <c r="C349" s="107">
        <v>0</v>
      </c>
      <c r="D349" s="107">
        <v>0</v>
      </c>
      <c r="E349" s="107">
        <v>0</v>
      </c>
      <c r="F349" s="107">
        <v>0</v>
      </c>
      <c r="G349" s="107">
        <v>0</v>
      </c>
      <c r="H349" s="107">
        <v>0</v>
      </c>
      <c r="I349" s="107">
        <v>0</v>
      </c>
      <c r="J349" s="107">
        <v>0</v>
      </c>
      <c r="K349" s="107">
        <v>0</v>
      </c>
      <c r="L349" s="107">
        <v>0</v>
      </c>
      <c r="M349" s="107">
        <v>0</v>
      </c>
      <c r="N349" s="107">
        <v>0</v>
      </c>
      <c r="O349" s="107">
        <v>0</v>
      </c>
      <c r="P349" s="107">
        <v>0</v>
      </c>
      <c r="Q349" s="107">
        <v>6.74</v>
      </c>
      <c r="R349" s="107">
        <v>15.88</v>
      </c>
      <c r="S349" s="107">
        <v>50.95</v>
      </c>
      <c r="T349" s="107">
        <v>20.88</v>
      </c>
      <c r="U349" s="107">
        <f t="shared" si="8"/>
        <v>94.45</v>
      </c>
    </row>
    <row r="350" spans="1:21" x14ac:dyDescent="0.2">
      <c r="A350" s="106">
        <v>4038</v>
      </c>
      <c r="B350" s="106">
        <v>7</v>
      </c>
      <c r="C350" s="107">
        <v>0</v>
      </c>
      <c r="D350" s="107">
        <v>10.87</v>
      </c>
      <c r="E350" s="107">
        <v>1</v>
      </c>
      <c r="F350" s="107">
        <v>0</v>
      </c>
      <c r="G350" s="107">
        <v>0</v>
      </c>
      <c r="H350" s="107">
        <v>34.659999999999997</v>
      </c>
      <c r="I350" s="107">
        <v>34.76</v>
      </c>
      <c r="J350" s="107">
        <v>30.54</v>
      </c>
      <c r="K350" s="107">
        <v>32.369999999999997</v>
      </c>
      <c r="L350" s="107">
        <v>35.54</v>
      </c>
      <c r="M350" s="107">
        <v>30.06</v>
      </c>
      <c r="N350" s="107">
        <v>31</v>
      </c>
      <c r="O350" s="107">
        <v>42.22</v>
      </c>
      <c r="P350" s="107">
        <v>37.89</v>
      </c>
      <c r="Q350" s="107">
        <v>0</v>
      </c>
      <c r="R350" s="107">
        <v>0</v>
      </c>
      <c r="S350" s="107">
        <v>0</v>
      </c>
      <c r="T350" s="107">
        <v>0</v>
      </c>
      <c r="U350" s="107">
        <f t="shared" si="8"/>
        <v>320.90999999999997</v>
      </c>
    </row>
    <row r="351" spans="1:21" x14ac:dyDescent="0.2">
      <c r="A351" s="106">
        <v>4039</v>
      </c>
      <c r="B351" s="106">
        <v>7</v>
      </c>
      <c r="C351" s="107">
        <v>0</v>
      </c>
      <c r="D351" s="107">
        <v>0</v>
      </c>
      <c r="E351" s="107">
        <v>0</v>
      </c>
      <c r="F351" s="107">
        <v>0</v>
      </c>
      <c r="G351" s="107">
        <v>0</v>
      </c>
      <c r="H351" s="107">
        <v>0</v>
      </c>
      <c r="I351" s="107">
        <v>0</v>
      </c>
      <c r="J351" s="107">
        <v>0</v>
      </c>
      <c r="K351" s="107">
        <v>0</v>
      </c>
      <c r="L351" s="107">
        <v>0</v>
      </c>
      <c r="M351" s="107">
        <v>0</v>
      </c>
      <c r="N351" s="107">
        <v>0</v>
      </c>
      <c r="O351" s="107">
        <v>0</v>
      </c>
      <c r="P351" s="107">
        <v>0</v>
      </c>
      <c r="Q351" s="107">
        <v>10.119999999999999</v>
      </c>
      <c r="R351" s="107">
        <v>17.850000000000001</v>
      </c>
      <c r="S351" s="107">
        <v>54.56</v>
      </c>
      <c r="T351" s="107">
        <v>249.37</v>
      </c>
      <c r="U351" s="107">
        <f t="shared" si="8"/>
        <v>331.9</v>
      </c>
    </row>
    <row r="352" spans="1:21" x14ac:dyDescent="0.2">
      <c r="A352" s="106">
        <v>4043</v>
      </c>
      <c r="B352" s="106">
        <v>7</v>
      </c>
      <c r="C352" s="107">
        <v>0</v>
      </c>
      <c r="D352" s="107">
        <v>0</v>
      </c>
      <c r="E352" s="107">
        <v>0</v>
      </c>
      <c r="F352" s="107">
        <v>0</v>
      </c>
      <c r="G352" s="107">
        <v>0</v>
      </c>
      <c r="H352" s="107">
        <v>0</v>
      </c>
      <c r="I352" s="107">
        <v>0</v>
      </c>
      <c r="J352" s="107">
        <v>0</v>
      </c>
      <c r="K352" s="107">
        <v>0</v>
      </c>
      <c r="L352" s="107">
        <v>0</v>
      </c>
      <c r="M352" s="107">
        <v>0</v>
      </c>
      <c r="N352" s="107">
        <v>87.67</v>
      </c>
      <c r="O352" s="107">
        <v>87.48</v>
      </c>
      <c r="P352" s="107">
        <v>91.69</v>
      </c>
      <c r="Q352" s="107">
        <v>84.34</v>
      </c>
      <c r="R352" s="107">
        <v>71.87</v>
      </c>
      <c r="S352" s="107">
        <v>45.74</v>
      </c>
      <c r="T352" s="107">
        <v>24.81</v>
      </c>
      <c r="U352" s="107">
        <f t="shared" si="8"/>
        <v>493.60000000000008</v>
      </c>
    </row>
    <row r="353" spans="1:21" x14ac:dyDescent="0.2">
      <c r="A353" s="106">
        <v>4049</v>
      </c>
      <c r="B353" s="106">
        <v>7</v>
      </c>
      <c r="C353" s="107">
        <v>0</v>
      </c>
      <c r="D353" s="107">
        <v>0</v>
      </c>
      <c r="E353" s="107">
        <v>0</v>
      </c>
      <c r="F353" s="107">
        <v>0</v>
      </c>
      <c r="G353" s="107">
        <v>0</v>
      </c>
      <c r="H353" s="107">
        <v>0</v>
      </c>
      <c r="I353" s="107">
        <v>0</v>
      </c>
      <c r="J353" s="107">
        <v>0</v>
      </c>
      <c r="K353" s="107">
        <v>0</v>
      </c>
      <c r="L353" s="107">
        <v>0</v>
      </c>
      <c r="M353" s="107">
        <v>0</v>
      </c>
      <c r="N353" s="107">
        <v>0</v>
      </c>
      <c r="O353" s="107">
        <v>0</v>
      </c>
      <c r="P353" s="107">
        <v>0</v>
      </c>
      <c r="Q353" s="107">
        <v>16.39</v>
      </c>
      <c r="R353" s="107">
        <v>29.38</v>
      </c>
      <c r="S353" s="107">
        <v>42.32</v>
      </c>
      <c r="T353" s="107">
        <v>65.569999999999993</v>
      </c>
      <c r="U353" s="107">
        <f t="shared" si="8"/>
        <v>153.66</v>
      </c>
    </row>
    <row r="354" spans="1:21" x14ac:dyDescent="0.2">
      <c r="A354" s="106">
        <v>4050</v>
      </c>
      <c r="B354" s="106">
        <v>7</v>
      </c>
      <c r="C354" s="107">
        <v>0</v>
      </c>
      <c r="D354" s="107">
        <v>0</v>
      </c>
      <c r="E354" s="107">
        <v>3.47</v>
      </c>
      <c r="F354" s="107">
        <v>0</v>
      </c>
      <c r="G354" s="107">
        <v>0</v>
      </c>
      <c r="H354" s="107">
        <v>5.87</v>
      </c>
      <c r="I354" s="107">
        <v>10.25</v>
      </c>
      <c r="J354" s="107">
        <v>7.21</v>
      </c>
      <c r="K354" s="107">
        <v>9</v>
      </c>
      <c r="L354" s="107">
        <v>7.46</v>
      </c>
      <c r="M354" s="107">
        <v>2.3199999999999998</v>
      </c>
      <c r="N354" s="107">
        <v>9.32</v>
      </c>
      <c r="O354" s="107">
        <v>4.6399999999999997</v>
      </c>
      <c r="P354" s="107">
        <v>4.9000000000000004</v>
      </c>
      <c r="Q354" s="107">
        <v>0</v>
      </c>
      <c r="R354" s="107">
        <v>0</v>
      </c>
      <c r="S354" s="107">
        <v>0</v>
      </c>
      <c r="T354" s="107">
        <v>0</v>
      </c>
      <c r="U354" s="107">
        <f t="shared" si="8"/>
        <v>64.44</v>
      </c>
    </row>
    <row r="355" spans="1:21" x14ac:dyDescent="0.2">
      <c r="A355" s="106">
        <v>4053</v>
      </c>
      <c r="B355" s="106">
        <v>7</v>
      </c>
      <c r="C355" s="107">
        <v>0</v>
      </c>
      <c r="D355" s="107">
        <v>0</v>
      </c>
      <c r="E355" s="107">
        <v>1.35</v>
      </c>
      <c r="F355" s="107">
        <v>0</v>
      </c>
      <c r="G355" s="107">
        <v>0</v>
      </c>
      <c r="H355" s="107">
        <v>30.79</v>
      </c>
      <c r="I355" s="107">
        <v>40.450000000000003</v>
      </c>
      <c r="J355" s="107">
        <v>24.92</v>
      </c>
      <c r="K355" s="107">
        <v>36.89</v>
      </c>
      <c r="L355" s="107">
        <v>41.33</v>
      </c>
      <c r="M355" s="107">
        <v>42.1</v>
      </c>
      <c r="N355" s="107">
        <v>51.02</v>
      </c>
      <c r="O355" s="107">
        <v>52.65</v>
      </c>
      <c r="P355" s="107">
        <v>57.65</v>
      </c>
      <c r="Q355" s="107">
        <v>54.75</v>
      </c>
      <c r="R355" s="107">
        <v>56.39</v>
      </c>
      <c r="S355" s="107">
        <v>33.19</v>
      </c>
      <c r="T355" s="107">
        <v>27.1</v>
      </c>
      <c r="U355" s="107">
        <f t="shared" si="8"/>
        <v>550.58000000000004</v>
      </c>
    </row>
    <row r="356" spans="1:21" x14ac:dyDescent="0.2">
      <c r="A356" s="106">
        <v>4054</v>
      </c>
      <c r="B356" s="106">
        <v>7</v>
      </c>
      <c r="C356" s="107">
        <v>0</v>
      </c>
      <c r="D356" s="107">
        <v>0</v>
      </c>
      <c r="E356" s="107">
        <v>0</v>
      </c>
      <c r="F356" s="107">
        <v>0</v>
      </c>
      <c r="G356" s="107">
        <v>0</v>
      </c>
      <c r="H356" s="107">
        <v>7.53</v>
      </c>
      <c r="I356" s="107">
        <v>5.98</v>
      </c>
      <c r="J356" s="107">
        <v>2</v>
      </c>
      <c r="K356" s="107">
        <v>11</v>
      </c>
      <c r="L356" s="107">
        <v>6.47</v>
      </c>
      <c r="M356" s="107">
        <v>8.93</v>
      </c>
      <c r="N356" s="107">
        <v>7.19</v>
      </c>
      <c r="O356" s="107">
        <v>10.3</v>
      </c>
      <c r="P356" s="107">
        <v>8</v>
      </c>
      <c r="Q356" s="107">
        <v>9.51</v>
      </c>
      <c r="R356" s="107">
        <v>3</v>
      </c>
      <c r="S356" s="107">
        <v>3</v>
      </c>
      <c r="T356" s="107">
        <v>3.35</v>
      </c>
      <c r="U356" s="107">
        <f t="shared" si="8"/>
        <v>86.26</v>
      </c>
    </row>
    <row r="357" spans="1:21" x14ac:dyDescent="0.2">
      <c r="A357" s="106">
        <v>4055</v>
      </c>
      <c r="B357" s="106">
        <v>7</v>
      </c>
      <c r="C357" s="107">
        <v>0</v>
      </c>
      <c r="D357" s="107">
        <v>0</v>
      </c>
      <c r="E357" s="107">
        <v>2.6</v>
      </c>
      <c r="F357" s="107">
        <v>0</v>
      </c>
      <c r="G357" s="107">
        <v>0</v>
      </c>
      <c r="H357" s="107">
        <v>21.02</v>
      </c>
      <c r="I357" s="107">
        <v>17.89</v>
      </c>
      <c r="J357" s="107">
        <v>20.83</v>
      </c>
      <c r="K357" s="107">
        <v>21</v>
      </c>
      <c r="L357" s="107">
        <v>22</v>
      </c>
      <c r="M357" s="107">
        <v>18</v>
      </c>
      <c r="N357" s="107">
        <v>0</v>
      </c>
      <c r="O357" s="107">
        <v>0</v>
      </c>
      <c r="P357" s="107">
        <v>0</v>
      </c>
      <c r="Q357" s="107">
        <v>0</v>
      </c>
      <c r="R357" s="107">
        <v>0</v>
      </c>
      <c r="S357" s="107">
        <v>0</v>
      </c>
      <c r="T357" s="107">
        <v>0</v>
      </c>
      <c r="U357" s="107">
        <f t="shared" si="8"/>
        <v>123.34</v>
      </c>
    </row>
    <row r="358" spans="1:21" x14ac:dyDescent="0.2">
      <c r="A358" s="106">
        <v>4056</v>
      </c>
      <c r="B358" s="106">
        <v>7</v>
      </c>
      <c r="C358" s="107">
        <v>0</v>
      </c>
      <c r="D358" s="107">
        <v>0</v>
      </c>
      <c r="E358" s="107">
        <v>0</v>
      </c>
      <c r="F358" s="107">
        <v>0</v>
      </c>
      <c r="G358" s="107">
        <v>0</v>
      </c>
      <c r="H358" s="107">
        <v>0</v>
      </c>
      <c r="I358" s="107">
        <v>0</v>
      </c>
      <c r="J358" s="107">
        <v>0</v>
      </c>
      <c r="K358" s="107">
        <v>0</v>
      </c>
      <c r="L358" s="107">
        <v>0</v>
      </c>
      <c r="M358" s="107">
        <v>0</v>
      </c>
      <c r="N358" s="107">
        <v>0</v>
      </c>
      <c r="O358" s="107">
        <v>0</v>
      </c>
      <c r="P358" s="107">
        <v>0</v>
      </c>
      <c r="Q358" s="107">
        <v>5.97</v>
      </c>
      <c r="R358" s="107">
        <v>16.149999999999999</v>
      </c>
      <c r="S358" s="107">
        <v>30.65</v>
      </c>
      <c r="T358" s="107">
        <v>14.13</v>
      </c>
      <c r="U358" s="107">
        <f t="shared" si="8"/>
        <v>66.899999999999991</v>
      </c>
    </row>
    <row r="359" spans="1:21" x14ac:dyDescent="0.2">
      <c r="A359" s="106">
        <v>4057</v>
      </c>
      <c r="B359" s="106">
        <v>7</v>
      </c>
      <c r="C359" s="107">
        <v>0</v>
      </c>
      <c r="D359" s="107">
        <v>0</v>
      </c>
      <c r="E359" s="107">
        <v>0</v>
      </c>
      <c r="F359" s="107">
        <v>0</v>
      </c>
      <c r="G359" s="107">
        <v>0</v>
      </c>
      <c r="H359" s="107">
        <v>0</v>
      </c>
      <c r="I359" s="107">
        <v>0</v>
      </c>
      <c r="J359" s="107">
        <v>0</v>
      </c>
      <c r="K359" s="107">
        <v>0</v>
      </c>
      <c r="L359" s="107">
        <v>0</v>
      </c>
      <c r="M359" s="107">
        <v>0</v>
      </c>
      <c r="N359" s="107">
        <v>0</v>
      </c>
      <c r="O359" s="107">
        <v>0</v>
      </c>
      <c r="P359" s="107">
        <v>0</v>
      </c>
      <c r="Q359" s="107">
        <v>20.05</v>
      </c>
      <c r="R359" s="107">
        <v>23.77</v>
      </c>
      <c r="S359" s="107">
        <v>22.46</v>
      </c>
      <c r="T359" s="107">
        <v>22.8</v>
      </c>
      <c r="U359" s="107">
        <f t="shared" si="8"/>
        <v>89.08</v>
      </c>
    </row>
    <row r="360" spans="1:21" x14ac:dyDescent="0.2">
      <c r="A360" s="106">
        <v>4058</v>
      </c>
      <c r="B360" s="106">
        <v>7</v>
      </c>
      <c r="C360" s="107">
        <v>0</v>
      </c>
      <c r="D360" s="107">
        <v>0</v>
      </c>
      <c r="E360" s="107">
        <v>0.68</v>
      </c>
      <c r="F360" s="107">
        <v>0</v>
      </c>
      <c r="G360" s="107">
        <v>0</v>
      </c>
      <c r="H360" s="107">
        <v>18.559999999999999</v>
      </c>
      <c r="I360" s="107">
        <v>18.52</v>
      </c>
      <c r="J360" s="107">
        <v>34.36</v>
      </c>
      <c r="K360" s="107">
        <v>22.2</v>
      </c>
      <c r="L360" s="107">
        <v>21.29</v>
      </c>
      <c r="M360" s="107">
        <v>22.28</v>
      </c>
      <c r="N360" s="107">
        <v>20.100000000000001</v>
      </c>
      <c r="O360" s="107">
        <v>21.38</v>
      </c>
      <c r="P360" s="107">
        <v>11</v>
      </c>
      <c r="Q360" s="107">
        <v>0</v>
      </c>
      <c r="R360" s="107">
        <v>0</v>
      </c>
      <c r="S360" s="107">
        <v>0</v>
      </c>
      <c r="T360" s="107">
        <v>0</v>
      </c>
      <c r="U360" s="107">
        <f t="shared" si="8"/>
        <v>190.37</v>
      </c>
    </row>
    <row r="361" spans="1:21" x14ac:dyDescent="0.2">
      <c r="A361" s="106">
        <v>4059</v>
      </c>
      <c r="B361" s="106">
        <v>7</v>
      </c>
      <c r="C361" s="107">
        <v>0</v>
      </c>
      <c r="D361" s="107">
        <v>0</v>
      </c>
      <c r="E361" s="107">
        <v>2.12</v>
      </c>
      <c r="F361" s="107">
        <v>0</v>
      </c>
      <c r="G361" s="107">
        <v>0</v>
      </c>
      <c r="H361" s="107">
        <v>14.18</v>
      </c>
      <c r="I361" s="107">
        <v>19.62</v>
      </c>
      <c r="J361" s="107">
        <v>16.48</v>
      </c>
      <c r="K361" s="107">
        <v>15.67</v>
      </c>
      <c r="L361" s="107">
        <v>16.059999999999999</v>
      </c>
      <c r="M361" s="107">
        <v>22.35</v>
      </c>
      <c r="N361" s="107">
        <v>22.36</v>
      </c>
      <c r="O361" s="107">
        <v>26.33</v>
      </c>
      <c r="P361" s="107">
        <v>29.98</v>
      </c>
      <c r="Q361" s="107">
        <v>37.43</v>
      </c>
      <c r="R361" s="107">
        <v>39.68</v>
      </c>
      <c r="S361" s="107">
        <v>36.97</v>
      </c>
      <c r="T361" s="107">
        <v>45.92</v>
      </c>
      <c r="U361" s="107">
        <f t="shared" si="8"/>
        <v>345.15000000000003</v>
      </c>
    </row>
    <row r="362" spans="1:21" x14ac:dyDescent="0.2">
      <c r="A362" s="106">
        <v>4064</v>
      </c>
      <c r="B362" s="106">
        <v>7</v>
      </c>
      <c r="C362" s="107">
        <v>0</v>
      </c>
      <c r="D362" s="107">
        <v>4.2</v>
      </c>
      <c r="E362" s="107">
        <v>1.47</v>
      </c>
      <c r="F362" s="107">
        <v>0</v>
      </c>
      <c r="G362" s="107">
        <v>0</v>
      </c>
      <c r="H362" s="107">
        <v>6</v>
      </c>
      <c r="I362" s="107">
        <v>8</v>
      </c>
      <c r="J362" s="107">
        <v>8</v>
      </c>
      <c r="K362" s="107">
        <v>9</v>
      </c>
      <c r="L362" s="107">
        <v>9</v>
      </c>
      <c r="M362" s="107">
        <v>7</v>
      </c>
      <c r="N362" s="107">
        <v>8.83</v>
      </c>
      <c r="O362" s="107">
        <v>9.74</v>
      </c>
      <c r="P362" s="107">
        <v>10</v>
      </c>
      <c r="Q362" s="107">
        <v>9.85</v>
      </c>
      <c r="R362" s="107">
        <v>9.59</v>
      </c>
      <c r="S362" s="107">
        <v>8.2200000000000006</v>
      </c>
      <c r="T362" s="107">
        <v>10.87</v>
      </c>
      <c r="U362" s="107">
        <f t="shared" si="8"/>
        <v>119.77</v>
      </c>
    </row>
    <row r="363" spans="1:21" x14ac:dyDescent="0.2">
      <c r="A363" s="106">
        <v>4066</v>
      </c>
      <c r="B363" s="106">
        <v>7</v>
      </c>
      <c r="C363" s="107">
        <v>0</v>
      </c>
      <c r="D363" s="107">
        <v>0</v>
      </c>
      <c r="E363" s="107">
        <v>0</v>
      </c>
      <c r="F363" s="107">
        <v>0</v>
      </c>
      <c r="G363" s="107">
        <v>0</v>
      </c>
      <c r="H363" s="107">
        <v>0</v>
      </c>
      <c r="I363" s="107">
        <v>0</v>
      </c>
      <c r="J363" s="107">
        <v>0</v>
      </c>
      <c r="K363" s="107">
        <v>0</v>
      </c>
      <c r="L363" s="107">
        <v>0</v>
      </c>
      <c r="M363" s="107">
        <v>0</v>
      </c>
      <c r="N363" s="107">
        <v>3.59</v>
      </c>
      <c r="O363" s="107">
        <v>4.62</v>
      </c>
      <c r="P363" s="107">
        <v>7.87</v>
      </c>
      <c r="Q363" s="107">
        <v>12.56</v>
      </c>
      <c r="R363" s="107">
        <v>1.49</v>
      </c>
      <c r="S363" s="107">
        <v>7.24</v>
      </c>
      <c r="T363" s="107">
        <v>16.32</v>
      </c>
      <c r="U363" s="107">
        <f t="shared" si="8"/>
        <v>53.69</v>
      </c>
    </row>
    <row r="364" spans="1:21" x14ac:dyDescent="0.2">
      <c r="A364" s="106">
        <v>4067</v>
      </c>
      <c r="B364" s="106">
        <v>7</v>
      </c>
      <c r="C364" s="107">
        <v>2</v>
      </c>
      <c r="D364" s="107">
        <v>10.8</v>
      </c>
      <c r="E364" s="107">
        <v>6.2</v>
      </c>
      <c r="F364" s="107">
        <v>0</v>
      </c>
      <c r="G364" s="107">
        <v>0</v>
      </c>
      <c r="H364" s="107">
        <v>31.22</v>
      </c>
      <c r="I364" s="107">
        <v>40.42</v>
      </c>
      <c r="J364" s="107">
        <v>43.07</v>
      </c>
      <c r="K364" s="107">
        <v>39.74</v>
      </c>
      <c r="L364" s="107">
        <v>39.96</v>
      </c>
      <c r="M364" s="107">
        <v>48.47</v>
      </c>
      <c r="N364" s="107">
        <v>46.25</v>
      </c>
      <c r="O364" s="107">
        <v>49.58</v>
      </c>
      <c r="P364" s="107">
        <v>49.78</v>
      </c>
      <c r="Q364" s="107">
        <v>0</v>
      </c>
      <c r="R364" s="107">
        <v>0</v>
      </c>
      <c r="S364" s="107">
        <v>0</v>
      </c>
      <c r="T364" s="107">
        <v>0</v>
      </c>
      <c r="U364" s="107">
        <f t="shared" si="8"/>
        <v>407.49</v>
      </c>
    </row>
    <row r="365" spans="1:21" x14ac:dyDescent="0.2">
      <c r="A365" s="106">
        <v>4068</v>
      </c>
      <c r="B365" s="106">
        <v>7</v>
      </c>
      <c r="C365" s="107">
        <v>0.05</v>
      </c>
      <c r="D365" s="107">
        <v>21.88</v>
      </c>
      <c r="E365" s="107">
        <v>4.6399999999999997</v>
      </c>
      <c r="F365" s="107">
        <v>0</v>
      </c>
      <c r="G365" s="107">
        <v>0</v>
      </c>
      <c r="H365" s="107">
        <v>49.84</v>
      </c>
      <c r="I365" s="107">
        <v>57.58</v>
      </c>
      <c r="J365" s="107">
        <v>51.97</v>
      </c>
      <c r="K365" s="107">
        <v>43.73</v>
      </c>
      <c r="L365" s="107">
        <v>49.12</v>
      </c>
      <c r="M365" s="107">
        <v>47.68</v>
      </c>
      <c r="N365" s="107">
        <v>46.31</v>
      </c>
      <c r="O365" s="107">
        <v>32.51</v>
      </c>
      <c r="P365" s="107">
        <v>29.8</v>
      </c>
      <c r="Q365" s="107">
        <v>0</v>
      </c>
      <c r="R365" s="107">
        <v>0</v>
      </c>
      <c r="S365" s="107">
        <v>0</v>
      </c>
      <c r="T365" s="107">
        <v>0</v>
      </c>
      <c r="U365" s="107">
        <f t="shared" si="8"/>
        <v>435.11</v>
      </c>
    </row>
    <row r="366" spans="1:21" x14ac:dyDescent="0.2">
      <c r="A366" s="106">
        <v>4070</v>
      </c>
      <c r="B366" s="106">
        <v>7</v>
      </c>
      <c r="C366" s="107">
        <v>0</v>
      </c>
      <c r="D366" s="107">
        <v>0</v>
      </c>
      <c r="E366" s="107">
        <v>0</v>
      </c>
      <c r="F366" s="107">
        <v>0</v>
      </c>
      <c r="G366" s="107">
        <v>0</v>
      </c>
      <c r="H366" s="107">
        <v>61</v>
      </c>
      <c r="I366" s="107">
        <v>70.05</v>
      </c>
      <c r="J366" s="107">
        <v>73.52</v>
      </c>
      <c r="K366" s="107">
        <v>71.42</v>
      </c>
      <c r="L366" s="107">
        <v>52.49</v>
      </c>
      <c r="M366" s="107">
        <v>51.08</v>
      </c>
      <c r="N366" s="107">
        <v>75.36</v>
      </c>
      <c r="O366" s="107">
        <v>56.12</v>
      </c>
      <c r="P366" s="107">
        <v>66.959999999999994</v>
      </c>
      <c r="Q366" s="107">
        <v>0</v>
      </c>
      <c r="R366" s="107">
        <v>0</v>
      </c>
      <c r="S366" s="107">
        <v>0</v>
      </c>
      <c r="T366" s="107">
        <v>0</v>
      </c>
      <c r="U366" s="107">
        <f t="shared" si="8"/>
        <v>578</v>
      </c>
    </row>
    <row r="367" spans="1:21" x14ac:dyDescent="0.2">
      <c r="A367" s="106">
        <v>4073</v>
      </c>
      <c r="B367" s="106">
        <v>7</v>
      </c>
      <c r="C367" s="107">
        <v>4</v>
      </c>
      <c r="D367" s="107">
        <v>13.01</v>
      </c>
      <c r="E367" s="107">
        <v>2.94</v>
      </c>
      <c r="F367" s="107">
        <v>0</v>
      </c>
      <c r="G367" s="107">
        <v>0</v>
      </c>
      <c r="H367" s="107">
        <v>49.51</v>
      </c>
      <c r="I367" s="107">
        <v>54.14</v>
      </c>
      <c r="J367" s="107">
        <v>49.73</v>
      </c>
      <c r="K367" s="107">
        <v>45.29</v>
      </c>
      <c r="L367" s="107">
        <v>47.86</v>
      </c>
      <c r="M367" s="107">
        <v>71.430000000000007</v>
      </c>
      <c r="N367" s="107">
        <v>80.540000000000006</v>
      </c>
      <c r="O367" s="107">
        <v>50.32</v>
      </c>
      <c r="P367" s="107">
        <v>51.52</v>
      </c>
      <c r="Q367" s="107">
        <v>0</v>
      </c>
      <c r="R367" s="107">
        <v>0</v>
      </c>
      <c r="S367" s="107">
        <v>0</v>
      </c>
      <c r="T367" s="107">
        <v>0</v>
      </c>
      <c r="U367" s="107">
        <f t="shared" si="8"/>
        <v>520.29</v>
      </c>
    </row>
    <row r="368" spans="1:21" x14ac:dyDescent="0.2">
      <c r="A368" s="106">
        <v>4074</v>
      </c>
      <c r="B368" s="106">
        <v>7</v>
      </c>
      <c r="C368" s="107">
        <v>0</v>
      </c>
      <c r="D368" s="107">
        <v>0</v>
      </c>
      <c r="E368" s="107">
        <v>2.77</v>
      </c>
      <c r="F368" s="107">
        <v>0</v>
      </c>
      <c r="G368" s="107">
        <v>0</v>
      </c>
      <c r="H368" s="107">
        <v>16.03</v>
      </c>
      <c r="I368" s="107">
        <v>22.2</v>
      </c>
      <c r="J368" s="107">
        <v>14.81</v>
      </c>
      <c r="K368" s="107">
        <v>13.56</v>
      </c>
      <c r="L368" s="107">
        <v>26.01</v>
      </c>
      <c r="M368" s="107">
        <v>16.23</v>
      </c>
      <c r="N368" s="107">
        <v>37.89</v>
      </c>
      <c r="O368" s="107">
        <v>33.61</v>
      </c>
      <c r="P368" s="107">
        <v>47.5</v>
      </c>
      <c r="Q368" s="107">
        <v>44.98</v>
      </c>
      <c r="R368" s="107">
        <v>40.049999999999997</v>
      </c>
      <c r="S368" s="107">
        <v>59.27</v>
      </c>
      <c r="T368" s="107">
        <v>46.08</v>
      </c>
      <c r="U368" s="107">
        <f t="shared" si="8"/>
        <v>420.99</v>
      </c>
    </row>
    <row r="369" spans="1:21" x14ac:dyDescent="0.2">
      <c r="A369" s="106">
        <v>4075</v>
      </c>
      <c r="B369" s="106">
        <v>7</v>
      </c>
      <c r="C369" s="107">
        <v>0</v>
      </c>
      <c r="D369" s="107">
        <v>0</v>
      </c>
      <c r="E369" s="107">
        <v>0</v>
      </c>
      <c r="F369" s="107">
        <v>0</v>
      </c>
      <c r="G369" s="107">
        <v>0</v>
      </c>
      <c r="H369" s="107">
        <v>0</v>
      </c>
      <c r="I369" s="107">
        <v>0</v>
      </c>
      <c r="J369" s="107">
        <v>0</v>
      </c>
      <c r="K369" s="107">
        <v>0</v>
      </c>
      <c r="L369" s="107">
        <v>0</v>
      </c>
      <c r="M369" s="107">
        <v>0</v>
      </c>
      <c r="N369" s="107">
        <v>13.94</v>
      </c>
      <c r="O369" s="107">
        <v>28.16</v>
      </c>
      <c r="P369" s="107">
        <v>33.03</v>
      </c>
      <c r="Q369" s="107">
        <v>38.520000000000003</v>
      </c>
      <c r="R369" s="107">
        <v>38.69</v>
      </c>
      <c r="S369" s="107">
        <v>46.71</v>
      </c>
      <c r="T369" s="107">
        <v>40.25</v>
      </c>
      <c r="U369" s="107">
        <f t="shared" si="8"/>
        <v>239.3</v>
      </c>
    </row>
    <row r="370" spans="1:21" x14ac:dyDescent="0.2">
      <c r="A370" s="106">
        <v>4078</v>
      </c>
      <c r="B370" s="106">
        <v>7</v>
      </c>
      <c r="C370" s="107">
        <v>0</v>
      </c>
      <c r="D370" s="107">
        <v>0</v>
      </c>
      <c r="E370" s="107">
        <v>3.95</v>
      </c>
      <c r="F370" s="107">
        <v>0</v>
      </c>
      <c r="G370" s="107">
        <v>0</v>
      </c>
      <c r="H370" s="107">
        <v>110.91</v>
      </c>
      <c r="I370" s="107">
        <v>107.05</v>
      </c>
      <c r="J370" s="107">
        <v>124.37</v>
      </c>
      <c r="K370" s="107">
        <v>109.93</v>
      </c>
      <c r="L370" s="107">
        <v>129.41</v>
      </c>
      <c r="M370" s="107">
        <v>124.94</v>
      </c>
      <c r="N370" s="107">
        <v>120.49</v>
      </c>
      <c r="O370" s="107">
        <v>112.67</v>
      </c>
      <c r="P370" s="107">
        <v>110.06</v>
      </c>
      <c r="Q370" s="107">
        <v>0</v>
      </c>
      <c r="R370" s="107">
        <v>0</v>
      </c>
      <c r="S370" s="107">
        <v>0</v>
      </c>
      <c r="T370" s="107">
        <v>0</v>
      </c>
      <c r="U370" s="107">
        <f t="shared" si="8"/>
        <v>1053.78</v>
      </c>
    </row>
    <row r="371" spans="1:21" x14ac:dyDescent="0.2">
      <c r="A371" s="106">
        <v>4079</v>
      </c>
      <c r="B371" s="106">
        <v>7</v>
      </c>
      <c r="C371" s="107">
        <v>0</v>
      </c>
      <c r="D371" s="107">
        <v>0</v>
      </c>
      <c r="E371" s="107">
        <v>0</v>
      </c>
      <c r="F371" s="107">
        <v>0</v>
      </c>
      <c r="G371" s="107">
        <v>0</v>
      </c>
      <c r="H371" s="107">
        <v>33.15</v>
      </c>
      <c r="I371" s="107">
        <v>27.12</v>
      </c>
      <c r="J371" s="107">
        <v>42.31</v>
      </c>
      <c r="K371" s="107">
        <v>37.049999999999997</v>
      </c>
      <c r="L371" s="107">
        <v>34.299999999999997</v>
      </c>
      <c r="M371" s="107">
        <v>21.43</v>
      </c>
      <c r="N371" s="107">
        <v>31.64</v>
      </c>
      <c r="O371" s="107">
        <v>22.71</v>
      </c>
      <c r="P371" s="107">
        <v>19.440000000000001</v>
      </c>
      <c r="Q371" s="107">
        <v>0</v>
      </c>
      <c r="R371" s="107">
        <v>0</v>
      </c>
      <c r="S371" s="107">
        <v>0</v>
      </c>
      <c r="T371" s="107">
        <v>0</v>
      </c>
      <c r="U371" s="107">
        <f t="shared" si="8"/>
        <v>269.15000000000003</v>
      </c>
    </row>
    <row r="372" spans="1:21" x14ac:dyDescent="0.2">
      <c r="A372" s="106">
        <v>4080</v>
      </c>
      <c r="B372" s="106">
        <v>7</v>
      </c>
      <c r="C372" s="107">
        <v>0</v>
      </c>
      <c r="D372" s="107">
        <v>0</v>
      </c>
      <c r="E372" s="107">
        <v>0</v>
      </c>
      <c r="F372" s="107">
        <v>0</v>
      </c>
      <c r="G372" s="107">
        <v>0</v>
      </c>
      <c r="H372" s="107">
        <v>0</v>
      </c>
      <c r="I372" s="107">
        <v>0</v>
      </c>
      <c r="J372" s="107">
        <v>0</v>
      </c>
      <c r="K372" s="107">
        <v>0</v>
      </c>
      <c r="L372" s="107">
        <v>0</v>
      </c>
      <c r="M372" s="107">
        <v>0</v>
      </c>
      <c r="N372" s="107">
        <v>0</v>
      </c>
      <c r="O372" s="107">
        <v>1.52</v>
      </c>
      <c r="P372" s="107">
        <v>4.2300000000000004</v>
      </c>
      <c r="Q372" s="107">
        <v>8.1199999999999992</v>
      </c>
      <c r="R372" s="107">
        <v>6.43</v>
      </c>
      <c r="S372" s="107">
        <v>9.23</v>
      </c>
      <c r="T372" s="107">
        <v>15.14</v>
      </c>
      <c r="U372" s="107">
        <f t="shared" si="8"/>
        <v>44.67</v>
      </c>
    </row>
    <row r="373" spans="1:21" x14ac:dyDescent="0.2">
      <c r="A373" s="106">
        <v>4081</v>
      </c>
      <c r="B373" s="106">
        <v>7</v>
      </c>
      <c r="C373" s="107">
        <v>0</v>
      </c>
      <c r="D373" s="107">
        <v>0</v>
      </c>
      <c r="E373" s="107">
        <v>0</v>
      </c>
      <c r="F373" s="107">
        <v>0</v>
      </c>
      <c r="G373" s="107">
        <v>0</v>
      </c>
      <c r="H373" s="107">
        <v>0</v>
      </c>
      <c r="I373" s="107">
        <v>0</v>
      </c>
      <c r="J373" s="107">
        <v>0</v>
      </c>
      <c r="K373" s="107">
        <v>0</v>
      </c>
      <c r="L373" s="107">
        <v>0</v>
      </c>
      <c r="M373" s="107">
        <v>0</v>
      </c>
      <c r="N373" s="107">
        <v>2.68</v>
      </c>
      <c r="O373" s="107">
        <v>1.41</v>
      </c>
      <c r="P373" s="107">
        <v>9.61</v>
      </c>
      <c r="Q373" s="107">
        <v>7.99</v>
      </c>
      <c r="R373" s="107">
        <v>11.64</v>
      </c>
      <c r="S373" s="107">
        <v>8.48</v>
      </c>
      <c r="T373" s="107">
        <v>11.68</v>
      </c>
      <c r="U373" s="107">
        <f t="shared" si="8"/>
        <v>53.49</v>
      </c>
    </row>
    <row r="374" spans="1:21" x14ac:dyDescent="0.2">
      <c r="A374" s="106">
        <v>4082</v>
      </c>
      <c r="B374" s="106">
        <v>7</v>
      </c>
      <c r="C374" s="107">
        <v>0</v>
      </c>
      <c r="D374" s="107">
        <v>0</v>
      </c>
      <c r="E374" s="107">
        <v>0</v>
      </c>
      <c r="F374" s="107">
        <v>0</v>
      </c>
      <c r="G374" s="107">
        <v>0</v>
      </c>
      <c r="H374" s="107">
        <v>0</v>
      </c>
      <c r="I374" s="107">
        <v>0</v>
      </c>
      <c r="J374" s="107">
        <v>0</v>
      </c>
      <c r="K374" s="107">
        <v>0</v>
      </c>
      <c r="L374" s="107">
        <v>0</v>
      </c>
      <c r="M374" s="107">
        <v>0</v>
      </c>
      <c r="N374" s="107">
        <v>0</v>
      </c>
      <c r="O374" s="107">
        <v>29.83</v>
      </c>
      <c r="P374" s="107">
        <v>61.22</v>
      </c>
      <c r="Q374" s="107">
        <v>66.19</v>
      </c>
      <c r="R374" s="107">
        <v>86.12</v>
      </c>
      <c r="S374" s="107">
        <v>137.78</v>
      </c>
      <c r="T374" s="107">
        <v>181.94</v>
      </c>
      <c r="U374" s="107">
        <f t="shared" si="8"/>
        <v>563.07999999999993</v>
      </c>
    </row>
    <row r="375" spans="1:21" x14ac:dyDescent="0.2">
      <c r="A375" s="106">
        <v>4083</v>
      </c>
      <c r="B375" s="106">
        <v>7</v>
      </c>
      <c r="C375" s="107">
        <v>0</v>
      </c>
      <c r="D375" s="107">
        <v>0</v>
      </c>
      <c r="E375" s="107">
        <v>0</v>
      </c>
      <c r="F375" s="107">
        <v>0</v>
      </c>
      <c r="G375" s="107">
        <v>0</v>
      </c>
      <c r="H375" s="107">
        <v>16.34</v>
      </c>
      <c r="I375" s="107">
        <v>18</v>
      </c>
      <c r="J375" s="107">
        <v>15.48</v>
      </c>
      <c r="K375" s="107">
        <v>18</v>
      </c>
      <c r="L375" s="107">
        <v>18</v>
      </c>
      <c r="M375" s="107">
        <v>14.98</v>
      </c>
      <c r="N375" s="107">
        <v>0</v>
      </c>
      <c r="O375" s="107">
        <v>0</v>
      </c>
      <c r="P375" s="107">
        <v>0</v>
      </c>
      <c r="Q375" s="107">
        <v>0</v>
      </c>
      <c r="R375" s="107">
        <v>0</v>
      </c>
      <c r="S375" s="107">
        <v>0</v>
      </c>
      <c r="T375" s="107">
        <v>0</v>
      </c>
      <c r="U375" s="107">
        <f t="shared" si="8"/>
        <v>100.80000000000001</v>
      </c>
    </row>
    <row r="376" spans="1:21" x14ac:dyDescent="0.2">
      <c r="A376" s="106">
        <v>4084</v>
      </c>
      <c r="B376" s="106">
        <v>7</v>
      </c>
      <c r="C376" s="107">
        <v>0</v>
      </c>
      <c r="D376" s="107">
        <v>0</v>
      </c>
      <c r="E376" s="107">
        <v>3</v>
      </c>
      <c r="F376" s="107">
        <v>0</v>
      </c>
      <c r="G376" s="107">
        <v>0</v>
      </c>
      <c r="H376" s="107">
        <v>42.41</v>
      </c>
      <c r="I376" s="107">
        <v>45.79</v>
      </c>
      <c r="J376" s="107">
        <v>48.7</v>
      </c>
      <c r="K376" s="107">
        <v>56.78</v>
      </c>
      <c r="L376" s="107">
        <v>56.84</v>
      </c>
      <c r="M376" s="107">
        <v>56.89</v>
      </c>
      <c r="N376" s="107">
        <v>39.21</v>
      </c>
      <c r="O376" s="107">
        <v>0</v>
      </c>
      <c r="P376" s="107">
        <v>0</v>
      </c>
      <c r="Q376" s="107">
        <v>0</v>
      </c>
      <c r="R376" s="107">
        <v>0</v>
      </c>
      <c r="S376" s="107">
        <v>0</v>
      </c>
      <c r="T376" s="107">
        <v>0</v>
      </c>
      <c r="U376" s="107">
        <f t="shared" si="8"/>
        <v>349.61999999999995</v>
      </c>
    </row>
    <row r="377" spans="1:21" x14ac:dyDescent="0.2">
      <c r="A377" s="106">
        <v>4085</v>
      </c>
      <c r="B377" s="106">
        <v>7</v>
      </c>
      <c r="C377" s="107">
        <v>0</v>
      </c>
      <c r="D377" s="107">
        <v>0</v>
      </c>
      <c r="E377" s="107">
        <v>0</v>
      </c>
      <c r="F377" s="107">
        <v>0</v>
      </c>
      <c r="G377" s="107">
        <v>0</v>
      </c>
      <c r="H377" s="107">
        <v>0</v>
      </c>
      <c r="I377" s="107">
        <v>0</v>
      </c>
      <c r="J377" s="107">
        <v>0</v>
      </c>
      <c r="K377" s="107">
        <v>0</v>
      </c>
      <c r="L377" s="107">
        <v>0</v>
      </c>
      <c r="M377" s="107">
        <v>0</v>
      </c>
      <c r="N377" s="107">
        <v>0</v>
      </c>
      <c r="O377" s="107">
        <v>0</v>
      </c>
      <c r="P377" s="107">
        <v>0</v>
      </c>
      <c r="Q377" s="107">
        <v>52.95</v>
      </c>
      <c r="R377" s="107">
        <v>53.71</v>
      </c>
      <c r="S377" s="107">
        <v>46.19</v>
      </c>
      <c r="T377" s="107">
        <v>40.1</v>
      </c>
      <c r="U377" s="107">
        <f t="shared" si="8"/>
        <v>192.95</v>
      </c>
    </row>
    <row r="378" spans="1:21" x14ac:dyDescent="0.2">
      <c r="A378" s="106">
        <v>4087</v>
      </c>
      <c r="B378" s="106">
        <v>7</v>
      </c>
      <c r="C378" s="107">
        <v>0</v>
      </c>
      <c r="D378" s="107">
        <v>0</v>
      </c>
      <c r="E378" s="107">
        <v>0</v>
      </c>
      <c r="F378" s="107">
        <v>0</v>
      </c>
      <c r="G378" s="107">
        <v>0</v>
      </c>
      <c r="H378" s="107">
        <v>0</v>
      </c>
      <c r="I378" s="107">
        <v>0</v>
      </c>
      <c r="J378" s="107">
        <v>0</v>
      </c>
      <c r="K378" s="107">
        <v>0</v>
      </c>
      <c r="L378" s="107">
        <v>0</v>
      </c>
      <c r="M378" s="107">
        <v>0</v>
      </c>
      <c r="N378" s="107">
        <v>0</v>
      </c>
      <c r="O378" s="107">
        <v>0</v>
      </c>
      <c r="P378" s="107">
        <v>0</v>
      </c>
      <c r="Q378" s="107">
        <v>11.29</v>
      </c>
      <c r="R378" s="107">
        <v>21.54</v>
      </c>
      <c r="S378" s="107">
        <v>13.41</v>
      </c>
      <c r="T378" s="107">
        <v>25.18</v>
      </c>
      <c r="U378" s="107">
        <f t="shared" si="8"/>
        <v>71.419999999999987</v>
      </c>
    </row>
    <row r="379" spans="1:21" x14ac:dyDescent="0.2">
      <c r="A379" s="106">
        <v>4088</v>
      </c>
      <c r="B379" s="106">
        <v>7</v>
      </c>
      <c r="C379" s="107">
        <v>0.28000000000000003</v>
      </c>
      <c r="D379" s="107">
        <v>20.23</v>
      </c>
      <c r="E379" s="107">
        <v>0.6</v>
      </c>
      <c r="F379" s="107">
        <v>0</v>
      </c>
      <c r="G379" s="107">
        <v>0</v>
      </c>
      <c r="H379" s="107">
        <v>38.94</v>
      </c>
      <c r="I379" s="107">
        <v>66.180000000000007</v>
      </c>
      <c r="J379" s="107">
        <v>68.47</v>
      </c>
      <c r="K379" s="107">
        <v>71.55</v>
      </c>
      <c r="L379" s="107">
        <v>36.630000000000003</v>
      </c>
      <c r="M379" s="107">
        <v>32.03</v>
      </c>
      <c r="N379" s="107">
        <v>40.92</v>
      </c>
      <c r="O379" s="107">
        <v>36.65</v>
      </c>
      <c r="P379" s="107">
        <v>0</v>
      </c>
      <c r="Q379" s="107">
        <v>0</v>
      </c>
      <c r="R379" s="107">
        <v>0</v>
      </c>
      <c r="S379" s="107">
        <v>0</v>
      </c>
      <c r="T379" s="107">
        <v>0</v>
      </c>
      <c r="U379" s="107">
        <f t="shared" si="8"/>
        <v>412.47999999999996</v>
      </c>
    </row>
    <row r="380" spans="1:21" x14ac:dyDescent="0.2">
      <c r="A380" s="106">
        <v>4089</v>
      </c>
      <c r="B380" s="106">
        <v>7</v>
      </c>
      <c r="C380" s="107">
        <v>0</v>
      </c>
      <c r="D380" s="107">
        <v>0</v>
      </c>
      <c r="E380" s="107">
        <v>0</v>
      </c>
      <c r="F380" s="107">
        <v>0</v>
      </c>
      <c r="G380" s="107">
        <v>0</v>
      </c>
      <c r="H380" s="107">
        <v>19.23</v>
      </c>
      <c r="I380" s="107">
        <v>31.13</v>
      </c>
      <c r="J380" s="107">
        <v>27.31</v>
      </c>
      <c r="K380" s="107">
        <v>35.03</v>
      </c>
      <c r="L380" s="107">
        <v>36.409999999999997</v>
      </c>
      <c r="M380" s="107">
        <v>44.68</v>
      </c>
      <c r="N380" s="107">
        <v>30.81</v>
      </c>
      <c r="O380" s="107">
        <v>39.049999999999997</v>
      </c>
      <c r="P380" s="107">
        <v>28.28</v>
      </c>
      <c r="Q380" s="107">
        <v>0</v>
      </c>
      <c r="R380" s="107">
        <v>0</v>
      </c>
      <c r="S380" s="107">
        <v>0</v>
      </c>
      <c r="T380" s="107">
        <v>0</v>
      </c>
      <c r="U380" s="107">
        <f t="shared" si="8"/>
        <v>291.93000000000006</v>
      </c>
    </row>
    <row r="381" spans="1:21" x14ac:dyDescent="0.2">
      <c r="A381" s="106">
        <v>4090</v>
      </c>
      <c r="B381" s="106">
        <v>7</v>
      </c>
      <c r="C381" s="107">
        <v>0</v>
      </c>
      <c r="D381" s="107">
        <v>0</v>
      </c>
      <c r="E381" s="107">
        <v>1.5</v>
      </c>
      <c r="F381" s="107">
        <v>0</v>
      </c>
      <c r="G381" s="107">
        <v>0</v>
      </c>
      <c r="H381" s="107">
        <v>28.51</v>
      </c>
      <c r="I381" s="107">
        <v>30</v>
      </c>
      <c r="J381" s="107">
        <v>30</v>
      </c>
      <c r="K381" s="107">
        <v>30</v>
      </c>
      <c r="L381" s="107">
        <v>30</v>
      </c>
      <c r="M381" s="107">
        <v>30</v>
      </c>
      <c r="N381" s="107">
        <v>0</v>
      </c>
      <c r="O381" s="107">
        <v>0</v>
      </c>
      <c r="P381" s="107">
        <v>0</v>
      </c>
      <c r="Q381" s="107">
        <v>0</v>
      </c>
      <c r="R381" s="107">
        <v>0</v>
      </c>
      <c r="S381" s="107">
        <v>0</v>
      </c>
      <c r="T381" s="107">
        <v>0</v>
      </c>
      <c r="U381" s="107">
        <f t="shared" si="8"/>
        <v>180.01</v>
      </c>
    </row>
    <row r="382" spans="1:21" x14ac:dyDescent="0.2">
      <c r="A382" s="106">
        <v>4091</v>
      </c>
      <c r="B382" s="106">
        <v>7</v>
      </c>
      <c r="C382" s="107">
        <v>0</v>
      </c>
      <c r="D382" s="107">
        <v>0</v>
      </c>
      <c r="E382" s="107">
        <v>0</v>
      </c>
      <c r="F382" s="107">
        <v>0</v>
      </c>
      <c r="G382" s="107">
        <v>0</v>
      </c>
      <c r="H382" s="107">
        <v>0</v>
      </c>
      <c r="I382" s="107">
        <v>0</v>
      </c>
      <c r="J382" s="107">
        <v>0</v>
      </c>
      <c r="K382" s="107">
        <v>0</v>
      </c>
      <c r="L382" s="107">
        <v>0</v>
      </c>
      <c r="M382" s="107">
        <v>0</v>
      </c>
      <c r="N382" s="107">
        <v>18.510000000000002</v>
      </c>
      <c r="O382" s="107">
        <v>11.84</v>
      </c>
      <c r="P382" s="107">
        <v>17.95</v>
      </c>
      <c r="Q382" s="107">
        <v>16.04</v>
      </c>
      <c r="R382" s="107">
        <v>22.04</v>
      </c>
      <c r="S382" s="107">
        <v>12.54</v>
      </c>
      <c r="T382" s="107">
        <v>8.74</v>
      </c>
      <c r="U382" s="107">
        <f t="shared" si="8"/>
        <v>107.65999999999998</v>
      </c>
    </row>
    <row r="383" spans="1:21" x14ac:dyDescent="0.2">
      <c r="A383" s="106">
        <v>4092</v>
      </c>
      <c r="B383" s="106">
        <v>7</v>
      </c>
      <c r="C383" s="107">
        <v>0</v>
      </c>
      <c r="D383" s="107">
        <v>0</v>
      </c>
      <c r="E383" s="107">
        <v>0</v>
      </c>
      <c r="F383" s="107">
        <v>0</v>
      </c>
      <c r="G383" s="107">
        <v>0</v>
      </c>
      <c r="H383" s="107">
        <v>0</v>
      </c>
      <c r="I383" s="107">
        <v>0</v>
      </c>
      <c r="J383" s="107">
        <v>0</v>
      </c>
      <c r="K383" s="107">
        <v>0</v>
      </c>
      <c r="L383" s="107">
        <v>0</v>
      </c>
      <c r="M383" s="107">
        <v>0</v>
      </c>
      <c r="N383" s="107">
        <v>0</v>
      </c>
      <c r="O383" s="107">
        <v>0</v>
      </c>
      <c r="P383" s="107">
        <v>0</v>
      </c>
      <c r="Q383" s="107">
        <v>1</v>
      </c>
      <c r="R383" s="107">
        <v>12.11</v>
      </c>
      <c r="S383" s="107">
        <v>10.4</v>
      </c>
      <c r="T383" s="107">
        <v>11.72</v>
      </c>
      <c r="U383" s="107">
        <f t="shared" si="8"/>
        <v>35.229999999999997</v>
      </c>
    </row>
    <row r="384" spans="1:21" x14ac:dyDescent="0.2">
      <c r="A384" s="106">
        <v>4093</v>
      </c>
      <c r="B384" s="106">
        <v>7</v>
      </c>
      <c r="C384" s="107">
        <v>0</v>
      </c>
      <c r="D384" s="107">
        <v>0</v>
      </c>
      <c r="E384" s="107">
        <v>0</v>
      </c>
      <c r="F384" s="107">
        <v>0</v>
      </c>
      <c r="G384" s="107">
        <v>0</v>
      </c>
      <c r="H384" s="107">
        <v>0</v>
      </c>
      <c r="I384" s="107">
        <v>0</v>
      </c>
      <c r="J384" s="107">
        <v>0</v>
      </c>
      <c r="K384" s="107">
        <v>0</v>
      </c>
      <c r="L384" s="107">
        <v>0</v>
      </c>
      <c r="M384" s="107">
        <v>0</v>
      </c>
      <c r="N384" s="107">
        <v>2.21</v>
      </c>
      <c r="O384" s="107">
        <v>4.87</v>
      </c>
      <c r="P384" s="107">
        <v>13.11</v>
      </c>
      <c r="Q384" s="107">
        <v>14.57</v>
      </c>
      <c r="R384" s="107">
        <v>35.11</v>
      </c>
      <c r="S384" s="107">
        <v>26.1</v>
      </c>
      <c r="T384" s="107">
        <v>23.97</v>
      </c>
      <c r="U384" s="107">
        <f t="shared" si="8"/>
        <v>119.94</v>
      </c>
    </row>
    <row r="385" spans="1:21" x14ac:dyDescent="0.2">
      <c r="A385" s="106">
        <v>4095</v>
      </c>
      <c r="B385" s="106">
        <v>7</v>
      </c>
      <c r="C385" s="107">
        <v>0</v>
      </c>
      <c r="D385" s="107">
        <v>0</v>
      </c>
      <c r="E385" s="107">
        <v>0</v>
      </c>
      <c r="F385" s="107">
        <v>0</v>
      </c>
      <c r="G385" s="107">
        <v>0</v>
      </c>
      <c r="H385" s="107">
        <v>0</v>
      </c>
      <c r="I385" s="107">
        <v>0</v>
      </c>
      <c r="J385" s="107">
        <v>0</v>
      </c>
      <c r="K385" s="107">
        <v>0</v>
      </c>
      <c r="L385" s="107">
        <v>0</v>
      </c>
      <c r="M385" s="107">
        <v>0</v>
      </c>
      <c r="N385" s="107">
        <v>0</v>
      </c>
      <c r="O385" s="107">
        <v>0</v>
      </c>
      <c r="P385" s="107">
        <v>0</v>
      </c>
      <c r="Q385" s="107">
        <v>14.07</v>
      </c>
      <c r="R385" s="107">
        <v>29.28</v>
      </c>
      <c r="S385" s="107">
        <v>30.96</v>
      </c>
      <c r="T385" s="107">
        <v>80.94</v>
      </c>
      <c r="U385" s="107">
        <f t="shared" ref="U385:U448" si="9">SUM(C385:T385)</f>
        <v>155.25</v>
      </c>
    </row>
    <row r="386" spans="1:21" x14ac:dyDescent="0.2">
      <c r="A386" s="106">
        <v>4097</v>
      </c>
      <c r="B386" s="106">
        <v>7</v>
      </c>
      <c r="C386" s="107">
        <v>1</v>
      </c>
      <c r="D386" s="107">
        <v>11.25</v>
      </c>
      <c r="E386" s="107">
        <v>9.1300000000000008</v>
      </c>
      <c r="F386" s="107">
        <v>0</v>
      </c>
      <c r="G386" s="107">
        <v>0</v>
      </c>
      <c r="H386" s="107">
        <v>45.88</v>
      </c>
      <c r="I386" s="107">
        <v>57.41</v>
      </c>
      <c r="J386" s="107">
        <v>45.31</v>
      </c>
      <c r="K386" s="107">
        <v>49.39</v>
      </c>
      <c r="L386" s="107">
        <v>50.33</v>
      </c>
      <c r="M386" s="107">
        <v>53.16</v>
      </c>
      <c r="N386" s="107">
        <v>47.38</v>
      </c>
      <c r="O386" s="107">
        <v>54.26</v>
      </c>
      <c r="P386" s="107">
        <v>43.1</v>
      </c>
      <c r="Q386" s="107">
        <v>0</v>
      </c>
      <c r="R386" s="107">
        <v>0</v>
      </c>
      <c r="S386" s="107">
        <v>0</v>
      </c>
      <c r="T386" s="107">
        <v>0</v>
      </c>
      <c r="U386" s="107">
        <f t="shared" si="9"/>
        <v>467.6</v>
      </c>
    </row>
    <row r="387" spans="1:21" x14ac:dyDescent="0.2">
      <c r="A387" s="106">
        <v>4098</v>
      </c>
      <c r="B387" s="106">
        <v>7</v>
      </c>
      <c r="C387" s="107">
        <v>0</v>
      </c>
      <c r="D387" s="107">
        <v>0</v>
      </c>
      <c r="E387" s="107">
        <v>4.42</v>
      </c>
      <c r="F387" s="107">
        <v>0</v>
      </c>
      <c r="G387" s="107">
        <v>0</v>
      </c>
      <c r="H387" s="107">
        <v>75.08</v>
      </c>
      <c r="I387" s="107">
        <v>80.33</v>
      </c>
      <c r="J387" s="107">
        <v>79.75</v>
      </c>
      <c r="K387" s="107">
        <v>80.540000000000006</v>
      </c>
      <c r="L387" s="107">
        <v>80.41</v>
      </c>
      <c r="M387" s="107">
        <v>80.650000000000006</v>
      </c>
      <c r="N387" s="107">
        <v>78.83</v>
      </c>
      <c r="O387" s="107">
        <v>82.47</v>
      </c>
      <c r="P387" s="107">
        <v>81.77</v>
      </c>
      <c r="Q387" s="107">
        <v>71.91</v>
      </c>
      <c r="R387" s="107">
        <v>72.06</v>
      </c>
      <c r="S387" s="107">
        <v>63.12</v>
      </c>
      <c r="T387" s="107">
        <v>55.91</v>
      </c>
      <c r="U387" s="107">
        <f t="shared" si="9"/>
        <v>987.25</v>
      </c>
    </row>
    <row r="388" spans="1:21" x14ac:dyDescent="0.2">
      <c r="A388" s="106">
        <v>4100</v>
      </c>
      <c r="B388" s="106">
        <v>7</v>
      </c>
      <c r="C388" s="107">
        <v>0</v>
      </c>
      <c r="D388" s="107">
        <v>0</v>
      </c>
      <c r="E388" s="107">
        <v>1</v>
      </c>
      <c r="F388" s="107">
        <v>0</v>
      </c>
      <c r="G388" s="107">
        <v>0</v>
      </c>
      <c r="H388" s="107">
        <v>14.78</v>
      </c>
      <c r="I388" s="107">
        <v>15.9</v>
      </c>
      <c r="J388" s="107">
        <v>12.41</v>
      </c>
      <c r="K388" s="107">
        <v>16</v>
      </c>
      <c r="L388" s="107">
        <v>15.41</v>
      </c>
      <c r="M388" s="107">
        <v>10.47</v>
      </c>
      <c r="N388" s="107">
        <v>9.27</v>
      </c>
      <c r="O388" s="107">
        <v>7</v>
      </c>
      <c r="P388" s="107">
        <v>7</v>
      </c>
      <c r="Q388" s="107">
        <v>0</v>
      </c>
      <c r="R388" s="107">
        <v>0</v>
      </c>
      <c r="S388" s="107">
        <v>0</v>
      </c>
      <c r="T388" s="107">
        <v>0</v>
      </c>
      <c r="U388" s="107">
        <f t="shared" si="9"/>
        <v>109.24</v>
      </c>
    </row>
    <row r="389" spans="1:21" x14ac:dyDescent="0.2">
      <c r="A389" s="106">
        <v>4102</v>
      </c>
      <c r="B389" s="106">
        <v>7</v>
      </c>
      <c r="C389" s="107">
        <v>0</v>
      </c>
      <c r="D389" s="107">
        <v>0</v>
      </c>
      <c r="E389" s="107">
        <v>0</v>
      </c>
      <c r="F389" s="107">
        <v>0</v>
      </c>
      <c r="G389" s="107">
        <v>0</v>
      </c>
      <c r="H389" s="107">
        <v>0</v>
      </c>
      <c r="I389" s="107">
        <v>0</v>
      </c>
      <c r="J389" s="107">
        <v>0</v>
      </c>
      <c r="K389" s="107">
        <v>0</v>
      </c>
      <c r="L389" s="107">
        <v>0</v>
      </c>
      <c r="M389" s="107">
        <v>0</v>
      </c>
      <c r="N389" s="107">
        <v>0</v>
      </c>
      <c r="O389" s="107">
        <v>0</v>
      </c>
      <c r="P389" s="107">
        <v>0</v>
      </c>
      <c r="Q389" s="107">
        <v>16.91</v>
      </c>
      <c r="R389" s="107">
        <v>31.4</v>
      </c>
      <c r="S389" s="107">
        <v>84.38</v>
      </c>
      <c r="T389" s="107">
        <v>298.79000000000002</v>
      </c>
      <c r="U389" s="107">
        <f t="shared" si="9"/>
        <v>431.48</v>
      </c>
    </row>
    <row r="390" spans="1:21" x14ac:dyDescent="0.2">
      <c r="A390" s="106">
        <v>4103</v>
      </c>
      <c r="B390" s="106">
        <v>7</v>
      </c>
      <c r="C390" s="107">
        <v>0</v>
      </c>
      <c r="D390" s="107">
        <v>0</v>
      </c>
      <c r="E390" s="107">
        <v>1</v>
      </c>
      <c r="F390" s="107">
        <v>0</v>
      </c>
      <c r="G390" s="107">
        <v>0</v>
      </c>
      <c r="H390" s="107">
        <v>137.71</v>
      </c>
      <c r="I390" s="107">
        <v>166.83</v>
      </c>
      <c r="J390" s="107">
        <v>180.86</v>
      </c>
      <c r="K390" s="107">
        <v>195.07</v>
      </c>
      <c r="L390" s="107">
        <v>184.21</v>
      </c>
      <c r="M390" s="107">
        <v>184.14</v>
      </c>
      <c r="N390" s="107">
        <v>212.96</v>
      </c>
      <c r="O390" s="107">
        <v>216.14</v>
      </c>
      <c r="P390" s="107">
        <v>212.41</v>
      </c>
      <c r="Q390" s="107">
        <v>193.09</v>
      </c>
      <c r="R390" s="107">
        <v>187.85</v>
      </c>
      <c r="S390" s="107">
        <v>151.65</v>
      </c>
      <c r="T390" s="107">
        <v>135.88999999999999</v>
      </c>
      <c r="U390" s="107">
        <f t="shared" si="9"/>
        <v>2359.81</v>
      </c>
    </row>
    <row r="391" spans="1:21" x14ac:dyDescent="0.2">
      <c r="A391" s="106">
        <v>4104</v>
      </c>
      <c r="B391" s="106">
        <v>7</v>
      </c>
      <c r="C391" s="107">
        <v>0</v>
      </c>
      <c r="D391" s="107">
        <v>0</v>
      </c>
      <c r="E391" s="107">
        <v>0</v>
      </c>
      <c r="F391" s="107">
        <v>0</v>
      </c>
      <c r="G391" s="107">
        <v>0</v>
      </c>
      <c r="H391" s="107">
        <v>0</v>
      </c>
      <c r="I391" s="107">
        <v>0</v>
      </c>
      <c r="J391" s="107">
        <v>0</v>
      </c>
      <c r="K391" s="107">
        <v>0</v>
      </c>
      <c r="L391" s="107">
        <v>0</v>
      </c>
      <c r="M391" s="107">
        <v>0</v>
      </c>
      <c r="N391" s="107">
        <v>0</v>
      </c>
      <c r="O391" s="107">
        <v>0</v>
      </c>
      <c r="P391" s="107">
        <v>0</v>
      </c>
      <c r="Q391" s="107">
        <v>9.4499999999999993</v>
      </c>
      <c r="R391" s="107">
        <v>19.059999999999999</v>
      </c>
      <c r="S391" s="107">
        <v>47.07</v>
      </c>
      <c r="T391" s="107">
        <v>105.17</v>
      </c>
      <c r="U391" s="107">
        <f t="shared" si="9"/>
        <v>180.75</v>
      </c>
    </row>
    <row r="392" spans="1:21" x14ac:dyDescent="0.2">
      <c r="A392" s="106">
        <v>4105</v>
      </c>
      <c r="B392" s="106">
        <v>7</v>
      </c>
      <c r="C392" s="107">
        <v>0</v>
      </c>
      <c r="D392" s="107">
        <v>0</v>
      </c>
      <c r="E392" s="107">
        <v>0</v>
      </c>
      <c r="F392" s="107">
        <v>0</v>
      </c>
      <c r="G392" s="107">
        <v>0</v>
      </c>
      <c r="H392" s="107">
        <v>0</v>
      </c>
      <c r="I392" s="107">
        <v>62.77</v>
      </c>
      <c r="J392" s="107">
        <v>63.85</v>
      </c>
      <c r="K392" s="107">
        <v>63.86</v>
      </c>
      <c r="L392" s="107">
        <v>62.79</v>
      </c>
      <c r="M392" s="107">
        <v>64.95</v>
      </c>
      <c r="N392" s="107">
        <v>64.849999999999994</v>
      </c>
      <c r="O392" s="107">
        <v>65.66</v>
      </c>
      <c r="P392" s="107">
        <v>65.94</v>
      </c>
      <c r="Q392" s="107">
        <v>67.819999999999993</v>
      </c>
      <c r="R392" s="107">
        <v>67.92</v>
      </c>
      <c r="S392" s="107">
        <v>64.099999999999994</v>
      </c>
      <c r="T392" s="107">
        <v>61.35</v>
      </c>
      <c r="U392" s="107">
        <f t="shared" si="9"/>
        <v>775.86</v>
      </c>
    </row>
    <row r="393" spans="1:21" x14ac:dyDescent="0.2">
      <c r="A393" s="106">
        <v>4106</v>
      </c>
      <c r="B393" s="106">
        <v>7</v>
      </c>
      <c r="C393" s="107">
        <v>0</v>
      </c>
      <c r="D393" s="107">
        <v>0</v>
      </c>
      <c r="E393" s="107">
        <v>0</v>
      </c>
      <c r="F393" s="107">
        <v>0</v>
      </c>
      <c r="G393" s="107">
        <v>0</v>
      </c>
      <c r="H393" s="107">
        <v>0</v>
      </c>
      <c r="I393" s="107">
        <v>0</v>
      </c>
      <c r="J393" s="107">
        <v>0</v>
      </c>
      <c r="K393" s="107">
        <v>0</v>
      </c>
      <c r="L393" s="107">
        <v>0</v>
      </c>
      <c r="M393" s="107">
        <v>0</v>
      </c>
      <c r="N393" s="107">
        <v>33.200000000000003</v>
      </c>
      <c r="O393" s="107">
        <v>36.99</v>
      </c>
      <c r="P393" s="107">
        <v>37.75</v>
      </c>
      <c r="Q393" s="107">
        <v>40.49</v>
      </c>
      <c r="R393" s="107">
        <v>38.299999999999997</v>
      </c>
      <c r="S393" s="107">
        <v>30.84</v>
      </c>
      <c r="T393" s="107">
        <v>34.090000000000003</v>
      </c>
      <c r="U393" s="107">
        <f t="shared" si="9"/>
        <v>251.66000000000003</v>
      </c>
    </row>
    <row r="394" spans="1:21" x14ac:dyDescent="0.2">
      <c r="A394" s="106">
        <v>4107</v>
      </c>
      <c r="B394" s="106">
        <v>7</v>
      </c>
      <c r="C394" s="107">
        <v>0</v>
      </c>
      <c r="D394" s="107">
        <v>0</v>
      </c>
      <c r="E394" s="107">
        <v>0</v>
      </c>
      <c r="F394" s="107">
        <v>0</v>
      </c>
      <c r="G394" s="107">
        <v>0</v>
      </c>
      <c r="H394" s="107">
        <v>0</v>
      </c>
      <c r="I394" s="107">
        <v>0</v>
      </c>
      <c r="J394" s="107">
        <v>0</v>
      </c>
      <c r="K394" s="107">
        <v>0</v>
      </c>
      <c r="L394" s="107">
        <v>0</v>
      </c>
      <c r="M394" s="107">
        <v>0</v>
      </c>
      <c r="N394" s="107">
        <v>16.93</v>
      </c>
      <c r="O394" s="107">
        <v>16.43</v>
      </c>
      <c r="P394" s="107">
        <v>17.12</v>
      </c>
      <c r="Q394" s="107">
        <v>15.75</v>
      </c>
      <c r="R394" s="107">
        <v>12.99</v>
      </c>
      <c r="S394" s="107">
        <v>11.21</v>
      </c>
      <c r="T394" s="107">
        <v>9.64</v>
      </c>
      <c r="U394" s="107">
        <f t="shared" si="9"/>
        <v>100.07000000000001</v>
      </c>
    </row>
    <row r="395" spans="1:21" x14ac:dyDescent="0.2">
      <c r="A395" s="106">
        <v>4110</v>
      </c>
      <c r="B395" s="106">
        <v>7</v>
      </c>
      <c r="C395" s="107">
        <v>0</v>
      </c>
      <c r="D395" s="107">
        <v>0</v>
      </c>
      <c r="E395" s="107">
        <v>0</v>
      </c>
      <c r="F395" s="107">
        <v>0</v>
      </c>
      <c r="G395" s="107">
        <v>0</v>
      </c>
      <c r="H395" s="107">
        <v>0</v>
      </c>
      <c r="I395" s="107">
        <v>0</v>
      </c>
      <c r="J395" s="107">
        <v>0</v>
      </c>
      <c r="K395" s="107">
        <v>0</v>
      </c>
      <c r="L395" s="107">
        <v>0</v>
      </c>
      <c r="M395" s="107">
        <v>0</v>
      </c>
      <c r="N395" s="107">
        <v>0</v>
      </c>
      <c r="O395" s="107">
        <v>0</v>
      </c>
      <c r="P395" s="107">
        <v>0</v>
      </c>
      <c r="Q395" s="107">
        <v>79.13</v>
      </c>
      <c r="R395" s="107">
        <v>83.4</v>
      </c>
      <c r="S395" s="107">
        <v>101.14</v>
      </c>
      <c r="T395" s="107">
        <v>75.97</v>
      </c>
      <c r="U395" s="107">
        <f t="shared" si="9"/>
        <v>339.64</v>
      </c>
    </row>
    <row r="396" spans="1:21" x14ac:dyDescent="0.2">
      <c r="A396" s="106">
        <v>4111</v>
      </c>
      <c r="B396" s="106">
        <v>7</v>
      </c>
      <c r="C396" s="107">
        <v>0</v>
      </c>
      <c r="D396" s="107">
        <v>0</v>
      </c>
      <c r="E396" s="107">
        <v>0</v>
      </c>
      <c r="F396" s="107">
        <v>0</v>
      </c>
      <c r="G396" s="107">
        <v>0</v>
      </c>
      <c r="H396" s="107">
        <v>0</v>
      </c>
      <c r="I396" s="107">
        <v>0</v>
      </c>
      <c r="J396" s="107">
        <v>0</v>
      </c>
      <c r="K396" s="107">
        <v>0</v>
      </c>
      <c r="L396" s="107">
        <v>0</v>
      </c>
      <c r="M396" s="107">
        <v>0</v>
      </c>
      <c r="N396" s="107">
        <v>0</v>
      </c>
      <c r="O396" s="107">
        <v>0</v>
      </c>
      <c r="P396" s="107">
        <v>0</v>
      </c>
      <c r="Q396" s="107">
        <v>3.42</v>
      </c>
      <c r="R396" s="107">
        <v>9.48</v>
      </c>
      <c r="S396" s="107">
        <v>13.48</v>
      </c>
      <c r="T396" s="107">
        <v>67.42</v>
      </c>
      <c r="U396" s="107">
        <f t="shared" si="9"/>
        <v>93.800000000000011</v>
      </c>
    </row>
    <row r="397" spans="1:21" x14ac:dyDescent="0.2">
      <c r="A397" s="106">
        <v>4112</v>
      </c>
      <c r="B397" s="106">
        <v>7</v>
      </c>
      <c r="C397" s="107">
        <v>0</v>
      </c>
      <c r="D397" s="107">
        <v>0</v>
      </c>
      <c r="E397" s="107">
        <v>0</v>
      </c>
      <c r="F397" s="107">
        <v>0</v>
      </c>
      <c r="G397" s="107">
        <v>0</v>
      </c>
      <c r="H397" s="107">
        <v>0</v>
      </c>
      <c r="I397" s="107">
        <v>0</v>
      </c>
      <c r="J397" s="107">
        <v>0</v>
      </c>
      <c r="K397" s="107">
        <v>0</v>
      </c>
      <c r="L397" s="107">
        <v>0</v>
      </c>
      <c r="M397" s="107">
        <v>0</v>
      </c>
      <c r="N397" s="107">
        <v>0</v>
      </c>
      <c r="O397" s="107">
        <v>0</v>
      </c>
      <c r="P397" s="107">
        <v>0</v>
      </c>
      <c r="Q397" s="107">
        <v>89.29</v>
      </c>
      <c r="R397" s="107">
        <v>114.29</v>
      </c>
      <c r="S397" s="107">
        <v>108.89</v>
      </c>
      <c r="T397" s="107">
        <v>108.87</v>
      </c>
      <c r="U397" s="107">
        <f t="shared" si="9"/>
        <v>421.34000000000003</v>
      </c>
    </row>
    <row r="398" spans="1:21" x14ac:dyDescent="0.2">
      <c r="A398" s="106">
        <v>4113</v>
      </c>
      <c r="B398" s="106">
        <v>7</v>
      </c>
      <c r="C398" s="107">
        <v>0</v>
      </c>
      <c r="D398" s="107">
        <v>0</v>
      </c>
      <c r="E398" s="107">
        <v>12.27</v>
      </c>
      <c r="F398" s="107">
        <v>0</v>
      </c>
      <c r="G398" s="107">
        <v>0</v>
      </c>
      <c r="H398" s="107">
        <v>2.4700000000000002</v>
      </c>
      <c r="I398" s="107">
        <v>19.05</v>
      </c>
      <c r="J398" s="107">
        <v>21.3</v>
      </c>
      <c r="K398" s="107">
        <v>25.98</v>
      </c>
      <c r="L398" s="107">
        <v>19.16</v>
      </c>
      <c r="M398" s="107">
        <v>17</v>
      </c>
      <c r="N398" s="107">
        <v>16.39</v>
      </c>
      <c r="O398" s="107">
        <v>0</v>
      </c>
      <c r="P398" s="107">
        <v>0</v>
      </c>
      <c r="Q398" s="107">
        <v>0</v>
      </c>
      <c r="R398" s="107">
        <v>0</v>
      </c>
      <c r="S398" s="107">
        <v>0</v>
      </c>
      <c r="T398" s="107">
        <v>0</v>
      </c>
      <c r="U398" s="107">
        <f t="shared" si="9"/>
        <v>133.62</v>
      </c>
    </row>
    <row r="399" spans="1:21" x14ac:dyDescent="0.2">
      <c r="A399" s="106">
        <v>4116</v>
      </c>
      <c r="B399" s="106">
        <v>7</v>
      </c>
      <c r="C399" s="107">
        <v>0</v>
      </c>
      <c r="D399" s="107">
        <v>0</v>
      </c>
      <c r="E399" s="107">
        <v>9.26</v>
      </c>
      <c r="F399" s="107">
        <v>0</v>
      </c>
      <c r="G399" s="107">
        <v>0</v>
      </c>
      <c r="H399" s="107">
        <v>114.61</v>
      </c>
      <c r="I399" s="107">
        <v>113.79</v>
      </c>
      <c r="J399" s="107">
        <v>125.74</v>
      </c>
      <c r="K399" s="107">
        <v>108.88</v>
      </c>
      <c r="L399" s="107">
        <v>106.2</v>
      </c>
      <c r="M399" s="107">
        <v>116.7</v>
      </c>
      <c r="N399" s="107">
        <v>122.44</v>
      </c>
      <c r="O399" s="107">
        <v>111.23</v>
      </c>
      <c r="P399" s="107">
        <v>80.83</v>
      </c>
      <c r="Q399" s="107">
        <v>73.58</v>
      </c>
      <c r="R399" s="107">
        <v>55.07</v>
      </c>
      <c r="S399" s="107">
        <v>48.6</v>
      </c>
      <c r="T399" s="107">
        <v>29.27</v>
      </c>
      <c r="U399" s="107">
        <f t="shared" si="9"/>
        <v>1216.2</v>
      </c>
    </row>
    <row r="400" spans="1:21" x14ac:dyDescent="0.2">
      <c r="A400" s="106">
        <v>4118</v>
      </c>
      <c r="B400" s="106">
        <v>7</v>
      </c>
      <c r="C400" s="107">
        <v>0</v>
      </c>
      <c r="D400" s="107">
        <v>0</v>
      </c>
      <c r="E400" s="107">
        <v>10.59</v>
      </c>
      <c r="F400" s="107">
        <v>0</v>
      </c>
      <c r="G400" s="107">
        <v>0</v>
      </c>
      <c r="H400" s="107">
        <v>38.57</v>
      </c>
      <c r="I400" s="107">
        <v>60.9</v>
      </c>
      <c r="J400" s="107">
        <v>54.5</v>
      </c>
      <c r="K400" s="107">
        <v>62.07</v>
      </c>
      <c r="L400" s="107">
        <v>59.69</v>
      </c>
      <c r="M400" s="107">
        <v>55.03</v>
      </c>
      <c r="N400" s="107">
        <v>31.07</v>
      </c>
      <c r="O400" s="107">
        <v>31.76</v>
      </c>
      <c r="P400" s="107">
        <v>46.81</v>
      </c>
      <c r="Q400" s="107">
        <v>23.83</v>
      </c>
      <c r="R400" s="107">
        <v>24.79</v>
      </c>
      <c r="S400" s="107">
        <v>24.44</v>
      </c>
      <c r="T400" s="107">
        <v>11.25</v>
      </c>
      <c r="U400" s="107">
        <f t="shared" si="9"/>
        <v>535.30000000000007</v>
      </c>
    </row>
    <row r="401" spans="1:21" x14ac:dyDescent="0.2">
      <c r="A401" s="106">
        <v>4119</v>
      </c>
      <c r="B401" s="106">
        <v>7</v>
      </c>
      <c r="C401" s="107">
        <v>0</v>
      </c>
      <c r="D401" s="107">
        <v>0</v>
      </c>
      <c r="E401" s="107">
        <v>0</v>
      </c>
      <c r="F401" s="107">
        <v>0</v>
      </c>
      <c r="G401" s="107">
        <v>0</v>
      </c>
      <c r="H401" s="107">
        <v>0</v>
      </c>
      <c r="I401" s="107">
        <v>0</v>
      </c>
      <c r="J401" s="107">
        <v>0</v>
      </c>
      <c r="K401" s="107">
        <v>0</v>
      </c>
      <c r="L401" s="107">
        <v>0</v>
      </c>
      <c r="M401" s="107">
        <v>0</v>
      </c>
      <c r="N401" s="107">
        <v>0</v>
      </c>
      <c r="O401" s="107">
        <v>0</v>
      </c>
      <c r="P401" s="107">
        <v>0</v>
      </c>
      <c r="Q401" s="107">
        <v>8.3800000000000008</v>
      </c>
      <c r="R401" s="107">
        <v>13.32</v>
      </c>
      <c r="S401" s="107">
        <v>19.600000000000001</v>
      </c>
      <c r="T401" s="107">
        <v>44.97</v>
      </c>
      <c r="U401" s="107">
        <f t="shared" si="9"/>
        <v>86.27000000000001</v>
      </c>
    </row>
    <row r="402" spans="1:21" x14ac:dyDescent="0.2">
      <c r="A402" s="106">
        <v>4120</v>
      </c>
      <c r="B402" s="106">
        <v>7</v>
      </c>
      <c r="C402" s="107">
        <v>0</v>
      </c>
      <c r="D402" s="107">
        <v>0</v>
      </c>
      <c r="E402" s="107">
        <v>14.14</v>
      </c>
      <c r="F402" s="107">
        <v>0</v>
      </c>
      <c r="G402" s="107">
        <v>0</v>
      </c>
      <c r="H402" s="107">
        <v>75.78</v>
      </c>
      <c r="I402" s="107">
        <v>91.04</v>
      </c>
      <c r="J402" s="107">
        <v>89.98</v>
      </c>
      <c r="K402" s="107">
        <v>89.92</v>
      </c>
      <c r="L402" s="107">
        <v>89.85</v>
      </c>
      <c r="M402" s="107">
        <v>92.38</v>
      </c>
      <c r="N402" s="107">
        <v>92.18</v>
      </c>
      <c r="O402" s="107">
        <v>92.27</v>
      </c>
      <c r="P402" s="107">
        <v>91.23</v>
      </c>
      <c r="Q402" s="107">
        <v>96.43</v>
      </c>
      <c r="R402" s="107">
        <v>96.55</v>
      </c>
      <c r="S402" s="107">
        <v>88.68</v>
      </c>
      <c r="T402" s="107">
        <v>82.59</v>
      </c>
      <c r="U402" s="107">
        <f t="shared" si="9"/>
        <v>1183.02</v>
      </c>
    </row>
    <row r="403" spans="1:21" x14ac:dyDescent="0.2">
      <c r="A403" s="106">
        <v>4121</v>
      </c>
      <c r="B403" s="106">
        <v>7</v>
      </c>
      <c r="C403" s="107">
        <v>0</v>
      </c>
      <c r="D403" s="107">
        <v>0</v>
      </c>
      <c r="E403" s="107">
        <v>0</v>
      </c>
      <c r="F403" s="107">
        <v>0</v>
      </c>
      <c r="G403" s="107">
        <v>0</v>
      </c>
      <c r="H403" s="107">
        <v>0</v>
      </c>
      <c r="I403" s="107">
        <v>0</v>
      </c>
      <c r="J403" s="107">
        <v>0</v>
      </c>
      <c r="K403" s="107">
        <v>0</v>
      </c>
      <c r="L403" s="107">
        <v>0</v>
      </c>
      <c r="M403" s="107">
        <v>0</v>
      </c>
      <c r="N403" s="107">
        <v>0</v>
      </c>
      <c r="O403" s="107">
        <v>0</v>
      </c>
      <c r="P403" s="107">
        <v>0</v>
      </c>
      <c r="Q403" s="107">
        <v>87.14</v>
      </c>
      <c r="R403" s="107">
        <v>74.150000000000006</v>
      </c>
      <c r="S403" s="107">
        <v>64.930000000000007</v>
      </c>
      <c r="T403" s="107">
        <v>81.040000000000006</v>
      </c>
      <c r="U403" s="107">
        <f t="shared" si="9"/>
        <v>307.26000000000005</v>
      </c>
    </row>
    <row r="404" spans="1:21" x14ac:dyDescent="0.2">
      <c r="A404" s="106">
        <v>4122</v>
      </c>
      <c r="B404" s="106">
        <v>7</v>
      </c>
      <c r="C404" s="107">
        <v>0</v>
      </c>
      <c r="D404" s="107">
        <v>0</v>
      </c>
      <c r="E404" s="107">
        <v>2.8</v>
      </c>
      <c r="F404" s="107">
        <v>0</v>
      </c>
      <c r="G404" s="107">
        <v>0</v>
      </c>
      <c r="H404" s="107">
        <v>134.56</v>
      </c>
      <c r="I404" s="107">
        <v>137.5</v>
      </c>
      <c r="J404" s="107">
        <v>137.35</v>
      </c>
      <c r="K404" s="107">
        <v>137.13</v>
      </c>
      <c r="L404" s="107">
        <v>137.5</v>
      </c>
      <c r="M404" s="107">
        <v>137.16999999999999</v>
      </c>
      <c r="N404" s="107">
        <v>136.58000000000001</v>
      </c>
      <c r="O404" s="107">
        <v>113.4</v>
      </c>
      <c r="P404" s="107">
        <v>106.77</v>
      </c>
      <c r="Q404" s="107">
        <v>77.25</v>
      </c>
      <c r="R404" s="107">
        <v>56.8</v>
      </c>
      <c r="S404" s="107">
        <v>47.54</v>
      </c>
      <c r="T404" s="107">
        <v>40.520000000000003</v>
      </c>
      <c r="U404" s="107">
        <f t="shared" si="9"/>
        <v>1402.87</v>
      </c>
    </row>
    <row r="405" spans="1:21" x14ac:dyDescent="0.2">
      <c r="A405" s="106">
        <v>4124</v>
      </c>
      <c r="B405" s="106">
        <v>7</v>
      </c>
      <c r="C405" s="107">
        <v>0</v>
      </c>
      <c r="D405" s="107">
        <v>0</v>
      </c>
      <c r="E405" s="107">
        <v>0.79</v>
      </c>
      <c r="F405" s="107">
        <v>0</v>
      </c>
      <c r="G405" s="107">
        <v>0</v>
      </c>
      <c r="H405" s="107">
        <v>50.32</v>
      </c>
      <c r="I405" s="107">
        <v>55.1</v>
      </c>
      <c r="J405" s="107">
        <v>57.83</v>
      </c>
      <c r="K405" s="107">
        <v>65.37</v>
      </c>
      <c r="L405" s="107">
        <v>49.18</v>
      </c>
      <c r="M405" s="107">
        <v>71.709999999999994</v>
      </c>
      <c r="N405" s="107">
        <v>60.71</v>
      </c>
      <c r="O405" s="107">
        <v>61.07</v>
      </c>
      <c r="P405" s="107">
        <v>63.86</v>
      </c>
      <c r="Q405" s="107">
        <v>0</v>
      </c>
      <c r="R405" s="107">
        <v>0</v>
      </c>
      <c r="S405" s="107">
        <v>0</v>
      </c>
      <c r="T405" s="107">
        <v>0</v>
      </c>
      <c r="U405" s="107">
        <f t="shared" si="9"/>
        <v>535.93999999999994</v>
      </c>
    </row>
    <row r="406" spans="1:21" x14ac:dyDescent="0.2">
      <c r="A406" s="106">
        <v>4126</v>
      </c>
      <c r="B406" s="106">
        <v>7</v>
      </c>
      <c r="C406" s="107">
        <v>0</v>
      </c>
      <c r="D406" s="107">
        <v>0</v>
      </c>
      <c r="E406" s="107">
        <v>0</v>
      </c>
      <c r="F406" s="107">
        <v>0</v>
      </c>
      <c r="G406" s="107">
        <v>0</v>
      </c>
      <c r="H406" s="107">
        <v>52.16</v>
      </c>
      <c r="I406" s="107">
        <v>53.29</v>
      </c>
      <c r="J406" s="107">
        <v>63.46</v>
      </c>
      <c r="K406" s="107">
        <v>75.39</v>
      </c>
      <c r="L406" s="107">
        <v>64</v>
      </c>
      <c r="M406" s="107">
        <v>64.97</v>
      </c>
      <c r="N406" s="107">
        <v>63.35</v>
      </c>
      <c r="O406" s="107">
        <v>75.53</v>
      </c>
      <c r="P406" s="107">
        <v>64.599999999999994</v>
      </c>
      <c r="Q406" s="107">
        <v>70.86</v>
      </c>
      <c r="R406" s="107">
        <v>52.37</v>
      </c>
      <c r="S406" s="107">
        <v>38.409999999999997</v>
      </c>
      <c r="T406" s="107">
        <v>43.2</v>
      </c>
      <c r="U406" s="107">
        <f t="shared" si="9"/>
        <v>781.59</v>
      </c>
    </row>
    <row r="407" spans="1:21" x14ac:dyDescent="0.2">
      <c r="A407" s="106">
        <v>4127</v>
      </c>
      <c r="B407" s="106">
        <v>7</v>
      </c>
      <c r="C407" s="107">
        <v>0</v>
      </c>
      <c r="D407" s="107">
        <v>0</v>
      </c>
      <c r="E407" s="107">
        <v>0</v>
      </c>
      <c r="F407" s="107">
        <v>0</v>
      </c>
      <c r="G407" s="107">
        <v>0</v>
      </c>
      <c r="H407" s="107">
        <v>5.17</v>
      </c>
      <c r="I407" s="107">
        <v>18.510000000000002</v>
      </c>
      <c r="J407" s="107">
        <v>13.47</v>
      </c>
      <c r="K407" s="107">
        <v>9.01</v>
      </c>
      <c r="L407" s="107">
        <v>20.51</v>
      </c>
      <c r="M407" s="107">
        <v>19.27</v>
      </c>
      <c r="N407" s="107">
        <v>7.9</v>
      </c>
      <c r="O407" s="107">
        <v>0</v>
      </c>
      <c r="P407" s="107">
        <v>0</v>
      </c>
      <c r="Q407" s="107">
        <v>0</v>
      </c>
      <c r="R407" s="107">
        <v>0</v>
      </c>
      <c r="S407" s="107">
        <v>0</v>
      </c>
      <c r="T407" s="107">
        <v>0</v>
      </c>
      <c r="U407" s="107">
        <f t="shared" si="9"/>
        <v>93.84</v>
      </c>
    </row>
    <row r="408" spans="1:21" x14ac:dyDescent="0.2">
      <c r="A408" s="106">
        <v>4131</v>
      </c>
      <c r="B408" s="106">
        <v>7</v>
      </c>
      <c r="C408" s="107">
        <v>0</v>
      </c>
      <c r="D408" s="107">
        <v>0</v>
      </c>
      <c r="E408" s="107">
        <v>0</v>
      </c>
      <c r="F408" s="107">
        <v>0</v>
      </c>
      <c r="G408" s="107">
        <v>0</v>
      </c>
      <c r="H408" s="107">
        <v>0</v>
      </c>
      <c r="I408" s="107">
        <v>0</v>
      </c>
      <c r="J408" s="107">
        <v>0</v>
      </c>
      <c r="K408" s="107">
        <v>0</v>
      </c>
      <c r="L408" s="107">
        <v>0</v>
      </c>
      <c r="M408" s="107">
        <v>13.44</v>
      </c>
      <c r="N408" s="107">
        <v>15.22</v>
      </c>
      <c r="O408" s="107">
        <v>42.51</v>
      </c>
      <c r="P408" s="107">
        <v>52.53</v>
      </c>
      <c r="Q408" s="107">
        <v>86.12</v>
      </c>
      <c r="R408" s="107">
        <v>90.55</v>
      </c>
      <c r="S408" s="107">
        <v>75.319999999999993</v>
      </c>
      <c r="T408" s="107">
        <v>61.99</v>
      </c>
      <c r="U408" s="107">
        <f t="shared" si="9"/>
        <v>437.68</v>
      </c>
    </row>
    <row r="409" spans="1:21" x14ac:dyDescent="0.2">
      <c r="A409" s="106">
        <v>4132</v>
      </c>
      <c r="B409" s="106">
        <v>7</v>
      </c>
      <c r="C409" s="107">
        <v>0</v>
      </c>
      <c r="D409" s="107">
        <v>0</v>
      </c>
      <c r="E409" s="107">
        <v>0</v>
      </c>
      <c r="F409" s="107">
        <v>0</v>
      </c>
      <c r="G409" s="107">
        <v>0</v>
      </c>
      <c r="H409" s="107">
        <v>0</v>
      </c>
      <c r="I409" s="107">
        <v>0</v>
      </c>
      <c r="J409" s="107">
        <v>0</v>
      </c>
      <c r="K409" s="107">
        <v>0</v>
      </c>
      <c r="L409" s="107">
        <v>0</v>
      </c>
      <c r="M409" s="107">
        <v>0</v>
      </c>
      <c r="N409" s="107">
        <v>52.63</v>
      </c>
      <c r="O409" s="107">
        <v>108.09</v>
      </c>
      <c r="P409" s="107">
        <v>90.76</v>
      </c>
      <c r="Q409" s="107">
        <v>83.28</v>
      </c>
      <c r="R409" s="107">
        <v>79.37</v>
      </c>
      <c r="S409" s="107">
        <v>57.33</v>
      </c>
      <c r="T409" s="107">
        <v>54</v>
      </c>
      <c r="U409" s="107">
        <f t="shared" si="9"/>
        <v>525.46</v>
      </c>
    </row>
    <row r="410" spans="1:21" x14ac:dyDescent="0.2">
      <c r="A410" s="106">
        <v>4135</v>
      </c>
      <c r="B410" s="106">
        <v>7</v>
      </c>
      <c r="C410" s="107">
        <v>0</v>
      </c>
      <c r="D410" s="107">
        <v>0</v>
      </c>
      <c r="E410" s="107">
        <v>0</v>
      </c>
      <c r="F410" s="107">
        <v>0</v>
      </c>
      <c r="G410" s="107">
        <v>0</v>
      </c>
      <c r="H410" s="107">
        <v>40.049999999999997</v>
      </c>
      <c r="I410" s="107">
        <v>46.34</v>
      </c>
      <c r="J410" s="107">
        <v>48</v>
      </c>
      <c r="K410" s="107">
        <v>43.78</v>
      </c>
      <c r="L410" s="107">
        <v>54.25</v>
      </c>
      <c r="M410" s="107">
        <v>54.55</v>
      </c>
      <c r="N410" s="107">
        <v>50.36</v>
      </c>
      <c r="O410" s="107">
        <v>40.270000000000003</v>
      </c>
      <c r="P410" s="107">
        <v>48.27</v>
      </c>
      <c r="Q410" s="107">
        <v>0</v>
      </c>
      <c r="R410" s="107">
        <v>0</v>
      </c>
      <c r="S410" s="107">
        <v>0</v>
      </c>
      <c r="T410" s="107">
        <v>0</v>
      </c>
      <c r="U410" s="107">
        <f t="shared" si="9"/>
        <v>425.86999999999995</v>
      </c>
    </row>
    <row r="411" spans="1:21" x14ac:dyDescent="0.2">
      <c r="A411" s="106">
        <v>4137</v>
      </c>
      <c r="B411" s="106">
        <v>7</v>
      </c>
      <c r="C411" s="107">
        <v>0</v>
      </c>
      <c r="D411" s="107">
        <v>0</v>
      </c>
      <c r="E411" s="107">
        <v>3.94</v>
      </c>
      <c r="F411" s="107">
        <v>0</v>
      </c>
      <c r="G411" s="107">
        <v>0</v>
      </c>
      <c r="H411" s="107">
        <v>25.35</v>
      </c>
      <c r="I411" s="107">
        <v>25.52</v>
      </c>
      <c r="J411" s="107">
        <v>24.11</v>
      </c>
      <c r="K411" s="107">
        <v>22.13</v>
      </c>
      <c r="L411" s="107">
        <v>14.5</v>
      </c>
      <c r="M411" s="107">
        <v>14.18</v>
      </c>
      <c r="N411" s="107">
        <v>7</v>
      </c>
      <c r="O411" s="107">
        <v>0</v>
      </c>
      <c r="P411" s="107">
        <v>0</v>
      </c>
      <c r="Q411" s="107">
        <v>0</v>
      </c>
      <c r="R411" s="107">
        <v>0</v>
      </c>
      <c r="S411" s="107">
        <v>0</v>
      </c>
      <c r="T411" s="107">
        <v>0</v>
      </c>
      <c r="U411" s="107">
        <f t="shared" si="9"/>
        <v>136.72999999999999</v>
      </c>
    </row>
    <row r="412" spans="1:21" x14ac:dyDescent="0.2">
      <c r="A412" s="106">
        <v>4139</v>
      </c>
      <c r="B412" s="106">
        <v>7</v>
      </c>
      <c r="C412" s="107">
        <v>0</v>
      </c>
      <c r="D412" s="107">
        <v>0</v>
      </c>
      <c r="E412" s="107">
        <v>0</v>
      </c>
      <c r="F412" s="107">
        <v>0</v>
      </c>
      <c r="G412" s="107">
        <v>0</v>
      </c>
      <c r="H412" s="107">
        <v>18</v>
      </c>
      <c r="I412" s="107">
        <v>17.239999999999998</v>
      </c>
      <c r="J412" s="107">
        <v>10</v>
      </c>
      <c r="K412" s="107">
        <v>18.690000000000001</v>
      </c>
      <c r="L412" s="107">
        <v>8.76</v>
      </c>
      <c r="M412" s="107">
        <v>18.77</v>
      </c>
      <c r="N412" s="107">
        <v>12.56</v>
      </c>
      <c r="O412" s="107">
        <v>18.87</v>
      </c>
      <c r="P412" s="107">
        <v>14.94</v>
      </c>
      <c r="Q412" s="107">
        <v>0</v>
      </c>
      <c r="R412" s="107">
        <v>0</v>
      </c>
      <c r="S412" s="107">
        <v>0</v>
      </c>
      <c r="T412" s="107">
        <v>0</v>
      </c>
      <c r="U412" s="107">
        <f t="shared" si="9"/>
        <v>137.83000000000001</v>
      </c>
    </row>
    <row r="413" spans="1:21" x14ac:dyDescent="0.2">
      <c r="A413" s="106">
        <v>4140</v>
      </c>
      <c r="B413" s="106">
        <v>7</v>
      </c>
      <c r="C413" s="107">
        <v>0</v>
      </c>
      <c r="D413" s="107">
        <v>0</v>
      </c>
      <c r="E413" s="107">
        <v>4.7699999999999996</v>
      </c>
      <c r="F413" s="107">
        <v>0</v>
      </c>
      <c r="G413" s="107">
        <v>0</v>
      </c>
      <c r="H413" s="107">
        <v>106.29</v>
      </c>
      <c r="I413" s="107">
        <v>85.52</v>
      </c>
      <c r="J413" s="107">
        <v>84.12</v>
      </c>
      <c r="K413" s="107">
        <v>86.64</v>
      </c>
      <c r="L413" s="107">
        <v>103.05</v>
      </c>
      <c r="M413" s="107">
        <v>98.98</v>
      </c>
      <c r="N413" s="107">
        <v>101.16</v>
      </c>
      <c r="O413" s="107">
        <v>94.09</v>
      </c>
      <c r="P413" s="107">
        <v>79</v>
      </c>
      <c r="Q413" s="107">
        <v>0</v>
      </c>
      <c r="R413" s="107">
        <v>0</v>
      </c>
      <c r="S413" s="107">
        <v>0</v>
      </c>
      <c r="T413" s="107">
        <v>0</v>
      </c>
      <c r="U413" s="107">
        <f t="shared" si="9"/>
        <v>843.62</v>
      </c>
    </row>
    <row r="414" spans="1:21" x14ac:dyDescent="0.2">
      <c r="A414" s="106">
        <v>4142</v>
      </c>
      <c r="B414" s="106">
        <v>7</v>
      </c>
      <c r="C414" s="107">
        <v>0</v>
      </c>
      <c r="D414" s="107">
        <v>0</v>
      </c>
      <c r="E414" s="107">
        <v>2.16</v>
      </c>
      <c r="F414" s="107">
        <v>0</v>
      </c>
      <c r="G414" s="107">
        <v>0</v>
      </c>
      <c r="H414" s="107">
        <v>40.880000000000003</v>
      </c>
      <c r="I414" s="107">
        <v>53.42</v>
      </c>
      <c r="J414" s="107">
        <v>51.96</v>
      </c>
      <c r="K414" s="107">
        <v>52.88</v>
      </c>
      <c r="L414" s="107">
        <v>64.87</v>
      </c>
      <c r="M414" s="107">
        <v>61.37</v>
      </c>
      <c r="N414" s="107">
        <v>46.7</v>
      </c>
      <c r="O414" s="107">
        <v>44</v>
      </c>
      <c r="P414" s="107">
        <v>37.76</v>
      </c>
      <c r="Q414" s="107">
        <v>0</v>
      </c>
      <c r="R414" s="107">
        <v>0</v>
      </c>
      <c r="S414" s="107">
        <v>0</v>
      </c>
      <c r="T414" s="107">
        <v>0</v>
      </c>
      <c r="U414" s="107">
        <f t="shared" si="9"/>
        <v>456</v>
      </c>
    </row>
    <row r="415" spans="1:21" x14ac:dyDescent="0.2">
      <c r="A415" s="106">
        <v>4143</v>
      </c>
      <c r="B415" s="106">
        <v>7</v>
      </c>
      <c r="C415" s="107">
        <v>0</v>
      </c>
      <c r="D415" s="107">
        <v>0</v>
      </c>
      <c r="E415" s="107">
        <v>1</v>
      </c>
      <c r="F415" s="107">
        <v>0</v>
      </c>
      <c r="G415" s="107">
        <v>0</v>
      </c>
      <c r="H415" s="107">
        <v>82.18</v>
      </c>
      <c r="I415" s="107">
        <v>92.21</v>
      </c>
      <c r="J415" s="107">
        <v>97.69</v>
      </c>
      <c r="K415" s="107">
        <v>92.66</v>
      </c>
      <c r="L415" s="107">
        <v>91.18</v>
      </c>
      <c r="M415" s="107">
        <v>84</v>
      </c>
      <c r="N415" s="107">
        <v>80.2</v>
      </c>
      <c r="O415" s="107">
        <v>90</v>
      </c>
      <c r="P415" s="107">
        <v>71.52</v>
      </c>
      <c r="Q415" s="107">
        <v>0</v>
      </c>
      <c r="R415" s="107">
        <v>0</v>
      </c>
      <c r="S415" s="107">
        <v>0</v>
      </c>
      <c r="T415" s="107">
        <v>0</v>
      </c>
      <c r="U415" s="107">
        <f t="shared" si="9"/>
        <v>782.6400000000001</v>
      </c>
    </row>
    <row r="416" spans="1:21" x14ac:dyDescent="0.2">
      <c r="A416" s="106">
        <v>4144</v>
      </c>
      <c r="B416" s="106">
        <v>7</v>
      </c>
      <c r="C416" s="107">
        <v>0</v>
      </c>
      <c r="D416" s="107">
        <v>0</v>
      </c>
      <c r="E416" s="107">
        <v>0</v>
      </c>
      <c r="F416" s="107">
        <v>0</v>
      </c>
      <c r="G416" s="107">
        <v>0</v>
      </c>
      <c r="H416" s="107">
        <v>4</v>
      </c>
      <c r="I416" s="107">
        <v>9</v>
      </c>
      <c r="J416" s="107">
        <v>9.51</v>
      </c>
      <c r="K416" s="107">
        <v>6.95</v>
      </c>
      <c r="L416" s="107">
        <v>11</v>
      </c>
      <c r="M416" s="107">
        <v>4</v>
      </c>
      <c r="N416" s="107">
        <v>5</v>
      </c>
      <c r="O416" s="107">
        <v>0</v>
      </c>
      <c r="P416" s="107">
        <v>0</v>
      </c>
      <c r="Q416" s="107">
        <v>0</v>
      </c>
      <c r="R416" s="107">
        <v>0</v>
      </c>
      <c r="S416" s="107">
        <v>0</v>
      </c>
      <c r="T416" s="107">
        <v>0</v>
      </c>
      <c r="U416" s="107">
        <f t="shared" si="9"/>
        <v>49.459999999999994</v>
      </c>
    </row>
    <row r="417" spans="1:21" x14ac:dyDescent="0.2">
      <c r="A417" s="106">
        <v>4145</v>
      </c>
      <c r="B417" s="106">
        <v>7</v>
      </c>
      <c r="C417" s="107">
        <v>0</v>
      </c>
      <c r="D417" s="107">
        <v>0</v>
      </c>
      <c r="E417" s="107">
        <v>0</v>
      </c>
      <c r="F417" s="107">
        <v>0</v>
      </c>
      <c r="G417" s="107">
        <v>0</v>
      </c>
      <c r="H417" s="107">
        <v>8.93</v>
      </c>
      <c r="I417" s="107">
        <v>8.1999999999999993</v>
      </c>
      <c r="J417" s="107">
        <v>6</v>
      </c>
      <c r="K417" s="107">
        <v>7.8</v>
      </c>
      <c r="L417" s="107">
        <v>5</v>
      </c>
      <c r="M417" s="107">
        <v>5.9</v>
      </c>
      <c r="N417" s="107">
        <v>0</v>
      </c>
      <c r="O417" s="107">
        <v>0</v>
      </c>
      <c r="P417" s="107">
        <v>0</v>
      </c>
      <c r="Q417" s="107">
        <v>0</v>
      </c>
      <c r="R417" s="107">
        <v>0</v>
      </c>
      <c r="S417" s="107">
        <v>0</v>
      </c>
      <c r="T417" s="107">
        <v>0</v>
      </c>
      <c r="U417" s="107">
        <f t="shared" si="9"/>
        <v>41.83</v>
      </c>
    </row>
    <row r="418" spans="1:21" x14ac:dyDescent="0.2">
      <c r="A418" s="106">
        <v>4146</v>
      </c>
      <c r="B418" s="106">
        <v>7</v>
      </c>
      <c r="C418" s="107">
        <v>0</v>
      </c>
      <c r="D418" s="107">
        <v>0</v>
      </c>
      <c r="E418" s="107">
        <v>0</v>
      </c>
      <c r="F418" s="107">
        <v>0</v>
      </c>
      <c r="G418" s="107">
        <v>0</v>
      </c>
      <c r="H418" s="107">
        <v>0</v>
      </c>
      <c r="I418" s="107">
        <v>0</v>
      </c>
      <c r="J418" s="107">
        <v>0</v>
      </c>
      <c r="K418" s="107">
        <v>0</v>
      </c>
      <c r="L418" s="107">
        <v>0</v>
      </c>
      <c r="M418" s="107">
        <v>0</v>
      </c>
      <c r="N418" s="107">
        <v>7.01</v>
      </c>
      <c r="O418" s="107">
        <v>7.78</v>
      </c>
      <c r="P418" s="107">
        <v>7.52</v>
      </c>
      <c r="Q418" s="107">
        <v>26.47</v>
      </c>
      <c r="R418" s="107">
        <v>17.43</v>
      </c>
      <c r="S418" s="107">
        <v>12.86</v>
      </c>
      <c r="T418" s="107">
        <v>9.6300000000000008</v>
      </c>
      <c r="U418" s="107">
        <f t="shared" si="9"/>
        <v>88.7</v>
      </c>
    </row>
    <row r="419" spans="1:21" x14ac:dyDescent="0.2">
      <c r="A419" s="106">
        <v>4150</v>
      </c>
      <c r="B419" s="106">
        <v>7</v>
      </c>
      <c r="C419" s="107">
        <v>0</v>
      </c>
      <c r="D419" s="107">
        <v>0</v>
      </c>
      <c r="E419" s="107">
        <v>0</v>
      </c>
      <c r="F419" s="107">
        <v>0</v>
      </c>
      <c r="G419" s="107">
        <v>0</v>
      </c>
      <c r="H419" s="107">
        <v>0</v>
      </c>
      <c r="I419" s="107">
        <v>0</v>
      </c>
      <c r="J419" s="107">
        <v>0</v>
      </c>
      <c r="K419" s="107">
        <v>0</v>
      </c>
      <c r="L419" s="107">
        <v>0</v>
      </c>
      <c r="M419" s="107">
        <v>0</v>
      </c>
      <c r="N419" s="107">
        <v>0</v>
      </c>
      <c r="O419" s="107">
        <v>0</v>
      </c>
      <c r="P419" s="107">
        <v>0</v>
      </c>
      <c r="Q419" s="107">
        <v>19.7</v>
      </c>
      <c r="R419" s="107">
        <v>31.15</v>
      </c>
      <c r="S419" s="107">
        <v>56.3</v>
      </c>
      <c r="T419" s="107">
        <v>84.36</v>
      </c>
      <c r="U419" s="107">
        <f t="shared" si="9"/>
        <v>191.51</v>
      </c>
    </row>
    <row r="420" spans="1:21" x14ac:dyDescent="0.2">
      <c r="A420" s="106">
        <v>4151</v>
      </c>
      <c r="B420" s="106">
        <v>7</v>
      </c>
      <c r="C420" s="107">
        <v>0</v>
      </c>
      <c r="D420" s="107">
        <v>0</v>
      </c>
      <c r="E420" s="107">
        <v>0</v>
      </c>
      <c r="F420" s="107">
        <v>0</v>
      </c>
      <c r="G420" s="107">
        <v>0</v>
      </c>
      <c r="H420" s="107">
        <v>0</v>
      </c>
      <c r="I420" s="107">
        <v>0</v>
      </c>
      <c r="J420" s="107">
        <v>0</v>
      </c>
      <c r="K420" s="107">
        <v>0</v>
      </c>
      <c r="L420" s="107">
        <v>0</v>
      </c>
      <c r="M420" s="107">
        <v>0</v>
      </c>
      <c r="N420" s="107">
        <v>0</v>
      </c>
      <c r="O420" s="107">
        <v>14.39</v>
      </c>
      <c r="P420" s="107">
        <v>18.11</v>
      </c>
      <c r="Q420" s="107">
        <v>19.850000000000001</v>
      </c>
      <c r="R420" s="107">
        <v>14.04</v>
      </c>
      <c r="S420" s="107">
        <v>12.69</v>
      </c>
      <c r="T420" s="107">
        <v>16.62</v>
      </c>
      <c r="U420" s="107">
        <f t="shared" si="9"/>
        <v>95.7</v>
      </c>
    </row>
    <row r="421" spans="1:21" x14ac:dyDescent="0.2">
      <c r="A421" s="106">
        <v>4152</v>
      </c>
      <c r="B421" s="106">
        <v>7</v>
      </c>
      <c r="C421" s="107">
        <v>0</v>
      </c>
      <c r="D421" s="107">
        <v>0</v>
      </c>
      <c r="E421" s="107">
        <v>0.65</v>
      </c>
      <c r="F421" s="107">
        <v>0</v>
      </c>
      <c r="G421" s="107">
        <v>0</v>
      </c>
      <c r="H421" s="107">
        <v>70.790000000000006</v>
      </c>
      <c r="I421" s="107">
        <v>68.45</v>
      </c>
      <c r="J421" s="107">
        <v>69.239999999999995</v>
      </c>
      <c r="K421" s="107">
        <v>66.95</v>
      </c>
      <c r="L421" s="107">
        <v>77.62</v>
      </c>
      <c r="M421" s="107">
        <v>64.52</v>
      </c>
      <c r="N421" s="107">
        <v>60.28</v>
      </c>
      <c r="O421" s="107">
        <v>53.27</v>
      </c>
      <c r="P421" s="107">
        <v>46.42</v>
      </c>
      <c r="Q421" s="107">
        <v>0</v>
      </c>
      <c r="R421" s="107">
        <v>0</v>
      </c>
      <c r="S421" s="107">
        <v>0</v>
      </c>
      <c r="T421" s="107">
        <v>0</v>
      </c>
      <c r="U421" s="107">
        <f t="shared" si="9"/>
        <v>578.18999999999994</v>
      </c>
    </row>
    <row r="422" spans="1:21" x14ac:dyDescent="0.2">
      <c r="A422" s="106">
        <v>4153</v>
      </c>
      <c r="B422" s="106">
        <v>7</v>
      </c>
      <c r="C422" s="107">
        <v>0</v>
      </c>
      <c r="D422" s="107">
        <v>0</v>
      </c>
      <c r="E422" s="107">
        <v>0</v>
      </c>
      <c r="F422" s="107">
        <v>0</v>
      </c>
      <c r="G422" s="107">
        <v>0</v>
      </c>
      <c r="H422" s="107">
        <v>57.07</v>
      </c>
      <c r="I422" s="107">
        <v>57.17</v>
      </c>
      <c r="J422" s="107">
        <v>43.41</v>
      </c>
      <c r="K422" s="107">
        <v>45.52</v>
      </c>
      <c r="L422" s="107">
        <v>44.48</v>
      </c>
      <c r="M422" s="107">
        <v>40.01</v>
      </c>
      <c r="N422" s="107">
        <v>38.69</v>
      </c>
      <c r="O422" s="107">
        <v>36.57</v>
      </c>
      <c r="P422" s="107">
        <v>42.27</v>
      </c>
      <c r="Q422" s="107">
        <v>0</v>
      </c>
      <c r="R422" s="107">
        <v>0</v>
      </c>
      <c r="S422" s="107">
        <v>0</v>
      </c>
      <c r="T422" s="107">
        <v>0</v>
      </c>
      <c r="U422" s="107">
        <f t="shared" si="9"/>
        <v>405.19</v>
      </c>
    </row>
    <row r="423" spans="1:21" x14ac:dyDescent="0.2">
      <c r="A423" s="106">
        <v>4155</v>
      </c>
      <c r="B423" s="106">
        <v>7</v>
      </c>
      <c r="C423" s="107">
        <v>0</v>
      </c>
      <c r="D423" s="107">
        <v>0</v>
      </c>
      <c r="E423" s="107">
        <v>1.31</v>
      </c>
      <c r="F423" s="107">
        <v>0</v>
      </c>
      <c r="G423" s="107">
        <v>0</v>
      </c>
      <c r="H423" s="107">
        <v>17.489999999999998</v>
      </c>
      <c r="I423" s="107">
        <v>19.61</v>
      </c>
      <c r="J423" s="107">
        <v>21.39</v>
      </c>
      <c r="K423" s="107">
        <v>15.47</v>
      </c>
      <c r="L423" s="107">
        <v>21.24</v>
      </c>
      <c r="M423" s="107">
        <v>19.420000000000002</v>
      </c>
      <c r="N423" s="107">
        <v>16.84</v>
      </c>
      <c r="O423" s="107">
        <v>0</v>
      </c>
      <c r="P423" s="107">
        <v>0</v>
      </c>
      <c r="Q423" s="107">
        <v>0</v>
      </c>
      <c r="R423" s="107">
        <v>0</v>
      </c>
      <c r="S423" s="107">
        <v>0</v>
      </c>
      <c r="T423" s="107">
        <v>0</v>
      </c>
      <c r="U423" s="107">
        <f t="shared" si="9"/>
        <v>132.76999999999998</v>
      </c>
    </row>
    <row r="424" spans="1:21" x14ac:dyDescent="0.2">
      <c r="A424" s="106">
        <v>4159</v>
      </c>
      <c r="B424" s="106">
        <v>7</v>
      </c>
      <c r="C424" s="107">
        <v>0</v>
      </c>
      <c r="D424" s="107">
        <v>0</v>
      </c>
      <c r="E424" s="107">
        <v>13.02</v>
      </c>
      <c r="F424" s="107">
        <v>0</v>
      </c>
      <c r="G424" s="107">
        <v>0</v>
      </c>
      <c r="H424" s="107">
        <v>130.13999999999999</v>
      </c>
      <c r="I424" s="107">
        <v>145.71</v>
      </c>
      <c r="J424" s="107">
        <v>139.87</v>
      </c>
      <c r="K424" s="107">
        <v>138.32</v>
      </c>
      <c r="L424" s="107">
        <v>132.37</v>
      </c>
      <c r="M424" s="107">
        <v>127.82</v>
      </c>
      <c r="N424" s="107">
        <v>96.22</v>
      </c>
      <c r="O424" s="107">
        <v>90.48</v>
      </c>
      <c r="P424" s="107">
        <v>85.86</v>
      </c>
      <c r="Q424" s="107">
        <v>0</v>
      </c>
      <c r="R424" s="107">
        <v>0</v>
      </c>
      <c r="S424" s="107">
        <v>0</v>
      </c>
      <c r="T424" s="107">
        <v>0</v>
      </c>
      <c r="U424" s="107">
        <f t="shared" si="9"/>
        <v>1099.81</v>
      </c>
    </row>
    <row r="425" spans="1:21" x14ac:dyDescent="0.2">
      <c r="A425" s="106">
        <v>4160</v>
      </c>
      <c r="B425" s="106">
        <v>7</v>
      </c>
      <c r="C425" s="107">
        <v>0</v>
      </c>
      <c r="D425" s="107">
        <v>0</v>
      </c>
      <c r="E425" s="107">
        <v>0</v>
      </c>
      <c r="F425" s="107">
        <v>0</v>
      </c>
      <c r="G425" s="107">
        <v>0</v>
      </c>
      <c r="H425" s="107">
        <v>0</v>
      </c>
      <c r="I425" s="107">
        <v>0</v>
      </c>
      <c r="J425" s="107">
        <v>0</v>
      </c>
      <c r="K425" s="107">
        <v>0</v>
      </c>
      <c r="L425" s="107">
        <v>0</v>
      </c>
      <c r="M425" s="107">
        <v>0</v>
      </c>
      <c r="N425" s="107">
        <v>130.49</v>
      </c>
      <c r="O425" s="107">
        <v>119.06</v>
      </c>
      <c r="P425" s="107">
        <v>115.71</v>
      </c>
      <c r="Q425" s="107">
        <v>138.31</v>
      </c>
      <c r="R425" s="107">
        <v>113.28</v>
      </c>
      <c r="S425" s="107">
        <v>92.86</v>
      </c>
      <c r="T425" s="107">
        <v>60.9</v>
      </c>
      <c r="U425" s="107">
        <f t="shared" si="9"/>
        <v>770.61</v>
      </c>
    </row>
    <row r="426" spans="1:21" x14ac:dyDescent="0.2">
      <c r="A426" s="106">
        <v>4161</v>
      </c>
      <c r="B426" s="106">
        <v>7</v>
      </c>
      <c r="C426" s="107">
        <v>7.96</v>
      </c>
      <c r="D426" s="107">
        <v>6</v>
      </c>
      <c r="E426" s="107">
        <v>19.739999999999998</v>
      </c>
      <c r="F426" s="107">
        <v>0</v>
      </c>
      <c r="G426" s="107">
        <v>0</v>
      </c>
      <c r="H426" s="107">
        <v>14.2</v>
      </c>
      <c r="I426" s="107">
        <v>25.14</v>
      </c>
      <c r="J426" s="107">
        <v>23.44</v>
      </c>
      <c r="K426" s="107">
        <v>24</v>
      </c>
      <c r="L426" s="107">
        <v>22.5</v>
      </c>
      <c r="M426" s="107">
        <v>22.64</v>
      </c>
      <c r="N426" s="107">
        <v>24.37</v>
      </c>
      <c r="O426" s="107">
        <v>7.38</v>
      </c>
      <c r="P426" s="107">
        <v>21.77</v>
      </c>
      <c r="Q426" s="107">
        <v>0</v>
      </c>
      <c r="R426" s="107">
        <v>0</v>
      </c>
      <c r="S426" s="107">
        <v>0</v>
      </c>
      <c r="T426" s="107">
        <v>0</v>
      </c>
      <c r="U426" s="107">
        <f t="shared" si="9"/>
        <v>219.14000000000001</v>
      </c>
    </row>
    <row r="427" spans="1:21" x14ac:dyDescent="0.2">
      <c r="A427" s="106">
        <v>4162</v>
      </c>
      <c r="B427" s="106">
        <v>7</v>
      </c>
      <c r="C427" s="107">
        <v>0</v>
      </c>
      <c r="D427" s="107">
        <v>0</v>
      </c>
      <c r="E427" s="107">
        <v>2.72</v>
      </c>
      <c r="F427" s="107">
        <v>0</v>
      </c>
      <c r="G427" s="107">
        <v>0</v>
      </c>
      <c r="H427" s="107">
        <v>7.98</v>
      </c>
      <c r="I427" s="107">
        <v>15.34</v>
      </c>
      <c r="J427" s="107">
        <v>13.3</v>
      </c>
      <c r="K427" s="107">
        <v>17.77</v>
      </c>
      <c r="L427" s="107">
        <v>16.09</v>
      </c>
      <c r="M427" s="107">
        <v>11</v>
      </c>
      <c r="N427" s="107">
        <v>16.14</v>
      </c>
      <c r="O427" s="107">
        <v>10.99</v>
      </c>
      <c r="P427" s="107">
        <v>9.1300000000000008</v>
      </c>
      <c r="Q427" s="107">
        <v>0</v>
      </c>
      <c r="R427" s="107">
        <v>0</v>
      </c>
      <c r="S427" s="107">
        <v>0</v>
      </c>
      <c r="T427" s="107">
        <v>0</v>
      </c>
      <c r="U427" s="107">
        <f t="shared" si="9"/>
        <v>120.46</v>
      </c>
    </row>
    <row r="428" spans="1:21" x14ac:dyDescent="0.2">
      <c r="A428" s="106">
        <v>4164</v>
      </c>
      <c r="B428" s="106">
        <v>7</v>
      </c>
      <c r="C428" s="107">
        <v>0</v>
      </c>
      <c r="D428" s="107">
        <v>0</v>
      </c>
      <c r="E428" s="107">
        <v>0</v>
      </c>
      <c r="F428" s="107">
        <v>0</v>
      </c>
      <c r="G428" s="107">
        <v>0</v>
      </c>
      <c r="H428" s="107">
        <v>0</v>
      </c>
      <c r="I428" s="107">
        <v>0</v>
      </c>
      <c r="J428" s="107">
        <v>0</v>
      </c>
      <c r="K428" s="107">
        <v>0</v>
      </c>
      <c r="L428" s="107">
        <v>0</v>
      </c>
      <c r="M428" s="107">
        <v>11</v>
      </c>
      <c r="N428" s="107">
        <v>13</v>
      </c>
      <c r="O428" s="107">
        <v>26.4</v>
      </c>
      <c r="P428" s="107">
        <v>21.79</v>
      </c>
      <c r="Q428" s="107">
        <v>0</v>
      </c>
      <c r="R428" s="107">
        <v>0</v>
      </c>
      <c r="S428" s="107">
        <v>0</v>
      </c>
      <c r="T428" s="107">
        <v>0</v>
      </c>
      <c r="U428" s="107">
        <f t="shared" si="9"/>
        <v>72.19</v>
      </c>
    </row>
    <row r="429" spans="1:21" x14ac:dyDescent="0.2">
      <c r="A429" s="106">
        <v>4166</v>
      </c>
      <c r="B429" s="106">
        <v>7</v>
      </c>
      <c r="C429" s="107">
        <v>0</v>
      </c>
      <c r="D429" s="107">
        <v>0</v>
      </c>
      <c r="E429" s="107">
        <v>0</v>
      </c>
      <c r="F429" s="107">
        <v>0</v>
      </c>
      <c r="G429" s="107">
        <v>0</v>
      </c>
      <c r="H429" s="107">
        <v>0</v>
      </c>
      <c r="I429" s="107">
        <v>0</v>
      </c>
      <c r="J429" s="107">
        <v>0</v>
      </c>
      <c r="K429" s="107">
        <v>0</v>
      </c>
      <c r="L429" s="107">
        <v>0</v>
      </c>
      <c r="M429" s="107">
        <v>0</v>
      </c>
      <c r="N429" s="107">
        <v>0</v>
      </c>
      <c r="O429" s="107">
        <v>0</v>
      </c>
      <c r="P429" s="107">
        <v>0</v>
      </c>
      <c r="Q429" s="107">
        <v>12.87</v>
      </c>
      <c r="R429" s="107">
        <v>36.729999999999997</v>
      </c>
      <c r="S429" s="107">
        <v>44.95</v>
      </c>
      <c r="T429" s="107">
        <v>61.98</v>
      </c>
      <c r="U429" s="107">
        <f t="shared" si="9"/>
        <v>156.53</v>
      </c>
    </row>
    <row r="430" spans="1:21" x14ac:dyDescent="0.2">
      <c r="A430" s="106">
        <v>4167</v>
      </c>
      <c r="B430" s="106">
        <v>7</v>
      </c>
      <c r="C430" s="107">
        <v>0</v>
      </c>
      <c r="D430" s="107">
        <v>0</v>
      </c>
      <c r="E430" s="107">
        <v>3.97</v>
      </c>
      <c r="F430" s="107">
        <v>0</v>
      </c>
      <c r="G430" s="107">
        <v>0</v>
      </c>
      <c r="H430" s="107">
        <v>45.56</v>
      </c>
      <c r="I430" s="107">
        <v>49.75</v>
      </c>
      <c r="J430" s="107">
        <v>45.83</v>
      </c>
      <c r="K430" s="107">
        <v>43.49</v>
      </c>
      <c r="L430" s="107">
        <v>45.17</v>
      </c>
      <c r="M430" s="107">
        <v>44</v>
      </c>
      <c r="N430" s="107">
        <v>43</v>
      </c>
      <c r="O430" s="107">
        <v>0</v>
      </c>
      <c r="P430" s="107">
        <v>0</v>
      </c>
      <c r="Q430" s="107">
        <v>0</v>
      </c>
      <c r="R430" s="107">
        <v>0</v>
      </c>
      <c r="S430" s="107">
        <v>0</v>
      </c>
      <c r="T430" s="107">
        <v>0</v>
      </c>
      <c r="U430" s="107">
        <f t="shared" si="9"/>
        <v>320.77000000000004</v>
      </c>
    </row>
    <row r="431" spans="1:21" x14ac:dyDescent="0.2">
      <c r="A431" s="106">
        <v>4168</v>
      </c>
      <c r="B431" s="106">
        <v>7</v>
      </c>
      <c r="C431" s="107">
        <v>0</v>
      </c>
      <c r="D431" s="107">
        <v>0</v>
      </c>
      <c r="E431" s="107">
        <v>2.62</v>
      </c>
      <c r="F431" s="107">
        <v>0</v>
      </c>
      <c r="G431" s="107">
        <v>0</v>
      </c>
      <c r="H431" s="107">
        <v>13.36</v>
      </c>
      <c r="I431" s="107">
        <v>15</v>
      </c>
      <c r="J431" s="107">
        <v>14.32</v>
      </c>
      <c r="K431" s="107">
        <v>10.32</v>
      </c>
      <c r="L431" s="107">
        <v>12</v>
      </c>
      <c r="M431" s="107">
        <v>8.6999999999999993</v>
      </c>
      <c r="N431" s="107">
        <v>8.5500000000000007</v>
      </c>
      <c r="O431" s="107">
        <v>0</v>
      </c>
      <c r="P431" s="107">
        <v>0</v>
      </c>
      <c r="Q431" s="107">
        <v>0</v>
      </c>
      <c r="R431" s="107">
        <v>0</v>
      </c>
      <c r="S431" s="107">
        <v>0</v>
      </c>
      <c r="T431" s="107">
        <v>0</v>
      </c>
      <c r="U431" s="107">
        <f t="shared" si="9"/>
        <v>84.87</v>
      </c>
    </row>
    <row r="432" spans="1:21" x14ac:dyDescent="0.2">
      <c r="A432" s="106">
        <v>4169</v>
      </c>
      <c r="B432" s="106">
        <v>7</v>
      </c>
      <c r="C432" s="107">
        <v>0</v>
      </c>
      <c r="D432" s="107">
        <v>12</v>
      </c>
      <c r="E432" s="107">
        <v>1</v>
      </c>
      <c r="F432" s="107">
        <v>0</v>
      </c>
      <c r="G432" s="107">
        <v>0</v>
      </c>
      <c r="H432" s="107">
        <v>30.93</v>
      </c>
      <c r="I432" s="107">
        <v>19.690000000000001</v>
      </c>
      <c r="J432" s="107">
        <v>36.24</v>
      </c>
      <c r="K432" s="107">
        <v>32.56</v>
      </c>
      <c r="L432" s="107">
        <v>28.55</v>
      </c>
      <c r="M432" s="107">
        <v>26.4</v>
      </c>
      <c r="N432" s="107">
        <v>22.54</v>
      </c>
      <c r="O432" s="107">
        <v>30.59</v>
      </c>
      <c r="P432" s="107">
        <v>26.77</v>
      </c>
      <c r="Q432" s="107">
        <v>0</v>
      </c>
      <c r="R432" s="107">
        <v>0</v>
      </c>
      <c r="S432" s="107">
        <v>0</v>
      </c>
      <c r="T432" s="107">
        <v>0</v>
      </c>
      <c r="U432" s="107">
        <f t="shared" si="9"/>
        <v>267.27000000000004</v>
      </c>
    </row>
    <row r="433" spans="1:21" x14ac:dyDescent="0.2">
      <c r="A433" s="106">
        <v>4170</v>
      </c>
      <c r="B433" s="106">
        <v>7</v>
      </c>
      <c r="C433" s="107">
        <v>0</v>
      </c>
      <c r="D433" s="107">
        <v>0</v>
      </c>
      <c r="E433" s="107">
        <v>4.4400000000000004</v>
      </c>
      <c r="F433" s="107">
        <v>0</v>
      </c>
      <c r="G433" s="107">
        <v>0</v>
      </c>
      <c r="H433" s="107">
        <v>72.599999999999994</v>
      </c>
      <c r="I433" s="107">
        <v>89.85</v>
      </c>
      <c r="J433" s="107">
        <v>91.33</v>
      </c>
      <c r="K433" s="107">
        <v>101.64</v>
      </c>
      <c r="L433" s="107">
        <v>109.38</v>
      </c>
      <c r="M433" s="107">
        <v>137.47999999999999</v>
      </c>
      <c r="N433" s="107">
        <v>154.29</v>
      </c>
      <c r="O433" s="107">
        <v>162.59</v>
      </c>
      <c r="P433" s="107">
        <v>98.09</v>
      </c>
      <c r="Q433" s="107">
        <v>172.01</v>
      </c>
      <c r="R433" s="107">
        <v>166.72</v>
      </c>
      <c r="S433" s="107">
        <v>133.04</v>
      </c>
      <c r="T433" s="107">
        <v>95.62</v>
      </c>
      <c r="U433" s="107">
        <f t="shared" si="9"/>
        <v>1589.08</v>
      </c>
    </row>
    <row r="434" spans="1:21" x14ac:dyDescent="0.2">
      <c r="A434" s="106">
        <v>4171</v>
      </c>
      <c r="B434" s="106">
        <v>7</v>
      </c>
      <c r="C434" s="107">
        <v>0</v>
      </c>
      <c r="D434" s="107">
        <v>0</v>
      </c>
      <c r="E434" s="107">
        <v>1</v>
      </c>
      <c r="F434" s="107">
        <v>0</v>
      </c>
      <c r="G434" s="107">
        <v>0</v>
      </c>
      <c r="H434" s="107">
        <v>76.27</v>
      </c>
      <c r="I434" s="107">
        <v>93.82</v>
      </c>
      <c r="J434" s="107">
        <v>83.56</v>
      </c>
      <c r="K434" s="107">
        <v>99.01</v>
      </c>
      <c r="L434" s="107">
        <v>91.15</v>
      </c>
      <c r="M434" s="107">
        <v>109.76</v>
      </c>
      <c r="N434" s="107">
        <v>78.040000000000006</v>
      </c>
      <c r="O434" s="107">
        <v>83.13</v>
      </c>
      <c r="P434" s="107">
        <v>90.22</v>
      </c>
      <c r="Q434" s="107">
        <v>0</v>
      </c>
      <c r="R434" s="107">
        <v>0</v>
      </c>
      <c r="S434" s="107">
        <v>0</v>
      </c>
      <c r="T434" s="107">
        <v>0</v>
      </c>
      <c r="U434" s="107">
        <f t="shared" si="9"/>
        <v>805.95999999999992</v>
      </c>
    </row>
    <row r="435" spans="1:21" x14ac:dyDescent="0.2">
      <c r="A435" s="106">
        <v>4172</v>
      </c>
      <c r="B435" s="106">
        <v>7</v>
      </c>
      <c r="C435" s="107">
        <v>0</v>
      </c>
      <c r="D435" s="107">
        <v>0</v>
      </c>
      <c r="E435" s="107">
        <v>0</v>
      </c>
      <c r="F435" s="107">
        <v>0</v>
      </c>
      <c r="G435" s="107">
        <v>0</v>
      </c>
      <c r="H435" s="107">
        <v>12</v>
      </c>
      <c r="I435" s="107">
        <v>8.42</v>
      </c>
      <c r="J435" s="107">
        <v>6.52</v>
      </c>
      <c r="K435" s="107">
        <v>11.05</v>
      </c>
      <c r="L435" s="107">
        <v>3</v>
      </c>
      <c r="M435" s="107">
        <v>1</v>
      </c>
      <c r="N435" s="107">
        <v>4</v>
      </c>
      <c r="O435" s="107">
        <v>0</v>
      </c>
      <c r="P435" s="107">
        <v>0</v>
      </c>
      <c r="Q435" s="107">
        <v>0</v>
      </c>
      <c r="R435" s="107">
        <v>0</v>
      </c>
      <c r="S435" s="107">
        <v>0</v>
      </c>
      <c r="T435" s="107">
        <v>0</v>
      </c>
      <c r="U435" s="107">
        <f t="shared" si="9"/>
        <v>45.99</v>
      </c>
    </row>
    <row r="436" spans="1:21" x14ac:dyDescent="0.2">
      <c r="A436" s="106">
        <v>4177</v>
      </c>
      <c r="B436" s="106">
        <v>7</v>
      </c>
      <c r="C436" s="107">
        <v>0</v>
      </c>
      <c r="D436" s="107">
        <v>0</v>
      </c>
      <c r="E436" s="107">
        <v>0</v>
      </c>
      <c r="F436" s="107">
        <v>0</v>
      </c>
      <c r="G436" s="107">
        <v>0</v>
      </c>
      <c r="H436" s="107">
        <v>1</v>
      </c>
      <c r="I436" s="107">
        <v>4</v>
      </c>
      <c r="J436" s="107">
        <v>0.43</v>
      </c>
      <c r="K436" s="107">
        <v>3.43</v>
      </c>
      <c r="L436" s="107">
        <v>1</v>
      </c>
      <c r="M436" s="107">
        <v>3.43</v>
      </c>
      <c r="N436" s="107">
        <v>2</v>
      </c>
      <c r="O436" s="107">
        <v>5.99</v>
      </c>
      <c r="P436" s="107">
        <v>2.4</v>
      </c>
      <c r="Q436" s="107">
        <v>5.13</v>
      </c>
      <c r="R436" s="107">
        <v>3</v>
      </c>
      <c r="S436" s="107">
        <v>3.65</v>
      </c>
      <c r="T436" s="107">
        <v>0.12</v>
      </c>
      <c r="U436" s="107">
        <f t="shared" si="9"/>
        <v>35.58</v>
      </c>
    </row>
    <row r="437" spans="1:21" x14ac:dyDescent="0.2">
      <c r="A437" s="106">
        <v>4178</v>
      </c>
      <c r="B437" s="106">
        <v>7</v>
      </c>
      <c r="C437" s="107">
        <v>0</v>
      </c>
      <c r="D437" s="107">
        <v>0</v>
      </c>
      <c r="E437" s="107">
        <v>0</v>
      </c>
      <c r="F437" s="107">
        <v>0</v>
      </c>
      <c r="G437" s="107">
        <v>0</v>
      </c>
      <c r="H437" s="107">
        <v>0</v>
      </c>
      <c r="I437" s="107">
        <v>0</v>
      </c>
      <c r="J437" s="107">
        <v>0</v>
      </c>
      <c r="K437" s="107">
        <v>0</v>
      </c>
      <c r="L437" s="107">
        <v>0</v>
      </c>
      <c r="M437" s="107">
        <v>0</v>
      </c>
      <c r="N437" s="107">
        <v>0</v>
      </c>
      <c r="O437" s="107">
        <v>0</v>
      </c>
      <c r="P437" s="107">
        <v>0</v>
      </c>
      <c r="Q437" s="107">
        <v>24.69</v>
      </c>
      <c r="R437" s="107">
        <v>31.79</v>
      </c>
      <c r="S437" s="107">
        <v>32.35</v>
      </c>
      <c r="T437" s="107">
        <v>32.04</v>
      </c>
      <c r="U437" s="107">
        <f t="shared" si="9"/>
        <v>120.87</v>
      </c>
    </row>
    <row r="438" spans="1:21" x14ac:dyDescent="0.2">
      <c r="A438" s="106">
        <v>4181</v>
      </c>
      <c r="B438" s="106">
        <v>7</v>
      </c>
      <c r="C438" s="107">
        <v>0.09</v>
      </c>
      <c r="D438" s="107">
        <v>23.61</v>
      </c>
      <c r="E438" s="107">
        <v>2.09</v>
      </c>
      <c r="F438" s="107">
        <v>0</v>
      </c>
      <c r="G438" s="107">
        <v>0</v>
      </c>
      <c r="H438" s="107">
        <v>117.1</v>
      </c>
      <c r="I438" s="107">
        <v>144.85</v>
      </c>
      <c r="J438" s="107">
        <v>149.33000000000001</v>
      </c>
      <c r="K438" s="107">
        <v>151.25</v>
      </c>
      <c r="L438" s="107">
        <v>147.47999999999999</v>
      </c>
      <c r="M438" s="107">
        <v>150.63</v>
      </c>
      <c r="N438" s="107">
        <v>143.99</v>
      </c>
      <c r="O438" s="107">
        <v>146.02000000000001</v>
      </c>
      <c r="P438" s="107">
        <v>147.37</v>
      </c>
      <c r="Q438" s="107">
        <v>45.55</v>
      </c>
      <c r="R438" s="107">
        <v>40.520000000000003</v>
      </c>
      <c r="S438" s="107">
        <v>0</v>
      </c>
      <c r="T438" s="107">
        <v>0</v>
      </c>
      <c r="U438" s="107">
        <f t="shared" si="9"/>
        <v>1409.8799999999999</v>
      </c>
    </row>
    <row r="439" spans="1:21" x14ac:dyDescent="0.2">
      <c r="A439" s="106">
        <v>4183</v>
      </c>
      <c r="B439" s="106">
        <v>7</v>
      </c>
      <c r="C439" s="107">
        <v>0</v>
      </c>
      <c r="D439" s="107">
        <v>0</v>
      </c>
      <c r="E439" s="107">
        <v>0</v>
      </c>
      <c r="F439" s="107">
        <v>0</v>
      </c>
      <c r="G439" s="107">
        <v>0</v>
      </c>
      <c r="H439" s="107">
        <v>0</v>
      </c>
      <c r="I439" s="107">
        <v>0</v>
      </c>
      <c r="J439" s="107">
        <v>0</v>
      </c>
      <c r="K439" s="107">
        <v>0</v>
      </c>
      <c r="L439" s="107">
        <v>0</v>
      </c>
      <c r="M439" s="107">
        <v>0</v>
      </c>
      <c r="N439" s="107">
        <v>0</v>
      </c>
      <c r="O439" s="107">
        <v>51.5</v>
      </c>
      <c r="P439" s="107">
        <v>53.53</v>
      </c>
      <c r="Q439" s="107">
        <v>56.28</v>
      </c>
      <c r="R439" s="107">
        <v>47.79</v>
      </c>
      <c r="S439" s="107">
        <v>57.26</v>
      </c>
      <c r="T439" s="107">
        <v>68.12</v>
      </c>
      <c r="U439" s="107">
        <f t="shared" si="9"/>
        <v>334.48</v>
      </c>
    </row>
    <row r="440" spans="1:21" x14ac:dyDescent="0.2">
      <c r="A440" s="106">
        <v>4184</v>
      </c>
      <c r="B440" s="106">
        <v>7</v>
      </c>
      <c r="C440" s="107">
        <v>0</v>
      </c>
      <c r="D440" s="107">
        <v>0</v>
      </c>
      <c r="E440" s="107">
        <v>3.97</v>
      </c>
      <c r="F440" s="107">
        <v>0</v>
      </c>
      <c r="G440" s="107">
        <v>0</v>
      </c>
      <c r="H440" s="107">
        <v>105.95</v>
      </c>
      <c r="I440" s="107">
        <v>110.79</v>
      </c>
      <c r="J440" s="107">
        <v>92.01</v>
      </c>
      <c r="K440" s="107">
        <v>88.51</v>
      </c>
      <c r="L440" s="107">
        <v>81.319999999999993</v>
      </c>
      <c r="M440" s="107">
        <v>69.81</v>
      </c>
      <c r="N440" s="107">
        <v>34.630000000000003</v>
      </c>
      <c r="O440" s="107">
        <v>32.479999999999997</v>
      </c>
      <c r="P440" s="107">
        <v>26.39</v>
      </c>
      <c r="Q440" s="107">
        <v>0</v>
      </c>
      <c r="R440" s="107">
        <v>0</v>
      </c>
      <c r="S440" s="107">
        <v>0</v>
      </c>
      <c r="T440" s="107">
        <v>0</v>
      </c>
      <c r="U440" s="107">
        <f t="shared" si="9"/>
        <v>645.86</v>
      </c>
    </row>
    <row r="441" spans="1:21" x14ac:dyDescent="0.2">
      <c r="A441" s="106">
        <v>4185</v>
      </c>
      <c r="B441" s="106">
        <v>7</v>
      </c>
      <c r="C441" s="107">
        <v>0</v>
      </c>
      <c r="D441" s="107">
        <v>0</v>
      </c>
      <c r="E441" s="107">
        <v>5.9</v>
      </c>
      <c r="F441" s="107">
        <v>0</v>
      </c>
      <c r="G441" s="107">
        <v>0</v>
      </c>
      <c r="H441" s="107">
        <v>96.99</v>
      </c>
      <c r="I441" s="107">
        <v>103.1</v>
      </c>
      <c r="J441" s="107">
        <v>108.04</v>
      </c>
      <c r="K441" s="107">
        <v>115.11</v>
      </c>
      <c r="L441" s="107">
        <v>119.21</v>
      </c>
      <c r="M441" s="107">
        <v>109.36</v>
      </c>
      <c r="N441" s="107">
        <v>109.42</v>
      </c>
      <c r="O441" s="107">
        <v>73.010000000000005</v>
      </c>
      <c r="P441" s="107">
        <v>67.19</v>
      </c>
      <c r="Q441" s="107">
        <v>0</v>
      </c>
      <c r="R441" s="107">
        <v>0</v>
      </c>
      <c r="S441" s="107">
        <v>0</v>
      </c>
      <c r="T441" s="107">
        <v>0</v>
      </c>
      <c r="U441" s="107">
        <f t="shared" si="9"/>
        <v>907.32999999999993</v>
      </c>
    </row>
    <row r="442" spans="1:21" x14ac:dyDescent="0.2">
      <c r="A442" s="106">
        <v>4186</v>
      </c>
      <c r="B442" s="106">
        <v>7</v>
      </c>
      <c r="C442" s="107">
        <v>0</v>
      </c>
      <c r="D442" s="107">
        <v>0</v>
      </c>
      <c r="E442" s="107">
        <v>1.86</v>
      </c>
      <c r="F442" s="107">
        <v>0</v>
      </c>
      <c r="G442" s="107">
        <v>0</v>
      </c>
      <c r="H442" s="107">
        <v>46.22</v>
      </c>
      <c r="I442" s="107">
        <v>47.43</v>
      </c>
      <c r="J442" s="107">
        <v>50.63</v>
      </c>
      <c r="K442" s="107">
        <v>53.39</v>
      </c>
      <c r="L442" s="107">
        <v>51.16</v>
      </c>
      <c r="M442" s="107">
        <v>50.81</v>
      </c>
      <c r="N442" s="107">
        <v>51.54</v>
      </c>
      <c r="O442" s="107">
        <v>52.12</v>
      </c>
      <c r="P442" s="107">
        <v>45.15</v>
      </c>
      <c r="Q442" s="107">
        <v>0</v>
      </c>
      <c r="R442" s="107">
        <v>0</v>
      </c>
      <c r="S442" s="107">
        <v>0</v>
      </c>
      <c r="T442" s="107">
        <v>0</v>
      </c>
      <c r="U442" s="107">
        <f t="shared" si="9"/>
        <v>450.31</v>
      </c>
    </row>
    <row r="443" spans="1:21" x14ac:dyDescent="0.2">
      <c r="A443" s="106">
        <v>4188</v>
      </c>
      <c r="B443" s="106">
        <v>7</v>
      </c>
      <c r="C443" s="107">
        <v>0</v>
      </c>
      <c r="D443" s="107">
        <v>0</v>
      </c>
      <c r="E443" s="107">
        <v>9.3800000000000008</v>
      </c>
      <c r="F443" s="107">
        <v>0</v>
      </c>
      <c r="G443" s="107">
        <v>0</v>
      </c>
      <c r="H443" s="107">
        <v>69.78</v>
      </c>
      <c r="I443" s="107">
        <v>71.97</v>
      </c>
      <c r="J443" s="107">
        <v>81.86</v>
      </c>
      <c r="K443" s="107">
        <v>75.33</v>
      </c>
      <c r="L443" s="107">
        <v>78.87</v>
      </c>
      <c r="M443" s="107">
        <v>76.39</v>
      </c>
      <c r="N443" s="107">
        <v>69.95</v>
      </c>
      <c r="O443" s="107">
        <v>65.34</v>
      </c>
      <c r="P443" s="107">
        <v>57.89</v>
      </c>
      <c r="Q443" s="107">
        <v>0</v>
      </c>
      <c r="R443" s="107">
        <v>0</v>
      </c>
      <c r="S443" s="107">
        <v>0</v>
      </c>
      <c r="T443" s="107">
        <v>0</v>
      </c>
      <c r="U443" s="107">
        <f t="shared" si="9"/>
        <v>656.76</v>
      </c>
    </row>
    <row r="444" spans="1:21" x14ac:dyDescent="0.2">
      <c r="A444" s="106">
        <v>4189</v>
      </c>
      <c r="B444" s="106">
        <v>7</v>
      </c>
      <c r="C444" s="107">
        <v>0</v>
      </c>
      <c r="D444" s="107">
        <v>0</v>
      </c>
      <c r="E444" s="107">
        <v>1</v>
      </c>
      <c r="F444" s="107">
        <v>0</v>
      </c>
      <c r="G444" s="107">
        <v>0</v>
      </c>
      <c r="H444" s="107">
        <v>13.52</v>
      </c>
      <c r="I444" s="107">
        <v>14.89</v>
      </c>
      <c r="J444" s="107">
        <v>13.81</v>
      </c>
      <c r="K444" s="107">
        <v>15.69</v>
      </c>
      <c r="L444" s="107">
        <v>11.37</v>
      </c>
      <c r="M444" s="107">
        <v>17.38</v>
      </c>
      <c r="N444" s="107">
        <v>7.77</v>
      </c>
      <c r="O444" s="107">
        <v>0</v>
      </c>
      <c r="P444" s="107">
        <v>0</v>
      </c>
      <c r="Q444" s="107">
        <v>0</v>
      </c>
      <c r="R444" s="107">
        <v>0</v>
      </c>
      <c r="S444" s="107">
        <v>0</v>
      </c>
      <c r="T444" s="107">
        <v>0</v>
      </c>
      <c r="U444" s="107">
        <f t="shared" si="9"/>
        <v>95.429999999999993</v>
      </c>
    </row>
    <row r="445" spans="1:21" x14ac:dyDescent="0.2">
      <c r="A445" s="106">
        <v>4191</v>
      </c>
      <c r="B445" s="106">
        <v>7</v>
      </c>
      <c r="C445" s="107">
        <v>0</v>
      </c>
      <c r="D445" s="107">
        <v>0</v>
      </c>
      <c r="E445" s="107">
        <v>7.27</v>
      </c>
      <c r="F445" s="107">
        <v>0</v>
      </c>
      <c r="G445" s="107">
        <v>0</v>
      </c>
      <c r="H445" s="107">
        <v>86.36</v>
      </c>
      <c r="I445" s="107">
        <v>74.459999999999994</v>
      </c>
      <c r="J445" s="107">
        <v>59.69</v>
      </c>
      <c r="K445" s="107">
        <v>60.89</v>
      </c>
      <c r="L445" s="107">
        <v>65.760000000000005</v>
      </c>
      <c r="M445" s="107">
        <v>86.67</v>
      </c>
      <c r="N445" s="107">
        <v>72.72</v>
      </c>
      <c r="O445" s="107">
        <v>80.3</v>
      </c>
      <c r="P445" s="107">
        <v>63.37</v>
      </c>
      <c r="Q445" s="107">
        <v>0</v>
      </c>
      <c r="R445" s="107">
        <v>0</v>
      </c>
      <c r="S445" s="107">
        <v>0</v>
      </c>
      <c r="T445" s="107">
        <v>0</v>
      </c>
      <c r="U445" s="107">
        <f t="shared" si="9"/>
        <v>657.4899999999999</v>
      </c>
    </row>
    <row r="446" spans="1:21" x14ac:dyDescent="0.2">
      <c r="A446" s="106">
        <v>4192</v>
      </c>
      <c r="B446" s="106">
        <v>7</v>
      </c>
      <c r="C446" s="107">
        <v>0</v>
      </c>
      <c r="D446" s="107">
        <v>0</v>
      </c>
      <c r="E446" s="107">
        <v>1.93</v>
      </c>
      <c r="F446" s="107">
        <v>0</v>
      </c>
      <c r="G446" s="107">
        <v>0</v>
      </c>
      <c r="H446" s="107">
        <v>82</v>
      </c>
      <c r="I446" s="107">
        <v>82.31</v>
      </c>
      <c r="J446" s="107">
        <v>86.72</v>
      </c>
      <c r="K446" s="107">
        <v>80.25</v>
      </c>
      <c r="L446" s="107">
        <v>79.489999999999995</v>
      </c>
      <c r="M446" s="107">
        <v>73.66</v>
      </c>
      <c r="N446" s="107">
        <v>84.01</v>
      </c>
      <c r="O446" s="107">
        <v>76.69</v>
      </c>
      <c r="P446" s="107">
        <v>72.39</v>
      </c>
      <c r="Q446" s="107">
        <v>0</v>
      </c>
      <c r="R446" s="107">
        <v>0</v>
      </c>
      <c r="S446" s="107">
        <v>0</v>
      </c>
      <c r="T446" s="107">
        <v>0</v>
      </c>
      <c r="U446" s="107">
        <f t="shared" si="9"/>
        <v>719.44999999999993</v>
      </c>
    </row>
    <row r="447" spans="1:21" x14ac:dyDescent="0.2">
      <c r="A447" s="106">
        <v>4193</v>
      </c>
      <c r="B447" s="106">
        <v>7</v>
      </c>
      <c r="C447" s="107">
        <v>0</v>
      </c>
      <c r="D447" s="107">
        <v>0</v>
      </c>
      <c r="E447" s="107">
        <v>0</v>
      </c>
      <c r="F447" s="107">
        <v>0</v>
      </c>
      <c r="G447" s="107">
        <v>0</v>
      </c>
      <c r="H447" s="107">
        <v>26.56</v>
      </c>
      <c r="I447" s="107">
        <v>37.68</v>
      </c>
      <c r="J447" s="107">
        <v>51.3</v>
      </c>
      <c r="K447" s="107">
        <v>41.25</v>
      </c>
      <c r="L447" s="107">
        <v>40.659999999999997</v>
      </c>
      <c r="M447" s="107">
        <v>41.39</v>
      </c>
      <c r="N447" s="107">
        <v>42.18</v>
      </c>
      <c r="O447" s="107">
        <v>0</v>
      </c>
      <c r="P447" s="107">
        <v>0</v>
      </c>
      <c r="Q447" s="107">
        <v>0</v>
      </c>
      <c r="R447" s="107">
        <v>0</v>
      </c>
      <c r="S447" s="107">
        <v>0</v>
      </c>
      <c r="T447" s="107">
        <v>0</v>
      </c>
      <c r="U447" s="107">
        <f t="shared" si="9"/>
        <v>281.02</v>
      </c>
    </row>
    <row r="448" spans="1:21" x14ac:dyDescent="0.2">
      <c r="A448" s="106">
        <v>4194</v>
      </c>
      <c r="B448" s="106">
        <v>7</v>
      </c>
      <c r="C448" s="107">
        <v>0</v>
      </c>
      <c r="D448" s="107">
        <v>0</v>
      </c>
      <c r="E448" s="107">
        <v>4.5599999999999996</v>
      </c>
      <c r="F448" s="107">
        <v>0</v>
      </c>
      <c r="G448" s="107">
        <v>0</v>
      </c>
      <c r="H448" s="107">
        <v>33.86</v>
      </c>
      <c r="I448" s="107">
        <v>36.520000000000003</v>
      </c>
      <c r="J448" s="107">
        <v>39.380000000000003</v>
      </c>
      <c r="K448" s="107">
        <v>37.119999999999997</v>
      </c>
      <c r="L448" s="107">
        <v>40.08</v>
      </c>
      <c r="M448" s="107">
        <v>36.770000000000003</v>
      </c>
      <c r="N448" s="107">
        <v>31.41</v>
      </c>
      <c r="O448" s="107">
        <v>32.14</v>
      </c>
      <c r="P448" s="107">
        <v>28.16</v>
      </c>
      <c r="Q448" s="107">
        <v>0</v>
      </c>
      <c r="R448" s="107">
        <v>0</v>
      </c>
      <c r="S448" s="107">
        <v>0</v>
      </c>
      <c r="T448" s="107">
        <v>0</v>
      </c>
      <c r="U448" s="107">
        <f t="shared" si="9"/>
        <v>320</v>
      </c>
    </row>
    <row r="449" spans="1:21" x14ac:dyDescent="0.2">
      <c r="A449" s="106">
        <v>4195</v>
      </c>
      <c r="B449" s="106">
        <v>7</v>
      </c>
      <c r="C449" s="107">
        <v>0</v>
      </c>
      <c r="D449" s="107">
        <v>0</v>
      </c>
      <c r="E449" s="107">
        <v>1.72</v>
      </c>
      <c r="F449" s="107">
        <v>0</v>
      </c>
      <c r="G449" s="107">
        <v>0</v>
      </c>
      <c r="H449" s="107">
        <v>7.21</v>
      </c>
      <c r="I449" s="107">
        <v>6.79</v>
      </c>
      <c r="J449" s="107">
        <v>4.76</v>
      </c>
      <c r="K449" s="107">
        <v>2.78</v>
      </c>
      <c r="L449" s="107">
        <v>0.91</v>
      </c>
      <c r="M449" s="107">
        <v>4.43</v>
      </c>
      <c r="N449" s="107">
        <v>3.35</v>
      </c>
      <c r="O449" s="107">
        <v>0</v>
      </c>
      <c r="P449" s="107">
        <v>0</v>
      </c>
      <c r="Q449" s="107">
        <v>0</v>
      </c>
      <c r="R449" s="107">
        <v>0</v>
      </c>
      <c r="S449" s="107">
        <v>0</v>
      </c>
      <c r="T449" s="107">
        <v>0</v>
      </c>
      <c r="U449" s="107">
        <f t="shared" ref="U449:U502" si="10">SUM(C449:T449)</f>
        <v>31.95</v>
      </c>
    </row>
    <row r="450" spans="1:21" x14ac:dyDescent="0.2">
      <c r="A450" s="106">
        <v>4198</v>
      </c>
      <c r="B450" s="106">
        <v>7</v>
      </c>
      <c r="C450" s="107">
        <v>0</v>
      </c>
      <c r="D450" s="107">
        <v>0</v>
      </c>
      <c r="E450" s="107">
        <v>3.64</v>
      </c>
      <c r="F450" s="107">
        <v>0</v>
      </c>
      <c r="G450" s="107">
        <v>0</v>
      </c>
      <c r="H450" s="107">
        <v>12.7</v>
      </c>
      <c r="I450" s="107">
        <v>9.0500000000000007</v>
      </c>
      <c r="J450" s="107">
        <v>22.32</v>
      </c>
      <c r="K450" s="107">
        <v>14.02</v>
      </c>
      <c r="L450" s="107">
        <v>18.46</v>
      </c>
      <c r="M450" s="107">
        <v>9.4</v>
      </c>
      <c r="N450" s="107">
        <v>14.62</v>
      </c>
      <c r="O450" s="107">
        <v>0</v>
      </c>
      <c r="P450" s="107">
        <v>0</v>
      </c>
      <c r="Q450" s="107">
        <v>0</v>
      </c>
      <c r="R450" s="107">
        <v>0</v>
      </c>
      <c r="S450" s="107">
        <v>0</v>
      </c>
      <c r="T450" s="107">
        <v>0</v>
      </c>
      <c r="U450" s="107">
        <f t="shared" si="10"/>
        <v>104.21000000000001</v>
      </c>
    </row>
    <row r="451" spans="1:21" x14ac:dyDescent="0.2">
      <c r="A451" s="106">
        <v>4199</v>
      </c>
      <c r="B451" s="106">
        <v>7</v>
      </c>
      <c r="C451" s="107">
        <v>0</v>
      </c>
      <c r="D451" s="107">
        <v>0</v>
      </c>
      <c r="E451" s="107">
        <v>3.54</v>
      </c>
      <c r="F451" s="107">
        <v>0</v>
      </c>
      <c r="G451" s="107">
        <v>0</v>
      </c>
      <c r="H451" s="107">
        <v>132.30000000000001</v>
      </c>
      <c r="I451" s="107">
        <v>136.94999999999999</v>
      </c>
      <c r="J451" s="107">
        <v>125.29</v>
      </c>
      <c r="K451" s="107">
        <v>127.47</v>
      </c>
      <c r="L451" s="107">
        <v>120.8</v>
      </c>
      <c r="M451" s="107">
        <v>121.15</v>
      </c>
      <c r="N451" s="107">
        <v>116.72</v>
      </c>
      <c r="O451" s="107">
        <v>117.31</v>
      </c>
      <c r="P451" s="107">
        <v>119.37</v>
      </c>
      <c r="Q451" s="107">
        <v>81.8</v>
      </c>
      <c r="R451" s="107">
        <v>32.1</v>
      </c>
      <c r="S451" s="107">
        <v>34.36</v>
      </c>
      <c r="T451" s="107">
        <v>17</v>
      </c>
      <c r="U451" s="107">
        <f t="shared" si="10"/>
        <v>1286.1599999999999</v>
      </c>
    </row>
    <row r="452" spans="1:21" x14ac:dyDescent="0.2">
      <c r="A452" s="106">
        <v>4200</v>
      </c>
      <c r="B452" s="106">
        <v>7</v>
      </c>
      <c r="C452" s="107">
        <v>0</v>
      </c>
      <c r="D452" s="107">
        <v>0</v>
      </c>
      <c r="E452" s="107">
        <v>1</v>
      </c>
      <c r="F452" s="107">
        <v>0</v>
      </c>
      <c r="G452" s="107">
        <v>0</v>
      </c>
      <c r="H452" s="107">
        <v>36.65</v>
      </c>
      <c r="I452" s="107">
        <v>41.12</v>
      </c>
      <c r="J452" s="107">
        <v>41.86</v>
      </c>
      <c r="K452" s="107">
        <v>43.75</v>
      </c>
      <c r="L452" s="107">
        <v>37.99</v>
      </c>
      <c r="M452" s="107">
        <v>45.88</v>
      </c>
      <c r="N452" s="107">
        <v>45.32</v>
      </c>
      <c r="O452" s="107">
        <v>49.02</v>
      </c>
      <c r="P452" s="107">
        <v>51.56</v>
      </c>
      <c r="Q452" s="107">
        <v>51.72</v>
      </c>
      <c r="R452" s="107">
        <v>70.12</v>
      </c>
      <c r="S452" s="107">
        <v>28.28</v>
      </c>
      <c r="T452" s="107">
        <v>19.61</v>
      </c>
      <c r="U452" s="107">
        <f t="shared" si="10"/>
        <v>563.88</v>
      </c>
    </row>
    <row r="453" spans="1:21" x14ac:dyDescent="0.2">
      <c r="A453" s="106">
        <v>4201</v>
      </c>
      <c r="B453" s="106">
        <v>7</v>
      </c>
      <c r="C453" s="107">
        <v>0</v>
      </c>
      <c r="D453" s="107">
        <v>0</v>
      </c>
      <c r="E453" s="107">
        <v>3</v>
      </c>
      <c r="F453" s="107">
        <v>0</v>
      </c>
      <c r="G453" s="107">
        <v>0</v>
      </c>
      <c r="H453" s="107">
        <v>16.91</v>
      </c>
      <c r="I453" s="107">
        <v>20.100000000000001</v>
      </c>
      <c r="J453" s="107">
        <v>20.48</v>
      </c>
      <c r="K453" s="107">
        <v>19.989999999999998</v>
      </c>
      <c r="L453" s="107">
        <v>24.56</v>
      </c>
      <c r="M453" s="107">
        <v>14</v>
      </c>
      <c r="N453" s="107">
        <v>16.600000000000001</v>
      </c>
      <c r="O453" s="107">
        <v>0</v>
      </c>
      <c r="P453" s="107">
        <v>0</v>
      </c>
      <c r="Q453" s="107">
        <v>0</v>
      </c>
      <c r="R453" s="107">
        <v>0</v>
      </c>
      <c r="S453" s="107">
        <v>0</v>
      </c>
      <c r="T453" s="107">
        <v>0</v>
      </c>
      <c r="U453" s="107">
        <f t="shared" si="10"/>
        <v>135.64000000000001</v>
      </c>
    </row>
    <row r="454" spans="1:21" x14ac:dyDescent="0.2">
      <c r="A454" s="106">
        <v>4204</v>
      </c>
      <c r="B454" s="106">
        <v>7</v>
      </c>
      <c r="C454" s="107">
        <v>0</v>
      </c>
      <c r="D454" s="107">
        <v>0</v>
      </c>
      <c r="E454" s="107">
        <v>0</v>
      </c>
      <c r="F454" s="107">
        <v>0</v>
      </c>
      <c r="G454" s="107">
        <v>0</v>
      </c>
      <c r="H454" s="107">
        <v>0</v>
      </c>
      <c r="I454" s="107">
        <v>0</v>
      </c>
      <c r="J454" s="107">
        <v>0</v>
      </c>
      <c r="K454" s="107">
        <v>0</v>
      </c>
      <c r="L454" s="107">
        <v>0</v>
      </c>
      <c r="M454" s="107">
        <v>0</v>
      </c>
      <c r="N454" s="107">
        <v>0</v>
      </c>
      <c r="O454" s="107">
        <v>0</v>
      </c>
      <c r="P454" s="107">
        <v>0</v>
      </c>
      <c r="Q454" s="107">
        <v>34.51</v>
      </c>
      <c r="R454" s="107">
        <v>35.07</v>
      </c>
      <c r="S454" s="107">
        <v>25.06</v>
      </c>
      <c r="T454" s="107">
        <v>22.55</v>
      </c>
      <c r="U454" s="107">
        <f t="shared" si="10"/>
        <v>117.19</v>
      </c>
    </row>
    <row r="455" spans="1:21" x14ac:dyDescent="0.2">
      <c r="A455" s="106">
        <v>4205</v>
      </c>
      <c r="B455" s="106">
        <v>7</v>
      </c>
      <c r="C455" s="107">
        <v>0</v>
      </c>
      <c r="D455" s="107">
        <v>0</v>
      </c>
      <c r="E455" s="107">
        <v>0.27</v>
      </c>
      <c r="F455" s="107">
        <v>0</v>
      </c>
      <c r="G455" s="107">
        <v>0</v>
      </c>
      <c r="H455" s="107">
        <v>37.69</v>
      </c>
      <c r="I455" s="107">
        <v>58.36</v>
      </c>
      <c r="J455" s="107">
        <v>48.87</v>
      </c>
      <c r="K455" s="107">
        <v>45.09</v>
      </c>
      <c r="L455" s="107">
        <v>47.31</v>
      </c>
      <c r="M455" s="107">
        <v>40.71</v>
      </c>
      <c r="N455" s="107">
        <v>34.659999999999997</v>
      </c>
      <c r="O455" s="107">
        <v>34.72</v>
      </c>
      <c r="P455" s="107">
        <v>34.04</v>
      </c>
      <c r="Q455" s="107">
        <v>0</v>
      </c>
      <c r="R455" s="107">
        <v>0</v>
      </c>
      <c r="S455" s="107">
        <v>0</v>
      </c>
      <c r="T455" s="107">
        <v>0</v>
      </c>
      <c r="U455" s="107">
        <f t="shared" si="10"/>
        <v>381.72000000000008</v>
      </c>
    </row>
    <row r="456" spans="1:21" x14ac:dyDescent="0.2">
      <c r="A456" s="106">
        <v>4207</v>
      </c>
      <c r="B456" s="106">
        <v>7</v>
      </c>
      <c r="C456" s="107">
        <v>0</v>
      </c>
      <c r="D456" s="107">
        <v>0</v>
      </c>
      <c r="E456" s="107">
        <v>0</v>
      </c>
      <c r="F456" s="107">
        <v>0</v>
      </c>
      <c r="G456" s="107">
        <v>0</v>
      </c>
      <c r="H456" s="107">
        <v>0</v>
      </c>
      <c r="I456" s="107">
        <v>0</v>
      </c>
      <c r="J456" s="107">
        <v>0</v>
      </c>
      <c r="K456" s="107">
        <v>0</v>
      </c>
      <c r="L456" s="107">
        <v>0</v>
      </c>
      <c r="M456" s="107">
        <v>0</v>
      </c>
      <c r="N456" s="107">
        <v>0</v>
      </c>
      <c r="O456" s="107">
        <v>2.5499999999999998</v>
      </c>
      <c r="P456" s="107">
        <v>1.65</v>
      </c>
      <c r="Q456" s="107">
        <v>3.88</v>
      </c>
      <c r="R456" s="107">
        <v>5.45</v>
      </c>
      <c r="S456" s="107">
        <v>6.9</v>
      </c>
      <c r="T456" s="107">
        <v>8.41</v>
      </c>
      <c r="U456" s="107">
        <f t="shared" si="10"/>
        <v>28.84</v>
      </c>
    </row>
    <row r="457" spans="1:21" x14ac:dyDescent="0.2">
      <c r="A457" s="106">
        <v>4208</v>
      </c>
      <c r="B457" s="106">
        <v>7</v>
      </c>
      <c r="C457" s="107">
        <v>0</v>
      </c>
      <c r="D457" s="107">
        <v>0</v>
      </c>
      <c r="E457" s="107">
        <v>0</v>
      </c>
      <c r="F457" s="107">
        <v>0</v>
      </c>
      <c r="G457" s="107">
        <v>0</v>
      </c>
      <c r="H457" s="107">
        <v>15.06</v>
      </c>
      <c r="I457" s="107">
        <v>22.39</v>
      </c>
      <c r="J457" s="107">
        <v>8.52</v>
      </c>
      <c r="K457" s="107">
        <v>17.079999999999998</v>
      </c>
      <c r="L457" s="107">
        <v>12.07</v>
      </c>
      <c r="M457" s="107">
        <v>8.3699999999999992</v>
      </c>
      <c r="N457" s="107">
        <v>14.11</v>
      </c>
      <c r="O457" s="107">
        <v>5.5</v>
      </c>
      <c r="P457" s="107">
        <v>5</v>
      </c>
      <c r="Q457" s="107">
        <v>0</v>
      </c>
      <c r="R457" s="107">
        <v>0</v>
      </c>
      <c r="S457" s="107">
        <v>0</v>
      </c>
      <c r="T457" s="107">
        <v>0</v>
      </c>
      <c r="U457" s="107">
        <f t="shared" si="10"/>
        <v>108.10000000000001</v>
      </c>
    </row>
    <row r="458" spans="1:21" x14ac:dyDescent="0.2">
      <c r="A458" s="106">
        <v>4209</v>
      </c>
      <c r="B458" s="106">
        <v>7</v>
      </c>
      <c r="C458" s="107">
        <v>0</v>
      </c>
      <c r="D458" s="107">
        <v>0</v>
      </c>
      <c r="E458" s="107">
        <v>0</v>
      </c>
      <c r="F458" s="107">
        <v>0</v>
      </c>
      <c r="G458" s="107">
        <v>0</v>
      </c>
      <c r="H458" s="107">
        <v>15.78</v>
      </c>
      <c r="I458" s="107">
        <v>18.46</v>
      </c>
      <c r="J458" s="107">
        <v>21.4</v>
      </c>
      <c r="K458" s="107">
        <v>23.51</v>
      </c>
      <c r="L458" s="107">
        <v>14.92</v>
      </c>
      <c r="M458" s="107">
        <v>17.66</v>
      </c>
      <c r="N458" s="107">
        <v>0</v>
      </c>
      <c r="O458" s="107">
        <v>0</v>
      </c>
      <c r="P458" s="107">
        <v>0</v>
      </c>
      <c r="Q458" s="107">
        <v>0</v>
      </c>
      <c r="R458" s="107">
        <v>0</v>
      </c>
      <c r="S458" s="107">
        <v>0</v>
      </c>
      <c r="T458" s="107">
        <v>0</v>
      </c>
      <c r="U458" s="107">
        <f t="shared" si="10"/>
        <v>111.73</v>
      </c>
    </row>
    <row r="459" spans="1:21" x14ac:dyDescent="0.2">
      <c r="A459" s="106">
        <v>4210</v>
      </c>
      <c r="B459" s="106">
        <v>7</v>
      </c>
      <c r="C459" s="107">
        <v>0</v>
      </c>
      <c r="D459" s="107">
        <v>0</v>
      </c>
      <c r="E459" s="107">
        <v>0</v>
      </c>
      <c r="F459" s="107">
        <v>0</v>
      </c>
      <c r="G459" s="107">
        <v>0</v>
      </c>
      <c r="H459" s="107">
        <v>0</v>
      </c>
      <c r="I459" s="107">
        <v>0</v>
      </c>
      <c r="J459" s="107">
        <v>0</v>
      </c>
      <c r="K459" s="107">
        <v>0</v>
      </c>
      <c r="L459" s="107">
        <v>0</v>
      </c>
      <c r="M459" s="107">
        <v>0</v>
      </c>
      <c r="N459" s="107">
        <v>15.24</v>
      </c>
      <c r="O459" s="107">
        <v>53.6</v>
      </c>
      <c r="P459" s="107">
        <v>46.26</v>
      </c>
      <c r="Q459" s="107">
        <v>52.59</v>
      </c>
      <c r="R459" s="107">
        <v>41.66</v>
      </c>
      <c r="S459" s="107">
        <v>31.08</v>
      </c>
      <c r="T459" s="107">
        <v>31.46</v>
      </c>
      <c r="U459" s="107">
        <f t="shared" si="10"/>
        <v>271.89</v>
      </c>
    </row>
    <row r="460" spans="1:21" x14ac:dyDescent="0.2">
      <c r="A460" s="106">
        <v>4213</v>
      </c>
      <c r="B460" s="106">
        <v>7</v>
      </c>
      <c r="C460" s="107">
        <v>3.67</v>
      </c>
      <c r="D460" s="107">
        <v>40.049999999999997</v>
      </c>
      <c r="E460" s="107">
        <v>8.7899999999999991</v>
      </c>
      <c r="F460" s="107">
        <v>0</v>
      </c>
      <c r="G460" s="107">
        <v>0</v>
      </c>
      <c r="H460" s="107">
        <v>88.94</v>
      </c>
      <c r="I460" s="107">
        <v>95.93</v>
      </c>
      <c r="J460" s="107">
        <v>119.2</v>
      </c>
      <c r="K460" s="107">
        <v>105.37</v>
      </c>
      <c r="L460" s="107">
        <v>79.290000000000006</v>
      </c>
      <c r="M460" s="107">
        <v>69.48</v>
      </c>
      <c r="N460" s="107">
        <v>64.62</v>
      </c>
      <c r="O460" s="107">
        <v>48.56</v>
      </c>
      <c r="P460" s="107">
        <v>0</v>
      </c>
      <c r="Q460" s="107">
        <v>0</v>
      </c>
      <c r="R460" s="107">
        <v>0</v>
      </c>
      <c r="S460" s="107">
        <v>0</v>
      </c>
      <c r="T460" s="107">
        <v>0</v>
      </c>
      <c r="U460" s="107">
        <f t="shared" si="10"/>
        <v>723.90000000000009</v>
      </c>
    </row>
    <row r="461" spans="1:21" x14ac:dyDescent="0.2">
      <c r="A461" s="106">
        <v>4215</v>
      </c>
      <c r="B461" s="106">
        <v>7</v>
      </c>
      <c r="C461" s="107">
        <v>0</v>
      </c>
      <c r="D461" s="107">
        <v>9.92</v>
      </c>
      <c r="E461" s="107">
        <v>0</v>
      </c>
      <c r="F461" s="107">
        <v>0</v>
      </c>
      <c r="G461" s="107">
        <v>0</v>
      </c>
      <c r="H461" s="107">
        <v>21.49</v>
      </c>
      <c r="I461" s="107">
        <v>31.98</v>
      </c>
      <c r="J461" s="107">
        <v>29.3</v>
      </c>
      <c r="K461" s="107">
        <v>21.04</v>
      </c>
      <c r="L461" s="107">
        <v>12.34</v>
      </c>
      <c r="M461" s="107">
        <v>24.75</v>
      </c>
      <c r="N461" s="107">
        <v>29.79</v>
      </c>
      <c r="O461" s="107">
        <v>9.32</v>
      </c>
      <c r="P461" s="107">
        <v>24.31</v>
      </c>
      <c r="Q461" s="107">
        <v>20.79</v>
      </c>
      <c r="R461" s="107">
        <v>25.34</v>
      </c>
      <c r="S461" s="107">
        <v>0</v>
      </c>
      <c r="T461" s="107">
        <v>0</v>
      </c>
      <c r="U461" s="107">
        <f t="shared" si="10"/>
        <v>260.36999999999995</v>
      </c>
    </row>
    <row r="462" spans="1:21" x14ac:dyDescent="0.2">
      <c r="A462" s="106">
        <v>4217</v>
      </c>
      <c r="B462" s="106">
        <v>7</v>
      </c>
      <c r="C462" s="107">
        <v>0</v>
      </c>
      <c r="D462" s="107">
        <v>0</v>
      </c>
      <c r="E462" s="107">
        <v>0</v>
      </c>
      <c r="F462" s="107">
        <v>0</v>
      </c>
      <c r="G462" s="107">
        <v>0</v>
      </c>
      <c r="H462" s="107">
        <v>0</v>
      </c>
      <c r="I462" s="107">
        <v>0</v>
      </c>
      <c r="J462" s="107">
        <v>0</v>
      </c>
      <c r="K462" s="107">
        <v>0</v>
      </c>
      <c r="L462" s="107">
        <v>0</v>
      </c>
      <c r="M462" s="107">
        <v>0</v>
      </c>
      <c r="N462" s="107">
        <v>0</v>
      </c>
      <c r="O462" s="107">
        <v>6.93</v>
      </c>
      <c r="P462" s="107">
        <v>14.02</v>
      </c>
      <c r="Q462" s="107">
        <v>25.78</v>
      </c>
      <c r="R462" s="107">
        <v>18.82</v>
      </c>
      <c r="S462" s="107">
        <v>28.59</v>
      </c>
      <c r="T462" s="107">
        <v>26.64</v>
      </c>
      <c r="U462" s="107">
        <f t="shared" si="10"/>
        <v>120.78000000000002</v>
      </c>
    </row>
    <row r="463" spans="1:21" x14ac:dyDescent="0.2">
      <c r="A463" s="106">
        <v>4218</v>
      </c>
      <c r="B463" s="106">
        <v>7</v>
      </c>
      <c r="C463" s="107">
        <v>0</v>
      </c>
      <c r="D463" s="107">
        <v>0</v>
      </c>
      <c r="E463" s="107">
        <v>0</v>
      </c>
      <c r="F463" s="107">
        <v>0</v>
      </c>
      <c r="G463" s="107">
        <v>0</v>
      </c>
      <c r="H463" s="107">
        <v>0</v>
      </c>
      <c r="I463" s="107">
        <v>0</v>
      </c>
      <c r="J463" s="107">
        <v>0</v>
      </c>
      <c r="K463" s="107">
        <v>0</v>
      </c>
      <c r="L463" s="107">
        <v>0</v>
      </c>
      <c r="M463" s="107">
        <v>0</v>
      </c>
      <c r="N463" s="107">
        <v>15.8</v>
      </c>
      <c r="O463" s="107">
        <v>34.47</v>
      </c>
      <c r="P463" s="107">
        <v>44.51</v>
      </c>
      <c r="Q463" s="107">
        <v>57.09</v>
      </c>
      <c r="R463" s="107">
        <v>56.53</v>
      </c>
      <c r="S463" s="107">
        <v>61.32</v>
      </c>
      <c r="T463" s="107">
        <v>50.67</v>
      </c>
      <c r="U463" s="107">
        <f t="shared" si="10"/>
        <v>320.39000000000004</v>
      </c>
    </row>
    <row r="464" spans="1:21" x14ac:dyDescent="0.2">
      <c r="A464" s="106">
        <v>4219</v>
      </c>
      <c r="B464" s="106">
        <v>7</v>
      </c>
      <c r="C464" s="107">
        <v>0</v>
      </c>
      <c r="D464" s="107">
        <v>0</v>
      </c>
      <c r="E464" s="107">
        <v>0.26</v>
      </c>
      <c r="F464" s="107">
        <v>0</v>
      </c>
      <c r="G464" s="107">
        <v>0</v>
      </c>
      <c r="H464" s="107">
        <v>32.44</v>
      </c>
      <c r="I464" s="107">
        <v>51.39</v>
      </c>
      <c r="J464" s="107">
        <v>43.33</v>
      </c>
      <c r="K464" s="107">
        <v>43.09</v>
      </c>
      <c r="L464" s="107">
        <v>43.63</v>
      </c>
      <c r="M464" s="107">
        <v>43.26</v>
      </c>
      <c r="N464" s="107">
        <v>33.36</v>
      </c>
      <c r="O464" s="107">
        <v>43.5</v>
      </c>
      <c r="P464" s="107">
        <v>30.35</v>
      </c>
      <c r="Q464" s="107">
        <v>0</v>
      </c>
      <c r="R464" s="107">
        <v>0</v>
      </c>
      <c r="S464" s="107">
        <v>0</v>
      </c>
      <c r="T464" s="107">
        <v>0</v>
      </c>
      <c r="U464" s="107">
        <f t="shared" si="10"/>
        <v>364.61</v>
      </c>
    </row>
    <row r="465" spans="1:21" x14ac:dyDescent="0.2">
      <c r="A465" s="106">
        <v>4220</v>
      </c>
      <c r="B465" s="106">
        <v>7</v>
      </c>
      <c r="C465" s="107">
        <v>0</v>
      </c>
      <c r="D465" s="107">
        <v>0</v>
      </c>
      <c r="E465" s="107">
        <v>3.71</v>
      </c>
      <c r="F465" s="107">
        <v>0</v>
      </c>
      <c r="G465" s="107">
        <v>0</v>
      </c>
      <c r="H465" s="107">
        <v>29.38</v>
      </c>
      <c r="I465" s="107">
        <v>49.15</v>
      </c>
      <c r="J465" s="107">
        <v>40.880000000000003</v>
      </c>
      <c r="K465" s="107">
        <v>53.53</v>
      </c>
      <c r="L465" s="107">
        <v>40.479999999999997</v>
      </c>
      <c r="M465" s="107">
        <v>30.44</v>
      </c>
      <c r="N465" s="107">
        <v>25.66</v>
      </c>
      <c r="O465" s="107">
        <v>21.14</v>
      </c>
      <c r="P465" s="107">
        <v>26.21</v>
      </c>
      <c r="Q465" s="107">
        <v>0</v>
      </c>
      <c r="R465" s="107">
        <v>0</v>
      </c>
      <c r="S465" s="107">
        <v>0</v>
      </c>
      <c r="T465" s="107">
        <v>0</v>
      </c>
      <c r="U465" s="107">
        <f t="shared" si="10"/>
        <v>320.58</v>
      </c>
    </row>
    <row r="466" spans="1:21" x14ac:dyDescent="0.2">
      <c r="A466" s="106">
        <v>4221</v>
      </c>
      <c r="B466" s="106">
        <v>7</v>
      </c>
      <c r="C466" s="107">
        <v>0</v>
      </c>
      <c r="D466" s="107">
        <v>0</v>
      </c>
      <c r="E466" s="107">
        <v>2.54</v>
      </c>
      <c r="F466" s="107">
        <v>0</v>
      </c>
      <c r="G466" s="107">
        <v>0</v>
      </c>
      <c r="H466" s="107">
        <v>20.86</v>
      </c>
      <c r="I466" s="107">
        <v>32.380000000000003</v>
      </c>
      <c r="J466" s="107">
        <v>33.85</v>
      </c>
      <c r="K466" s="107">
        <v>30.13</v>
      </c>
      <c r="L466" s="107">
        <v>26.85</v>
      </c>
      <c r="M466" s="107">
        <v>27.8</v>
      </c>
      <c r="N466" s="107">
        <v>25.5</v>
      </c>
      <c r="O466" s="107">
        <v>7.41</v>
      </c>
      <c r="P466" s="107">
        <v>18.29</v>
      </c>
      <c r="Q466" s="107">
        <v>0</v>
      </c>
      <c r="R466" s="107">
        <v>0</v>
      </c>
      <c r="S466" s="107">
        <v>0</v>
      </c>
      <c r="T466" s="107">
        <v>0</v>
      </c>
      <c r="U466" s="107">
        <f t="shared" si="10"/>
        <v>225.60999999999999</v>
      </c>
    </row>
    <row r="467" spans="1:21" x14ac:dyDescent="0.2">
      <c r="A467" s="106">
        <v>4223</v>
      </c>
      <c r="B467" s="106">
        <v>7</v>
      </c>
      <c r="C467" s="107">
        <v>0</v>
      </c>
      <c r="D467" s="107">
        <v>0</v>
      </c>
      <c r="E467" s="107">
        <v>1.94</v>
      </c>
      <c r="F467" s="107">
        <v>0</v>
      </c>
      <c r="G467" s="107">
        <v>0</v>
      </c>
      <c r="H467" s="107">
        <v>34.770000000000003</v>
      </c>
      <c r="I467" s="107">
        <v>34.17</v>
      </c>
      <c r="J467" s="107">
        <v>38</v>
      </c>
      <c r="K467" s="107">
        <v>40.14</v>
      </c>
      <c r="L467" s="107">
        <v>31.67</v>
      </c>
      <c r="M467" s="107">
        <v>33.81</v>
      </c>
      <c r="N467" s="107">
        <v>16.350000000000001</v>
      </c>
      <c r="O467" s="107">
        <v>0</v>
      </c>
      <c r="P467" s="107">
        <v>0</v>
      </c>
      <c r="Q467" s="107">
        <v>0</v>
      </c>
      <c r="R467" s="107">
        <v>0</v>
      </c>
      <c r="S467" s="107">
        <v>0</v>
      </c>
      <c r="T467" s="107">
        <v>0</v>
      </c>
      <c r="U467" s="107">
        <f t="shared" si="10"/>
        <v>230.85</v>
      </c>
    </row>
    <row r="468" spans="1:21" x14ac:dyDescent="0.2">
      <c r="A468" s="106">
        <v>4224</v>
      </c>
      <c r="B468" s="106">
        <v>7</v>
      </c>
      <c r="C468" s="107">
        <v>0</v>
      </c>
      <c r="D468" s="107">
        <v>0</v>
      </c>
      <c r="E468" s="107">
        <v>0</v>
      </c>
      <c r="F468" s="107">
        <v>0</v>
      </c>
      <c r="G468" s="107">
        <v>0</v>
      </c>
      <c r="H468" s="107">
        <v>10.72</v>
      </c>
      <c r="I468" s="107">
        <v>16.059999999999999</v>
      </c>
      <c r="J468" s="107">
        <v>16.47</v>
      </c>
      <c r="K468" s="107">
        <v>18.809999999999999</v>
      </c>
      <c r="L468" s="107">
        <v>16.23</v>
      </c>
      <c r="M468" s="107">
        <v>19.53</v>
      </c>
      <c r="N468" s="107">
        <v>8.41</v>
      </c>
      <c r="O468" s="107">
        <v>13.1</v>
      </c>
      <c r="P468" s="107">
        <v>5.65</v>
      </c>
      <c r="Q468" s="107">
        <v>0</v>
      </c>
      <c r="R468" s="107">
        <v>0</v>
      </c>
      <c r="S468" s="107">
        <v>0</v>
      </c>
      <c r="T468" s="107">
        <v>0</v>
      </c>
      <c r="U468" s="107">
        <f t="shared" si="10"/>
        <v>124.98</v>
      </c>
    </row>
    <row r="469" spans="1:21" x14ac:dyDescent="0.2">
      <c r="A469" s="106">
        <v>4225</v>
      </c>
      <c r="B469" s="106">
        <v>7</v>
      </c>
      <c r="C469" s="107">
        <v>0</v>
      </c>
      <c r="D469" s="107">
        <v>18.48</v>
      </c>
      <c r="E469" s="107">
        <v>0</v>
      </c>
      <c r="F469" s="107">
        <v>0</v>
      </c>
      <c r="G469" s="107">
        <v>0</v>
      </c>
      <c r="H469" s="107">
        <v>50.85</v>
      </c>
      <c r="I469" s="107">
        <v>62.2</v>
      </c>
      <c r="J469" s="107">
        <v>54.34</v>
      </c>
      <c r="K469" s="107">
        <v>47.89</v>
      </c>
      <c r="L469" s="107">
        <v>48.41</v>
      </c>
      <c r="M469" s="107">
        <v>41.56</v>
      </c>
      <c r="N469" s="107">
        <v>33.32</v>
      </c>
      <c r="O469" s="107">
        <v>38.71</v>
      </c>
      <c r="P469" s="107">
        <v>22.23</v>
      </c>
      <c r="Q469" s="107">
        <v>0</v>
      </c>
      <c r="R469" s="107">
        <v>0</v>
      </c>
      <c r="S469" s="107">
        <v>0</v>
      </c>
      <c r="T469" s="107">
        <v>0</v>
      </c>
      <c r="U469" s="107">
        <f t="shared" si="10"/>
        <v>417.98999999999995</v>
      </c>
    </row>
    <row r="470" spans="1:21" x14ac:dyDescent="0.2">
      <c r="A470" s="106">
        <v>4226</v>
      </c>
      <c r="B470" s="106">
        <v>7</v>
      </c>
      <c r="C470" s="107">
        <v>0</v>
      </c>
      <c r="D470" s="107">
        <v>0</v>
      </c>
      <c r="E470" s="107">
        <v>0</v>
      </c>
      <c r="F470" s="107">
        <v>0</v>
      </c>
      <c r="G470" s="107">
        <v>0</v>
      </c>
      <c r="H470" s="107">
        <v>9.01</v>
      </c>
      <c r="I470" s="107">
        <v>14.66</v>
      </c>
      <c r="J470" s="107">
        <v>13.47</v>
      </c>
      <c r="K470" s="107">
        <v>15.5</v>
      </c>
      <c r="L470" s="107">
        <v>6.81</v>
      </c>
      <c r="M470" s="107">
        <v>9.2799999999999994</v>
      </c>
      <c r="N470" s="107">
        <v>18.07</v>
      </c>
      <c r="O470" s="107">
        <v>6.14</v>
      </c>
      <c r="P470" s="107">
        <v>10.24</v>
      </c>
      <c r="Q470" s="107">
        <v>0</v>
      </c>
      <c r="R470" s="107">
        <v>0</v>
      </c>
      <c r="S470" s="107">
        <v>0</v>
      </c>
      <c r="T470" s="107">
        <v>0</v>
      </c>
      <c r="U470" s="107">
        <f t="shared" si="10"/>
        <v>103.18</v>
      </c>
    </row>
    <row r="471" spans="1:21" x14ac:dyDescent="0.2">
      <c r="A471" s="106">
        <v>4227</v>
      </c>
      <c r="B471" s="106">
        <v>7</v>
      </c>
      <c r="C471" s="107">
        <v>0</v>
      </c>
      <c r="D471" s="107">
        <v>0</v>
      </c>
      <c r="E471" s="107">
        <v>2.58</v>
      </c>
      <c r="F471" s="107">
        <v>0</v>
      </c>
      <c r="G471" s="107">
        <v>0</v>
      </c>
      <c r="H471" s="107">
        <v>37.880000000000003</v>
      </c>
      <c r="I471" s="107">
        <v>40.17</v>
      </c>
      <c r="J471" s="107">
        <v>32.68</v>
      </c>
      <c r="K471" s="107">
        <v>35.89</v>
      </c>
      <c r="L471" s="107">
        <v>38.04</v>
      </c>
      <c r="M471" s="107">
        <v>40.53</v>
      </c>
      <c r="N471" s="107">
        <v>36.82</v>
      </c>
      <c r="O471" s="107">
        <v>38.729999999999997</v>
      </c>
      <c r="P471" s="107">
        <v>33.93</v>
      </c>
      <c r="Q471" s="107">
        <v>0</v>
      </c>
      <c r="R471" s="107">
        <v>0</v>
      </c>
      <c r="S471" s="107">
        <v>0</v>
      </c>
      <c r="T471" s="107">
        <v>0</v>
      </c>
      <c r="U471" s="107">
        <f t="shared" si="10"/>
        <v>337.25</v>
      </c>
    </row>
    <row r="472" spans="1:21" x14ac:dyDescent="0.2">
      <c r="A472" s="106">
        <v>4228</v>
      </c>
      <c r="B472" s="106">
        <v>7</v>
      </c>
      <c r="C472" s="107">
        <v>0</v>
      </c>
      <c r="D472" s="107">
        <v>0</v>
      </c>
      <c r="E472" s="107">
        <v>10.42</v>
      </c>
      <c r="F472" s="107">
        <v>0</v>
      </c>
      <c r="G472" s="107">
        <v>0</v>
      </c>
      <c r="H472" s="107">
        <v>74.5</v>
      </c>
      <c r="I472" s="107">
        <v>93.58</v>
      </c>
      <c r="J472" s="107">
        <v>67.680000000000007</v>
      </c>
      <c r="K472" s="107">
        <v>75.08</v>
      </c>
      <c r="L472" s="107">
        <v>68.489999999999995</v>
      </c>
      <c r="M472" s="107">
        <v>68.239999999999995</v>
      </c>
      <c r="N472" s="107">
        <v>52.3</v>
      </c>
      <c r="O472" s="107">
        <v>31.22</v>
      </c>
      <c r="P472" s="107">
        <v>22.08</v>
      </c>
      <c r="Q472" s="107">
        <v>0</v>
      </c>
      <c r="R472" s="107">
        <v>0</v>
      </c>
      <c r="S472" s="107">
        <v>0</v>
      </c>
      <c r="T472" s="107">
        <v>0</v>
      </c>
      <c r="U472" s="107">
        <f t="shared" si="10"/>
        <v>563.59</v>
      </c>
    </row>
    <row r="473" spans="1:21" x14ac:dyDescent="0.2">
      <c r="A473" s="106">
        <v>4229</v>
      </c>
      <c r="B473" s="106">
        <v>7</v>
      </c>
      <c r="C473" s="107">
        <v>0</v>
      </c>
      <c r="D473" s="107">
        <v>0</v>
      </c>
      <c r="E473" s="107">
        <v>0</v>
      </c>
      <c r="F473" s="107">
        <v>0</v>
      </c>
      <c r="G473" s="107">
        <v>0</v>
      </c>
      <c r="H473" s="107">
        <v>0</v>
      </c>
      <c r="I473" s="107">
        <v>0</v>
      </c>
      <c r="J473" s="107">
        <v>0</v>
      </c>
      <c r="K473" s="107">
        <v>0</v>
      </c>
      <c r="L473" s="107">
        <v>0</v>
      </c>
      <c r="M473" s="107">
        <v>0</v>
      </c>
      <c r="N473" s="107">
        <v>11.56</v>
      </c>
      <c r="O473" s="107">
        <v>10.4</v>
      </c>
      <c r="P473" s="107">
        <v>14.12</v>
      </c>
      <c r="Q473" s="107">
        <v>24.53</v>
      </c>
      <c r="R473" s="107">
        <v>12.32</v>
      </c>
      <c r="S473" s="107">
        <v>13.99</v>
      </c>
      <c r="T473" s="107">
        <v>17.29</v>
      </c>
      <c r="U473" s="107">
        <f t="shared" si="10"/>
        <v>104.21000000000001</v>
      </c>
    </row>
    <row r="474" spans="1:21" x14ac:dyDescent="0.2">
      <c r="A474" s="106">
        <v>4230</v>
      </c>
      <c r="B474" s="106">
        <v>7</v>
      </c>
      <c r="C474" s="107">
        <v>1.28</v>
      </c>
      <c r="D474" s="107">
        <v>23.55</v>
      </c>
      <c r="E474" s="107">
        <v>0</v>
      </c>
      <c r="F474" s="107">
        <v>0</v>
      </c>
      <c r="G474" s="107">
        <v>0</v>
      </c>
      <c r="H474" s="107">
        <v>28.29</v>
      </c>
      <c r="I474" s="107">
        <v>27.52</v>
      </c>
      <c r="J474" s="107">
        <v>18.350000000000001</v>
      </c>
      <c r="K474" s="107">
        <v>22.89</v>
      </c>
      <c r="L474" s="107">
        <v>24.65</v>
      </c>
      <c r="M474" s="107">
        <v>21.19</v>
      </c>
      <c r="N474" s="107">
        <v>17.63</v>
      </c>
      <c r="O474" s="107">
        <v>0</v>
      </c>
      <c r="P474" s="107">
        <v>0</v>
      </c>
      <c r="Q474" s="107">
        <v>0</v>
      </c>
      <c r="R474" s="107">
        <v>0</v>
      </c>
      <c r="S474" s="107">
        <v>0</v>
      </c>
      <c r="T474" s="107">
        <v>0</v>
      </c>
      <c r="U474" s="107">
        <f t="shared" si="10"/>
        <v>185.35</v>
      </c>
    </row>
    <row r="475" spans="1:21" x14ac:dyDescent="0.2">
      <c r="A475" s="106">
        <v>4231</v>
      </c>
      <c r="B475" s="106">
        <v>7</v>
      </c>
      <c r="C475" s="107">
        <v>0</v>
      </c>
      <c r="D475" s="107">
        <v>0</v>
      </c>
      <c r="E475" s="107">
        <v>0.14000000000000001</v>
      </c>
      <c r="F475" s="107">
        <v>0</v>
      </c>
      <c r="G475" s="107">
        <v>0</v>
      </c>
      <c r="H475" s="107">
        <v>34.130000000000003</v>
      </c>
      <c r="I475" s="107">
        <v>38.43</v>
      </c>
      <c r="J475" s="107">
        <v>41</v>
      </c>
      <c r="K475" s="107">
        <v>32.799999999999997</v>
      </c>
      <c r="L475" s="107">
        <v>49.77</v>
      </c>
      <c r="M475" s="107">
        <v>44.16</v>
      </c>
      <c r="N475" s="107">
        <v>44.31</v>
      </c>
      <c r="O475" s="107">
        <v>48.48</v>
      </c>
      <c r="P475" s="107">
        <v>44.35</v>
      </c>
      <c r="Q475" s="107">
        <v>40.630000000000003</v>
      </c>
      <c r="R475" s="107">
        <v>31.04</v>
      </c>
      <c r="S475" s="107">
        <v>32.83</v>
      </c>
      <c r="T475" s="107">
        <v>17.72</v>
      </c>
      <c r="U475" s="107">
        <f t="shared" si="10"/>
        <v>499.79000000000008</v>
      </c>
    </row>
    <row r="476" spans="1:21" x14ac:dyDescent="0.2">
      <c r="A476" s="106">
        <v>4232</v>
      </c>
      <c r="B476" s="106">
        <v>7</v>
      </c>
      <c r="C476" s="107">
        <v>0</v>
      </c>
      <c r="D476" s="107">
        <v>0</v>
      </c>
      <c r="E476" s="107">
        <v>1</v>
      </c>
      <c r="F476" s="107">
        <v>0</v>
      </c>
      <c r="G476" s="107">
        <v>0</v>
      </c>
      <c r="H476" s="107">
        <v>19.670000000000002</v>
      </c>
      <c r="I476" s="107">
        <v>24.5</v>
      </c>
      <c r="J476" s="107">
        <v>24.93</v>
      </c>
      <c r="K476" s="107">
        <v>28.91</v>
      </c>
      <c r="L476" s="107">
        <v>21.49</v>
      </c>
      <c r="M476" s="107">
        <v>14.91</v>
      </c>
      <c r="N476" s="107">
        <v>16.29</v>
      </c>
      <c r="O476" s="107">
        <v>10.69</v>
      </c>
      <c r="P476" s="107">
        <v>0</v>
      </c>
      <c r="Q476" s="107">
        <v>0</v>
      </c>
      <c r="R476" s="107">
        <v>0</v>
      </c>
      <c r="S476" s="107">
        <v>0</v>
      </c>
      <c r="T476" s="107">
        <v>0</v>
      </c>
      <c r="U476" s="107">
        <f t="shared" si="10"/>
        <v>162.38999999999999</v>
      </c>
    </row>
    <row r="477" spans="1:21" x14ac:dyDescent="0.2">
      <c r="A477" s="106">
        <v>4233</v>
      </c>
      <c r="B477" s="106">
        <v>7</v>
      </c>
      <c r="C477" s="107">
        <v>0</v>
      </c>
      <c r="D477" s="107">
        <v>0</v>
      </c>
      <c r="E477" s="107">
        <v>1.87</v>
      </c>
      <c r="F477" s="107">
        <v>0</v>
      </c>
      <c r="G477" s="107">
        <v>0</v>
      </c>
      <c r="H477" s="107">
        <v>10.17</v>
      </c>
      <c r="I477" s="107">
        <v>15.71</v>
      </c>
      <c r="J477" s="107">
        <v>13.23</v>
      </c>
      <c r="K477" s="107">
        <v>13.07</v>
      </c>
      <c r="L477" s="107">
        <v>17.100000000000001</v>
      </c>
      <c r="M477" s="107">
        <v>17.02</v>
      </c>
      <c r="N477" s="107">
        <v>14.66</v>
      </c>
      <c r="O477" s="107">
        <v>15.87</v>
      </c>
      <c r="P477" s="107">
        <v>13</v>
      </c>
      <c r="Q477" s="107">
        <v>0</v>
      </c>
      <c r="R477" s="107">
        <v>0</v>
      </c>
      <c r="S477" s="107">
        <v>0</v>
      </c>
      <c r="T477" s="107">
        <v>0</v>
      </c>
      <c r="U477" s="107">
        <f t="shared" si="10"/>
        <v>131.69999999999999</v>
      </c>
    </row>
    <row r="478" spans="1:21" x14ac:dyDescent="0.2">
      <c r="A478" s="106">
        <v>4237</v>
      </c>
      <c r="B478" s="106">
        <v>7</v>
      </c>
      <c r="C478" s="107">
        <v>0</v>
      </c>
      <c r="D478" s="107">
        <v>0</v>
      </c>
      <c r="E478" s="107">
        <v>0</v>
      </c>
      <c r="F478" s="107">
        <v>0</v>
      </c>
      <c r="G478" s="107">
        <v>0</v>
      </c>
      <c r="H478" s="107">
        <v>0</v>
      </c>
      <c r="I478" s="107">
        <v>0</v>
      </c>
      <c r="J478" s="107">
        <v>0</v>
      </c>
      <c r="K478" s="107">
        <v>0</v>
      </c>
      <c r="L478" s="107">
        <v>0</v>
      </c>
      <c r="M478" s="107">
        <v>0</v>
      </c>
      <c r="N478" s="107">
        <v>3.99</v>
      </c>
      <c r="O478" s="107">
        <v>3.42</v>
      </c>
      <c r="P478" s="107">
        <v>7.99</v>
      </c>
      <c r="Q478" s="107">
        <v>11.07</v>
      </c>
      <c r="R478" s="107">
        <v>8.92</v>
      </c>
      <c r="S478" s="107">
        <v>27.53</v>
      </c>
      <c r="T478" s="107">
        <v>53.02</v>
      </c>
      <c r="U478" s="107">
        <f t="shared" si="10"/>
        <v>115.94</v>
      </c>
    </row>
    <row r="479" spans="1:21" x14ac:dyDescent="0.2">
      <c r="A479" s="106">
        <v>4238</v>
      </c>
      <c r="B479" s="106">
        <v>7</v>
      </c>
      <c r="C479" s="107">
        <v>0</v>
      </c>
      <c r="D479" s="107">
        <v>0</v>
      </c>
      <c r="E479" s="107">
        <v>0</v>
      </c>
      <c r="F479" s="107">
        <v>0</v>
      </c>
      <c r="G479" s="107">
        <v>0</v>
      </c>
      <c r="H479" s="107">
        <v>0</v>
      </c>
      <c r="I479" s="107">
        <v>0</v>
      </c>
      <c r="J479" s="107">
        <v>0</v>
      </c>
      <c r="K479" s="107">
        <v>0</v>
      </c>
      <c r="L479" s="107">
        <v>0</v>
      </c>
      <c r="M479" s="107">
        <v>0</v>
      </c>
      <c r="N479" s="107">
        <v>11.35</v>
      </c>
      <c r="O479" s="107">
        <v>23.74</v>
      </c>
      <c r="P479" s="107">
        <v>22.85</v>
      </c>
      <c r="Q479" s="107">
        <v>15.08</v>
      </c>
      <c r="R479" s="107">
        <v>13.57</v>
      </c>
      <c r="S479" s="107">
        <v>14.25</v>
      </c>
      <c r="T479" s="107">
        <v>11.18</v>
      </c>
      <c r="U479" s="107">
        <f t="shared" si="10"/>
        <v>112.02000000000001</v>
      </c>
    </row>
    <row r="480" spans="1:21" x14ac:dyDescent="0.2">
      <c r="A480" s="106">
        <v>4239</v>
      </c>
      <c r="B480" s="106">
        <v>7</v>
      </c>
      <c r="C480" s="107">
        <v>0</v>
      </c>
      <c r="D480" s="107">
        <v>0</v>
      </c>
      <c r="E480" s="107">
        <v>0</v>
      </c>
      <c r="F480" s="107">
        <v>0</v>
      </c>
      <c r="G480" s="107">
        <v>0</v>
      </c>
      <c r="H480" s="107">
        <v>19.7</v>
      </c>
      <c r="I480" s="107">
        <v>28.54</v>
      </c>
      <c r="J480" s="107">
        <v>17.91</v>
      </c>
      <c r="K480" s="107">
        <v>23.11</v>
      </c>
      <c r="L480" s="107">
        <v>19.649999999999999</v>
      </c>
      <c r="M480" s="107">
        <v>17.600000000000001</v>
      </c>
      <c r="N480" s="107">
        <v>13.95</v>
      </c>
      <c r="O480" s="107">
        <v>0</v>
      </c>
      <c r="P480" s="107">
        <v>0</v>
      </c>
      <c r="Q480" s="107">
        <v>0</v>
      </c>
      <c r="R480" s="107">
        <v>0</v>
      </c>
      <c r="S480" s="107">
        <v>0</v>
      </c>
      <c r="T480" s="107">
        <v>0</v>
      </c>
      <c r="U480" s="107">
        <f t="shared" si="10"/>
        <v>140.45999999999998</v>
      </c>
    </row>
    <row r="481" spans="1:21" x14ac:dyDescent="0.2">
      <c r="A481" s="106">
        <v>4240</v>
      </c>
      <c r="B481" s="106">
        <v>7</v>
      </c>
      <c r="C481" s="107">
        <v>0.89</v>
      </c>
      <c r="D481" s="107">
        <v>5.65</v>
      </c>
      <c r="E481" s="107">
        <v>2</v>
      </c>
      <c r="F481" s="107">
        <v>0</v>
      </c>
      <c r="G481" s="107">
        <v>0</v>
      </c>
      <c r="H481" s="107">
        <v>46.67</v>
      </c>
      <c r="I481" s="107">
        <v>41.34</v>
      </c>
      <c r="J481" s="107">
        <v>48.87</v>
      </c>
      <c r="K481" s="107">
        <v>44.19</v>
      </c>
      <c r="L481" s="107">
        <v>45.33</v>
      </c>
      <c r="M481" s="107">
        <v>33.46</v>
      </c>
      <c r="N481" s="107">
        <v>45.76</v>
      </c>
      <c r="O481" s="107">
        <v>28.6</v>
      </c>
      <c r="P481" s="107">
        <v>27.16</v>
      </c>
      <c r="Q481" s="107">
        <v>0</v>
      </c>
      <c r="R481" s="107">
        <v>0</v>
      </c>
      <c r="S481" s="107">
        <v>0</v>
      </c>
      <c r="T481" s="107">
        <v>0</v>
      </c>
      <c r="U481" s="107">
        <f t="shared" si="10"/>
        <v>369.92</v>
      </c>
    </row>
    <row r="482" spans="1:21" x14ac:dyDescent="0.2">
      <c r="A482" s="106">
        <v>4243</v>
      </c>
      <c r="B482" s="106">
        <v>7</v>
      </c>
      <c r="C482" s="107">
        <v>0</v>
      </c>
      <c r="D482" s="107">
        <v>0</v>
      </c>
      <c r="E482" s="107">
        <v>4.63</v>
      </c>
      <c r="F482" s="107">
        <v>0</v>
      </c>
      <c r="G482" s="107">
        <v>0</v>
      </c>
      <c r="H482" s="107">
        <v>16.760000000000002</v>
      </c>
      <c r="I482" s="107">
        <v>27.45</v>
      </c>
      <c r="J482" s="107">
        <v>30.14</v>
      </c>
      <c r="K482" s="107">
        <v>34.69</v>
      </c>
      <c r="L482" s="107">
        <v>37.630000000000003</v>
      </c>
      <c r="M482" s="107">
        <v>32.979999999999997</v>
      </c>
      <c r="N482" s="107">
        <v>19.82</v>
      </c>
      <c r="O482" s="107">
        <v>16.170000000000002</v>
      </c>
      <c r="P482" s="107">
        <v>10.76</v>
      </c>
      <c r="Q482" s="107">
        <v>0</v>
      </c>
      <c r="R482" s="107">
        <v>0</v>
      </c>
      <c r="S482" s="107">
        <v>0</v>
      </c>
      <c r="T482" s="107">
        <v>0</v>
      </c>
      <c r="U482" s="107">
        <f t="shared" si="10"/>
        <v>231.02999999999997</v>
      </c>
    </row>
    <row r="483" spans="1:21" x14ac:dyDescent="0.2">
      <c r="A483" s="106">
        <v>4244</v>
      </c>
      <c r="B483" s="106">
        <v>7</v>
      </c>
      <c r="C483" s="107">
        <v>0</v>
      </c>
      <c r="D483" s="107">
        <v>0</v>
      </c>
      <c r="E483" s="107">
        <v>4.7</v>
      </c>
      <c r="F483" s="107">
        <v>0</v>
      </c>
      <c r="G483" s="107">
        <v>0</v>
      </c>
      <c r="H483" s="107">
        <v>19.64</v>
      </c>
      <c r="I483" s="107">
        <v>37.19</v>
      </c>
      <c r="J483" s="107">
        <v>36.619999999999997</v>
      </c>
      <c r="K483" s="107">
        <v>38.68</v>
      </c>
      <c r="L483" s="107">
        <v>22.32</v>
      </c>
      <c r="M483" s="107">
        <v>24.24</v>
      </c>
      <c r="N483" s="107">
        <v>25.46</v>
      </c>
      <c r="O483" s="107">
        <v>17.13</v>
      </c>
      <c r="P483" s="107">
        <v>22.35</v>
      </c>
      <c r="Q483" s="107">
        <v>15.17</v>
      </c>
      <c r="R483" s="107">
        <v>14.84</v>
      </c>
      <c r="S483" s="107">
        <v>7.1</v>
      </c>
      <c r="T483" s="107">
        <v>0</v>
      </c>
      <c r="U483" s="107">
        <f t="shared" si="10"/>
        <v>285.44</v>
      </c>
    </row>
    <row r="484" spans="1:21" x14ac:dyDescent="0.2">
      <c r="A484" s="106">
        <v>4250</v>
      </c>
      <c r="B484" s="106">
        <v>7</v>
      </c>
      <c r="C484" s="107">
        <v>0</v>
      </c>
      <c r="D484" s="107">
        <v>0</v>
      </c>
      <c r="E484" s="107">
        <v>1.84</v>
      </c>
      <c r="F484" s="107">
        <v>0</v>
      </c>
      <c r="G484" s="107">
        <v>0</v>
      </c>
      <c r="H484" s="107">
        <v>64.67</v>
      </c>
      <c r="I484" s="107">
        <v>83.71</v>
      </c>
      <c r="J484" s="107">
        <v>82.58</v>
      </c>
      <c r="K484" s="107">
        <v>70.010000000000005</v>
      </c>
      <c r="L484" s="107">
        <v>90.97</v>
      </c>
      <c r="M484" s="107">
        <v>74.3</v>
      </c>
      <c r="N484" s="107">
        <v>62.54</v>
      </c>
      <c r="O484" s="107">
        <v>38.08</v>
      </c>
      <c r="P484" s="107">
        <v>42.74</v>
      </c>
      <c r="Q484" s="107">
        <v>0</v>
      </c>
      <c r="R484" s="107">
        <v>0</v>
      </c>
      <c r="S484" s="107">
        <v>0</v>
      </c>
      <c r="T484" s="107">
        <v>0</v>
      </c>
      <c r="U484" s="107">
        <f t="shared" si="10"/>
        <v>611.44000000000005</v>
      </c>
    </row>
    <row r="485" spans="1:21" x14ac:dyDescent="0.2">
      <c r="A485" s="106">
        <v>4253</v>
      </c>
      <c r="B485" s="106">
        <v>7</v>
      </c>
      <c r="C485" s="107">
        <v>0</v>
      </c>
      <c r="D485" s="107">
        <v>0</v>
      </c>
      <c r="E485" s="107">
        <v>0</v>
      </c>
      <c r="F485" s="107">
        <v>0</v>
      </c>
      <c r="G485" s="107">
        <v>0</v>
      </c>
      <c r="H485" s="107">
        <v>20.059999999999999</v>
      </c>
      <c r="I485" s="107">
        <v>30.32</v>
      </c>
      <c r="J485" s="107">
        <v>22.26</v>
      </c>
      <c r="K485" s="107">
        <v>16.239999999999998</v>
      </c>
      <c r="L485" s="107">
        <v>26.12</v>
      </c>
      <c r="M485" s="107">
        <v>14.49</v>
      </c>
      <c r="N485" s="107">
        <v>14.17</v>
      </c>
      <c r="O485" s="107">
        <v>8.48</v>
      </c>
      <c r="P485" s="107">
        <v>0</v>
      </c>
      <c r="Q485" s="107">
        <v>0</v>
      </c>
      <c r="R485" s="107">
        <v>0</v>
      </c>
      <c r="S485" s="107">
        <v>0</v>
      </c>
      <c r="T485" s="107">
        <v>0</v>
      </c>
      <c r="U485" s="107">
        <f t="shared" si="10"/>
        <v>152.13999999999999</v>
      </c>
    </row>
    <row r="486" spans="1:21" x14ac:dyDescent="0.2">
      <c r="A486" s="106">
        <v>4254</v>
      </c>
      <c r="B486" s="106">
        <v>7</v>
      </c>
      <c r="C486" s="107">
        <v>0</v>
      </c>
      <c r="D486" s="107">
        <v>0</v>
      </c>
      <c r="E486" s="107">
        <v>5</v>
      </c>
      <c r="F486" s="107">
        <v>0</v>
      </c>
      <c r="G486" s="107">
        <v>0</v>
      </c>
      <c r="H486" s="107">
        <v>26</v>
      </c>
      <c r="I486" s="107">
        <v>33</v>
      </c>
      <c r="J486" s="107">
        <v>31.33</v>
      </c>
      <c r="K486" s="107">
        <v>36.57</v>
      </c>
      <c r="L486" s="107">
        <v>21</v>
      </c>
      <c r="M486" s="107">
        <v>25.46</v>
      </c>
      <c r="N486" s="107">
        <v>24</v>
      </c>
      <c r="O486" s="107">
        <v>0</v>
      </c>
      <c r="P486" s="107">
        <v>0</v>
      </c>
      <c r="Q486" s="107">
        <v>0</v>
      </c>
      <c r="R486" s="107">
        <v>0</v>
      </c>
      <c r="S486" s="107">
        <v>0</v>
      </c>
      <c r="T486" s="107">
        <v>0</v>
      </c>
      <c r="U486" s="107">
        <f t="shared" si="10"/>
        <v>202.36</v>
      </c>
    </row>
    <row r="487" spans="1:21" x14ac:dyDescent="0.2">
      <c r="A487" s="106">
        <v>4255</v>
      </c>
      <c r="B487" s="106">
        <v>7</v>
      </c>
      <c r="C487" s="107">
        <v>0</v>
      </c>
      <c r="D487" s="107">
        <v>0</v>
      </c>
      <c r="E487" s="107">
        <v>0.16</v>
      </c>
      <c r="F487" s="107">
        <v>0</v>
      </c>
      <c r="G487" s="107">
        <v>0</v>
      </c>
      <c r="H487" s="107">
        <v>50.8</v>
      </c>
      <c r="I487" s="107">
        <v>28.73</v>
      </c>
      <c r="J487" s="107">
        <v>36.29</v>
      </c>
      <c r="K487" s="107">
        <v>33.32</v>
      </c>
      <c r="L487" s="107">
        <v>41.38</v>
      </c>
      <c r="M487" s="107">
        <v>26.35</v>
      </c>
      <c r="N487" s="107">
        <v>21.36</v>
      </c>
      <c r="O487" s="107">
        <v>0</v>
      </c>
      <c r="P487" s="107">
        <v>0</v>
      </c>
      <c r="Q487" s="107">
        <v>0</v>
      </c>
      <c r="R487" s="107">
        <v>0</v>
      </c>
      <c r="S487" s="107">
        <v>0</v>
      </c>
      <c r="T487" s="107">
        <v>0</v>
      </c>
      <c r="U487" s="107">
        <f t="shared" si="10"/>
        <v>238.39</v>
      </c>
    </row>
    <row r="488" spans="1:21" x14ac:dyDescent="0.2">
      <c r="A488" s="106">
        <v>4258</v>
      </c>
      <c r="B488" s="106">
        <v>7</v>
      </c>
      <c r="C488" s="107">
        <v>0</v>
      </c>
      <c r="D488" s="107">
        <v>0</v>
      </c>
      <c r="E488" s="107">
        <v>2.4700000000000002</v>
      </c>
      <c r="F488" s="107">
        <v>0</v>
      </c>
      <c r="G488" s="107">
        <v>0</v>
      </c>
      <c r="H488" s="107">
        <v>22.95</v>
      </c>
      <c r="I488" s="107">
        <v>14.15</v>
      </c>
      <c r="J488" s="107">
        <v>7.78</v>
      </c>
      <c r="K488" s="107">
        <v>9.2899999999999991</v>
      </c>
      <c r="L488" s="107">
        <v>7.94</v>
      </c>
      <c r="M488" s="107">
        <v>13.2</v>
      </c>
      <c r="N488" s="107">
        <v>10.18</v>
      </c>
      <c r="O488" s="107">
        <v>10.5</v>
      </c>
      <c r="P488" s="107">
        <v>0</v>
      </c>
      <c r="Q488" s="107">
        <v>0</v>
      </c>
      <c r="R488" s="107">
        <v>0</v>
      </c>
      <c r="S488" s="107">
        <v>0</v>
      </c>
      <c r="T488" s="107">
        <v>0</v>
      </c>
      <c r="U488" s="107">
        <f t="shared" si="10"/>
        <v>98.460000000000008</v>
      </c>
    </row>
    <row r="489" spans="1:21" x14ac:dyDescent="0.2">
      <c r="A489" s="106">
        <v>4261</v>
      </c>
      <c r="B489" s="106">
        <v>7</v>
      </c>
      <c r="C489" s="107">
        <v>0</v>
      </c>
      <c r="D489" s="107">
        <v>0</v>
      </c>
      <c r="E489" s="107">
        <v>0</v>
      </c>
      <c r="F489" s="107">
        <v>0</v>
      </c>
      <c r="G489" s="107">
        <v>0</v>
      </c>
      <c r="H489" s="107">
        <v>35.1</v>
      </c>
      <c r="I489" s="107">
        <v>44.37</v>
      </c>
      <c r="J489" s="107">
        <v>34.33</v>
      </c>
      <c r="K489" s="107">
        <v>38.61</v>
      </c>
      <c r="L489" s="107">
        <v>42.63</v>
      </c>
      <c r="M489" s="107">
        <v>28.02</v>
      </c>
      <c r="N489" s="107">
        <v>26.49</v>
      </c>
      <c r="O489" s="107">
        <v>21.01</v>
      </c>
      <c r="P489" s="107">
        <v>20.309999999999999</v>
      </c>
      <c r="Q489" s="107">
        <v>0</v>
      </c>
      <c r="R489" s="107">
        <v>0</v>
      </c>
      <c r="S489" s="107">
        <v>0</v>
      </c>
      <c r="T489" s="107">
        <v>0</v>
      </c>
      <c r="U489" s="107">
        <f t="shared" si="10"/>
        <v>290.87</v>
      </c>
    </row>
    <row r="490" spans="1:21" x14ac:dyDescent="0.2">
      <c r="A490" s="106">
        <v>4263</v>
      </c>
      <c r="B490" s="106">
        <v>7</v>
      </c>
      <c r="C490" s="107">
        <v>0</v>
      </c>
      <c r="D490" s="107">
        <v>0</v>
      </c>
      <c r="E490" s="107">
        <v>0</v>
      </c>
      <c r="F490" s="107">
        <v>0</v>
      </c>
      <c r="G490" s="107">
        <v>0</v>
      </c>
      <c r="H490" s="107">
        <v>0</v>
      </c>
      <c r="I490" s="107">
        <v>0</v>
      </c>
      <c r="J490" s="107">
        <v>0</v>
      </c>
      <c r="K490" s="107">
        <v>0</v>
      </c>
      <c r="L490" s="107">
        <v>4.62</v>
      </c>
      <c r="M490" s="107">
        <v>2.4300000000000002</v>
      </c>
      <c r="N490" s="107">
        <v>13.67</v>
      </c>
      <c r="O490" s="107">
        <v>22.71</v>
      </c>
      <c r="P490" s="107">
        <v>9.76</v>
      </c>
      <c r="Q490" s="107">
        <v>0</v>
      </c>
      <c r="R490" s="107">
        <v>0</v>
      </c>
      <c r="S490" s="107">
        <v>0</v>
      </c>
      <c r="T490" s="107">
        <v>0</v>
      </c>
      <c r="U490" s="107">
        <f t="shared" si="10"/>
        <v>53.19</v>
      </c>
    </row>
    <row r="491" spans="1:21" x14ac:dyDescent="0.2">
      <c r="A491" s="106">
        <v>4264</v>
      </c>
      <c r="B491" s="106">
        <v>7</v>
      </c>
      <c r="C491" s="107">
        <v>0</v>
      </c>
      <c r="D491" s="107">
        <v>0</v>
      </c>
      <c r="E491" s="107">
        <v>0.5</v>
      </c>
      <c r="F491" s="107">
        <v>0</v>
      </c>
      <c r="G491" s="107">
        <v>0</v>
      </c>
      <c r="H491" s="107">
        <v>36.22</v>
      </c>
      <c r="I491" s="107">
        <v>40.28</v>
      </c>
      <c r="J491" s="107">
        <v>38.71</v>
      </c>
      <c r="K491" s="107">
        <v>33.47</v>
      </c>
      <c r="L491" s="107">
        <v>25.03</v>
      </c>
      <c r="M491" s="107">
        <v>25.61</v>
      </c>
      <c r="N491" s="107">
        <v>27.94</v>
      </c>
      <c r="O491" s="107">
        <v>0</v>
      </c>
      <c r="P491" s="107">
        <v>0</v>
      </c>
      <c r="Q491" s="107">
        <v>0</v>
      </c>
      <c r="R491" s="107">
        <v>0</v>
      </c>
      <c r="S491" s="107">
        <v>0</v>
      </c>
      <c r="T491" s="107">
        <v>0</v>
      </c>
      <c r="U491" s="107">
        <f t="shared" si="10"/>
        <v>227.76</v>
      </c>
    </row>
    <row r="492" spans="1:21" x14ac:dyDescent="0.2">
      <c r="A492" s="106">
        <v>4265</v>
      </c>
      <c r="B492" s="106">
        <v>7</v>
      </c>
      <c r="C492" s="107">
        <v>0</v>
      </c>
      <c r="D492" s="107">
        <v>0</v>
      </c>
      <c r="E492" s="107">
        <v>0.19</v>
      </c>
      <c r="F492" s="107">
        <v>0</v>
      </c>
      <c r="G492" s="107">
        <v>0</v>
      </c>
      <c r="H492" s="107">
        <v>24.26</v>
      </c>
      <c r="I492" s="107">
        <v>0</v>
      </c>
      <c r="J492" s="107">
        <v>0</v>
      </c>
      <c r="K492" s="107">
        <v>0</v>
      </c>
      <c r="L492" s="107">
        <v>0</v>
      </c>
      <c r="M492" s="107">
        <v>0</v>
      </c>
      <c r="N492" s="107">
        <v>0</v>
      </c>
      <c r="O492" s="107">
        <v>0</v>
      </c>
      <c r="P492" s="107">
        <v>0</v>
      </c>
      <c r="Q492" s="107">
        <v>0</v>
      </c>
      <c r="R492" s="107">
        <v>0</v>
      </c>
      <c r="S492" s="107">
        <v>0</v>
      </c>
      <c r="T492" s="107">
        <v>0</v>
      </c>
      <c r="U492" s="107">
        <f t="shared" si="10"/>
        <v>24.450000000000003</v>
      </c>
    </row>
    <row r="493" spans="1:21" x14ac:dyDescent="0.2">
      <c r="A493" s="106">
        <v>4266</v>
      </c>
      <c r="B493" s="106">
        <v>7</v>
      </c>
      <c r="C493" s="107">
        <v>0</v>
      </c>
      <c r="D493" s="107">
        <v>0</v>
      </c>
      <c r="E493" s="107">
        <v>4.4000000000000004</v>
      </c>
      <c r="F493" s="107">
        <v>0</v>
      </c>
      <c r="G493" s="107">
        <v>0</v>
      </c>
      <c r="H493" s="107">
        <v>13.25</v>
      </c>
      <c r="I493" s="107">
        <v>13.51</v>
      </c>
      <c r="J493" s="107">
        <v>15.38</v>
      </c>
      <c r="K493" s="107">
        <v>8.99</v>
      </c>
      <c r="L493" s="107">
        <v>11.66</v>
      </c>
      <c r="M493" s="107">
        <v>13.58</v>
      </c>
      <c r="N493" s="107">
        <v>3.65</v>
      </c>
      <c r="O493" s="107">
        <v>0</v>
      </c>
      <c r="P493" s="107">
        <v>0</v>
      </c>
      <c r="Q493" s="107">
        <v>0</v>
      </c>
      <c r="R493" s="107">
        <v>0</v>
      </c>
      <c r="S493" s="107">
        <v>0</v>
      </c>
      <c r="T493" s="107">
        <v>0</v>
      </c>
      <c r="U493" s="107">
        <f t="shared" si="10"/>
        <v>84.42</v>
      </c>
    </row>
    <row r="494" spans="1:21" x14ac:dyDescent="0.2">
      <c r="A494" s="106">
        <v>4267</v>
      </c>
      <c r="B494" s="106">
        <v>7</v>
      </c>
      <c r="C494" s="107">
        <v>0</v>
      </c>
      <c r="D494" s="107">
        <v>0</v>
      </c>
      <c r="E494" s="107">
        <v>0</v>
      </c>
      <c r="F494" s="107">
        <v>0</v>
      </c>
      <c r="G494" s="107">
        <v>0</v>
      </c>
      <c r="H494" s="107">
        <v>18.82</v>
      </c>
      <c r="I494" s="107">
        <v>17.940000000000001</v>
      </c>
      <c r="J494" s="107">
        <v>10.26</v>
      </c>
      <c r="K494" s="107">
        <v>12.39</v>
      </c>
      <c r="L494" s="107">
        <v>14</v>
      </c>
      <c r="M494" s="107">
        <v>8.98</v>
      </c>
      <c r="N494" s="107">
        <v>0</v>
      </c>
      <c r="O494" s="107">
        <v>0</v>
      </c>
      <c r="P494" s="107">
        <v>0</v>
      </c>
      <c r="Q494" s="107">
        <v>0</v>
      </c>
      <c r="R494" s="107">
        <v>0</v>
      </c>
      <c r="S494" s="107">
        <v>0</v>
      </c>
      <c r="T494" s="107">
        <v>0</v>
      </c>
      <c r="U494" s="107">
        <f t="shared" si="10"/>
        <v>82.39</v>
      </c>
    </row>
    <row r="495" spans="1:21" x14ac:dyDescent="0.2">
      <c r="A495" s="106">
        <v>4268</v>
      </c>
      <c r="B495" s="106">
        <v>7</v>
      </c>
      <c r="C495" s="107">
        <v>0</v>
      </c>
      <c r="D495" s="107">
        <v>0</v>
      </c>
      <c r="E495" s="107">
        <v>2</v>
      </c>
      <c r="F495" s="107">
        <v>0</v>
      </c>
      <c r="G495" s="107">
        <v>0</v>
      </c>
      <c r="H495" s="107">
        <v>23.05</v>
      </c>
      <c r="I495" s="107">
        <v>21.08</v>
      </c>
      <c r="J495" s="107">
        <v>21.24</v>
      </c>
      <c r="K495" s="107">
        <v>15.5</v>
      </c>
      <c r="L495" s="107">
        <v>7.45</v>
      </c>
      <c r="M495" s="107">
        <v>0</v>
      </c>
      <c r="N495" s="107">
        <v>0</v>
      </c>
      <c r="O495" s="107">
        <v>0</v>
      </c>
      <c r="P495" s="107">
        <v>0</v>
      </c>
      <c r="Q495" s="107">
        <v>0</v>
      </c>
      <c r="R495" s="107">
        <v>0</v>
      </c>
      <c r="S495" s="107">
        <v>0</v>
      </c>
      <c r="T495" s="107">
        <v>0</v>
      </c>
      <c r="U495" s="107">
        <f t="shared" si="10"/>
        <v>90.32</v>
      </c>
    </row>
    <row r="496" spans="1:21" x14ac:dyDescent="0.2">
      <c r="A496" s="106">
        <v>4269</v>
      </c>
      <c r="B496" s="106">
        <v>7</v>
      </c>
      <c r="C496" s="107">
        <v>0</v>
      </c>
      <c r="D496" s="107">
        <v>0</v>
      </c>
      <c r="E496" s="107">
        <v>0.27</v>
      </c>
      <c r="F496" s="107">
        <v>0</v>
      </c>
      <c r="G496" s="107">
        <v>0</v>
      </c>
      <c r="H496" s="107">
        <v>11.95</v>
      </c>
      <c r="I496" s="107">
        <v>11.03</v>
      </c>
      <c r="J496" s="107">
        <v>12.34</v>
      </c>
      <c r="K496" s="107">
        <v>4.8499999999999996</v>
      </c>
      <c r="L496" s="107">
        <v>8.44</v>
      </c>
      <c r="M496" s="107">
        <v>6.33</v>
      </c>
      <c r="N496" s="107">
        <v>7.2</v>
      </c>
      <c r="O496" s="107">
        <v>0</v>
      </c>
      <c r="P496" s="107">
        <v>0</v>
      </c>
      <c r="Q496" s="107">
        <v>0</v>
      </c>
      <c r="R496" s="107">
        <v>0</v>
      </c>
      <c r="S496" s="107">
        <v>0</v>
      </c>
      <c r="T496" s="107">
        <v>0</v>
      </c>
      <c r="U496" s="107">
        <f t="shared" si="10"/>
        <v>62.410000000000004</v>
      </c>
    </row>
    <row r="497" spans="1:21" x14ac:dyDescent="0.2">
      <c r="A497" s="106">
        <v>4271</v>
      </c>
      <c r="B497" s="106">
        <v>7</v>
      </c>
      <c r="C497" s="107">
        <v>0</v>
      </c>
      <c r="D497" s="107">
        <v>0</v>
      </c>
      <c r="E497" s="107">
        <v>5.43</v>
      </c>
      <c r="F497" s="107">
        <v>0</v>
      </c>
      <c r="G497" s="107">
        <v>0</v>
      </c>
      <c r="H497" s="107">
        <v>11.15</v>
      </c>
      <c r="I497" s="107">
        <v>19.53</v>
      </c>
      <c r="J497" s="107">
        <v>16</v>
      </c>
      <c r="K497" s="107">
        <v>9.56</v>
      </c>
      <c r="L497" s="107">
        <v>9.08</v>
      </c>
      <c r="M497" s="107">
        <v>10.46</v>
      </c>
      <c r="N497" s="107">
        <v>8.68</v>
      </c>
      <c r="O497" s="107">
        <v>9.75</v>
      </c>
      <c r="P497" s="107">
        <v>4</v>
      </c>
      <c r="Q497" s="107">
        <v>0</v>
      </c>
      <c r="R497" s="107">
        <v>0</v>
      </c>
      <c r="S497" s="107">
        <v>0</v>
      </c>
      <c r="T497" s="107">
        <v>0</v>
      </c>
      <c r="U497" s="107">
        <f t="shared" si="10"/>
        <v>103.64000000000001</v>
      </c>
    </row>
    <row r="498" spans="1:21" x14ac:dyDescent="0.2">
      <c r="A498" s="106">
        <v>4273</v>
      </c>
      <c r="B498" s="106">
        <v>7</v>
      </c>
      <c r="C498" s="107">
        <v>0</v>
      </c>
      <c r="D498" s="107">
        <v>0</v>
      </c>
      <c r="E498" s="107">
        <v>3.64</v>
      </c>
      <c r="F498" s="107">
        <v>0</v>
      </c>
      <c r="G498" s="107">
        <v>0</v>
      </c>
      <c r="H498" s="107">
        <v>32.92</v>
      </c>
      <c r="I498" s="107">
        <v>31.01</v>
      </c>
      <c r="J498" s="107">
        <v>17.22</v>
      </c>
      <c r="K498" s="107">
        <v>13.76</v>
      </c>
      <c r="L498" s="107">
        <v>14.59</v>
      </c>
      <c r="M498" s="107">
        <v>10.09</v>
      </c>
      <c r="N498" s="107">
        <v>2.06</v>
      </c>
      <c r="O498" s="107">
        <v>0</v>
      </c>
      <c r="P498" s="107">
        <v>0</v>
      </c>
      <c r="Q498" s="107">
        <v>0</v>
      </c>
      <c r="R498" s="107">
        <v>0</v>
      </c>
      <c r="S498" s="107">
        <v>0</v>
      </c>
      <c r="T498" s="107">
        <v>0</v>
      </c>
      <c r="U498" s="107">
        <f t="shared" si="10"/>
        <v>125.29000000000002</v>
      </c>
    </row>
    <row r="499" spans="1:21" x14ac:dyDescent="0.2">
      <c r="A499" s="106">
        <v>4275</v>
      </c>
      <c r="B499" s="106">
        <v>7</v>
      </c>
      <c r="C499" s="107">
        <v>0</v>
      </c>
      <c r="D499" s="107">
        <v>0</v>
      </c>
      <c r="E499" s="107">
        <v>3.13</v>
      </c>
      <c r="F499" s="107">
        <v>0</v>
      </c>
      <c r="G499" s="107">
        <v>0</v>
      </c>
      <c r="H499" s="107">
        <v>51.93</v>
      </c>
      <c r="I499" s="107">
        <v>34.67</v>
      </c>
      <c r="J499" s="107">
        <v>28.56</v>
      </c>
      <c r="K499" s="107">
        <v>19.59</v>
      </c>
      <c r="L499" s="107">
        <v>30.37</v>
      </c>
      <c r="M499" s="107">
        <v>22.88</v>
      </c>
      <c r="N499" s="107">
        <v>8.41</v>
      </c>
      <c r="O499" s="107">
        <v>8.52</v>
      </c>
      <c r="P499" s="107">
        <v>0</v>
      </c>
      <c r="Q499" s="107">
        <v>0</v>
      </c>
      <c r="R499" s="107">
        <v>0</v>
      </c>
      <c r="S499" s="107">
        <v>0</v>
      </c>
      <c r="T499" s="107">
        <v>0</v>
      </c>
      <c r="U499" s="107">
        <f t="shared" si="10"/>
        <v>208.06</v>
      </c>
    </row>
    <row r="500" spans="1:21" x14ac:dyDescent="0.2">
      <c r="A500" s="106">
        <v>4276</v>
      </c>
      <c r="B500" s="106">
        <v>7</v>
      </c>
      <c r="C500" s="107">
        <v>0</v>
      </c>
      <c r="D500" s="107">
        <v>0</v>
      </c>
      <c r="E500" s="107">
        <v>1</v>
      </c>
      <c r="F500" s="107">
        <v>0</v>
      </c>
      <c r="G500" s="107">
        <v>0</v>
      </c>
      <c r="H500" s="107">
        <v>11.75</v>
      </c>
      <c r="I500" s="107">
        <v>13.96</v>
      </c>
      <c r="J500" s="107">
        <v>0</v>
      </c>
      <c r="K500" s="107">
        <v>0</v>
      </c>
      <c r="L500" s="107">
        <v>0</v>
      </c>
      <c r="M500" s="107">
        <v>0</v>
      </c>
      <c r="N500" s="107">
        <v>0</v>
      </c>
      <c r="O500" s="107">
        <v>0</v>
      </c>
      <c r="P500" s="107">
        <v>0</v>
      </c>
      <c r="Q500" s="107">
        <v>0</v>
      </c>
      <c r="R500" s="107">
        <v>0</v>
      </c>
      <c r="S500" s="107">
        <v>0</v>
      </c>
      <c r="T500" s="107">
        <v>0</v>
      </c>
      <c r="U500" s="107">
        <f t="shared" si="10"/>
        <v>26.71</v>
      </c>
    </row>
    <row r="501" spans="1:21" x14ac:dyDescent="0.2">
      <c r="A501" s="106">
        <v>4277</v>
      </c>
      <c r="B501" s="106">
        <v>7</v>
      </c>
      <c r="C501" s="107">
        <v>0</v>
      </c>
      <c r="D501" s="107">
        <v>0</v>
      </c>
      <c r="E501" s="107">
        <v>0.53</v>
      </c>
      <c r="F501" s="107">
        <v>0</v>
      </c>
      <c r="G501" s="107">
        <v>0</v>
      </c>
      <c r="H501" s="107">
        <v>6.85</v>
      </c>
      <c r="I501" s="107">
        <v>4.88</v>
      </c>
      <c r="J501" s="107">
        <v>7.3</v>
      </c>
      <c r="K501" s="107">
        <v>6.01</v>
      </c>
      <c r="L501" s="107">
        <v>3.61</v>
      </c>
      <c r="M501" s="107">
        <v>5.81</v>
      </c>
      <c r="N501" s="107">
        <v>4.55</v>
      </c>
      <c r="O501" s="107">
        <v>0</v>
      </c>
      <c r="P501" s="107">
        <v>0</v>
      </c>
      <c r="Q501" s="107">
        <v>0</v>
      </c>
      <c r="R501" s="107">
        <v>0</v>
      </c>
      <c r="S501" s="107">
        <v>0</v>
      </c>
      <c r="T501" s="107">
        <v>0</v>
      </c>
      <c r="U501" s="107">
        <f t="shared" si="10"/>
        <v>39.54</v>
      </c>
    </row>
    <row r="502" spans="1:21" x14ac:dyDescent="0.2">
      <c r="A502" s="106">
        <v>4282</v>
      </c>
      <c r="B502" s="106">
        <v>7</v>
      </c>
      <c r="C502" s="107">
        <v>0</v>
      </c>
      <c r="D502" s="107">
        <v>0</v>
      </c>
      <c r="E502" s="107">
        <v>0</v>
      </c>
      <c r="F502" s="107">
        <v>0</v>
      </c>
      <c r="G502" s="107">
        <v>0</v>
      </c>
      <c r="H502" s="107">
        <v>18.95</v>
      </c>
      <c r="I502" s="107">
        <v>10.11</v>
      </c>
      <c r="J502" s="107">
        <v>7.49</v>
      </c>
      <c r="K502" s="107">
        <v>3.4</v>
      </c>
      <c r="L502" s="107">
        <v>5.98</v>
      </c>
      <c r="M502" s="107">
        <v>1.55</v>
      </c>
      <c r="N502" s="107">
        <v>0</v>
      </c>
      <c r="O502" s="107">
        <v>0</v>
      </c>
      <c r="P502" s="107">
        <v>0</v>
      </c>
      <c r="Q502" s="107">
        <v>0</v>
      </c>
      <c r="R502" s="107">
        <v>0</v>
      </c>
      <c r="S502" s="107">
        <v>0</v>
      </c>
      <c r="T502" s="107">
        <v>0</v>
      </c>
      <c r="U502" s="107">
        <f t="shared" si="10"/>
        <v>47.47999999999999</v>
      </c>
    </row>
  </sheetData>
  <sheetProtection algorithmName="SHA-512" hashValue="0aMLaQyUqiCA82qa22HVa756JuaSsSPoDxMlstl+SNNkL4rMEFg4/EyryTdalpe92/AmMEmlNIPW4vKVYEKkJw==" saltValue="BjHgWguMAq8VshiHHSwF1A==" spinCount="100000" sheet="1" objects="1" scenarios="1"/>
  <autoFilter ref="A3:U502" xr:uid="{00000000-0009-0000-0000-000003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01"/>
  <sheetViews>
    <sheetView topLeftCell="A428" workbookViewId="0">
      <selection activeCell="A448" sqref="A448:XFD448"/>
    </sheetView>
  </sheetViews>
  <sheetFormatPr defaultRowHeight="12.75" x14ac:dyDescent="0.2"/>
  <sheetData>
    <row r="1" spans="1:21" x14ac:dyDescent="0.2">
      <c r="A1" s="5" t="s">
        <v>1051</v>
      </c>
    </row>
    <row r="3" spans="1:21" x14ac:dyDescent="0.2">
      <c r="A3" s="91" t="s">
        <v>1036</v>
      </c>
      <c r="B3" s="91" t="s">
        <v>1037</v>
      </c>
      <c r="C3" s="92" t="s">
        <v>516</v>
      </c>
      <c r="D3" s="92" t="s">
        <v>1038</v>
      </c>
      <c r="E3" s="92" t="s">
        <v>517</v>
      </c>
      <c r="F3" s="92" t="s">
        <v>1039</v>
      </c>
      <c r="G3" s="92" t="s">
        <v>1040</v>
      </c>
      <c r="H3" s="92" t="s">
        <v>1041</v>
      </c>
      <c r="I3" s="92">
        <v>1</v>
      </c>
      <c r="J3" s="92">
        <v>2</v>
      </c>
      <c r="K3" s="92">
        <v>3</v>
      </c>
      <c r="L3" s="92">
        <v>4</v>
      </c>
      <c r="M3" s="92">
        <v>5</v>
      </c>
      <c r="N3" s="92">
        <v>6</v>
      </c>
      <c r="O3" s="92">
        <v>7</v>
      </c>
      <c r="P3" s="92">
        <v>8</v>
      </c>
      <c r="Q3" s="92">
        <v>9</v>
      </c>
      <c r="R3" s="92">
        <v>10</v>
      </c>
      <c r="S3" s="92">
        <v>11</v>
      </c>
      <c r="T3" s="92">
        <v>12</v>
      </c>
      <c r="U3" s="92" t="s">
        <v>602</v>
      </c>
    </row>
    <row r="4" spans="1:21" x14ac:dyDescent="0.2">
      <c r="A4" s="91">
        <v>1</v>
      </c>
      <c r="B4" s="91">
        <v>1</v>
      </c>
      <c r="C4" s="92">
        <v>8.9600000000000009</v>
      </c>
      <c r="D4" s="92">
        <v>0</v>
      </c>
      <c r="E4" s="92">
        <v>13.14</v>
      </c>
      <c r="F4" s="92">
        <v>0</v>
      </c>
      <c r="G4" s="92">
        <v>0</v>
      </c>
      <c r="H4" s="92">
        <v>47.83</v>
      </c>
      <c r="I4" s="92">
        <v>61.13</v>
      </c>
      <c r="J4" s="92">
        <v>96.93</v>
      </c>
      <c r="K4" s="92">
        <v>77.400000000000006</v>
      </c>
      <c r="L4" s="92">
        <v>86.23</v>
      </c>
      <c r="M4" s="92">
        <v>82.16</v>
      </c>
      <c r="N4" s="92">
        <v>100.27</v>
      </c>
      <c r="O4" s="92">
        <v>98.89</v>
      </c>
      <c r="P4" s="92">
        <v>93.16</v>
      </c>
      <c r="Q4" s="92">
        <v>96.43</v>
      </c>
      <c r="R4" s="92">
        <v>107.15</v>
      </c>
      <c r="S4" s="92">
        <v>103.28</v>
      </c>
      <c r="T4" s="92">
        <v>76.28</v>
      </c>
      <c r="U4" s="92">
        <f>SUM(C4:T4)</f>
        <v>1149.24</v>
      </c>
    </row>
    <row r="5" spans="1:21" x14ac:dyDescent="0.2">
      <c r="A5" s="91">
        <v>2</v>
      </c>
      <c r="B5" s="91">
        <v>1</v>
      </c>
      <c r="C5" s="92">
        <v>10.46</v>
      </c>
      <c r="D5" s="92">
        <v>3.93</v>
      </c>
      <c r="E5" s="92">
        <v>1.59</v>
      </c>
      <c r="F5" s="92">
        <v>0</v>
      </c>
      <c r="G5" s="92">
        <v>0</v>
      </c>
      <c r="H5" s="92">
        <v>14.18</v>
      </c>
      <c r="I5" s="92">
        <v>13.25</v>
      </c>
      <c r="J5" s="92">
        <v>18.61</v>
      </c>
      <c r="K5" s="92">
        <v>16</v>
      </c>
      <c r="L5" s="92">
        <v>21.49</v>
      </c>
      <c r="M5" s="92">
        <v>15.01</v>
      </c>
      <c r="N5" s="92">
        <v>17.66</v>
      </c>
      <c r="O5" s="92">
        <v>19.399999999999999</v>
      </c>
      <c r="P5" s="92">
        <v>17.41</v>
      </c>
      <c r="Q5" s="92">
        <v>23.04</v>
      </c>
      <c r="R5" s="92">
        <v>31.46</v>
      </c>
      <c r="S5" s="92">
        <v>14.3</v>
      </c>
      <c r="T5" s="92">
        <v>19.13</v>
      </c>
      <c r="U5" s="92">
        <f t="shared" ref="U5:U66" si="0">SUM(C5:T5)</f>
        <v>256.92</v>
      </c>
    </row>
    <row r="6" spans="1:21" x14ac:dyDescent="0.2">
      <c r="A6" s="91">
        <v>4</v>
      </c>
      <c r="B6" s="91">
        <v>1</v>
      </c>
      <c r="C6" s="92">
        <v>8.73</v>
      </c>
      <c r="D6" s="92">
        <v>6.38</v>
      </c>
      <c r="E6" s="92">
        <v>10.36</v>
      </c>
      <c r="F6" s="92">
        <v>0</v>
      </c>
      <c r="G6" s="92">
        <v>0</v>
      </c>
      <c r="H6" s="92">
        <v>26.66</v>
      </c>
      <c r="I6" s="92">
        <v>35.119999999999997</v>
      </c>
      <c r="J6" s="92">
        <v>22.91</v>
      </c>
      <c r="K6" s="92">
        <v>27.16</v>
      </c>
      <c r="L6" s="92">
        <v>39.9</v>
      </c>
      <c r="M6" s="92">
        <v>42.25</v>
      </c>
      <c r="N6" s="92">
        <v>33.479999999999997</v>
      </c>
      <c r="O6" s="92">
        <v>40.89</v>
      </c>
      <c r="P6" s="92">
        <v>27.28</v>
      </c>
      <c r="Q6" s="92">
        <v>37.22</v>
      </c>
      <c r="R6" s="92">
        <v>38.1</v>
      </c>
      <c r="S6" s="92">
        <v>36.51</v>
      </c>
      <c r="T6" s="92">
        <v>35.380000000000003</v>
      </c>
      <c r="U6" s="92">
        <f t="shared" si="0"/>
        <v>468.33000000000004</v>
      </c>
    </row>
    <row r="7" spans="1:21" x14ac:dyDescent="0.2">
      <c r="A7" s="91">
        <v>11</v>
      </c>
      <c r="B7" s="91">
        <v>1</v>
      </c>
      <c r="C7" s="92">
        <v>568.9</v>
      </c>
      <c r="D7" s="92">
        <v>58.1</v>
      </c>
      <c r="E7" s="92">
        <v>466.5</v>
      </c>
      <c r="F7" s="92">
        <v>0</v>
      </c>
      <c r="G7" s="92">
        <v>0</v>
      </c>
      <c r="H7" s="92">
        <v>2215.71</v>
      </c>
      <c r="I7" s="92">
        <v>2664.58</v>
      </c>
      <c r="J7" s="92">
        <v>2604.13</v>
      </c>
      <c r="K7" s="92">
        <v>2686.33</v>
      </c>
      <c r="L7" s="92">
        <v>2750.81</v>
      </c>
      <c r="M7" s="92">
        <v>2796.22</v>
      </c>
      <c r="N7" s="92">
        <v>2929.24</v>
      </c>
      <c r="O7" s="92">
        <v>3022.85</v>
      </c>
      <c r="P7" s="92">
        <v>3050.82</v>
      </c>
      <c r="Q7" s="92">
        <v>3168.71</v>
      </c>
      <c r="R7" s="92">
        <v>3250.53</v>
      </c>
      <c r="S7" s="92">
        <v>2991.84</v>
      </c>
      <c r="T7" s="92">
        <v>3132.32</v>
      </c>
      <c r="U7" s="92">
        <f t="shared" si="0"/>
        <v>38357.589999999989</v>
      </c>
    </row>
    <row r="8" spans="1:21" x14ac:dyDescent="0.2">
      <c r="A8" s="91">
        <v>12</v>
      </c>
      <c r="B8" s="91">
        <v>1</v>
      </c>
      <c r="C8" s="92">
        <v>65.78</v>
      </c>
      <c r="D8" s="92">
        <v>0</v>
      </c>
      <c r="E8" s="92">
        <v>56.81</v>
      </c>
      <c r="F8" s="92">
        <v>0</v>
      </c>
      <c r="G8" s="92">
        <v>0</v>
      </c>
      <c r="H8" s="92">
        <v>440.45</v>
      </c>
      <c r="I8" s="92">
        <v>478.36</v>
      </c>
      <c r="J8" s="92">
        <v>496.75</v>
      </c>
      <c r="K8" s="92">
        <v>486.58</v>
      </c>
      <c r="L8" s="92">
        <v>472.25</v>
      </c>
      <c r="M8" s="92">
        <v>531.92999999999995</v>
      </c>
      <c r="N8" s="92">
        <v>527.80999999999995</v>
      </c>
      <c r="O8" s="92">
        <v>542.71</v>
      </c>
      <c r="P8" s="92">
        <v>517.15</v>
      </c>
      <c r="Q8" s="92">
        <v>504.49</v>
      </c>
      <c r="R8" s="92">
        <v>526.05999999999995</v>
      </c>
      <c r="S8" s="92">
        <v>505.82</v>
      </c>
      <c r="T8" s="92">
        <v>501.36</v>
      </c>
      <c r="U8" s="92">
        <f t="shared" si="0"/>
        <v>6654.3099999999986</v>
      </c>
    </row>
    <row r="9" spans="1:21" x14ac:dyDescent="0.2">
      <c r="A9" s="91">
        <v>13</v>
      </c>
      <c r="B9" s="91">
        <v>1</v>
      </c>
      <c r="C9" s="92">
        <v>45.44</v>
      </c>
      <c r="D9" s="92">
        <v>75.08</v>
      </c>
      <c r="E9" s="92">
        <v>30.6</v>
      </c>
      <c r="F9" s="92">
        <v>0</v>
      </c>
      <c r="G9" s="92">
        <v>0</v>
      </c>
      <c r="H9" s="92">
        <v>201.59</v>
      </c>
      <c r="I9" s="92">
        <v>199.19</v>
      </c>
      <c r="J9" s="92">
        <v>214.6</v>
      </c>
      <c r="K9" s="92">
        <v>224.87</v>
      </c>
      <c r="L9" s="92">
        <v>242.66</v>
      </c>
      <c r="M9" s="92">
        <v>217.92</v>
      </c>
      <c r="N9" s="92">
        <v>270.86</v>
      </c>
      <c r="O9" s="92">
        <v>245.89</v>
      </c>
      <c r="P9" s="92">
        <v>233.77</v>
      </c>
      <c r="Q9" s="92">
        <v>311.74</v>
      </c>
      <c r="R9" s="92">
        <v>308.77</v>
      </c>
      <c r="S9" s="92">
        <v>221.93</v>
      </c>
      <c r="T9" s="92">
        <v>336.76</v>
      </c>
      <c r="U9" s="92">
        <f t="shared" si="0"/>
        <v>3381.67</v>
      </c>
    </row>
    <row r="10" spans="1:21" x14ac:dyDescent="0.2">
      <c r="A10" s="91">
        <v>14</v>
      </c>
      <c r="B10" s="91">
        <v>1</v>
      </c>
      <c r="C10" s="92">
        <v>24.08</v>
      </c>
      <c r="D10" s="92">
        <v>74.099999999999994</v>
      </c>
      <c r="E10" s="92">
        <v>26.37</v>
      </c>
      <c r="F10" s="92">
        <v>0</v>
      </c>
      <c r="G10" s="92">
        <v>0</v>
      </c>
      <c r="H10" s="92">
        <v>185.23</v>
      </c>
      <c r="I10" s="92">
        <v>200.9</v>
      </c>
      <c r="J10" s="92">
        <v>188.53</v>
      </c>
      <c r="K10" s="92">
        <v>199.64</v>
      </c>
      <c r="L10" s="92">
        <v>213.79</v>
      </c>
      <c r="M10" s="92">
        <v>215.01</v>
      </c>
      <c r="N10" s="92">
        <v>236.34</v>
      </c>
      <c r="O10" s="92">
        <v>194.97</v>
      </c>
      <c r="P10" s="92">
        <v>205.58</v>
      </c>
      <c r="Q10" s="92">
        <v>252.5</v>
      </c>
      <c r="R10" s="92">
        <v>267.44</v>
      </c>
      <c r="S10" s="92">
        <v>226.64</v>
      </c>
      <c r="T10" s="92">
        <v>205.1</v>
      </c>
      <c r="U10" s="92">
        <f t="shared" si="0"/>
        <v>2916.22</v>
      </c>
    </row>
    <row r="11" spans="1:21" x14ac:dyDescent="0.2">
      <c r="A11" s="91">
        <v>15</v>
      </c>
      <c r="B11" s="91">
        <v>1</v>
      </c>
      <c r="C11" s="92">
        <v>54.91</v>
      </c>
      <c r="D11" s="92">
        <v>0</v>
      </c>
      <c r="E11" s="92">
        <v>56.67</v>
      </c>
      <c r="F11" s="92">
        <v>0</v>
      </c>
      <c r="G11" s="92">
        <v>0</v>
      </c>
      <c r="H11" s="92">
        <v>258.69</v>
      </c>
      <c r="I11" s="92">
        <v>269.75</v>
      </c>
      <c r="J11" s="92">
        <v>313.27</v>
      </c>
      <c r="K11" s="92">
        <v>319.63</v>
      </c>
      <c r="L11" s="92">
        <v>313.93</v>
      </c>
      <c r="M11" s="92">
        <v>309.82</v>
      </c>
      <c r="N11" s="92">
        <v>330.74</v>
      </c>
      <c r="O11" s="92">
        <v>327.33</v>
      </c>
      <c r="P11" s="92">
        <v>329.07</v>
      </c>
      <c r="Q11" s="92">
        <v>343.06</v>
      </c>
      <c r="R11" s="92">
        <v>364.32</v>
      </c>
      <c r="S11" s="92">
        <v>337.16</v>
      </c>
      <c r="T11" s="92">
        <v>334.18</v>
      </c>
      <c r="U11" s="92">
        <f t="shared" si="0"/>
        <v>4262.53</v>
      </c>
    </row>
    <row r="12" spans="1:21" x14ac:dyDescent="0.2">
      <c r="A12" s="91">
        <v>16</v>
      </c>
      <c r="B12" s="91">
        <v>1</v>
      </c>
      <c r="C12" s="92">
        <v>40</v>
      </c>
      <c r="D12" s="92">
        <v>20.34</v>
      </c>
      <c r="E12" s="92">
        <v>55.64</v>
      </c>
      <c r="F12" s="92">
        <v>0</v>
      </c>
      <c r="G12" s="92">
        <v>0</v>
      </c>
      <c r="H12" s="92">
        <v>423.04</v>
      </c>
      <c r="I12" s="92">
        <v>497.03</v>
      </c>
      <c r="J12" s="92">
        <v>420.92</v>
      </c>
      <c r="K12" s="92">
        <v>483.05</v>
      </c>
      <c r="L12" s="92">
        <v>499.2</v>
      </c>
      <c r="M12" s="92">
        <v>454.29</v>
      </c>
      <c r="N12" s="92">
        <v>498.25</v>
      </c>
      <c r="O12" s="92">
        <v>490.21</v>
      </c>
      <c r="P12" s="92">
        <v>490.23</v>
      </c>
      <c r="Q12" s="92">
        <v>452.58</v>
      </c>
      <c r="R12" s="92">
        <v>487.45</v>
      </c>
      <c r="S12" s="92">
        <v>376.27</v>
      </c>
      <c r="T12" s="92">
        <v>372.59</v>
      </c>
      <c r="U12" s="92">
        <f t="shared" si="0"/>
        <v>6061.09</v>
      </c>
    </row>
    <row r="13" spans="1:21" x14ac:dyDescent="0.2">
      <c r="A13" s="91">
        <v>22</v>
      </c>
      <c r="B13" s="91">
        <v>1</v>
      </c>
      <c r="C13" s="92">
        <v>51.81</v>
      </c>
      <c r="D13" s="92">
        <v>0</v>
      </c>
      <c r="E13" s="92">
        <v>50.45</v>
      </c>
      <c r="F13" s="92">
        <v>0</v>
      </c>
      <c r="G13" s="92">
        <v>0</v>
      </c>
      <c r="H13" s="92">
        <v>150.55000000000001</v>
      </c>
      <c r="I13" s="92">
        <v>212.58</v>
      </c>
      <c r="J13" s="92">
        <v>214.31</v>
      </c>
      <c r="K13" s="92">
        <v>208.18</v>
      </c>
      <c r="L13" s="92">
        <v>223.54</v>
      </c>
      <c r="M13" s="92">
        <v>206.3</v>
      </c>
      <c r="N13" s="92">
        <v>210.27</v>
      </c>
      <c r="O13" s="92">
        <v>251</v>
      </c>
      <c r="P13" s="92">
        <v>248.62</v>
      </c>
      <c r="Q13" s="92">
        <v>248.39</v>
      </c>
      <c r="R13" s="92">
        <v>226.37</v>
      </c>
      <c r="S13" s="92">
        <v>241.45</v>
      </c>
      <c r="T13" s="92">
        <v>206.37</v>
      </c>
      <c r="U13" s="92">
        <f t="shared" si="0"/>
        <v>2950.1899999999996</v>
      </c>
    </row>
    <row r="14" spans="1:21" x14ac:dyDescent="0.2">
      <c r="A14" s="91">
        <v>23</v>
      </c>
      <c r="B14" s="91">
        <v>1</v>
      </c>
      <c r="C14" s="92">
        <v>10.210000000000001</v>
      </c>
      <c r="D14" s="92">
        <v>0</v>
      </c>
      <c r="E14" s="92">
        <v>13.28</v>
      </c>
      <c r="F14" s="92">
        <v>0</v>
      </c>
      <c r="G14" s="92">
        <v>0</v>
      </c>
      <c r="H14" s="92">
        <v>40.89</v>
      </c>
      <c r="I14" s="92">
        <v>57.73</v>
      </c>
      <c r="J14" s="92">
        <v>65.42</v>
      </c>
      <c r="K14" s="92">
        <v>69.81</v>
      </c>
      <c r="L14" s="92">
        <v>62.15</v>
      </c>
      <c r="M14" s="92">
        <v>62.84</v>
      </c>
      <c r="N14" s="92">
        <v>76.98</v>
      </c>
      <c r="O14" s="92">
        <v>65.08</v>
      </c>
      <c r="P14" s="92">
        <v>74.92</v>
      </c>
      <c r="Q14" s="92">
        <v>67.52</v>
      </c>
      <c r="R14" s="92">
        <v>65.75</v>
      </c>
      <c r="S14" s="92">
        <v>75.52</v>
      </c>
      <c r="T14" s="92">
        <v>61.12</v>
      </c>
      <c r="U14" s="92">
        <f t="shared" si="0"/>
        <v>869.21999999999991</v>
      </c>
    </row>
    <row r="15" spans="1:21" x14ac:dyDescent="0.2">
      <c r="A15" s="91">
        <v>25</v>
      </c>
      <c r="B15" s="91">
        <v>1</v>
      </c>
      <c r="C15" s="92">
        <v>0</v>
      </c>
      <c r="D15" s="92">
        <v>0</v>
      </c>
      <c r="E15" s="92">
        <v>2.14</v>
      </c>
      <c r="F15" s="92">
        <v>0</v>
      </c>
      <c r="G15" s="92">
        <v>0</v>
      </c>
      <c r="H15" s="92">
        <v>5.98</v>
      </c>
      <c r="I15" s="92">
        <v>12.44</v>
      </c>
      <c r="J15" s="92">
        <v>11.2</v>
      </c>
      <c r="K15" s="92">
        <v>9.44</v>
      </c>
      <c r="L15" s="92">
        <v>9.5</v>
      </c>
      <c r="M15" s="92">
        <v>11.13</v>
      </c>
      <c r="N15" s="92">
        <v>5.36</v>
      </c>
      <c r="O15" s="92">
        <v>3.01</v>
      </c>
      <c r="P15" s="92">
        <v>1.77</v>
      </c>
      <c r="Q15" s="92">
        <v>0</v>
      </c>
      <c r="R15" s="92">
        <v>0</v>
      </c>
      <c r="S15" s="92">
        <v>0</v>
      </c>
      <c r="T15" s="92">
        <v>0</v>
      </c>
      <c r="U15" s="92">
        <f t="shared" si="0"/>
        <v>71.970000000000013</v>
      </c>
    </row>
    <row r="16" spans="1:21" x14ac:dyDescent="0.2">
      <c r="A16" s="91">
        <v>31</v>
      </c>
      <c r="B16" s="91">
        <v>1</v>
      </c>
      <c r="C16" s="92">
        <v>77</v>
      </c>
      <c r="D16" s="92">
        <v>12</v>
      </c>
      <c r="E16" s="92">
        <v>72.77</v>
      </c>
      <c r="F16" s="92">
        <v>0</v>
      </c>
      <c r="G16" s="92">
        <v>0</v>
      </c>
      <c r="H16" s="92">
        <v>301.39999999999998</v>
      </c>
      <c r="I16" s="92">
        <v>357.19</v>
      </c>
      <c r="J16" s="92">
        <v>400.57</v>
      </c>
      <c r="K16" s="92">
        <v>400.34</v>
      </c>
      <c r="L16" s="92">
        <v>391.96</v>
      </c>
      <c r="M16" s="92">
        <v>410.06</v>
      </c>
      <c r="N16" s="92">
        <v>407.22</v>
      </c>
      <c r="O16" s="92">
        <v>384.16</v>
      </c>
      <c r="P16" s="92">
        <v>376.14</v>
      </c>
      <c r="Q16" s="92">
        <v>413.98</v>
      </c>
      <c r="R16" s="92">
        <v>371.73</v>
      </c>
      <c r="S16" s="92">
        <v>380.81</v>
      </c>
      <c r="T16" s="92">
        <v>356.7</v>
      </c>
      <c r="U16" s="92">
        <f t="shared" si="0"/>
        <v>5114.0300000000007</v>
      </c>
    </row>
    <row r="17" spans="1:21" x14ac:dyDescent="0.2">
      <c r="A17" s="91">
        <v>32</v>
      </c>
      <c r="B17" s="91">
        <v>1</v>
      </c>
      <c r="C17" s="92">
        <v>1.1200000000000001</v>
      </c>
      <c r="D17" s="92">
        <v>13.49</v>
      </c>
      <c r="E17" s="92">
        <v>9.65</v>
      </c>
      <c r="F17" s="92">
        <v>0</v>
      </c>
      <c r="G17" s="92">
        <v>0</v>
      </c>
      <c r="H17" s="92">
        <v>42.76</v>
      </c>
      <c r="I17" s="92">
        <v>56.35</v>
      </c>
      <c r="J17" s="92">
        <v>48.54</v>
      </c>
      <c r="K17" s="92">
        <v>37.46</v>
      </c>
      <c r="L17" s="92">
        <v>46.69</v>
      </c>
      <c r="M17" s="92">
        <v>58.74</v>
      </c>
      <c r="N17" s="92">
        <v>51.42</v>
      </c>
      <c r="O17" s="92">
        <v>52.54</v>
      </c>
      <c r="P17" s="92">
        <v>41.36</v>
      </c>
      <c r="Q17" s="92">
        <v>57.09</v>
      </c>
      <c r="R17" s="92">
        <v>51.13</v>
      </c>
      <c r="S17" s="92">
        <v>40.700000000000003</v>
      </c>
      <c r="T17" s="92">
        <v>40.619999999999997</v>
      </c>
      <c r="U17" s="92">
        <f t="shared" si="0"/>
        <v>649.66000000000008</v>
      </c>
    </row>
    <row r="18" spans="1:21" x14ac:dyDescent="0.2">
      <c r="A18" s="91">
        <v>36</v>
      </c>
      <c r="B18" s="91">
        <v>1</v>
      </c>
      <c r="C18" s="92">
        <v>3.97</v>
      </c>
      <c r="D18" s="92">
        <v>8.4</v>
      </c>
      <c r="E18" s="92">
        <v>2</v>
      </c>
      <c r="F18" s="92">
        <v>0</v>
      </c>
      <c r="G18" s="92">
        <v>0</v>
      </c>
      <c r="H18" s="92">
        <v>19.64</v>
      </c>
      <c r="I18" s="92">
        <v>20.64</v>
      </c>
      <c r="J18" s="92">
        <v>18</v>
      </c>
      <c r="K18" s="92">
        <v>23.07</v>
      </c>
      <c r="L18" s="92">
        <v>24.92</v>
      </c>
      <c r="M18" s="92">
        <v>21.81</v>
      </c>
      <c r="N18" s="92">
        <v>23</v>
      </c>
      <c r="O18" s="92">
        <v>20.87</v>
      </c>
      <c r="P18" s="92">
        <v>30.73</v>
      </c>
      <c r="Q18" s="92">
        <v>22.48</v>
      </c>
      <c r="R18" s="92">
        <v>22.29</v>
      </c>
      <c r="S18" s="92">
        <v>12.42</v>
      </c>
      <c r="T18" s="92">
        <v>16.93</v>
      </c>
      <c r="U18" s="92">
        <f t="shared" si="0"/>
        <v>291.17</v>
      </c>
    </row>
    <row r="19" spans="1:21" x14ac:dyDescent="0.2">
      <c r="A19" s="91">
        <v>38</v>
      </c>
      <c r="B19" s="91">
        <v>1</v>
      </c>
      <c r="C19" s="92">
        <v>20.41</v>
      </c>
      <c r="D19" s="92">
        <v>5.12</v>
      </c>
      <c r="E19" s="92">
        <v>31.36</v>
      </c>
      <c r="F19" s="92">
        <v>0</v>
      </c>
      <c r="G19" s="92">
        <v>0</v>
      </c>
      <c r="H19" s="92">
        <v>102.76</v>
      </c>
      <c r="I19" s="92">
        <v>128</v>
      </c>
      <c r="J19" s="92">
        <v>141.63999999999999</v>
      </c>
      <c r="K19" s="92">
        <v>140.44</v>
      </c>
      <c r="L19" s="92">
        <v>139.49</v>
      </c>
      <c r="M19" s="92">
        <v>135.47</v>
      </c>
      <c r="N19" s="92">
        <v>104.96</v>
      </c>
      <c r="O19" s="92">
        <v>101.08</v>
      </c>
      <c r="P19" s="92">
        <v>77.84</v>
      </c>
      <c r="Q19" s="92">
        <v>108.69</v>
      </c>
      <c r="R19" s="92">
        <v>66.16</v>
      </c>
      <c r="S19" s="92">
        <v>85.69</v>
      </c>
      <c r="T19" s="92">
        <v>71.7</v>
      </c>
      <c r="U19" s="92">
        <f t="shared" si="0"/>
        <v>1460.8100000000002</v>
      </c>
    </row>
    <row r="20" spans="1:21" x14ac:dyDescent="0.2">
      <c r="A20" s="91">
        <v>47</v>
      </c>
      <c r="B20" s="91">
        <v>1</v>
      </c>
      <c r="C20" s="92">
        <v>46.1</v>
      </c>
      <c r="D20" s="92">
        <v>0</v>
      </c>
      <c r="E20" s="92">
        <v>70.040000000000006</v>
      </c>
      <c r="F20" s="92">
        <v>0</v>
      </c>
      <c r="G20" s="92">
        <v>0</v>
      </c>
      <c r="H20" s="92">
        <v>254.56</v>
      </c>
      <c r="I20" s="92">
        <v>348.33</v>
      </c>
      <c r="J20" s="92">
        <v>339.49</v>
      </c>
      <c r="K20" s="92">
        <v>362.08</v>
      </c>
      <c r="L20" s="92">
        <v>348.76</v>
      </c>
      <c r="M20" s="92">
        <v>345.91</v>
      </c>
      <c r="N20" s="92">
        <v>351.68</v>
      </c>
      <c r="O20" s="92">
        <v>337.02</v>
      </c>
      <c r="P20" s="92">
        <v>385.19</v>
      </c>
      <c r="Q20" s="92">
        <v>339.68</v>
      </c>
      <c r="R20" s="92">
        <v>335.01</v>
      </c>
      <c r="S20" s="92">
        <v>314</v>
      </c>
      <c r="T20" s="92">
        <v>281.14999999999998</v>
      </c>
      <c r="U20" s="92">
        <f t="shared" si="0"/>
        <v>4458.9999999999991</v>
      </c>
    </row>
    <row r="21" spans="1:21" x14ac:dyDescent="0.2">
      <c r="A21" s="91">
        <v>51</v>
      </c>
      <c r="B21" s="91">
        <v>1</v>
      </c>
      <c r="C21" s="92">
        <v>16.649999999999999</v>
      </c>
      <c r="D21" s="92">
        <v>0</v>
      </c>
      <c r="E21" s="92">
        <v>23.59</v>
      </c>
      <c r="F21" s="92">
        <v>0</v>
      </c>
      <c r="G21" s="92">
        <v>0</v>
      </c>
      <c r="H21" s="92">
        <v>113.1</v>
      </c>
      <c r="I21" s="92">
        <v>157.6</v>
      </c>
      <c r="J21" s="92">
        <v>146.58000000000001</v>
      </c>
      <c r="K21" s="92">
        <v>145.51</v>
      </c>
      <c r="L21" s="92">
        <v>123.4</v>
      </c>
      <c r="M21" s="92">
        <v>143.41999999999999</v>
      </c>
      <c r="N21" s="92">
        <v>132.91</v>
      </c>
      <c r="O21" s="92">
        <v>174.51</v>
      </c>
      <c r="P21" s="92">
        <v>166.97</v>
      </c>
      <c r="Q21" s="92">
        <v>166.31</v>
      </c>
      <c r="R21" s="92">
        <v>146.31</v>
      </c>
      <c r="S21" s="92">
        <v>155.88999999999999</v>
      </c>
      <c r="T21" s="92">
        <v>114.02</v>
      </c>
      <c r="U21" s="92">
        <f t="shared" si="0"/>
        <v>1926.77</v>
      </c>
    </row>
    <row r="22" spans="1:21" x14ac:dyDescent="0.2">
      <c r="A22" s="91">
        <v>75</v>
      </c>
      <c r="B22" s="91">
        <v>1</v>
      </c>
      <c r="C22" s="92">
        <v>1.81</v>
      </c>
      <c r="D22" s="92">
        <v>0</v>
      </c>
      <c r="E22" s="92">
        <v>10.49</v>
      </c>
      <c r="F22" s="92">
        <v>0</v>
      </c>
      <c r="G22" s="92">
        <v>0</v>
      </c>
      <c r="H22" s="92">
        <v>36.799999999999997</v>
      </c>
      <c r="I22" s="92">
        <v>36.78</v>
      </c>
      <c r="J22" s="92">
        <v>46.89</v>
      </c>
      <c r="K22" s="92">
        <v>47.42</v>
      </c>
      <c r="L22" s="92">
        <v>50.9</v>
      </c>
      <c r="M22" s="92">
        <v>56.06</v>
      </c>
      <c r="N22" s="92">
        <v>66.900000000000006</v>
      </c>
      <c r="O22" s="92">
        <v>60.91</v>
      </c>
      <c r="P22" s="92">
        <v>71.010000000000005</v>
      </c>
      <c r="Q22" s="92">
        <v>54.52</v>
      </c>
      <c r="R22" s="92">
        <v>49.19</v>
      </c>
      <c r="S22" s="92">
        <v>54.27</v>
      </c>
      <c r="T22" s="92">
        <v>36.04</v>
      </c>
      <c r="U22" s="92">
        <f t="shared" si="0"/>
        <v>679.98999999999978</v>
      </c>
    </row>
    <row r="23" spans="1:21" x14ac:dyDescent="0.2">
      <c r="A23" s="91">
        <v>77</v>
      </c>
      <c r="B23" s="91">
        <v>1</v>
      </c>
      <c r="C23" s="92">
        <v>149.84</v>
      </c>
      <c r="D23" s="92">
        <v>14.27</v>
      </c>
      <c r="E23" s="92">
        <v>112.88</v>
      </c>
      <c r="F23" s="92">
        <v>0</v>
      </c>
      <c r="G23" s="92">
        <v>0</v>
      </c>
      <c r="H23" s="92">
        <v>548.94000000000005</v>
      </c>
      <c r="I23" s="92">
        <v>675.72</v>
      </c>
      <c r="J23" s="92">
        <v>683.65</v>
      </c>
      <c r="K23" s="92">
        <v>652.83000000000004</v>
      </c>
      <c r="L23" s="92">
        <v>712.25</v>
      </c>
      <c r="M23" s="92">
        <v>706.89</v>
      </c>
      <c r="N23" s="92">
        <v>703.92</v>
      </c>
      <c r="O23" s="92">
        <v>699.68</v>
      </c>
      <c r="P23" s="92">
        <v>654.38</v>
      </c>
      <c r="Q23" s="92">
        <v>633.04999999999995</v>
      </c>
      <c r="R23" s="92">
        <v>647.37</v>
      </c>
      <c r="S23" s="92">
        <v>595.83000000000004</v>
      </c>
      <c r="T23" s="92">
        <v>617.94000000000005</v>
      </c>
      <c r="U23" s="92">
        <f t="shared" si="0"/>
        <v>8809.44</v>
      </c>
    </row>
    <row r="24" spans="1:21" x14ac:dyDescent="0.2">
      <c r="A24" s="91">
        <v>81</v>
      </c>
      <c r="B24" s="91">
        <v>1</v>
      </c>
      <c r="C24" s="92">
        <v>1.53</v>
      </c>
      <c r="D24" s="92">
        <v>0</v>
      </c>
      <c r="E24" s="92">
        <v>1.72</v>
      </c>
      <c r="F24" s="92">
        <v>0</v>
      </c>
      <c r="G24" s="92">
        <v>0</v>
      </c>
      <c r="H24" s="92">
        <v>3.28</v>
      </c>
      <c r="I24" s="92">
        <v>5</v>
      </c>
      <c r="J24" s="92">
        <v>7</v>
      </c>
      <c r="K24" s="92">
        <v>9.01</v>
      </c>
      <c r="L24" s="92">
        <v>8.65</v>
      </c>
      <c r="M24" s="92">
        <v>5.09</v>
      </c>
      <c r="N24" s="92">
        <v>10</v>
      </c>
      <c r="O24" s="92">
        <v>11.4</v>
      </c>
      <c r="P24" s="92">
        <v>13.09</v>
      </c>
      <c r="Q24" s="92">
        <v>10</v>
      </c>
      <c r="R24" s="92">
        <v>22.04</v>
      </c>
      <c r="S24" s="92">
        <v>12</v>
      </c>
      <c r="T24" s="92">
        <v>11.31</v>
      </c>
      <c r="U24" s="92">
        <f t="shared" si="0"/>
        <v>131.12</v>
      </c>
    </row>
    <row r="25" spans="1:21" x14ac:dyDescent="0.2">
      <c r="A25" s="91">
        <v>84</v>
      </c>
      <c r="B25" s="91">
        <v>1</v>
      </c>
      <c r="C25" s="92">
        <v>9.56</v>
      </c>
      <c r="D25" s="92">
        <v>14.17</v>
      </c>
      <c r="E25" s="92">
        <v>2.48</v>
      </c>
      <c r="F25" s="92">
        <v>0</v>
      </c>
      <c r="G25" s="92">
        <v>0</v>
      </c>
      <c r="H25" s="92">
        <v>33.409999999999997</v>
      </c>
      <c r="I25" s="92">
        <v>35.700000000000003</v>
      </c>
      <c r="J25" s="92">
        <v>46.9</v>
      </c>
      <c r="K25" s="92">
        <v>40.31</v>
      </c>
      <c r="L25" s="92">
        <v>49.96</v>
      </c>
      <c r="M25" s="92">
        <v>36.659999999999997</v>
      </c>
      <c r="N25" s="92">
        <v>42.68</v>
      </c>
      <c r="O25" s="92">
        <v>47.44</v>
      </c>
      <c r="P25" s="92">
        <v>44.19</v>
      </c>
      <c r="Q25" s="92">
        <v>38.21</v>
      </c>
      <c r="R25" s="92">
        <v>46.33</v>
      </c>
      <c r="S25" s="92">
        <v>40.15</v>
      </c>
      <c r="T25" s="92">
        <v>42.38</v>
      </c>
      <c r="U25" s="92">
        <f t="shared" si="0"/>
        <v>570.53</v>
      </c>
    </row>
    <row r="26" spans="1:21" x14ac:dyDescent="0.2">
      <c r="A26" s="91">
        <v>85</v>
      </c>
      <c r="B26" s="91">
        <v>1</v>
      </c>
      <c r="C26" s="92">
        <v>2.61</v>
      </c>
      <c r="D26" s="92">
        <v>0</v>
      </c>
      <c r="E26" s="92">
        <v>4.6500000000000004</v>
      </c>
      <c r="F26" s="92">
        <v>0</v>
      </c>
      <c r="G26" s="92">
        <v>0</v>
      </c>
      <c r="H26" s="92">
        <v>35.39</v>
      </c>
      <c r="I26" s="92">
        <v>45</v>
      </c>
      <c r="J26" s="92">
        <v>42.36</v>
      </c>
      <c r="K26" s="92">
        <v>42.97</v>
      </c>
      <c r="L26" s="92">
        <v>45.35</v>
      </c>
      <c r="M26" s="92">
        <v>37.47</v>
      </c>
      <c r="N26" s="92">
        <v>47.63</v>
      </c>
      <c r="O26" s="92">
        <v>59.85</v>
      </c>
      <c r="P26" s="92">
        <v>38.39</v>
      </c>
      <c r="Q26" s="92">
        <v>38.770000000000003</v>
      </c>
      <c r="R26" s="92">
        <v>41.28</v>
      </c>
      <c r="S26" s="92">
        <v>41.96</v>
      </c>
      <c r="T26" s="92">
        <v>42.04</v>
      </c>
      <c r="U26" s="92">
        <f t="shared" si="0"/>
        <v>565.72</v>
      </c>
    </row>
    <row r="27" spans="1:21" x14ac:dyDescent="0.2">
      <c r="A27" s="91">
        <v>88</v>
      </c>
      <c r="B27" s="91">
        <v>1</v>
      </c>
      <c r="C27" s="92">
        <v>41.03</v>
      </c>
      <c r="D27" s="92">
        <v>0</v>
      </c>
      <c r="E27" s="92">
        <v>22.5</v>
      </c>
      <c r="F27" s="92">
        <v>0</v>
      </c>
      <c r="G27" s="92">
        <v>0</v>
      </c>
      <c r="H27" s="92">
        <v>123.07</v>
      </c>
      <c r="I27" s="92">
        <v>156.04</v>
      </c>
      <c r="J27" s="92">
        <v>154.87</v>
      </c>
      <c r="K27" s="92">
        <v>150.63</v>
      </c>
      <c r="L27" s="92">
        <v>142.5</v>
      </c>
      <c r="M27" s="92">
        <v>176.36</v>
      </c>
      <c r="N27" s="92">
        <v>179.92</v>
      </c>
      <c r="O27" s="92">
        <v>180.6</v>
      </c>
      <c r="P27" s="92">
        <v>166.74</v>
      </c>
      <c r="Q27" s="92">
        <v>168.64</v>
      </c>
      <c r="R27" s="92">
        <v>180.29</v>
      </c>
      <c r="S27" s="92">
        <v>159.22</v>
      </c>
      <c r="T27" s="92">
        <v>149.9</v>
      </c>
      <c r="U27" s="92">
        <f t="shared" si="0"/>
        <v>2152.31</v>
      </c>
    </row>
    <row r="28" spans="1:21" x14ac:dyDescent="0.2">
      <c r="A28" s="91">
        <v>91</v>
      </c>
      <c r="B28" s="91">
        <v>1</v>
      </c>
      <c r="C28" s="92">
        <v>4.83</v>
      </c>
      <c r="D28" s="92">
        <v>0</v>
      </c>
      <c r="E28" s="92">
        <v>11.63</v>
      </c>
      <c r="F28" s="92">
        <v>0</v>
      </c>
      <c r="G28" s="92">
        <v>0</v>
      </c>
      <c r="H28" s="92">
        <v>36.71</v>
      </c>
      <c r="I28" s="92">
        <v>37.78</v>
      </c>
      <c r="J28" s="92">
        <v>54.29</v>
      </c>
      <c r="K28" s="92">
        <v>58.06</v>
      </c>
      <c r="L28" s="92">
        <v>55.99</v>
      </c>
      <c r="M28" s="92">
        <v>49</v>
      </c>
      <c r="N28" s="92">
        <v>70.66</v>
      </c>
      <c r="O28" s="92">
        <v>56.3</v>
      </c>
      <c r="P28" s="92">
        <v>59.18</v>
      </c>
      <c r="Q28" s="92">
        <v>61.82</v>
      </c>
      <c r="R28" s="92">
        <v>61.75</v>
      </c>
      <c r="S28" s="92">
        <v>52.17</v>
      </c>
      <c r="T28" s="92">
        <v>52.33</v>
      </c>
      <c r="U28" s="92">
        <f t="shared" si="0"/>
        <v>722.50000000000011</v>
      </c>
    </row>
    <row r="29" spans="1:21" x14ac:dyDescent="0.2">
      <c r="A29" s="91">
        <v>93</v>
      </c>
      <c r="B29" s="91">
        <v>1</v>
      </c>
      <c r="C29" s="92">
        <v>6.2</v>
      </c>
      <c r="D29" s="92">
        <v>0</v>
      </c>
      <c r="E29" s="92">
        <v>9.1300000000000008</v>
      </c>
      <c r="F29" s="92">
        <v>0</v>
      </c>
      <c r="G29" s="92">
        <v>0</v>
      </c>
      <c r="H29" s="92">
        <v>28.29</v>
      </c>
      <c r="I29" s="92">
        <v>26.27</v>
      </c>
      <c r="J29" s="92">
        <v>28.32</v>
      </c>
      <c r="K29" s="92">
        <v>22.63</v>
      </c>
      <c r="L29" s="92">
        <v>40.090000000000003</v>
      </c>
      <c r="M29" s="92">
        <v>25.91</v>
      </c>
      <c r="N29" s="92">
        <v>28.02</v>
      </c>
      <c r="O29" s="92">
        <v>33.92</v>
      </c>
      <c r="P29" s="92">
        <v>30.54</v>
      </c>
      <c r="Q29" s="92">
        <v>28.83</v>
      </c>
      <c r="R29" s="92">
        <v>32.54</v>
      </c>
      <c r="S29" s="92">
        <v>38.1</v>
      </c>
      <c r="T29" s="92">
        <v>41.26</v>
      </c>
      <c r="U29" s="92">
        <f t="shared" si="0"/>
        <v>420.05000000000007</v>
      </c>
    </row>
    <row r="30" spans="1:21" x14ac:dyDescent="0.2">
      <c r="A30" s="91">
        <v>94</v>
      </c>
      <c r="B30" s="91">
        <v>1</v>
      </c>
      <c r="C30" s="92">
        <v>36.18</v>
      </c>
      <c r="D30" s="92">
        <v>0</v>
      </c>
      <c r="E30" s="92">
        <v>41.74</v>
      </c>
      <c r="F30" s="92">
        <v>18.899999999999999</v>
      </c>
      <c r="G30" s="92">
        <v>0</v>
      </c>
      <c r="H30" s="92">
        <v>142.63</v>
      </c>
      <c r="I30" s="92">
        <v>197.81</v>
      </c>
      <c r="J30" s="92">
        <v>192.79</v>
      </c>
      <c r="K30" s="92">
        <v>204.62</v>
      </c>
      <c r="L30" s="92">
        <v>196.04</v>
      </c>
      <c r="M30" s="92">
        <v>224.64</v>
      </c>
      <c r="N30" s="92">
        <v>222.26</v>
      </c>
      <c r="O30" s="92">
        <v>227.64</v>
      </c>
      <c r="P30" s="92">
        <v>245.57</v>
      </c>
      <c r="Q30" s="92">
        <v>210.77</v>
      </c>
      <c r="R30" s="92">
        <v>201</v>
      </c>
      <c r="S30" s="92">
        <v>196.13</v>
      </c>
      <c r="T30" s="92">
        <v>218.34</v>
      </c>
      <c r="U30" s="92">
        <f t="shared" si="0"/>
        <v>2777.0600000000004</v>
      </c>
    </row>
    <row r="31" spans="1:21" x14ac:dyDescent="0.2">
      <c r="A31" s="91">
        <v>95</v>
      </c>
      <c r="B31" s="91">
        <v>1</v>
      </c>
      <c r="C31" s="92">
        <v>1.1200000000000001</v>
      </c>
      <c r="D31" s="92">
        <v>0</v>
      </c>
      <c r="E31" s="92">
        <v>2.5299999999999998</v>
      </c>
      <c r="F31" s="92">
        <v>0</v>
      </c>
      <c r="G31" s="92">
        <v>0</v>
      </c>
      <c r="H31" s="92">
        <v>25.96</v>
      </c>
      <c r="I31" s="92">
        <v>14.7</v>
      </c>
      <c r="J31" s="92">
        <v>15.7</v>
      </c>
      <c r="K31" s="92">
        <v>19.170000000000002</v>
      </c>
      <c r="L31" s="92">
        <v>21.64</v>
      </c>
      <c r="M31" s="92">
        <v>27.13</v>
      </c>
      <c r="N31" s="92">
        <v>29.08</v>
      </c>
      <c r="O31" s="92">
        <v>31.33</v>
      </c>
      <c r="P31" s="92">
        <v>41.01</v>
      </c>
      <c r="Q31" s="92">
        <v>27.1</v>
      </c>
      <c r="R31" s="92">
        <v>25.48</v>
      </c>
      <c r="S31" s="92">
        <v>15.6</v>
      </c>
      <c r="T31" s="92">
        <v>31.61</v>
      </c>
      <c r="U31" s="92">
        <f t="shared" si="0"/>
        <v>329.16000000000008</v>
      </c>
    </row>
    <row r="32" spans="1:21" x14ac:dyDescent="0.2">
      <c r="A32" s="91">
        <v>97</v>
      </c>
      <c r="B32" s="91">
        <v>1</v>
      </c>
      <c r="C32" s="92">
        <v>9.82</v>
      </c>
      <c r="D32" s="92">
        <v>0</v>
      </c>
      <c r="E32" s="92">
        <v>0.84</v>
      </c>
      <c r="F32" s="92">
        <v>0</v>
      </c>
      <c r="G32" s="92">
        <v>0</v>
      </c>
      <c r="H32" s="92">
        <v>37.17</v>
      </c>
      <c r="I32" s="92">
        <v>37.08</v>
      </c>
      <c r="J32" s="92">
        <v>53.4</v>
      </c>
      <c r="K32" s="92">
        <v>39.5</v>
      </c>
      <c r="L32" s="92">
        <v>52.67</v>
      </c>
      <c r="M32" s="92">
        <v>50.34</v>
      </c>
      <c r="N32" s="92">
        <v>47.9</v>
      </c>
      <c r="O32" s="92">
        <v>52.6</v>
      </c>
      <c r="P32" s="92">
        <v>61.8</v>
      </c>
      <c r="Q32" s="92">
        <v>40.29</v>
      </c>
      <c r="R32" s="92">
        <v>48.79</v>
      </c>
      <c r="S32" s="92">
        <v>41</v>
      </c>
      <c r="T32" s="92">
        <v>34.799999999999997</v>
      </c>
      <c r="U32" s="92">
        <f t="shared" si="0"/>
        <v>608</v>
      </c>
    </row>
    <row r="33" spans="1:21" x14ac:dyDescent="0.2">
      <c r="A33" s="91">
        <v>99</v>
      </c>
      <c r="B33" s="91">
        <v>1</v>
      </c>
      <c r="C33" s="92">
        <v>9.99</v>
      </c>
      <c r="D33" s="92">
        <v>0</v>
      </c>
      <c r="E33" s="92">
        <v>9.09</v>
      </c>
      <c r="F33" s="92">
        <v>0</v>
      </c>
      <c r="G33" s="92">
        <v>0</v>
      </c>
      <c r="H33" s="92">
        <v>75.709999999999994</v>
      </c>
      <c r="I33" s="92">
        <v>103</v>
      </c>
      <c r="J33" s="92">
        <v>90.48</v>
      </c>
      <c r="K33" s="92">
        <v>93.52</v>
      </c>
      <c r="L33" s="92">
        <v>102.99</v>
      </c>
      <c r="M33" s="92">
        <v>96.85</v>
      </c>
      <c r="N33" s="92">
        <v>108</v>
      </c>
      <c r="O33" s="92">
        <v>110.37</v>
      </c>
      <c r="P33" s="92">
        <v>115.87</v>
      </c>
      <c r="Q33" s="92">
        <v>86.3</v>
      </c>
      <c r="R33" s="92">
        <v>103.68</v>
      </c>
      <c r="S33" s="92">
        <v>89.51</v>
      </c>
      <c r="T33" s="92">
        <v>77.959999999999994</v>
      </c>
      <c r="U33" s="92">
        <f t="shared" si="0"/>
        <v>1273.32</v>
      </c>
    </row>
    <row r="34" spans="1:21" x14ac:dyDescent="0.2">
      <c r="A34" s="91">
        <v>100</v>
      </c>
      <c r="B34" s="91">
        <v>1</v>
      </c>
      <c r="C34" s="92">
        <v>2.36</v>
      </c>
      <c r="D34" s="92">
        <v>0</v>
      </c>
      <c r="E34" s="92">
        <v>2</v>
      </c>
      <c r="F34" s="92">
        <v>0</v>
      </c>
      <c r="G34" s="92">
        <v>0</v>
      </c>
      <c r="H34" s="92">
        <v>18.23</v>
      </c>
      <c r="I34" s="92">
        <v>23.69</v>
      </c>
      <c r="J34" s="92">
        <v>28.13</v>
      </c>
      <c r="K34" s="92">
        <v>26</v>
      </c>
      <c r="L34" s="92">
        <v>25.61</v>
      </c>
      <c r="M34" s="92">
        <v>28.53</v>
      </c>
      <c r="N34" s="92">
        <v>34.549999999999997</v>
      </c>
      <c r="O34" s="92">
        <v>26.53</v>
      </c>
      <c r="P34" s="92">
        <v>53.74</v>
      </c>
      <c r="Q34" s="92">
        <v>23.46</v>
      </c>
      <c r="R34" s="92">
        <v>24.32</v>
      </c>
      <c r="S34" s="92">
        <v>21.09</v>
      </c>
      <c r="T34" s="92">
        <v>26.06</v>
      </c>
      <c r="U34" s="92">
        <f t="shared" si="0"/>
        <v>364.29999999999995</v>
      </c>
    </row>
    <row r="35" spans="1:21" x14ac:dyDescent="0.2">
      <c r="A35" s="91">
        <v>108</v>
      </c>
      <c r="B35" s="91">
        <v>1</v>
      </c>
      <c r="C35" s="92">
        <v>12.28</v>
      </c>
      <c r="D35" s="92">
        <v>0</v>
      </c>
      <c r="E35" s="92">
        <v>11.91</v>
      </c>
      <c r="F35" s="92">
        <v>0</v>
      </c>
      <c r="G35" s="92">
        <v>0</v>
      </c>
      <c r="H35" s="92">
        <v>50.91</v>
      </c>
      <c r="I35" s="92">
        <v>62.9</v>
      </c>
      <c r="J35" s="92">
        <v>64.290000000000006</v>
      </c>
      <c r="K35" s="92">
        <v>69.569999999999993</v>
      </c>
      <c r="L35" s="92">
        <v>68.599999999999994</v>
      </c>
      <c r="M35" s="92">
        <v>73.92</v>
      </c>
      <c r="N35" s="92">
        <v>62.19</v>
      </c>
      <c r="O35" s="92">
        <v>83.78</v>
      </c>
      <c r="P35" s="92">
        <v>74.58</v>
      </c>
      <c r="Q35" s="92">
        <v>92.11</v>
      </c>
      <c r="R35" s="92">
        <v>77.489999999999995</v>
      </c>
      <c r="S35" s="92">
        <v>88.71</v>
      </c>
      <c r="T35" s="92">
        <v>63.12</v>
      </c>
      <c r="U35" s="92">
        <f t="shared" si="0"/>
        <v>956.36000000000013</v>
      </c>
    </row>
    <row r="36" spans="1:21" x14ac:dyDescent="0.2">
      <c r="A36" s="91">
        <v>110</v>
      </c>
      <c r="B36" s="91">
        <v>1</v>
      </c>
      <c r="C36" s="92">
        <v>31.49</v>
      </c>
      <c r="D36" s="92">
        <v>0</v>
      </c>
      <c r="E36" s="92">
        <v>44.19</v>
      </c>
      <c r="F36" s="92">
        <v>0</v>
      </c>
      <c r="G36" s="92">
        <v>0</v>
      </c>
      <c r="H36" s="92">
        <v>239.84</v>
      </c>
      <c r="I36" s="92">
        <v>279.55</v>
      </c>
      <c r="J36" s="92">
        <v>307.55</v>
      </c>
      <c r="K36" s="92">
        <v>288.31</v>
      </c>
      <c r="L36" s="92">
        <v>321.70999999999998</v>
      </c>
      <c r="M36" s="92">
        <v>289.95999999999998</v>
      </c>
      <c r="N36" s="92">
        <v>308.77999999999997</v>
      </c>
      <c r="O36" s="92">
        <v>329.91</v>
      </c>
      <c r="P36" s="92">
        <v>325.05</v>
      </c>
      <c r="Q36" s="92">
        <v>340.7</v>
      </c>
      <c r="R36" s="92">
        <v>328.24</v>
      </c>
      <c r="S36" s="92">
        <v>309.94</v>
      </c>
      <c r="T36" s="92">
        <v>326.18</v>
      </c>
      <c r="U36" s="92">
        <f t="shared" si="0"/>
        <v>4071.3999999999996</v>
      </c>
    </row>
    <row r="37" spans="1:21" x14ac:dyDescent="0.2">
      <c r="A37" s="91">
        <v>111</v>
      </c>
      <c r="B37" s="91">
        <v>1</v>
      </c>
      <c r="C37" s="92">
        <v>17.89</v>
      </c>
      <c r="D37" s="92">
        <v>0</v>
      </c>
      <c r="E37" s="92">
        <v>13</v>
      </c>
      <c r="F37" s="92">
        <v>0</v>
      </c>
      <c r="G37" s="92">
        <v>0</v>
      </c>
      <c r="H37" s="92">
        <v>96.54</v>
      </c>
      <c r="I37" s="92">
        <v>119.81</v>
      </c>
      <c r="J37" s="92">
        <v>107.86</v>
      </c>
      <c r="K37" s="92">
        <v>96.11</v>
      </c>
      <c r="L37" s="92">
        <v>125.28</v>
      </c>
      <c r="M37" s="92">
        <v>140.35</v>
      </c>
      <c r="N37" s="92">
        <v>110.62</v>
      </c>
      <c r="O37" s="92">
        <v>122.82</v>
      </c>
      <c r="P37" s="92">
        <v>110.67</v>
      </c>
      <c r="Q37" s="92">
        <v>134.32</v>
      </c>
      <c r="R37" s="92">
        <v>107.88</v>
      </c>
      <c r="S37" s="92">
        <v>108.72</v>
      </c>
      <c r="T37" s="92">
        <v>151.09</v>
      </c>
      <c r="U37" s="92">
        <f t="shared" si="0"/>
        <v>1562.96</v>
      </c>
    </row>
    <row r="38" spans="1:21" x14ac:dyDescent="0.2">
      <c r="A38" s="91">
        <v>112</v>
      </c>
      <c r="B38" s="91">
        <v>1</v>
      </c>
      <c r="C38" s="92">
        <v>71.41</v>
      </c>
      <c r="D38" s="92">
        <v>0</v>
      </c>
      <c r="E38" s="92">
        <v>77.03</v>
      </c>
      <c r="F38" s="92">
        <v>0</v>
      </c>
      <c r="G38" s="92">
        <v>0</v>
      </c>
      <c r="H38" s="92">
        <v>704.84</v>
      </c>
      <c r="I38" s="92">
        <v>718.65</v>
      </c>
      <c r="J38" s="92">
        <v>729.33</v>
      </c>
      <c r="K38" s="92">
        <v>727.43</v>
      </c>
      <c r="L38" s="92">
        <v>679.82</v>
      </c>
      <c r="M38" s="92">
        <v>656.14</v>
      </c>
      <c r="N38" s="92">
        <v>733.18</v>
      </c>
      <c r="O38" s="92">
        <v>738.55</v>
      </c>
      <c r="P38" s="92">
        <v>735.57</v>
      </c>
      <c r="Q38" s="92">
        <v>762.13</v>
      </c>
      <c r="R38" s="92">
        <v>809.83</v>
      </c>
      <c r="S38" s="92">
        <v>761.21</v>
      </c>
      <c r="T38" s="92">
        <v>742.53</v>
      </c>
      <c r="U38" s="92">
        <f t="shared" si="0"/>
        <v>9647.65</v>
      </c>
    </row>
    <row r="39" spans="1:21" x14ac:dyDescent="0.2">
      <c r="A39" s="91">
        <v>113</v>
      </c>
      <c r="B39" s="91">
        <v>1</v>
      </c>
      <c r="C39" s="92">
        <v>10.86</v>
      </c>
      <c r="D39" s="92">
        <v>8.4</v>
      </c>
      <c r="E39" s="92">
        <v>9.15</v>
      </c>
      <c r="F39" s="92">
        <v>0</v>
      </c>
      <c r="G39" s="92">
        <v>0</v>
      </c>
      <c r="H39" s="92">
        <v>40.82</v>
      </c>
      <c r="I39" s="92">
        <v>54.85</v>
      </c>
      <c r="J39" s="92">
        <v>68.16</v>
      </c>
      <c r="K39" s="92">
        <v>58.5</v>
      </c>
      <c r="L39" s="92">
        <v>54.15</v>
      </c>
      <c r="M39" s="92">
        <v>49.28</v>
      </c>
      <c r="N39" s="92">
        <v>51.36</v>
      </c>
      <c r="O39" s="92">
        <v>72.09</v>
      </c>
      <c r="P39" s="92">
        <v>46.53</v>
      </c>
      <c r="Q39" s="92">
        <v>53.38</v>
      </c>
      <c r="R39" s="92">
        <v>51.36</v>
      </c>
      <c r="S39" s="92">
        <v>57.21</v>
      </c>
      <c r="T39" s="92">
        <v>51.32</v>
      </c>
      <c r="U39" s="92">
        <f t="shared" si="0"/>
        <v>737.42000000000007</v>
      </c>
    </row>
    <row r="40" spans="1:21" x14ac:dyDescent="0.2">
      <c r="A40" s="91">
        <v>115</v>
      </c>
      <c r="B40" s="91">
        <v>1</v>
      </c>
      <c r="C40" s="92">
        <v>14.92</v>
      </c>
      <c r="D40" s="92">
        <v>0</v>
      </c>
      <c r="E40" s="92">
        <v>25.97</v>
      </c>
      <c r="F40" s="92">
        <v>0</v>
      </c>
      <c r="G40" s="92">
        <v>0</v>
      </c>
      <c r="H40" s="92">
        <v>75.819999999999993</v>
      </c>
      <c r="I40" s="92">
        <v>91.6</v>
      </c>
      <c r="J40" s="92">
        <v>88.5</v>
      </c>
      <c r="K40" s="92">
        <v>85.01</v>
      </c>
      <c r="L40" s="92">
        <v>90.41</v>
      </c>
      <c r="M40" s="92">
        <v>83.03</v>
      </c>
      <c r="N40" s="92">
        <v>84.85</v>
      </c>
      <c r="O40" s="92">
        <v>89.59</v>
      </c>
      <c r="P40" s="92">
        <v>85.21</v>
      </c>
      <c r="Q40" s="92">
        <v>78.87</v>
      </c>
      <c r="R40" s="92">
        <v>97.91</v>
      </c>
      <c r="S40" s="92">
        <v>64.510000000000005</v>
      </c>
      <c r="T40" s="92">
        <v>83.38</v>
      </c>
      <c r="U40" s="92">
        <f t="shared" si="0"/>
        <v>1139.58</v>
      </c>
    </row>
    <row r="41" spans="1:21" x14ac:dyDescent="0.2">
      <c r="A41" s="91">
        <v>116</v>
      </c>
      <c r="B41" s="91">
        <v>1</v>
      </c>
      <c r="C41" s="92">
        <v>10.88</v>
      </c>
      <c r="D41" s="92">
        <v>0</v>
      </c>
      <c r="E41" s="92">
        <v>11.46</v>
      </c>
      <c r="F41" s="92">
        <v>0</v>
      </c>
      <c r="G41" s="92">
        <v>0</v>
      </c>
      <c r="H41" s="92">
        <v>67.06</v>
      </c>
      <c r="I41" s="92">
        <v>85.35</v>
      </c>
      <c r="J41" s="92">
        <v>110.34</v>
      </c>
      <c r="K41" s="92">
        <v>91.14</v>
      </c>
      <c r="L41" s="92">
        <v>82.05</v>
      </c>
      <c r="M41" s="92">
        <v>89.13</v>
      </c>
      <c r="N41" s="92">
        <v>97.43</v>
      </c>
      <c r="O41" s="92">
        <v>95.97</v>
      </c>
      <c r="P41" s="92">
        <v>90.82</v>
      </c>
      <c r="Q41" s="92">
        <v>103.36</v>
      </c>
      <c r="R41" s="92">
        <v>92.7</v>
      </c>
      <c r="S41" s="92">
        <v>62.88</v>
      </c>
      <c r="T41" s="92">
        <v>76.010000000000005</v>
      </c>
      <c r="U41" s="92">
        <f t="shared" si="0"/>
        <v>1166.5800000000002</v>
      </c>
    </row>
    <row r="42" spans="1:21" x14ac:dyDescent="0.2">
      <c r="A42" s="91">
        <v>118</v>
      </c>
      <c r="B42" s="91">
        <v>1</v>
      </c>
      <c r="C42" s="92">
        <v>7.11</v>
      </c>
      <c r="D42" s="92">
        <v>6.63</v>
      </c>
      <c r="E42" s="92">
        <v>4.5</v>
      </c>
      <c r="F42" s="92">
        <v>0</v>
      </c>
      <c r="G42" s="92">
        <v>0</v>
      </c>
      <c r="H42" s="92">
        <v>23.03</v>
      </c>
      <c r="I42" s="92">
        <v>22.61</v>
      </c>
      <c r="J42" s="92">
        <v>27.3</v>
      </c>
      <c r="K42" s="92">
        <v>16.97</v>
      </c>
      <c r="L42" s="92">
        <v>27.76</v>
      </c>
      <c r="M42" s="92">
        <v>18.73</v>
      </c>
      <c r="N42" s="92">
        <v>31.21</v>
      </c>
      <c r="O42" s="92">
        <v>25.64</v>
      </c>
      <c r="P42" s="92">
        <v>33.24</v>
      </c>
      <c r="Q42" s="92">
        <v>25.72</v>
      </c>
      <c r="R42" s="92">
        <v>22.82</v>
      </c>
      <c r="S42" s="92">
        <v>9.06</v>
      </c>
      <c r="T42" s="92">
        <v>21.78</v>
      </c>
      <c r="U42" s="92">
        <f t="shared" si="0"/>
        <v>324.11</v>
      </c>
    </row>
    <row r="43" spans="1:21" x14ac:dyDescent="0.2">
      <c r="A43" s="91">
        <v>129</v>
      </c>
      <c r="B43" s="91">
        <v>1</v>
      </c>
      <c r="C43" s="92">
        <v>23.59</v>
      </c>
      <c r="D43" s="92">
        <v>0</v>
      </c>
      <c r="E43" s="92">
        <v>18.16</v>
      </c>
      <c r="F43" s="92">
        <v>0</v>
      </c>
      <c r="G43" s="92">
        <v>0</v>
      </c>
      <c r="H43" s="92">
        <v>74.97</v>
      </c>
      <c r="I43" s="92">
        <v>95.06</v>
      </c>
      <c r="J43" s="92">
        <v>106.47</v>
      </c>
      <c r="K43" s="92">
        <v>119.93</v>
      </c>
      <c r="L43" s="92">
        <v>116.79</v>
      </c>
      <c r="M43" s="92">
        <v>106.03</v>
      </c>
      <c r="N43" s="92">
        <v>101.96</v>
      </c>
      <c r="O43" s="92">
        <v>113.3</v>
      </c>
      <c r="P43" s="92">
        <v>124.79</v>
      </c>
      <c r="Q43" s="92">
        <v>107.75</v>
      </c>
      <c r="R43" s="92">
        <v>120.64</v>
      </c>
      <c r="S43" s="92">
        <v>132.41</v>
      </c>
      <c r="T43" s="92">
        <v>158.83000000000001</v>
      </c>
      <c r="U43" s="92">
        <f t="shared" si="0"/>
        <v>1520.68</v>
      </c>
    </row>
    <row r="44" spans="1:21" x14ac:dyDescent="0.2">
      <c r="A44" s="91">
        <v>138</v>
      </c>
      <c r="B44" s="91">
        <v>1</v>
      </c>
      <c r="C44" s="92">
        <v>20.88</v>
      </c>
      <c r="D44" s="92">
        <v>0</v>
      </c>
      <c r="E44" s="92">
        <v>19.48</v>
      </c>
      <c r="F44" s="92">
        <v>0</v>
      </c>
      <c r="G44" s="92">
        <v>0</v>
      </c>
      <c r="H44" s="92">
        <v>156.74</v>
      </c>
      <c r="I44" s="92">
        <v>178.17</v>
      </c>
      <c r="J44" s="92">
        <v>170.59</v>
      </c>
      <c r="K44" s="92">
        <v>189.58</v>
      </c>
      <c r="L44" s="92">
        <v>191.35</v>
      </c>
      <c r="M44" s="92">
        <v>188.2</v>
      </c>
      <c r="N44" s="92">
        <v>211.67</v>
      </c>
      <c r="O44" s="92">
        <v>203.36</v>
      </c>
      <c r="P44" s="92">
        <v>232.04</v>
      </c>
      <c r="Q44" s="92">
        <v>203.05</v>
      </c>
      <c r="R44" s="92">
        <v>247.38</v>
      </c>
      <c r="S44" s="92">
        <v>219.14</v>
      </c>
      <c r="T44" s="92">
        <v>187.24</v>
      </c>
      <c r="U44" s="92">
        <f t="shared" si="0"/>
        <v>2618.87</v>
      </c>
    </row>
    <row r="45" spans="1:21" x14ac:dyDescent="0.2">
      <c r="A45" s="91">
        <v>139</v>
      </c>
      <c r="B45" s="91">
        <v>1</v>
      </c>
      <c r="C45" s="92">
        <v>7.53</v>
      </c>
      <c r="D45" s="92">
        <v>0</v>
      </c>
      <c r="E45" s="92">
        <v>9.94</v>
      </c>
      <c r="F45" s="92">
        <v>0</v>
      </c>
      <c r="G45" s="92">
        <v>0</v>
      </c>
      <c r="H45" s="92">
        <v>47.19</v>
      </c>
      <c r="I45" s="92">
        <v>51.71</v>
      </c>
      <c r="J45" s="92">
        <v>59.09</v>
      </c>
      <c r="K45" s="92">
        <v>78.41</v>
      </c>
      <c r="L45" s="92">
        <v>70.8</v>
      </c>
      <c r="M45" s="92">
        <v>69.989999999999995</v>
      </c>
      <c r="N45" s="92">
        <v>57.63</v>
      </c>
      <c r="O45" s="92">
        <v>69.55</v>
      </c>
      <c r="P45" s="92">
        <v>79.849999999999994</v>
      </c>
      <c r="Q45" s="92">
        <v>70.48</v>
      </c>
      <c r="R45" s="92">
        <v>66.77</v>
      </c>
      <c r="S45" s="92">
        <v>61.38</v>
      </c>
      <c r="T45" s="92">
        <v>58.65</v>
      </c>
      <c r="U45" s="92">
        <f t="shared" si="0"/>
        <v>858.97</v>
      </c>
    </row>
    <row r="46" spans="1:21" x14ac:dyDescent="0.2">
      <c r="A46" s="91">
        <v>146</v>
      </c>
      <c r="B46" s="91">
        <v>1</v>
      </c>
      <c r="C46" s="92">
        <v>5.59</v>
      </c>
      <c r="D46" s="92">
        <v>0</v>
      </c>
      <c r="E46" s="92">
        <v>13.86</v>
      </c>
      <c r="F46" s="92">
        <v>0</v>
      </c>
      <c r="G46" s="92">
        <v>0</v>
      </c>
      <c r="H46" s="92">
        <v>58.42</v>
      </c>
      <c r="I46" s="92">
        <v>77.209999999999994</v>
      </c>
      <c r="J46" s="92">
        <v>70.77</v>
      </c>
      <c r="K46" s="92">
        <v>59.78</v>
      </c>
      <c r="L46" s="92">
        <v>67.05</v>
      </c>
      <c r="M46" s="92">
        <v>70</v>
      </c>
      <c r="N46" s="92">
        <v>67.12</v>
      </c>
      <c r="O46" s="92">
        <v>66.34</v>
      </c>
      <c r="P46" s="92">
        <v>74.66</v>
      </c>
      <c r="Q46" s="92">
        <v>70.069999999999993</v>
      </c>
      <c r="R46" s="92">
        <v>60.8</v>
      </c>
      <c r="S46" s="92">
        <v>73.77</v>
      </c>
      <c r="T46" s="92">
        <v>50.08</v>
      </c>
      <c r="U46" s="92">
        <f t="shared" si="0"/>
        <v>885.51999999999987</v>
      </c>
    </row>
    <row r="47" spans="1:21" x14ac:dyDescent="0.2">
      <c r="A47" s="91">
        <v>150</v>
      </c>
      <c r="B47" s="91">
        <v>1</v>
      </c>
      <c r="C47" s="92">
        <v>12.86</v>
      </c>
      <c r="D47" s="92">
        <v>0</v>
      </c>
      <c r="E47" s="92">
        <v>9.0299999999999994</v>
      </c>
      <c r="F47" s="92">
        <v>0</v>
      </c>
      <c r="G47" s="92">
        <v>0</v>
      </c>
      <c r="H47" s="92">
        <v>75.430000000000007</v>
      </c>
      <c r="I47" s="92">
        <v>78.2</v>
      </c>
      <c r="J47" s="92">
        <v>78.28</v>
      </c>
      <c r="K47" s="92">
        <v>80.58</v>
      </c>
      <c r="L47" s="92">
        <v>66.5</v>
      </c>
      <c r="M47" s="92">
        <v>79.25</v>
      </c>
      <c r="N47" s="92">
        <v>67.790000000000006</v>
      </c>
      <c r="O47" s="92">
        <v>83</v>
      </c>
      <c r="P47" s="92">
        <v>82.58</v>
      </c>
      <c r="Q47" s="92">
        <v>64.400000000000006</v>
      </c>
      <c r="R47" s="92">
        <v>80.790000000000006</v>
      </c>
      <c r="S47" s="92">
        <v>80.040000000000006</v>
      </c>
      <c r="T47" s="92">
        <v>62.49</v>
      </c>
      <c r="U47" s="92">
        <f t="shared" si="0"/>
        <v>1001.2199999999999</v>
      </c>
    </row>
    <row r="48" spans="1:21" x14ac:dyDescent="0.2">
      <c r="A48" s="91">
        <v>152</v>
      </c>
      <c r="B48" s="91">
        <v>1</v>
      </c>
      <c r="C48" s="92">
        <v>128.94999999999999</v>
      </c>
      <c r="D48" s="92">
        <v>0</v>
      </c>
      <c r="E48" s="92">
        <v>116.01</v>
      </c>
      <c r="F48" s="92">
        <v>0</v>
      </c>
      <c r="G48" s="92">
        <v>0</v>
      </c>
      <c r="H48" s="92">
        <v>480.12</v>
      </c>
      <c r="I48" s="92">
        <v>561.41999999999996</v>
      </c>
      <c r="J48" s="92">
        <v>558.69000000000005</v>
      </c>
      <c r="K48" s="92">
        <v>492.87</v>
      </c>
      <c r="L48" s="92">
        <v>608.91999999999996</v>
      </c>
      <c r="M48" s="92">
        <v>548.29</v>
      </c>
      <c r="N48" s="92">
        <v>534.14</v>
      </c>
      <c r="O48" s="92">
        <v>538.14</v>
      </c>
      <c r="P48" s="92">
        <v>522.14</v>
      </c>
      <c r="Q48" s="92">
        <v>481.14</v>
      </c>
      <c r="R48" s="92">
        <v>487.17</v>
      </c>
      <c r="S48" s="92">
        <v>470.77</v>
      </c>
      <c r="T48" s="92">
        <v>469.23</v>
      </c>
      <c r="U48" s="92">
        <f t="shared" si="0"/>
        <v>6998</v>
      </c>
    </row>
    <row r="49" spans="1:21" x14ac:dyDescent="0.2">
      <c r="A49" s="91">
        <v>162</v>
      </c>
      <c r="B49" s="91">
        <v>1</v>
      </c>
      <c r="C49" s="92">
        <v>15.23</v>
      </c>
      <c r="D49" s="92">
        <v>16.940000000000001</v>
      </c>
      <c r="E49" s="92">
        <v>17.64</v>
      </c>
      <c r="F49" s="92">
        <v>0</v>
      </c>
      <c r="G49" s="92">
        <v>0</v>
      </c>
      <c r="H49" s="92">
        <v>60.46</v>
      </c>
      <c r="I49" s="92">
        <v>70.180000000000007</v>
      </c>
      <c r="J49" s="92">
        <v>62.89</v>
      </c>
      <c r="K49" s="92">
        <v>87.16</v>
      </c>
      <c r="L49" s="92">
        <v>67.34</v>
      </c>
      <c r="M49" s="92">
        <v>89.5</v>
      </c>
      <c r="N49" s="92">
        <v>77.36</v>
      </c>
      <c r="O49" s="92">
        <v>91.61</v>
      </c>
      <c r="P49" s="92">
        <v>68.63</v>
      </c>
      <c r="Q49" s="92">
        <v>75.430000000000007</v>
      </c>
      <c r="R49" s="92">
        <v>62</v>
      </c>
      <c r="S49" s="92">
        <v>61.93</v>
      </c>
      <c r="T49" s="92">
        <v>49.56</v>
      </c>
      <c r="U49" s="92">
        <f t="shared" si="0"/>
        <v>973.86000000000013</v>
      </c>
    </row>
    <row r="50" spans="1:21" x14ac:dyDescent="0.2">
      <c r="A50" s="91">
        <v>166</v>
      </c>
      <c r="B50" s="91">
        <v>1</v>
      </c>
      <c r="C50" s="92">
        <v>6.87</v>
      </c>
      <c r="D50" s="92">
        <v>14</v>
      </c>
      <c r="E50" s="92">
        <v>6.01</v>
      </c>
      <c r="F50" s="92">
        <v>0</v>
      </c>
      <c r="G50" s="92">
        <v>0</v>
      </c>
      <c r="H50" s="92">
        <v>13.26</v>
      </c>
      <c r="I50" s="92">
        <v>22.2</v>
      </c>
      <c r="J50" s="92">
        <v>23.79</v>
      </c>
      <c r="K50" s="92">
        <v>31.86</v>
      </c>
      <c r="L50" s="92">
        <v>24.54</v>
      </c>
      <c r="M50" s="92">
        <v>27.07</v>
      </c>
      <c r="N50" s="92">
        <v>37.090000000000003</v>
      </c>
      <c r="O50" s="92">
        <v>40.81</v>
      </c>
      <c r="P50" s="92">
        <v>39.47</v>
      </c>
      <c r="Q50" s="92">
        <v>45.68</v>
      </c>
      <c r="R50" s="92">
        <v>31.93</v>
      </c>
      <c r="S50" s="92">
        <v>46.51</v>
      </c>
      <c r="T50" s="92">
        <v>40.409999999999997</v>
      </c>
      <c r="U50" s="92">
        <f t="shared" si="0"/>
        <v>451.5</v>
      </c>
    </row>
    <row r="51" spans="1:21" x14ac:dyDescent="0.2">
      <c r="A51" s="91">
        <v>173</v>
      </c>
      <c r="B51" s="91">
        <v>1</v>
      </c>
      <c r="C51" s="92">
        <v>4.01</v>
      </c>
      <c r="D51" s="92">
        <v>0</v>
      </c>
      <c r="E51" s="92">
        <v>6.95</v>
      </c>
      <c r="F51" s="92">
        <v>0</v>
      </c>
      <c r="G51" s="92">
        <v>0</v>
      </c>
      <c r="H51" s="92">
        <v>26.58</v>
      </c>
      <c r="I51" s="92">
        <v>32.99</v>
      </c>
      <c r="J51" s="92">
        <v>45.52</v>
      </c>
      <c r="K51" s="92">
        <v>36.9</v>
      </c>
      <c r="L51" s="92">
        <v>33.14</v>
      </c>
      <c r="M51" s="92">
        <v>33.53</v>
      </c>
      <c r="N51" s="92">
        <v>35.53</v>
      </c>
      <c r="O51" s="92">
        <v>41.92</v>
      </c>
      <c r="P51" s="92">
        <v>37.090000000000003</v>
      </c>
      <c r="Q51" s="92">
        <v>40.36</v>
      </c>
      <c r="R51" s="92">
        <v>46.37</v>
      </c>
      <c r="S51" s="92">
        <v>39.32</v>
      </c>
      <c r="T51" s="92">
        <v>40.06</v>
      </c>
      <c r="U51" s="92">
        <f t="shared" si="0"/>
        <v>500.2700000000001</v>
      </c>
    </row>
    <row r="52" spans="1:21" x14ac:dyDescent="0.2">
      <c r="A52" s="91">
        <v>177</v>
      </c>
      <c r="B52" s="91">
        <v>1</v>
      </c>
      <c r="C52" s="92">
        <v>11.86</v>
      </c>
      <c r="D52" s="92">
        <v>0</v>
      </c>
      <c r="E52" s="92">
        <v>8.7200000000000006</v>
      </c>
      <c r="F52" s="92">
        <v>0</v>
      </c>
      <c r="G52" s="92">
        <v>0</v>
      </c>
      <c r="H52" s="92">
        <v>84.62</v>
      </c>
      <c r="I52" s="92">
        <v>81.05</v>
      </c>
      <c r="J52" s="92">
        <v>84.93</v>
      </c>
      <c r="K52" s="92">
        <v>99.17</v>
      </c>
      <c r="L52" s="92">
        <v>80.5</v>
      </c>
      <c r="M52" s="92">
        <v>75.31</v>
      </c>
      <c r="N52" s="92">
        <v>84.96</v>
      </c>
      <c r="O52" s="92">
        <v>92.67</v>
      </c>
      <c r="P52" s="92">
        <v>84.59</v>
      </c>
      <c r="Q52" s="92">
        <v>83.83</v>
      </c>
      <c r="R52" s="92">
        <v>80.930000000000007</v>
      </c>
      <c r="S52" s="92">
        <v>79.28</v>
      </c>
      <c r="T52" s="92">
        <v>81.2</v>
      </c>
      <c r="U52" s="92">
        <f t="shared" si="0"/>
        <v>1113.6200000000001</v>
      </c>
    </row>
    <row r="53" spans="1:21" x14ac:dyDescent="0.2">
      <c r="A53" s="91">
        <v>181</v>
      </c>
      <c r="B53" s="91">
        <v>1</v>
      </c>
      <c r="C53" s="92">
        <v>130.16999999999999</v>
      </c>
      <c r="D53" s="92">
        <v>17.7</v>
      </c>
      <c r="E53" s="92">
        <v>120.66</v>
      </c>
      <c r="F53" s="92">
        <v>0</v>
      </c>
      <c r="G53" s="92">
        <v>0</v>
      </c>
      <c r="H53" s="92">
        <v>327.72</v>
      </c>
      <c r="I53" s="92">
        <v>437.73</v>
      </c>
      <c r="J53" s="92">
        <v>474.09</v>
      </c>
      <c r="K53" s="92">
        <v>474.17</v>
      </c>
      <c r="L53" s="92">
        <v>487.34</v>
      </c>
      <c r="M53" s="92">
        <v>510.3</v>
      </c>
      <c r="N53" s="92">
        <v>505.71</v>
      </c>
      <c r="O53" s="92">
        <v>499.66</v>
      </c>
      <c r="P53" s="92">
        <v>528.13</v>
      </c>
      <c r="Q53" s="92">
        <v>520.17999999999995</v>
      </c>
      <c r="R53" s="92">
        <v>499.61</v>
      </c>
      <c r="S53" s="92">
        <v>474.7</v>
      </c>
      <c r="T53" s="92">
        <v>519.21</v>
      </c>
      <c r="U53" s="92">
        <f t="shared" si="0"/>
        <v>6527.08</v>
      </c>
    </row>
    <row r="54" spans="1:21" x14ac:dyDescent="0.2">
      <c r="A54" s="91">
        <v>182</v>
      </c>
      <c r="B54" s="91">
        <v>1</v>
      </c>
      <c r="C54" s="92">
        <v>18.95</v>
      </c>
      <c r="D54" s="92">
        <v>0</v>
      </c>
      <c r="E54" s="92">
        <v>13.97</v>
      </c>
      <c r="F54" s="92">
        <v>0</v>
      </c>
      <c r="G54" s="92">
        <v>0</v>
      </c>
      <c r="H54" s="92">
        <v>56.38</v>
      </c>
      <c r="I54" s="92">
        <v>76</v>
      </c>
      <c r="J54" s="92">
        <v>69.989999999999995</v>
      </c>
      <c r="K54" s="92">
        <v>66.209999999999994</v>
      </c>
      <c r="L54" s="92">
        <v>74.61</v>
      </c>
      <c r="M54" s="92">
        <v>78.73</v>
      </c>
      <c r="N54" s="92">
        <v>81.41</v>
      </c>
      <c r="O54" s="92">
        <v>81.75</v>
      </c>
      <c r="P54" s="92">
        <v>82.93</v>
      </c>
      <c r="Q54" s="92">
        <v>79.459999999999994</v>
      </c>
      <c r="R54" s="92">
        <v>82.35</v>
      </c>
      <c r="S54" s="92">
        <v>79.709999999999994</v>
      </c>
      <c r="T54" s="92">
        <v>79.02</v>
      </c>
      <c r="U54" s="92">
        <f t="shared" si="0"/>
        <v>1021.4700000000001</v>
      </c>
    </row>
    <row r="55" spans="1:21" x14ac:dyDescent="0.2">
      <c r="A55" s="91">
        <v>186</v>
      </c>
      <c r="B55" s="91">
        <v>1</v>
      </c>
      <c r="C55" s="92">
        <v>14.85</v>
      </c>
      <c r="D55" s="92">
        <v>0</v>
      </c>
      <c r="E55" s="92">
        <v>10.38</v>
      </c>
      <c r="F55" s="92">
        <v>0</v>
      </c>
      <c r="G55" s="92">
        <v>0</v>
      </c>
      <c r="H55" s="92">
        <v>108.07</v>
      </c>
      <c r="I55" s="92">
        <v>119.67</v>
      </c>
      <c r="J55" s="92">
        <v>127.02</v>
      </c>
      <c r="K55" s="92">
        <v>112.91</v>
      </c>
      <c r="L55" s="92">
        <v>130.02000000000001</v>
      </c>
      <c r="M55" s="92">
        <v>134.30000000000001</v>
      </c>
      <c r="N55" s="92">
        <v>128.75</v>
      </c>
      <c r="O55" s="92">
        <v>152.09</v>
      </c>
      <c r="P55" s="92">
        <v>152.24</v>
      </c>
      <c r="Q55" s="92">
        <v>153.88</v>
      </c>
      <c r="R55" s="92">
        <v>149.61000000000001</v>
      </c>
      <c r="S55" s="92">
        <v>142.88</v>
      </c>
      <c r="T55" s="92">
        <v>130.41</v>
      </c>
      <c r="U55" s="92">
        <f t="shared" si="0"/>
        <v>1767.0800000000002</v>
      </c>
    </row>
    <row r="56" spans="1:21" x14ac:dyDescent="0.2">
      <c r="A56" s="91">
        <v>191</v>
      </c>
      <c r="B56" s="91">
        <v>1</v>
      </c>
      <c r="C56" s="92">
        <v>126.41</v>
      </c>
      <c r="D56" s="92">
        <v>137.47</v>
      </c>
      <c r="E56" s="92">
        <v>93.17</v>
      </c>
      <c r="F56" s="92">
        <v>0</v>
      </c>
      <c r="G56" s="92">
        <v>0</v>
      </c>
      <c r="H56" s="92">
        <v>559.71</v>
      </c>
      <c r="I56" s="92">
        <v>615.76</v>
      </c>
      <c r="J56" s="92">
        <v>596.61</v>
      </c>
      <c r="K56" s="92">
        <v>550.94000000000005</v>
      </c>
      <c r="L56" s="92">
        <v>579.51</v>
      </c>
      <c r="M56" s="92">
        <v>647.91999999999996</v>
      </c>
      <c r="N56" s="92">
        <v>563.78</v>
      </c>
      <c r="O56" s="92">
        <v>636.62</v>
      </c>
      <c r="P56" s="92">
        <v>585.72</v>
      </c>
      <c r="Q56" s="92">
        <v>652.11</v>
      </c>
      <c r="R56" s="92">
        <v>621.80999999999995</v>
      </c>
      <c r="S56" s="92">
        <v>636.66999999999996</v>
      </c>
      <c r="T56" s="92">
        <v>750.48</v>
      </c>
      <c r="U56" s="92">
        <f t="shared" si="0"/>
        <v>8354.6899999999987</v>
      </c>
    </row>
    <row r="57" spans="1:21" x14ac:dyDescent="0.2">
      <c r="A57" s="91">
        <v>192</v>
      </c>
      <c r="B57" s="91">
        <v>1</v>
      </c>
      <c r="C57" s="92">
        <v>98.02</v>
      </c>
      <c r="D57" s="92">
        <v>0</v>
      </c>
      <c r="E57" s="92">
        <v>82.22</v>
      </c>
      <c r="F57" s="92">
        <v>0</v>
      </c>
      <c r="G57" s="92">
        <v>0</v>
      </c>
      <c r="H57" s="92">
        <v>420.87</v>
      </c>
      <c r="I57" s="92">
        <v>539.94000000000005</v>
      </c>
      <c r="J57" s="92">
        <v>502.32</v>
      </c>
      <c r="K57" s="92">
        <v>546.80999999999995</v>
      </c>
      <c r="L57" s="92">
        <v>538.78</v>
      </c>
      <c r="M57" s="92">
        <v>562</v>
      </c>
      <c r="N57" s="92">
        <v>573.41</v>
      </c>
      <c r="O57" s="92">
        <v>596.27</v>
      </c>
      <c r="P57" s="92">
        <v>617.44000000000005</v>
      </c>
      <c r="Q57" s="92">
        <v>544.05999999999995</v>
      </c>
      <c r="R57" s="92">
        <v>572.37</v>
      </c>
      <c r="S57" s="92">
        <v>560.09</v>
      </c>
      <c r="T57" s="92">
        <v>535.22</v>
      </c>
      <c r="U57" s="92">
        <f t="shared" si="0"/>
        <v>7289.82</v>
      </c>
    </row>
    <row r="58" spans="1:21" x14ac:dyDescent="0.2">
      <c r="A58" s="91">
        <v>194</v>
      </c>
      <c r="B58" s="91">
        <v>1</v>
      </c>
      <c r="C58" s="92">
        <v>101.81</v>
      </c>
      <c r="D58" s="92">
        <v>0</v>
      </c>
      <c r="E58" s="92">
        <v>86.18</v>
      </c>
      <c r="F58" s="92">
        <v>0</v>
      </c>
      <c r="G58" s="92">
        <v>0</v>
      </c>
      <c r="H58" s="92">
        <v>676.26</v>
      </c>
      <c r="I58" s="92">
        <v>816.45</v>
      </c>
      <c r="J58" s="92">
        <v>811.07</v>
      </c>
      <c r="K58" s="92">
        <v>749.01</v>
      </c>
      <c r="L58" s="92">
        <v>806.16</v>
      </c>
      <c r="M58" s="92">
        <v>848.07</v>
      </c>
      <c r="N58" s="92">
        <v>861.82</v>
      </c>
      <c r="O58" s="92">
        <v>890.57</v>
      </c>
      <c r="P58" s="92">
        <v>967.52</v>
      </c>
      <c r="Q58" s="92">
        <v>935.81</v>
      </c>
      <c r="R58" s="92">
        <v>940.54</v>
      </c>
      <c r="S58" s="92">
        <v>934.8</v>
      </c>
      <c r="T58" s="92">
        <v>925.41</v>
      </c>
      <c r="U58" s="92">
        <f t="shared" si="0"/>
        <v>11351.479999999996</v>
      </c>
    </row>
    <row r="59" spans="1:21" x14ac:dyDescent="0.2">
      <c r="A59" s="91">
        <v>195</v>
      </c>
      <c r="B59" s="91">
        <v>1</v>
      </c>
      <c r="C59" s="92">
        <v>1.7</v>
      </c>
      <c r="D59" s="92">
        <v>0</v>
      </c>
      <c r="E59" s="92">
        <v>1.37</v>
      </c>
      <c r="F59" s="92">
        <v>0</v>
      </c>
      <c r="G59" s="92">
        <v>0</v>
      </c>
      <c r="H59" s="92">
        <v>35.700000000000003</v>
      </c>
      <c r="I59" s="92">
        <v>52.97</v>
      </c>
      <c r="J59" s="92">
        <v>51.16</v>
      </c>
      <c r="K59" s="92">
        <v>55.26</v>
      </c>
      <c r="L59" s="92">
        <v>59.73</v>
      </c>
      <c r="M59" s="92">
        <v>70.38</v>
      </c>
      <c r="N59" s="92">
        <v>52.94</v>
      </c>
      <c r="O59" s="92">
        <v>59.22</v>
      </c>
      <c r="P59" s="92">
        <v>62.11</v>
      </c>
      <c r="Q59" s="92">
        <v>46.24</v>
      </c>
      <c r="R59" s="92">
        <v>41.61</v>
      </c>
      <c r="S59" s="92">
        <v>54.46</v>
      </c>
      <c r="T59" s="92">
        <v>33.630000000000003</v>
      </c>
      <c r="U59" s="92">
        <f t="shared" si="0"/>
        <v>678.48</v>
      </c>
    </row>
    <row r="60" spans="1:21" x14ac:dyDescent="0.2">
      <c r="A60" s="91">
        <v>196</v>
      </c>
      <c r="B60" s="91">
        <v>1</v>
      </c>
      <c r="C60" s="92">
        <v>283.33999999999997</v>
      </c>
      <c r="D60" s="92">
        <v>38.479999999999997</v>
      </c>
      <c r="E60" s="92">
        <v>267.83</v>
      </c>
      <c r="F60" s="92">
        <v>0</v>
      </c>
      <c r="G60" s="92">
        <v>0</v>
      </c>
      <c r="H60" s="92">
        <v>1875.4</v>
      </c>
      <c r="I60" s="92">
        <v>2160.83</v>
      </c>
      <c r="J60" s="92">
        <v>2157.02</v>
      </c>
      <c r="K60" s="92">
        <v>2106.48</v>
      </c>
      <c r="L60" s="92">
        <v>2150.2199999999998</v>
      </c>
      <c r="M60" s="92">
        <v>2189.5300000000002</v>
      </c>
      <c r="N60" s="92">
        <v>2192.84</v>
      </c>
      <c r="O60" s="92">
        <v>2321.71</v>
      </c>
      <c r="P60" s="92">
        <v>2282.94</v>
      </c>
      <c r="Q60" s="92">
        <v>2331.04</v>
      </c>
      <c r="R60" s="92">
        <v>2258.1799999999998</v>
      </c>
      <c r="S60" s="92">
        <v>2260.83</v>
      </c>
      <c r="T60" s="92">
        <v>2142.35</v>
      </c>
      <c r="U60" s="92">
        <f t="shared" si="0"/>
        <v>29019.019999999997</v>
      </c>
    </row>
    <row r="61" spans="1:21" x14ac:dyDescent="0.2">
      <c r="A61" s="91">
        <v>197</v>
      </c>
      <c r="B61" s="91">
        <v>1</v>
      </c>
      <c r="C61" s="92">
        <v>75.66</v>
      </c>
      <c r="D61" s="92">
        <v>9</v>
      </c>
      <c r="E61" s="92">
        <v>70.290000000000006</v>
      </c>
      <c r="F61" s="92">
        <v>0</v>
      </c>
      <c r="G61" s="92">
        <v>0</v>
      </c>
      <c r="H61" s="92">
        <v>347.56</v>
      </c>
      <c r="I61" s="92">
        <v>392.06</v>
      </c>
      <c r="J61" s="92">
        <v>437.37</v>
      </c>
      <c r="K61" s="92">
        <v>399.14</v>
      </c>
      <c r="L61" s="92">
        <v>400.67</v>
      </c>
      <c r="M61" s="92">
        <v>404.97</v>
      </c>
      <c r="N61" s="92">
        <v>423.13</v>
      </c>
      <c r="O61" s="92">
        <v>416.41</v>
      </c>
      <c r="P61" s="92">
        <v>372.77</v>
      </c>
      <c r="Q61" s="92">
        <v>354.58</v>
      </c>
      <c r="R61" s="92">
        <v>413.34</v>
      </c>
      <c r="S61" s="92">
        <v>365.48</v>
      </c>
      <c r="T61" s="92">
        <v>353.21</v>
      </c>
      <c r="U61" s="92">
        <f t="shared" si="0"/>
        <v>5235.6400000000003</v>
      </c>
    </row>
    <row r="62" spans="1:21" x14ac:dyDescent="0.2">
      <c r="A62" s="91">
        <v>199</v>
      </c>
      <c r="B62" s="91">
        <v>1</v>
      </c>
      <c r="C62" s="92">
        <v>41.74</v>
      </c>
      <c r="D62" s="92">
        <v>23.69</v>
      </c>
      <c r="E62" s="92">
        <v>37.04</v>
      </c>
      <c r="F62" s="92">
        <v>0</v>
      </c>
      <c r="G62" s="92">
        <v>0</v>
      </c>
      <c r="H62" s="92">
        <v>189.54</v>
      </c>
      <c r="I62" s="92">
        <v>257.51</v>
      </c>
      <c r="J62" s="92">
        <v>262.14</v>
      </c>
      <c r="K62" s="92">
        <v>251.26</v>
      </c>
      <c r="L62" s="92">
        <v>256.39</v>
      </c>
      <c r="M62" s="92">
        <v>273.17</v>
      </c>
      <c r="N62" s="92">
        <v>276</v>
      </c>
      <c r="O62" s="92">
        <v>255.29</v>
      </c>
      <c r="P62" s="92">
        <v>282.8</v>
      </c>
      <c r="Q62" s="92">
        <v>286.86</v>
      </c>
      <c r="R62" s="92">
        <v>320.41000000000003</v>
      </c>
      <c r="S62" s="92">
        <v>275.89999999999998</v>
      </c>
      <c r="T62" s="92">
        <v>275.70999999999998</v>
      </c>
      <c r="U62" s="92">
        <f t="shared" si="0"/>
        <v>3565.4500000000003</v>
      </c>
    </row>
    <row r="63" spans="1:21" x14ac:dyDescent="0.2">
      <c r="A63" s="91">
        <v>200</v>
      </c>
      <c r="B63" s="91">
        <v>1</v>
      </c>
      <c r="C63" s="92">
        <v>39.869999999999997</v>
      </c>
      <c r="D63" s="92">
        <v>0</v>
      </c>
      <c r="E63" s="92">
        <v>34.590000000000003</v>
      </c>
      <c r="F63" s="92">
        <v>0</v>
      </c>
      <c r="G63" s="92">
        <v>0</v>
      </c>
      <c r="H63" s="92">
        <v>253.33</v>
      </c>
      <c r="I63" s="92">
        <v>272.86</v>
      </c>
      <c r="J63" s="92">
        <v>312.58</v>
      </c>
      <c r="K63" s="92">
        <v>313.61</v>
      </c>
      <c r="L63" s="92">
        <v>295.75</v>
      </c>
      <c r="M63" s="92">
        <v>321</v>
      </c>
      <c r="N63" s="92">
        <v>352.3</v>
      </c>
      <c r="O63" s="92">
        <v>323.56</v>
      </c>
      <c r="P63" s="92">
        <v>348.42</v>
      </c>
      <c r="Q63" s="92">
        <v>353.24</v>
      </c>
      <c r="R63" s="92">
        <v>393.71</v>
      </c>
      <c r="S63" s="92">
        <v>360.69</v>
      </c>
      <c r="T63" s="92">
        <v>339.4</v>
      </c>
      <c r="U63" s="92">
        <f t="shared" si="0"/>
        <v>4314.9100000000008</v>
      </c>
    </row>
    <row r="64" spans="1:21" x14ac:dyDescent="0.2">
      <c r="A64" s="91">
        <v>203</v>
      </c>
      <c r="B64" s="91">
        <v>1</v>
      </c>
      <c r="C64" s="92">
        <v>19.010000000000002</v>
      </c>
      <c r="D64" s="92">
        <v>0</v>
      </c>
      <c r="E64" s="92">
        <v>5.0999999999999996</v>
      </c>
      <c r="F64" s="92">
        <v>0</v>
      </c>
      <c r="G64" s="92">
        <v>0</v>
      </c>
      <c r="H64" s="92">
        <v>30.51</v>
      </c>
      <c r="I64" s="92">
        <v>34.19</v>
      </c>
      <c r="J64" s="92">
        <v>55.32</v>
      </c>
      <c r="K64" s="92">
        <v>48.66</v>
      </c>
      <c r="L64" s="92">
        <v>53.29</v>
      </c>
      <c r="M64" s="92">
        <v>53.1</v>
      </c>
      <c r="N64" s="92">
        <v>61.66</v>
      </c>
      <c r="O64" s="92">
        <v>57.09</v>
      </c>
      <c r="P64" s="92">
        <v>61.17</v>
      </c>
      <c r="Q64" s="92">
        <v>61.15</v>
      </c>
      <c r="R64" s="92">
        <v>52.78</v>
      </c>
      <c r="S64" s="92">
        <v>48.27</v>
      </c>
      <c r="T64" s="92">
        <v>61.31</v>
      </c>
      <c r="U64" s="92">
        <f t="shared" si="0"/>
        <v>702.61000000000013</v>
      </c>
    </row>
    <row r="65" spans="1:21" x14ac:dyDescent="0.2">
      <c r="A65" s="91">
        <v>204</v>
      </c>
      <c r="B65" s="91">
        <v>1</v>
      </c>
      <c r="C65" s="92">
        <v>27.51</v>
      </c>
      <c r="D65" s="92">
        <v>0</v>
      </c>
      <c r="E65" s="92">
        <v>30.7</v>
      </c>
      <c r="F65" s="92">
        <v>0</v>
      </c>
      <c r="G65" s="92">
        <v>0</v>
      </c>
      <c r="H65" s="92">
        <v>123.73</v>
      </c>
      <c r="I65" s="92">
        <v>163.08000000000001</v>
      </c>
      <c r="J65" s="92">
        <v>179.46</v>
      </c>
      <c r="K65" s="92">
        <v>182.32</v>
      </c>
      <c r="L65" s="92">
        <v>164.88</v>
      </c>
      <c r="M65" s="92">
        <v>183.91</v>
      </c>
      <c r="N65" s="92">
        <v>185.59</v>
      </c>
      <c r="O65" s="92">
        <v>173.25</v>
      </c>
      <c r="P65" s="92">
        <v>169.67</v>
      </c>
      <c r="Q65" s="92">
        <v>179.38</v>
      </c>
      <c r="R65" s="92">
        <v>172.16</v>
      </c>
      <c r="S65" s="92">
        <v>149.72999999999999</v>
      </c>
      <c r="T65" s="92">
        <v>169.7</v>
      </c>
      <c r="U65" s="92">
        <f t="shared" si="0"/>
        <v>2255.0699999999997</v>
      </c>
    </row>
    <row r="66" spans="1:21" x14ac:dyDescent="0.2">
      <c r="A66" s="91">
        <v>206</v>
      </c>
      <c r="B66" s="91">
        <v>1</v>
      </c>
      <c r="C66" s="92">
        <v>59.86</v>
      </c>
      <c r="D66" s="92">
        <v>0</v>
      </c>
      <c r="E66" s="92">
        <v>48.15</v>
      </c>
      <c r="F66" s="92">
        <v>0</v>
      </c>
      <c r="G66" s="92">
        <v>0</v>
      </c>
      <c r="H66" s="92">
        <v>257.39</v>
      </c>
      <c r="I66" s="92">
        <v>292.72000000000003</v>
      </c>
      <c r="J66" s="92">
        <v>302.69</v>
      </c>
      <c r="K66" s="92">
        <v>300.86</v>
      </c>
      <c r="L66" s="92">
        <v>313.8</v>
      </c>
      <c r="M66" s="92">
        <v>312.27</v>
      </c>
      <c r="N66" s="92">
        <v>329.62</v>
      </c>
      <c r="O66" s="92">
        <v>346.39</v>
      </c>
      <c r="P66" s="92">
        <v>321.25</v>
      </c>
      <c r="Q66" s="92">
        <v>345.6</v>
      </c>
      <c r="R66" s="92">
        <v>352.9</v>
      </c>
      <c r="S66" s="92">
        <v>327.01</v>
      </c>
      <c r="T66" s="92">
        <v>317.3</v>
      </c>
      <c r="U66" s="92">
        <f t="shared" si="0"/>
        <v>4227.8100000000004</v>
      </c>
    </row>
    <row r="67" spans="1:21" x14ac:dyDescent="0.2">
      <c r="A67" s="91">
        <v>213</v>
      </c>
      <c r="B67" s="91">
        <v>1</v>
      </c>
      <c r="C67" s="92">
        <v>7.97</v>
      </c>
      <c r="D67" s="92">
        <v>0</v>
      </c>
      <c r="E67" s="92">
        <v>0.94</v>
      </c>
      <c r="F67" s="92">
        <v>0</v>
      </c>
      <c r="G67" s="92">
        <v>0</v>
      </c>
      <c r="H67" s="92">
        <v>44.49</v>
      </c>
      <c r="I67" s="92">
        <v>52.91</v>
      </c>
      <c r="J67" s="92">
        <v>59.49</v>
      </c>
      <c r="K67" s="92">
        <v>61.34</v>
      </c>
      <c r="L67" s="92">
        <v>64.430000000000007</v>
      </c>
      <c r="M67" s="92">
        <v>62.69</v>
      </c>
      <c r="N67" s="92">
        <v>64.92</v>
      </c>
      <c r="O67" s="92">
        <v>77.05</v>
      </c>
      <c r="P67" s="92">
        <v>80.989999999999995</v>
      </c>
      <c r="Q67" s="92">
        <v>73.67</v>
      </c>
      <c r="R67" s="92">
        <v>73.64</v>
      </c>
      <c r="S67" s="92">
        <v>70.010000000000005</v>
      </c>
      <c r="T67" s="92">
        <v>54.27</v>
      </c>
      <c r="U67" s="92">
        <f t="shared" ref="U67:U130" si="1">SUM(C67:T67)</f>
        <v>848.81</v>
      </c>
    </row>
    <row r="68" spans="1:21" x14ac:dyDescent="0.2">
      <c r="A68" s="91">
        <v>227</v>
      </c>
      <c r="B68" s="91">
        <v>1</v>
      </c>
      <c r="C68" s="92">
        <v>8.8000000000000007</v>
      </c>
      <c r="D68" s="92">
        <v>0</v>
      </c>
      <c r="E68" s="92">
        <v>5.68</v>
      </c>
      <c r="F68" s="92">
        <v>0</v>
      </c>
      <c r="G68" s="92">
        <v>0</v>
      </c>
      <c r="H68" s="92">
        <v>51.54</v>
      </c>
      <c r="I68" s="92">
        <v>55.33</v>
      </c>
      <c r="J68" s="92">
        <v>60.76</v>
      </c>
      <c r="K68" s="92">
        <v>72.67</v>
      </c>
      <c r="L68" s="92">
        <v>62.43</v>
      </c>
      <c r="M68" s="92">
        <v>60.98</v>
      </c>
      <c r="N68" s="92">
        <v>69.59</v>
      </c>
      <c r="O68" s="92">
        <v>82.9</v>
      </c>
      <c r="P68" s="92">
        <v>70.25</v>
      </c>
      <c r="Q68" s="92">
        <v>85.26</v>
      </c>
      <c r="R68" s="92">
        <v>63.87</v>
      </c>
      <c r="S68" s="92">
        <v>59.99</v>
      </c>
      <c r="T68" s="92">
        <v>63.5</v>
      </c>
      <c r="U68" s="92">
        <f t="shared" si="1"/>
        <v>873.55</v>
      </c>
    </row>
    <row r="69" spans="1:21" x14ac:dyDescent="0.2">
      <c r="A69" s="91">
        <v>229</v>
      </c>
      <c r="B69" s="91">
        <v>1</v>
      </c>
      <c r="C69" s="92">
        <v>5.44</v>
      </c>
      <c r="D69" s="92">
        <v>0</v>
      </c>
      <c r="E69" s="92">
        <v>3.18</v>
      </c>
      <c r="F69" s="92">
        <v>0</v>
      </c>
      <c r="G69" s="92">
        <v>0</v>
      </c>
      <c r="H69" s="92">
        <v>19.420000000000002</v>
      </c>
      <c r="I69" s="92">
        <v>19</v>
      </c>
      <c r="J69" s="92">
        <v>30</v>
      </c>
      <c r="K69" s="92">
        <v>30</v>
      </c>
      <c r="L69" s="92">
        <v>25.24</v>
      </c>
      <c r="M69" s="92">
        <v>26</v>
      </c>
      <c r="N69" s="92">
        <v>23</v>
      </c>
      <c r="O69" s="92">
        <v>25.48</v>
      </c>
      <c r="P69" s="92">
        <v>27.99</v>
      </c>
      <c r="Q69" s="92">
        <v>30</v>
      </c>
      <c r="R69" s="92">
        <v>35.130000000000003</v>
      </c>
      <c r="S69" s="92">
        <v>32</v>
      </c>
      <c r="T69" s="92">
        <v>18.25</v>
      </c>
      <c r="U69" s="92">
        <f t="shared" si="1"/>
        <v>350.13</v>
      </c>
    </row>
    <row r="70" spans="1:21" x14ac:dyDescent="0.2">
      <c r="A70" s="91">
        <v>238</v>
      </c>
      <c r="B70" s="91">
        <v>1</v>
      </c>
      <c r="C70" s="92">
        <v>1.97</v>
      </c>
      <c r="D70" s="92">
        <v>0</v>
      </c>
      <c r="E70" s="92">
        <v>3</v>
      </c>
      <c r="F70" s="92">
        <v>0</v>
      </c>
      <c r="G70" s="92">
        <v>0</v>
      </c>
      <c r="H70" s="92">
        <v>20.37</v>
      </c>
      <c r="I70" s="92">
        <v>24.7</v>
      </c>
      <c r="J70" s="92">
        <v>26</v>
      </c>
      <c r="K70" s="92">
        <v>21.34</v>
      </c>
      <c r="L70" s="92">
        <v>16.88</v>
      </c>
      <c r="M70" s="92">
        <v>14</v>
      </c>
      <c r="N70" s="92">
        <v>16.43</v>
      </c>
      <c r="O70" s="92">
        <v>27</v>
      </c>
      <c r="P70" s="92">
        <v>11.01</v>
      </c>
      <c r="Q70" s="92">
        <v>19</v>
      </c>
      <c r="R70" s="92">
        <v>12.8</v>
      </c>
      <c r="S70" s="92">
        <v>24.03</v>
      </c>
      <c r="T70" s="92">
        <v>17.420000000000002</v>
      </c>
      <c r="U70" s="92">
        <f t="shared" si="1"/>
        <v>255.95</v>
      </c>
    </row>
    <row r="71" spans="1:21" x14ac:dyDescent="0.2">
      <c r="A71" s="91">
        <v>239</v>
      </c>
      <c r="B71" s="91">
        <v>1</v>
      </c>
      <c r="C71" s="92">
        <v>6.85</v>
      </c>
      <c r="D71" s="92">
        <v>0</v>
      </c>
      <c r="E71" s="92">
        <v>6.68</v>
      </c>
      <c r="F71" s="92">
        <v>0</v>
      </c>
      <c r="G71" s="92">
        <v>0</v>
      </c>
      <c r="H71" s="92">
        <v>40.520000000000003</v>
      </c>
      <c r="I71" s="92">
        <v>42.02</v>
      </c>
      <c r="J71" s="92">
        <v>38.33</v>
      </c>
      <c r="K71" s="92">
        <v>48.01</v>
      </c>
      <c r="L71" s="92">
        <v>57.15</v>
      </c>
      <c r="M71" s="92">
        <v>64.349999999999994</v>
      </c>
      <c r="N71" s="92">
        <v>67.900000000000006</v>
      </c>
      <c r="O71" s="92">
        <v>59.01</v>
      </c>
      <c r="P71" s="92">
        <v>56.34</v>
      </c>
      <c r="Q71" s="92">
        <v>55.36</v>
      </c>
      <c r="R71" s="92">
        <v>51.16</v>
      </c>
      <c r="S71" s="92">
        <v>50.11</v>
      </c>
      <c r="T71" s="92">
        <v>46.4</v>
      </c>
      <c r="U71" s="92">
        <f t="shared" si="1"/>
        <v>690.18999999999994</v>
      </c>
    </row>
    <row r="72" spans="1:21" x14ac:dyDescent="0.2">
      <c r="A72" s="91">
        <v>241</v>
      </c>
      <c r="B72" s="91">
        <v>1</v>
      </c>
      <c r="C72" s="92">
        <v>60.57</v>
      </c>
      <c r="D72" s="92">
        <v>51.56</v>
      </c>
      <c r="E72" s="92">
        <v>52.56</v>
      </c>
      <c r="F72" s="92">
        <v>0</v>
      </c>
      <c r="G72" s="92">
        <v>0</v>
      </c>
      <c r="H72" s="92">
        <v>188.83</v>
      </c>
      <c r="I72" s="92">
        <v>251.91</v>
      </c>
      <c r="J72" s="92">
        <v>237.99</v>
      </c>
      <c r="K72" s="92">
        <v>245.46</v>
      </c>
      <c r="L72" s="92">
        <v>250.11</v>
      </c>
      <c r="M72" s="92">
        <v>265.82</v>
      </c>
      <c r="N72" s="92">
        <v>289.41000000000003</v>
      </c>
      <c r="O72" s="92">
        <v>271</v>
      </c>
      <c r="P72" s="92">
        <v>247.22</v>
      </c>
      <c r="Q72" s="92">
        <v>259.02</v>
      </c>
      <c r="R72" s="92">
        <v>293.29000000000002</v>
      </c>
      <c r="S72" s="92">
        <v>247.36</v>
      </c>
      <c r="T72" s="92">
        <v>278.47000000000003</v>
      </c>
      <c r="U72" s="92">
        <f t="shared" si="1"/>
        <v>3490.58</v>
      </c>
    </row>
    <row r="73" spans="1:21" x14ac:dyDescent="0.2">
      <c r="A73" s="91">
        <v>242</v>
      </c>
      <c r="B73" s="91">
        <v>1</v>
      </c>
      <c r="C73" s="92">
        <v>1.74</v>
      </c>
      <c r="D73" s="92">
        <v>0</v>
      </c>
      <c r="E73" s="92">
        <v>4.9000000000000004</v>
      </c>
      <c r="F73" s="92">
        <v>0</v>
      </c>
      <c r="G73" s="92">
        <v>0</v>
      </c>
      <c r="H73" s="92">
        <v>27.34</v>
      </c>
      <c r="I73" s="92">
        <v>35</v>
      </c>
      <c r="J73" s="92">
        <v>34.64</v>
      </c>
      <c r="K73" s="92">
        <v>31.81</v>
      </c>
      <c r="L73" s="92">
        <v>40.83</v>
      </c>
      <c r="M73" s="92">
        <v>43.03</v>
      </c>
      <c r="N73" s="92">
        <v>36</v>
      </c>
      <c r="O73" s="92">
        <v>36.76</v>
      </c>
      <c r="P73" s="92">
        <v>33.61</v>
      </c>
      <c r="Q73" s="92">
        <v>43.01</v>
      </c>
      <c r="R73" s="92">
        <v>25.49</v>
      </c>
      <c r="S73" s="92">
        <v>50.77</v>
      </c>
      <c r="T73" s="92">
        <v>34.6</v>
      </c>
      <c r="U73" s="92">
        <f t="shared" si="1"/>
        <v>479.53000000000003</v>
      </c>
    </row>
    <row r="74" spans="1:21" x14ac:dyDescent="0.2">
      <c r="A74" s="91">
        <v>252</v>
      </c>
      <c r="B74" s="91">
        <v>1</v>
      </c>
      <c r="C74" s="92">
        <v>12.1</v>
      </c>
      <c r="D74" s="92">
        <v>0</v>
      </c>
      <c r="E74" s="92">
        <v>10.78</v>
      </c>
      <c r="F74" s="92">
        <v>0</v>
      </c>
      <c r="G74" s="92">
        <v>0</v>
      </c>
      <c r="H74" s="92">
        <v>67.739999999999995</v>
      </c>
      <c r="I74" s="92">
        <v>67.14</v>
      </c>
      <c r="J74" s="92">
        <v>75.19</v>
      </c>
      <c r="K74" s="92">
        <v>74.41</v>
      </c>
      <c r="L74" s="92">
        <v>94.02</v>
      </c>
      <c r="M74" s="92">
        <v>96.58</v>
      </c>
      <c r="N74" s="92">
        <v>97.84</v>
      </c>
      <c r="O74" s="92">
        <v>93.36</v>
      </c>
      <c r="P74" s="92">
        <v>87.04</v>
      </c>
      <c r="Q74" s="92">
        <v>92.3</v>
      </c>
      <c r="R74" s="92">
        <v>102.27</v>
      </c>
      <c r="S74" s="92">
        <v>96.64</v>
      </c>
      <c r="T74" s="92">
        <v>93.47</v>
      </c>
      <c r="U74" s="92">
        <f t="shared" si="1"/>
        <v>1160.8799999999999</v>
      </c>
    </row>
    <row r="75" spans="1:21" x14ac:dyDescent="0.2">
      <c r="A75" s="91">
        <v>253</v>
      </c>
      <c r="B75" s="91">
        <v>1</v>
      </c>
      <c r="C75" s="92">
        <v>5.51</v>
      </c>
      <c r="D75" s="92">
        <v>0</v>
      </c>
      <c r="E75" s="92">
        <v>2.15</v>
      </c>
      <c r="F75" s="92">
        <v>0</v>
      </c>
      <c r="G75" s="92">
        <v>0</v>
      </c>
      <c r="H75" s="92">
        <v>52.23</v>
      </c>
      <c r="I75" s="92">
        <v>53</v>
      </c>
      <c r="J75" s="92">
        <v>51.01</v>
      </c>
      <c r="K75" s="92">
        <v>54.2</v>
      </c>
      <c r="L75" s="92">
        <v>49.87</v>
      </c>
      <c r="M75" s="92">
        <v>62</v>
      </c>
      <c r="N75" s="92">
        <v>52.53</v>
      </c>
      <c r="O75" s="92">
        <v>62.35</v>
      </c>
      <c r="P75" s="92">
        <v>43.71</v>
      </c>
      <c r="Q75" s="92">
        <v>57.78</v>
      </c>
      <c r="R75" s="92">
        <v>58.69</v>
      </c>
      <c r="S75" s="92">
        <v>60.56</v>
      </c>
      <c r="T75" s="92">
        <v>40.47</v>
      </c>
      <c r="U75" s="92">
        <f t="shared" si="1"/>
        <v>706.06</v>
      </c>
    </row>
    <row r="76" spans="1:21" x14ac:dyDescent="0.2">
      <c r="A76" s="91">
        <v>255</v>
      </c>
      <c r="B76" s="91">
        <v>1</v>
      </c>
      <c r="C76" s="92">
        <v>15.55</v>
      </c>
      <c r="D76" s="92">
        <v>0</v>
      </c>
      <c r="E76" s="92">
        <v>19.309999999999999</v>
      </c>
      <c r="F76" s="92">
        <v>0</v>
      </c>
      <c r="G76" s="92">
        <v>0</v>
      </c>
      <c r="H76" s="92">
        <v>92.04</v>
      </c>
      <c r="I76" s="92">
        <v>85.53</v>
      </c>
      <c r="J76" s="92">
        <v>125.59</v>
      </c>
      <c r="K76" s="92">
        <v>85.51</v>
      </c>
      <c r="L76" s="92">
        <v>129.76</v>
      </c>
      <c r="M76" s="92">
        <v>100.73</v>
      </c>
      <c r="N76" s="92">
        <v>121.69</v>
      </c>
      <c r="O76" s="92">
        <v>105.48</v>
      </c>
      <c r="P76" s="92">
        <v>101.29</v>
      </c>
      <c r="Q76" s="92">
        <v>103.32</v>
      </c>
      <c r="R76" s="92">
        <v>109.29</v>
      </c>
      <c r="S76" s="92">
        <v>93.7</v>
      </c>
      <c r="T76" s="92">
        <v>87.68</v>
      </c>
      <c r="U76" s="92">
        <f t="shared" si="1"/>
        <v>1376.47</v>
      </c>
    </row>
    <row r="77" spans="1:21" x14ac:dyDescent="0.2">
      <c r="A77" s="91">
        <v>256</v>
      </c>
      <c r="B77" s="91">
        <v>1</v>
      </c>
      <c r="C77" s="92">
        <v>46.04</v>
      </c>
      <c r="D77" s="92">
        <v>0</v>
      </c>
      <c r="E77" s="92">
        <v>40.11</v>
      </c>
      <c r="F77" s="92">
        <v>0</v>
      </c>
      <c r="G77" s="92">
        <v>0</v>
      </c>
      <c r="H77" s="92">
        <v>161.9</v>
      </c>
      <c r="I77" s="92">
        <v>186.68</v>
      </c>
      <c r="J77" s="92">
        <v>222.12</v>
      </c>
      <c r="K77" s="92">
        <v>194.3</v>
      </c>
      <c r="L77" s="92">
        <v>194.21</v>
      </c>
      <c r="M77" s="92">
        <v>192.43</v>
      </c>
      <c r="N77" s="92">
        <v>204.34</v>
      </c>
      <c r="O77" s="92">
        <v>197.35</v>
      </c>
      <c r="P77" s="92">
        <v>234.72</v>
      </c>
      <c r="Q77" s="92">
        <v>208.29</v>
      </c>
      <c r="R77" s="92">
        <v>213.59</v>
      </c>
      <c r="S77" s="92">
        <v>193.14</v>
      </c>
      <c r="T77" s="92">
        <v>217.97</v>
      </c>
      <c r="U77" s="92">
        <f t="shared" si="1"/>
        <v>2707.19</v>
      </c>
    </row>
    <row r="78" spans="1:21" x14ac:dyDescent="0.2">
      <c r="A78" s="91">
        <v>261</v>
      </c>
      <c r="B78" s="91">
        <v>1</v>
      </c>
      <c r="C78" s="92">
        <v>0.56000000000000005</v>
      </c>
      <c r="D78" s="92">
        <v>10.8</v>
      </c>
      <c r="E78" s="92">
        <v>0</v>
      </c>
      <c r="F78" s="92">
        <v>0</v>
      </c>
      <c r="G78" s="92">
        <v>0</v>
      </c>
      <c r="H78" s="92">
        <v>19.559999999999999</v>
      </c>
      <c r="I78" s="92">
        <v>28.72</v>
      </c>
      <c r="J78" s="92">
        <v>26.52</v>
      </c>
      <c r="K78" s="92">
        <v>24.24</v>
      </c>
      <c r="L78" s="92">
        <v>25.28</v>
      </c>
      <c r="M78" s="92">
        <v>16.32</v>
      </c>
      <c r="N78" s="92">
        <v>21.46</v>
      </c>
      <c r="O78" s="92">
        <v>21.4</v>
      </c>
      <c r="P78" s="92">
        <v>21.3</v>
      </c>
      <c r="Q78" s="92">
        <v>17.88</v>
      </c>
      <c r="R78" s="92">
        <v>26.5</v>
      </c>
      <c r="S78" s="92">
        <v>26.7</v>
      </c>
      <c r="T78" s="92">
        <v>14.78</v>
      </c>
      <c r="U78" s="92">
        <f t="shared" si="1"/>
        <v>302.02</v>
      </c>
    </row>
    <row r="79" spans="1:21" x14ac:dyDescent="0.2">
      <c r="A79" s="91">
        <v>264</v>
      </c>
      <c r="B79" s="91">
        <v>1</v>
      </c>
      <c r="C79" s="92">
        <v>1.1200000000000001</v>
      </c>
      <c r="D79" s="92">
        <v>0</v>
      </c>
      <c r="E79" s="92">
        <v>2</v>
      </c>
      <c r="F79" s="92">
        <v>0</v>
      </c>
      <c r="G79" s="92">
        <v>0</v>
      </c>
      <c r="H79" s="92">
        <v>1</v>
      </c>
      <c r="I79" s="92">
        <v>3</v>
      </c>
      <c r="J79" s="92">
        <v>9.15</v>
      </c>
      <c r="K79" s="92">
        <v>8.66</v>
      </c>
      <c r="L79" s="92">
        <v>7.81</v>
      </c>
      <c r="M79" s="92">
        <v>11</v>
      </c>
      <c r="N79" s="92">
        <v>7.82</v>
      </c>
      <c r="O79" s="92">
        <v>7.15</v>
      </c>
      <c r="P79" s="92">
        <v>7.33</v>
      </c>
      <c r="Q79" s="92">
        <v>3.56</v>
      </c>
      <c r="R79" s="92">
        <v>10.220000000000001</v>
      </c>
      <c r="S79" s="92">
        <v>2.15</v>
      </c>
      <c r="T79" s="92">
        <v>11.57</v>
      </c>
      <c r="U79" s="92">
        <f t="shared" si="1"/>
        <v>93.54000000000002</v>
      </c>
    </row>
    <row r="80" spans="1:21" x14ac:dyDescent="0.2">
      <c r="A80" s="91">
        <v>270</v>
      </c>
      <c r="B80" s="91">
        <v>1</v>
      </c>
      <c r="C80" s="92">
        <v>79.739999999999995</v>
      </c>
      <c r="D80" s="92">
        <v>41.4</v>
      </c>
      <c r="E80" s="92">
        <v>55.16</v>
      </c>
      <c r="F80" s="92">
        <v>0</v>
      </c>
      <c r="G80" s="92">
        <v>0</v>
      </c>
      <c r="H80" s="92">
        <v>500.51</v>
      </c>
      <c r="I80" s="92">
        <v>520.91999999999996</v>
      </c>
      <c r="J80" s="92">
        <v>486.03</v>
      </c>
      <c r="K80" s="92">
        <v>493.29</v>
      </c>
      <c r="L80" s="92">
        <v>484.43</v>
      </c>
      <c r="M80" s="92">
        <v>484.92</v>
      </c>
      <c r="N80" s="92">
        <v>522.35</v>
      </c>
      <c r="O80" s="92">
        <v>528.36</v>
      </c>
      <c r="P80" s="92">
        <v>519.07000000000005</v>
      </c>
      <c r="Q80" s="92">
        <v>539.22</v>
      </c>
      <c r="R80" s="92">
        <v>564.04</v>
      </c>
      <c r="S80" s="92">
        <v>547.11</v>
      </c>
      <c r="T80" s="92">
        <v>570.78</v>
      </c>
      <c r="U80" s="92">
        <f t="shared" si="1"/>
        <v>6937.329999999999</v>
      </c>
    </row>
    <row r="81" spans="1:21" x14ac:dyDescent="0.2">
      <c r="A81" s="91">
        <v>271</v>
      </c>
      <c r="B81" s="91">
        <v>1</v>
      </c>
      <c r="C81" s="92">
        <v>109.51</v>
      </c>
      <c r="D81" s="92">
        <v>96.96</v>
      </c>
      <c r="E81" s="92">
        <v>80.209999999999994</v>
      </c>
      <c r="F81" s="92">
        <v>0</v>
      </c>
      <c r="G81" s="92">
        <v>0</v>
      </c>
      <c r="H81" s="92">
        <v>637.97</v>
      </c>
      <c r="I81" s="92">
        <v>707.42</v>
      </c>
      <c r="J81" s="92">
        <v>701.6</v>
      </c>
      <c r="K81" s="92">
        <v>723.45</v>
      </c>
      <c r="L81" s="92">
        <v>720.71</v>
      </c>
      <c r="M81" s="92">
        <v>769</v>
      </c>
      <c r="N81" s="92">
        <v>750.44</v>
      </c>
      <c r="O81" s="92">
        <v>789.21</v>
      </c>
      <c r="P81" s="92">
        <v>826.21</v>
      </c>
      <c r="Q81" s="92">
        <v>903.42</v>
      </c>
      <c r="R81" s="92">
        <v>838.93</v>
      </c>
      <c r="S81" s="92">
        <v>794.59</v>
      </c>
      <c r="T81" s="92">
        <v>908.57</v>
      </c>
      <c r="U81" s="92">
        <f t="shared" si="1"/>
        <v>10358.200000000001</v>
      </c>
    </row>
    <row r="82" spans="1:21" x14ac:dyDescent="0.2">
      <c r="A82" s="91">
        <v>272</v>
      </c>
      <c r="B82" s="91">
        <v>1</v>
      </c>
      <c r="C82" s="92">
        <v>66.52</v>
      </c>
      <c r="D82" s="92">
        <v>0</v>
      </c>
      <c r="E82" s="92">
        <v>67.09</v>
      </c>
      <c r="F82" s="92">
        <v>0</v>
      </c>
      <c r="G82" s="92">
        <v>0</v>
      </c>
      <c r="H82" s="92">
        <v>574.91999999999996</v>
      </c>
      <c r="I82" s="92">
        <v>610.25</v>
      </c>
      <c r="J82" s="92">
        <v>635.86</v>
      </c>
      <c r="K82" s="92">
        <v>642.85</v>
      </c>
      <c r="L82" s="92">
        <v>636.41999999999996</v>
      </c>
      <c r="M82" s="92">
        <v>630.54</v>
      </c>
      <c r="N82" s="92">
        <v>632.85</v>
      </c>
      <c r="O82" s="92">
        <v>680.8</v>
      </c>
      <c r="P82" s="92">
        <v>645.72</v>
      </c>
      <c r="Q82" s="92">
        <v>718.62</v>
      </c>
      <c r="R82" s="92">
        <v>740.61</v>
      </c>
      <c r="S82" s="92">
        <v>710.57</v>
      </c>
      <c r="T82" s="92">
        <v>840.79</v>
      </c>
      <c r="U82" s="92">
        <f t="shared" si="1"/>
        <v>8834.41</v>
      </c>
    </row>
    <row r="83" spans="1:21" x14ac:dyDescent="0.2">
      <c r="A83" s="91">
        <v>273</v>
      </c>
      <c r="B83" s="91">
        <v>1</v>
      </c>
      <c r="C83" s="92">
        <v>58.34</v>
      </c>
      <c r="D83" s="92">
        <v>0</v>
      </c>
      <c r="E83" s="92">
        <v>56.78</v>
      </c>
      <c r="F83" s="92">
        <v>0</v>
      </c>
      <c r="G83" s="92">
        <v>0</v>
      </c>
      <c r="H83" s="92">
        <v>520.09</v>
      </c>
      <c r="I83" s="92">
        <v>592.51</v>
      </c>
      <c r="J83" s="92">
        <v>593.67999999999995</v>
      </c>
      <c r="K83" s="92">
        <v>628.46</v>
      </c>
      <c r="L83" s="92">
        <v>612.27</v>
      </c>
      <c r="M83" s="92">
        <v>651.54999999999995</v>
      </c>
      <c r="N83" s="92">
        <v>680.58</v>
      </c>
      <c r="O83" s="92">
        <v>637.61</v>
      </c>
      <c r="P83" s="92">
        <v>654.62</v>
      </c>
      <c r="Q83" s="92">
        <v>700.24</v>
      </c>
      <c r="R83" s="92">
        <v>656.67</v>
      </c>
      <c r="S83" s="92">
        <v>654.79999999999995</v>
      </c>
      <c r="T83" s="92">
        <v>667.22</v>
      </c>
      <c r="U83" s="92">
        <f t="shared" si="1"/>
        <v>8365.42</v>
      </c>
    </row>
    <row r="84" spans="1:21" x14ac:dyDescent="0.2">
      <c r="A84" s="91">
        <v>276</v>
      </c>
      <c r="B84" s="91">
        <v>1</v>
      </c>
      <c r="C84" s="92">
        <v>41.95</v>
      </c>
      <c r="D84" s="92">
        <v>0</v>
      </c>
      <c r="E84" s="92">
        <v>94.67</v>
      </c>
      <c r="F84" s="92">
        <v>0</v>
      </c>
      <c r="G84" s="92">
        <v>0</v>
      </c>
      <c r="H84" s="92">
        <v>829.59</v>
      </c>
      <c r="I84" s="92">
        <v>850.84</v>
      </c>
      <c r="J84" s="92">
        <v>780.93</v>
      </c>
      <c r="K84" s="92">
        <v>851.71</v>
      </c>
      <c r="L84" s="92">
        <v>869.64</v>
      </c>
      <c r="M84" s="92">
        <v>820.77</v>
      </c>
      <c r="N84" s="92">
        <v>826.82</v>
      </c>
      <c r="O84" s="92">
        <v>882.96</v>
      </c>
      <c r="P84" s="92">
        <v>865.34</v>
      </c>
      <c r="Q84" s="92">
        <v>891.47</v>
      </c>
      <c r="R84" s="92">
        <v>866.84</v>
      </c>
      <c r="S84" s="92">
        <v>817.75</v>
      </c>
      <c r="T84" s="92">
        <v>797.51</v>
      </c>
      <c r="U84" s="92">
        <f t="shared" si="1"/>
        <v>11088.79</v>
      </c>
    </row>
    <row r="85" spans="1:21" x14ac:dyDescent="0.2">
      <c r="A85" s="91">
        <v>277</v>
      </c>
      <c r="B85" s="91">
        <v>1</v>
      </c>
      <c r="C85" s="92">
        <v>22.73</v>
      </c>
      <c r="D85" s="92">
        <v>0</v>
      </c>
      <c r="E85" s="92">
        <v>27.5</v>
      </c>
      <c r="F85" s="92">
        <v>0</v>
      </c>
      <c r="G85" s="92">
        <v>0</v>
      </c>
      <c r="H85" s="92">
        <v>163.94</v>
      </c>
      <c r="I85" s="92">
        <v>174.03</v>
      </c>
      <c r="J85" s="92">
        <v>196.26</v>
      </c>
      <c r="K85" s="92">
        <v>146.78</v>
      </c>
      <c r="L85" s="92">
        <v>176.33</v>
      </c>
      <c r="M85" s="92">
        <v>170.16</v>
      </c>
      <c r="N85" s="92">
        <v>197.69</v>
      </c>
      <c r="O85" s="92">
        <v>188.75</v>
      </c>
      <c r="P85" s="92">
        <v>205.16</v>
      </c>
      <c r="Q85" s="92">
        <v>219.33</v>
      </c>
      <c r="R85" s="92">
        <v>219.08</v>
      </c>
      <c r="S85" s="92">
        <v>190.74</v>
      </c>
      <c r="T85" s="92">
        <v>183.29</v>
      </c>
      <c r="U85" s="92">
        <f t="shared" si="1"/>
        <v>2481.7700000000004</v>
      </c>
    </row>
    <row r="86" spans="1:21" x14ac:dyDescent="0.2">
      <c r="A86" s="91">
        <v>278</v>
      </c>
      <c r="B86" s="91">
        <v>1</v>
      </c>
      <c r="C86" s="92">
        <v>10.34</v>
      </c>
      <c r="D86" s="92">
        <v>0</v>
      </c>
      <c r="E86" s="92">
        <v>11.68</v>
      </c>
      <c r="F86" s="92">
        <v>0</v>
      </c>
      <c r="G86" s="92">
        <v>0</v>
      </c>
      <c r="H86" s="92">
        <v>172.8</v>
      </c>
      <c r="I86" s="92">
        <v>193.32</v>
      </c>
      <c r="J86" s="92">
        <v>192.93</v>
      </c>
      <c r="K86" s="92">
        <v>194.86</v>
      </c>
      <c r="L86" s="92">
        <v>213.36</v>
      </c>
      <c r="M86" s="92">
        <v>220.41</v>
      </c>
      <c r="N86" s="92">
        <v>236.63</v>
      </c>
      <c r="O86" s="92">
        <v>226.15</v>
      </c>
      <c r="P86" s="92">
        <v>237.84</v>
      </c>
      <c r="Q86" s="92">
        <v>251.1</v>
      </c>
      <c r="R86" s="92">
        <v>238.6</v>
      </c>
      <c r="S86" s="92">
        <v>241.9</v>
      </c>
      <c r="T86" s="92">
        <v>216.72</v>
      </c>
      <c r="U86" s="92">
        <f t="shared" si="1"/>
        <v>2858.64</v>
      </c>
    </row>
    <row r="87" spans="1:21" x14ac:dyDescent="0.2">
      <c r="A87" s="91">
        <v>279</v>
      </c>
      <c r="B87" s="91">
        <v>1</v>
      </c>
      <c r="C87" s="92">
        <v>226.11</v>
      </c>
      <c r="D87" s="92">
        <v>124.39</v>
      </c>
      <c r="E87" s="92">
        <v>197.44</v>
      </c>
      <c r="F87" s="92">
        <v>0</v>
      </c>
      <c r="G87" s="92">
        <v>0</v>
      </c>
      <c r="H87" s="92">
        <v>1409.21</v>
      </c>
      <c r="I87" s="92">
        <v>1564.49</v>
      </c>
      <c r="J87" s="92">
        <v>1539.76</v>
      </c>
      <c r="K87" s="92">
        <v>1519.79</v>
      </c>
      <c r="L87" s="92">
        <v>1535.33</v>
      </c>
      <c r="M87" s="92">
        <v>1571.53</v>
      </c>
      <c r="N87" s="92">
        <v>1612.14</v>
      </c>
      <c r="O87" s="92">
        <v>1501.14</v>
      </c>
      <c r="P87" s="92">
        <v>1527.16</v>
      </c>
      <c r="Q87" s="92">
        <v>1659.77</v>
      </c>
      <c r="R87" s="92">
        <v>1756.06</v>
      </c>
      <c r="S87" s="92">
        <v>1596.99</v>
      </c>
      <c r="T87" s="92">
        <v>1689.14</v>
      </c>
      <c r="U87" s="92">
        <f t="shared" si="1"/>
        <v>21030.45</v>
      </c>
    </row>
    <row r="88" spans="1:21" x14ac:dyDescent="0.2">
      <c r="A88" s="91">
        <v>280</v>
      </c>
      <c r="B88" s="91">
        <v>1</v>
      </c>
      <c r="C88" s="92">
        <v>70.16</v>
      </c>
      <c r="D88" s="92">
        <v>112.16</v>
      </c>
      <c r="E88" s="92">
        <v>42.78</v>
      </c>
      <c r="F88" s="92">
        <v>0</v>
      </c>
      <c r="G88" s="92">
        <v>0</v>
      </c>
      <c r="H88" s="92">
        <v>242.19</v>
      </c>
      <c r="I88" s="92">
        <v>301.88</v>
      </c>
      <c r="J88" s="92">
        <v>320.14999999999998</v>
      </c>
      <c r="K88" s="92">
        <v>285.69</v>
      </c>
      <c r="L88" s="92">
        <v>276.55</v>
      </c>
      <c r="M88" s="92">
        <v>328.75</v>
      </c>
      <c r="N88" s="92">
        <v>314.45999999999998</v>
      </c>
      <c r="O88" s="92">
        <v>329.42</v>
      </c>
      <c r="P88" s="92">
        <v>307.76</v>
      </c>
      <c r="Q88" s="92">
        <v>320</v>
      </c>
      <c r="R88" s="92">
        <v>304.77999999999997</v>
      </c>
      <c r="S88" s="92">
        <v>284.64</v>
      </c>
      <c r="T88" s="92">
        <v>353.74</v>
      </c>
      <c r="U88" s="92">
        <f t="shared" si="1"/>
        <v>4195.1099999999997</v>
      </c>
    </row>
    <row r="89" spans="1:21" x14ac:dyDescent="0.2">
      <c r="A89" s="91">
        <v>281</v>
      </c>
      <c r="B89" s="91">
        <v>1</v>
      </c>
      <c r="C89" s="92">
        <v>125.85</v>
      </c>
      <c r="D89" s="92">
        <v>165.88</v>
      </c>
      <c r="E89" s="92">
        <v>100.91</v>
      </c>
      <c r="F89" s="92">
        <v>3.59</v>
      </c>
      <c r="G89" s="92">
        <v>0</v>
      </c>
      <c r="H89" s="92">
        <v>787.21</v>
      </c>
      <c r="I89" s="92">
        <v>851.8</v>
      </c>
      <c r="J89" s="92">
        <v>815.29</v>
      </c>
      <c r="K89" s="92">
        <v>824.26</v>
      </c>
      <c r="L89" s="92">
        <v>846.94</v>
      </c>
      <c r="M89" s="92">
        <v>880.46</v>
      </c>
      <c r="N89" s="92">
        <v>926.57</v>
      </c>
      <c r="O89" s="92">
        <v>951.84</v>
      </c>
      <c r="P89" s="92">
        <v>869.17</v>
      </c>
      <c r="Q89" s="92">
        <v>1001.51</v>
      </c>
      <c r="R89" s="92">
        <v>1016.09</v>
      </c>
      <c r="S89" s="92">
        <v>929.37</v>
      </c>
      <c r="T89" s="92">
        <v>1035.47</v>
      </c>
      <c r="U89" s="92">
        <f t="shared" si="1"/>
        <v>12132.21</v>
      </c>
    </row>
    <row r="90" spans="1:21" x14ac:dyDescent="0.2">
      <c r="A90" s="91">
        <v>282</v>
      </c>
      <c r="B90" s="91">
        <v>1</v>
      </c>
      <c r="C90" s="92">
        <v>10.4</v>
      </c>
      <c r="D90" s="92">
        <v>0</v>
      </c>
      <c r="E90" s="92">
        <v>5.32</v>
      </c>
      <c r="F90" s="92">
        <v>0</v>
      </c>
      <c r="G90" s="92">
        <v>0</v>
      </c>
      <c r="H90" s="92">
        <v>110.08</v>
      </c>
      <c r="I90" s="92">
        <v>123.16</v>
      </c>
      <c r="J90" s="92">
        <v>118.49</v>
      </c>
      <c r="K90" s="92">
        <v>116.71</v>
      </c>
      <c r="L90" s="92">
        <v>113.07</v>
      </c>
      <c r="M90" s="92">
        <v>130.74</v>
      </c>
      <c r="N90" s="92">
        <v>142.44999999999999</v>
      </c>
      <c r="O90" s="92">
        <v>144.6</v>
      </c>
      <c r="P90" s="92">
        <v>141.81</v>
      </c>
      <c r="Q90" s="92">
        <v>176.41</v>
      </c>
      <c r="R90" s="92">
        <v>168.03</v>
      </c>
      <c r="S90" s="92">
        <v>150.13</v>
      </c>
      <c r="T90" s="92">
        <v>158.63</v>
      </c>
      <c r="U90" s="92">
        <f t="shared" si="1"/>
        <v>1810.0300000000002</v>
      </c>
    </row>
    <row r="91" spans="1:21" x14ac:dyDescent="0.2">
      <c r="A91" s="91">
        <v>283</v>
      </c>
      <c r="B91" s="91">
        <v>1</v>
      </c>
      <c r="C91" s="92">
        <v>69.06</v>
      </c>
      <c r="D91" s="92">
        <v>0</v>
      </c>
      <c r="E91" s="92">
        <v>48.04</v>
      </c>
      <c r="F91" s="92">
        <v>0</v>
      </c>
      <c r="G91" s="92">
        <v>0</v>
      </c>
      <c r="H91" s="92">
        <v>339.99</v>
      </c>
      <c r="I91" s="92">
        <v>323.60000000000002</v>
      </c>
      <c r="J91" s="92">
        <v>342.01</v>
      </c>
      <c r="K91" s="92">
        <v>334.08</v>
      </c>
      <c r="L91" s="92">
        <v>351.74</v>
      </c>
      <c r="M91" s="92">
        <v>343.68</v>
      </c>
      <c r="N91" s="92">
        <v>360.66</v>
      </c>
      <c r="O91" s="92">
        <v>354.82</v>
      </c>
      <c r="P91" s="92">
        <v>330.26</v>
      </c>
      <c r="Q91" s="92">
        <v>371.82</v>
      </c>
      <c r="R91" s="92">
        <v>375.63</v>
      </c>
      <c r="S91" s="92">
        <v>363.78</v>
      </c>
      <c r="T91" s="92">
        <v>303.73</v>
      </c>
      <c r="U91" s="92">
        <f t="shared" si="1"/>
        <v>4612.8999999999996</v>
      </c>
    </row>
    <row r="92" spans="1:21" x14ac:dyDescent="0.2">
      <c r="A92" s="91">
        <v>284</v>
      </c>
      <c r="B92" s="91">
        <v>1</v>
      </c>
      <c r="C92" s="92">
        <v>68.98</v>
      </c>
      <c r="D92" s="92">
        <v>0</v>
      </c>
      <c r="E92" s="92">
        <v>93.05</v>
      </c>
      <c r="F92" s="92">
        <v>0</v>
      </c>
      <c r="G92" s="92">
        <v>0</v>
      </c>
      <c r="H92" s="92">
        <v>884.3</v>
      </c>
      <c r="I92" s="92">
        <v>913.2</v>
      </c>
      <c r="J92" s="92">
        <v>950.12</v>
      </c>
      <c r="K92" s="92">
        <v>940.56</v>
      </c>
      <c r="L92" s="92">
        <v>959.4</v>
      </c>
      <c r="M92" s="92">
        <v>938.25</v>
      </c>
      <c r="N92" s="92">
        <v>895.78</v>
      </c>
      <c r="O92" s="92">
        <v>982.79</v>
      </c>
      <c r="P92" s="92">
        <v>875.41</v>
      </c>
      <c r="Q92" s="92">
        <v>968.08</v>
      </c>
      <c r="R92" s="92">
        <v>945.44</v>
      </c>
      <c r="S92" s="92">
        <v>874.96</v>
      </c>
      <c r="T92" s="92">
        <v>843.25</v>
      </c>
      <c r="U92" s="92">
        <f t="shared" si="1"/>
        <v>12133.57</v>
      </c>
    </row>
    <row r="93" spans="1:21" x14ac:dyDescent="0.2">
      <c r="A93" s="91">
        <v>286</v>
      </c>
      <c r="B93" s="91">
        <v>1</v>
      </c>
      <c r="C93" s="92">
        <v>23.72</v>
      </c>
      <c r="D93" s="92">
        <v>49.74</v>
      </c>
      <c r="E93" s="92">
        <v>27.26</v>
      </c>
      <c r="F93" s="92">
        <v>0</v>
      </c>
      <c r="G93" s="92">
        <v>0</v>
      </c>
      <c r="H93" s="92">
        <v>128.66</v>
      </c>
      <c r="I93" s="92">
        <v>153.9</v>
      </c>
      <c r="J93" s="92">
        <v>139.44</v>
      </c>
      <c r="K93" s="92">
        <v>151.29</v>
      </c>
      <c r="L93" s="92">
        <v>132.71</v>
      </c>
      <c r="M93" s="92">
        <v>149.61000000000001</v>
      </c>
      <c r="N93" s="92">
        <v>135.46</v>
      </c>
      <c r="O93" s="92">
        <v>166.6</v>
      </c>
      <c r="P93" s="92">
        <v>205.77</v>
      </c>
      <c r="Q93" s="92">
        <v>172.03</v>
      </c>
      <c r="R93" s="92">
        <v>249.54</v>
      </c>
      <c r="S93" s="92">
        <v>242.78</v>
      </c>
      <c r="T93" s="92">
        <v>293.85000000000002</v>
      </c>
      <c r="U93" s="92">
        <f t="shared" si="1"/>
        <v>2422.3599999999997</v>
      </c>
    </row>
    <row r="94" spans="1:21" x14ac:dyDescent="0.2">
      <c r="A94" s="91">
        <v>294</v>
      </c>
      <c r="B94" s="91">
        <v>1</v>
      </c>
      <c r="C94" s="92">
        <v>13.38</v>
      </c>
      <c r="D94" s="92">
        <v>3.78</v>
      </c>
      <c r="E94" s="92">
        <v>10.37</v>
      </c>
      <c r="F94" s="92">
        <v>24.4</v>
      </c>
      <c r="G94" s="92">
        <v>0</v>
      </c>
      <c r="H94" s="92">
        <v>31.03</v>
      </c>
      <c r="I94" s="92">
        <v>75.78</v>
      </c>
      <c r="J94" s="92">
        <v>69.84</v>
      </c>
      <c r="K94" s="92">
        <v>85.53</v>
      </c>
      <c r="L94" s="92">
        <v>92.86</v>
      </c>
      <c r="M94" s="92">
        <v>113.4</v>
      </c>
      <c r="N94" s="92">
        <v>125.06</v>
      </c>
      <c r="O94" s="92">
        <v>190.97</v>
      </c>
      <c r="P94" s="92">
        <v>186.78</v>
      </c>
      <c r="Q94" s="92">
        <v>166.21</v>
      </c>
      <c r="R94" s="92">
        <v>213.96</v>
      </c>
      <c r="S94" s="92">
        <v>231.68</v>
      </c>
      <c r="T94" s="92">
        <v>234.16</v>
      </c>
      <c r="U94" s="92">
        <f t="shared" si="1"/>
        <v>1869.1900000000003</v>
      </c>
    </row>
    <row r="95" spans="1:21" x14ac:dyDescent="0.2">
      <c r="A95" s="91">
        <v>297</v>
      </c>
      <c r="B95" s="91">
        <v>1</v>
      </c>
      <c r="C95" s="92">
        <v>3.94</v>
      </c>
      <c r="D95" s="92">
        <v>0</v>
      </c>
      <c r="E95" s="92">
        <v>2</v>
      </c>
      <c r="F95" s="92">
        <v>0</v>
      </c>
      <c r="G95" s="92">
        <v>0</v>
      </c>
      <c r="H95" s="92">
        <v>35.92</v>
      </c>
      <c r="I95" s="92">
        <v>30.09</v>
      </c>
      <c r="J95" s="92">
        <v>29.35</v>
      </c>
      <c r="K95" s="92">
        <v>20.09</v>
      </c>
      <c r="L95" s="92">
        <v>26.67</v>
      </c>
      <c r="M95" s="92">
        <v>17.77</v>
      </c>
      <c r="N95" s="92">
        <v>35.79</v>
      </c>
      <c r="O95" s="92">
        <v>40.86</v>
      </c>
      <c r="P95" s="92">
        <v>17.63</v>
      </c>
      <c r="Q95" s="92">
        <v>30.33</v>
      </c>
      <c r="R95" s="92">
        <v>28.18</v>
      </c>
      <c r="S95" s="92">
        <v>28.9</v>
      </c>
      <c r="T95" s="92">
        <v>28.86</v>
      </c>
      <c r="U95" s="92">
        <f t="shared" si="1"/>
        <v>376.38</v>
      </c>
    </row>
    <row r="96" spans="1:21" x14ac:dyDescent="0.2">
      <c r="A96" s="91">
        <v>299</v>
      </c>
      <c r="B96" s="91">
        <v>1</v>
      </c>
      <c r="C96" s="92">
        <v>7.34</v>
      </c>
      <c r="D96" s="92">
        <v>0</v>
      </c>
      <c r="E96" s="92">
        <v>4.5599999999999996</v>
      </c>
      <c r="F96" s="92">
        <v>0</v>
      </c>
      <c r="G96" s="92">
        <v>0</v>
      </c>
      <c r="H96" s="92">
        <v>33.78</v>
      </c>
      <c r="I96" s="92">
        <v>45.44</v>
      </c>
      <c r="J96" s="92">
        <v>40.92</v>
      </c>
      <c r="K96" s="92">
        <v>43.21</v>
      </c>
      <c r="L96" s="92">
        <v>47.31</v>
      </c>
      <c r="M96" s="92">
        <v>53.21</v>
      </c>
      <c r="N96" s="92">
        <v>47.59</v>
      </c>
      <c r="O96" s="92">
        <v>69.45</v>
      </c>
      <c r="P96" s="92">
        <v>52.17</v>
      </c>
      <c r="Q96" s="92">
        <v>77.34</v>
      </c>
      <c r="R96" s="92">
        <v>63.65</v>
      </c>
      <c r="S96" s="92">
        <v>65.61</v>
      </c>
      <c r="T96" s="92">
        <v>59.77</v>
      </c>
      <c r="U96" s="92">
        <f t="shared" si="1"/>
        <v>711.35</v>
      </c>
    </row>
    <row r="97" spans="1:21" x14ac:dyDescent="0.2">
      <c r="A97" s="91">
        <v>300</v>
      </c>
      <c r="B97" s="91">
        <v>1</v>
      </c>
      <c r="C97" s="92">
        <v>14.49</v>
      </c>
      <c r="D97" s="92">
        <v>0</v>
      </c>
      <c r="E97" s="92">
        <v>12.43</v>
      </c>
      <c r="F97" s="92">
        <v>0</v>
      </c>
      <c r="G97" s="92">
        <v>0</v>
      </c>
      <c r="H97" s="92">
        <v>61.81</v>
      </c>
      <c r="I97" s="92">
        <v>64.989999999999995</v>
      </c>
      <c r="J97" s="92">
        <v>76.459999999999994</v>
      </c>
      <c r="K97" s="92">
        <v>65.27</v>
      </c>
      <c r="L97" s="92">
        <v>69.11</v>
      </c>
      <c r="M97" s="92">
        <v>75.8</v>
      </c>
      <c r="N97" s="92">
        <v>88.2</v>
      </c>
      <c r="O97" s="92">
        <v>96.48</v>
      </c>
      <c r="P97" s="92">
        <v>90.01</v>
      </c>
      <c r="Q97" s="92">
        <v>101.11</v>
      </c>
      <c r="R97" s="92">
        <v>104.29</v>
      </c>
      <c r="S97" s="92">
        <v>83.07</v>
      </c>
      <c r="T97" s="92">
        <v>79.61</v>
      </c>
      <c r="U97" s="92">
        <f t="shared" si="1"/>
        <v>1083.1299999999999</v>
      </c>
    </row>
    <row r="98" spans="1:21" x14ac:dyDescent="0.2">
      <c r="A98" s="91">
        <v>306</v>
      </c>
      <c r="B98" s="91">
        <v>1</v>
      </c>
      <c r="C98" s="92">
        <v>6.66</v>
      </c>
      <c r="D98" s="92">
        <v>8.19</v>
      </c>
      <c r="E98" s="92">
        <v>9.07</v>
      </c>
      <c r="F98" s="92">
        <v>0</v>
      </c>
      <c r="G98" s="92">
        <v>0</v>
      </c>
      <c r="H98" s="92">
        <v>15.64</v>
      </c>
      <c r="I98" s="92">
        <v>28.39</v>
      </c>
      <c r="J98" s="92">
        <v>31.21</v>
      </c>
      <c r="K98" s="92">
        <v>17.8</v>
      </c>
      <c r="L98" s="92">
        <v>21.89</v>
      </c>
      <c r="M98" s="92">
        <v>28.29</v>
      </c>
      <c r="N98" s="92">
        <v>35.85</v>
      </c>
      <c r="O98" s="92">
        <v>26.2</v>
      </c>
      <c r="P98" s="92">
        <v>26.49</v>
      </c>
      <c r="Q98" s="92">
        <v>24.47</v>
      </c>
      <c r="R98" s="92">
        <v>19.05</v>
      </c>
      <c r="S98" s="92">
        <v>23.18</v>
      </c>
      <c r="T98" s="92">
        <v>9.68</v>
      </c>
      <c r="U98" s="92">
        <f t="shared" si="1"/>
        <v>332.06</v>
      </c>
    </row>
    <row r="99" spans="1:21" x14ac:dyDescent="0.2">
      <c r="A99" s="91">
        <v>308</v>
      </c>
      <c r="B99" s="91">
        <v>1</v>
      </c>
      <c r="C99" s="92">
        <v>1.41</v>
      </c>
      <c r="D99" s="92">
        <v>15.76</v>
      </c>
      <c r="E99" s="92">
        <v>4</v>
      </c>
      <c r="F99" s="92">
        <v>0</v>
      </c>
      <c r="G99" s="92">
        <v>0</v>
      </c>
      <c r="H99" s="92">
        <v>42.91</v>
      </c>
      <c r="I99" s="92">
        <v>43.58</v>
      </c>
      <c r="J99" s="92">
        <v>39.26</v>
      </c>
      <c r="K99" s="92">
        <v>43.46</v>
      </c>
      <c r="L99" s="92">
        <v>43.09</v>
      </c>
      <c r="M99" s="92">
        <v>40.98</v>
      </c>
      <c r="N99" s="92">
        <v>51.47</v>
      </c>
      <c r="O99" s="92">
        <v>57.87</v>
      </c>
      <c r="P99" s="92">
        <v>44.99</v>
      </c>
      <c r="Q99" s="92">
        <v>46.72</v>
      </c>
      <c r="R99" s="92">
        <v>45.02</v>
      </c>
      <c r="S99" s="92">
        <v>38.86</v>
      </c>
      <c r="T99" s="92">
        <v>36.380000000000003</v>
      </c>
      <c r="U99" s="92">
        <f t="shared" si="1"/>
        <v>595.76</v>
      </c>
    </row>
    <row r="100" spans="1:21" x14ac:dyDescent="0.2">
      <c r="A100" s="91">
        <v>309</v>
      </c>
      <c r="B100" s="91">
        <v>1</v>
      </c>
      <c r="C100" s="92">
        <v>15.95</v>
      </c>
      <c r="D100" s="92">
        <v>30.91</v>
      </c>
      <c r="E100" s="92">
        <v>29.79</v>
      </c>
      <c r="F100" s="92">
        <v>0</v>
      </c>
      <c r="G100" s="92">
        <v>0</v>
      </c>
      <c r="H100" s="92">
        <v>105.52</v>
      </c>
      <c r="I100" s="92">
        <v>128.25</v>
      </c>
      <c r="J100" s="92">
        <v>122.48</v>
      </c>
      <c r="K100" s="92">
        <v>121.59</v>
      </c>
      <c r="L100" s="92">
        <v>117.93</v>
      </c>
      <c r="M100" s="92">
        <v>127.94</v>
      </c>
      <c r="N100" s="92">
        <v>115.21</v>
      </c>
      <c r="O100" s="92">
        <v>142.78</v>
      </c>
      <c r="P100" s="92">
        <v>114.78</v>
      </c>
      <c r="Q100" s="92">
        <v>151.72</v>
      </c>
      <c r="R100" s="92">
        <v>121.52</v>
      </c>
      <c r="S100" s="92">
        <v>93.09</v>
      </c>
      <c r="T100" s="92">
        <v>101.44</v>
      </c>
      <c r="U100" s="92">
        <f t="shared" si="1"/>
        <v>1640.9</v>
      </c>
    </row>
    <row r="101" spans="1:21" x14ac:dyDescent="0.2">
      <c r="A101" s="91">
        <v>314</v>
      </c>
      <c r="B101" s="91">
        <v>1</v>
      </c>
      <c r="C101" s="92">
        <v>10.37</v>
      </c>
      <c r="D101" s="92">
        <v>0</v>
      </c>
      <c r="E101" s="92">
        <v>7.37</v>
      </c>
      <c r="F101" s="92">
        <v>0</v>
      </c>
      <c r="G101" s="92">
        <v>0</v>
      </c>
      <c r="H101" s="92">
        <v>50.06</v>
      </c>
      <c r="I101" s="92">
        <v>63.9</v>
      </c>
      <c r="J101" s="92">
        <v>59.76</v>
      </c>
      <c r="K101" s="92">
        <v>67.48</v>
      </c>
      <c r="L101" s="92">
        <v>67.150000000000006</v>
      </c>
      <c r="M101" s="92">
        <v>49.01</v>
      </c>
      <c r="N101" s="92">
        <v>67.12</v>
      </c>
      <c r="O101" s="92">
        <v>49.54</v>
      </c>
      <c r="P101" s="92">
        <v>60.19</v>
      </c>
      <c r="Q101" s="92">
        <v>58.47</v>
      </c>
      <c r="R101" s="92">
        <v>48.23</v>
      </c>
      <c r="S101" s="92">
        <v>52.09</v>
      </c>
      <c r="T101" s="92">
        <v>45.48</v>
      </c>
      <c r="U101" s="92">
        <f t="shared" si="1"/>
        <v>756.22000000000014</v>
      </c>
    </row>
    <row r="102" spans="1:21" x14ac:dyDescent="0.2">
      <c r="A102" s="91">
        <v>316</v>
      </c>
      <c r="B102" s="91">
        <v>1</v>
      </c>
      <c r="C102" s="92">
        <v>32.35</v>
      </c>
      <c r="D102" s="92">
        <v>20.59</v>
      </c>
      <c r="E102" s="92">
        <v>17.41</v>
      </c>
      <c r="F102" s="92">
        <v>0</v>
      </c>
      <c r="G102" s="92">
        <v>0</v>
      </c>
      <c r="H102" s="92">
        <v>51.75</v>
      </c>
      <c r="I102" s="92">
        <v>70.69</v>
      </c>
      <c r="J102" s="92">
        <v>80.88</v>
      </c>
      <c r="K102" s="92">
        <v>74.28</v>
      </c>
      <c r="L102" s="92">
        <v>68.78</v>
      </c>
      <c r="M102" s="92">
        <v>89.64</v>
      </c>
      <c r="N102" s="92">
        <v>98.39</v>
      </c>
      <c r="O102" s="92">
        <v>74.540000000000006</v>
      </c>
      <c r="P102" s="92">
        <v>76.72</v>
      </c>
      <c r="Q102" s="92">
        <v>83.82</v>
      </c>
      <c r="R102" s="92">
        <v>76.44</v>
      </c>
      <c r="S102" s="92">
        <v>66.209999999999994</v>
      </c>
      <c r="T102" s="92">
        <v>74.17</v>
      </c>
      <c r="U102" s="92">
        <f t="shared" si="1"/>
        <v>1056.6600000000001</v>
      </c>
    </row>
    <row r="103" spans="1:21" x14ac:dyDescent="0.2">
      <c r="A103" s="91">
        <v>317</v>
      </c>
      <c r="B103" s="91">
        <v>1</v>
      </c>
      <c r="C103" s="92">
        <v>17.61</v>
      </c>
      <c r="D103" s="92">
        <v>25.99</v>
      </c>
      <c r="E103" s="92">
        <v>9.58</v>
      </c>
      <c r="F103" s="92">
        <v>0</v>
      </c>
      <c r="G103" s="92">
        <v>0</v>
      </c>
      <c r="H103" s="92">
        <v>61.97</v>
      </c>
      <c r="I103" s="92">
        <v>58.76</v>
      </c>
      <c r="J103" s="92">
        <v>76.8</v>
      </c>
      <c r="K103" s="92">
        <v>71.39</v>
      </c>
      <c r="L103" s="92">
        <v>64.86</v>
      </c>
      <c r="M103" s="92">
        <v>75.12</v>
      </c>
      <c r="N103" s="92">
        <v>75.67</v>
      </c>
      <c r="O103" s="92">
        <v>79.97</v>
      </c>
      <c r="P103" s="92">
        <v>70.55</v>
      </c>
      <c r="Q103" s="92">
        <v>61.38</v>
      </c>
      <c r="R103" s="92">
        <v>61.45</v>
      </c>
      <c r="S103" s="92">
        <v>52.46</v>
      </c>
      <c r="T103" s="92">
        <v>44.94</v>
      </c>
      <c r="U103" s="92">
        <f t="shared" si="1"/>
        <v>908.5</v>
      </c>
    </row>
    <row r="104" spans="1:21" x14ac:dyDescent="0.2">
      <c r="A104" s="91">
        <v>318</v>
      </c>
      <c r="B104" s="91">
        <v>1</v>
      </c>
      <c r="C104" s="92">
        <v>69.77</v>
      </c>
      <c r="D104" s="92">
        <v>4.68</v>
      </c>
      <c r="E104" s="92">
        <v>61.66</v>
      </c>
      <c r="F104" s="92">
        <v>0</v>
      </c>
      <c r="G104" s="92">
        <v>0</v>
      </c>
      <c r="H104" s="92">
        <v>223.3</v>
      </c>
      <c r="I104" s="92">
        <v>280.89999999999998</v>
      </c>
      <c r="J104" s="92">
        <v>280.18</v>
      </c>
      <c r="K104" s="92">
        <v>260.14999999999998</v>
      </c>
      <c r="L104" s="92">
        <v>258.19</v>
      </c>
      <c r="M104" s="92">
        <v>305.98</v>
      </c>
      <c r="N104" s="92">
        <v>291.29000000000002</v>
      </c>
      <c r="O104" s="92">
        <v>348.62</v>
      </c>
      <c r="P104" s="92">
        <v>285.25</v>
      </c>
      <c r="Q104" s="92">
        <v>347.07</v>
      </c>
      <c r="R104" s="92">
        <v>354.07</v>
      </c>
      <c r="S104" s="92">
        <v>292.42</v>
      </c>
      <c r="T104" s="92">
        <v>298.51</v>
      </c>
      <c r="U104" s="92">
        <f t="shared" si="1"/>
        <v>3962.04</v>
      </c>
    </row>
    <row r="105" spans="1:21" x14ac:dyDescent="0.2">
      <c r="A105" s="91">
        <v>319</v>
      </c>
      <c r="B105" s="91">
        <v>1</v>
      </c>
      <c r="C105" s="92">
        <v>8.23</v>
      </c>
      <c r="D105" s="92">
        <v>13.8</v>
      </c>
      <c r="E105" s="92">
        <v>8</v>
      </c>
      <c r="F105" s="92">
        <v>0</v>
      </c>
      <c r="G105" s="92">
        <v>0</v>
      </c>
      <c r="H105" s="92">
        <v>34.53</v>
      </c>
      <c r="I105" s="92">
        <v>35.380000000000003</v>
      </c>
      <c r="J105" s="92">
        <v>43.72</v>
      </c>
      <c r="K105" s="92">
        <v>33.85</v>
      </c>
      <c r="L105" s="92">
        <v>51.14</v>
      </c>
      <c r="M105" s="92">
        <v>38.229999999999997</v>
      </c>
      <c r="N105" s="92">
        <v>41.34</v>
      </c>
      <c r="O105" s="92">
        <v>52.55</v>
      </c>
      <c r="P105" s="92">
        <v>49.97</v>
      </c>
      <c r="Q105" s="92">
        <v>50.35</v>
      </c>
      <c r="R105" s="92">
        <v>37.590000000000003</v>
      </c>
      <c r="S105" s="92">
        <v>52.1</v>
      </c>
      <c r="T105" s="92">
        <v>37.25</v>
      </c>
      <c r="U105" s="92">
        <f t="shared" si="1"/>
        <v>588.03000000000009</v>
      </c>
    </row>
    <row r="106" spans="1:21" x14ac:dyDescent="0.2">
      <c r="A106" s="91">
        <v>323</v>
      </c>
      <c r="B106" s="91">
        <v>2</v>
      </c>
      <c r="C106" s="92">
        <v>0</v>
      </c>
      <c r="D106" s="92">
        <v>0</v>
      </c>
      <c r="E106" s="92">
        <v>1</v>
      </c>
      <c r="F106" s="92">
        <v>0</v>
      </c>
      <c r="G106" s="92">
        <v>0</v>
      </c>
      <c r="H106" s="92">
        <v>0</v>
      </c>
      <c r="I106" s="92">
        <v>1</v>
      </c>
      <c r="J106" s="92">
        <v>1</v>
      </c>
      <c r="K106" s="92">
        <v>1</v>
      </c>
      <c r="L106" s="92">
        <v>2</v>
      </c>
      <c r="M106" s="92">
        <v>3</v>
      </c>
      <c r="N106" s="92">
        <v>5</v>
      </c>
      <c r="O106" s="92">
        <v>4</v>
      </c>
      <c r="P106" s="92">
        <v>3</v>
      </c>
      <c r="Q106" s="92">
        <v>1</v>
      </c>
      <c r="R106" s="92">
        <v>3</v>
      </c>
      <c r="S106" s="92">
        <v>1</v>
      </c>
      <c r="T106" s="92">
        <v>1.1200000000000001</v>
      </c>
      <c r="U106" s="92">
        <f t="shared" si="1"/>
        <v>27.12</v>
      </c>
    </row>
    <row r="107" spans="1:21" x14ac:dyDescent="0.2">
      <c r="A107" s="91">
        <v>330</v>
      </c>
      <c r="B107" s="91">
        <v>1</v>
      </c>
      <c r="C107" s="92">
        <v>3.63</v>
      </c>
      <c r="D107" s="92">
        <v>5.36</v>
      </c>
      <c r="E107" s="92">
        <v>0.24</v>
      </c>
      <c r="F107" s="92">
        <v>0</v>
      </c>
      <c r="G107" s="92">
        <v>0</v>
      </c>
      <c r="H107" s="92">
        <v>10.81</v>
      </c>
      <c r="I107" s="92">
        <v>23.18</v>
      </c>
      <c r="J107" s="92">
        <v>12.81</v>
      </c>
      <c r="K107" s="92">
        <v>15.25</v>
      </c>
      <c r="L107" s="92">
        <v>21.19</v>
      </c>
      <c r="M107" s="92">
        <v>18.72</v>
      </c>
      <c r="N107" s="92">
        <v>25.51</v>
      </c>
      <c r="O107" s="92">
        <v>16.86</v>
      </c>
      <c r="P107" s="92">
        <v>29.64</v>
      </c>
      <c r="Q107" s="92">
        <v>20.09</v>
      </c>
      <c r="R107" s="92">
        <v>36.28</v>
      </c>
      <c r="S107" s="92">
        <v>21.7</v>
      </c>
      <c r="T107" s="92">
        <v>18.09</v>
      </c>
      <c r="U107" s="92">
        <f t="shared" si="1"/>
        <v>279.35999999999996</v>
      </c>
    </row>
    <row r="108" spans="1:21" x14ac:dyDescent="0.2">
      <c r="A108" s="91">
        <v>332</v>
      </c>
      <c r="B108" s="91">
        <v>1</v>
      </c>
      <c r="C108" s="92">
        <v>27.11</v>
      </c>
      <c r="D108" s="92">
        <v>0</v>
      </c>
      <c r="E108" s="92">
        <v>17.73</v>
      </c>
      <c r="F108" s="92">
        <v>0</v>
      </c>
      <c r="G108" s="92">
        <v>0</v>
      </c>
      <c r="H108" s="92">
        <v>92.17</v>
      </c>
      <c r="I108" s="92">
        <v>127.49</v>
      </c>
      <c r="J108" s="92">
        <v>104.74</v>
      </c>
      <c r="K108" s="92">
        <v>112.13</v>
      </c>
      <c r="L108" s="92">
        <v>120.26</v>
      </c>
      <c r="M108" s="92">
        <v>120.2</v>
      </c>
      <c r="N108" s="92">
        <v>134.29</v>
      </c>
      <c r="O108" s="92">
        <v>141.02000000000001</v>
      </c>
      <c r="P108" s="92">
        <v>126.05</v>
      </c>
      <c r="Q108" s="92">
        <v>122.13</v>
      </c>
      <c r="R108" s="92">
        <v>130.51</v>
      </c>
      <c r="S108" s="92">
        <v>117.77</v>
      </c>
      <c r="T108" s="92">
        <v>124.29</v>
      </c>
      <c r="U108" s="92">
        <f t="shared" si="1"/>
        <v>1617.89</v>
      </c>
    </row>
    <row r="109" spans="1:21" x14ac:dyDescent="0.2">
      <c r="A109" s="91">
        <v>333</v>
      </c>
      <c r="B109" s="91">
        <v>1</v>
      </c>
      <c r="C109" s="92">
        <v>6.19</v>
      </c>
      <c r="D109" s="92">
        <v>0</v>
      </c>
      <c r="E109" s="92">
        <v>7.27</v>
      </c>
      <c r="F109" s="92">
        <v>0</v>
      </c>
      <c r="G109" s="92">
        <v>0</v>
      </c>
      <c r="H109" s="92">
        <v>23.74</v>
      </c>
      <c r="I109" s="92">
        <v>31.33</v>
      </c>
      <c r="J109" s="92">
        <v>33.76</v>
      </c>
      <c r="K109" s="92">
        <v>31.58</v>
      </c>
      <c r="L109" s="92">
        <v>39.42</v>
      </c>
      <c r="M109" s="92">
        <v>39.340000000000003</v>
      </c>
      <c r="N109" s="92">
        <v>28.98</v>
      </c>
      <c r="O109" s="92">
        <v>39.58</v>
      </c>
      <c r="P109" s="92">
        <v>37.090000000000003</v>
      </c>
      <c r="Q109" s="92">
        <v>35.83</v>
      </c>
      <c r="R109" s="92">
        <v>50.32</v>
      </c>
      <c r="S109" s="92">
        <v>40.93</v>
      </c>
      <c r="T109" s="92">
        <v>34.36</v>
      </c>
      <c r="U109" s="92">
        <f t="shared" si="1"/>
        <v>479.71999999999997</v>
      </c>
    </row>
    <row r="110" spans="1:21" x14ac:dyDescent="0.2">
      <c r="A110" s="91">
        <v>345</v>
      </c>
      <c r="B110" s="91">
        <v>1</v>
      </c>
      <c r="C110" s="92">
        <v>9.09</v>
      </c>
      <c r="D110" s="92">
        <v>0</v>
      </c>
      <c r="E110" s="92">
        <v>14.84</v>
      </c>
      <c r="F110" s="92">
        <v>0</v>
      </c>
      <c r="G110" s="92">
        <v>0</v>
      </c>
      <c r="H110" s="92">
        <v>100.63</v>
      </c>
      <c r="I110" s="92">
        <v>112.39</v>
      </c>
      <c r="J110" s="92">
        <v>113.31</v>
      </c>
      <c r="K110" s="92">
        <v>122.95</v>
      </c>
      <c r="L110" s="92">
        <v>120.01</v>
      </c>
      <c r="M110" s="92">
        <v>119.01</v>
      </c>
      <c r="N110" s="92">
        <v>134.69</v>
      </c>
      <c r="O110" s="92">
        <v>128.96</v>
      </c>
      <c r="P110" s="92">
        <v>117.23</v>
      </c>
      <c r="Q110" s="92">
        <v>119.13</v>
      </c>
      <c r="R110" s="92">
        <v>121.12</v>
      </c>
      <c r="S110" s="92">
        <v>116.75</v>
      </c>
      <c r="T110" s="92">
        <v>103.64</v>
      </c>
      <c r="U110" s="92">
        <f t="shared" si="1"/>
        <v>1553.7500000000002</v>
      </c>
    </row>
    <row r="111" spans="1:21" x14ac:dyDescent="0.2">
      <c r="A111" s="91">
        <v>347</v>
      </c>
      <c r="B111" s="91">
        <v>1</v>
      </c>
      <c r="C111" s="92">
        <v>50.61</v>
      </c>
      <c r="D111" s="92">
        <v>63.71</v>
      </c>
      <c r="E111" s="92">
        <v>40.4</v>
      </c>
      <c r="F111" s="92">
        <v>0</v>
      </c>
      <c r="G111" s="92">
        <v>0</v>
      </c>
      <c r="H111" s="92">
        <v>277.61</v>
      </c>
      <c r="I111" s="92">
        <v>316.43</v>
      </c>
      <c r="J111" s="92">
        <v>291.20999999999998</v>
      </c>
      <c r="K111" s="92">
        <v>314.51</v>
      </c>
      <c r="L111" s="92">
        <v>319.89</v>
      </c>
      <c r="M111" s="92">
        <v>327.75</v>
      </c>
      <c r="N111" s="92">
        <v>297.67</v>
      </c>
      <c r="O111" s="92">
        <v>312.39999999999998</v>
      </c>
      <c r="P111" s="92">
        <v>314.20999999999998</v>
      </c>
      <c r="Q111" s="92">
        <v>415.01</v>
      </c>
      <c r="R111" s="92">
        <v>352.18</v>
      </c>
      <c r="S111" s="92">
        <v>323.26</v>
      </c>
      <c r="T111" s="92">
        <v>244.34</v>
      </c>
      <c r="U111" s="92">
        <f t="shared" si="1"/>
        <v>4261.1899999999996</v>
      </c>
    </row>
    <row r="112" spans="1:21" x14ac:dyDescent="0.2">
      <c r="A112" s="91">
        <v>356</v>
      </c>
      <c r="B112" s="91">
        <v>1</v>
      </c>
      <c r="C112" s="92">
        <v>1.62</v>
      </c>
      <c r="D112" s="92">
        <v>0</v>
      </c>
      <c r="E112" s="92">
        <v>5.75</v>
      </c>
      <c r="F112" s="92">
        <v>0</v>
      </c>
      <c r="G112" s="92">
        <v>0</v>
      </c>
      <c r="H112" s="92">
        <v>13.25</v>
      </c>
      <c r="I112" s="92">
        <v>14.43</v>
      </c>
      <c r="J112" s="92">
        <v>11</v>
      </c>
      <c r="K112" s="92">
        <v>12.96</v>
      </c>
      <c r="L112" s="92">
        <v>14</v>
      </c>
      <c r="M112" s="92">
        <v>14</v>
      </c>
      <c r="N112" s="92">
        <v>18</v>
      </c>
      <c r="O112" s="92">
        <v>17</v>
      </c>
      <c r="P112" s="92">
        <v>5</v>
      </c>
      <c r="Q112" s="92">
        <v>12.51</v>
      </c>
      <c r="R112" s="92">
        <v>13</v>
      </c>
      <c r="S112" s="92">
        <v>7</v>
      </c>
      <c r="T112" s="92">
        <v>9</v>
      </c>
      <c r="U112" s="92">
        <f t="shared" si="1"/>
        <v>168.51999999999998</v>
      </c>
    </row>
    <row r="113" spans="1:21" x14ac:dyDescent="0.2">
      <c r="A113" s="91">
        <v>361</v>
      </c>
      <c r="B113" s="91">
        <v>1</v>
      </c>
      <c r="C113" s="92">
        <v>16.149999999999999</v>
      </c>
      <c r="D113" s="92">
        <v>0</v>
      </c>
      <c r="E113" s="92">
        <v>13.76</v>
      </c>
      <c r="F113" s="92">
        <v>0</v>
      </c>
      <c r="G113" s="92">
        <v>0</v>
      </c>
      <c r="H113" s="92">
        <v>60.27</v>
      </c>
      <c r="I113" s="92">
        <v>63.29</v>
      </c>
      <c r="J113" s="92">
        <v>56.89</v>
      </c>
      <c r="K113" s="92">
        <v>78.02</v>
      </c>
      <c r="L113" s="92">
        <v>64.36</v>
      </c>
      <c r="M113" s="92">
        <v>82.04</v>
      </c>
      <c r="N113" s="92">
        <v>81.69</v>
      </c>
      <c r="O113" s="92">
        <v>62.41</v>
      </c>
      <c r="P113" s="92">
        <v>76.77</v>
      </c>
      <c r="Q113" s="92">
        <v>77.64</v>
      </c>
      <c r="R113" s="92">
        <v>84.52</v>
      </c>
      <c r="S113" s="92">
        <v>78.09</v>
      </c>
      <c r="T113" s="92">
        <v>89.77</v>
      </c>
      <c r="U113" s="92">
        <f t="shared" si="1"/>
        <v>985.67</v>
      </c>
    </row>
    <row r="114" spans="1:21" x14ac:dyDescent="0.2">
      <c r="A114" s="91">
        <v>362</v>
      </c>
      <c r="B114" s="91">
        <v>1</v>
      </c>
      <c r="C114" s="92">
        <v>0.6</v>
      </c>
      <c r="D114" s="92">
        <v>0</v>
      </c>
      <c r="E114" s="92">
        <v>0.32</v>
      </c>
      <c r="F114" s="92">
        <v>0</v>
      </c>
      <c r="G114" s="92">
        <v>0</v>
      </c>
      <c r="H114" s="92">
        <v>18.25</v>
      </c>
      <c r="I114" s="92">
        <v>19.47</v>
      </c>
      <c r="J114" s="92">
        <v>23.31</v>
      </c>
      <c r="K114" s="92">
        <v>24.45</v>
      </c>
      <c r="L114" s="92">
        <v>21.63</v>
      </c>
      <c r="M114" s="92">
        <v>26.68</v>
      </c>
      <c r="N114" s="92">
        <v>25.37</v>
      </c>
      <c r="O114" s="92">
        <v>32</v>
      </c>
      <c r="P114" s="92">
        <v>25.23</v>
      </c>
      <c r="Q114" s="92">
        <v>18.5</v>
      </c>
      <c r="R114" s="92">
        <v>25.62</v>
      </c>
      <c r="S114" s="92">
        <v>23.12</v>
      </c>
      <c r="T114" s="92">
        <v>28.4</v>
      </c>
      <c r="U114" s="92">
        <f t="shared" si="1"/>
        <v>312.95</v>
      </c>
    </row>
    <row r="115" spans="1:21" x14ac:dyDescent="0.2">
      <c r="A115" s="91">
        <v>363</v>
      </c>
      <c r="B115" s="91">
        <v>1</v>
      </c>
      <c r="C115" s="92">
        <v>4.8</v>
      </c>
      <c r="D115" s="92">
        <v>2.4</v>
      </c>
      <c r="E115" s="92">
        <v>1.79</v>
      </c>
      <c r="F115" s="92">
        <v>0</v>
      </c>
      <c r="G115" s="92">
        <v>0</v>
      </c>
      <c r="H115" s="92">
        <v>17.72</v>
      </c>
      <c r="I115" s="92">
        <v>18.89</v>
      </c>
      <c r="J115" s="92">
        <v>19.010000000000002</v>
      </c>
      <c r="K115" s="92">
        <v>25.75</v>
      </c>
      <c r="L115" s="92">
        <v>24.58</v>
      </c>
      <c r="M115" s="92">
        <v>25.5</v>
      </c>
      <c r="N115" s="92">
        <v>26.96</v>
      </c>
      <c r="O115" s="92">
        <v>26.23</v>
      </c>
      <c r="P115" s="92">
        <v>19.52</v>
      </c>
      <c r="Q115" s="92">
        <v>22.97</v>
      </c>
      <c r="R115" s="92">
        <v>13.02</v>
      </c>
      <c r="S115" s="92">
        <v>18.100000000000001</v>
      </c>
      <c r="T115" s="92">
        <v>19.98</v>
      </c>
      <c r="U115" s="92">
        <f t="shared" si="1"/>
        <v>287.22000000000003</v>
      </c>
    </row>
    <row r="116" spans="1:21" x14ac:dyDescent="0.2">
      <c r="A116" s="91">
        <v>378</v>
      </c>
      <c r="B116" s="91">
        <v>1</v>
      </c>
      <c r="C116" s="92">
        <v>6.52</v>
      </c>
      <c r="D116" s="92">
        <v>0</v>
      </c>
      <c r="E116" s="92">
        <v>3.26</v>
      </c>
      <c r="F116" s="92">
        <v>0</v>
      </c>
      <c r="G116" s="92">
        <v>0</v>
      </c>
      <c r="H116" s="92">
        <v>36.880000000000003</v>
      </c>
      <c r="I116" s="92">
        <v>34.979999999999997</v>
      </c>
      <c r="J116" s="92">
        <v>32.64</v>
      </c>
      <c r="K116" s="92">
        <v>45.43</v>
      </c>
      <c r="L116" s="92">
        <v>48.73</v>
      </c>
      <c r="M116" s="92">
        <v>44.13</v>
      </c>
      <c r="N116" s="92">
        <v>42.59</v>
      </c>
      <c r="O116" s="92">
        <v>49.95</v>
      </c>
      <c r="P116" s="92">
        <v>40.200000000000003</v>
      </c>
      <c r="Q116" s="92">
        <v>45.62</v>
      </c>
      <c r="R116" s="92">
        <v>40.44</v>
      </c>
      <c r="S116" s="92">
        <v>51.43</v>
      </c>
      <c r="T116" s="92">
        <v>45.74</v>
      </c>
      <c r="U116" s="92">
        <f t="shared" si="1"/>
        <v>568.54</v>
      </c>
    </row>
    <row r="117" spans="1:21" x14ac:dyDescent="0.2">
      <c r="A117" s="91">
        <v>381</v>
      </c>
      <c r="B117" s="91">
        <v>1</v>
      </c>
      <c r="C117" s="92">
        <v>13.95</v>
      </c>
      <c r="D117" s="92">
        <v>0</v>
      </c>
      <c r="E117" s="92">
        <v>9.43</v>
      </c>
      <c r="F117" s="92">
        <v>0</v>
      </c>
      <c r="G117" s="92">
        <v>0</v>
      </c>
      <c r="H117" s="92">
        <v>66.069999999999993</v>
      </c>
      <c r="I117" s="92">
        <v>85.71</v>
      </c>
      <c r="J117" s="92">
        <v>85.62</v>
      </c>
      <c r="K117" s="92">
        <v>85.09</v>
      </c>
      <c r="L117" s="92">
        <v>98.59</v>
      </c>
      <c r="M117" s="92">
        <v>107.73</v>
      </c>
      <c r="N117" s="92">
        <v>101.18</v>
      </c>
      <c r="O117" s="92">
        <v>132.63999999999999</v>
      </c>
      <c r="P117" s="92">
        <v>118.24</v>
      </c>
      <c r="Q117" s="92">
        <v>124.14</v>
      </c>
      <c r="R117" s="92">
        <v>107.44</v>
      </c>
      <c r="S117" s="92">
        <v>108.42</v>
      </c>
      <c r="T117" s="92">
        <v>113.35</v>
      </c>
      <c r="U117" s="92">
        <f t="shared" si="1"/>
        <v>1357.6000000000001</v>
      </c>
    </row>
    <row r="118" spans="1:21" x14ac:dyDescent="0.2">
      <c r="A118" s="91">
        <v>390</v>
      </c>
      <c r="B118" s="91">
        <v>1</v>
      </c>
      <c r="C118" s="92">
        <v>4.0199999999999996</v>
      </c>
      <c r="D118" s="92">
        <v>5.83</v>
      </c>
      <c r="E118" s="92">
        <v>3.01</v>
      </c>
      <c r="F118" s="92">
        <v>0</v>
      </c>
      <c r="G118" s="92">
        <v>0</v>
      </c>
      <c r="H118" s="92">
        <v>32.729999999999997</v>
      </c>
      <c r="I118" s="92">
        <v>40.61</v>
      </c>
      <c r="J118" s="92">
        <v>28</v>
      </c>
      <c r="K118" s="92">
        <v>38</v>
      </c>
      <c r="L118" s="92">
        <v>23.29</v>
      </c>
      <c r="M118" s="92">
        <v>32</v>
      </c>
      <c r="N118" s="92">
        <v>29.26</v>
      </c>
      <c r="O118" s="92">
        <v>39.18</v>
      </c>
      <c r="P118" s="92">
        <v>40.880000000000003</v>
      </c>
      <c r="Q118" s="92">
        <v>35.619999999999997</v>
      </c>
      <c r="R118" s="92">
        <v>46.36</v>
      </c>
      <c r="S118" s="92">
        <v>26.83</v>
      </c>
      <c r="T118" s="92">
        <v>41.45</v>
      </c>
      <c r="U118" s="92">
        <f t="shared" si="1"/>
        <v>467.06999999999994</v>
      </c>
    </row>
    <row r="119" spans="1:21" x14ac:dyDescent="0.2">
      <c r="A119" s="91">
        <v>391</v>
      </c>
      <c r="B119" s="91">
        <v>1</v>
      </c>
      <c r="C119" s="92">
        <v>4.3099999999999996</v>
      </c>
      <c r="D119" s="92">
        <v>0</v>
      </c>
      <c r="E119" s="92">
        <v>2.16</v>
      </c>
      <c r="F119" s="92">
        <v>0</v>
      </c>
      <c r="G119" s="92">
        <v>0</v>
      </c>
      <c r="H119" s="92">
        <v>38.020000000000003</v>
      </c>
      <c r="I119" s="92">
        <v>36</v>
      </c>
      <c r="J119" s="92">
        <v>36.79</v>
      </c>
      <c r="K119" s="92">
        <v>28.55</v>
      </c>
      <c r="L119" s="92">
        <v>31</v>
      </c>
      <c r="M119" s="92">
        <v>35.119999999999997</v>
      </c>
      <c r="N119" s="92">
        <v>42.69</v>
      </c>
      <c r="O119" s="92">
        <v>43.18</v>
      </c>
      <c r="P119" s="92">
        <v>37.549999999999997</v>
      </c>
      <c r="Q119" s="92">
        <v>44.29</v>
      </c>
      <c r="R119" s="92">
        <v>47.08</v>
      </c>
      <c r="S119" s="92">
        <v>34.14</v>
      </c>
      <c r="T119" s="92">
        <v>41.79</v>
      </c>
      <c r="U119" s="92">
        <f t="shared" si="1"/>
        <v>502.67</v>
      </c>
    </row>
    <row r="120" spans="1:21" x14ac:dyDescent="0.2">
      <c r="A120" s="91">
        <v>402</v>
      </c>
      <c r="B120" s="91">
        <v>1</v>
      </c>
      <c r="C120" s="92">
        <v>0.66</v>
      </c>
      <c r="D120" s="92">
        <v>3</v>
      </c>
      <c r="E120" s="92">
        <v>1</v>
      </c>
      <c r="F120" s="92">
        <v>0</v>
      </c>
      <c r="G120" s="92">
        <v>0</v>
      </c>
      <c r="H120" s="92">
        <v>11.72</v>
      </c>
      <c r="I120" s="92">
        <v>8.48</v>
      </c>
      <c r="J120" s="92">
        <v>11.48</v>
      </c>
      <c r="K120" s="92">
        <v>11.83</v>
      </c>
      <c r="L120" s="92">
        <v>7.96</v>
      </c>
      <c r="M120" s="92">
        <v>7.36</v>
      </c>
      <c r="N120" s="92">
        <v>8.4700000000000006</v>
      </c>
      <c r="O120" s="92">
        <v>5.37</v>
      </c>
      <c r="P120" s="92">
        <v>10.1</v>
      </c>
      <c r="Q120" s="92">
        <v>12.54</v>
      </c>
      <c r="R120" s="92">
        <v>12.79</v>
      </c>
      <c r="S120" s="92">
        <v>9.56</v>
      </c>
      <c r="T120" s="92">
        <v>17.98</v>
      </c>
      <c r="U120" s="92">
        <f t="shared" si="1"/>
        <v>140.29999999999998</v>
      </c>
    </row>
    <row r="121" spans="1:21" x14ac:dyDescent="0.2">
      <c r="A121" s="91">
        <v>403</v>
      </c>
      <c r="B121" s="91">
        <v>1</v>
      </c>
      <c r="C121" s="92">
        <v>3.73</v>
      </c>
      <c r="D121" s="92">
        <v>0</v>
      </c>
      <c r="E121" s="92">
        <v>2.57</v>
      </c>
      <c r="F121" s="92">
        <v>0</v>
      </c>
      <c r="G121" s="92">
        <v>0</v>
      </c>
      <c r="H121" s="92">
        <v>10.66</v>
      </c>
      <c r="I121" s="92">
        <v>16.29</v>
      </c>
      <c r="J121" s="92">
        <v>8.5299999999999994</v>
      </c>
      <c r="K121" s="92">
        <v>11.76</v>
      </c>
      <c r="L121" s="92">
        <v>13</v>
      </c>
      <c r="M121" s="92">
        <v>11.76</v>
      </c>
      <c r="N121" s="92">
        <v>8.35</v>
      </c>
      <c r="O121" s="92">
        <v>8.41</v>
      </c>
      <c r="P121" s="92">
        <v>7</v>
      </c>
      <c r="Q121" s="92">
        <v>5.58</v>
      </c>
      <c r="R121" s="92">
        <v>11.66</v>
      </c>
      <c r="S121" s="92">
        <v>12.58</v>
      </c>
      <c r="T121" s="92">
        <v>6</v>
      </c>
      <c r="U121" s="92">
        <f t="shared" si="1"/>
        <v>137.88</v>
      </c>
    </row>
    <row r="122" spans="1:21" x14ac:dyDescent="0.2">
      <c r="A122" s="91">
        <v>404</v>
      </c>
      <c r="B122" s="91">
        <v>1</v>
      </c>
      <c r="C122" s="92">
        <v>2.98</v>
      </c>
      <c r="D122" s="92">
        <v>0</v>
      </c>
      <c r="E122" s="92">
        <v>2.23</v>
      </c>
      <c r="F122" s="92">
        <v>0</v>
      </c>
      <c r="G122" s="92">
        <v>0</v>
      </c>
      <c r="H122" s="92">
        <v>19.29</v>
      </c>
      <c r="I122" s="92">
        <v>15.16</v>
      </c>
      <c r="J122" s="92">
        <v>17.670000000000002</v>
      </c>
      <c r="K122" s="92">
        <v>23</v>
      </c>
      <c r="L122" s="92">
        <v>21.67</v>
      </c>
      <c r="M122" s="92">
        <v>21</v>
      </c>
      <c r="N122" s="92">
        <v>20</v>
      </c>
      <c r="O122" s="92">
        <v>15</v>
      </c>
      <c r="P122" s="92">
        <v>10.45</v>
      </c>
      <c r="Q122" s="92">
        <v>14.01</v>
      </c>
      <c r="R122" s="92">
        <v>6</v>
      </c>
      <c r="S122" s="92">
        <v>10</v>
      </c>
      <c r="T122" s="92">
        <v>6</v>
      </c>
      <c r="U122" s="92">
        <f t="shared" si="1"/>
        <v>204.45999999999998</v>
      </c>
    </row>
    <row r="123" spans="1:21" x14ac:dyDescent="0.2">
      <c r="A123" s="91">
        <v>413</v>
      </c>
      <c r="B123" s="91">
        <v>1</v>
      </c>
      <c r="C123" s="92">
        <v>43.57</v>
      </c>
      <c r="D123" s="92">
        <v>42</v>
      </c>
      <c r="E123" s="92">
        <v>28.31</v>
      </c>
      <c r="F123" s="92">
        <v>0</v>
      </c>
      <c r="G123" s="92">
        <v>0</v>
      </c>
      <c r="H123" s="92">
        <v>148.41999999999999</v>
      </c>
      <c r="I123" s="92">
        <v>164.69</v>
      </c>
      <c r="J123" s="92">
        <v>172.47</v>
      </c>
      <c r="K123" s="92">
        <v>172.48</v>
      </c>
      <c r="L123" s="92">
        <v>177.31</v>
      </c>
      <c r="M123" s="92">
        <v>195.82</v>
      </c>
      <c r="N123" s="92">
        <v>184.98</v>
      </c>
      <c r="O123" s="92">
        <v>174.22</v>
      </c>
      <c r="P123" s="92">
        <v>189.31</v>
      </c>
      <c r="Q123" s="92">
        <v>212.93</v>
      </c>
      <c r="R123" s="92">
        <v>201.77</v>
      </c>
      <c r="S123" s="92">
        <v>206.95</v>
      </c>
      <c r="T123" s="92">
        <v>210.82</v>
      </c>
      <c r="U123" s="92">
        <f t="shared" si="1"/>
        <v>2526.0500000000002</v>
      </c>
    </row>
    <row r="124" spans="1:21" x14ac:dyDescent="0.2">
      <c r="A124" s="91">
        <v>414</v>
      </c>
      <c r="B124" s="91">
        <v>1</v>
      </c>
      <c r="C124" s="92">
        <v>9.1300000000000008</v>
      </c>
      <c r="D124" s="92">
        <v>0</v>
      </c>
      <c r="E124" s="92">
        <v>4.05</v>
      </c>
      <c r="F124" s="92">
        <v>0</v>
      </c>
      <c r="G124" s="92">
        <v>0</v>
      </c>
      <c r="H124" s="92">
        <v>29.92</v>
      </c>
      <c r="I124" s="92">
        <v>32.159999999999997</v>
      </c>
      <c r="J124" s="92">
        <v>44.45</v>
      </c>
      <c r="K124" s="92">
        <v>26.46</v>
      </c>
      <c r="L124" s="92">
        <v>35.06</v>
      </c>
      <c r="M124" s="92">
        <v>37</v>
      </c>
      <c r="N124" s="92">
        <v>37.380000000000003</v>
      </c>
      <c r="O124" s="92">
        <v>36.549999999999997</v>
      </c>
      <c r="P124" s="92">
        <v>32.92</v>
      </c>
      <c r="Q124" s="92">
        <v>38.409999999999997</v>
      </c>
      <c r="R124" s="92">
        <v>41.54</v>
      </c>
      <c r="S124" s="92">
        <v>40.869999999999997</v>
      </c>
      <c r="T124" s="92">
        <v>38.86</v>
      </c>
      <c r="U124" s="92">
        <f t="shared" si="1"/>
        <v>484.76000000000005</v>
      </c>
    </row>
    <row r="125" spans="1:21" x14ac:dyDescent="0.2">
      <c r="A125" s="91">
        <v>415</v>
      </c>
      <c r="B125" s="91">
        <v>1</v>
      </c>
      <c r="C125" s="92">
        <v>0</v>
      </c>
      <c r="D125" s="92">
        <v>7.2</v>
      </c>
      <c r="E125" s="92">
        <v>0</v>
      </c>
      <c r="F125" s="92">
        <v>0</v>
      </c>
      <c r="G125" s="92">
        <v>0</v>
      </c>
      <c r="H125" s="92">
        <v>23.98</v>
      </c>
      <c r="I125" s="92">
        <v>30.37</v>
      </c>
      <c r="J125" s="92">
        <v>23.33</v>
      </c>
      <c r="K125" s="92">
        <v>20.170000000000002</v>
      </c>
      <c r="L125" s="92">
        <v>17.3</v>
      </c>
      <c r="M125" s="92">
        <v>16</v>
      </c>
      <c r="N125" s="92">
        <v>13.5</v>
      </c>
      <c r="O125" s="92">
        <v>10.91</v>
      </c>
      <c r="P125" s="92">
        <v>12.43</v>
      </c>
      <c r="Q125" s="92">
        <v>7</v>
      </c>
      <c r="R125" s="92">
        <v>10</v>
      </c>
      <c r="S125" s="92">
        <v>8.1199999999999992</v>
      </c>
      <c r="T125" s="92">
        <v>11.65</v>
      </c>
      <c r="U125" s="92">
        <f t="shared" si="1"/>
        <v>211.96</v>
      </c>
    </row>
    <row r="126" spans="1:21" x14ac:dyDescent="0.2">
      <c r="A126" s="91">
        <v>423</v>
      </c>
      <c r="B126" s="91">
        <v>1</v>
      </c>
      <c r="C126" s="92">
        <v>25.21</v>
      </c>
      <c r="D126" s="92">
        <v>0</v>
      </c>
      <c r="E126" s="92">
        <v>35.770000000000003</v>
      </c>
      <c r="F126" s="92">
        <v>0</v>
      </c>
      <c r="G126" s="92">
        <v>0</v>
      </c>
      <c r="H126" s="92">
        <v>160.13999999999999</v>
      </c>
      <c r="I126" s="92">
        <v>207.47</v>
      </c>
      <c r="J126" s="92">
        <v>188.67</v>
      </c>
      <c r="K126" s="92">
        <v>202.73</v>
      </c>
      <c r="L126" s="92">
        <v>205.91</v>
      </c>
      <c r="M126" s="92">
        <v>208.51</v>
      </c>
      <c r="N126" s="92">
        <v>204.27</v>
      </c>
      <c r="O126" s="92">
        <v>237.2</v>
      </c>
      <c r="P126" s="92">
        <v>222.46</v>
      </c>
      <c r="Q126" s="92">
        <v>240.2</v>
      </c>
      <c r="R126" s="92">
        <v>239.24</v>
      </c>
      <c r="S126" s="92">
        <v>221.47</v>
      </c>
      <c r="T126" s="92">
        <v>190.1</v>
      </c>
      <c r="U126" s="92">
        <f t="shared" si="1"/>
        <v>2789.3499999999995</v>
      </c>
    </row>
    <row r="127" spans="1:21" x14ac:dyDescent="0.2">
      <c r="A127" s="91">
        <v>424</v>
      </c>
      <c r="B127" s="91">
        <v>1</v>
      </c>
      <c r="C127" s="92">
        <v>4.47</v>
      </c>
      <c r="D127" s="92">
        <v>0</v>
      </c>
      <c r="E127" s="92">
        <v>6.65</v>
      </c>
      <c r="F127" s="92">
        <v>0</v>
      </c>
      <c r="G127" s="92">
        <v>0</v>
      </c>
      <c r="H127" s="92">
        <v>30.79</v>
      </c>
      <c r="I127" s="92">
        <v>38.799999999999997</v>
      </c>
      <c r="J127" s="92">
        <v>25.65</v>
      </c>
      <c r="K127" s="92">
        <v>36</v>
      </c>
      <c r="L127" s="92">
        <v>29</v>
      </c>
      <c r="M127" s="92">
        <v>34.69</v>
      </c>
      <c r="N127" s="92">
        <v>36.19</v>
      </c>
      <c r="O127" s="92">
        <v>40.96</v>
      </c>
      <c r="P127" s="92">
        <v>49.76</v>
      </c>
      <c r="Q127" s="92">
        <v>34.799999999999997</v>
      </c>
      <c r="R127" s="92">
        <v>37.130000000000003</v>
      </c>
      <c r="S127" s="92">
        <v>45.82</v>
      </c>
      <c r="T127" s="92">
        <v>27.14</v>
      </c>
      <c r="U127" s="92">
        <f t="shared" si="1"/>
        <v>477.84999999999997</v>
      </c>
    </row>
    <row r="128" spans="1:21" x14ac:dyDescent="0.2">
      <c r="A128" s="91">
        <v>432</v>
      </c>
      <c r="B128" s="91">
        <v>1</v>
      </c>
      <c r="C128" s="92">
        <v>10.02</v>
      </c>
      <c r="D128" s="92">
        <v>12</v>
      </c>
      <c r="E128" s="92">
        <v>11.3</v>
      </c>
      <c r="F128" s="92">
        <v>0</v>
      </c>
      <c r="G128" s="92">
        <v>0</v>
      </c>
      <c r="H128" s="92">
        <v>34.14</v>
      </c>
      <c r="I128" s="92">
        <v>48.11</v>
      </c>
      <c r="J128" s="92">
        <v>47.68</v>
      </c>
      <c r="K128" s="92">
        <v>45.77</v>
      </c>
      <c r="L128" s="92">
        <v>47.13</v>
      </c>
      <c r="M128" s="92">
        <v>54.43</v>
      </c>
      <c r="N128" s="92">
        <v>45.39</v>
      </c>
      <c r="O128" s="92">
        <v>53.99</v>
      </c>
      <c r="P128" s="92">
        <v>52.21</v>
      </c>
      <c r="Q128" s="92">
        <v>55.67</v>
      </c>
      <c r="R128" s="92">
        <v>55.44</v>
      </c>
      <c r="S128" s="92">
        <v>55.06</v>
      </c>
      <c r="T128" s="92">
        <v>32.65</v>
      </c>
      <c r="U128" s="92">
        <f t="shared" si="1"/>
        <v>660.9899999999999</v>
      </c>
    </row>
    <row r="129" spans="1:21" x14ac:dyDescent="0.2">
      <c r="A129" s="91">
        <v>435</v>
      </c>
      <c r="B129" s="91">
        <v>1</v>
      </c>
      <c r="C129" s="92">
        <v>13.66</v>
      </c>
      <c r="D129" s="92">
        <v>22.4</v>
      </c>
      <c r="E129" s="92">
        <v>8.0399999999999991</v>
      </c>
      <c r="F129" s="92">
        <v>0</v>
      </c>
      <c r="G129" s="92">
        <v>0</v>
      </c>
      <c r="H129" s="92">
        <v>59.94</v>
      </c>
      <c r="I129" s="92">
        <v>51.6</v>
      </c>
      <c r="J129" s="92">
        <v>60.98</v>
      </c>
      <c r="K129" s="92">
        <v>70.62</v>
      </c>
      <c r="L129" s="92">
        <v>63.13</v>
      </c>
      <c r="M129" s="92">
        <v>51.6</v>
      </c>
      <c r="N129" s="92">
        <v>50.44</v>
      </c>
      <c r="O129" s="92">
        <v>48.82</v>
      </c>
      <c r="P129" s="92">
        <v>29.04</v>
      </c>
      <c r="Q129" s="92">
        <v>54.41</v>
      </c>
      <c r="R129" s="92">
        <v>44.43</v>
      </c>
      <c r="S129" s="92">
        <v>35.299999999999997</v>
      </c>
      <c r="T129" s="92">
        <v>33.79</v>
      </c>
      <c r="U129" s="92">
        <f t="shared" si="1"/>
        <v>698.19999999999982</v>
      </c>
    </row>
    <row r="130" spans="1:21" x14ac:dyDescent="0.2">
      <c r="A130" s="91">
        <v>441</v>
      </c>
      <c r="B130" s="91">
        <v>1</v>
      </c>
      <c r="C130" s="92">
        <v>0.56000000000000005</v>
      </c>
      <c r="D130" s="92">
        <v>0</v>
      </c>
      <c r="E130" s="92">
        <v>1</v>
      </c>
      <c r="F130" s="92">
        <v>0</v>
      </c>
      <c r="G130" s="92">
        <v>0</v>
      </c>
      <c r="H130" s="92">
        <v>36.56</v>
      </c>
      <c r="I130" s="92">
        <v>27.8</v>
      </c>
      <c r="J130" s="92">
        <v>29.71</v>
      </c>
      <c r="K130" s="92">
        <v>34.08</v>
      </c>
      <c r="L130" s="92">
        <v>33.42</v>
      </c>
      <c r="M130" s="92">
        <v>43.56</v>
      </c>
      <c r="N130" s="92">
        <v>40.85</v>
      </c>
      <c r="O130" s="92">
        <v>29.41</v>
      </c>
      <c r="P130" s="92">
        <v>37.21</v>
      </c>
      <c r="Q130" s="92">
        <v>30</v>
      </c>
      <c r="R130" s="92">
        <v>33.700000000000003</v>
      </c>
      <c r="S130" s="92">
        <v>36.020000000000003</v>
      </c>
      <c r="T130" s="92">
        <v>21.78</v>
      </c>
      <c r="U130" s="92">
        <f t="shared" si="1"/>
        <v>435.65999999999997</v>
      </c>
    </row>
    <row r="131" spans="1:21" x14ac:dyDescent="0.2">
      <c r="A131" s="91">
        <v>447</v>
      </c>
      <c r="B131" s="91">
        <v>1</v>
      </c>
      <c r="C131" s="92">
        <v>0.28000000000000003</v>
      </c>
      <c r="D131" s="92">
        <v>0</v>
      </c>
      <c r="E131" s="92">
        <v>0.17</v>
      </c>
      <c r="F131" s="92">
        <v>0</v>
      </c>
      <c r="G131" s="92">
        <v>0</v>
      </c>
      <c r="H131" s="92">
        <v>7</v>
      </c>
      <c r="I131" s="92">
        <v>13.26</v>
      </c>
      <c r="J131" s="92">
        <v>8</v>
      </c>
      <c r="K131" s="92">
        <v>10.25</v>
      </c>
      <c r="L131" s="92">
        <v>11</v>
      </c>
      <c r="M131" s="92">
        <v>12.25</v>
      </c>
      <c r="N131" s="92">
        <v>7</v>
      </c>
      <c r="O131" s="92">
        <v>10.96</v>
      </c>
      <c r="P131" s="92">
        <v>12</v>
      </c>
      <c r="Q131" s="92">
        <v>12</v>
      </c>
      <c r="R131" s="92">
        <v>13</v>
      </c>
      <c r="S131" s="92">
        <v>14</v>
      </c>
      <c r="T131" s="92">
        <v>10</v>
      </c>
      <c r="U131" s="92">
        <f t="shared" ref="U131:U194" si="2">SUM(C131:T131)</f>
        <v>141.17000000000002</v>
      </c>
    </row>
    <row r="132" spans="1:21" x14ac:dyDescent="0.2">
      <c r="A132" s="91">
        <v>458</v>
      </c>
      <c r="B132" s="91">
        <v>1</v>
      </c>
      <c r="C132" s="92">
        <v>2.42</v>
      </c>
      <c r="D132" s="92">
        <v>9.86</v>
      </c>
      <c r="E132" s="92">
        <v>4.66</v>
      </c>
      <c r="F132" s="92">
        <v>0</v>
      </c>
      <c r="G132" s="92">
        <v>0</v>
      </c>
      <c r="H132" s="92">
        <v>13</v>
      </c>
      <c r="I132" s="92">
        <v>19.510000000000002</v>
      </c>
      <c r="J132" s="92">
        <v>20.84</v>
      </c>
      <c r="K132" s="92">
        <v>19.32</v>
      </c>
      <c r="L132" s="92">
        <v>17.02</v>
      </c>
      <c r="M132" s="92">
        <v>18.22</v>
      </c>
      <c r="N132" s="92">
        <v>19.329999999999998</v>
      </c>
      <c r="O132" s="92">
        <v>14.31</v>
      </c>
      <c r="P132" s="92">
        <v>19.04</v>
      </c>
      <c r="Q132" s="92">
        <v>13.15</v>
      </c>
      <c r="R132" s="92">
        <v>15.49</v>
      </c>
      <c r="S132" s="92">
        <v>8.2200000000000006</v>
      </c>
      <c r="T132" s="92">
        <v>9.42</v>
      </c>
      <c r="U132" s="92">
        <f t="shared" si="2"/>
        <v>223.81</v>
      </c>
    </row>
    <row r="133" spans="1:21" x14ac:dyDescent="0.2">
      <c r="A133" s="91">
        <v>463</v>
      </c>
      <c r="B133" s="91">
        <v>1</v>
      </c>
      <c r="C133" s="92">
        <v>9.7799999999999994</v>
      </c>
      <c r="D133" s="92">
        <v>0</v>
      </c>
      <c r="E133" s="92">
        <v>10.43</v>
      </c>
      <c r="F133" s="92">
        <v>0</v>
      </c>
      <c r="G133" s="92">
        <v>0</v>
      </c>
      <c r="H133" s="92">
        <v>53.8</v>
      </c>
      <c r="I133" s="92">
        <v>64.27</v>
      </c>
      <c r="J133" s="92">
        <v>61.53</v>
      </c>
      <c r="K133" s="92">
        <v>59.79</v>
      </c>
      <c r="L133" s="92">
        <v>66.55</v>
      </c>
      <c r="M133" s="92">
        <v>73.87</v>
      </c>
      <c r="N133" s="92">
        <v>95.78</v>
      </c>
      <c r="O133" s="92">
        <v>75.55</v>
      </c>
      <c r="P133" s="92">
        <v>83.29</v>
      </c>
      <c r="Q133" s="92">
        <v>89</v>
      </c>
      <c r="R133" s="92">
        <v>81.59</v>
      </c>
      <c r="S133" s="92">
        <v>72.09</v>
      </c>
      <c r="T133" s="92">
        <v>64.47</v>
      </c>
      <c r="U133" s="92">
        <f t="shared" si="2"/>
        <v>961.79</v>
      </c>
    </row>
    <row r="134" spans="1:21" x14ac:dyDescent="0.2">
      <c r="A134" s="91">
        <v>465</v>
      </c>
      <c r="B134" s="91">
        <v>1</v>
      </c>
      <c r="C134" s="92">
        <v>21.27</v>
      </c>
      <c r="D134" s="92">
        <v>0</v>
      </c>
      <c r="E134" s="92">
        <v>32.22</v>
      </c>
      <c r="F134" s="92">
        <v>0</v>
      </c>
      <c r="G134" s="92">
        <v>0</v>
      </c>
      <c r="H134" s="92">
        <v>90.02</v>
      </c>
      <c r="I134" s="92">
        <v>106.56</v>
      </c>
      <c r="J134" s="92">
        <v>125.34</v>
      </c>
      <c r="K134" s="92">
        <v>102.21</v>
      </c>
      <c r="L134" s="92">
        <v>123.25</v>
      </c>
      <c r="M134" s="92">
        <v>111.66</v>
      </c>
      <c r="N134" s="92">
        <v>121.27</v>
      </c>
      <c r="O134" s="92">
        <v>111.75</v>
      </c>
      <c r="P134" s="92">
        <v>126.22</v>
      </c>
      <c r="Q134" s="92">
        <v>127.72</v>
      </c>
      <c r="R134" s="92">
        <v>114.1</v>
      </c>
      <c r="S134" s="92">
        <v>124.58</v>
      </c>
      <c r="T134" s="92">
        <v>124.13</v>
      </c>
      <c r="U134" s="92">
        <f t="shared" si="2"/>
        <v>1562.2999999999997</v>
      </c>
    </row>
    <row r="135" spans="1:21" x14ac:dyDescent="0.2">
      <c r="A135" s="91">
        <v>466</v>
      </c>
      <c r="B135" s="91">
        <v>1</v>
      </c>
      <c r="C135" s="92">
        <v>19.77</v>
      </c>
      <c r="D135" s="92">
        <v>0</v>
      </c>
      <c r="E135" s="92">
        <v>31.05</v>
      </c>
      <c r="F135" s="92">
        <v>0</v>
      </c>
      <c r="G135" s="92">
        <v>0</v>
      </c>
      <c r="H135" s="92">
        <v>125.7</v>
      </c>
      <c r="I135" s="92">
        <v>137.04</v>
      </c>
      <c r="J135" s="92">
        <v>167.04</v>
      </c>
      <c r="K135" s="92">
        <v>156.09</v>
      </c>
      <c r="L135" s="92">
        <v>168.45</v>
      </c>
      <c r="M135" s="92">
        <v>178.33</v>
      </c>
      <c r="N135" s="92">
        <v>166.13</v>
      </c>
      <c r="O135" s="92">
        <v>211.14</v>
      </c>
      <c r="P135" s="92">
        <v>174.25</v>
      </c>
      <c r="Q135" s="92">
        <v>151.71</v>
      </c>
      <c r="R135" s="92">
        <v>178.63</v>
      </c>
      <c r="S135" s="92">
        <v>172.81</v>
      </c>
      <c r="T135" s="92">
        <v>152.83000000000001</v>
      </c>
      <c r="U135" s="92">
        <f t="shared" si="2"/>
        <v>2190.9700000000003</v>
      </c>
    </row>
    <row r="136" spans="1:21" x14ac:dyDescent="0.2">
      <c r="A136" s="91">
        <v>473</v>
      </c>
      <c r="B136" s="91">
        <v>1</v>
      </c>
      <c r="C136" s="92">
        <v>2.42</v>
      </c>
      <c r="D136" s="92">
        <v>9.01</v>
      </c>
      <c r="E136" s="92">
        <v>5.35</v>
      </c>
      <c r="F136" s="92">
        <v>0</v>
      </c>
      <c r="G136" s="92">
        <v>0</v>
      </c>
      <c r="H136" s="92">
        <v>18.22</v>
      </c>
      <c r="I136" s="92">
        <v>20.09</v>
      </c>
      <c r="J136" s="92">
        <v>25.22</v>
      </c>
      <c r="K136" s="92">
        <v>25.23</v>
      </c>
      <c r="L136" s="92">
        <v>21.2</v>
      </c>
      <c r="M136" s="92">
        <v>32.799999999999997</v>
      </c>
      <c r="N136" s="92">
        <v>37.78</v>
      </c>
      <c r="O136" s="92">
        <v>40.24</v>
      </c>
      <c r="P136" s="92">
        <v>34.94</v>
      </c>
      <c r="Q136" s="92">
        <v>37.08</v>
      </c>
      <c r="R136" s="92">
        <v>32.020000000000003</v>
      </c>
      <c r="S136" s="92">
        <v>33.51</v>
      </c>
      <c r="T136" s="92">
        <v>30.67</v>
      </c>
      <c r="U136" s="92">
        <f t="shared" si="2"/>
        <v>405.78</v>
      </c>
    </row>
    <row r="137" spans="1:21" x14ac:dyDescent="0.2">
      <c r="A137" s="91">
        <v>477</v>
      </c>
      <c r="B137" s="91">
        <v>1</v>
      </c>
      <c r="C137" s="92">
        <v>34.119999999999997</v>
      </c>
      <c r="D137" s="92">
        <v>0</v>
      </c>
      <c r="E137" s="92">
        <v>36.92</v>
      </c>
      <c r="F137" s="92">
        <v>0</v>
      </c>
      <c r="G137" s="92">
        <v>0</v>
      </c>
      <c r="H137" s="92">
        <v>160.97999999999999</v>
      </c>
      <c r="I137" s="92">
        <v>226.07</v>
      </c>
      <c r="J137" s="92">
        <v>259.66000000000003</v>
      </c>
      <c r="K137" s="92">
        <v>238.86</v>
      </c>
      <c r="L137" s="92">
        <v>236.9</v>
      </c>
      <c r="M137" s="92">
        <v>256.10000000000002</v>
      </c>
      <c r="N137" s="92">
        <v>246.9</v>
      </c>
      <c r="O137" s="92">
        <v>272.74</v>
      </c>
      <c r="P137" s="92">
        <v>260.85000000000002</v>
      </c>
      <c r="Q137" s="92">
        <v>278.58999999999997</v>
      </c>
      <c r="R137" s="92">
        <v>242.86</v>
      </c>
      <c r="S137" s="92">
        <v>259.48</v>
      </c>
      <c r="T137" s="92">
        <v>254.44</v>
      </c>
      <c r="U137" s="92">
        <f t="shared" si="2"/>
        <v>3265.4700000000007</v>
      </c>
    </row>
    <row r="138" spans="1:21" x14ac:dyDescent="0.2">
      <c r="A138" s="91">
        <v>480</v>
      </c>
      <c r="B138" s="91">
        <v>1</v>
      </c>
      <c r="C138" s="92">
        <v>19.82</v>
      </c>
      <c r="D138" s="92">
        <v>10.87</v>
      </c>
      <c r="E138" s="92">
        <v>12.67</v>
      </c>
      <c r="F138" s="92">
        <v>0</v>
      </c>
      <c r="G138" s="92">
        <v>0</v>
      </c>
      <c r="H138" s="92">
        <v>24.94</v>
      </c>
      <c r="I138" s="92">
        <v>20.68</v>
      </c>
      <c r="J138" s="92">
        <v>28.03</v>
      </c>
      <c r="K138" s="92">
        <v>34.29</v>
      </c>
      <c r="L138" s="92">
        <v>34.72</v>
      </c>
      <c r="M138" s="92">
        <v>43.98</v>
      </c>
      <c r="N138" s="92">
        <v>52.81</v>
      </c>
      <c r="O138" s="92">
        <v>50.8</v>
      </c>
      <c r="P138" s="92">
        <v>62.18</v>
      </c>
      <c r="Q138" s="92">
        <v>42.05</v>
      </c>
      <c r="R138" s="92">
        <v>44.17</v>
      </c>
      <c r="S138" s="92">
        <v>40.99</v>
      </c>
      <c r="T138" s="92">
        <v>45.04</v>
      </c>
      <c r="U138" s="92">
        <f t="shared" si="2"/>
        <v>568.04</v>
      </c>
    </row>
    <row r="139" spans="1:21" x14ac:dyDescent="0.2">
      <c r="A139" s="91">
        <v>482</v>
      </c>
      <c r="B139" s="91">
        <v>1</v>
      </c>
      <c r="C139" s="92">
        <v>33.19</v>
      </c>
      <c r="D139" s="92">
        <v>0</v>
      </c>
      <c r="E139" s="92">
        <v>37.369999999999997</v>
      </c>
      <c r="F139" s="92">
        <v>0</v>
      </c>
      <c r="G139" s="92">
        <v>0</v>
      </c>
      <c r="H139" s="92">
        <v>136.63</v>
      </c>
      <c r="I139" s="92">
        <v>165.3</v>
      </c>
      <c r="J139" s="92">
        <v>154.85</v>
      </c>
      <c r="K139" s="92">
        <v>173.11</v>
      </c>
      <c r="L139" s="92">
        <v>167.5</v>
      </c>
      <c r="M139" s="92">
        <v>187.5</v>
      </c>
      <c r="N139" s="92">
        <v>172.81</v>
      </c>
      <c r="O139" s="92">
        <v>194.27</v>
      </c>
      <c r="P139" s="92">
        <v>199.2</v>
      </c>
      <c r="Q139" s="92">
        <v>202.08</v>
      </c>
      <c r="R139" s="92">
        <v>195.06</v>
      </c>
      <c r="S139" s="92">
        <v>183.5</v>
      </c>
      <c r="T139" s="92">
        <v>182.39</v>
      </c>
      <c r="U139" s="92">
        <f t="shared" si="2"/>
        <v>2384.7599999999998</v>
      </c>
    </row>
    <row r="140" spans="1:21" x14ac:dyDescent="0.2">
      <c r="A140" s="91">
        <v>484</v>
      </c>
      <c r="B140" s="91">
        <v>1</v>
      </c>
      <c r="C140" s="92">
        <v>10.86</v>
      </c>
      <c r="D140" s="92">
        <v>0</v>
      </c>
      <c r="E140" s="92">
        <v>15.18</v>
      </c>
      <c r="F140" s="92">
        <v>0</v>
      </c>
      <c r="G140" s="92">
        <v>0</v>
      </c>
      <c r="H140" s="92">
        <v>83.56</v>
      </c>
      <c r="I140" s="92">
        <v>71.02</v>
      </c>
      <c r="J140" s="92">
        <v>68.83</v>
      </c>
      <c r="K140" s="92">
        <v>99.27</v>
      </c>
      <c r="L140" s="92">
        <v>85.64</v>
      </c>
      <c r="M140" s="92">
        <v>89.21</v>
      </c>
      <c r="N140" s="92">
        <v>97.17</v>
      </c>
      <c r="O140" s="92">
        <v>104.52</v>
      </c>
      <c r="P140" s="92">
        <v>107.86</v>
      </c>
      <c r="Q140" s="92">
        <v>102.93</v>
      </c>
      <c r="R140" s="92">
        <v>98.04</v>
      </c>
      <c r="S140" s="92">
        <v>80.45</v>
      </c>
      <c r="T140" s="92">
        <v>89.34</v>
      </c>
      <c r="U140" s="92">
        <f t="shared" si="2"/>
        <v>1203.8799999999999</v>
      </c>
    </row>
    <row r="141" spans="1:21" x14ac:dyDescent="0.2">
      <c r="A141" s="91">
        <v>485</v>
      </c>
      <c r="B141" s="91">
        <v>1</v>
      </c>
      <c r="C141" s="92">
        <v>5.77</v>
      </c>
      <c r="D141" s="92">
        <v>0</v>
      </c>
      <c r="E141" s="92">
        <v>8.19</v>
      </c>
      <c r="F141" s="92">
        <v>0</v>
      </c>
      <c r="G141" s="92">
        <v>0</v>
      </c>
      <c r="H141" s="92">
        <v>59.94</v>
      </c>
      <c r="I141" s="92">
        <v>60.12</v>
      </c>
      <c r="J141" s="92">
        <v>63.03</v>
      </c>
      <c r="K141" s="92">
        <v>61.02</v>
      </c>
      <c r="L141" s="92">
        <v>84.45</v>
      </c>
      <c r="M141" s="92">
        <v>67.73</v>
      </c>
      <c r="N141" s="92">
        <v>73.52</v>
      </c>
      <c r="O141" s="92">
        <v>90.87</v>
      </c>
      <c r="P141" s="92">
        <v>86.52</v>
      </c>
      <c r="Q141" s="92">
        <v>76.63</v>
      </c>
      <c r="R141" s="92">
        <v>74.75</v>
      </c>
      <c r="S141" s="92">
        <v>77.260000000000005</v>
      </c>
      <c r="T141" s="92">
        <v>59.93</v>
      </c>
      <c r="U141" s="92">
        <f t="shared" si="2"/>
        <v>949.7299999999999</v>
      </c>
    </row>
    <row r="142" spans="1:21" x14ac:dyDescent="0.2">
      <c r="A142" s="91">
        <v>486</v>
      </c>
      <c r="B142" s="91">
        <v>1</v>
      </c>
      <c r="C142" s="92">
        <v>2.97</v>
      </c>
      <c r="D142" s="92">
        <v>7.2</v>
      </c>
      <c r="E142" s="92">
        <v>4.1900000000000004</v>
      </c>
      <c r="F142" s="92">
        <v>0</v>
      </c>
      <c r="G142" s="92">
        <v>0</v>
      </c>
      <c r="H142" s="92">
        <v>26.89</v>
      </c>
      <c r="I142" s="92">
        <v>21.4</v>
      </c>
      <c r="J142" s="92">
        <v>21.35</v>
      </c>
      <c r="K142" s="92">
        <v>23.17</v>
      </c>
      <c r="L142" s="92">
        <v>27.35</v>
      </c>
      <c r="M142" s="92">
        <v>34</v>
      </c>
      <c r="N142" s="92">
        <v>23.8</v>
      </c>
      <c r="O142" s="92">
        <v>29.41</v>
      </c>
      <c r="P142" s="92">
        <v>18.190000000000001</v>
      </c>
      <c r="Q142" s="92">
        <v>33</v>
      </c>
      <c r="R142" s="92">
        <v>21.8</v>
      </c>
      <c r="S142" s="92">
        <v>18.11</v>
      </c>
      <c r="T142" s="92">
        <v>16.149999999999999</v>
      </c>
      <c r="U142" s="92">
        <f t="shared" si="2"/>
        <v>328.98</v>
      </c>
    </row>
    <row r="143" spans="1:21" x14ac:dyDescent="0.2">
      <c r="A143" s="91">
        <v>487</v>
      </c>
      <c r="B143" s="91">
        <v>1</v>
      </c>
      <c r="C143" s="92">
        <v>9.1999999999999993</v>
      </c>
      <c r="D143" s="92">
        <v>0</v>
      </c>
      <c r="E143" s="92">
        <v>4.42</v>
      </c>
      <c r="F143" s="92">
        <v>0</v>
      </c>
      <c r="G143" s="92">
        <v>0</v>
      </c>
      <c r="H143" s="92">
        <v>23.18</v>
      </c>
      <c r="I143" s="92">
        <v>37.06</v>
      </c>
      <c r="J143" s="92">
        <v>14.84</v>
      </c>
      <c r="K143" s="92">
        <v>28.36</v>
      </c>
      <c r="L143" s="92">
        <v>22.75</v>
      </c>
      <c r="M143" s="92">
        <v>35.32</v>
      </c>
      <c r="N143" s="92">
        <v>30</v>
      </c>
      <c r="O143" s="92">
        <v>24.54</v>
      </c>
      <c r="P143" s="92">
        <v>28</v>
      </c>
      <c r="Q143" s="92">
        <v>28.94</v>
      </c>
      <c r="R143" s="92">
        <v>31.41</v>
      </c>
      <c r="S143" s="92">
        <v>37.020000000000003</v>
      </c>
      <c r="T143" s="92">
        <v>31.12</v>
      </c>
      <c r="U143" s="92">
        <f t="shared" si="2"/>
        <v>386.15999999999997</v>
      </c>
    </row>
    <row r="144" spans="1:21" x14ac:dyDescent="0.2">
      <c r="A144" s="91">
        <v>492</v>
      </c>
      <c r="B144" s="91">
        <v>1</v>
      </c>
      <c r="C144" s="92">
        <v>56.75</v>
      </c>
      <c r="D144" s="92">
        <v>43.84</v>
      </c>
      <c r="E144" s="92">
        <v>55.96</v>
      </c>
      <c r="F144" s="92">
        <v>0</v>
      </c>
      <c r="G144" s="92">
        <v>0</v>
      </c>
      <c r="H144" s="92">
        <v>348.62</v>
      </c>
      <c r="I144" s="92">
        <v>360.52</v>
      </c>
      <c r="J144" s="92">
        <v>398</v>
      </c>
      <c r="K144" s="92">
        <v>373.69</v>
      </c>
      <c r="L144" s="92">
        <v>401.84</v>
      </c>
      <c r="M144" s="92">
        <v>407.2</v>
      </c>
      <c r="N144" s="92">
        <v>447.52</v>
      </c>
      <c r="O144" s="92">
        <v>385.21</v>
      </c>
      <c r="P144" s="92">
        <v>376.19</v>
      </c>
      <c r="Q144" s="92">
        <v>352.09</v>
      </c>
      <c r="R144" s="92">
        <v>366.35</v>
      </c>
      <c r="S144" s="92">
        <v>338.03</v>
      </c>
      <c r="T144" s="92">
        <v>344.18</v>
      </c>
      <c r="U144" s="92">
        <f t="shared" si="2"/>
        <v>5055.9900000000007</v>
      </c>
    </row>
    <row r="145" spans="1:21" x14ac:dyDescent="0.2">
      <c r="A145" s="91">
        <v>495</v>
      </c>
      <c r="B145" s="91">
        <v>1</v>
      </c>
      <c r="C145" s="92">
        <v>4.45</v>
      </c>
      <c r="D145" s="92">
        <v>0</v>
      </c>
      <c r="E145" s="92">
        <v>5.88</v>
      </c>
      <c r="F145" s="92">
        <v>0</v>
      </c>
      <c r="G145" s="92">
        <v>0</v>
      </c>
      <c r="H145" s="92">
        <v>36.119999999999997</v>
      </c>
      <c r="I145" s="92">
        <v>24.78</v>
      </c>
      <c r="J145" s="92">
        <v>36.33</v>
      </c>
      <c r="K145" s="92">
        <v>30</v>
      </c>
      <c r="L145" s="92">
        <v>29.01</v>
      </c>
      <c r="M145" s="92">
        <v>39.869999999999997</v>
      </c>
      <c r="N145" s="92">
        <v>43.86</v>
      </c>
      <c r="O145" s="92">
        <v>36.99</v>
      </c>
      <c r="P145" s="92">
        <v>32.92</v>
      </c>
      <c r="Q145" s="92">
        <v>38.44</v>
      </c>
      <c r="R145" s="92">
        <v>30.03</v>
      </c>
      <c r="S145" s="92">
        <v>31.68</v>
      </c>
      <c r="T145" s="92">
        <v>32.06</v>
      </c>
      <c r="U145" s="92">
        <f t="shared" si="2"/>
        <v>452.42000000000007</v>
      </c>
    </row>
    <row r="146" spans="1:21" x14ac:dyDescent="0.2">
      <c r="A146" s="91">
        <v>497</v>
      </c>
      <c r="B146" s="91">
        <v>1</v>
      </c>
      <c r="C146" s="92">
        <v>1.48</v>
      </c>
      <c r="D146" s="92">
        <v>7.98</v>
      </c>
      <c r="E146" s="92">
        <v>2.4300000000000002</v>
      </c>
      <c r="F146" s="92">
        <v>0</v>
      </c>
      <c r="G146" s="92">
        <v>0</v>
      </c>
      <c r="H146" s="92">
        <v>18.29</v>
      </c>
      <c r="I146" s="92">
        <v>21.06</v>
      </c>
      <c r="J146" s="92">
        <v>17</v>
      </c>
      <c r="K146" s="92">
        <v>23.57</v>
      </c>
      <c r="L146" s="92">
        <v>28.62</v>
      </c>
      <c r="M146" s="92">
        <v>21.43</v>
      </c>
      <c r="N146" s="92">
        <v>22.52</v>
      </c>
      <c r="O146" s="92">
        <v>24.97</v>
      </c>
      <c r="P146" s="92">
        <v>23</v>
      </c>
      <c r="Q146" s="92">
        <v>26.95</v>
      </c>
      <c r="R146" s="92">
        <v>19.07</v>
      </c>
      <c r="S146" s="92">
        <v>29.02</v>
      </c>
      <c r="T146" s="92">
        <v>15.95</v>
      </c>
      <c r="U146" s="92">
        <f t="shared" si="2"/>
        <v>303.33999999999997</v>
      </c>
    </row>
    <row r="147" spans="1:21" x14ac:dyDescent="0.2">
      <c r="A147" s="91">
        <v>499</v>
      </c>
      <c r="B147" s="91">
        <v>1</v>
      </c>
      <c r="C147" s="92">
        <v>2.97</v>
      </c>
      <c r="D147" s="92">
        <v>0</v>
      </c>
      <c r="E147" s="92">
        <v>0.21</v>
      </c>
      <c r="F147" s="92">
        <v>0</v>
      </c>
      <c r="G147" s="92">
        <v>0</v>
      </c>
      <c r="H147" s="92">
        <v>15.79</v>
      </c>
      <c r="I147" s="92">
        <v>23.83</v>
      </c>
      <c r="J147" s="92">
        <v>14.73</v>
      </c>
      <c r="K147" s="92">
        <v>17.100000000000001</v>
      </c>
      <c r="L147" s="92">
        <v>22</v>
      </c>
      <c r="M147" s="92">
        <v>20.100000000000001</v>
      </c>
      <c r="N147" s="92">
        <v>32.44</v>
      </c>
      <c r="O147" s="92">
        <v>14.17</v>
      </c>
      <c r="P147" s="92">
        <v>22.93</v>
      </c>
      <c r="Q147" s="92">
        <v>19.77</v>
      </c>
      <c r="R147" s="92">
        <v>19.84</v>
      </c>
      <c r="S147" s="92">
        <v>20.07</v>
      </c>
      <c r="T147" s="92">
        <v>16.73</v>
      </c>
      <c r="U147" s="92">
        <f t="shared" si="2"/>
        <v>262.68</v>
      </c>
    </row>
    <row r="148" spans="1:21" x14ac:dyDescent="0.2">
      <c r="A148" s="91">
        <v>500</v>
      </c>
      <c r="B148" s="91">
        <v>1</v>
      </c>
      <c r="C148" s="92">
        <v>2.16</v>
      </c>
      <c r="D148" s="92">
        <v>0</v>
      </c>
      <c r="E148" s="92">
        <v>6.25</v>
      </c>
      <c r="F148" s="92">
        <v>0</v>
      </c>
      <c r="G148" s="92">
        <v>0</v>
      </c>
      <c r="H148" s="92">
        <v>14.29</v>
      </c>
      <c r="I148" s="92">
        <v>16.7</v>
      </c>
      <c r="J148" s="92">
        <v>32.31</v>
      </c>
      <c r="K148" s="92">
        <v>24.97</v>
      </c>
      <c r="L148" s="92">
        <v>22</v>
      </c>
      <c r="M148" s="92">
        <v>37</v>
      </c>
      <c r="N148" s="92">
        <v>31.33</v>
      </c>
      <c r="O148" s="92">
        <v>29.99</v>
      </c>
      <c r="P148" s="92">
        <v>30.5</v>
      </c>
      <c r="Q148" s="92">
        <v>37.57</v>
      </c>
      <c r="R148" s="92">
        <v>31.08</v>
      </c>
      <c r="S148" s="92">
        <v>38</v>
      </c>
      <c r="T148" s="92">
        <v>32.43</v>
      </c>
      <c r="U148" s="92">
        <f t="shared" si="2"/>
        <v>386.58</v>
      </c>
    </row>
    <row r="149" spans="1:21" x14ac:dyDescent="0.2">
      <c r="A149" s="91">
        <v>505</v>
      </c>
      <c r="B149" s="91">
        <v>1</v>
      </c>
      <c r="C149" s="92">
        <v>3.44</v>
      </c>
      <c r="D149" s="92">
        <v>0</v>
      </c>
      <c r="E149" s="92">
        <v>0.43</v>
      </c>
      <c r="F149" s="92">
        <v>0</v>
      </c>
      <c r="G149" s="92">
        <v>0</v>
      </c>
      <c r="H149" s="92">
        <v>32.78</v>
      </c>
      <c r="I149" s="92">
        <v>26.65</v>
      </c>
      <c r="J149" s="92">
        <v>25.49</v>
      </c>
      <c r="K149" s="92">
        <v>30</v>
      </c>
      <c r="L149" s="92">
        <v>30.14</v>
      </c>
      <c r="M149" s="92">
        <v>34.58</v>
      </c>
      <c r="N149" s="92">
        <v>31.53</v>
      </c>
      <c r="O149" s="92">
        <v>28.27</v>
      </c>
      <c r="P149" s="92">
        <v>32.51</v>
      </c>
      <c r="Q149" s="92">
        <v>18</v>
      </c>
      <c r="R149" s="92">
        <v>20.97</v>
      </c>
      <c r="S149" s="92">
        <v>20.48</v>
      </c>
      <c r="T149" s="92">
        <v>23.49</v>
      </c>
      <c r="U149" s="92">
        <f t="shared" si="2"/>
        <v>358.76</v>
      </c>
    </row>
    <row r="150" spans="1:21" x14ac:dyDescent="0.2">
      <c r="A150" s="91">
        <v>507</v>
      </c>
      <c r="B150" s="91">
        <v>1</v>
      </c>
      <c r="C150" s="92">
        <v>3.72</v>
      </c>
      <c r="D150" s="92">
        <v>0</v>
      </c>
      <c r="E150" s="92">
        <v>2.77</v>
      </c>
      <c r="F150" s="92">
        <v>0</v>
      </c>
      <c r="G150" s="92">
        <v>0</v>
      </c>
      <c r="H150" s="92">
        <v>16.09</v>
      </c>
      <c r="I150" s="92">
        <v>28.41</v>
      </c>
      <c r="J150" s="92">
        <v>21</v>
      </c>
      <c r="K150" s="92">
        <v>35.61</v>
      </c>
      <c r="L150" s="92">
        <v>24.77</v>
      </c>
      <c r="M150" s="92">
        <v>36.07</v>
      </c>
      <c r="N150" s="92">
        <v>26</v>
      </c>
      <c r="O150" s="92">
        <v>35.57</v>
      </c>
      <c r="P150" s="92">
        <v>27.39</v>
      </c>
      <c r="Q150" s="92">
        <v>37</v>
      </c>
      <c r="R150" s="92">
        <v>28.11</v>
      </c>
      <c r="S150" s="92">
        <v>33.07</v>
      </c>
      <c r="T150" s="92">
        <v>22.26</v>
      </c>
      <c r="U150" s="92">
        <f t="shared" si="2"/>
        <v>377.84</v>
      </c>
    </row>
    <row r="151" spans="1:21" x14ac:dyDescent="0.2">
      <c r="A151" s="91">
        <v>508</v>
      </c>
      <c r="B151" s="91">
        <v>1</v>
      </c>
      <c r="C151" s="92">
        <v>49.23</v>
      </c>
      <c r="D151" s="92">
        <v>0</v>
      </c>
      <c r="E151" s="92">
        <v>37.799999999999997</v>
      </c>
      <c r="F151" s="92">
        <v>0</v>
      </c>
      <c r="G151" s="92">
        <v>0</v>
      </c>
      <c r="H151" s="92">
        <v>113.29</v>
      </c>
      <c r="I151" s="92">
        <v>143.65</v>
      </c>
      <c r="J151" s="92">
        <v>160.44</v>
      </c>
      <c r="K151" s="92">
        <v>166.87</v>
      </c>
      <c r="L151" s="92">
        <v>142.69</v>
      </c>
      <c r="M151" s="92">
        <v>180.77</v>
      </c>
      <c r="N151" s="92">
        <v>172.53</v>
      </c>
      <c r="O151" s="92">
        <v>175.08</v>
      </c>
      <c r="P151" s="92">
        <v>176.19</v>
      </c>
      <c r="Q151" s="92">
        <v>188.71</v>
      </c>
      <c r="R151" s="92">
        <v>166.11</v>
      </c>
      <c r="S151" s="92">
        <v>191.67</v>
      </c>
      <c r="T151" s="92">
        <v>178.76</v>
      </c>
      <c r="U151" s="92">
        <f t="shared" si="2"/>
        <v>2243.79</v>
      </c>
    </row>
    <row r="152" spans="1:21" x14ac:dyDescent="0.2">
      <c r="A152" s="91">
        <v>511</v>
      </c>
      <c r="B152" s="91">
        <v>1</v>
      </c>
      <c r="C152" s="92">
        <v>4.28</v>
      </c>
      <c r="D152" s="92">
        <v>0</v>
      </c>
      <c r="E152" s="92">
        <v>3</v>
      </c>
      <c r="F152" s="92">
        <v>0</v>
      </c>
      <c r="G152" s="92">
        <v>0</v>
      </c>
      <c r="H152" s="92">
        <v>36.56</v>
      </c>
      <c r="I152" s="92">
        <v>45.71</v>
      </c>
      <c r="J152" s="92">
        <v>37</v>
      </c>
      <c r="K152" s="92">
        <v>47.73</v>
      </c>
      <c r="L152" s="92">
        <v>46.35</v>
      </c>
      <c r="M152" s="92">
        <v>35.049999999999997</v>
      </c>
      <c r="N152" s="92">
        <v>35</v>
      </c>
      <c r="O152" s="92">
        <v>39.479999999999997</v>
      </c>
      <c r="P152" s="92">
        <v>44.45</v>
      </c>
      <c r="Q152" s="92">
        <v>54.15</v>
      </c>
      <c r="R152" s="92">
        <v>39.89</v>
      </c>
      <c r="S152" s="92">
        <v>42.28</v>
      </c>
      <c r="T152" s="92">
        <v>46.84</v>
      </c>
      <c r="U152" s="92">
        <f t="shared" si="2"/>
        <v>557.77</v>
      </c>
    </row>
    <row r="153" spans="1:21" x14ac:dyDescent="0.2">
      <c r="A153" s="91">
        <v>514</v>
      </c>
      <c r="B153" s="91">
        <v>1</v>
      </c>
      <c r="C153" s="92">
        <v>0</v>
      </c>
      <c r="D153" s="92">
        <v>0</v>
      </c>
      <c r="E153" s="92">
        <v>1</v>
      </c>
      <c r="F153" s="92">
        <v>0</v>
      </c>
      <c r="G153" s="92">
        <v>0</v>
      </c>
      <c r="H153" s="92">
        <v>8.98</v>
      </c>
      <c r="I153" s="92">
        <v>10.36</v>
      </c>
      <c r="J153" s="92">
        <v>14</v>
      </c>
      <c r="K153" s="92">
        <v>11.39</v>
      </c>
      <c r="L153" s="92">
        <v>11.93</v>
      </c>
      <c r="M153" s="92">
        <v>7</v>
      </c>
      <c r="N153" s="92">
        <v>7</v>
      </c>
      <c r="O153" s="92">
        <v>11</v>
      </c>
      <c r="P153" s="92">
        <v>18.52</v>
      </c>
      <c r="Q153" s="92">
        <v>10.15</v>
      </c>
      <c r="R153" s="92">
        <v>10.93</v>
      </c>
      <c r="S153" s="92">
        <v>10</v>
      </c>
      <c r="T153" s="92">
        <v>16.12</v>
      </c>
      <c r="U153" s="92">
        <f t="shared" si="2"/>
        <v>148.38</v>
      </c>
    </row>
    <row r="154" spans="1:21" x14ac:dyDescent="0.2">
      <c r="A154" s="91">
        <v>518</v>
      </c>
      <c r="B154" s="91">
        <v>1</v>
      </c>
      <c r="C154" s="92">
        <v>16.39</v>
      </c>
      <c r="D154" s="92">
        <v>13.76</v>
      </c>
      <c r="E154" s="92">
        <v>24.93</v>
      </c>
      <c r="F154" s="92">
        <v>0</v>
      </c>
      <c r="G154" s="92">
        <v>0</v>
      </c>
      <c r="H154" s="92">
        <v>273.74</v>
      </c>
      <c r="I154" s="92">
        <v>248.31</v>
      </c>
      <c r="J154" s="92">
        <v>292.60000000000002</v>
      </c>
      <c r="K154" s="92">
        <v>309.52999999999997</v>
      </c>
      <c r="L154" s="92">
        <v>263.73</v>
      </c>
      <c r="M154" s="92">
        <v>280.58</v>
      </c>
      <c r="N154" s="92">
        <v>282.29000000000002</v>
      </c>
      <c r="O154" s="92">
        <v>276.05</v>
      </c>
      <c r="P154" s="92">
        <v>258.08999999999997</v>
      </c>
      <c r="Q154" s="92">
        <v>349.86</v>
      </c>
      <c r="R154" s="92">
        <v>268.77999999999997</v>
      </c>
      <c r="S154" s="92">
        <v>225.17</v>
      </c>
      <c r="T154" s="92">
        <v>253.41</v>
      </c>
      <c r="U154" s="92">
        <f t="shared" si="2"/>
        <v>3637.2200000000003</v>
      </c>
    </row>
    <row r="155" spans="1:21" x14ac:dyDescent="0.2">
      <c r="A155" s="91">
        <v>531</v>
      </c>
      <c r="B155" s="91">
        <v>1</v>
      </c>
      <c r="C155" s="92">
        <v>15.77</v>
      </c>
      <c r="D155" s="92">
        <v>0</v>
      </c>
      <c r="E155" s="92">
        <v>29.24</v>
      </c>
      <c r="F155" s="92">
        <v>0</v>
      </c>
      <c r="G155" s="92">
        <v>0</v>
      </c>
      <c r="H155" s="92">
        <v>188.27</v>
      </c>
      <c r="I155" s="92">
        <v>170.18</v>
      </c>
      <c r="J155" s="92">
        <v>159.08000000000001</v>
      </c>
      <c r="K155" s="92">
        <v>167.46</v>
      </c>
      <c r="L155" s="92">
        <v>168.24</v>
      </c>
      <c r="M155" s="92">
        <v>150.03</v>
      </c>
      <c r="N155" s="92">
        <v>177.79</v>
      </c>
      <c r="O155" s="92">
        <v>179.44</v>
      </c>
      <c r="P155" s="92">
        <v>176.48</v>
      </c>
      <c r="Q155" s="92">
        <v>159.33000000000001</v>
      </c>
      <c r="R155" s="92">
        <v>194.08</v>
      </c>
      <c r="S155" s="92">
        <v>156.88</v>
      </c>
      <c r="T155" s="92">
        <v>128.4</v>
      </c>
      <c r="U155" s="92">
        <f t="shared" si="2"/>
        <v>2220.67</v>
      </c>
    </row>
    <row r="156" spans="1:21" x14ac:dyDescent="0.2">
      <c r="A156" s="91">
        <v>533</v>
      </c>
      <c r="B156" s="91">
        <v>1</v>
      </c>
      <c r="C156" s="92">
        <v>5.47</v>
      </c>
      <c r="D156" s="92">
        <v>0</v>
      </c>
      <c r="E156" s="92">
        <v>6.13</v>
      </c>
      <c r="F156" s="92">
        <v>0</v>
      </c>
      <c r="G156" s="92">
        <v>0</v>
      </c>
      <c r="H156" s="92">
        <v>73.930000000000007</v>
      </c>
      <c r="I156" s="92">
        <v>79.959999999999994</v>
      </c>
      <c r="J156" s="92">
        <v>70.849999999999994</v>
      </c>
      <c r="K156" s="92">
        <v>87.58</v>
      </c>
      <c r="L156" s="92">
        <v>94.98</v>
      </c>
      <c r="M156" s="92">
        <v>82.04</v>
      </c>
      <c r="N156" s="92">
        <v>91.39</v>
      </c>
      <c r="O156" s="92">
        <v>82.59</v>
      </c>
      <c r="P156" s="92">
        <v>84.49</v>
      </c>
      <c r="Q156" s="92">
        <v>101.69</v>
      </c>
      <c r="R156" s="92">
        <v>93.85</v>
      </c>
      <c r="S156" s="92">
        <v>84.34</v>
      </c>
      <c r="T156" s="92">
        <v>74.88</v>
      </c>
      <c r="U156" s="92">
        <f t="shared" si="2"/>
        <v>1114.17</v>
      </c>
    </row>
    <row r="157" spans="1:21" x14ac:dyDescent="0.2">
      <c r="A157" s="91">
        <v>534</v>
      </c>
      <c r="B157" s="91">
        <v>1</v>
      </c>
      <c r="C157" s="92">
        <v>27.08</v>
      </c>
      <c r="D157" s="92">
        <v>0</v>
      </c>
      <c r="E157" s="92">
        <v>34</v>
      </c>
      <c r="F157" s="92">
        <v>0</v>
      </c>
      <c r="G157" s="92">
        <v>0</v>
      </c>
      <c r="H157" s="92">
        <v>123.06</v>
      </c>
      <c r="I157" s="92">
        <v>169.28</v>
      </c>
      <c r="J157" s="92">
        <v>168.28</v>
      </c>
      <c r="K157" s="92">
        <v>164.89</v>
      </c>
      <c r="L157" s="92">
        <v>189.6</v>
      </c>
      <c r="M157" s="92">
        <v>151.85</v>
      </c>
      <c r="N157" s="92">
        <v>190.85</v>
      </c>
      <c r="O157" s="92">
        <v>156.08000000000001</v>
      </c>
      <c r="P157" s="92">
        <v>169.56</v>
      </c>
      <c r="Q157" s="92">
        <v>173.97</v>
      </c>
      <c r="R157" s="92">
        <v>145.88</v>
      </c>
      <c r="S157" s="92">
        <v>147.5</v>
      </c>
      <c r="T157" s="92">
        <v>140.61000000000001</v>
      </c>
      <c r="U157" s="92">
        <f t="shared" si="2"/>
        <v>2152.4899999999998</v>
      </c>
    </row>
    <row r="158" spans="1:21" x14ac:dyDescent="0.2">
      <c r="A158" s="91">
        <v>535</v>
      </c>
      <c r="B158" s="91">
        <v>1</v>
      </c>
      <c r="C158" s="92">
        <v>261.29000000000002</v>
      </c>
      <c r="D158" s="92">
        <v>37.94</v>
      </c>
      <c r="E158" s="92">
        <v>218.05</v>
      </c>
      <c r="F158" s="92">
        <v>0</v>
      </c>
      <c r="G158" s="92">
        <v>0</v>
      </c>
      <c r="H158" s="92">
        <v>1146.73</v>
      </c>
      <c r="I158" s="92">
        <v>1303.0999999999999</v>
      </c>
      <c r="J158" s="92">
        <v>1337.91</v>
      </c>
      <c r="K158" s="92">
        <v>1346.75</v>
      </c>
      <c r="L158" s="92">
        <v>1305.51</v>
      </c>
      <c r="M158" s="92">
        <v>1317.75</v>
      </c>
      <c r="N158" s="92">
        <v>1352.41</v>
      </c>
      <c r="O158" s="92">
        <v>1285.95</v>
      </c>
      <c r="P158" s="92">
        <v>1301.68</v>
      </c>
      <c r="Q158" s="92">
        <v>1362.86</v>
      </c>
      <c r="R158" s="92">
        <v>1352.61</v>
      </c>
      <c r="S158" s="92">
        <v>1392.36</v>
      </c>
      <c r="T158" s="92">
        <v>1379.87</v>
      </c>
      <c r="U158" s="92">
        <f t="shared" si="2"/>
        <v>17702.77</v>
      </c>
    </row>
    <row r="159" spans="1:21" x14ac:dyDescent="0.2">
      <c r="A159" s="91">
        <v>542</v>
      </c>
      <c r="B159" s="91">
        <v>1</v>
      </c>
      <c r="C159" s="92">
        <v>3.54</v>
      </c>
      <c r="D159" s="92">
        <v>0</v>
      </c>
      <c r="E159" s="92">
        <v>5.61</v>
      </c>
      <c r="F159" s="92">
        <v>0</v>
      </c>
      <c r="G159" s="92">
        <v>0</v>
      </c>
      <c r="H159" s="92">
        <v>29.06</v>
      </c>
      <c r="I159" s="92">
        <v>29</v>
      </c>
      <c r="J159" s="92">
        <v>24.88</v>
      </c>
      <c r="K159" s="92">
        <v>31.9</v>
      </c>
      <c r="L159" s="92">
        <v>35.69</v>
      </c>
      <c r="M159" s="92">
        <v>41.45</v>
      </c>
      <c r="N159" s="92">
        <v>30.57</v>
      </c>
      <c r="O159" s="92">
        <v>25.93</v>
      </c>
      <c r="P159" s="92">
        <v>31.9</v>
      </c>
      <c r="Q159" s="92">
        <v>31.61</v>
      </c>
      <c r="R159" s="92">
        <v>36.89</v>
      </c>
      <c r="S159" s="92">
        <v>34.270000000000003</v>
      </c>
      <c r="T159" s="92">
        <v>31.13</v>
      </c>
      <c r="U159" s="92">
        <f t="shared" si="2"/>
        <v>423.42999999999995</v>
      </c>
    </row>
    <row r="160" spans="1:21" x14ac:dyDescent="0.2">
      <c r="A160" s="91">
        <v>544</v>
      </c>
      <c r="B160" s="91">
        <v>1</v>
      </c>
      <c r="C160" s="92">
        <v>19.96</v>
      </c>
      <c r="D160" s="92">
        <v>0</v>
      </c>
      <c r="E160" s="92">
        <v>20.260000000000002</v>
      </c>
      <c r="F160" s="92">
        <v>3.56</v>
      </c>
      <c r="G160" s="92">
        <v>0</v>
      </c>
      <c r="H160" s="92">
        <v>196.58</v>
      </c>
      <c r="I160" s="92">
        <v>213.57</v>
      </c>
      <c r="J160" s="92">
        <v>214.43</v>
      </c>
      <c r="K160" s="92">
        <v>197.05</v>
      </c>
      <c r="L160" s="92">
        <v>221.51</v>
      </c>
      <c r="M160" s="92">
        <v>238.99</v>
      </c>
      <c r="N160" s="92">
        <v>250.54</v>
      </c>
      <c r="O160" s="92">
        <v>271.8</v>
      </c>
      <c r="P160" s="92">
        <v>251.81</v>
      </c>
      <c r="Q160" s="92">
        <v>259.41000000000003</v>
      </c>
      <c r="R160" s="92">
        <v>245.4</v>
      </c>
      <c r="S160" s="92">
        <v>214.35</v>
      </c>
      <c r="T160" s="92">
        <v>209.87</v>
      </c>
      <c r="U160" s="92">
        <f t="shared" si="2"/>
        <v>3029.0899999999997</v>
      </c>
    </row>
    <row r="161" spans="1:21" x14ac:dyDescent="0.2">
      <c r="A161" s="91">
        <v>545</v>
      </c>
      <c r="B161" s="91">
        <v>1</v>
      </c>
      <c r="C161" s="92">
        <v>10.68</v>
      </c>
      <c r="D161" s="92">
        <v>6</v>
      </c>
      <c r="E161" s="92">
        <v>6.56</v>
      </c>
      <c r="F161" s="92">
        <v>0</v>
      </c>
      <c r="G161" s="92">
        <v>0</v>
      </c>
      <c r="H161" s="92">
        <v>22.44</v>
      </c>
      <c r="I161" s="92">
        <v>13.82</v>
      </c>
      <c r="J161" s="92">
        <v>29</v>
      </c>
      <c r="K161" s="92">
        <v>39.130000000000003</v>
      </c>
      <c r="L161" s="92">
        <v>32.29</v>
      </c>
      <c r="M161" s="92">
        <v>18.43</v>
      </c>
      <c r="N161" s="92">
        <v>35.57</v>
      </c>
      <c r="O161" s="92">
        <v>22.21</v>
      </c>
      <c r="P161" s="92">
        <v>19.87</v>
      </c>
      <c r="Q161" s="92">
        <v>36.96</v>
      </c>
      <c r="R161" s="92">
        <v>26.65</v>
      </c>
      <c r="S161" s="92">
        <v>27.35</v>
      </c>
      <c r="T161" s="92">
        <v>34.950000000000003</v>
      </c>
      <c r="U161" s="92">
        <f t="shared" si="2"/>
        <v>381.90999999999997</v>
      </c>
    </row>
    <row r="162" spans="1:21" x14ac:dyDescent="0.2">
      <c r="A162" s="91">
        <v>547</v>
      </c>
      <c r="B162" s="91">
        <v>1</v>
      </c>
      <c r="C162" s="92">
        <v>11.66</v>
      </c>
      <c r="D162" s="92">
        <v>0</v>
      </c>
      <c r="E162" s="92">
        <v>6.42</v>
      </c>
      <c r="F162" s="92">
        <v>0</v>
      </c>
      <c r="G162" s="92">
        <v>0</v>
      </c>
      <c r="H162" s="92">
        <v>23.51</v>
      </c>
      <c r="I162" s="92">
        <v>36.1</v>
      </c>
      <c r="J162" s="92">
        <v>32.69</v>
      </c>
      <c r="K162" s="92">
        <v>33.18</v>
      </c>
      <c r="L162" s="92">
        <v>42.25</v>
      </c>
      <c r="M162" s="92">
        <v>24.75</v>
      </c>
      <c r="N162" s="92">
        <v>59.18</v>
      </c>
      <c r="O162" s="92">
        <v>42.51</v>
      </c>
      <c r="P162" s="92">
        <v>47.86</v>
      </c>
      <c r="Q162" s="92">
        <v>54.86</v>
      </c>
      <c r="R162" s="92">
        <v>45.32</v>
      </c>
      <c r="S162" s="92">
        <v>48.49</v>
      </c>
      <c r="T162" s="92">
        <v>44.62</v>
      </c>
      <c r="U162" s="92">
        <f t="shared" si="2"/>
        <v>553.4</v>
      </c>
    </row>
    <row r="163" spans="1:21" x14ac:dyDescent="0.2">
      <c r="A163" s="91">
        <v>548</v>
      </c>
      <c r="B163" s="91">
        <v>1</v>
      </c>
      <c r="C163" s="92">
        <v>8.0299999999999994</v>
      </c>
      <c r="D163" s="92">
        <v>26.51</v>
      </c>
      <c r="E163" s="92">
        <v>3.92</v>
      </c>
      <c r="F163" s="92">
        <v>0</v>
      </c>
      <c r="G163" s="92">
        <v>0</v>
      </c>
      <c r="H163" s="92">
        <v>49.47</v>
      </c>
      <c r="I163" s="92">
        <v>68.53</v>
      </c>
      <c r="J163" s="92">
        <v>62.46</v>
      </c>
      <c r="K163" s="92">
        <v>54.46</v>
      </c>
      <c r="L163" s="92">
        <v>66.03</v>
      </c>
      <c r="M163" s="92">
        <v>56.6</v>
      </c>
      <c r="N163" s="92">
        <v>61.43</v>
      </c>
      <c r="O163" s="92">
        <v>67.53</v>
      </c>
      <c r="P163" s="92">
        <v>79.97</v>
      </c>
      <c r="Q163" s="92">
        <v>76.33</v>
      </c>
      <c r="R163" s="92">
        <v>67.42</v>
      </c>
      <c r="S163" s="92">
        <v>66.17</v>
      </c>
      <c r="T163" s="92">
        <v>66.64</v>
      </c>
      <c r="U163" s="92">
        <f t="shared" si="2"/>
        <v>881.5</v>
      </c>
    </row>
    <row r="164" spans="1:21" x14ac:dyDescent="0.2">
      <c r="A164" s="91">
        <v>549</v>
      </c>
      <c r="B164" s="91">
        <v>1</v>
      </c>
      <c r="C164" s="92">
        <v>19.739999999999998</v>
      </c>
      <c r="D164" s="92">
        <v>0</v>
      </c>
      <c r="E164" s="92">
        <v>20.3</v>
      </c>
      <c r="F164" s="92">
        <v>0</v>
      </c>
      <c r="G164" s="92">
        <v>0</v>
      </c>
      <c r="H164" s="92">
        <v>105.35</v>
      </c>
      <c r="I164" s="92">
        <v>109.36</v>
      </c>
      <c r="J164" s="92">
        <v>110.98</v>
      </c>
      <c r="K164" s="92">
        <v>98.42</v>
      </c>
      <c r="L164" s="92">
        <v>114.61</v>
      </c>
      <c r="M164" s="92">
        <v>115.86</v>
      </c>
      <c r="N164" s="92">
        <v>124.48</v>
      </c>
      <c r="O164" s="92">
        <v>130.47</v>
      </c>
      <c r="P164" s="92">
        <v>121.22</v>
      </c>
      <c r="Q164" s="92">
        <v>133.62</v>
      </c>
      <c r="R164" s="92">
        <v>124.63</v>
      </c>
      <c r="S164" s="92">
        <v>99.73</v>
      </c>
      <c r="T164" s="92">
        <v>124.23</v>
      </c>
      <c r="U164" s="92">
        <f t="shared" si="2"/>
        <v>1553</v>
      </c>
    </row>
    <row r="165" spans="1:21" x14ac:dyDescent="0.2">
      <c r="A165" s="91">
        <v>550</v>
      </c>
      <c r="B165" s="91">
        <v>1</v>
      </c>
      <c r="C165" s="92">
        <v>2.83</v>
      </c>
      <c r="D165" s="92">
        <v>0</v>
      </c>
      <c r="E165" s="92">
        <v>2.41</v>
      </c>
      <c r="F165" s="92">
        <v>0</v>
      </c>
      <c r="G165" s="92">
        <v>0</v>
      </c>
      <c r="H165" s="92">
        <v>43.28</v>
      </c>
      <c r="I165" s="92">
        <v>42.64</v>
      </c>
      <c r="J165" s="92">
        <v>42.38</v>
      </c>
      <c r="K165" s="92">
        <v>37.090000000000003</v>
      </c>
      <c r="L165" s="92">
        <v>45.64</v>
      </c>
      <c r="M165" s="92">
        <v>47.38</v>
      </c>
      <c r="N165" s="92">
        <v>48.35</v>
      </c>
      <c r="O165" s="92">
        <v>47.24</v>
      </c>
      <c r="P165" s="92">
        <v>42.71</v>
      </c>
      <c r="Q165" s="92">
        <v>42.26</v>
      </c>
      <c r="R165" s="92">
        <v>51.44</v>
      </c>
      <c r="S165" s="92">
        <v>47.55</v>
      </c>
      <c r="T165" s="92">
        <v>39.840000000000003</v>
      </c>
      <c r="U165" s="92">
        <f t="shared" si="2"/>
        <v>583.04</v>
      </c>
    </row>
    <row r="166" spans="1:21" x14ac:dyDescent="0.2">
      <c r="A166" s="91">
        <v>553</v>
      </c>
      <c r="B166" s="91">
        <v>1</v>
      </c>
      <c r="C166" s="92">
        <v>9.65</v>
      </c>
      <c r="D166" s="92">
        <v>0</v>
      </c>
      <c r="E166" s="92">
        <v>12.36</v>
      </c>
      <c r="F166" s="92">
        <v>0</v>
      </c>
      <c r="G166" s="92">
        <v>0</v>
      </c>
      <c r="H166" s="92">
        <v>63.26</v>
      </c>
      <c r="I166" s="92">
        <v>58.33</v>
      </c>
      <c r="J166" s="92">
        <v>63.42</v>
      </c>
      <c r="K166" s="92">
        <v>47.27</v>
      </c>
      <c r="L166" s="92">
        <v>70.89</v>
      </c>
      <c r="M166" s="92">
        <v>57</v>
      </c>
      <c r="N166" s="92">
        <v>54.64</v>
      </c>
      <c r="O166" s="92">
        <v>74.61</v>
      </c>
      <c r="P166" s="92">
        <v>52.74</v>
      </c>
      <c r="Q166" s="92">
        <v>60.65</v>
      </c>
      <c r="R166" s="92">
        <v>59.51</v>
      </c>
      <c r="S166" s="92">
        <v>48.97</v>
      </c>
      <c r="T166" s="92">
        <v>44.76</v>
      </c>
      <c r="U166" s="92">
        <f t="shared" si="2"/>
        <v>778.06</v>
      </c>
    </row>
    <row r="167" spans="1:21" x14ac:dyDescent="0.2">
      <c r="A167" s="91">
        <v>561</v>
      </c>
      <c r="B167" s="91">
        <v>1</v>
      </c>
      <c r="C167" s="92">
        <v>1.69</v>
      </c>
      <c r="D167" s="92">
        <v>8.64</v>
      </c>
      <c r="E167" s="92">
        <v>3</v>
      </c>
      <c r="F167" s="92">
        <v>0</v>
      </c>
      <c r="G167" s="92">
        <v>0</v>
      </c>
      <c r="H167" s="92">
        <v>11.43</v>
      </c>
      <c r="I167" s="92">
        <v>22.75</v>
      </c>
      <c r="J167" s="92">
        <v>21</v>
      </c>
      <c r="K167" s="92">
        <v>19.09</v>
      </c>
      <c r="L167" s="92">
        <v>15.5</v>
      </c>
      <c r="M167" s="92">
        <v>24.13</v>
      </c>
      <c r="N167" s="92">
        <v>21.5</v>
      </c>
      <c r="O167" s="92">
        <v>13.41</v>
      </c>
      <c r="P167" s="92">
        <v>17.75</v>
      </c>
      <c r="Q167" s="92">
        <v>20.68</v>
      </c>
      <c r="R167" s="92">
        <v>9.51</v>
      </c>
      <c r="S167" s="92">
        <v>12</v>
      </c>
      <c r="T167" s="92">
        <v>15</v>
      </c>
      <c r="U167" s="92">
        <f t="shared" si="2"/>
        <v>237.07999999999998</v>
      </c>
    </row>
    <row r="168" spans="1:21" x14ac:dyDescent="0.2">
      <c r="A168" s="91">
        <v>564</v>
      </c>
      <c r="B168" s="91">
        <v>1</v>
      </c>
      <c r="C168" s="92">
        <v>22.23</v>
      </c>
      <c r="D168" s="92">
        <v>0</v>
      </c>
      <c r="E168" s="92">
        <v>20.76</v>
      </c>
      <c r="F168" s="92">
        <v>0</v>
      </c>
      <c r="G168" s="92">
        <v>0</v>
      </c>
      <c r="H168" s="92">
        <v>123.63</v>
      </c>
      <c r="I168" s="92">
        <v>133.65</v>
      </c>
      <c r="J168" s="92">
        <v>160.32</v>
      </c>
      <c r="K168" s="92">
        <v>146.57</v>
      </c>
      <c r="L168" s="92">
        <v>138.97</v>
      </c>
      <c r="M168" s="92">
        <v>159.69999999999999</v>
      </c>
      <c r="N168" s="92">
        <v>149.30000000000001</v>
      </c>
      <c r="O168" s="92">
        <v>163.47999999999999</v>
      </c>
      <c r="P168" s="92">
        <v>157.43</v>
      </c>
      <c r="Q168" s="92">
        <v>156.08000000000001</v>
      </c>
      <c r="R168" s="92">
        <v>154.29</v>
      </c>
      <c r="S168" s="92">
        <v>149.41</v>
      </c>
      <c r="T168" s="92">
        <v>131.94999999999999</v>
      </c>
      <c r="U168" s="92">
        <f t="shared" si="2"/>
        <v>1967.77</v>
      </c>
    </row>
    <row r="169" spans="1:21" x14ac:dyDescent="0.2">
      <c r="A169" s="91">
        <v>577</v>
      </c>
      <c r="B169" s="91">
        <v>1</v>
      </c>
      <c r="C169" s="92">
        <v>6.11</v>
      </c>
      <c r="D169" s="92">
        <v>0</v>
      </c>
      <c r="E169" s="92">
        <v>5.69</v>
      </c>
      <c r="F169" s="92">
        <v>0</v>
      </c>
      <c r="G169" s="92">
        <v>0</v>
      </c>
      <c r="H169" s="92">
        <v>25.57</v>
      </c>
      <c r="I169" s="92">
        <v>34</v>
      </c>
      <c r="J169" s="92">
        <v>27.84</v>
      </c>
      <c r="K169" s="92">
        <v>34.61</v>
      </c>
      <c r="L169" s="92">
        <v>39.409999999999997</v>
      </c>
      <c r="M169" s="92">
        <v>33.409999999999997</v>
      </c>
      <c r="N169" s="92">
        <v>36.93</v>
      </c>
      <c r="O169" s="92">
        <v>30.99</v>
      </c>
      <c r="P169" s="92">
        <v>28.61</v>
      </c>
      <c r="Q169" s="92">
        <v>45.09</v>
      </c>
      <c r="R169" s="92">
        <v>39.69</v>
      </c>
      <c r="S169" s="92">
        <v>27.15</v>
      </c>
      <c r="T169" s="92">
        <v>21.33</v>
      </c>
      <c r="U169" s="92">
        <f t="shared" si="2"/>
        <v>436.42999999999995</v>
      </c>
    </row>
    <row r="170" spans="1:21" x14ac:dyDescent="0.2">
      <c r="A170" s="91">
        <v>578</v>
      </c>
      <c r="B170" s="91">
        <v>1</v>
      </c>
      <c r="C170" s="92">
        <v>9.1</v>
      </c>
      <c r="D170" s="92">
        <v>5.52</v>
      </c>
      <c r="E170" s="92">
        <v>8.99</v>
      </c>
      <c r="F170" s="92">
        <v>0</v>
      </c>
      <c r="G170" s="92">
        <v>0</v>
      </c>
      <c r="H170" s="92">
        <v>116.34</v>
      </c>
      <c r="I170" s="92">
        <v>120.91</v>
      </c>
      <c r="J170" s="92">
        <v>106.67</v>
      </c>
      <c r="K170" s="92">
        <v>100.83</v>
      </c>
      <c r="L170" s="92">
        <v>115.26</v>
      </c>
      <c r="M170" s="92">
        <v>101.09</v>
      </c>
      <c r="N170" s="92">
        <v>120.01</v>
      </c>
      <c r="O170" s="92">
        <v>134.08000000000001</v>
      </c>
      <c r="P170" s="92">
        <v>127.3</v>
      </c>
      <c r="Q170" s="92">
        <v>129.06</v>
      </c>
      <c r="R170" s="92">
        <v>125.82</v>
      </c>
      <c r="S170" s="92">
        <v>120.58</v>
      </c>
      <c r="T170" s="92">
        <v>131.75</v>
      </c>
      <c r="U170" s="92">
        <f t="shared" si="2"/>
        <v>1573.31</v>
      </c>
    </row>
    <row r="171" spans="1:21" x14ac:dyDescent="0.2">
      <c r="A171" s="91">
        <v>581</v>
      </c>
      <c r="B171" s="91">
        <v>1</v>
      </c>
      <c r="C171" s="92">
        <v>1.1299999999999999</v>
      </c>
      <c r="D171" s="92">
        <v>11.09</v>
      </c>
      <c r="E171" s="92">
        <v>0.08</v>
      </c>
      <c r="F171" s="92">
        <v>0</v>
      </c>
      <c r="G171" s="92">
        <v>0</v>
      </c>
      <c r="H171" s="92">
        <v>22.88</v>
      </c>
      <c r="I171" s="92">
        <v>29.55</v>
      </c>
      <c r="J171" s="92">
        <v>36.270000000000003</v>
      </c>
      <c r="K171" s="92">
        <v>26.88</v>
      </c>
      <c r="L171" s="92">
        <v>41.65</v>
      </c>
      <c r="M171" s="92">
        <v>32.020000000000003</v>
      </c>
      <c r="N171" s="92">
        <v>36.01</v>
      </c>
      <c r="O171" s="92">
        <v>31.28</v>
      </c>
      <c r="P171" s="92">
        <v>30.78</v>
      </c>
      <c r="Q171" s="92">
        <v>27.27</v>
      </c>
      <c r="R171" s="92">
        <v>29.32</v>
      </c>
      <c r="S171" s="92">
        <v>39.97</v>
      </c>
      <c r="T171" s="92">
        <v>19.510000000000002</v>
      </c>
      <c r="U171" s="92">
        <f t="shared" si="2"/>
        <v>415.68999999999994</v>
      </c>
    </row>
    <row r="172" spans="1:21" x14ac:dyDescent="0.2">
      <c r="A172" s="91">
        <v>592</v>
      </c>
      <c r="B172" s="91">
        <v>1</v>
      </c>
      <c r="C172" s="92">
        <v>0</v>
      </c>
      <c r="D172" s="92">
        <v>3</v>
      </c>
      <c r="E172" s="92">
        <v>0</v>
      </c>
      <c r="F172" s="92">
        <v>0</v>
      </c>
      <c r="G172" s="92">
        <v>0</v>
      </c>
      <c r="H172" s="92">
        <v>7.91</v>
      </c>
      <c r="I172" s="92">
        <v>10.89</v>
      </c>
      <c r="J172" s="92">
        <v>10.93</v>
      </c>
      <c r="K172" s="92">
        <v>15.94</v>
      </c>
      <c r="L172" s="92">
        <v>11.45</v>
      </c>
      <c r="M172" s="92">
        <v>18.29</v>
      </c>
      <c r="N172" s="92">
        <v>19.350000000000001</v>
      </c>
      <c r="O172" s="92">
        <v>12.13</v>
      </c>
      <c r="P172" s="92">
        <v>14.7</v>
      </c>
      <c r="Q172" s="92">
        <v>17.11</v>
      </c>
      <c r="R172" s="92">
        <v>11.8</v>
      </c>
      <c r="S172" s="92">
        <v>16.36</v>
      </c>
      <c r="T172" s="92">
        <v>15.34</v>
      </c>
      <c r="U172" s="92">
        <f t="shared" si="2"/>
        <v>185.20000000000002</v>
      </c>
    </row>
    <row r="173" spans="1:21" x14ac:dyDescent="0.2">
      <c r="A173" s="91">
        <v>593</v>
      </c>
      <c r="B173" s="91">
        <v>1</v>
      </c>
      <c r="C173" s="92">
        <v>16.89</v>
      </c>
      <c r="D173" s="92">
        <v>19.5</v>
      </c>
      <c r="E173" s="92">
        <v>8.26</v>
      </c>
      <c r="F173" s="92">
        <v>0</v>
      </c>
      <c r="G173" s="92">
        <v>0</v>
      </c>
      <c r="H173" s="92">
        <v>70.83</v>
      </c>
      <c r="I173" s="92">
        <v>69.33</v>
      </c>
      <c r="J173" s="92">
        <v>90.06</v>
      </c>
      <c r="K173" s="92">
        <v>70.7</v>
      </c>
      <c r="L173" s="92">
        <v>90.94</v>
      </c>
      <c r="M173" s="92">
        <v>81.88</v>
      </c>
      <c r="N173" s="92">
        <v>96.66</v>
      </c>
      <c r="O173" s="92">
        <v>98.73</v>
      </c>
      <c r="P173" s="92">
        <v>97.9</v>
      </c>
      <c r="Q173" s="92">
        <v>104.1</v>
      </c>
      <c r="R173" s="92">
        <v>98.33</v>
      </c>
      <c r="S173" s="92">
        <v>76.400000000000006</v>
      </c>
      <c r="T173" s="92">
        <v>84.68</v>
      </c>
      <c r="U173" s="92">
        <f t="shared" si="2"/>
        <v>1175.19</v>
      </c>
    </row>
    <row r="174" spans="1:21" x14ac:dyDescent="0.2">
      <c r="A174" s="91">
        <v>595</v>
      </c>
      <c r="B174" s="91">
        <v>1</v>
      </c>
      <c r="C174" s="92">
        <v>39.35</v>
      </c>
      <c r="D174" s="92">
        <v>0</v>
      </c>
      <c r="E174" s="92">
        <v>20.3</v>
      </c>
      <c r="F174" s="92">
        <v>0</v>
      </c>
      <c r="G174" s="92">
        <v>0</v>
      </c>
      <c r="H174" s="92">
        <v>124.39</v>
      </c>
      <c r="I174" s="92">
        <v>139.83000000000001</v>
      </c>
      <c r="J174" s="92">
        <v>155.88999999999999</v>
      </c>
      <c r="K174" s="92">
        <v>135.41999999999999</v>
      </c>
      <c r="L174" s="92">
        <v>148.66999999999999</v>
      </c>
      <c r="M174" s="92">
        <v>172.3</v>
      </c>
      <c r="N174" s="92">
        <v>159.77000000000001</v>
      </c>
      <c r="O174" s="92">
        <v>140.37</v>
      </c>
      <c r="P174" s="92">
        <v>133.41</v>
      </c>
      <c r="Q174" s="92">
        <v>140.16999999999999</v>
      </c>
      <c r="R174" s="92">
        <v>148.16</v>
      </c>
      <c r="S174" s="92">
        <v>135.52000000000001</v>
      </c>
      <c r="T174" s="92">
        <v>137.13999999999999</v>
      </c>
      <c r="U174" s="92">
        <f t="shared" si="2"/>
        <v>1930.69</v>
      </c>
    </row>
    <row r="175" spans="1:21" x14ac:dyDescent="0.2">
      <c r="A175" s="91">
        <v>599</v>
      </c>
      <c r="B175" s="91">
        <v>1</v>
      </c>
      <c r="C175" s="92">
        <v>1.63</v>
      </c>
      <c r="D175" s="92">
        <v>0</v>
      </c>
      <c r="E175" s="92">
        <v>1</v>
      </c>
      <c r="F175" s="92">
        <v>0</v>
      </c>
      <c r="G175" s="92">
        <v>0</v>
      </c>
      <c r="H175" s="92">
        <v>26.55</v>
      </c>
      <c r="I175" s="92">
        <v>33.950000000000003</v>
      </c>
      <c r="J175" s="92">
        <v>27</v>
      </c>
      <c r="K175" s="92">
        <v>30.45</v>
      </c>
      <c r="L175" s="92">
        <v>41</v>
      </c>
      <c r="M175" s="92">
        <v>35</v>
      </c>
      <c r="N175" s="92">
        <v>45.21</v>
      </c>
      <c r="O175" s="92">
        <v>45</v>
      </c>
      <c r="P175" s="92">
        <v>39</v>
      </c>
      <c r="Q175" s="92">
        <v>38</v>
      </c>
      <c r="R175" s="92">
        <v>44.78</v>
      </c>
      <c r="S175" s="92">
        <v>25.96</v>
      </c>
      <c r="T175" s="92">
        <v>35.729999999999997</v>
      </c>
      <c r="U175" s="92">
        <f t="shared" si="2"/>
        <v>470.25999999999993</v>
      </c>
    </row>
    <row r="176" spans="1:21" x14ac:dyDescent="0.2">
      <c r="A176" s="91">
        <v>600</v>
      </c>
      <c r="B176" s="91">
        <v>1</v>
      </c>
      <c r="C176" s="92">
        <v>5.95</v>
      </c>
      <c r="D176" s="92">
        <v>0</v>
      </c>
      <c r="E176" s="92">
        <v>0</v>
      </c>
      <c r="F176" s="92">
        <v>0</v>
      </c>
      <c r="G176" s="92">
        <v>0</v>
      </c>
      <c r="H176" s="92">
        <v>17.95</v>
      </c>
      <c r="I176" s="92">
        <v>16.05</v>
      </c>
      <c r="J176" s="92">
        <v>16.690000000000001</v>
      </c>
      <c r="K176" s="92">
        <v>18.100000000000001</v>
      </c>
      <c r="L176" s="92">
        <v>16.440000000000001</v>
      </c>
      <c r="M176" s="92">
        <v>18.41</v>
      </c>
      <c r="N176" s="92">
        <v>21.21</v>
      </c>
      <c r="O176" s="92">
        <v>19.13</v>
      </c>
      <c r="P176" s="92">
        <v>17.97</v>
      </c>
      <c r="Q176" s="92">
        <v>17.64</v>
      </c>
      <c r="R176" s="92">
        <v>21.69</v>
      </c>
      <c r="S176" s="92">
        <v>19.93</v>
      </c>
      <c r="T176" s="92">
        <v>19.04</v>
      </c>
      <c r="U176" s="92">
        <f t="shared" si="2"/>
        <v>246.20000000000002</v>
      </c>
    </row>
    <row r="177" spans="1:21" x14ac:dyDescent="0.2">
      <c r="A177" s="91">
        <v>601</v>
      </c>
      <c r="B177" s="91">
        <v>1</v>
      </c>
      <c r="C177" s="92">
        <v>6.42</v>
      </c>
      <c r="D177" s="92">
        <v>0</v>
      </c>
      <c r="E177" s="92">
        <v>3</v>
      </c>
      <c r="F177" s="92">
        <v>0</v>
      </c>
      <c r="G177" s="92">
        <v>0</v>
      </c>
      <c r="H177" s="92">
        <v>34.97</v>
      </c>
      <c r="I177" s="92">
        <v>42.22</v>
      </c>
      <c r="J177" s="92">
        <v>50</v>
      </c>
      <c r="K177" s="92">
        <v>37.229999999999997</v>
      </c>
      <c r="L177" s="92">
        <v>36.57</v>
      </c>
      <c r="M177" s="92">
        <v>48.8</v>
      </c>
      <c r="N177" s="92">
        <v>47.97</v>
      </c>
      <c r="O177" s="92">
        <v>46.49</v>
      </c>
      <c r="P177" s="92">
        <v>63.37</v>
      </c>
      <c r="Q177" s="92">
        <v>45.26</v>
      </c>
      <c r="R177" s="92">
        <v>48.21</v>
      </c>
      <c r="S177" s="92">
        <v>48.85</v>
      </c>
      <c r="T177" s="92">
        <v>47.67</v>
      </c>
      <c r="U177" s="92">
        <f t="shared" si="2"/>
        <v>607.02999999999986</v>
      </c>
    </row>
    <row r="178" spans="1:21" x14ac:dyDescent="0.2">
      <c r="A178" s="91">
        <v>621</v>
      </c>
      <c r="B178" s="91">
        <v>1</v>
      </c>
      <c r="C178" s="92">
        <v>105.36</v>
      </c>
      <c r="D178" s="92">
        <v>50.32</v>
      </c>
      <c r="E178" s="92">
        <v>119.77</v>
      </c>
      <c r="F178" s="92">
        <v>0</v>
      </c>
      <c r="G178" s="92">
        <v>0</v>
      </c>
      <c r="H178" s="92">
        <v>763.19</v>
      </c>
      <c r="I178" s="92">
        <v>894.84</v>
      </c>
      <c r="J178" s="92">
        <v>873.57</v>
      </c>
      <c r="K178" s="92">
        <v>871.63</v>
      </c>
      <c r="L178" s="92">
        <v>890.63</v>
      </c>
      <c r="M178" s="92">
        <v>886.4</v>
      </c>
      <c r="N178" s="92">
        <v>884.35</v>
      </c>
      <c r="O178" s="92">
        <v>912.25</v>
      </c>
      <c r="P178" s="92">
        <v>888.91</v>
      </c>
      <c r="Q178" s="92">
        <v>952.34</v>
      </c>
      <c r="R178" s="92">
        <v>934.67</v>
      </c>
      <c r="S178" s="92">
        <v>849.1</v>
      </c>
      <c r="T178" s="92">
        <v>848.51</v>
      </c>
      <c r="U178" s="92">
        <f t="shared" si="2"/>
        <v>11725.84</v>
      </c>
    </row>
    <row r="179" spans="1:21" x14ac:dyDescent="0.2">
      <c r="A179" s="91">
        <v>622</v>
      </c>
      <c r="B179" s="91">
        <v>1</v>
      </c>
      <c r="C179" s="92">
        <v>155.99</v>
      </c>
      <c r="D179" s="92">
        <v>108.34</v>
      </c>
      <c r="E179" s="92">
        <v>119.32</v>
      </c>
      <c r="F179" s="92">
        <v>0</v>
      </c>
      <c r="G179" s="92">
        <v>0</v>
      </c>
      <c r="H179" s="92">
        <v>623.02</v>
      </c>
      <c r="I179" s="92">
        <v>760.89</v>
      </c>
      <c r="J179" s="92">
        <v>728.56</v>
      </c>
      <c r="K179" s="92">
        <v>679.72</v>
      </c>
      <c r="L179" s="92">
        <v>689.4</v>
      </c>
      <c r="M179" s="92">
        <v>753.47</v>
      </c>
      <c r="N179" s="92">
        <v>753.97</v>
      </c>
      <c r="O179" s="92">
        <v>795.75</v>
      </c>
      <c r="P179" s="92">
        <v>770.31</v>
      </c>
      <c r="Q179" s="92">
        <v>855.48</v>
      </c>
      <c r="R179" s="92">
        <v>912.64</v>
      </c>
      <c r="S179" s="92">
        <v>854.09</v>
      </c>
      <c r="T179" s="92">
        <v>1001.66</v>
      </c>
      <c r="U179" s="92">
        <f t="shared" si="2"/>
        <v>10562.609999999999</v>
      </c>
    </row>
    <row r="180" spans="1:21" x14ac:dyDescent="0.2">
      <c r="A180" s="91">
        <v>623</v>
      </c>
      <c r="B180" s="91">
        <v>1</v>
      </c>
      <c r="C180" s="92">
        <v>65.900000000000006</v>
      </c>
      <c r="D180" s="92">
        <v>27.97</v>
      </c>
      <c r="E180" s="92">
        <v>59.93</v>
      </c>
      <c r="F180" s="92">
        <v>0</v>
      </c>
      <c r="G180" s="92">
        <v>0</v>
      </c>
      <c r="H180" s="92">
        <v>533.61</v>
      </c>
      <c r="I180" s="92">
        <v>573.01</v>
      </c>
      <c r="J180" s="92">
        <v>570.80999999999995</v>
      </c>
      <c r="K180" s="92">
        <v>563.12</v>
      </c>
      <c r="L180" s="92">
        <v>563.4</v>
      </c>
      <c r="M180" s="92">
        <v>561.48</v>
      </c>
      <c r="N180" s="92">
        <v>570.92999999999995</v>
      </c>
      <c r="O180" s="92">
        <v>549</v>
      </c>
      <c r="P180" s="92">
        <v>596.11</v>
      </c>
      <c r="Q180" s="92">
        <v>607.80999999999995</v>
      </c>
      <c r="R180" s="92">
        <v>601.79999999999995</v>
      </c>
      <c r="S180" s="92">
        <v>557.22</v>
      </c>
      <c r="T180" s="92">
        <v>579.80999999999995</v>
      </c>
      <c r="U180" s="92">
        <f t="shared" si="2"/>
        <v>7581.91</v>
      </c>
    </row>
    <row r="181" spans="1:21" x14ac:dyDescent="0.2">
      <c r="A181" s="91">
        <v>624</v>
      </c>
      <c r="B181" s="91">
        <v>1</v>
      </c>
      <c r="C181" s="92">
        <v>123.65</v>
      </c>
      <c r="D181" s="92">
        <v>24.19</v>
      </c>
      <c r="E181" s="92">
        <v>107.21</v>
      </c>
      <c r="F181" s="92">
        <v>0</v>
      </c>
      <c r="G181" s="92">
        <v>0</v>
      </c>
      <c r="H181" s="92">
        <v>578.47</v>
      </c>
      <c r="I181" s="92">
        <v>651.61</v>
      </c>
      <c r="J181" s="92">
        <v>693.66</v>
      </c>
      <c r="K181" s="92">
        <v>626.17999999999995</v>
      </c>
      <c r="L181" s="92">
        <v>691.54</v>
      </c>
      <c r="M181" s="92">
        <v>710.58</v>
      </c>
      <c r="N181" s="92">
        <v>701.38</v>
      </c>
      <c r="O181" s="92">
        <v>699.17</v>
      </c>
      <c r="P181" s="92">
        <v>631.9</v>
      </c>
      <c r="Q181" s="92">
        <v>616.84</v>
      </c>
      <c r="R181" s="92">
        <v>562.96</v>
      </c>
      <c r="S181" s="92">
        <v>662.5</v>
      </c>
      <c r="T181" s="92">
        <v>624.99</v>
      </c>
      <c r="U181" s="92">
        <f t="shared" si="2"/>
        <v>8706.83</v>
      </c>
    </row>
    <row r="182" spans="1:21" x14ac:dyDescent="0.2">
      <c r="A182" s="91">
        <v>625</v>
      </c>
      <c r="B182" s="91">
        <v>1</v>
      </c>
      <c r="C182" s="92">
        <v>589.74</v>
      </c>
      <c r="D182" s="92">
        <v>194.14</v>
      </c>
      <c r="E182" s="92">
        <v>364.2</v>
      </c>
      <c r="F182" s="92">
        <v>0</v>
      </c>
      <c r="G182" s="92">
        <v>0</v>
      </c>
      <c r="H182" s="92">
        <v>2488.96</v>
      </c>
      <c r="I182" s="92">
        <v>2889.11</v>
      </c>
      <c r="J182" s="92">
        <v>2749.73</v>
      </c>
      <c r="K182" s="92">
        <v>2702.5</v>
      </c>
      <c r="L182" s="92">
        <v>2612.3200000000002</v>
      </c>
      <c r="M182" s="92">
        <v>2677.85</v>
      </c>
      <c r="N182" s="92">
        <v>2500.4299999999998</v>
      </c>
      <c r="O182" s="92">
        <v>2447.36</v>
      </c>
      <c r="P182" s="92">
        <v>2413.15</v>
      </c>
      <c r="Q182" s="92">
        <v>2635.65</v>
      </c>
      <c r="R182" s="92">
        <v>2641.89</v>
      </c>
      <c r="S182" s="92">
        <v>2521.31</v>
      </c>
      <c r="T182" s="92">
        <v>2577.29</v>
      </c>
      <c r="U182" s="92">
        <f t="shared" si="2"/>
        <v>35005.630000000005</v>
      </c>
    </row>
    <row r="183" spans="1:21" x14ac:dyDescent="0.2">
      <c r="A183" s="91">
        <v>630</v>
      </c>
      <c r="B183" s="91">
        <v>1</v>
      </c>
      <c r="C183" s="92">
        <v>4.91</v>
      </c>
      <c r="D183" s="92">
        <v>0</v>
      </c>
      <c r="E183" s="92">
        <v>4.01</v>
      </c>
      <c r="F183" s="92">
        <v>0</v>
      </c>
      <c r="G183" s="92">
        <v>0</v>
      </c>
      <c r="H183" s="92">
        <v>33.89</v>
      </c>
      <c r="I183" s="92">
        <v>31.88</v>
      </c>
      <c r="J183" s="92">
        <v>32.42</v>
      </c>
      <c r="K183" s="92">
        <v>30</v>
      </c>
      <c r="L183" s="92">
        <v>36.15</v>
      </c>
      <c r="M183" s="92">
        <v>20</v>
      </c>
      <c r="N183" s="92">
        <v>33.58</v>
      </c>
      <c r="O183" s="92">
        <v>21.51</v>
      </c>
      <c r="P183" s="92">
        <v>20.8</v>
      </c>
      <c r="Q183" s="92">
        <v>29.03</v>
      </c>
      <c r="R183" s="92">
        <v>29.02</v>
      </c>
      <c r="S183" s="92">
        <v>30.14</v>
      </c>
      <c r="T183" s="92">
        <v>24</v>
      </c>
      <c r="U183" s="92">
        <f t="shared" si="2"/>
        <v>381.34000000000003</v>
      </c>
    </row>
    <row r="184" spans="1:21" x14ac:dyDescent="0.2">
      <c r="A184" s="91">
        <v>635</v>
      </c>
      <c r="B184" s="91">
        <v>1</v>
      </c>
      <c r="C184" s="92">
        <v>1.28</v>
      </c>
      <c r="D184" s="92">
        <v>0</v>
      </c>
      <c r="E184" s="92">
        <v>0</v>
      </c>
      <c r="F184" s="92">
        <v>0</v>
      </c>
      <c r="G184" s="92">
        <v>0</v>
      </c>
      <c r="H184" s="92">
        <v>5.77</v>
      </c>
      <c r="I184" s="92">
        <v>5.76</v>
      </c>
      <c r="J184" s="92">
        <v>3</v>
      </c>
      <c r="K184" s="92">
        <v>10</v>
      </c>
      <c r="L184" s="92">
        <v>6.76</v>
      </c>
      <c r="M184" s="92">
        <v>7</v>
      </c>
      <c r="N184" s="92">
        <v>5.32</v>
      </c>
      <c r="O184" s="92">
        <v>5.27</v>
      </c>
      <c r="P184" s="92">
        <v>1.92</v>
      </c>
      <c r="Q184" s="92">
        <v>9</v>
      </c>
      <c r="R184" s="92">
        <v>9</v>
      </c>
      <c r="S184" s="92">
        <v>9.3699999999999992</v>
      </c>
      <c r="T184" s="92">
        <v>3</v>
      </c>
      <c r="U184" s="92">
        <f t="shared" si="2"/>
        <v>82.45</v>
      </c>
    </row>
    <row r="185" spans="1:21" x14ac:dyDescent="0.2">
      <c r="A185" s="91">
        <v>640</v>
      </c>
      <c r="B185" s="91">
        <v>1</v>
      </c>
      <c r="C185" s="92">
        <v>3.33</v>
      </c>
      <c r="D185" s="92">
        <v>0</v>
      </c>
      <c r="E185" s="92">
        <v>2.5</v>
      </c>
      <c r="F185" s="92">
        <v>0</v>
      </c>
      <c r="G185" s="92">
        <v>0</v>
      </c>
      <c r="H185" s="92">
        <v>32.24</v>
      </c>
      <c r="I185" s="92">
        <v>23</v>
      </c>
      <c r="J185" s="92">
        <v>28.22</v>
      </c>
      <c r="K185" s="92">
        <v>21</v>
      </c>
      <c r="L185" s="92">
        <v>25.46</v>
      </c>
      <c r="M185" s="92">
        <v>17.05</v>
      </c>
      <c r="N185" s="92">
        <v>33.049999999999997</v>
      </c>
      <c r="O185" s="92">
        <v>35.659999999999997</v>
      </c>
      <c r="P185" s="92">
        <v>41.03</v>
      </c>
      <c r="Q185" s="92">
        <v>34.450000000000003</v>
      </c>
      <c r="R185" s="92">
        <v>42.02</v>
      </c>
      <c r="S185" s="92">
        <v>49.15</v>
      </c>
      <c r="T185" s="92">
        <v>35.869999999999997</v>
      </c>
      <c r="U185" s="92">
        <f t="shared" si="2"/>
        <v>424.03</v>
      </c>
    </row>
    <row r="186" spans="1:21" x14ac:dyDescent="0.2">
      <c r="A186" s="91">
        <v>656</v>
      </c>
      <c r="B186" s="91">
        <v>1</v>
      </c>
      <c r="C186" s="92">
        <v>61.52</v>
      </c>
      <c r="D186" s="92">
        <v>46.35</v>
      </c>
      <c r="E186" s="92">
        <v>36.99</v>
      </c>
      <c r="F186" s="92">
        <v>0</v>
      </c>
      <c r="G186" s="92">
        <v>0</v>
      </c>
      <c r="H186" s="92">
        <v>182.1</v>
      </c>
      <c r="I186" s="92">
        <v>220.61</v>
      </c>
      <c r="J186" s="92">
        <v>215.36</v>
      </c>
      <c r="K186" s="92">
        <v>223.17</v>
      </c>
      <c r="L186" s="92">
        <v>245.55</v>
      </c>
      <c r="M186" s="92">
        <v>256.77999999999997</v>
      </c>
      <c r="N186" s="92">
        <v>264.95999999999998</v>
      </c>
      <c r="O186" s="92">
        <v>268.22000000000003</v>
      </c>
      <c r="P186" s="92">
        <v>253.31</v>
      </c>
      <c r="Q186" s="92">
        <v>284.74</v>
      </c>
      <c r="R186" s="92">
        <v>312.62</v>
      </c>
      <c r="S186" s="92">
        <v>271.85000000000002</v>
      </c>
      <c r="T186" s="92">
        <v>289.88</v>
      </c>
      <c r="U186" s="92">
        <f t="shared" si="2"/>
        <v>3434.0099999999998</v>
      </c>
    </row>
    <row r="187" spans="1:21" x14ac:dyDescent="0.2">
      <c r="A187" s="91">
        <v>659</v>
      </c>
      <c r="B187" s="91">
        <v>1</v>
      </c>
      <c r="C187" s="92">
        <v>42.81</v>
      </c>
      <c r="D187" s="92">
        <v>0</v>
      </c>
      <c r="E187" s="92">
        <v>51.92</v>
      </c>
      <c r="F187" s="92">
        <v>0</v>
      </c>
      <c r="G187" s="92">
        <v>0</v>
      </c>
      <c r="H187" s="92">
        <v>194.6</v>
      </c>
      <c r="I187" s="92">
        <v>255.45</v>
      </c>
      <c r="J187" s="92">
        <v>258.85000000000002</v>
      </c>
      <c r="K187" s="92">
        <v>249.76</v>
      </c>
      <c r="L187" s="92">
        <v>287.07</v>
      </c>
      <c r="M187" s="92">
        <v>293.63</v>
      </c>
      <c r="N187" s="92">
        <v>312.06</v>
      </c>
      <c r="O187" s="92">
        <v>343.25</v>
      </c>
      <c r="P187" s="92">
        <v>339.1</v>
      </c>
      <c r="Q187" s="92">
        <v>320.08</v>
      </c>
      <c r="R187" s="92">
        <v>364.95</v>
      </c>
      <c r="S187" s="92">
        <v>362.27</v>
      </c>
      <c r="T187" s="92">
        <v>343.74</v>
      </c>
      <c r="U187" s="92">
        <f t="shared" si="2"/>
        <v>4019.5399999999991</v>
      </c>
    </row>
    <row r="188" spans="1:21" x14ac:dyDescent="0.2">
      <c r="A188" s="91">
        <v>671</v>
      </c>
      <c r="B188" s="91">
        <v>1</v>
      </c>
      <c r="C188" s="92">
        <v>1.5</v>
      </c>
      <c r="D188" s="92">
        <v>0</v>
      </c>
      <c r="E188" s="92">
        <v>1.5</v>
      </c>
      <c r="F188" s="92">
        <v>0</v>
      </c>
      <c r="G188" s="92">
        <v>0</v>
      </c>
      <c r="H188" s="92">
        <v>25.95</v>
      </c>
      <c r="I188" s="92">
        <v>24.08</v>
      </c>
      <c r="J188" s="92">
        <v>26.77</v>
      </c>
      <c r="K188" s="92">
        <v>24.09</v>
      </c>
      <c r="L188" s="92">
        <v>25.52</v>
      </c>
      <c r="M188" s="92">
        <v>26.7</v>
      </c>
      <c r="N188" s="92">
        <v>39.130000000000003</v>
      </c>
      <c r="O188" s="92">
        <v>30.97</v>
      </c>
      <c r="P188" s="92">
        <v>32.28</v>
      </c>
      <c r="Q188" s="92">
        <v>26.61</v>
      </c>
      <c r="R188" s="92">
        <v>39</v>
      </c>
      <c r="S188" s="92">
        <v>33.630000000000003</v>
      </c>
      <c r="T188" s="92">
        <v>20.23</v>
      </c>
      <c r="U188" s="92">
        <f t="shared" si="2"/>
        <v>377.96000000000004</v>
      </c>
    </row>
    <row r="189" spans="1:21" x14ac:dyDescent="0.2">
      <c r="A189" s="91">
        <v>676</v>
      </c>
      <c r="B189" s="91">
        <v>1</v>
      </c>
      <c r="C189" s="92">
        <v>2.46</v>
      </c>
      <c r="D189" s="92">
        <v>0</v>
      </c>
      <c r="E189" s="92">
        <v>0.28000000000000003</v>
      </c>
      <c r="F189" s="92">
        <v>0</v>
      </c>
      <c r="G189" s="92">
        <v>0</v>
      </c>
      <c r="H189" s="92">
        <v>15.42</v>
      </c>
      <c r="I189" s="92">
        <v>15.66</v>
      </c>
      <c r="J189" s="92">
        <v>13.44</v>
      </c>
      <c r="K189" s="92">
        <v>15.88</v>
      </c>
      <c r="L189" s="92">
        <v>13.74</v>
      </c>
      <c r="M189" s="92">
        <v>18.96</v>
      </c>
      <c r="N189" s="92">
        <v>16</v>
      </c>
      <c r="O189" s="92">
        <v>20.56</v>
      </c>
      <c r="P189" s="92">
        <v>21</v>
      </c>
      <c r="Q189" s="92">
        <v>20.239999999999998</v>
      </c>
      <c r="R189" s="92">
        <v>20.99</v>
      </c>
      <c r="S189" s="92">
        <v>24.92</v>
      </c>
      <c r="T189" s="92">
        <v>13</v>
      </c>
      <c r="U189" s="92">
        <f t="shared" si="2"/>
        <v>232.55</v>
      </c>
    </row>
    <row r="190" spans="1:21" x14ac:dyDescent="0.2">
      <c r="A190" s="91">
        <v>682</v>
      </c>
      <c r="B190" s="91">
        <v>1</v>
      </c>
      <c r="C190" s="92">
        <v>8.19</v>
      </c>
      <c r="D190" s="92">
        <v>0</v>
      </c>
      <c r="E190" s="92">
        <v>13.01</v>
      </c>
      <c r="F190" s="92">
        <v>0</v>
      </c>
      <c r="G190" s="92">
        <v>0</v>
      </c>
      <c r="H190" s="92">
        <v>74.040000000000006</v>
      </c>
      <c r="I190" s="92">
        <v>100.68</v>
      </c>
      <c r="J190" s="92">
        <v>83.35</v>
      </c>
      <c r="K190" s="92">
        <v>96.09</v>
      </c>
      <c r="L190" s="92">
        <v>92.26</v>
      </c>
      <c r="M190" s="92">
        <v>77.27</v>
      </c>
      <c r="N190" s="92">
        <v>93.94</v>
      </c>
      <c r="O190" s="92">
        <v>101.71</v>
      </c>
      <c r="P190" s="92">
        <v>80.73</v>
      </c>
      <c r="Q190" s="92">
        <v>82.22</v>
      </c>
      <c r="R190" s="92">
        <v>100.61</v>
      </c>
      <c r="S190" s="92">
        <v>99.78</v>
      </c>
      <c r="T190" s="92">
        <v>71.75</v>
      </c>
      <c r="U190" s="92">
        <f t="shared" si="2"/>
        <v>1175.6300000000001</v>
      </c>
    </row>
    <row r="191" spans="1:21" x14ac:dyDescent="0.2">
      <c r="A191" s="91">
        <v>690</v>
      </c>
      <c r="B191" s="91">
        <v>1</v>
      </c>
      <c r="C191" s="92">
        <v>15.02</v>
      </c>
      <c r="D191" s="92">
        <v>0</v>
      </c>
      <c r="E191" s="92">
        <v>7.32</v>
      </c>
      <c r="F191" s="92">
        <v>0</v>
      </c>
      <c r="G191" s="92">
        <v>0</v>
      </c>
      <c r="H191" s="92">
        <v>62.28</v>
      </c>
      <c r="I191" s="92">
        <v>71.3</v>
      </c>
      <c r="J191" s="92">
        <v>72.63</v>
      </c>
      <c r="K191" s="92">
        <v>88.13</v>
      </c>
      <c r="L191" s="92">
        <v>73.52</v>
      </c>
      <c r="M191" s="92">
        <v>60.22</v>
      </c>
      <c r="N191" s="92">
        <v>87.76</v>
      </c>
      <c r="O191" s="92">
        <v>57.37</v>
      </c>
      <c r="P191" s="92">
        <v>82.86</v>
      </c>
      <c r="Q191" s="92">
        <v>83.59</v>
      </c>
      <c r="R191" s="92">
        <v>75.930000000000007</v>
      </c>
      <c r="S191" s="92">
        <v>75.2</v>
      </c>
      <c r="T191" s="92">
        <v>69.760000000000005</v>
      </c>
      <c r="U191" s="92">
        <f t="shared" si="2"/>
        <v>982.8900000000001</v>
      </c>
    </row>
    <row r="192" spans="1:21" x14ac:dyDescent="0.2">
      <c r="A192" s="91">
        <v>695</v>
      </c>
      <c r="B192" s="91">
        <v>1</v>
      </c>
      <c r="C192" s="92">
        <v>2.66</v>
      </c>
      <c r="D192" s="92">
        <v>10.36</v>
      </c>
      <c r="E192" s="92">
        <v>7.45</v>
      </c>
      <c r="F192" s="92">
        <v>0</v>
      </c>
      <c r="G192" s="92">
        <v>0</v>
      </c>
      <c r="H192" s="92">
        <v>33.07</v>
      </c>
      <c r="I192" s="92">
        <v>59.34</v>
      </c>
      <c r="J192" s="92">
        <v>43.52</v>
      </c>
      <c r="K192" s="92">
        <v>48.14</v>
      </c>
      <c r="L192" s="92">
        <v>54.52</v>
      </c>
      <c r="M192" s="92">
        <v>65.97</v>
      </c>
      <c r="N192" s="92">
        <v>60.51</v>
      </c>
      <c r="O192" s="92">
        <v>64.88</v>
      </c>
      <c r="P192" s="92">
        <v>65.58</v>
      </c>
      <c r="Q192" s="92">
        <v>58.36</v>
      </c>
      <c r="R192" s="92">
        <v>53.32</v>
      </c>
      <c r="S192" s="92">
        <v>54.21</v>
      </c>
      <c r="T192" s="92">
        <v>51.74</v>
      </c>
      <c r="U192" s="92">
        <f t="shared" si="2"/>
        <v>733.63000000000011</v>
      </c>
    </row>
    <row r="193" spans="1:21" x14ac:dyDescent="0.2">
      <c r="A193" s="91">
        <v>696</v>
      </c>
      <c r="B193" s="91">
        <v>1</v>
      </c>
      <c r="C193" s="92">
        <v>5.39</v>
      </c>
      <c r="D193" s="92">
        <v>0</v>
      </c>
      <c r="E193" s="92">
        <v>4.6399999999999997</v>
      </c>
      <c r="F193" s="92">
        <v>0</v>
      </c>
      <c r="G193" s="92">
        <v>0</v>
      </c>
      <c r="H193" s="92">
        <v>31.36</v>
      </c>
      <c r="I193" s="92">
        <v>28.58</v>
      </c>
      <c r="J193" s="92">
        <v>50.83</v>
      </c>
      <c r="K193" s="92">
        <v>56.3</v>
      </c>
      <c r="L193" s="92">
        <v>42.51</v>
      </c>
      <c r="M193" s="92">
        <v>55</v>
      </c>
      <c r="N193" s="92">
        <v>45.16</v>
      </c>
      <c r="O193" s="92">
        <v>51.59</v>
      </c>
      <c r="P193" s="92">
        <v>39.44</v>
      </c>
      <c r="Q193" s="92">
        <v>50.15</v>
      </c>
      <c r="R193" s="92">
        <v>35.14</v>
      </c>
      <c r="S193" s="92">
        <v>35.049999999999997</v>
      </c>
      <c r="T193" s="92">
        <v>43.55</v>
      </c>
      <c r="U193" s="92">
        <f t="shared" si="2"/>
        <v>574.68999999999994</v>
      </c>
    </row>
    <row r="194" spans="1:21" x14ac:dyDescent="0.2">
      <c r="A194" s="91">
        <v>698</v>
      </c>
      <c r="B194" s="91">
        <v>1</v>
      </c>
      <c r="C194" s="92">
        <v>2.86</v>
      </c>
      <c r="D194" s="92">
        <v>6.99</v>
      </c>
      <c r="E194" s="92">
        <v>0.85</v>
      </c>
      <c r="F194" s="92">
        <v>0</v>
      </c>
      <c r="G194" s="92">
        <v>0</v>
      </c>
      <c r="H194" s="92">
        <v>16</v>
      </c>
      <c r="I194" s="92">
        <v>11.77</v>
      </c>
      <c r="J194" s="92">
        <v>19.45</v>
      </c>
      <c r="K194" s="92">
        <v>9.23</v>
      </c>
      <c r="L194" s="92">
        <v>14.15</v>
      </c>
      <c r="M194" s="92">
        <v>8</v>
      </c>
      <c r="N194" s="92">
        <v>13.02</v>
      </c>
      <c r="O194" s="92">
        <v>9.89</v>
      </c>
      <c r="P194" s="92">
        <v>9.9600000000000009</v>
      </c>
      <c r="Q194" s="92">
        <v>14.58</v>
      </c>
      <c r="R194" s="92">
        <v>12.23</v>
      </c>
      <c r="S194" s="92">
        <v>26.76</v>
      </c>
      <c r="T194" s="92">
        <v>19.77</v>
      </c>
      <c r="U194" s="92">
        <f t="shared" si="2"/>
        <v>195.51000000000002</v>
      </c>
    </row>
    <row r="195" spans="1:21" x14ac:dyDescent="0.2">
      <c r="A195" s="91">
        <v>700</v>
      </c>
      <c r="B195" s="91">
        <v>1</v>
      </c>
      <c r="C195" s="92">
        <v>17.989999999999998</v>
      </c>
      <c r="D195" s="92">
        <v>0</v>
      </c>
      <c r="E195" s="92">
        <v>11.86</v>
      </c>
      <c r="F195" s="92">
        <v>0</v>
      </c>
      <c r="G195" s="92">
        <v>0</v>
      </c>
      <c r="H195" s="92">
        <v>128.9</v>
      </c>
      <c r="I195" s="92">
        <v>146.9</v>
      </c>
      <c r="J195" s="92">
        <v>154.63</v>
      </c>
      <c r="K195" s="92">
        <v>153.85</v>
      </c>
      <c r="L195" s="92">
        <v>163.13999999999999</v>
      </c>
      <c r="M195" s="92">
        <v>172.09</v>
      </c>
      <c r="N195" s="92">
        <v>158.41999999999999</v>
      </c>
      <c r="O195" s="92">
        <v>168.7</v>
      </c>
      <c r="P195" s="92">
        <v>178.51</v>
      </c>
      <c r="Q195" s="92">
        <v>181.46</v>
      </c>
      <c r="R195" s="92">
        <v>159.35</v>
      </c>
      <c r="S195" s="92">
        <v>160.71</v>
      </c>
      <c r="T195" s="92">
        <v>142.87</v>
      </c>
      <c r="U195" s="92">
        <f t="shared" ref="U195:U258" si="3">SUM(C195:T195)</f>
        <v>2099.38</v>
      </c>
    </row>
    <row r="196" spans="1:21" x14ac:dyDescent="0.2">
      <c r="A196" s="91">
        <v>701</v>
      </c>
      <c r="B196" s="91">
        <v>1</v>
      </c>
      <c r="C196" s="92">
        <v>24.1</v>
      </c>
      <c r="D196" s="92">
        <v>0</v>
      </c>
      <c r="E196" s="92">
        <v>38.090000000000003</v>
      </c>
      <c r="F196" s="92">
        <v>0</v>
      </c>
      <c r="G196" s="92">
        <v>0</v>
      </c>
      <c r="H196" s="92">
        <v>138.94</v>
      </c>
      <c r="I196" s="92">
        <v>187.24</v>
      </c>
      <c r="J196" s="92">
        <v>160.81</v>
      </c>
      <c r="K196" s="92">
        <v>176.27</v>
      </c>
      <c r="L196" s="92">
        <v>175.13</v>
      </c>
      <c r="M196" s="92">
        <v>177.09</v>
      </c>
      <c r="N196" s="92">
        <v>187.91</v>
      </c>
      <c r="O196" s="92">
        <v>201.36</v>
      </c>
      <c r="P196" s="92">
        <v>209.66</v>
      </c>
      <c r="Q196" s="92">
        <v>173.58</v>
      </c>
      <c r="R196" s="92">
        <v>166.97</v>
      </c>
      <c r="S196" s="92">
        <v>146.19999999999999</v>
      </c>
      <c r="T196" s="92">
        <v>120.3</v>
      </c>
      <c r="U196" s="92">
        <f t="shared" si="3"/>
        <v>2283.65</v>
      </c>
    </row>
    <row r="197" spans="1:21" x14ac:dyDescent="0.2">
      <c r="A197" s="91">
        <v>704</v>
      </c>
      <c r="B197" s="91">
        <v>1</v>
      </c>
      <c r="C197" s="92">
        <v>11.33</v>
      </c>
      <c r="D197" s="92">
        <v>0</v>
      </c>
      <c r="E197" s="92">
        <v>5.96</v>
      </c>
      <c r="F197" s="92">
        <v>0</v>
      </c>
      <c r="G197" s="92">
        <v>0</v>
      </c>
      <c r="H197" s="92">
        <v>127.06</v>
      </c>
      <c r="I197" s="92">
        <v>143.38</v>
      </c>
      <c r="J197" s="92">
        <v>133.11000000000001</v>
      </c>
      <c r="K197" s="92">
        <v>139.05000000000001</v>
      </c>
      <c r="L197" s="92">
        <v>126.64</v>
      </c>
      <c r="M197" s="92">
        <v>141.44</v>
      </c>
      <c r="N197" s="92">
        <v>160.88999999999999</v>
      </c>
      <c r="O197" s="92">
        <v>142.1</v>
      </c>
      <c r="P197" s="92">
        <v>153.04</v>
      </c>
      <c r="Q197" s="92">
        <v>152.28</v>
      </c>
      <c r="R197" s="92">
        <v>132.11000000000001</v>
      </c>
      <c r="S197" s="92">
        <v>137.35</v>
      </c>
      <c r="T197" s="92">
        <v>109.24</v>
      </c>
      <c r="U197" s="92">
        <f t="shared" si="3"/>
        <v>1814.9799999999998</v>
      </c>
    </row>
    <row r="198" spans="1:21" x14ac:dyDescent="0.2">
      <c r="A198" s="91">
        <v>706</v>
      </c>
      <c r="B198" s="91">
        <v>1</v>
      </c>
      <c r="C198" s="92">
        <v>26.2</v>
      </c>
      <c r="D198" s="92">
        <v>41.21</v>
      </c>
      <c r="E198" s="92">
        <v>17.920000000000002</v>
      </c>
      <c r="F198" s="92">
        <v>0</v>
      </c>
      <c r="G198" s="92">
        <v>0</v>
      </c>
      <c r="H198" s="92">
        <v>115.51</v>
      </c>
      <c r="I198" s="92">
        <v>139.97999999999999</v>
      </c>
      <c r="J198" s="92">
        <v>121.21</v>
      </c>
      <c r="K198" s="92">
        <v>156.15</v>
      </c>
      <c r="L198" s="92">
        <v>141.22</v>
      </c>
      <c r="M198" s="92">
        <v>122.99</v>
      </c>
      <c r="N198" s="92">
        <v>150.61000000000001</v>
      </c>
      <c r="O198" s="92">
        <v>147.34</v>
      </c>
      <c r="P198" s="92">
        <v>143.65</v>
      </c>
      <c r="Q198" s="92">
        <v>126.06</v>
      </c>
      <c r="R198" s="92">
        <v>121.48</v>
      </c>
      <c r="S198" s="92">
        <v>123.08</v>
      </c>
      <c r="T198" s="92">
        <v>94.08</v>
      </c>
      <c r="U198" s="92">
        <f t="shared" si="3"/>
        <v>1788.6899999999998</v>
      </c>
    </row>
    <row r="199" spans="1:21" x14ac:dyDescent="0.2">
      <c r="A199" s="91">
        <v>707</v>
      </c>
      <c r="B199" s="91">
        <v>1</v>
      </c>
      <c r="C199" s="92">
        <v>1.1200000000000001</v>
      </c>
      <c r="D199" s="92">
        <v>0</v>
      </c>
      <c r="E199" s="92">
        <v>2</v>
      </c>
      <c r="F199" s="92">
        <v>0</v>
      </c>
      <c r="G199" s="92">
        <v>0</v>
      </c>
      <c r="H199" s="92">
        <v>3</v>
      </c>
      <c r="I199" s="92">
        <v>5.0999999999999996</v>
      </c>
      <c r="J199" s="92">
        <v>2.04</v>
      </c>
      <c r="K199" s="92">
        <v>6.66</v>
      </c>
      <c r="L199" s="92">
        <v>2.56</v>
      </c>
      <c r="M199" s="92">
        <v>13.5</v>
      </c>
      <c r="N199" s="92">
        <v>8</v>
      </c>
      <c r="O199" s="92">
        <v>6</v>
      </c>
      <c r="P199" s="92">
        <v>6.89</v>
      </c>
      <c r="Q199" s="92">
        <v>5</v>
      </c>
      <c r="R199" s="92">
        <v>11.95</v>
      </c>
      <c r="S199" s="92">
        <v>5</v>
      </c>
      <c r="T199" s="92">
        <v>2.29</v>
      </c>
      <c r="U199" s="92">
        <f t="shared" si="3"/>
        <v>81.11</v>
      </c>
    </row>
    <row r="200" spans="1:21" x14ac:dyDescent="0.2">
      <c r="A200" s="91">
        <v>709</v>
      </c>
      <c r="B200" s="91">
        <v>1</v>
      </c>
      <c r="C200" s="92">
        <v>114.46</v>
      </c>
      <c r="D200" s="92">
        <v>45.12</v>
      </c>
      <c r="E200" s="92">
        <v>98.98</v>
      </c>
      <c r="F200" s="92">
        <v>0</v>
      </c>
      <c r="G200" s="92">
        <v>0</v>
      </c>
      <c r="H200" s="92">
        <v>571.48</v>
      </c>
      <c r="I200" s="92">
        <v>641.05999999999995</v>
      </c>
      <c r="J200" s="92">
        <v>637.67999999999995</v>
      </c>
      <c r="K200" s="92">
        <v>572.54</v>
      </c>
      <c r="L200" s="92">
        <v>589.52</v>
      </c>
      <c r="M200" s="92">
        <v>619.65</v>
      </c>
      <c r="N200" s="92">
        <v>610.70000000000005</v>
      </c>
      <c r="O200" s="92">
        <v>589.04</v>
      </c>
      <c r="P200" s="92">
        <v>622.87</v>
      </c>
      <c r="Q200" s="92">
        <v>697.7</v>
      </c>
      <c r="R200" s="92">
        <v>711.16</v>
      </c>
      <c r="S200" s="92">
        <v>646.82000000000005</v>
      </c>
      <c r="T200" s="92">
        <v>602.23</v>
      </c>
      <c r="U200" s="92">
        <f t="shared" si="3"/>
        <v>8371.0099999999984</v>
      </c>
    </row>
    <row r="201" spans="1:21" x14ac:dyDescent="0.2">
      <c r="A201" s="91">
        <v>712</v>
      </c>
      <c r="B201" s="91">
        <v>1</v>
      </c>
      <c r="C201" s="92">
        <v>6.74</v>
      </c>
      <c r="D201" s="92">
        <v>10.199999999999999</v>
      </c>
      <c r="E201" s="92">
        <v>10.57</v>
      </c>
      <c r="F201" s="92">
        <v>0</v>
      </c>
      <c r="G201" s="92">
        <v>0</v>
      </c>
      <c r="H201" s="92">
        <v>27.63</v>
      </c>
      <c r="I201" s="92">
        <v>40.369999999999997</v>
      </c>
      <c r="J201" s="92">
        <v>48</v>
      </c>
      <c r="K201" s="92">
        <v>42.54</v>
      </c>
      <c r="L201" s="92">
        <v>51.49</v>
      </c>
      <c r="M201" s="92">
        <v>46.2</v>
      </c>
      <c r="N201" s="92">
        <v>38.43</v>
      </c>
      <c r="O201" s="92">
        <v>45.12</v>
      </c>
      <c r="P201" s="92">
        <v>52.03</v>
      </c>
      <c r="Q201" s="92">
        <v>46.32</v>
      </c>
      <c r="R201" s="92">
        <v>35.76</v>
      </c>
      <c r="S201" s="92">
        <v>36.53</v>
      </c>
      <c r="T201" s="92">
        <v>41.16</v>
      </c>
      <c r="U201" s="92">
        <f t="shared" si="3"/>
        <v>579.09</v>
      </c>
    </row>
    <row r="202" spans="1:21" x14ac:dyDescent="0.2">
      <c r="A202" s="91">
        <v>716</v>
      </c>
      <c r="B202" s="91">
        <v>1</v>
      </c>
      <c r="C202" s="92">
        <v>25.95</v>
      </c>
      <c r="D202" s="92">
        <v>0</v>
      </c>
      <c r="E202" s="92">
        <v>19.91</v>
      </c>
      <c r="F202" s="92">
        <v>0</v>
      </c>
      <c r="G202" s="92">
        <v>0</v>
      </c>
      <c r="H202" s="92">
        <v>95.44</v>
      </c>
      <c r="I202" s="92">
        <v>98.48</v>
      </c>
      <c r="J202" s="92">
        <v>129.19999999999999</v>
      </c>
      <c r="K202" s="92">
        <v>126.28</v>
      </c>
      <c r="L202" s="92">
        <v>139.79</v>
      </c>
      <c r="M202" s="92">
        <v>119.05</v>
      </c>
      <c r="N202" s="92">
        <v>114.33</v>
      </c>
      <c r="O202" s="92">
        <v>129.22</v>
      </c>
      <c r="P202" s="92">
        <v>127.93</v>
      </c>
      <c r="Q202" s="92">
        <v>114.95</v>
      </c>
      <c r="R202" s="92">
        <v>124.22</v>
      </c>
      <c r="S202" s="92">
        <v>133.32</v>
      </c>
      <c r="T202" s="92">
        <v>93.69</v>
      </c>
      <c r="U202" s="92">
        <f t="shared" si="3"/>
        <v>1591.76</v>
      </c>
    </row>
    <row r="203" spans="1:21" x14ac:dyDescent="0.2">
      <c r="A203" s="91">
        <v>717</v>
      </c>
      <c r="B203" s="91">
        <v>1</v>
      </c>
      <c r="C203" s="92">
        <v>23.21</v>
      </c>
      <c r="D203" s="92">
        <v>0</v>
      </c>
      <c r="E203" s="92">
        <v>22.73</v>
      </c>
      <c r="F203" s="92">
        <v>0</v>
      </c>
      <c r="G203" s="92">
        <v>0</v>
      </c>
      <c r="H203" s="92">
        <v>109.8</v>
      </c>
      <c r="I203" s="92">
        <v>115.37</v>
      </c>
      <c r="J203" s="92">
        <v>124.03</v>
      </c>
      <c r="K203" s="92">
        <v>118.41</v>
      </c>
      <c r="L203" s="92">
        <v>128.88</v>
      </c>
      <c r="M203" s="92">
        <v>159.88</v>
      </c>
      <c r="N203" s="92">
        <v>157.61000000000001</v>
      </c>
      <c r="O203" s="92">
        <v>139.18</v>
      </c>
      <c r="P203" s="92">
        <v>186.81</v>
      </c>
      <c r="Q203" s="92">
        <v>160.07</v>
      </c>
      <c r="R203" s="92">
        <v>146.68</v>
      </c>
      <c r="S203" s="92">
        <v>153.43</v>
      </c>
      <c r="T203" s="92">
        <v>145.54</v>
      </c>
      <c r="U203" s="92">
        <f t="shared" si="3"/>
        <v>1891.6299999999999</v>
      </c>
    </row>
    <row r="204" spans="1:21" x14ac:dyDescent="0.2">
      <c r="A204" s="91">
        <v>719</v>
      </c>
      <c r="B204" s="91">
        <v>1</v>
      </c>
      <c r="C204" s="92">
        <v>62.92</v>
      </c>
      <c r="D204" s="92">
        <v>0</v>
      </c>
      <c r="E204" s="92">
        <v>66.489999999999995</v>
      </c>
      <c r="F204" s="92">
        <v>0</v>
      </c>
      <c r="G204" s="92">
        <v>0</v>
      </c>
      <c r="H204" s="92">
        <v>530.02</v>
      </c>
      <c r="I204" s="92">
        <v>650.02</v>
      </c>
      <c r="J204" s="92">
        <v>647.5</v>
      </c>
      <c r="K204" s="92">
        <v>656.17</v>
      </c>
      <c r="L204" s="92">
        <v>647.30999999999995</v>
      </c>
      <c r="M204" s="92">
        <v>650.03</v>
      </c>
      <c r="N204" s="92">
        <v>697.88</v>
      </c>
      <c r="O204" s="92">
        <v>744.75</v>
      </c>
      <c r="P204" s="92">
        <v>699.67</v>
      </c>
      <c r="Q204" s="92">
        <v>720.68</v>
      </c>
      <c r="R204" s="92">
        <v>705.79</v>
      </c>
      <c r="S204" s="92">
        <v>729</v>
      </c>
      <c r="T204" s="92">
        <v>668.91</v>
      </c>
      <c r="U204" s="92">
        <f t="shared" si="3"/>
        <v>8877.14</v>
      </c>
    </row>
    <row r="205" spans="1:21" x14ac:dyDescent="0.2">
      <c r="A205" s="91">
        <v>720</v>
      </c>
      <c r="B205" s="91">
        <v>1</v>
      </c>
      <c r="C205" s="92">
        <v>61.07</v>
      </c>
      <c r="D205" s="92">
        <v>0</v>
      </c>
      <c r="E205" s="92">
        <v>68.12</v>
      </c>
      <c r="F205" s="92">
        <v>0</v>
      </c>
      <c r="G205" s="92">
        <v>0</v>
      </c>
      <c r="H205" s="92">
        <v>458.24</v>
      </c>
      <c r="I205" s="92">
        <v>562.02</v>
      </c>
      <c r="J205" s="92">
        <v>583.54</v>
      </c>
      <c r="K205" s="92">
        <v>547.16999999999996</v>
      </c>
      <c r="L205" s="92">
        <v>585.32000000000005</v>
      </c>
      <c r="M205" s="92">
        <v>565.01</v>
      </c>
      <c r="N205" s="92">
        <v>618.22</v>
      </c>
      <c r="O205" s="92">
        <v>643.02</v>
      </c>
      <c r="P205" s="92">
        <v>656.02</v>
      </c>
      <c r="Q205" s="92">
        <v>751.12</v>
      </c>
      <c r="R205" s="92">
        <v>746.69</v>
      </c>
      <c r="S205" s="92">
        <v>690.32</v>
      </c>
      <c r="T205" s="92">
        <v>653.63</v>
      </c>
      <c r="U205" s="92">
        <f t="shared" si="3"/>
        <v>8189.5099999999993</v>
      </c>
    </row>
    <row r="206" spans="1:21" x14ac:dyDescent="0.2">
      <c r="A206" s="91">
        <v>721</v>
      </c>
      <c r="B206" s="91">
        <v>1</v>
      </c>
      <c r="C206" s="92">
        <v>30.25</v>
      </c>
      <c r="D206" s="92">
        <v>0</v>
      </c>
      <c r="E206" s="92">
        <v>41.33</v>
      </c>
      <c r="F206" s="92">
        <v>0</v>
      </c>
      <c r="G206" s="92">
        <v>0</v>
      </c>
      <c r="H206" s="92">
        <v>281.52</v>
      </c>
      <c r="I206" s="92">
        <v>297.55</v>
      </c>
      <c r="J206" s="92">
        <v>332.17</v>
      </c>
      <c r="K206" s="92">
        <v>311.2</v>
      </c>
      <c r="L206" s="92">
        <v>335.08</v>
      </c>
      <c r="M206" s="92">
        <v>315.27999999999997</v>
      </c>
      <c r="N206" s="92">
        <v>334.36</v>
      </c>
      <c r="O206" s="92">
        <v>318.5</v>
      </c>
      <c r="P206" s="92">
        <v>338.19</v>
      </c>
      <c r="Q206" s="92">
        <v>328.35</v>
      </c>
      <c r="R206" s="92">
        <v>346.05</v>
      </c>
      <c r="S206" s="92">
        <v>313.52999999999997</v>
      </c>
      <c r="T206" s="92">
        <v>333.93</v>
      </c>
      <c r="U206" s="92">
        <f t="shared" si="3"/>
        <v>4257.29</v>
      </c>
    </row>
    <row r="207" spans="1:21" x14ac:dyDescent="0.2">
      <c r="A207" s="91">
        <v>726</v>
      </c>
      <c r="B207" s="91">
        <v>1</v>
      </c>
      <c r="C207" s="92">
        <v>29.32</v>
      </c>
      <c r="D207" s="92">
        <v>0</v>
      </c>
      <c r="E207" s="92">
        <v>49.65</v>
      </c>
      <c r="F207" s="92">
        <v>0</v>
      </c>
      <c r="G207" s="92">
        <v>0</v>
      </c>
      <c r="H207" s="92">
        <v>181.03</v>
      </c>
      <c r="I207" s="92">
        <v>210.49</v>
      </c>
      <c r="J207" s="92">
        <v>213.98</v>
      </c>
      <c r="K207" s="92">
        <v>188.73</v>
      </c>
      <c r="L207" s="92">
        <v>241.79</v>
      </c>
      <c r="M207" s="92">
        <v>221.32</v>
      </c>
      <c r="N207" s="92">
        <v>216.77</v>
      </c>
      <c r="O207" s="92">
        <v>238.15</v>
      </c>
      <c r="P207" s="92">
        <v>240.35</v>
      </c>
      <c r="Q207" s="92">
        <v>228.1</v>
      </c>
      <c r="R207" s="92">
        <v>216.16</v>
      </c>
      <c r="S207" s="92">
        <v>236.78</v>
      </c>
      <c r="T207" s="92">
        <v>184.63</v>
      </c>
      <c r="U207" s="92">
        <f t="shared" si="3"/>
        <v>2897.25</v>
      </c>
    </row>
    <row r="208" spans="1:21" x14ac:dyDescent="0.2">
      <c r="A208" s="91">
        <v>727</v>
      </c>
      <c r="B208" s="91">
        <v>1</v>
      </c>
      <c r="C208" s="92">
        <v>31.79</v>
      </c>
      <c r="D208" s="92">
        <v>0</v>
      </c>
      <c r="E208" s="92">
        <v>54.44</v>
      </c>
      <c r="F208" s="92">
        <v>0</v>
      </c>
      <c r="G208" s="92">
        <v>0</v>
      </c>
      <c r="H208" s="92">
        <v>182.33</v>
      </c>
      <c r="I208" s="92">
        <v>232.57</v>
      </c>
      <c r="J208" s="92">
        <v>220.39</v>
      </c>
      <c r="K208" s="92">
        <v>222.33</v>
      </c>
      <c r="L208" s="92">
        <v>239.93</v>
      </c>
      <c r="M208" s="92">
        <v>234.58</v>
      </c>
      <c r="N208" s="92">
        <v>248.73</v>
      </c>
      <c r="O208" s="92">
        <v>262.8</v>
      </c>
      <c r="P208" s="92">
        <v>241.21</v>
      </c>
      <c r="Q208" s="92">
        <v>260.08</v>
      </c>
      <c r="R208" s="92">
        <v>239.11</v>
      </c>
      <c r="S208" s="92">
        <v>225.34</v>
      </c>
      <c r="T208" s="92">
        <v>195.15</v>
      </c>
      <c r="U208" s="92">
        <f t="shared" si="3"/>
        <v>3090.78</v>
      </c>
    </row>
    <row r="209" spans="1:21" x14ac:dyDescent="0.2">
      <c r="A209" s="91">
        <v>728</v>
      </c>
      <c r="B209" s="91">
        <v>1</v>
      </c>
      <c r="C209" s="92">
        <v>156.22</v>
      </c>
      <c r="D209" s="92">
        <v>0</v>
      </c>
      <c r="E209" s="92">
        <v>180.04</v>
      </c>
      <c r="F209" s="92">
        <v>0</v>
      </c>
      <c r="G209" s="92">
        <v>0</v>
      </c>
      <c r="H209" s="92">
        <v>876.25</v>
      </c>
      <c r="I209" s="92">
        <v>1070.6400000000001</v>
      </c>
      <c r="J209" s="92">
        <v>1073.3699999999999</v>
      </c>
      <c r="K209" s="92">
        <v>976.05</v>
      </c>
      <c r="L209" s="92">
        <v>998.48</v>
      </c>
      <c r="M209" s="92">
        <v>1016.01</v>
      </c>
      <c r="N209" s="92">
        <v>1084.31</v>
      </c>
      <c r="O209" s="92">
        <v>1058.02</v>
      </c>
      <c r="P209" s="92">
        <v>1054.5899999999999</v>
      </c>
      <c r="Q209" s="92">
        <v>1047.8800000000001</v>
      </c>
      <c r="R209" s="92">
        <v>1058.08</v>
      </c>
      <c r="S209" s="92">
        <v>940.52</v>
      </c>
      <c r="T209" s="92">
        <v>977.05</v>
      </c>
      <c r="U209" s="92">
        <f t="shared" si="3"/>
        <v>13567.51</v>
      </c>
    </row>
    <row r="210" spans="1:21" x14ac:dyDescent="0.2">
      <c r="A210" s="91">
        <v>738</v>
      </c>
      <c r="B210" s="91">
        <v>1</v>
      </c>
      <c r="C210" s="92">
        <v>9.35</v>
      </c>
      <c r="D210" s="92">
        <v>0</v>
      </c>
      <c r="E210" s="92">
        <v>11</v>
      </c>
      <c r="F210" s="92">
        <v>0</v>
      </c>
      <c r="G210" s="92">
        <v>0</v>
      </c>
      <c r="H210" s="92">
        <v>66.81</v>
      </c>
      <c r="I210" s="92">
        <v>72.63</v>
      </c>
      <c r="J210" s="92">
        <v>77.19</v>
      </c>
      <c r="K210" s="92">
        <v>90.93</v>
      </c>
      <c r="L210" s="92">
        <v>79.709999999999994</v>
      </c>
      <c r="M210" s="92">
        <v>73.06</v>
      </c>
      <c r="N210" s="92">
        <v>101.46</v>
      </c>
      <c r="O210" s="92">
        <v>94.77</v>
      </c>
      <c r="P210" s="92">
        <v>86.54</v>
      </c>
      <c r="Q210" s="92">
        <v>72.13</v>
      </c>
      <c r="R210" s="92">
        <v>74.91</v>
      </c>
      <c r="S210" s="92">
        <v>90.44</v>
      </c>
      <c r="T210" s="92">
        <v>71.709999999999994</v>
      </c>
      <c r="U210" s="92">
        <f t="shared" si="3"/>
        <v>1072.6399999999999</v>
      </c>
    </row>
    <row r="211" spans="1:21" x14ac:dyDescent="0.2">
      <c r="A211" s="91">
        <v>739</v>
      </c>
      <c r="B211" s="91">
        <v>1</v>
      </c>
      <c r="C211" s="92">
        <v>5.89</v>
      </c>
      <c r="D211" s="92">
        <v>0</v>
      </c>
      <c r="E211" s="92">
        <v>4.46</v>
      </c>
      <c r="F211" s="92">
        <v>0</v>
      </c>
      <c r="G211" s="92">
        <v>0</v>
      </c>
      <c r="H211" s="92">
        <v>36.619999999999997</v>
      </c>
      <c r="I211" s="92">
        <v>46.16</v>
      </c>
      <c r="J211" s="92">
        <v>43</v>
      </c>
      <c r="K211" s="92">
        <v>64.73</v>
      </c>
      <c r="L211" s="92">
        <v>56</v>
      </c>
      <c r="M211" s="92">
        <v>63.91</v>
      </c>
      <c r="N211" s="92">
        <v>59.17</v>
      </c>
      <c r="O211" s="92">
        <v>65.739999999999995</v>
      </c>
      <c r="P211" s="92">
        <v>73.58</v>
      </c>
      <c r="Q211" s="92">
        <v>70.87</v>
      </c>
      <c r="R211" s="92">
        <v>69.650000000000006</v>
      </c>
      <c r="S211" s="92">
        <v>42.3</v>
      </c>
      <c r="T211" s="92">
        <v>49.71</v>
      </c>
      <c r="U211" s="92">
        <f t="shared" si="3"/>
        <v>751.79</v>
      </c>
    </row>
    <row r="212" spans="1:21" x14ac:dyDescent="0.2">
      <c r="A212" s="91">
        <v>740</v>
      </c>
      <c r="B212" s="91">
        <v>1</v>
      </c>
      <c r="C212" s="92">
        <v>15.62</v>
      </c>
      <c r="D212" s="92">
        <v>0</v>
      </c>
      <c r="E212" s="92">
        <v>9.89</v>
      </c>
      <c r="F212" s="92">
        <v>0</v>
      </c>
      <c r="G212" s="92">
        <v>0</v>
      </c>
      <c r="H212" s="92">
        <v>58.67</v>
      </c>
      <c r="I212" s="92">
        <v>70.92</v>
      </c>
      <c r="J212" s="92">
        <v>69.2</v>
      </c>
      <c r="K212" s="92">
        <v>78.959999999999994</v>
      </c>
      <c r="L212" s="92">
        <v>70.81</v>
      </c>
      <c r="M212" s="92">
        <v>104.62</v>
      </c>
      <c r="N212" s="92">
        <v>88.48</v>
      </c>
      <c r="O212" s="92">
        <v>116.91</v>
      </c>
      <c r="P212" s="92">
        <v>133.41</v>
      </c>
      <c r="Q212" s="92">
        <v>113.5</v>
      </c>
      <c r="R212" s="92">
        <v>115.52</v>
      </c>
      <c r="S212" s="92">
        <v>123.52</v>
      </c>
      <c r="T212" s="92">
        <v>140.38999999999999</v>
      </c>
      <c r="U212" s="92">
        <f t="shared" si="3"/>
        <v>1310.42</v>
      </c>
    </row>
    <row r="213" spans="1:21" x14ac:dyDescent="0.2">
      <c r="A213" s="91">
        <v>741</v>
      </c>
      <c r="B213" s="91">
        <v>1</v>
      </c>
      <c r="C213" s="92">
        <v>11.35</v>
      </c>
      <c r="D213" s="92">
        <v>0</v>
      </c>
      <c r="E213" s="92">
        <v>10.199999999999999</v>
      </c>
      <c r="F213" s="92">
        <v>0</v>
      </c>
      <c r="G213" s="92">
        <v>0</v>
      </c>
      <c r="H213" s="92">
        <v>59.15</v>
      </c>
      <c r="I213" s="92">
        <v>75.91</v>
      </c>
      <c r="J213" s="92">
        <v>54.44</v>
      </c>
      <c r="K213" s="92">
        <v>62.66</v>
      </c>
      <c r="L213" s="92">
        <v>72.73</v>
      </c>
      <c r="M213" s="92">
        <v>70.56</v>
      </c>
      <c r="N213" s="92">
        <v>69.7</v>
      </c>
      <c r="O213" s="92">
        <v>70.83</v>
      </c>
      <c r="P213" s="92">
        <v>78.87</v>
      </c>
      <c r="Q213" s="92">
        <v>70.150000000000006</v>
      </c>
      <c r="R213" s="92">
        <v>85.2</v>
      </c>
      <c r="S213" s="92">
        <v>78.09</v>
      </c>
      <c r="T213" s="92">
        <v>80.489999999999995</v>
      </c>
      <c r="U213" s="92">
        <f t="shared" si="3"/>
        <v>950.33</v>
      </c>
    </row>
    <row r="214" spans="1:21" x14ac:dyDescent="0.2">
      <c r="A214" s="91">
        <v>742</v>
      </c>
      <c r="B214" s="91">
        <v>1</v>
      </c>
      <c r="C214" s="92">
        <v>141.63</v>
      </c>
      <c r="D214" s="92">
        <v>107.64</v>
      </c>
      <c r="E214" s="92">
        <v>95.67</v>
      </c>
      <c r="F214" s="92">
        <v>0</v>
      </c>
      <c r="G214" s="92">
        <v>0</v>
      </c>
      <c r="H214" s="92">
        <v>638.4</v>
      </c>
      <c r="I214" s="92">
        <v>746</v>
      </c>
      <c r="J214" s="92">
        <v>644.34</v>
      </c>
      <c r="K214" s="92">
        <v>671.51</v>
      </c>
      <c r="L214" s="92">
        <v>678.99</v>
      </c>
      <c r="M214" s="92">
        <v>675.73</v>
      </c>
      <c r="N214" s="92">
        <v>673.26</v>
      </c>
      <c r="O214" s="92">
        <v>696.15</v>
      </c>
      <c r="P214" s="92">
        <v>715.62</v>
      </c>
      <c r="Q214" s="92">
        <v>763.91</v>
      </c>
      <c r="R214" s="92">
        <v>806.23</v>
      </c>
      <c r="S214" s="92">
        <v>770.83</v>
      </c>
      <c r="T214" s="92">
        <v>901.64</v>
      </c>
      <c r="U214" s="92">
        <f t="shared" si="3"/>
        <v>9727.5499999999993</v>
      </c>
    </row>
    <row r="215" spans="1:21" x14ac:dyDescent="0.2">
      <c r="A215" s="91">
        <v>743</v>
      </c>
      <c r="B215" s="91">
        <v>1</v>
      </c>
      <c r="C215" s="92">
        <v>19.899999999999999</v>
      </c>
      <c r="D215" s="92">
        <v>0</v>
      </c>
      <c r="E215" s="92">
        <v>27.57</v>
      </c>
      <c r="F215" s="92">
        <v>0</v>
      </c>
      <c r="G215" s="92">
        <v>0</v>
      </c>
      <c r="H215" s="92">
        <v>47.49</v>
      </c>
      <c r="I215" s="92">
        <v>59.4</v>
      </c>
      <c r="J215" s="92">
        <v>75.27</v>
      </c>
      <c r="K215" s="92">
        <v>63.69</v>
      </c>
      <c r="L215" s="92">
        <v>77.86</v>
      </c>
      <c r="M215" s="92">
        <v>84.14</v>
      </c>
      <c r="N215" s="92">
        <v>79.38</v>
      </c>
      <c r="O215" s="92">
        <v>86.51</v>
      </c>
      <c r="P215" s="92">
        <v>108.84</v>
      </c>
      <c r="Q215" s="92">
        <v>81.709999999999994</v>
      </c>
      <c r="R215" s="92">
        <v>82.07</v>
      </c>
      <c r="S215" s="92">
        <v>91.93</v>
      </c>
      <c r="T215" s="92">
        <v>90.7</v>
      </c>
      <c r="U215" s="92">
        <f t="shared" si="3"/>
        <v>1076.4600000000003</v>
      </c>
    </row>
    <row r="216" spans="1:21" x14ac:dyDescent="0.2">
      <c r="A216" s="91">
        <v>745</v>
      </c>
      <c r="B216" s="91">
        <v>1</v>
      </c>
      <c r="C216" s="92">
        <v>27.18</v>
      </c>
      <c r="D216" s="92">
        <v>0</v>
      </c>
      <c r="E216" s="92">
        <v>19.510000000000002</v>
      </c>
      <c r="F216" s="92">
        <v>0</v>
      </c>
      <c r="G216" s="92">
        <v>0</v>
      </c>
      <c r="H216" s="92">
        <v>115.97</v>
      </c>
      <c r="I216" s="92">
        <v>129.29</v>
      </c>
      <c r="J216" s="92">
        <v>145.86000000000001</v>
      </c>
      <c r="K216" s="92">
        <v>123.85</v>
      </c>
      <c r="L216" s="92">
        <v>149.84</v>
      </c>
      <c r="M216" s="92">
        <v>132.19</v>
      </c>
      <c r="N216" s="92">
        <v>149.87</v>
      </c>
      <c r="O216" s="92">
        <v>158.03</v>
      </c>
      <c r="P216" s="92">
        <v>125.7</v>
      </c>
      <c r="Q216" s="92">
        <v>131.54</v>
      </c>
      <c r="R216" s="92">
        <v>132.91</v>
      </c>
      <c r="S216" s="92">
        <v>142.44999999999999</v>
      </c>
      <c r="T216" s="92">
        <v>105.03</v>
      </c>
      <c r="U216" s="92">
        <f t="shared" si="3"/>
        <v>1789.2200000000003</v>
      </c>
    </row>
    <row r="217" spans="1:21" x14ac:dyDescent="0.2">
      <c r="A217" s="91">
        <v>748</v>
      </c>
      <c r="B217" s="91">
        <v>1</v>
      </c>
      <c r="C217" s="92">
        <v>30.14</v>
      </c>
      <c r="D217" s="92">
        <v>0</v>
      </c>
      <c r="E217" s="92">
        <v>51.63</v>
      </c>
      <c r="F217" s="92">
        <v>0</v>
      </c>
      <c r="G217" s="92">
        <v>0</v>
      </c>
      <c r="H217" s="92">
        <v>257.67</v>
      </c>
      <c r="I217" s="92">
        <v>294.83</v>
      </c>
      <c r="J217" s="92">
        <v>289.81</v>
      </c>
      <c r="K217" s="92">
        <v>294.39</v>
      </c>
      <c r="L217" s="92">
        <v>303.14</v>
      </c>
      <c r="M217" s="92">
        <v>309.75</v>
      </c>
      <c r="N217" s="92">
        <v>317.02999999999997</v>
      </c>
      <c r="O217" s="92">
        <v>332.01</v>
      </c>
      <c r="P217" s="92">
        <v>360.18</v>
      </c>
      <c r="Q217" s="92">
        <v>365.42</v>
      </c>
      <c r="R217" s="92">
        <v>324.05</v>
      </c>
      <c r="S217" s="92">
        <v>304.35000000000002</v>
      </c>
      <c r="T217" s="92">
        <v>251.95</v>
      </c>
      <c r="U217" s="92">
        <f t="shared" si="3"/>
        <v>4086.3499999999995</v>
      </c>
    </row>
    <row r="218" spans="1:21" x14ac:dyDescent="0.2">
      <c r="A218" s="91">
        <v>750</v>
      </c>
      <c r="B218" s="91">
        <v>1</v>
      </c>
      <c r="C218" s="92">
        <v>17.600000000000001</v>
      </c>
      <c r="D218" s="92">
        <v>0</v>
      </c>
      <c r="E218" s="92">
        <v>19</v>
      </c>
      <c r="F218" s="92">
        <v>0</v>
      </c>
      <c r="G218" s="92">
        <v>0</v>
      </c>
      <c r="H218" s="92">
        <v>131.06</v>
      </c>
      <c r="I218" s="92">
        <v>133.56</v>
      </c>
      <c r="J218" s="92">
        <v>131.24</v>
      </c>
      <c r="K218" s="92">
        <v>104.64</v>
      </c>
      <c r="L218" s="92">
        <v>132.36000000000001</v>
      </c>
      <c r="M218" s="92">
        <v>139.78</v>
      </c>
      <c r="N218" s="92">
        <v>176.1</v>
      </c>
      <c r="O218" s="92">
        <v>202.75</v>
      </c>
      <c r="P218" s="92">
        <v>217.91</v>
      </c>
      <c r="Q218" s="92">
        <v>229.58</v>
      </c>
      <c r="R218" s="92">
        <v>191.73</v>
      </c>
      <c r="S218" s="92">
        <v>198.86</v>
      </c>
      <c r="T218" s="92">
        <v>191.55</v>
      </c>
      <c r="U218" s="92">
        <f t="shared" si="3"/>
        <v>2217.7200000000003</v>
      </c>
    </row>
    <row r="219" spans="1:21" x14ac:dyDescent="0.2">
      <c r="A219" s="91">
        <v>756</v>
      </c>
      <c r="B219" s="91">
        <v>1</v>
      </c>
      <c r="C219" s="92">
        <v>3.53</v>
      </c>
      <c r="D219" s="92">
        <v>0</v>
      </c>
      <c r="E219" s="92">
        <v>16.649999999999999</v>
      </c>
      <c r="F219" s="92">
        <v>0</v>
      </c>
      <c r="G219" s="92">
        <v>0</v>
      </c>
      <c r="H219" s="92">
        <v>52.3</v>
      </c>
      <c r="I219" s="92">
        <v>67.63</v>
      </c>
      <c r="J219" s="92">
        <v>61.65</v>
      </c>
      <c r="K219" s="92">
        <v>55.83</v>
      </c>
      <c r="L219" s="92">
        <v>59.45</v>
      </c>
      <c r="M219" s="92">
        <v>55</v>
      </c>
      <c r="N219" s="92">
        <v>54.83</v>
      </c>
      <c r="O219" s="92">
        <v>62.27</v>
      </c>
      <c r="P219" s="92">
        <v>71.25</v>
      </c>
      <c r="Q219" s="92">
        <v>61.03</v>
      </c>
      <c r="R219" s="92">
        <v>58.8</v>
      </c>
      <c r="S219" s="92">
        <v>59.78</v>
      </c>
      <c r="T219" s="92">
        <v>50.54</v>
      </c>
      <c r="U219" s="92">
        <f t="shared" si="3"/>
        <v>790.53999999999974</v>
      </c>
    </row>
    <row r="220" spans="1:21" x14ac:dyDescent="0.2">
      <c r="A220" s="91">
        <v>761</v>
      </c>
      <c r="B220" s="91">
        <v>1</v>
      </c>
      <c r="C220" s="92">
        <v>75.62</v>
      </c>
      <c r="D220" s="92">
        <v>21.66</v>
      </c>
      <c r="E220" s="92">
        <v>63.74</v>
      </c>
      <c r="F220" s="92">
        <v>0</v>
      </c>
      <c r="G220" s="92">
        <v>0</v>
      </c>
      <c r="H220" s="92">
        <v>313</v>
      </c>
      <c r="I220" s="92">
        <v>353.45</v>
      </c>
      <c r="J220" s="92">
        <v>317.75</v>
      </c>
      <c r="K220" s="92">
        <v>358.64</v>
      </c>
      <c r="L220" s="92">
        <v>327.92</v>
      </c>
      <c r="M220" s="92">
        <v>368.91</v>
      </c>
      <c r="N220" s="92">
        <v>384.9</v>
      </c>
      <c r="O220" s="92">
        <v>372.12</v>
      </c>
      <c r="P220" s="92">
        <v>364.24</v>
      </c>
      <c r="Q220" s="92">
        <v>383.91</v>
      </c>
      <c r="R220" s="92">
        <v>428.01</v>
      </c>
      <c r="S220" s="92">
        <v>397.82</v>
      </c>
      <c r="T220" s="92">
        <v>351.29</v>
      </c>
      <c r="U220" s="92">
        <f t="shared" si="3"/>
        <v>4882.9799999999996</v>
      </c>
    </row>
    <row r="221" spans="1:21" x14ac:dyDescent="0.2">
      <c r="A221" s="91">
        <v>763</v>
      </c>
      <c r="B221" s="91">
        <v>1</v>
      </c>
      <c r="C221" s="92">
        <v>5</v>
      </c>
      <c r="D221" s="92">
        <v>0</v>
      </c>
      <c r="E221" s="92">
        <v>18.690000000000001</v>
      </c>
      <c r="F221" s="92">
        <v>0</v>
      </c>
      <c r="G221" s="92">
        <v>0</v>
      </c>
      <c r="H221" s="92">
        <v>44.99</v>
      </c>
      <c r="I221" s="92">
        <v>75.290000000000006</v>
      </c>
      <c r="J221" s="92">
        <v>61</v>
      </c>
      <c r="K221" s="92">
        <v>69.42</v>
      </c>
      <c r="L221" s="92">
        <v>81.39</v>
      </c>
      <c r="M221" s="92">
        <v>67.59</v>
      </c>
      <c r="N221" s="92">
        <v>67.92</v>
      </c>
      <c r="O221" s="92">
        <v>72.63</v>
      </c>
      <c r="P221" s="92">
        <v>67.94</v>
      </c>
      <c r="Q221" s="92">
        <v>77.78</v>
      </c>
      <c r="R221" s="92">
        <v>77.36</v>
      </c>
      <c r="S221" s="92">
        <v>72.209999999999994</v>
      </c>
      <c r="T221" s="92">
        <v>56.31</v>
      </c>
      <c r="U221" s="92">
        <f t="shared" si="3"/>
        <v>915.52000000000021</v>
      </c>
    </row>
    <row r="222" spans="1:21" x14ac:dyDescent="0.2">
      <c r="A222" s="91">
        <v>768</v>
      </c>
      <c r="B222" s="91">
        <v>1</v>
      </c>
      <c r="C222" s="92">
        <v>0.84</v>
      </c>
      <c r="D222" s="92">
        <v>0</v>
      </c>
      <c r="E222" s="92">
        <v>8.6300000000000008</v>
      </c>
      <c r="F222" s="92">
        <v>0</v>
      </c>
      <c r="G222" s="92">
        <v>0</v>
      </c>
      <c r="H222" s="92">
        <v>21.95</v>
      </c>
      <c r="I222" s="92">
        <v>25.43</v>
      </c>
      <c r="J222" s="92">
        <v>29.06</v>
      </c>
      <c r="K222" s="92">
        <v>29.73</v>
      </c>
      <c r="L222" s="92">
        <v>30.54</v>
      </c>
      <c r="M222" s="92">
        <v>24.84</v>
      </c>
      <c r="N222" s="92">
        <v>36.26</v>
      </c>
      <c r="O222" s="92">
        <v>31.31</v>
      </c>
      <c r="P222" s="92">
        <v>33.33</v>
      </c>
      <c r="Q222" s="92">
        <v>23.52</v>
      </c>
      <c r="R222" s="92">
        <v>28.43</v>
      </c>
      <c r="S222" s="92">
        <v>28.44</v>
      </c>
      <c r="T222" s="92">
        <v>22.54</v>
      </c>
      <c r="U222" s="92">
        <f t="shared" si="3"/>
        <v>374.85</v>
      </c>
    </row>
    <row r="223" spans="1:21" x14ac:dyDescent="0.2">
      <c r="A223" s="91">
        <v>771</v>
      </c>
      <c r="B223" s="91">
        <v>1</v>
      </c>
      <c r="C223" s="92">
        <v>1</v>
      </c>
      <c r="D223" s="92">
        <v>0</v>
      </c>
      <c r="E223" s="92">
        <v>2</v>
      </c>
      <c r="F223" s="92">
        <v>0</v>
      </c>
      <c r="G223" s="92">
        <v>0</v>
      </c>
      <c r="H223" s="92">
        <v>6</v>
      </c>
      <c r="I223" s="92">
        <v>8</v>
      </c>
      <c r="J223" s="92">
        <v>6</v>
      </c>
      <c r="K223" s="92">
        <v>12.85</v>
      </c>
      <c r="L223" s="92">
        <v>8.56</v>
      </c>
      <c r="M223" s="92">
        <v>11</v>
      </c>
      <c r="N223" s="92">
        <v>15.55</v>
      </c>
      <c r="O223" s="92">
        <v>9.0500000000000007</v>
      </c>
      <c r="P223" s="92">
        <v>16</v>
      </c>
      <c r="Q223" s="92">
        <v>9</v>
      </c>
      <c r="R223" s="92">
        <v>30</v>
      </c>
      <c r="S223" s="92">
        <v>11.74</v>
      </c>
      <c r="T223" s="92">
        <v>7.88</v>
      </c>
      <c r="U223" s="92">
        <f t="shared" si="3"/>
        <v>154.63</v>
      </c>
    </row>
    <row r="224" spans="1:21" x14ac:dyDescent="0.2">
      <c r="A224" s="91">
        <v>775</v>
      </c>
      <c r="B224" s="91">
        <v>1</v>
      </c>
      <c r="C224" s="92">
        <v>2.75</v>
      </c>
      <c r="D224" s="92">
        <v>0</v>
      </c>
      <c r="E224" s="92">
        <v>7.19</v>
      </c>
      <c r="F224" s="92">
        <v>0</v>
      </c>
      <c r="G224" s="92">
        <v>0</v>
      </c>
      <c r="H224" s="92">
        <v>47.43</v>
      </c>
      <c r="I224" s="92">
        <v>47.51</v>
      </c>
      <c r="J224" s="92">
        <v>57.11</v>
      </c>
      <c r="K224" s="92">
        <v>71.959999999999994</v>
      </c>
      <c r="L224" s="92">
        <v>56.53</v>
      </c>
      <c r="M224" s="92">
        <v>64.13</v>
      </c>
      <c r="N224" s="92">
        <v>66.89</v>
      </c>
      <c r="O224" s="92">
        <v>64.19</v>
      </c>
      <c r="P224" s="92">
        <v>66.87</v>
      </c>
      <c r="Q224" s="92">
        <v>58.25</v>
      </c>
      <c r="R224" s="92">
        <v>51.08</v>
      </c>
      <c r="S224" s="92">
        <v>40.81</v>
      </c>
      <c r="T224" s="92">
        <v>37.32</v>
      </c>
      <c r="U224" s="92">
        <f t="shared" si="3"/>
        <v>740.0200000000001</v>
      </c>
    </row>
    <row r="225" spans="1:21" x14ac:dyDescent="0.2">
      <c r="A225" s="91">
        <v>777</v>
      </c>
      <c r="B225" s="91">
        <v>1</v>
      </c>
      <c r="C225" s="92">
        <v>7.07</v>
      </c>
      <c r="D225" s="92">
        <v>14.06</v>
      </c>
      <c r="E225" s="92">
        <v>9.5500000000000007</v>
      </c>
      <c r="F225" s="92">
        <v>0</v>
      </c>
      <c r="G225" s="92">
        <v>0</v>
      </c>
      <c r="H225" s="92">
        <v>60.33</v>
      </c>
      <c r="I225" s="92">
        <v>39.909999999999997</v>
      </c>
      <c r="J225" s="92">
        <v>65.39</v>
      </c>
      <c r="K225" s="92">
        <v>54.68</v>
      </c>
      <c r="L225" s="92">
        <v>48.51</v>
      </c>
      <c r="M225" s="92">
        <v>57.8</v>
      </c>
      <c r="N225" s="92">
        <v>73.78</v>
      </c>
      <c r="O225" s="92">
        <v>51</v>
      </c>
      <c r="P225" s="92">
        <v>63.77</v>
      </c>
      <c r="Q225" s="92">
        <v>52.83</v>
      </c>
      <c r="R225" s="92">
        <v>58.43</v>
      </c>
      <c r="S225" s="92">
        <v>79.37</v>
      </c>
      <c r="T225" s="92">
        <v>63.29</v>
      </c>
      <c r="U225" s="92">
        <f t="shared" si="3"/>
        <v>799.77</v>
      </c>
    </row>
    <row r="226" spans="1:21" x14ac:dyDescent="0.2">
      <c r="A226" s="91">
        <v>786</v>
      </c>
      <c r="B226" s="91">
        <v>1</v>
      </c>
      <c r="C226" s="92">
        <v>4.59</v>
      </c>
      <c r="D226" s="92">
        <v>10.8</v>
      </c>
      <c r="E226" s="92">
        <v>9.43</v>
      </c>
      <c r="F226" s="92">
        <v>0</v>
      </c>
      <c r="G226" s="92">
        <v>0</v>
      </c>
      <c r="H226" s="92">
        <v>28.44</v>
      </c>
      <c r="I226" s="92">
        <v>37.200000000000003</v>
      </c>
      <c r="J226" s="92">
        <v>38.549999999999997</v>
      </c>
      <c r="K226" s="92">
        <v>36.659999999999997</v>
      </c>
      <c r="L226" s="92">
        <v>35.25</v>
      </c>
      <c r="M226" s="92">
        <v>37.03</v>
      </c>
      <c r="N226" s="92">
        <v>40.049999999999997</v>
      </c>
      <c r="O226" s="92">
        <v>46.63</v>
      </c>
      <c r="P226" s="92">
        <v>45.5</v>
      </c>
      <c r="Q226" s="92">
        <v>37.46</v>
      </c>
      <c r="R226" s="92">
        <v>39.44</v>
      </c>
      <c r="S226" s="92">
        <v>39.19</v>
      </c>
      <c r="T226" s="92">
        <v>29.09</v>
      </c>
      <c r="U226" s="92">
        <f t="shared" si="3"/>
        <v>515.30999999999995</v>
      </c>
    </row>
    <row r="227" spans="1:21" x14ac:dyDescent="0.2">
      <c r="A227" s="91">
        <v>787</v>
      </c>
      <c r="B227" s="91">
        <v>1</v>
      </c>
      <c r="C227" s="92">
        <v>7.48</v>
      </c>
      <c r="D227" s="92">
        <v>0</v>
      </c>
      <c r="E227" s="92">
        <v>10.39</v>
      </c>
      <c r="F227" s="92">
        <v>0</v>
      </c>
      <c r="G227" s="92">
        <v>0</v>
      </c>
      <c r="H227" s="92">
        <v>28.71</v>
      </c>
      <c r="I227" s="92">
        <v>34</v>
      </c>
      <c r="J227" s="92">
        <v>40.409999999999997</v>
      </c>
      <c r="K227" s="92">
        <v>37.770000000000003</v>
      </c>
      <c r="L227" s="92">
        <v>38.19</v>
      </c>
      <c r="M227" s="92">
        <v>41</v>
      </c>
      <c r="N227" s="92">
        <v>40.04</v>
      </c>
      <c r="O227" s="92">
        <v>51.72</v>
      </c>
      <c r="P227" s="92">
        <v>44</v>
      </c>
      <c r="Q227" s="92">
        <v>44.14</v>
      </c>
      <c r="R227" s="92">
        <v>41.12</v>
      </c>
      <c r="S227" s="92">
        <v>36.99</v>
      </c>
      <c r="T227" s="92">
        <v>37.840000000000003</v>
      </c>
      <c r="U227" s="92">
        <f t="shared" si="3"/>
        <v>533.80000000000007</v>
      </c>
    </row>
    <row r="228" spans="1:21" x14ac:dyDescent="0.2">
      <c r="A228" s="91">
        <v>801</v>
      </c>
      <c r="B228" s="91">
        <v>1</v>
      </c>
      <c r="C228" s="92">
        <v>2.5</v>
      </c>
      <c r="D228" s="92">
        <v>5.55</v>
      </c>
      <c r="E228" s="92">
        <v>4.21</v>
      </c>
      <c r="F228" s="92">
        <v>0</v>
      </c>
      <c r="G228" s="92">
        <v>0</v>
      </c>
      <c r="H228" s="92">
        <v>17.5</v>
      </c>
      <c r="I228" s="92">
        <v>22.86</v>
      </c>
      <c r="J228" s="92">
        <v>22.8</v>
      </c>
      <c r="K228" s="92">
        <v>18.45</v>
      </c>
      <c r="L228" s="92">
        <v>18.82</v>
      </c>
      <c r="M228" s="92">
        <v>18.37</v>
      </c>
      <c r="N228" s="92">
        <v>15.46</v>
      </c>
      <c r="O228" s="92">
        <v>20.64</v>
      </c>
      <c r="P228" s="92">
        <v>9.44</v>
      </c>
      <c r="Q228" s="92">
        <v>0</v>
      </c>
      <c r="R228" s="92">
        <v>0.18</v>
      </c>
      <c r="S228" s="92">
        <v>0</v>
      </c>
      <c r="T228" s="92">
        <v>0</v>
      </c>
      <c r="U228" s="92">
        <f t="shared" si="3"/>
        <v>176.78000000000003</v>
      </c>
    </row>
    <row r="229" spans="1:21" x14ac:dyDescent="0.2">
      <c r="A229" s="91">
        <v>803</v>
      </c>
      <c r="B229" s="91">
        <v>1</v>
      </c>
      <c r="C229" s="92">
        <v>8.82</v>
      </c>
      <c r="D229" s="92">
        <v>10.61</v>
      </c>
      <c r="E229" s="92">
        <v>3.07</v>
      </c>
      <c r="F229" s="92">
        <v>0</v>
      </c>
      <c r="G229" s="92">
        <v>0</v>
      </c>
      <c r="H229" s="92">
        <v>18.57</v>
      </c>
      <c r="I229" s="92">
        <v>22.57</v>
      </c>
      <c r="J229" s="92">
        <v>20.84</v>
      </c>
      <c r="K229" s="92">
        <v>24.65</v>
      </c>
      <c r="L229" s="92">
        <v>25.54</v>
      </c>
      <c r="M229" s="92">
        <v>31.9</v>
      </c>
      <c r="N229" s="92">
        <v>27.77</v>
      </c>
      <c r="O229" s="92">
        <v>26.1</v>
      </c>
      <c r="P229" s="92">
        <v>21.76</v>
      </c>
      <c r="Q229" s="92">
        <v>28.64</v>
      </c>
      <c r="R229" s="92">
        <v>37.86</v>
      </c>
      <c r="S229" s="92">
        <v>33.39</v>
      </c>
      <c r="T229" s="92">
        <v>19.579999999999998</v>
      </c>
      <c r="U229" s="92">
        <f t="shared" si="3"/>
        <v>361.66999999999996</v>
      </c>
    </row>
    <row r="230" spans="1:21" x14ac:dyDescent="0.2">
      <c r="A230" s="91">
        <v>811</v>
      </c>
      <c r="B230" s="91">
        <v>1</v>
      </c>
      <c r="C230" s="92">
        <v>7.48</v>
      </c>
      <c r="D230" s="92">
        <v>0</v>
      </c>
      <c r="E230" s="92">
        <v>10.66</v>
      </c>
      <c r="F230" s="92">
        <v>0</v>
      </c>
      <c r="G230" s="92">
        <v>0</v>
      </c>
      <c r="H230" s="92">
        <v>23.94</v>
      </c>
      <c r="I230" s="92">
        <v>33.24</v>
      </c>
      <c r="J230" s="92">
        <v>31.15</v>
      </c>
      <c r="K230" s="92">
        <v>42.52</v>
      </c>
      <c r="L230" s="92">
        <v>40.729999999999997</v>
      </c>
      <c r="M230" s="92">
        <v>46.01</v>
      </c>
      <c r="N230" s="92">
        <v>60.05</v>
      </c>
      <c r="O230" s="92">
        <v>62.64</v>
      </c>
      <c r="P230" s="92">
        <v>65.62</v>
      </c>
      <c r="Q230" s="92">
        <v>74.650000000000006</v>
      </c>
      <c r="R230" s="92">
        <v>53.61</v>
      </c>
      <c r="S230" s="92">
        <v>40.35</v>
      </c>
      <c r="T230" s="92">
        <v>42.96</v>
      </c>
      <c r="U230" s="92">
        <f t="shared" si="3"/>
        <v>635.61</v>
      </c>
    </row>
    <row r="231" spans="1:21" x14ac:dyDescent="0.2">
      <c r="A231" s="91">
        <v>813</v>
      </c>
      <c r="B231" s="91">
        <v>1</v>
      </c>
      <c r="C231" s="92">
        <v>6.73</v>
      </c>
      <c r="D231" s="92">
        <v>0</v>
      </c>
      <c r="E231" s="92">
        <v>10.91</v>
      </c>
      <c r="F231" s="92">
        <v>0</v>
      </c>
      <c r="G231" s="92">
        <v>0</v>
      </c>
      <c r="H231" s="92">
        <v>54.34</v>
      </c>
      <c r="I231" s="92">
        <v>95.84</v>
      </c>
      <c r="J231" s="92">
        <v>86.12</v>
      </c>
      <c r="K231" s="92">
        <v>103.49</v>
      </c>
      <c r="L231" s="92">
        <v>68.38</v>
      </c>
      <c r="M231" s="92">
        <v>89.45</v>
      </c>
      <c r="N231" s="92">
        <v>101.94</v>
      </c>
      <c r="O231" s="92">
        <v>111.26</v>
      </c>
      <c r="P231" s="92">
        <v>93.45</v>
      </c>
      <c r="Q231" s="92">
        <v>98.34</v>
      </c>
      <c r="R231" s="92">
        <v>99.41</v>
      </c>
      <c r="S231" s="92">
        <v>94.6</v>
      </c>
      <c r="T231" s="92">
        <v>103.62</v>
      </c>
      <c r="U231" s="92">
        <f t="shared" si="3"/>
        <v>1217.8800000000001</v>
      </c>
    </row>
    <row r="232" spans="1:21" x14ac:dyDescent="0.2">
      <c r="A232" s="91">
        <v>815</v>
      </c>
      <c r="B232" s="91">
        <v>2</v>
      </c>
      <c r="C232" s="92">
        <v>0.56000000000000005</v>
      </c>
      <c r="D232" s="92">
        <v>0</v>
      </c>
      <c r="E232" s="92">
        <v>1</v>
      </c>
      <c r="F232" s="92">
        <v>0</v>
      </c>
      <c r="G232" s="92">
        <v>0</v>
      </c>
      <c r="H232" s="92">
        <v>0</v>
      </c>
      <c r="I232" s="92">
        <v>0</v>
      </c>
      <c r="J232" s="92">
        <v>0</v>
      </c>
      <c r="K232" s="92">
        <v>0</v>
      </c>
      <c r="L232" s="92">
        <v>0</v>
      </c>
      <c r="M232" s="92">
        <v>0</v>
      </c>
      <c r="N232" s="92">
        <v>0</v>
      </c>
      <c r="O232" s="92">
        <v>0</v>
      </c>
      <c r="P232" s="92">
        <v>0</v>
      </c>
      <c r="Q232" s="92">
        <v>0</v>
      </c>
      <c r="R232" s="92">
        <v>0</v>
      </c>
      <c r="S232" s="92">
        <v>1</v>
      </c>
      <c r="T232" s="92">
        <v>0</v>
      </c>
      <c r="U232" s="92">
        <f t="shared" si="3"/>
        <v>2.56</v>
      </c>
    </row>
    <row r="233" spans="1:21" x14ac:dyDescent="0.2">
      <c r="A233" s="91">
        <v>818</v>
      </c>
      <c r="B233" s="91">
        <v>1</v>
      </c>
      <c r="C233" s="92">
        <v>6.93</v>
      </c>
      <c r="D233" s="92">
        <v>0</v>
      </c>
      <c r="E233" s="92">
        <v>10.24</v>
      </c>
      <c r="F233" s="92">
        <v>0</v>
      </c>
      <c r="G233" s="92">
        <v>0</v>
      </c>
      <c r="H233" s="92">
        <v>29.76</v>
      </c>
      <c r="I233" s="92">
        <v>36.81</v>
      </c>
      <c r="J233" s="92">
        <v>34.71</v>
      </c>
      <c r="K233" s="92">
        <v>36.26</v>
      </c>
      <c r="L233" s="92">
        <v>53.18</v>
      </c>
      <c r="M233" s="92">
        <v>37.950000000000003</v>
      </c>
      <c r="N233" s="92">
        <v>41.86</v>
      </c>
      <c r="O233" s="92">
        <v>55.35</v>
      </c>
      <c r="P233" s="92">
        <v>50.76</v>
      </c>
      <c r="Q233" s="92">
        <v>44.09</v>
      </c>
      <c r="R233" s="92">
        <v>52.41</v>
      </c>
      <c r="S233" s="92">
        <v>39.26</v>
      </c>
      <c r="T233" s="92">
        <v>33.14</v>
      </c>
      <c r="U233" s="92">
        <f t="shared" si="3"/>
        <v>562.71</v>
      </c>
    </row>
    <row r="234" spans="1:21" x14ac:dyDescent="0.2">
      <c r="A234" s="91">
        <v>820</v>
      </c>
      <c r="B234" s="91">
        <v>1</v>
      </c>
      <c r="C234" s="92">
        <v>4.66</v>
      </c>
      <c r="D234" s="92">
        <v>0</v>
      </c>
      <c r="E234" s="92">
        <v>5.74</v>
      </c>
      <c r="F234" s="92">
        <v>0</v>
      </c>
      <c r="G234" s="92">
        <v>0</v>
      </c>
      <c r="H234" s="92">
        <v>20.94</v>
      </c>
      <c r="I234" s="92">
        <v>19.84</v>
      </c>
      <c r="J234" s="92">
        <v>39.4</v>
      </c>
      <c r="K234" s="92">
        <v>33.94</v>
      </c>
      <c r="L234" s="92">
        <v>37.94</v>
      </c>
      <c r="M234" s="92">
        <v>39.21</v>
      </c>
      <c r="N234" s="92">
        <v>45.08</v>
      </c>
      <c r="O234" s="92">
        <v>39.9</v>
      </c>
      <c r="P234" s="92">
        <v>39.590000000000003</v>
      </c>
      <c r="Q234" s="92">
        <v>55.76</v>
      </c>
      <c r="R234" s="92">
        <v>33.799999999999997</v>
      </c>
      <c r="S234" s="92">
        <v>43.7</v>
      </c>
      <c r="T234" s="92">
        <v>32.89</v>
      </c>
      <c r="U234" s="92">
        <f t="shared" si="3"/>
        <v>492.39</v>
      </c>
    </row>
    <row r="235" spans="1:21" x14ac:dyDescent="0.2">
      <c r="A235" s="91">
        <v>821</v>
      </c>
      <c r="B235" s="91">
        <v>1</v>
      </c>
      <c r="C235" s="92">
        <v>3.79</v>
      </c>
      <c r="D235" s="92">
        <v>0</v>
      </c>
      <c r="E235" s="92">
        <v>7.94</v>
      </c>
      <c r="F235" s="92">
        <v>17.850000000000001</v>
      </c>
      <c r="G235" s="92">
        <v>0</v>
      </c>
      <c r="H235" s="92">
        <v>51.9</v>
      </c>
      <c r="I235" s="92">
        <v>72.650000000000006</v>
      </c>
      <c r="J235" s="92">
        <v>74.08</v>
      </c>
      <c r="K235" s="92">
        <v>78.37</v>
      </c>
      <c r="L235" s="92">
        <v>82.33</v>
      </c>
      <c r="M235" s="92">
        <v>86.21</v>
      </c>
      <c r="N235" s="92">
        <v>89.91</v>
      </c>
      <c r="O235" s="92">
        <v>85.94</v>
      </c>
      <c r="P235" s="92">
        <v>87.13</v>
      </c>
      <c r="Q235" s="92">
        <v>84.44</v>
      </c>
      <c r="R235" s="92">
        <v>95.93</v>
      </c>
      <c r="S235" s="92">
        <v>71.7</v>
      </c>
      <c r="T235" s="92">
        <v>60.2</v>
      </c>
      <c r="U235" s="92">
        <f t="shared" si="3"/>
        <v>1050.3700000000001</v>
      </c>
    </row>
    <row r="236" spans="1:21" x14ac:dyDescent="0.2">
      <c r="A236" s="91">
        <v>829</v>
      </c>
      <c r="B236" s="91">
        <v>1</v>
      </c>
      <c r="C236" s="92">
        <v>26.09</v>
      </c>
      <c r="D236" s="92">
        <v>7.2</v>
      </c>
      <c r="E236" s="92">
        <v>18.57</v>
      </c>
      <c r="F236" s="92">
        <v>0</v>
      </c>
      <c r="G236" s="92">
        <v>0</v>
      </c>
      <c r="H236" s="92">
        <v>105.2</v>
      </c>
      <c r="I236" s="92">
        <v>102.02</v>
      </c>
      <c r="J236" s="92">
        <v>105.49</v>
      </c>
      <c r="K236" s="92">
        <v>116.36</v>
      </c>
      <c r="L236" s="92">
        <v>103.46</v>
      </c>
      <c r="M236" s="92">
        <v>142.38999999999999</v>
      </c>
      <c r="N236" s="92">
        <v>140.30000000000001</v>
      </c>
      <c r="O236" s="92">
        <v>187.09</v>
      </c>
      <c r="P236" s="92">
        <v>135.75</v>
      </c>
      <c r="Q236" s="92">
        <v>173.85</v>
      </c>
      <c r="R236" s="92">
        <v>154.97</v>
      </c>
      <c r="S236" s="92">
        <v>165.81</v>
      </c>
      <c r="T236" s="92">
        <v>145.68</v>
      </c>
      <c r="U236" s="92">
        <f t="shared" si="3"/>
        <v>1830.2299999999998</v>
      </c>
    </row>
    <row r="237" spans="1:21" x14ac:dyDescent="0.2">
      <c r="A237" s="91">
        <v>831</v>
      </c>
      <c r="B237" s="91">
        <v>1</v>
      </c>
      <c r="C237" s="92">
        <v>54.35</v>
      </c>
      <c r="D237" s="92">
        <v>0</v>
      </c>
      <c r="E237" s="92">
        <v>56.64</v>
      </c>
      <c r="F237" s="92">
        <v>0</v>
      </c>
      <c r="G237" s="92">
        <v>0</v>
      </c>
      <c r="H237" s="92">
        <v>337.05</v>
      </c>
      <c r="I237" s="92">
        <v>391.32</v>
      </c>
      <c r="J237" s="92">
        <v>399.72</v>
      </c>
      <c r="K237" s="92">
        <v>441.01</v>
      </c>
      <c r="L237" s="92">
        <v>408.75</v>
      </c>
      <c r="M237" s="92">
        <v>412.6</v>
      </c>
      <c r="N237" s="92">
        <v>422.95</v>
      </c>
      <c r="O237" s="92">
        <v>459.27</v>
      </c>
      <c r="P237" s="92">
        <v>450.8</v>
      </c>
      <c r="Q237" s="92">
        <v>524.63</v>
      </c>
      <c r="R237" s="92">
        <v>510.59</v>
      </c>
      <c r="S237" s="92">
        <v>529.86</v>
      </c>
      <c r="T237" s="92">
        <v>505.77</v>
      </c>
      <c r="U237" s="92">
        <f t="shared" si="3"/>
        <v>5905.3099999999995</v>
      </c>
    </row>
    <row r="238" spans="1:21" x14ac:dyDescent="0.2">
      <c r="A238" s="91">
        <v>832</v>
      </c>
      <c r="B238" s="91">
        <v>1</v>
      </c>
      <c r="C238" s="92">
        <v>17.149999999999999</v>
      </c>
      <c r="D238" s="92">
        <v>0</v>
      </c>
      <c r="E238" s="92">
        <v>27.62</v>
      </c>
      <c r="F238" s="92">
        <v>0</v>
      </c>
      <c r="G238" s="92">
        <v>0</v>
      </c>
      <c r="H238" s="92">
        <v>164.88</v>
      </c>
      <c r="I238" s="92">
        <v>198.16</v>
      </c>
      <c r="J238" s="92">
        <v>216.85</v>
      </c>
      <c r="K238" s="92">
        <v>203.49</v>
      </c>
      <c r="L238" s="92">
        <v>214.67</v>
      </c>
      <c r="M238" s="92">
        <v>254.45</v>
      </c>
      <c r="N238" s="92">
        <v>271.95999999999998</v>
      </c>
      <c r="O238" s="92">
        <v>281.63</v>
      </c>
      <c r="P238" s="92">
        <v>274.01</v>
      </c>
      <c r="Q238" s="92">
        <v>296.32</v>
      </c>
      <c r="R238" s="92">
        <v>288.95999999999998</v>
      </c>
      <c r="S238" s="92">
        <v>296.13</v>
      </c>
      <c r="T238" s="92">
        <v>289.39999999999998</v>
      </c>
      <c r="U238" s="92">
        <f t="shared" si="3"/>
        <v>3295.6800000000003</v>
      </c>
    </row>
    <row r="239" spans="1:21" x14ac:dyDescent="0.2">
      <c r="A239" s="91">
        <v>833</v>
      </c>
      <c r="B239" s="91">
        <v>1</v>
      </c>
      <c r="C239" s="92">
        <v>280.38</v>
      </c>
      <c r="D239" s="92">
        <v>35.22</v>
      </c>
      <c r="E239" s="92">
        <v>194.52</v>
      </c>
      <c r="F239" s="92">
        <v>0</v>
      </c>
      <c r="G239" s="92">
        <v>0</v>
      </c>
      <c r="H239" s="92">
        <v>1187.49</v>
      </c>
      <c r="I239" s="92">
        <v>1366.47</v>
      </c>
      <c r="J239" s="92">
        <v>1367.19</v>
      </c>
      <c r="K239" s="92">
        <v>1411.13</v>
      </c>
      <c r="L239" s="92">
        <v>1437.13</v>
      </c>
      <c r="M239" s="92">
        <v>1430.1</v>
      </c>
      <c r="N239" s="92">
        <v>1438.74</v>
      </c>
      <c r="O239" s="92">
        <v>1438.86</v>
      </c>
      <c r="P239" s="92">
        <v>1464.52</v>
      </c>
      <c r="Q239" s="92">
        <v>1463.55</v>
      </c>
      <c r="R239" s="92">
        <v>1438.72</v>
      </c>
      <c r="S239" s="92">
        <v>1425.05</v>
      </c>
      <c r="T239" s="92">
        <v>1374.92</v>
      </c>
      <c r="U239" s="92">
        <f t="shared" si="3"/>
        <v>18753.989999999998</v>
      </c>
    </row>
    <row r="240" spans="1:21" x14ac:dyDescent="0.2">
      <c r="A240" s="91">
        <v>834</v>
      </c>
      <c r="B240" s="91">
        <v>1</v>
      </c>
      <c r="C240" s="92">
        <v>105.78</v>
      </c>
      <c r="D240" s="92">
        <v>0</v>
      </c>
      <c r="E240" s="92">
        <v>88.02</v>
      </c>
      <c r="F240" s="92">
        <v>0</v>
      </c>
      <c r="G240" s="92">
        <v>0</v>
      </c>
      <c r="H240" s="92">
        <v>487.48</v>
      </c>
      <c r="I240" s="92">
        <v>595.79999999999995</v>
      </c>
      <c r="J240" s="92">
        <v>569.80999999999995</v>
      </c>
      <c r="K240" s="92">
        <v>589.53</v>
      </c>
      <c r="L240" s="92">
        <v>578.79</v>
      </c>
      <c r="M240" s="92">
        <v>644.57000000000005</v>
      </c>
      <c r="N240" s="92">
        <v>640.85</v>
      </c>
      <c r="O240" s="92">
        <v>654.82000000000005</v>
      </c>
      <c r="P240" s="92">
        <v>710.97</v>
      </c>
      <c r="Q240" s="92">
        <v>663.42</v>
      </c>
      <c r="R240" s="92">
        <v>710.6</v>
      </c>
      <c r="S240" s="92">
        <v>703.16</v>
      </c>
      <c r="T240" s="92">
        <v>707.22</v>
      </c>
      <c r="U240" s="92">
        <f t="shared" si="3"/>
        <v>8450.82</v>
      </c>
    </row>
    <row r="241" spans="1:21" x14ac:dyDescent="0.2">
      <c r="A241" s="91">
        <v>836</v>
      </c>
      <c r="B241" s="91">
        <v>1</v>
      </c>
      <c r="C241" s="92">
        <v>1.45</v>
      </c>
      <c r="D241" s="92">
        <v>6.43</v>
      </c>
      <c r="E241" s="92">
        <v>2.71</v>
      </c>
      <c r="F241" s="92">
        <v>0</v>
      </c>
      <c r="G241" s="92">
        <v>0</v>
      </c>
      <c r="H241" s="92">
        <v>14.02</v>
      </c>
      <c r="I241" s="92">
        <v>16.59</v>
      </c>
      <c r="J241" s="92">
        <v>17.21</v>
      </c>
      <c r="K241" s="92">
        <v>14.21</v>
      </c>
      <c r="L241" s="92">
        <v>14.41</v>
      </c>
      <c r="M241" s="92">
        <v>11.75</v>
      </c>
      <c r="N241" s="92">
        <v>15.42</v>
      </c>
      <c r="O241" s="92">
        <v>24.88</v>
      </c>
      <c r="P241" s="92">
        <v>17.18</v>
      </c>
      <c r="Q241" s="92">
        <v>18.309999999999999</v>
      </c>
      <c r="R241" s="92">
        <v>15.52</v>
      </c>
      <c r="S241" s="92">
        <v>6.19</v>
      </c>
      <c r="T241" s="92">
        <v>19.34</v>
      </c>
      <c r="U241" s="92">
        <f t="shared" si="3"/>
        <v>215.62000000000003</v>
      </c>
    </row>
    <row r="242" spans="1:21" x14ac:dyDescent="0.2">
      <c r="A242" s="91">
        <v>837</v>
      </c>
      <c r="B242" s="91">
        <v>1</v>
      </c>
      <c r="C242" s="92">
        <v>8.51</v>
      </c>
      <c r="D242" s="92">
        <v>16.670000000000002</v>
      </c>
      <c r="E242" s="92">
        <v>7.61</v>
      </c>
      <c r="F242" s="92">
        <v>0</v>
      </c>
      <c r="G242" s="92">
        <v>0</v>
      </c>
      <c r="H242" s="92">
        <v>40.409999999999997</v>
      </c>
      <c r="I242" s="92">
        <v>40.700000000000003</v>
      </c>
      <c r="J242" s="92">
        <v>49.06</v>
      </c>
      <c r="K242" s="92">
        <v>51.41</v>
      </c>
      <c r="L242" s="92">
        <v>44</v>
      </c>
      <c r="M242" s="92">
        <v>42.04</v>
      </c>
      <c r="N242" s="92">
        <v>39.270000000000003</v>
      </c>
      <c r="O242" s="92">
        <v>45</v>
      </c>
      <c r="P242" s="92">
        <v>47.38</v>
      </c>
      <c r="Q242" s="92">
        <v>43.05</v>
      </c>
      <c r="R242" s="92">
        <v>47</v>
      </c>
      <c r="S242" s="92">
        <v>49.03</v>
      </c>
      <c r="T242" s="92">
        <v>37.659999999999997</v>
      </c>
      <c r="U242" s="92">
        <f t="shared" si="3"/>
        <v>608.79999999999995</v>
      </c>
    </row>
    <row r="243" spans="1:21" x14ac:dyDescent="0.2">
      <c r="A243" s="91">
        <v>840</v>
      </c>
      <c r="B243" s="91">
        <v>1</v>
      </c>
      <c r="C243" s="92">
        <v>20.81</v>
      </c>
      <c r="D243" s="92">
        <v>25.46</v>
      </c>
      <c r="E243" s="92">
        <v>13.95</v>
      </c>
      <c r="F243" s="92">
        <v>0</v>
      </c>
      <c r="G243" s="92">
        <v>0</v>
      </c>
      <c r="H243" s="92">
        <v>56.86</v>
      </c>
      <c r="I243" s="92">
        <v>75.27</v>
      </c>
      <c r="J243" s="92">
        <v>85.1</v>
      </c>
      <c r="K243" s="92">
        <v>71.7</v>
      </c>
      <c r="L243" s="92">
        <v>84.82</v>
      </c>
      <c r="M243" s="92">
        <v>65.11</v>
      </c>
      <c r="N243" s="92">
        <v>78.58</v>
      </c>
      <c r="O243" s="92">
        <v>62.87</v>
      </c>
      <c r="P243" s="92">
        <v>82.83</v>
      </c>
      <c r="Q243" s="92">
        <v>80.19</v>
      </c>
      <c r="R243" s="92">
        <v>75.11</v>
      </c>
      <c r="S243" s="92">
        <v>65.69</v>
      </c>
      <c r="T243" s="92">
        <v>71.92</v>
      </c>
      <c r="U243" s="92">
        <f t="shared" si="3"/>
        <v>1016.2699999999999</v>
      </c>
    </row>
    <row r="244" spans="1:21" x14ac:dyDescent="0.2">
      <c r="A244" s="91">
        <v>846</v>
      </c>
      <c r="B244" s="91">
        <v>1</v>
      </c>
      <c r="C244" s="92">
        <v>4.4800000000000004</v>
      </c>
      <c r="D244" s="92">
        <v>0</v>
      </c>
      <c r="E244" s="92">
        <v>0.47</v>
      </c>
      <c r="F244" s="92">
        <v>0</v>
      </c>
      <c r="G244" s="92">
        <v>0</v>
      </c>
      <c r="H244" s="92">
        <v>38.380000000000003</v>
      </c>
      <c r="I244" s="92">
        <v>32.369999999999997</v>
      </c>
      <c r="J244" s="92">
        <v>48.93</v>
      </c>
      <c r="K244" s="92">
        <v>42.21</v>
      </c>
      <c r="L244" s="92">
        <v>49.87</v>
      </c>
      <c r="M244" s="92">
        <v>50.06</v>
      </c>
      <c r="N244" s="92">
        <v>48.12</v>
      </c>
      <c r="O244" s="92">
        <v>39.729999999999997</v>
      </c>
      <c r="P244" s="92">
        <v>42.76</v>
      </c>
      <c r="Q244" s="92">
        <v>64.92</v>
      </c>
      <c r="R244" s="92">
        <v>51.72</v>
      </c>
      <c r="S244" s="92">
        <v>49.77</v>
      </c>
      <c r="T244" s="92">
        <v>61.14</v>
      </c>
      <c r="U244" s="92">
        <f t="shared" si="3"/>
        <v>624.92999999999995</v>
      </c>
    </row>
    <row r="245" spans="1:21" x14ac:dyDescent="0.2">
      <c r="A245" s="91">
        <v>850</v>
      </c>
      <c r="B245" s="91">
        <v>1</v>
      </c>
      <c r="C245" s="92">
        <v>1.46</v>
      </c>
      <c r="D245" s="92">
        <v>8.64</v>
      </c>
      <c r="E245" s="92">
        <v>5</v>
      </c>
      <c r="F245" s="92">
        <v>0</v>
      </c>
      <c r="G245" s="92">
        <v>0</v>
      </c>
      <c r="H245" s="92">
        <v>23.49</v>
      </c>
      <c r="I245" s="92">
        <v>16.89</v>
      </c>
      <c r="J245" s="92">
        <v>27.55</v>
      </c>
      <c r="K245" s="92">
        <v>20.52</v>
      </c>
      <c r="L245" s="92">
        <v>23.49</v>
      </c>
      <c r="M245" s="92">
        <v>22.78</v>
      </c>
      <c r="N245" s="92">
        <v>26.81</v>
      </c>
      <c r="O245" s="92">
        <v>28.11</v>
      </c>
      <c r="P245" s="92">
        <v>25.7</v>
      </c>
      <c r="Q245" s="92">
        <v>19.5</v>
      </c>
      <c r="R245" s="92">
        <v>16.05</v>
      </c>
      <c r="S245" s="92">
        <v>10.5</v>
      </c>
      <c r="T245" s="92">
        <v>10.039999999999999</v>
      </c>
      <c r="U245" s="92">
        <f t="shared" si="3"/>
        <v>286.53000000000003</v>
      </c>
    </row>
    <row r="246" spans="1:21" x14ac:dyDescent="0.2">
      <c r="A246" s="91">
        <v>852</v>
      </c>
      <c r="B246" s="91">
        <v>1</v>
      </c>
      <c r="C246" s="92">
        <v>0.84</v>
      </c>
      <c r="D246" s="92">
        <v>3</v>
      </c>
      <c r="E246" s="92">
        <v>0.2</v>
      </c>
      <c r="F246" s="92">
        <v>0</v>
      </c>
      <c r="G246" s="92">
        <v>0</v>
      </c>
      <c r="H246" s="92">
        <v>8.66</v>
      </c>
      <c r="I246" s="92">
        <v>9.48</v>
      </c>
      <c r="J246" s="92">
        <v>9.7799999999999994</v>
      </c>
      <c r="K246" s="92">
        <v>8.81</v>
      </c>
      <c r="L246" s="92">
        <v>6.52</v>
      </c>
      <c r="M246" s="92">
        <v>11.45</v>
      </c>
      <c r="N246" s="92">
        <v>6.83</v>
      </c>
      <c r="O246" s="92">
        <v>11.89</v>
      </c>
      <c r="P246" s="92">
        <v>13.37</v>
      </c>
      <c r="Q246" s="92">
        <v>6.94</v>
      </c>
      <c r="R246" s="92">
        <v>13.74</v>
      </c>
      <c r="S246" s="92">
        <v>9.9</v>
      </c>
      <c r="T246" s="92">
        <v>6.06</v>
      </c>
      <c r="U246" s="92">
        <f t="shared" si="3"/>
        <v>127.47000000000001</v>
      </c>
    </row>
    <row r="247" spans="1:21" x14ac:dyDescent="0.2">
      <c r="A247" s="91">
        <v>857</v>
      </c>
      <c r="B247" s="91">
        <v>1</v>
      </c>
      <c r="C247" s="92">
        <v>10.5</v>
      </c>
      <c r="D247" s="92">
        <v>0</v>
      </c>
      <c r="E247" s="92">
        <v>9.98</v>
      </c>
      <c r="F247" s="92">
        <v>0</v>
      </c>
      <c r="G247" s="92">
        <v>0</v>
      </c>
      <c r="H247" s="92">
        <v>28.38</v>
      </c>
      <c r="I247" s="92">
        <v>40.29</v>
      </c>
      <c r="J247" s="92">
        <v>34.270000000000003</v>
      </c>
      <c r="K247" s="92">
        <v>44.7</v>
      </c>
      <c r="L247" s="92">
        <v>49.42</v>
      </c>
      <c r="M247" s="92">
        <v>52.42</v>
      </c>
      <c r="N247" s="92">
        <v>61.46</v>
      </c>
      <c r="O247" s="92">
        <v>53.88</v>
      </c>
      <c r="P247" s="92">
        <v>64.42</v>
      </c>
      <c r="Q247" s="92">
        <v>61.31</v>
      </c>
      <c r="R247" s="92">
        <v>85.01</v>
      </c>
      <c r="S247" s="92">
        <v>53.92</v>
      </c>
      <c r="T247" s="92">
        <v>58.35</v>
      </c>
      <c r="U247" s="92">
        <f t="shared" si="3"/>
        <v>708.31000000000006</v>
      </c>
    </row>
    <row r="248" spans="1:21" x14ac:dyDescent="0.2">
      <c r="A248" s="91">
        <v>858</v>
      </c>
      <c r="B248" s="91">
        <v>1</v>
      </c>
      <c r="C248" s="92">
        <v>10.82</v>
      </c>
      <c r="D248" s="92">
        <v>0</v>
      </c>
      <c r="E248" s="92">
        <v>12.75</v>
      </c>
      <c r="F248" s="92">
        <v>0</v>
      </c>
      <c r="G248" s="92">
        <v>0</v>
      </c>
      <c r="H248" s="92">
        <v>64.510000000000005</v>
      </c>
      <c r="I248" s="92">
        <v>66.56</v>
      </c>
      <c r="J248" s="92">
        <v>70.89</v>
      </c>
      <c r="K248" s="92">
        <v>74.510000000000005</v>
      </c>
      <c r="L248" s="92">
        <v>77.27</v>
      </c>
      <c r="M248" s="92">
        <v>73.2</v>
      </c>
      <c r="N248" s="92">
        <v>89.27</v>
      </c>
      <c r="O248" s="92">
        <v>85.45</v>
      </c>
      <c r="P248" s="92">
        <v>74.83</v>
      </c>
      <c r="Q248" s="92">
        <v>87.44</v>
      </c>
      <c r="R248" s="92">
        <v>66.94</v>
      </c>
      <c r="S248" s="92">
        <v>75.41</v>
      </c>
      <c r="T248" s="92">
        <v>65.45</v>
      </c>
      <c r="U248" s="92">
        <f t="shared" si="3"/>
        <v>995.30000000000007</v>
      </c>
    </row>
    <row r="249" spans="1:21" x14ac:dyDescent="0.2">
      <c r="A249" s="91">
        <v>861</v>
      </c>
      <c r="B249" s="91">
        <v>1</v>
      </c>
      <c r="C249" s="92">
        <v>46.41</v>
      </c>
      <c r="D249" s="92">
        <v>9</v>
      </c>
      <c r="E249" s="92">
        <v>37.270000000000003</v>
      </c>
      <c r="F249" s="92">
        <v>0</v>
      </c>
      <c r="G249" s="92">
        <v>0</v>
      </c>
      <c r="H249" s="92">
        <v>162.91999999999999</v>
      </c>
      <c r="I249" s="92">
        <v>168.3</v>
      </c>
      <c r="J249" s="92">
        <v>166.5</v>
      </c>
      <c r="K249" s="92">
        <v>163.32</v>
      </c>
      <c r="L249" s="92">
        <v>158.06</v>
      </c>
      <c r="M249" s="92">
        <v>188.09</v>
      </c>
      <c r="N249" s="92">
        <v>213.81</v>
      </c>
      <c r="O249" s="92">
        <v>219.78</v>
      </c>
      <c r="P249" s="92">
        <v>192.7</v>
      </c>
      <c r="Q249" s="92">
        <v>219.35</v>
      </c>
      <c r="R249" s="92">
        <v>266.86</v>
      </c>
      <c r="S249" s="92">
        <v>198.47</v>
      </c>
      <c r="T249" s="92">
        <v>227.77</v>
      </c>
      <c r="U249" s="92">
        <f t="shared" si="3"/>
        <v>2638.6099999999997</v>
      </c>
    </row>
    <row r="250" spans="1:21" x14ac:dyDescent="0.2">
      <c r="A250" s="91">
        <v>876</v>
      </c>
      <c r="B250" s="91">
        <v>1</v>
      </c>
      <c r="C250" s="92">
        <v>15.94</v>
      </c>
      <c r="D250" s="92">
        <v>0</v>
      </c>
      <c r="E250" s="92">
        <v>38.79</v>
      </c>
      <c r="F250" s="92">
        <v>0</v>
      </c>
      <c r="G250" s="92">
        <v>0</v>
      </c>
      <c r="H250" s="92">
        <v>122.65</v>
      </c>
      <c r="I250" s="92">
        <v>133.83000000000001</v>
      </c>
      <c r="J250" s="92">
        <v>161.76</v>
      </c>
      <c r="K250" s="92">
        <v>136.72999999999999</v>
      </c>
      <c r="L250" s="92">
        <v>158.62</v>
      </c>
      <c r="M250" s="92">
        <v>170.38</v>
      </c>
      <c r="N250" s="92">
        <v>167.01</v>
      </c>
      <c r="O250" s="92">
        <v>163.22</v>
      </c>
      <c r="P250" s="92">
        <v>179.01</v>
      </c>
      <c r="Q250" s="92">
        <v>144.53</v>
      </c>
      <c r="R250" s="92">
        <v>155.15</v>
      </c>
      <c r="S250" s="92">
        <v>121.92</v>
      </c>
      <c r="T250" s="92">
        <v>124.5</v>
      </c>
      <c r="U250" s="92">
        <f t="shared" si="3"/>
        <v>1994.0400000000002</v>
      </c>
    </row>
    <row r="251" spans="1:21" x14ac:dyDescent="0.2">
      <c r="A251" s="91">
        <v>877</v>
      </c>
      <c r="B251" s="91">
        <v>1</v>
      </c>
      <c r="C251" s="92">
        <v>61.35</v>
      </c>
      <c r="D251" s="92">
        <v>0</v>
      </c>
      <c r="E251" s="92">
        <v>72.040000000000006</v>
      </c>
      <c r="F251" s="92">
        <v>0.25</v>
      </c>
      <c r="G251" s="92">
        <v>0</v>
      </c>
      <c r="H251" s="92">
        <v>324.17</v>
      </c>
      <c r="I251" s="92">
        <v>396.41</v>
      </c>
      <c r="J251" s="92">
        <v>437.36</v>
      </c>
      <c r="K251" s="92">
        <v>373.33</v>
      </c>
      <c r="L251" s="92">
        <v>385.39</v>
      </c>
      <c r="M251" s="92">
        <v>444.31</v>
      </c>
      <c r="N251" s="92">
        <v>441.9</v>
      </c>
      <c r="O251" s="92">
        <v>478.14</v>
      </c>
      <c r="P251" s="92">
        <v>451.41</v>
      </c>
      <c r="Q251" s="92">
        <v>497.09</v>
      </c>
      <c r="R251" s="92">
        <v>464.51</v>
      </c>
      <c r="S251" s="92">
        <v>465.12</v>
      </c>
      <c r="T251" s="92">
        <v>425.96</v>
      </c>
      <c r="U251" s="92">
        <f t="shared" si="3"/>
        <v>5718.74</v>
      </c>
    </row>
    <row r="252" spans="1:21" x14ac:dyDescent="0.2">
      <c r="A252" s="91">
        <v>879</v>
      </c>
      <c r="B252" s="91">
        <v>1</v>
      </c>
      <c r="C252" s="92">
        <v>20.14</v>
      </c>
      <c r="D252" s="92">
        <v>0</v>
      </c>
      <c r="E252" s="92">
        <v>30.87</v>
      </c>
      <c r="F252" s="92">
        <v>0</v>
      </c>
      <c r="G252" s="92">
        <v>0</v>
      </c>
      <c r="H252" s="92">
        <v>138.76</v>
      </c>
      <c r="I252" s="92">
        <v>154.66999999999999</v>
      </c>
      <c r="J252" s="92">
        <v>165.45</v>
      </c>
      <c r="K252" s="92">
        <v>187.78</v>
      </c>
      <c r="L252" s="92">
        <v>197.4</v>
      </c>
      <c r="M252" s="92">
        <v>176.14</v>
      </c>
      <c r="N252" s="92">
        <v>216.6</v>
      </c>
      <c r="O252" s="92">
        <v>209.53</v>
      </c>
      <c r="P252" s="92">
        <v>190.41</v>
      </c>
      <c r="Q252" s="92">
        <v>209.38</v>
      </c>
      <c r="R252" s="92">
        <v>210.02</v>
      </c>
      <c r="S252" s="92">
        <v>180.88</v>
      </c>
      <c r="T252" s="92">
        <v>172.29</v>
      </c>
      <c r="U252" s="92">
        <f t="shared" si="3"/>
        <v>2460.3200000000002</v>
      </c>
    </row>
    <row r="253" spans="1:21" x14ac:dyDescent="0.2">
      <c r="A253" s="91">
        <v>881</v>
      </c>
      <c r="B253" s="91">
        <v>1</v>
      </c>
      <c r="C253" s="92">
        <v>10.53</v>
      </c>
      <c r="D253" s="92">
        <v>0</v>
      </c>
      <c r="E253" s="92">
        <v>13.43</v>
      </c>
      <c r="F253" s="92">
        <v>0</v>
      </c>
      <c r="G253" s="92">
        <v>0</v>
      </c>
      <c r="H253" s="92">
        <v>44.8</v>
      </c>
      <c r="I253" s="92">
        <v>60.16</v>
      </c>
      <c r="J253" s="92">
        <v>48.01</v>
      </c>
      <c r="K253" s="92">
        <v>57.28</v>
      </c>
      <c r="L253" s="92">
        <v>62.25</v>
      </c>
      <c r="M253" s="92">
        <v>49.4</v>
      </c>
      <c r="N253" s="92">
        <v>69.459999999999994</v>
      </c>
      <c r="O253" s="92">
        <v>54</v>
      </c>
      <c r="P253" s="92">
        <v>60.07</v>
      </c>
      <c r="Q253" s="92">
        <v>68.27</v>
      </c>
      <c r="R253" s="92">
        <v>86.31</v>
      </c>
      <c r="S253" s="92">
        <v>76.42</v>
      </c>
      <c r="T253" s="92">
        <v>68.959999999999994</v>
      </c>
      <c r="U253" s="92">
        <f t="shared" si="3"/>
        <v>829.35</v>
      </c>
    </row>
    <row r="254" spans="1:21" x14ac:dyDescent="0.2">
      <c r="A254" s="91">
        <v>882</v>
      </c>
      <c r="B254" s="91">
        <v>1</v>
      </c>
      <c r="C254" s="92">
        <v>52.1</v>
      </c>
      <c r="D254" s="92">
        <v>0</v>
      </c>
      <c r="E254" s="92">
        <v>48.98</v>
      </c>
      <c r="F254" s="92">
        <v>0</v>
      </c>
      <c r="G254" s="92">
        <v>0</v>
      </c>
      <c r="H254" s="92">
        <v>250.02</v>
      </c>
      <c r="I254" s="92">
        <v>271.22000000000003</v>
      </c>
      <c r="J254" s="92">
        <v>304.32</v>
      </c>
      <c r="K254" s="92">
        <v>291.60000000000002</v>
      </c>
      <c r="L254" s="92">
        <v>330.01</v>
      </c>
      <c r="M254" s="92">
        <v>316.45</v>
      </c>
      <c r="N254" s="92">
        <v>345.29</v>
      </c>
      <c r="O254" s="92">
        <v>371.7</v>
      </c>
      <c r="P254" s="92">
        <v>364.1</v>
      </c>
      <c r="Q254" s="92">
        <v>315.32</v>
      </c>
      <c r="R254" s="92">
        <v>340.57</v>
      </c>
      <c r="S254" s="92">
        <v>290.17</v>
      </c>
      <c r="T254" s="92">
        <v>304.12</v>
      </c>
      <c r="U254" s="92">
        <f t="shared" si="3"/>
        <v>4195.97</v>
      </c>
    </row>
    <row r="255" spans="1:21" x14ac:dyDescent="0.2">
      <c r="A255" s="91">
        <v>883</v>
      </c>
      <c r="B255" s="91">
        <v>1</v>
      </c>
      <c r="C255" s="92">
        <v>16.09</v>
      </c>
      <c r="D255" s="92">
        <v>0</v>
      </c>
      <c r="E255" s="92">
        <v>13.47</v>
      </c>
      <c r="F255" s="92">
        <v>0</v>
      </c>
      <c r="G255" s="92">
        <v>0</v>
      </c>
      <c r="H255" s="92">
        <v>112.32</v>
      </c>
      <c r="I255" s="92">
        <v>114.12</v>
      </c>
      <c r="J255" s="92">
        <v>124.28</v>
      </c>
      <c r="K255" s="92">
        <v>117.09</v>
      </c>
      <c r="L255" s="92">
        <v>110.09</v>
      </c>
      <c r="M255" s="92">
        <v>133.88999999999999</v>
      </c>
      <c r="N255" s="92">
        <v>136.68</v>
      </c>
      <c r="O255" s="92">
        <v>126.06</v>
      </c>
      <c r="P255" s="92">
        <v>139.37</v>
      </c>
      <c r="Q255" s="92">
        <v>124.37</v>
      </c>
      <c r="R255" s="92">
        <v>127.63</v>
      </c>
      <c r="S255" s="92">
        <v>124.75</v>
      </c>
      <c r="T255" s="92">
        <v>129.03</v>
      </c>
      <c r="U255" s="92">
        <f t="shared" si="3"/>
        <v>1649.24</v>
      </c>
    </row>
    <row r="256" spans="1:21" x14ac:dyDescent="0.2">
      <c r="A256" s="91">
        <v>885</v>
      </c>
      <c r="B256" s="91">
        <v>1</v>
      </c>
      <c r="C256" s="92">
        <v>57.68</v>
      </c>
      <c r="D256" s="92">
        <v>0</v>
      </c>
      <c r="E256" s="92">
        <v>59.54</v>
      </c>
      <c r="F256" s="92">
        <v>0</v>
      </c>
      <c r="G256" s="92">
        <v>0</v>
      </c>
      <c r="H256" s="92">
        <v>343.96</v>
      </c>
      <c r="I256" s="92">
        <v>449.49</v>
      </c>
      <c r="J256" s="92">
        <v>425.77</v>
      </c>
      <c r="K256" s="92">
        <v>479.73</v>
      </c>
      <c r="L256" s="92">
        <v>463.68</v>
      </c>
      <c r="M256" s="92">
        <v>470.36</v>
      </c>
      <c r="N256" s="92">
        <v>524.91999999999996</v>
      </c>
      <c r="O256" s="92">
        <v>527.74</v>
      </c>
      <c r="P256" s="92">
        <v>532.66999999999996</v>
      </c>
      <c r="Q256" s="92">
        <v>553.20000000000005</v>
      </c>
      <c r="R256" s="92">
        <v>573.96</v>
      </c>
      <c r="S256" s="92">
        <v>505.79</v>
      </c>
      <c r="T256" s="92">
        <v>462.83</v>
      </c>
      <c r="U256" s="92">
        <f t="shared" si="3"/>
        <v>6431.32</v>
      </c>
    </row>
    <row r="257" spans="1:21" x14ac:dyDescent="0.2">
      <c r="A257" s="91">
        <v>891</v>
      </c>
      <c r="B257" s="91">
        <v>1</v>
      </c>
      <c r="C257" s="92">
        <v>5.45</v>
      </c>
      <c r="D257" s="92">
        <v>0</v>
      </c>
      <c r="E257" s="92">
        <v>4.2</v>
      </c>
      <c r="F257" s="92">
        <v>0</v>
      </c>
      <c r="G257" s="92">
        <v>0</v>
      </c>
      <c r="H257" s="92">
        <v>41.86</v>
      </c>
      <c r="I257" s="92">
        <v>36.4</v>
      </c>
      <c r="J257" s="92">
        <v>44.71</v>
      </c>
      <c r="K257" s="92">
        <v>40.64</v>
      </c>
      <c r="L257" s="92">
        <v>38.68</v>
      </c>
      <c r="M257" s="92">
        <v>36</v>
      </c>
      <c r="N257" s="92">
        <v>54</v>
      </c>
      <c r="O257" s="92">
        <v>60</v>
      </c>
      <c r="P257" s="92">
        <v>44.39</v>
      </c>
      <c r="Q257" s="92">
        <v>42.42</v>
      </c>
      <c r="R257" s="92">
        <v>55.41</v>
      </c>
      <c r="S257" s="92">
        <v>36.229999999999997</v>
      </c>
      <c r="T257" s="92">
        <v>39.5</v>
      </c>
      <c r="U257" s="92">
        <f t="shared" si="3"/>
        <v>579.89</v>
      </c>
    </row>
    <row r="258" spans="1:21" x14ac:dyDescent="0.2">
      <c r="A258" s="91">
        <v>911</v>
      </c>
      <c r="B258" s="91">
        <v>1</v>
      </c>
      <c r="C258" s="92">
        <v>49.2</v>
      </c>
      <c r="D258" s="92">
        <v>0</v>
      </c>
      <c r="E258" s="92">
        <v>52.96</v>
      </c>
      <c r="F258" s="92">
        <v>0</v>
      </c>
      <c r="G258" s="92">
        <v>0</v>
      </c>
      <c r="H258" s="92">
        <v>287.89</v>
      </c>
      <c r="I258" s="92">
        <v>343.35</v>
      </c>
      <c r="J258" s="92">
        <v>324.56</v>
      </c>
      <c r="K258" s="92">
        <v>379.75</v>
      </c>
      <c r="L258" s="92">
        <v>385.46</v>
      </c>
      <c r="M258" s="92">
        <v>368.98</v>
      </c>
      <c r="N258" s="92">
        <v>406.13</v>
      </c>
      <c r="O258" s="92">
        <v>401.34</v>
      </c>
      <c r="P258" s="92">
        <v>415.82</v>
      </c>
      <c r="Q258" s="92">
        <v>418.85</v>
      </c>
      <c r="R258" s="92">
        <v>389.18</v>
      </c>
      <c r="S258" s="92">
        <v>395.96</v>
      </c>
      <c r="T258" s="92">
        <v>392.98</v>
      </c>
      <c r="U258" s="92">
        <f t="shared" si="3"/>
        <v>5012.41</v>
      </c>
    </row>
    <row r="259" spans="1:21" x14ac:dyDescent="0.2">
      <c r="A259" s="91">
        <v>912</v>
      </c>
      <c r="B259" s="91">
        <v>1</v>
      </c>
      <c r="C259" s="92">
        <v>30.33</v>
      </c>
      <c r="D259" s="92">
        <v>0</v>
      </c>
      <c r="E259" s="92">
        <v>35.26</v>
      </c>
      <c r="F259" s="92">
        <v>0</v>
      </c>
      <c r="G259" s="92">
        <v>0</v>
      </c>
      <c r="H259" s="92">
        <v>73.010000000000005</v>
      </c>
      <c r="I259" s="92">
        <v>136.09</v>
      </c>
      <c r="J259" s="92">
        <v>116.44</v>
      </c>
      <c r="K259" s="92">
        <v>116.36</v>
      </c>
      <c r="L259" s="92">
        <v>126.33</v>
      </c>
      <c r="M259" s="92">
        <v>133.88</v>
      </c>
      <c r="N259" s="92">
        <v>135.37</v>
      </c>
      <c r="O259" s="92">
        <v>151.57</v>
      </c>
      <c r="P259" s="92">
        <v>132.12</v>
      </c>
      <c r="Q259" s="92">
        <v>164.41</v>
      </c>
      <c r="R259" s="92">
        <v>115.99</v>
      </c>
      <c r="S259" s="92">
        <v>127.58</v>
      </c>
      <c r="T259" s="92">
        <v>141.22999999999999</v>
      </c>
      <c r="U259" s="92">
        <f t="shared" ref="U259:U322" si="4">SUM(C259:T259)</f>
        <v>1735.9700000000003</v>
      </c>
    </row>
    <row r="260" spans="1:21" x14ac:dyDescent="0.2">
      <c r="A260" s="91">
        <v>914</v>
      </c>
      <c r="B260" s="91">
        <v>1</v>
      </c>
      <c r="C260" s="92">
        <v>1.69</v>
      </c>
      <c r="D260" s="92">
        <v>0</v>
      </c>
      <c r="E260" s="92">
        <v>5.12</v>
      </c>
      <c r="F260" s="92">
        <v>0</v>
      </c>
      <c r="G260" s="92">
        <v>0</v>
      </c>
      <c r="H260" s="92">
        <v>14.3</v>
      </c>
      <c r="I260" s="92">
        <v>15.2</v>
      </c>
      <c r="J260" s="92">
        <v>25.29</v>
      </c>
      <c r="K260" s="92">
        <v>22.72</v>
      </c>
      <c r="L260" s="92">
        <v>27.65</v>
      </c>
      <c r="M260" s="92">
        <v>21</v>
      </c>
      <c r="N260" s="92">
        <v>22.62</v>
      </c>
      <c r="O260" s="92">
        <v>21.04</v>
      </c>
      <c r="P260" s="92">
        <v>27.45</v>
      </c>
      <c r="Q260" s="92">
        <v>20.48</v>
      </c>
      <c r="R260" s="92">
        <v>21.7</v>
      </c>
      <c r="S260" s="92">
        <v>30.7</v>
      </c>
      <c r="T260" s="92">
        <v>19.62</v>
      </c>
      <c r="U260" s="92">
        <f t="shared" si="4"/>
        <v>296.58</v>
      </c>
    </row>
    <row r="261" spans="1:21" x14ac:dyDescent="0.2">
      <c r="A261" s="91">
        <v>2071</v>
      </c>
      <c r="B261" s="91">
        <v>1</v>
      </c>
      <c r="C261" s="92">
        <v>18.670000000000002</v>
      </c>
      <c r="D261" s="92">
        <v>0</v>
      </c>
      <c r="E261" s="92">
        <v>15.64</v>
      </c>
      <c r="F261" s="92">
        <v>0</v>
      </c>
      <c r="G261" s="92">
        <v>0</v>
      </c>
      <c r="H261" s="92">
        <v>80.75</v>
      </c>
      <c r="I261" s="92">
        <v>72.34</v>
      </c>
      <c r="J261" s="92">
        <v>68.45</v>
      </c>
      <c r="K261" s="92">
        <v>66.28</v>
      </c>
      <c r="L261" s="92">
        <v>71.39</v>
      </c>
      <c r="M261" s="92">
        <v>76.989999999999995</v>
      </c>
      <c r="N261" s="92">
        <v>82.94</v>
      </c>
      <c r="O261" s="92">
        <v>76.989999999999995</v>
      </c>
      <c r="P261" s="92">
        <v>67.760000000000005</v>
      </c>
      <c r="Q261" s="92">
        <v>68.37</v>
      </c>
      <c r="R261" s="92">
        <v>62.24</v>
      </c>
      <c r="S261" s="92">
        <v>55.03</v>
      </c>
      <c r="T261" s="92">
        <v>70.650000000000006</v>
      </c>
      <c r="U261" s="92">
        <f t="shared" si="4"/>
        <v>954.49</v>
      </c>
    </row>
    <row r="262" spans="1:21" x14ac:dyDescent="0.2">
      <c r="A262" s="91">
        <v>2125</v>
      </c>
      <c r="B262" s="91">
        <v>1</v>
      </c>
      <c r="C262" s="92">
        <v>15.09</v>
      </c>
      <c r="D262" s="92">
        <v>0</v>
      </c>
      <c r="E262" s="92">
        <v>12.68</v>
      </c>
      <c r="F262" s="92">
        <v>0</v>
      </c>
      <c r="G262" s="92">
        <v>0</v>
      </c>
      <c r="H262" s="92">
        <v>54.2</v>
      </c>
      <c r="I262" s="92">
        <v>67.98</v>
      </c>
      <c r="J262" s="92">
        <v>69.95</v>
      </c>
      <c r="K262" s="92">
        <v>88.76</v>
      </c>
      <c r="L262" s="92">
        <v>67.540000000000006</v>
      </c>
      <c r="M262" s="92">
        <v>77.11</v>
      </c>
      <c r="N262" s="92">
        <v>88.11</v>
      </c>
      <c r="O262" s="92">
        <v>82.12</v>
      </c>
      <c r="P262" s="92">
        <v>82.81</v>
      </c>
      <c r="Q262" s="92">
        <v>90.05</v>
      </c>
      <c r="R262" s="92">
        <v>87.2</v>
      </c>
      <c r="S262" s="92">
        <v>87.07</v>
      </c>
      <c r="T262" s="92">
        <v>83.83</v>
      </c>
      <c r="U262" s="92">
        <f t="shared" si="4"/>
        <v>1054.4999999999998</v>
      </c>
    </row>
    <row r="263" spans="1:21" x14ac:dyDescent="0.2">
      <c r="A263" s="91">
        <v>2134</v>
      </c>
      <c r="B263" s="91">
        <v>1</v>
      </c>
      <c r="C263" s="92">
        <v>6.85</v>
      </c>
      <c r="D263" s="92">
        <v>20.46</v>
      </c>
      <c r="E263" s="92">
        <v>4.9400000000000004</v>
      </c>
      <c r="F263" s="92">
        <v>0</v>
      </c>
      <c r="G263" s="92">
        <v>0</v>
      </c>
      <c r="H263" s="92">
        <v>38.130000000000003</v>
      </c>
      <c r="I263" s="92">
        <v>50.93</v>
      </c>
      <c r="J263" s="92">
        <v>56.61</v>
      </c>
      <c r="K263" s="92">
        <v>49.86</v>
      </c>
      <c r="L263" s="92">
        <v>50.52</v>
      </c>
      <c r="M263" s="92">
        <v>61.6</v>
      </c>
      <c r="N263" s="92">
        <v>52.17</v>
      </c>
      <c r="O263" s="92">
        <v>64.23</v>
      </c>
      <c r="P263" s="92">
        <v>51.14</v>
      </c>
      <c r="Q263" s="92">
        <v>46.22</v>
      </c>
      <c r="R263" s="92">
        <v>59.14</v>
      </c>
      <c r="S263" s="92">
        <v>58.5</v>
      </c>
      <c r="T263" s="92">
        <v>50</v>
      </c>
      <c r="U263" s="92">
        <f t="shared" si="4"/>
        <v>721.30000000000007</v>
      </c>
    </row>
    <row r="264" spans="1:21" x14ac:dyDescent="0.2">
      <c r="A264" s="91">
        <v>2135</v>
      </c>
      <c r="B264" s="91">
        <v>1</v>
      </c>
      <c r="C264" s="92">
        <v>12.55</v>
      </c>
      <c r="D264" s="92">
        <v>0</v>
      </c>
      <c r="E264" s="92">
        <v>8.4700000000000006</v>
      </c>
      <c r="F264" s="92">
        <v>0</v>
      </c>
      <c r="G264" s="92">
        <v>0</v>
      </c>
      <c r="H264" s="92">
        <v>50.37</v>
      </c>
      <c r="I264" s="92">
        <v>60.58</v>
      </c>
      <c r="J264" s="92">
        <v>66.22</v>
      </c>
      <c r="K264" s="92">
        <v>59.56</v>
      </c>
      <c r="L264" s="92">
        <v>69.34</v>
      </c>
      <c r="M264" s="92">
        <v>69.17</v>
      </c>
      <c r="N264" s="92">
        <v>73.87</v>
      </c>
      <c r="O264" s="92">
        <v>66.569999999999993</v>
      </c>
      <c r="P264" s="92">
        <v>67.5</v>
      </c>
      <c r="Q264" s="92">
        <v>70.819999999999993</v>
      </c>
      <c r="R264" s="92">
        <v>64.900000000000006</v>
      </c>
      <c r="S264" s="92">
        <v>64.08</v>
      </c>
      <c r="T264" s="92">
        <v>74.92</v>
      </c>
      <c r="U264" s="92">
        <f t="shared" si="4"/>
        <v>878.92</v>
      </c>
    </row>
    <row r="265" spans="1:21" x14ac:dyDescent="0.2">
      <c r="A265" s="91">
        <v>2137</v>
      </c>
      <c r="B265" s="91">
        <v>1</v>
      </c>
      <c r="C265" s="92">
        <v>6.32</v>
      </c>
      <c r="D265" s="92">
        <v>0</v>
      </c>
      <c r="E265" s="92">
        <v>10.06</v>
      </c>
      <c r="F265" s="92">
        <v>0</v>
      </c>
      <c r="G265" s="92">
        <v>0</v>
      </c>
      <c r="H265" s="92">
        <v>35.14</v>
      </c>
      <c r="I265" s="92">
        <v>37.24</v>
      </c>
      <c r="J265" s="92">
        <v>46.9</v>
      </c>
      <c r="K265" s="92">
        <v>42.75</v>
      </c>
      <c r="L265" s="92">
        <v>30</v>
      </c>
      <c r="M265" s="92">
        <v>38.74</v>
      </c>
      <c r="N265" s="92">
        <v>55.57</v>
      </c>
      <c r="O265" s="92">
        <v>50.89</v>
      </c>
      <c r="P265" s="92">
        <v>48.04</v>
      </c>
      <c r="Q265" s="92">
        <v>38.35</v>
      </c>
      <c r="R265" s="92">
        <v>53.74</v>
      </c>
      <c r="S265" s="92">
        <v>40.85</v>
      </c>
      <c r="T265" s="92">
        <v>36.909999999999997</v>
      </c>
      <c r="U265" s="92">
        <f t="shared" si="4"/>
        <v>571.5</v>
      </c>
    </row>
    <row r="266" spans="1:21" x14ac:dyDescent="0.2">
      <c r="A266" s="91">
        <v>2142</v>
      </c>
      <c r="B266" s="91">
        <v>1</v>
      </c>
      <c r="C266" s="92">
        <v>27.53</v>
      </c>
      <c r="D266" s="92">
        <v>49</v>
      </c>
      <c r="E266" s="92">
        <v>30.47</v>
      </c>
      <c r="F266" s="92">
        <v>0</v>
      </c>
      <c r="G266" s="92">
        <v>0</v>
      </c>
      <c r="H266" s="92">
        <v>105.87</v>
      </c>
      <c r="I266" s="92">
        <v>142.71</v>
      </c>
      <c r="J266" s="92">
        <v>127.57</v>
      </c>
      <c r="K266" s="92">
        <v>153.21</v>
      </c>
      <c r="L266" s="92">
        <v>142.63</v>
      </c>
      <c r="M266" s="92">
        <v>142.30000000000001</v>
      </c>
      <c r="N266" s="92">
        <v>168.1</v>
      </c>
      <c r="O266" s="92">
        <v>160.07</v>
      </c>
      <c r="P266" s="92">
        <v>146.97</v>
      </c>
      <c r="Q266" s="92">
        <v>164.75</v>
      </c>
      <c r="R266" s="92">
        <v>177.02</v>
      </c>
      <c r="S266" s="92">
        <v>142.82</v>
      </c>
      <c r="T266" s="92">
        <v>135.12</v>
      </c>
      <c r="U266" s="92">
        <f t="shared" si="4"/>
        <v>2016.1399999999999</v>
      </c>
    </row>
    <row r="267" spans="1:21" x14ac:dyDescent="0.2">
      <c r="A267" s="91">
        <v>2143</v>
      </c>
      <c r="B267" s="91">
        <v>1</v>
      </c>
      <c r="C267" s="92">
        <v>3.37</v>
      </c>
      <c r="D267" s="92">
        <v>0</v>
      </c>
      <c r="E267" s="92">
        <v>7.75</v>
      </c>
      <c r="F267" s="92">
        <v>0</v>
      </c>
      <c r="G267" s="92">
        <v>0</v>
      </c>
      <c r="H267" s="92">
        <v>43.88</v>
      </c>
      <c r="I267" s="92">
        <v>55.88</v>
      </c>
      <c r="J267" s="92">
        <v>52.4</v>
      </c>
      <c r="K267" s="92">
        <v>55.53</v>
      </c>
      <c r="L267" s="92">
        <v>59.86</v>
      </c>
      <c r="M267" s="92">
        <v>64.03</v>
      </c>
      <c r="N267" s="92">
        <v>79.7</v>
      </c>
      <c r="O267" s="92">
        <v>68.17</v>
      </c>
      <c r="P267" s="92">
        <v>69.42</v>
      </c>
      <c r="Q267" s="92">
        <v>61.58</v>
      </c>
      <c r="R267" s="92">
        <v>54.93</v>
      </c>
      <c r="S267" s="92">
        <v>53.77</v>
      </c>
      <c r="T267" s="92">
        <v>55.96</v>
      </c>
      <c r="U267" s="92">
        <f t="shared" si="4"/>
        <v>786.23</v>
      </c>
    </row>
    <row r="268" spans="1:21" x14ac:dyDescent="0.2">
      <c r="A268" s="91">
        <v>2144</v>
      </c>
      <c r="B268" s="91">
        <v>1</v>
      </c>
      <c r="C268" s="92">
        <v>20.65</v>
      </c>
      <c r="D268" s="92">
        <v>0</v>
      </c>
      <c r="E268" s="92">
        <v>25.39</v>
      </c>
      <c r="F268" s="92">
        <v>0</v>
      </c>
      <c r="G268" s="92">
        <v>0</v>
      </c>
      <c r="H268" s="92">
        <v>220.48</v>
      </c>
      <c r="I268" s="92">
        <v>247.72</v>
      </c>
      <c r="J268" s="92">
        <v>240.48</v>
      </c>
      <c r="K268" s="92">
        <v>243.77</v>
      </c>
      <c r="L268" s="92">
        <v>265.94</v>
      </c>
      <c r="M268" s="92">
        <v>263.72000000000003</v>
      </c>
      <c r="N268" s="92">
        <v>259.33999999999997</v>
      </c>
      <c r="O268" s="92">
        <v>291.52</v>
      </c>
      <c r="P268" s="92">
        <v>263.58</v>
      </c>
      <c r="Q268" s="92">
        <v>271.14999999999998</v>
      </c>
      <c r="R268" s="92">
        <v>274.68</v>
      </c>
      <c r="S268" s="92">
        <v>272.83999999999997</v>
      </c>
      <c r="T268" s="92">
        <v>258.98</v>
      </c>
      <c r="U268" s="92">
        <f t="shared" si="4"/>
        <v>3420.2400000000002</v>
      </c>
    </row>
    <row r="269" spans="1:21" x14ac:dyDescent="0.2">
      <c r="A269" s="91">
        <v>2149</v>
      </c>
      <c r="B269" s="91">
        <v>1</v>
      </c>
      <c r="C269" s="92">
        <v>19.96</v>
      </c>
      <c r="D269" s="92">
        <v>0</v>
      </c>
      <c r="E269" s="92">
        <v>14.76</v>
      </c>
      <c r="F269" s="92">
        <v>0</v>
      </c>
      <c r="G269" s="92">
        <v>0</v>
      </c>
      <c r="H269" s="92">
        <v>72.72</v>
      </c>
      <c r="I269" s="92">
        <v>95.62</v>
      </c>
      <c r="J269" s="92">
        <v>97.27</v>
      </c>
      <c r="K269" s="92">
        <v>97.41</v>
      </c>
      <c r="L269" s="92">
        <v>86.78</v>
      </c>
      <c r="M269" s="92">
        <v>105.41</v>
      </c>
      <c r="N269" s="92">
        <v>109.39</v>
      </c>
      <c r="O269" s="92">
        <v>114.47</v>
      </c>
      <c r="P269" s="92">
        <v>100.1</v>
      </c>
      <c r="Q269" s="92">
        <v>85.73</v>
      </c>
      <c r="R269" s="92">
        <v>100.69</v>
      </c>
      <c r="S269" s="92">
        <v>94.93</v>
      </c>
      <c r="T269" s="92">
        <v>79.459999999999994</v>
      </c>
      <c r="U269" s="92">
        <f t="shared" si="4"/>
        <v>1274.7</v>
      </c>
    </row>
    <row r="270" spans="1:21" x14ac:dyDescent="0.2">
      <c r="A270" s="91">
        <v>2154</v>
      </c>
      <c r="B270" s="91">
        <v>1</v>
      </c>
      <c r="C270" s="92">
        <v>2.4700000000000002</v>
      </c>
      <c r="D270" s="92">
        <v>0</v>
      </c>
      <c r="E270" s="92">
        <v>12.24</v>
      </c>
      <c r="F270" s="92">
        <v>0</v>
      </c>
      <c r="G270" s="92">
        <v>0</v>
      </c>
      <c r="H270" s="92">
        <v>63.86</v>
      </c>
      <c r="I270" s="92">
        <v>59.53</v>
      </c>
      <c r="J270" s="92">
        <v>55.81</v>
      </c>
      <c r="K270" s="92">
        <v>58.26</v>
      </c>
      <c r="L270" s="92">
        <v>59.17</v>
      </c>
      <c r="M270" s="92">
        <v>56.78</v>
      </c>
      <c r="N270" s="92">
        <v>90.14</v>
      </c>
      <c r="O270" s="92">
        <v>57.13</v>
      </c>
      <c r="P270" s="92">
        <v>76.63</v>
      </c>
      <c r="Q270" s="92">
        <v>78.84</v>
      </c>
      <c r="R270" s="92">
        <v>48.64</v>
      </c>
      <c r="S270" s="92">
        <v>63.66</v>
      </c>
      <c r="T270" s="92">
        <v>67.349999999999994</v>
      </c>
      <c r="U270" s="92">
        <f t="shared" si="4"/>
        <v>850.51</v>
      </c>
    </row>
    <row r="271" spans="1:21" x14ac:dyDescent="0.2">
      <c r="A271" s="91">
        <v>2155</v>
      </c>
      <c r="B271" s="91">
        <v>1</v>
      </c>
      <c r="C271" s="92">
        <v>24.64</v>
      </c>
      <c r="D271" s="92">
        <v>0</v>
      </c>
      <c r="E271" s="92">
        <v>26.68</v>
      </c>
      <c r="F271" s="92">
        <v>0</v>
      </c>
      <c r="G271" s="92">
        <v>0</v>
      </c>
      <c r="H271" s="92">
        <v>68.599999999999994</v>
      </c>
      <c r="I271" s="92">
        <v>78.38</v>
      </c>
      <c r="J271" s="92">
        <v>86.57</v>
      </c>
      <c r="K271" s="92">
        <v>81.349999999999994</v>
      </c>
      <c r="L271" s="92">
        <v>80.08</v>
      </c>
      <c r="M271" s="92">
        <v>82.4</v>
      </c>
      <c r="N271" s="92">
        <v>82.31</v>
      </c>
      <c r="O271" s="92">
        <v>86.72</v>
      </c>
      <c r="P271" s="92">
        <v>84.33</v>
      </c>
      <c r="Q271" s="92">
        <v>88.11</v>
      </c>
      <c r="R271" s="92">
        <v>77.41</v>
      </c>
      <c r="S271" s="92">
        <v>65.16</v>
      </c>
      <c r="T271" s="92">
        <v>70.13</v>
      </c>
      <c r="U271" s="92">
        <f t="shared" si="4"/>
        <v>1082.8699999999999</v>
      </c>
    </row>
    <row r="272" spans="1:21" x14ac:dyDescent="0.2">
      <c r="A272" s="91">
        <v>2159</v>
      </c>
      <c r="B272" s="91">
        <v>1</v>
      </c>
      <c r="C272" s="92">
        <v>6.47</v>
      </c>
      <c r="D272" s="92">
        <v>0</v>
      </c>
      <c r="E272" s="92">
        <v>6.14</v>
      </c>
      <c r="F272" s="92">
        <v>0</v>
      </c>
      <c r="G272" s="92">
        <v>0</v>
      </c>
      <c r="H272" s="92">
        <v>25.67</v>
      </c>
      <c r="I272" s="92">
        <v>33.21</v>
      </c>
      <c r="J272" s="92">
        <v>37.36</v>
      </c>
      <c r="K272" s="92">
        <v>32.29</v>
      </c>
      <c r="L272" s="92">
        <v>36</v>
      </c>
      <c r="M272" s="92">
        <v>38.840000000000003</v>
      </c>
      <c r="N272" s="92">
        <v>39.25</v>
      </c>
      <c r="O272" s="92">
        <v>39.76</v>
      </c>
      <c r="P272" s="92">
        <v>41.22</v>
      </c>
      <c r="Q272" s="92">
        <v>42.25</v>
      </c>
      <c r="R272" s="92">
        <v>42.77</v>
      </c>
      <c r="S272" s="92">
        <v>39.18</v>
      </c>
      <c r="T272" s="92">
        <v>42.13</v>
      </c>
      <c r="U272" s="92">
        <f t="shared" si="4"/>
        <v>502.54</v>
      </c>
    </row>
    <row r="273" spans="1:21" x14ac:dyDescent="0.2">
      <c r="A273" s="91">
        <v>2164</v>
      </c>
      <c r="B273" s="91">
        <v>1</v>
      </c>
      <c r="C273" s="92">
        <v>16.53</v>
      </c>
      <c r="D273" s="92">
        <v>0</v>
      </c>
      <c r="E273" s="92">
        <v>29.05</v>
      </c>
      <c r="F273" s="92">
        <v>0</v>
      </c>
      <c r="G273" s="92">
        <v>0</v>
      </c>
      <c r="H273" s="92">
        <v>106.61</v>
      </c>
      <c r="I273" s="92">
        <v>105.66</v>
      </c>
      <c r="J273" s="92">
        <v>132.16999999999999</v>
      </c>
      <c r="K273" s="92">
        <v>126.28</v>
      </c>
      <c r="L273" s="92">
        <v>115.42</v>
      </c>
      <c r="M273" s="92">
        <v>137.58000000000001</v>
      </c>
      <c r="N273" s="92">
        <v>136.02000000000001</v>
      </c>
      <c r="O273" s="92">
        <v>132.61000000000001</v>
      </c>
      <c r="P273" s="92">
        <v>116.27</v>
      </c>
      <c r="Q273" s="92">
        <v>123.29</v>
      </c>
      <c r="R273" s="92">
        <v>104.1</v>
      </c>
      <c r="S273" s="92">
        <v>113.38</v>
      </c>
      <c r="T273" s="92">
        <v>100.19</v>
      </c>
      <c r="U273" s="92">
        <f t="shared" si="4"/>
        <v>1595.1599999999999</v>
      </c>
    </row>
    <row r="274" spans="1:21" x14ac:dyDescent="0.2">
      <c r="A274" s="91">
        <v>2165</v>
      </c>
      <c r="B274" s="91">
        <v>1</v>
      </c>
      <c r="C274" s="92">
        <v>5.75</v>
      </c>
      <c r="D274" s="92">
        <v>26.02</v>
      </c>
      <c r="E274" s="92">
        <v>7.58</v>
      </c>
      <c r="F274" s="92">
        <v>0</v>
      </c>
      <c r="G274" s="92">
        <v>0</v>
      </c>
      <c r="H274" s="92">
        <v>61.29</v>
      </c>
      <c r="I274" s="92">
        <v>71.8</v>
      </c>
      <c r="J274" s="92">
        <v>67.86</v>
      </c>
      <c r="K274" s="92">
        <v>78.41</v>
      </c>
      <c r="L274" s="92">
        <v>60.77</v>
      </c>
      <c r="M274" s="92">
        <v>90.93</v>
      </c>
      <c r="N274" s="92">
        <v>86.48</v>
      </c>
      <c r="O274" s="92">
        <v>73.59</v>
      </c>
      <c r="P274" s="92">
        <v>68.86</v>
      </c>
      <c r="Q274" s="92">
        <v>72.8</v>
      </c>
      <c r="R274" s="92">
        <v>74.7</v>
      </c>
      <c r="S274" s="92">
        <v>69.97</v>
      </c>
      <c r="T274" s="92">
        <v>54.08</v>
      </c>
      <c r="U274" s="92">
        <f t="shared" si="4"/>
        <v>970.8900000000001</v>
      </c>
    </row>
    <row r="275" spans="1:21" x14ac:dyDescent="0.2">
      <c r="A275" s="91">
        <v>2167</v>
      </c>
      <c r="B275" s="91">
        <v>1</v>
      </c>
      <c r="C275" s="92">
        <v>8.8000000000000007</v>
      </c>
      <c r="D275" s="92">
        <v>0</v>
      </c>
      <c r="E275" s="92">
        <v>6</v>
      </c>
      <c r="F275" s="92">
        <v>0</v>
      </c>
      <c r="G275" s="92">
        <v>0</v>
      </c>
      <c r="H275" s="92">
        <v>53.41</v>
      </c>
      <c r="I275" s="92">
        <v>37.479999999999997</v>
      </c>
      <c r="J275" s="92">
        <v>39.22</v>
      </c>
      <c r="K275" s="92">
        <v>50.07</v>
      </c>
      <c r="L275" s="92">
        <v>57.19</v>
      </c>
      <c r="M275" s="92">
        <v>45.99</v>
      </c>
      <c r="N275" s="92">
        <v>55.15</v>
      </c>
      <c r="O275" s="92">
        <v>57.59</v>
      </c>
      <c r="P275" s="92">
        <v>50.24</v>
      </c>
      <c r="Q275" s="92">
        <v>47.55</v>
      </c>
      <c r="R275" s="92">
        <v>34.619999999999997</v>
      </c>
      <c r="S275" s="92">
        <v>41.44</v>
      </c>
      <c r="T275" s="92">
        <v>59.47</v>
      </c>
      <c r="U275" s="92">
        <f t="shared" si="4"/>
        <v>644.22</v>
      </c>
    </row>
    <row r="276" spans="1:21" x14ac:dyDescent="0.2">
      <c r="A276" s="91">
        <v>2168</v>
      </c>
      <c r="B276" s="91">
        <v>1</v>
      </c>
      <c r="C276" s="92">
        <v>5.64</v>
      </c>
      <c r="D276" s="92">
        <v>0</v>
      </c>
      <c r="E276" s="92">
        <v>11.16</v>
      </c>
      <c r="F276" s="92">
        <v>0</v>
      </c>
      <c r="G276" s="92">
        <v>0</v>
      </c>
      <c r="H276" s="92">
        <v>60.14</v>
      </c>
      <c r="I276" s="92">
        <v>63.05</v>
      </c>
      <c r="J276" s="92">
        <v>55.4</v>
      </c>
      <c r="K276" s="92">
        <v>62.44</v>
      </c>
      <c r="L276" s="92">
        <v>65.239999999999995</v>
      </c>
      <c r="M276" s="92">
        <v>57.75</v>
      </c>
      <c r="N276" s="92">
        <v>72.930000000000007</v>
      </c>
      <c r="O276" s="92">
        <v>73.930000000000007</v>
      </c>
      <c r="P276" s="92">
        <v>68.37</v>
      </c>
      <c r="Q276" s="92">
        <v>82.06</v>
      </c>
      <c r="R276" s="92">
        <v>70.790000000000006</v>
      </c>
      <c r="S276" s="92">
        <v>75.069999999999993</v>
      </c>
      <c r="T276" s="92">
        <v>52.25</v>
      </c>
      <c r="U276" s="92">
        <f t="shared" si="4"/>
        <v>876.22</v>
      </c>
    </row>
    <row r="277" spans="1:21" x14ac:dyDescent="0.2">
      <c r="A277" s="91">
        <v>2169</v>
      </c>
      <c r="B277" s="91">
        <v>1</v>
      </c>
      <c r="C277" s="92">
        <v>10.46</v>
      </c>
      <c r="D277" s="92">
        <v>0</v>
      </c>
      <c r="E277" s="92">
        <v>7</v>
      </c>
      <c r="F277" s="92">
        <v>0</v>
      </c>
      <c r="G277" s="92">
        <v>0</v>
      </c>
      <c r="H277" s="92">
        <v>47.64</v>
      </c>
      <c r="I277" s="92">
        <v>53.27</v>
      </c>
      <c r="J277" s="92">
        <v>57.22</v>
      </c>
      <c r="K277" s="92">
        <v>50.01</v>
      </c>
      <c r="L277" s="92">
        <v>63.6</v>
      </c>
      <c r="M277" s="92">
        <v>54</v>
      </c>
      <c r="N277" s="92">
        <v>62.73</v>
      </c>
      <c r="O277" s="92">
        <v>52.86</v>
      </c>
      <c r="P277" s="92">
        <v>55.67</v>
      </c>
      <c r="Q277" s="92">
        <v>60.34</v>
      </c>
      <c r="R277" s="92">
        <v>51.61</v>
      </c>
      <c r="S277" s="92">
        <v>52.98</v>
      </c>
      <c r="T277" s="92">
        <v>54.48</v>
      </c>
      <c r="U277" s="92">
        <f t="shared" si="4"/>
        <v>733.87000000000012</v>
      </c>
    </row>
    <row r="278" spans="1:21" x14ac:dyDescent="0.2">
      <c r="A278" s="91">
        <v>2170</v>
      </c>
      <c r="B278" s="91">
        <v>1</v>
      </c>
      <c r="C278" s="92">
        <v>11.69</v>
      </c>
      <c r="D278" s="92">
        <v>0</v>
      </c>
      <c r="E278" s="92">
        <v>9.25</v>
      </c>
      <c r="F278" s="92">
        <v>0</v>
      </c>
      <c r="G278" s="92">
        <v>0</v>
      </c>
      <c r="H278" s="92">
        <v>57.86</v>
      </c>
      <c r="I278" s="92">
        <v>64.64</v>
      </c>
      <c r="J278" s="92">
        <v>81.58</v>
      </c>
      <c r="K278" s="92">
        <v>66.33</v>
      </c>
      <c r="L278" s="92">
        <v>63.73</v>
      </c>
      <c r="M278" s="92">
        <v>68.5</v>
      </c>
      <c r="N278" s="92">
        <v>74.790000000000006</v>
      </c>
      <c r="O278" s="92">
        <v>84.32</v>
      </c>
      <c r="P278" s="92">
        <v>84.88</v>
      </c>
      <c r="Q278" s="92">
        <v>95.41</v>
      </c>
      <c r="R278" s="92">
        <v>87.81</v>
      </c>
      <c r="S278" s="92">
        <v>75.67</v>
      </c>
      <c r="T278" s="92">
        <v>109.11</v>
      </c>
      <c r="U278" s="92">
        <f t="shared" si="4"/>
        <v>1035.57</v>
      </c>
    </row>
    <row r="279" spans="1:21" x14ac:dyDescent="0.2">
      <c r="A279" s="91">
        <v>2171</v>
      </c>
      <c r="B279" s="91">
        <v>1</v>
      </c>
      <c r="C279" s="92">
        <v>1.96</v>
      </c>
      <c r="D279" s="92">
        <v>0</v>
      </c>
      <c r="E279" s="92">
        <v>1</v>
      </c>
      <c r="F279" s="92">
        <v>0</v>
      </c>
      <c r="G279" s="92">
        <v>0</v>
      </c>
      <c r="H279" s="92">
        <v>25</v>
      </c>
      <c r="I279" s="92">
        <v>14</v>
      </c>
      <c r="J279" s="92">
        <v>21</v>
      </c>
      <c r="K279" s="92">
        <v>20.55</v>
      </c>
      <c r="L279" s="92">
        <v>17</v>
      </c>
      <c r="M279" s="92">
        <v>16.89</v>
      </c>
      <c r="N279" s="92">
        <v>14</v>
      </c>
      <c r="O279" s="92">
        <v>19</v>
      </c>
      <c r="P279" s="92">
        <v>19.149999999999999</v>
      </c>
      <c r="Q279" s="92">
        <v>20</v>
      </c>
      <c r="R279" s="92">
        <v>12.98</v>
      </c>
      <c r="S279" s="92">
        <v>12.17</v>
      </c>
      <c r="T279" s="92">
        <v>21.28</v>
      </c>
      <c r="U279" s="92">
        <f t="shared" si="4"/>
        <v>235.98</v>
      </c>
    </row>
    <row r="280" spans="1:21" x14ac:dyDescent="0.2">
      <c r="A280" s="91">
        <v>2172</v>
      </c>
      <c r="B280" s="91">
        <v>1</v>
      </c>
      <c r="C280" s="92">
        <v>10.26</v>
      </c>
      <c r="D280" s="92">
        <v>0</v>
      </c>
      <c r="E280" s="92">
        <v>8.3800000000000008</v>
      </c>
      <c r="F280" s="92">
        <v>0</v>
      </c>
      <c r="G280" s="92">
        <v>0</v>
      </c>
      <c r="H280" s="92">
        <v>36.92</v>
      </c>
      <c r="I280" s="92">
        <v>45.4</v>
      </c>
      <c r="J280" s="92">
        <v>40.08</v>
      </c>
      <c r="K280" s="92">
        <v>63.83</v>
      </c>
      <c r="L280" s="92">
        <v>48.74</v>
      </c>
      <c r="M280" s="92">
        <v>55.2</v>
      </c>
      <c r="N280" s="92">
        <v>64.73</v>
      </c>
      <c r="O280" s="92">
        <v>69.42</v>
      </c>
      <c r="P280" s="92">
        <v>60.37</v>
      </c>
      <c r="Q280" s="92">
        <v>59.02</v>
      </c>
      <c r="R280" s="92">
        <v>54.33</v>
      </c>
      <c r="S280" s="92">
        <v>58.16</v>
      </c>
      <c r="T280" s="92">
        <v>65.91</v>
      </c>
      <c r="U280" s="92">
        <f t="shared" si="4"/>
        <v>740.75</v>
      </c>
    </row>
    <row r="281" spans="1:21" x14ac:dyDescent="0.2">
      <c r="A281" s="91">
        <v>2174</v>
      </c>
      <c r="B281" s="91">
        <v>1</v>
      </c>
      <c r="C281" s="92">
        <v>17.02</v>
      </c>
      <c r="D281" s="92">
        <v>15</v>
      </c>
      <c r="E281" s="92">
        <v>14.88</v>
      </c>
      <c r="F281" s="92">
        <v>0</v>
      </c>
      <c r="G281" s="92">
        <v>0</v>
      </c>
      <c r="H281" s="92">
        <v>64.23</v>
      </c>
      <c r="I281" s="92">
        <v>56.5</v>
      </c>
      <c r="J281" s="92">
        <v>69.22</v>
      </c>
      <c r="K281" s="92">
        <v>68.069999999999993</v>
      </c>
      <c r="L281" s="92">
        <v>70.22</v>
      </c>
      <c r="M281" s="92">
        <v>59.66</v>
      </c>
      <c r="N281" s="92">
        <v>77.790000000000006</v>
      </c>
      <c r="O281" s="92">
        <v>78.349999999999994</v>
      </c>
      <c r="P281" s="92">
        <v>79.989999999999995</v>
      </c>
      <c r="Q281" s="92">
        <v>76.77</v>
      </c>
      <c r="R281" s="92">
        <v>57.61</v>
      </c>
      <c r="S281" s="92">
        <v>65.44</v>
      </c>
      <c r="T281" s="92">
        <v>61.03</v>
      </c>
      <c r="U281" s="92">
        <f t="shared" si="4"/>
        <v>931.78</v>
      </c>
    </row>
    <row r="282" spans="1:21" x14ac:dyDescent="0.2">
      <c r="A282" s="91">
        <v>2176</v>
      </c>
      <c r="B282" s="91">
        <v>1</v>
      </c>
      <c r="C282" s="92">
        <v>10.34</v>
      </c>
      <c r="D282" s="92">
        <v>22.4</v>
      </c>
      <c r="E282" s="92">
        <v>7</v>
      </c>
      <c r="F282" s="92">
        <v>0</v>
      </c>
      <c r="G282" s="92">
        <v>0</v>
      </c>
      <c r="H282" s="92">
        <v>46.8</v>
      </c>
      <c r="I282" s="92">
        <v>34.909999999999997</v>
      </c>
      <c r="J282" s="92">
        <v>31.94</v>
      </c>
      <c r="K282" s="92">
        <v>38.17</v>
      </c>
      <c r="L282" s="92">
        <v>35.94</v>
      </c>
      <c r="M282" s="92">
        <v>32.130000000000003</v>
      </c>
      <c r="N282" s="92">
        <v>37.9</v>
      </c>
      <c r="O282" s="92">
        <v>44.3</v>
      </c>
      <c r="P282" s="92">
        <v>33.11</v>
      </c>
      <c r="Q282" s="92">
        <v>39.92</v>
      </c>
      <c r="R282" s="92">
        <v>33.19</v>
      </c>
      <c r="S282" s="92">
        <v>31.34</v>
      </c>
      <c r="T282" s="92">
        <v>26.97</v>
      </c>
      <c r="U282" s="92">
        <f t="shared" si="4"/>
        <v>506.36</v>
      </c>
    </row>
    <row r="283" spans="1:21" x14ac:dyDescent="0.2">
      <c r="A283" s="91">
        <v>2180</v>
      </c>
      <c r="B283" s="91">
        <v>1</v>
      </c>
      <c r="C283" s="92">
        <v>16.02</v>
      </c>
      <c r="D283" s="92">
        <v>0</v>
      </c>
      <c r="E283" s="92">
        <v>2.89</v>
      </c>
      <c r="F283" s="92">
        <v>0</v>
      </c>
      <c r="G283" s="92">
        <v>0</v>
      </c>
      <c r="H283" s="92">
        <v>60.44</v>
      </c>
      <c r="I283" s="92">
        <v>58.11</v>
      </c>
      <c r="J283" s="92">
        <v>71.44</v>
      </c>
      <c r="K283" s="92">
        <v>67.52</v>
      </c>
      <c r="L283" s="92">
        <v>44.52</v>
      </c>
      <c r="M283" s="92">
        <v>55.16</v>
      </c>
      <c r="N283" s="92">
        <v>55.01</v>
      </c>
      <c r="O283" s="92">
        <v>56.99</v>
      </c>
      <c r="P283" s="92">
        <v>62.07</v>
      </c>
      <c r="Q283" s="92">
        <v>59.05</v>
      </c>
      <c r="R283" s="92">
        <v>59.15</v>
      </c>
      <c r="S283" s="92">
        <v>48.98</v>
      </c>
      <c r="T283" s="92">
        <v>34.83</v>
      </c>
      <c r="U283" s="92">
        <f t="shared" si="4"/>
        <v>752.18</v>
      </c>
    </row>
    <row r="284" spans="1:21" x14ac:dyDescent="0.2">
      <c r="A284" s="91">
        <v>2184</v>
      </c>
      <c r="B284" s="91">
        <v>1</v>
      </c>
      <c r="C284" s="92">
        <v>11.09</v>
      </c>
      <c r="D284" s="92">
        <v>0</v>
      </c>
      <c r="E284" s="92">
        <v>15.43</v>
      </c>
      <c r="F284" s="92">
        <v>0</v>
      </c>
      <c r="G284" s="92">
        <v>0</v>
      </c>
      <c r="H284" s="92">
        <v>80.53</v>
      </c>
      <c r="I284" s="92">
        <v>87</v>
      </c>
      <c r="J284" s="92">
        <v>86.77</v>
      </c>
      <c r="K284" s="92">
        <v>94.06</v>
      </c>
      <c r="L284" s="92">
        <v>90.28</v>
      </c>
      <c r="M284" s="92">
        <v>81.27</v>
      </c>
      <c r="N284" s="92">
        <v>95.88</v>
      </c>
      <c r="O284" s="92">
        <v>103.75</v>
      </c>
      <c r="P284" s="92">
        <v>98.19</v>
      </c>
      <c r="Q284" s="92">
        <v>87.61</v>
      </c>
      <c r="R284" s="92">
        <v>100.3</v>
      </c>
      <c r="S284" s="92">
        <v>86.2</v>
      </c>
      <c r="T284" s="92">
        <v>96.85</v>
      </c>
      <c r="U284" s="92">
        <f t="shared" si="4"/>
        <v>1215.21</v>
      </c>
    </row>
    <row r="285" spans="1:21" x14ac:dyDescent="0.2">
      <c r="A285" s="91">
        <v>2190</v>
      </c>
      <c r="B285" s="91">
        <v>1</v>
      </c>
      <c r="C285" s="92">
        <v>13.25</v>
      </c>
      <c r="D285" s="92">
        <v>0</v>
      </c>
      <c r="E285" s="92">
        <v>7.11</v>
      </c>
      <c r="F285" s="92">
        <v>0</v>
      </c>
      <c r="G285" s="92">
        <v>0</v>
      </c>
      <c r="H285" s="92">
        <v>31.83</v>
      </c>
      <c r="I285" s="92">
        <v>39.770000000000003</v>
      </c>
      <c r="J285" s="92">
        <v>45.3</v>
      </c>
      <c r="K285" s="92">
        <v>43.4</v>
      </c>
      <c r="L285" s="92">
        <v>58.12</v>
      </c>
      <c r="M285" s="92">
        <v>49.31</v>
      </c>
      <c r="N285" s="92">
        <v>65.47</v>
      </c>
      <c r="O285" s="92">
        <v>52.73</v>
      </c>
      <c r="P285" s="92">
        <v>47.94</v>
      </c>
      <c r="Q285" s="92">
        <v>65.97</v>
      </c>
      <c r="R285" s="92">
        <v>61.45</v>
      </c>
      <c r="S285" s="92">
        <v>51.7</v>
      </c>
      <c r="T285" s="92">
        <v>42.97</v>
      </c>
      <c r="U285" s="92">
        <f t="shared" si="4"/>
        <v>676.32000000000016</v>
      </c>
    </row>
    <row r="286" spans="1:21" x14ac:dyDescent="0.2">
      <c r="A286" s="91">
        <v>2198</v>
      </c>
      <c r="B286" s="91">
        <v>1</v>
      </c>
      <c r="C286" s="92">
        <v>3.33</v>
      </c>
      <c r="D286" s="92">
        <v>0</v>
      </c>
      <c r="E286" s="92">
        <v>7.94</v>
      </c>
      <c r="F286" s="92">
        <v>0</v>
      </c>
      <c r="G286" s="92">
        <v>0</v>
      </c>
      <c r="H286" s="92">
        <v>31.84</v>
      </c>
      <c r="I286" s="92">
        <v>45.59</v>
      </c>
      <c r="J286" s="92">
        <v>34.340000000000003</v>
      </c>
      <c r="K286" s="92">
        <v>42.9</v>
      </c>
      <c r="L286" s="92">
        <v>64.849999999999994</v>
      </c>
      <c r="M286" s="92">
        <v>45.78</v>
      </c>
      <c r="N286" s="92">
        <v>48.79</v>
      </c>
      <c r="O286" s="92">
        <v>60.51</v>
      </c>
      <c r="P286" s="92">
        <v>55.17</v>
      </c>
      <c r="Q286" s="92">
        <v>41.3</v>
      </c>
      <c r="R286" s="92">
        <v>39.229999999999997</v>
      </c>
      <c r="S286" s="92">
        <v>49.36</v>
      </c>
      <c r="T286" s="92">
        <v>44.83</v>
      </c>
      <c r="U286" s="92">
        <f t="shared" si="4"/>
        <v>615.7600000000001</v>
      </c>
    </row>
    <row r="287" spans="1:21" x14ac:dyDescent="0.2">
      <c r="A287" s="91">
        <v>2215</v>
      </c>
      <c r="B287" s="91">
        <v>1</v>
      </c>
      <c r="C287" s="92">
        <v>5.62</v>
      </c>
      <c r="D287" s="92">
        <v>7.2</v>
      </c>
      <c r="E287" s="92">
        <v>3.27</v>
      </c>
      <c r="F287" s="92">
        <v>0</v>
      </c>
      <c r="G287" s="92">
        <v>0</v>
      </c>
      <c r="H287" s="92">
        <v>10.76</v>
      </c>
      <c r="I287" s="92">
        <v>21.33</v>
      </c>
      <c r="J287" s="92">
        <v>11.72</v>
      </c>
      <c r="K287" s="92">
        <v>13.37</v>
      </c>
      <c r="L287" s="92">
        <v>18.329999999999998</v>
      </c>
      <c r="M287" s="92">
        <v>15.23</v>
      </c>
      <c r="N287" s="92">
        <v>17.55</v>
      </c>
      <c r="O287" s="92">
        <v>17.670000000000002</v>
      </c>
      <c r="P287" s="92">
        <v>19.72</v>
      </c>
      <c r="Q287" s="92">
        <v>28.06</v>
      </c>
      <c r="R287" s="92">
        <v>18.97</v>
      </c>
      <c r="S287" s="92">
        <v>19.829999999999998</v>
      </c>
      <c r="T287" s="92">
        <v>28.59</v>
      </c>
      <c r="U287" s="92">
        <f t="shared" si="4"/>
        <v>257.21999999999997</v>
      </c>
    </row>
    <row r="288" spans="1:21" x14ac:dyDescent="0.2">
      <c r="A288" s="91">
        <v>2310</v>
      </c>
      <c r="B288" s="91">
        <v>1</v>
      </c>
      <c r="C288" s="92">
        <v>10.52</v>
      </c>
      <c r="D288" s="92">
        <v>0</v>
      </c>
      <c r="E288" s="92">
        <v>11.92</v>
      </c>
      <c r="F288" s="92">
        <v>0</v>
      </c>
      <c r="G288" s="92">
        <v>0</v>
      </c>
      <c r="H288" s="92">
        <v>68.7</v>
      </c>
      <c r="I288" s="92">
        <v>73.489999999999995</v>
      </c>
      <c r="J288" s="92">
        <v>67.52</v>
      </c>
      <c r="K288" s="92">
        <v>77.84</v>
      </c>
      <c r="L288" s="92">
        <v>72.19</v>
      </c>
      <c r="M288" s="92">
        <v>90.64</v>
      </c>
      <c r="N288" s="92">
        <v>90.3</v>
      </c>
      <c r="O288" s="92">
        <v>89.17</v>
      </c>
      <c r="P288" s="92">
        <v>95.5</v>
      </c>
      <c r="Q288" s="92">
        <v>97.64</v>
      </c>
      <c r="R288" s="92">
        <v>95.5</v>
      </c>
      <c r="S288" s="92">
        <v>103.86</v>
      </c>
      <c r="T288" s="92">
        <v>73.25</v>
      </c>
      <c r="U288" s="92">
        <f t="shared" si="4"/>
        <v>1118.04</v>
      </c>
    </row>
    <row r="289" spans="1:21" x14ac:dyDescent="0.2">
      <c r="A289" s="91">
        <v>2311</v>
      </c>
      <c r="B289" s="91">
        <v>1</v>
      </c>
      <c r="C289" s="92">
        <v>5.2</v>
      </c>
      <c r="D289" s="92">
        <v>0</v>
      </c>
      <c r="E289" s="92">
        <v>2.4</v>
      </c>
      <c r="F289" s="92">
        <v>0</v>
      </c>
      <c r="G289" s="92">
        <v>0</v>
      </c>
      <c r="H289" s="92">
        <v>17.91</v>
      </c>
      <c r="I289" s="92">
        <v>38.99</v>
      </c>
      <c r="J289" s="92">
        <v>27.04</v>
      </c>
      <c r="K289" s="92">
        <v>32.46</v>
      </c>
      <c r="L289" s="92">
        <v>24.7</v>
      </c>
      <c r="M289" s="92">
        <v>30.36</v>
      </c>
      <c r="N289" s="92">
        <v>43.01</v>
      </c>
      <c r="O289" s="92">
        <v>40.03</v>
      </c>
      <c r="P289" s="92">
        <v>37.19</v>
      </c>
      <c r="Q289" s="92">
        <v>36.630000000000003</v>
      </c>
      <c r="R289" s="92">
        <v>45.73</v>
      </c>
      <c r="S289" s="92">
        <v>35.69</v>
      </c>
      <c r="T289" s="92">
        <v>22.99</v>
      </c>
      <c r="U289" s="92">
        <f t="shared" si="4"/>
        <v>440.33000000000004</v>
      </c>
    </row>
    <row r="290" spans="1:21" x14ac:dyDescent="0.2">
      <c r="A290" s="91">
        <v>2342</v>
      </c>
      <c r="B290" s="91">
        <v>1</v>
      </c>
      <c r="C290" s="92">
        <v>11.65</v>
      </c>
      <c r="D290" s="92">
        <v>22.79</v>
      </c>
      <c r="E290" s="92">
        <v>20.13</v>
      </c>
      <c r="F290" s="92">
        <v>0</v>
      </c>
      <c r="G290" s="92">
        <v>0</v>
      </c>
      <c r="H290" s="92">
        <v>54.92</v>
      </c>
      <c r="I290" s="92">
        <v>63.69</v>
      </c>
      <c r="J290" s="92">
        <v>50.39</v>
      </c>
      <c r="K290" s="92">
        <v>58.33</v>
      </c>
      <c r="L290" s="92">
        <v>60</v>
      </c>
      <c r="M290" s="92">
        <v>59.27</v>
      </c>
      <c r="N290" s="92">
        <v>67.430000000000007</v>
      </c>
      <c r="O290" s="92">
        <v>59.18</v>
      </c>
      <c r="P290" s="92">
        <v>72</v>
      </c>
      <c r="Q290" s="92">
        <v>65.400000000000006</v>
      </c>
      <c r="R290" s="92">
        <v>51.92</v>
      </c>
      <c r="S290" s="92">
        <v>62.9</v>
      </c>
      <c r="T290" s="92">
        <v>47.59</v>
      </c>
      <c r="U290" s="92">
        <f t="shared" si="4"/>
        <v>827.58999999999992</v>
      </c>
    </row>
    <row r="291" spans="1:21" x14ac:dyDescent="0.2">
      <c r="A291" s="91">
        <v>2358</v>
      </c>
      <c r="B291" s="91">
        <v>1</v>
      </c>
      <c r="C291" s="92">
        <v>2.5099999999999998</v>
      </c>
      <c r="D291" s="92">
        <v>5.64</v>
      </c>
      <c r="E291" s="92">
        <v>0.08</v>
      </c>
      <c r="F291" s="92">
        <v>0</v>
      </c>
      <c r="G291" s="92">
        <v>0</v>
      </c>
      <c r="H291" s="92">
        <v>17.46</v>
      </c>
      <c r="I291" s="92">
        <v>18</v>
      </c>
      <c r="J291" s="92">
        <v>11</v>
      </c>
      <c r="K291" s="92">
        <v>23.13</v>
      </c>
      <c r="L291" s="92">
        <v>16</v>
      </c>
      <c r="M291" s="92">
        <v>11</v>
      </c>
      <c r="N291" s="92">
        <v>18</v>
      </c>
      <c r="O291" s="92">
        <v>16</v>
      </c>
      <c r="P291" s="92">
        <v>6</v>
      </c>
      <c r="Q291" s="92">
        <v>8.09</v>
      </c>
      <c r="R291" s="92">
        <v>15.94</v>
      </c>
      <c r="S291" s="92">
        <v>12.04</v>
      </c>
      <c r="T291" s="92">
        <v>17.239999999999998</v>
      </c>
      <c r="U291" s="92">
        <f t="shared" si="4"/>
        <v>198.13</v>
      </c>
    </row>
    <row r="292" spans="1:21" x14ac:dyDescent="0.2">
      <c r="A292" s="91">
        <v>2364</v>
      </c>
      <c r="B292" s="91">
        <v>1</v>
      </c>
      <c r="C292" s="92">
        <v>13.23</v>
      </c>
      <c r="D292" s="92">
        <v>0</v>
      </c>
      <c r="E292" s="92">
        <v>5.26</v>
      </c>
      <c r="F292" s="92">
        <v>0</v>
      </c>
      <c r="G292" s="92">
        <v>0</v>
      </c>
      <c r="H292" s="92">
        <v>41.53</v>
      </c>
      <c r="I292" s="92">
        <v>44.8</v>
      </c>
      <c r="J292" s="92">
        <v>39.24</v>
      </c>
      <c r="K292" s="92">
        <v>54.32</v>
      </c>
      <c r="L292" s="92">
        <v>42.92</v>
      </c>
      <c r="M292" s="92">
        <v>31.69</v>
      </c>
      <c r="N292" s="92">
        <v>45</v>
      </c>
      <c r="O292" s="92">
        <v>63.29</v>
      </c>
      <c r="P292" s="92">
        <v>42.37</v>
      </c>
      <c r="Q292" s="92">
        <v>53.26</v>
      </c>
      <c r="R292" s="92">
        <v>58.84</v>
      </c>
      <c r="S292" s="92">
        <v>45.53</v>
      </c>
      <c r="T292" s="92">
        <v>48.25</v>
      </c>
      <c r="U292" s="92">
        <f t="shared" si="4"/>
        <v>629.53</v>
      </c>
    </row>
    <row r="293" spans="1:21" x14ac:dyDescent="0.2">
      <c r="A293" s="91">
        <v>2365</v>
      </c>
      <c r="B293" s="91">
        <v>1</v>
      </c>
      <c r="C293" s="92">
        <v>12.86</v>
      </c>
      <c r="D293" s="92">
        <v>0</v>
      </c>
      <c r="E293" s="92">
        <v>10.68</v>
      </c>
      <c r="F293" s="92">
        <v>0</v>
      </c>
      <c r="G293" s="92">
        <v>0</v>
      </c>
      <c r="H293" s="92">
        <v>37.18</v>
      </c>
      <c r="I293" s="92">
        <v>48.3</v>
      </c>
      <c r="J293" s="92">
        <v>53.43</v>
      </c>
      <c r="K293" s="92">
        <v>42.58</v>
      </c>
      <c r="L293" s="92">
        <v>53.66</v>
      </c>
      <c r="M293" s="92">
        <v>48.29</v>
      </c>
      <c r="N293" s="92">
        <v>57.1</v>
      </c>
      <c r="O293" s="92">
        <v>47.77</v>
      </c>
      <c r="P293" s="92">
        <v>60.27</v>
      </c>
      <c r="Q293" s="92">
        <v>46.97</v>
      </c>
      <c r="R293" s="92">
        <v>63.14</v>
      </c>
      <c r="S293" s="92">
        <v>62.87</v>
      </c>
      <c r="T293" s="92">
        <v>63.91</v>
      </c>
      <c r="U293" s="92">
        <f t="shared" si="4"/>
        <v>709.00999999999988</v>
      </c>
    </row>
    <row r="294" spans="1:21" x14ac:dyDescent="0.2">
      <c r="A294" s="91">
        <v>2396</v>
      </c>
      <c r="B294" s="91">
        <v>1</v>
      </c>
      <c r="C294" s="92">
        <v>16.05</v>
      </c>
      <c r="D294" s="92">
        <v>0</v>
      </c>
      <c r="E294" s="92">
        <v>12.03</v>
      </c>
      <c r="F294" s="92">
        <v>0</v>
      </c>
      <c r="G294" s="92">
        <v>0</v>
      </c>
      <c r="H294" s="92">
        <v>59.88</v>
      </c>
      <c r="I294" s="92">
        <v>56.51</v>
      </c>
      <c r="J294" s="92">
        <v>62.3</v>
      </c>
      <c r="K294" s="92">
        <v>56.74</v>
      </c>
      <c r="L294" s="92">
        <v>64.95</v>
      </c>
      <c r="M294" s="92">
        <v>75.790000000000006</v>
      </c>
      <c r="N294" s="92">
        <v>60.63</v>
      </c>
      <c r="O294" s="92">
        <v>75.22</v>
      </c>
      <c r="P294" s="92">
        <v>58.88</v>
      </c>
      <c r="Q294" s="92">
        <v>70.37</v>
      </c>
      <c r="R294" s="92">
        <v>74.430000000000007</v>
      </c>
      <c r="S294" s="92">
        <v>58.16</v>
      </c>
      <c r="T294" s="92">
        <v>68.099999999999994</v>
      </c>
      <c r="U294" s="92">
        <f t="shared" si="4"/>
        <v>870.04</v>
      </c>
    </row>
    <row r="295" spans="1:21" x14ac:dyDescent="0.2">
      <c r="A295" s="91">
        <v>2397</v>
      </c>
      <c r="B295" s="91">
        <v>1</v>
      </c>
      <c r="C295" s="92">
        <v>16.98</v>
      </c>
      <c r="D295" s="92">
        <v>0</v>
      </c>
      <c r="E295" s="92">
        <v>11.84</v>
      </c>
      <c r="F295" s="92">
        <v>0</v>
      </c>
      <c r="G295" s="92">
        <v>0</v>
      </c>
      <c r="H295" s="92">
        <v>46.2</v>
      </c>
      <c r="I295" s="92">
        <v>56.91</v>
      </c>
      <c r="J295" s="92">
        <v>62.16</v>
      </c>
      <c r="K295" s="92">
        <v>64.010000000000005</v>
      </c>
      <c r="L295" s="92">
        <v>64.8</v>
      </c>
      <c r="M295" s="92">
        <v>89.03</v>
      </c>
      <c r="N295" s="92">
        <v>68.319999999999993</v>
      </c>
      <c r="O295" s="92">
        <v>76.84</v>
      </c>
      <c r="P295" s="92">
        <v>86.7</v>
      </c>
      <c r="Q295" s="92">
        <v>102.93</v>
      </c>
      <c r="R295" s="92">
        <v>86.26</v>
      </c>
      <c r="S295" s="92">
        <v>70.31</v>
      </c>
      <c r="T295" s="92">
        <v>79.89</v>
      </c>
      <c r="U295" s="92">
        <f t="shared" si="4"/>
        <v>983.18</v>
      </c>
    </row>
    <row r="296" spans="1:21" x14ac:dyDescent="0.2">
      <c r="A296" s="91">
        <v>2448</v>
      </c>
      <c r="B296" s="91">
        <v>1</v>
      </c>
      <c r="C296" s="92">
        <v>4.72</v>
      </c>
      <c r="D296" s="92">
        <v>0</v>
      </c>
      <c r="E296" s="92">
        <v>8.15</v>
      </c>
      <c r="F296" s="92">
        <v>0</v>
      </c>
      <c r="G296" s="92">
        <v>0</v>
      </c>
      <c r="H296" s="92">
        <v>35.68</v>
      </c>
      <c r="I296" s="92">
        <v>51.69</v>
      </c>
      <c r="J296" s="92">
        <v>47.99</v>
      </c>
      <c r="K296" s="92">
        <v>47.52</v>
      </c>
      <c r="L296" s="92">
        <v>47.98</v>
      </c>
      <c r="M296" s="92">
        <v>49.42</v>
      </c>
      <c r="N296" s="92">
        <v>50.14</v>
      </c>
      <c r="O296" s="92">
        <v>60.79</v>
      </c>
      <c r="P296" s="92">
        <v>57.01</v>
      </c>
      <c r="Q296" s="92">
        <v>63.9</v>
      </c>
      <c r="R296" s="92">
        <v>62.57</v>
      </c>
      <c r="S296" s="92">
        <v>43.63</v>
      </c>
      <c r="T296" s="92">
        <v>58.07</v>
      </c>
      <c r="U296" s="92">
        <f t="shared" si="4"/>
        <v>689.2600000000001</v>
      </c>
    </row>
    <row r="297" spans="1:21" x14ac:dyDescent="0.2">
      <c r="A297" s="91">
        <v>2527</v>
      </c>
      <c r="B297" s="91">
        <v>1</v>
      </c>
      <c r="C297" s="92">
        <v>0.75</v>
      </c>
      <c r="D297" s="92">
        <v>6.25</v>
      </c>
      <c r="E297" s="92">
        <v>1</v>
      </c>
      <c r="F297" s="92">
        <v>0</v>
      </c>
      <c r="G297" s="92">
        <v>0</v>
      </c>
      <c r="H297" s="92">
        <v>11.25</v>
      </c>
      <c r="I297" s="92">
        <v>12.3</v>
      </c>
      <c r="J297" s="92">
        <v>5</v>
      </c>
      <c r="K297" s="92">
        <v>12.59</v>
      </c>
      <c r="L297" s="92">
        <v>8.82</v>
      </c>
      <c r="M297" s="92">
        <v>8</v>
      </c>
      <c r="N297" s="92">
        <v>20.02</v>
      </c>
      <c r="O297" s="92">
        <v>18.010000000000002</v>
      </c>
      <c r="P297" s="92">
        <v>12.88</v>
      </c>
      <c r="Q297" s="92">
        <v>12.13</v>
      </c>
      <c r="R297" s="92">
        <v>11.01</v>
      </c>
      <c r="S297" s="92">
        <v>12.45</v>
      </c>
      <c r="T297" s="92">
        <v>18.28</v>
      </c>
      <c r="U297" s="92">
        <f t="shared" si="4"/>
        <v>170.73999999999998</v>
      </c>
    </row>
    <row r="298" spans="1:21" x14ac:dyDescent="0.2">
      <c r="A298" s="91">
        <v>2534</v>
      </c>
      <c r="B298" s="91">
        <v>1</v>
      </c>
      <c r="C298" s="92">
        <v>5.51</v>
      </c>
      <c r="D298" s="92">
        <v>0</v>
      </c>
      <c r="E298" s="92">
        <v>7.6</v>
      </c>
      <c r="F298" s="92">
        <v>0</v>
      </c>
      <c r="G298" s="92">
        <v>0</v>
      </c>
      <c r="H298" s="92">
        <v>35.54</v>
      </c>
      <c r="I298" s="92">
        <v>46.63</v>
      </c>
      <c r="J298" s="92">
        <v>53.04</v>
      </c>
      <c r="K298" s="92">
        <v>41.05</v>
      </c>
      <c r="L298" s="92">
        <v>48.19</v>
      </c>
      <c r="M298" s="92">
        <v>42.68</v>
      </c>
      <c r="N298" s="92">
        <v>50.15</v>
      </c>
      <c r="O298" s="92">
        <v>63.64</v>
      </c>
      <c r="P298" s="92">
        <v>47.95</v>
      </c>
      <c r="Q298" s="92">
        <v>61.66</v>
      </c>
      <c r="R298" s="92">
        <v>52.06</v>
      </c>
      <c r="S298" s="92">
        <v>51.12</v>
      </c>
      <c r="T298" s="92">
        <v>59.82</v>
      </c>
      <c r="U298" s="92">
        <f t="shared" si="4"/>
        <v>666.6400000000001</v>
      </c>
    </row>
    <row r="299" spans="1:21" x14ac:dyDescent="0.2">
      <c r="A299" s="91">
        <v>2536</v>
      </c>
      <c r="B299" s="91">
        <v>1</v>
      </c>
      <c r="C299" s="92">
        <v>2.66</v>
      </c>
      <c r="D299" s="92">
        <v>0</v>
      </c>
      <c r="E299" s="92">
        <v>2</v>
      </c>
      <c r="F299" s="92">
        <v>0</v>
      </c>
      <c r="G299" s="92">
        <v>0</v>
      </c>
      <c r="H299" s="92">
        <v>14</v>
      </c>
      <c r="I299" s="92">
        <v>22.4</v>
      </c>
      <c r="J299" s="92">
        <v>26</v>
      </c>
      <c r="K299" s="92">
        <v>26.09</v>
      </c>
      <c r="L299" s="92">
        <v>25.26</v>
      </c>
      <c r="M299" s="92">
        <v>21</v>
      </c>
      <c r="N299" s="92">
        <v>26.73</v>
      </c>
      <c r="O299" s="92">
        <v>21</v>
      </c>
      <c r="P299" s="92">
        <v>24.33</v>
      </c>
      <c r="Q299" s="92">
        <v>20.79</v>
      </c>
      <c r="R299" s="92">
        <v>25.04</v>
      </c>
      <c r="S299" s="92">
        <v>17.2</v>
      </c>
      <c r="T299" s="92">
        <v>20.32</v>
      </c>
      <c r="U299" s="92">
        <f t="shared" si="4"/>
        <v>294.82</v>
      </c>
    </row>
    <row r="300" spans="1:21" x14ac:dyDescent="0.2">
      <c r="A300" s="91">
        <v>2580</v>
      </c>
      <c r="B300" s="91">
        <v>1</v>
      </c>
      <c r="C300" s="92">
        <v>7.21</v>
      </c>
      <c r="D300" s="92">
        <v>26.91</v>
      </c>
      <c r="E300" s="92">
        <v>11.32</v>
      </c>
      <c r="F300" s="92">
        <v>0</v>
      </c>
      <c r="G300" s="92">
        <v>0</v>
      </c>
      <c r="H300" s="92">
        <v>47.11</v>
      </c>
      <c r="I300" s="92">
        <v>46.07</v>
      </c>
      <c r="J300" s="92">
        <v>42.47</v>
      </c>
      <c r="K300" s="92">
        <v>51.18</v>
      </c>
      <c r="L300" s="92">
        <v>57.06</v>
      </c>
      <c r="M300" s="92">
        <v>50.65</v>
      </c>
      <c r="N300" s="92">
        <v>68.540000000000006</v>
      </c>
      <c r="O300" s="92">
        <v>60.15</v>
      </c>
      <c r="P300" s="92">
        <v>69.83</v>
      </c>
      <c r="Q300" s="92">
        <v>59.73</v>
      </c>
      <c r="R300" s="92">
        <v>50.03</v>
      </c>
      <c r="S300" s="92">
        <v>66.150000000000006</v>
      </c>
      <c r="T300" s="92">
        <v>45.83</v>
      </c>
      <c r="U300" s="92">
        <f t="shared" si="4"/>
        <v>760.24</v>
      </c>
    </row>
    <row r="301" spans="1:21" x14ac:dyDescent="0.2">
      <c r="A301" s="91">
        <v>2609</v>
      </c>
      <c r="B301" s="91">
        <v>1</v>
      </c>
      <c r="C301" s="92">
        <v>5.86</v>
      </c>
      <c r="D301" s="92">
        <v>16.71</v>
      </c>
      <c r="E301" s="92">
        <v>8.07</v>
      </c>
      <c r="F301" s="92">
        <v>0</v>
      </c>
      <c r="G301" s="92">
        <v>0</v>
      </c>
      <c r="H301" s="92">
        <v>29.2</v>
      </c>
      <c r="I301" s="92">
        <v>38.94</v>
      </c>
      <c r="J301" s="92">
        <v>29</v>
      </c>
      <c r="K301" s="92">
        <v>32.770000000000003</v>
      </c>
      <c r="L301" s="92">
        <v>40.47</v>
      </c>
      <c r="M301" s="92">
        <v>36.11</v>
      </c>
      <c r="N301" s="92">
        <v>33.5</v>
      </c>
      <c r="O301" s="92">
        <v>42.33</v>
      </c>
      <c r="P301" s="92">
        <v>32.21</v>
      </c>
      <c r="Q301" s="92">
        <v>29.64</v>
      </c>
      <c r="R301" s="92">
        <v>26</v>
      </c>
      <c r="S301" s="92">
        <v>37.229999999999997</v>
      </c>
      <c r="T301" s="92">
        <v>34.229999999999997</v>
      </c>
      <c r="U301" s="92">
        <f t="shared" si="4"/>
        <v>472.27</v>
      </c>
    </row>
    <row r="302" spans="1:21" x14ac:dyDescent="0.2">
      <c r="A302" s="91">
        <v>2683</v>
      </c>
      <c r="B302" s="91">
        <v>1</v>
      </c>
      <c r="C302" s="92">
        <v>1.87</v>
      </c>
      <c r="D302" s="92">
        <v>0</v>
      </c>
      <c r="E302" s="92">
        <v>3</v>
      </c>
      <c r="F302" s="92">
        <v>0</v>
      </c>
      <c r="G302" s="92">
        <v>0</v>
      </c>
      <c r="H302" s="92">
        <v>18</v>
      </c>
      <c r="I302" s="92">
        <v>17.649999999999999</v>
      </c>
      <c r="J302" s="92">
        <v>14.5</v>
      </c>
      <c r="K302" s="92">
        <v>13.07</v>
      </c>
      <c r="L302" s="92">
        <v>17.61</v>
      </c>
      <c r="M302" s="92">
        <v>20.170000000000002</v>
      </c>
      <c r="N302" s="92">
        <v>16</v>
      </c>
      <c r="O302" s="92">
        <v>21</v>
      </c>
      <c r="P302" s="92">
        <v>12.91</v>
      </c>
      <c r="Q302" s="92">
        <v>23.23</v>
      </c>
      <c r="R302" s="92">
        <v>22.05</v>
      </c>
      <c r="S302" s="92">
        <v>30.76</v>
      </c>
      <c r="T302" s="92">
        <v>30.99</v>
      </c>
      <c r="U302" s="92">
        <f t="shared" si="4"/>
        <v>262.81</v>
      </c>
    </row>
    <row r="303" spans="1:21" x14ac:dyDescent="0.2">
      <c r="A303" s="91">
        <v>2687</v>
      </c>
      <c r="B303" s="91">
        <v>1</v>
      </c>
      <c r="C303" s="92">
        <v>22.77</v>
      </c>
      <c r="D303" s="92">
        <v>0</v>
      </c>
      <c r="E303" s="92">
        <v>22.07</v>
      </c>
      <c r="F303" s="92">
        <v>0</v>
      </c>
      <c r="G303" s="92">
        <v>0</v>
      </c>
      <c r="H303" s="92">
        <v>71.86</v>
      </c>
      <c r="I303" s="92">
        <v>94.72</v>
      </c>
      <c r="J303" s="92">
        <v>98.44</v>
      </c>
      <c r="K303" s="92">
        <v>90.48</v>
      </c>
      <c r="L303" s="92">
        <v>91.5</v>
      </c>
      <c r="M303" s="92">
        <v>108</v>
      </c>
      <c r="N303" s="92">
        <v>100.18</v>
      </c>
      <c r="O303" s="92">
        <v>118.96</v>
      </c>
      <c r="P303" s="92">
        <v>83.09</v>
      </c>
      <c r="Q303" s="92">
        <v>106.98</v>
      </c>
      <c r="R303" s="92">
        <v>76.86</v>
      </c>
      <c r="S303" s="92">
        <v>88.81</v>
      </c>
      <c r="T303" s="92">
        <v>94.78</v>
      </c>
      <c r="U303" s="92">
        <f t="shared" si="4"/>
        <v>1269.5</v>
      </c>
    </row>
    <row r="304" spans="1:21" x14ac:dyDescent="0.2">
      <c r="A304" s="91">
        <v>2689</v>
      </c>
      <c r="B304" s="91">
        <v>1</v>
      </c>
      <c r="C304" s="92">
        <v>16.55</v>
      </c>
      <c r="D304" s="92">
        <v>18.420000000000002</v>
      </c>
      <c r="E304" s="92">
        <v>18.53</v>
      </c>
      <c r="F304" s="92">
        <v>0</v>
      </c>
      <c r="G304" s="92">
        <v>0</v>
      </c>
      <c r="H304" s="92">
        <v>88.43</v>
      </c>
      <c r="I304" s="92">
        <v>90.66</v>
      </c>
      <c r="J304" s="92">
        <v>71.510000000000005</v>
      </c>
      <c r="K304" s="92">
        <v>85.52</v>
      </c>
      <c r="L304" s="92">
        <v>70.28</v>
      </c>
      <c r="M304" s="92">
        <v>86.52</v>
      </c>
      <c r="N304" s="92">
        <v>81.66</v>
      </c>
      <c r="O304" s="92">
        <v>84.34</v>
      </c>
      <c r="P304" s="92">
        <v>108.01</v>
      </c>
      <c r="Q304" s="92">
        <v>87.19</v>
      </c>
      <c r="R304" s="92">
        <v>84.73</v>
      </c>
      <c r="S304" s="92">
        <v>79.61</v>
      </c>
      <c r="T304" s="92">
        <v>67.38</v>
      </c>
      <c r="U304" s="92">
        <f t="shared" si="4"/>
        <v>1139.3399999999997</v>
      </c>
    </row>
    <row r="305" spans="1:21" x14ac:dyDescent="0.2">
      <c r="A305" s="91">
        <v>2711</v>
      </c>
      <c r="B305" s="91">
        <v>1</v>
      </c>
      <c r="C305" s="92">
        <v>8.61</v>
      </c>
      <c r="D305" s="92">
        <v>24</v>
      </c>
      <c r="E305" s="92">
        <v>13.37</v>
      </c>
      <c r="F305" s="92">
        <v>0</v>
      </c>
      <c r="G305" s="92">
        <v>0</v>
      </c>
      <c r="H305" s="92">
        <v>48.38</v>
      </c>
      <c r="I305" s="92">
        <v>56.34</v>
      </c>
      <c r="J305" s="92">
        <v>59.13</v>
      </c>
      <c r="K305" s="92">
        <v>56.27</v>
      </c>
      <c r="L305" s="92">
        <v>71.09</v>
      </c>
      <c r="M305" s="92">
        <v>80.5</v>
      </c>
      <c r="N305" s="92">
        <v>80.44</v>
      </c>
      <c r="O305" s="92">
        <v>90.94</v>
      </c>
      <c r="P305" s="92">
        <v>63.76</v>
      </c>
      <c r="Q305" s="92">
        <v>71.400000000000006</v>
      </c>
      <c r="R305" s="92">
        <v>81.92</v>
      </c>
      <c r="S305" s="92">
        <v>67.37</v>
      </c>
      <c r="T305" s="92">
        <v>70.459999999999994</v>
      </c>
      <c r="U305" s="92">
        <f t="shared" si="4"/>
        <v>943.9799999999999</v>
      </c>
    </row>
    <row r="306" spans="1:21" x14ac:dyDescent="0.2">
      <c r="A306" s="91">
        <v>2752</v>
      </c>
      <c r="B306" s="91">
        <v>1</v>
      </c>
      <c r="C306" s="92">
        <v>19.079999999999998</v>
      </c>
      <c r="D306" s="92">
        <v>32.33</v>
      </c>
      <c r="E306" s="92">
        <v>19.86</v>
      </c>
      <c r="F306" s="92">
        <v>0</v>
      </c>
      <c r="G306" s="92">
        <v>0</v>
      </c>
      <c r="H306" s="92">
        <v>104.52</v>
      </c>
      <c r="I306" s="92">
        <v>110.17</v>
      </c>
      <c r="J306" s="92">
        <v>111.14</v>
      </c>
      <c r="K306" s="92">
        <v>117.69</v>
      </c>
      <c r="L306" s="92">
        <v>114.59</v>
      </c>
      <c r="M306" s="92">
        <v>125.67</v>
      </c>
      <c r="N306" s="92">
        <v>142.12</v>
      </c>
      <c r="O306" s="92">
        <v>149.72</v>
      </c>
      <c r="P306" s="92">
        <v>140.91</v>
      </c>
      <c r="Q306" s="92">
        <v>150.75</v>
      </c>
      <c r="R306" s="92">
        <v>144.81</v>
      </c>
      <c r="S306" s="92">
        <v>125.87</v>
      </c>
      <c r="T306" s="92">
        <v>149.56</v>
      </c>
      <c r="U306" s="92">
        <f t="shared" si="4"/>
        <v>1758.79</v>
      </c>
    </row>
    <row r="307" spans="1:21" x14ac:dyDescent="0.2">
      <c r="A307" s="91">
        <v>2753</v>
      </c>
      <c r="B307" s="91">
        <v>1</v>
      </c>
      <c r="C307" s="92">
        <v>14</v>
      </c>
      <c r="D307" s="92">
        <v>0</v>
      </c>
      <c r="E307" s="92">
        <v>14.89</v>
      </c>
      <c r="F307" s="92">
        <v>0</v>
      </c>
      <c r="G307" s="92">
        <v>0</v>
      </c>
      <c r="H307" s="92">
        <v>56.37</v>
      </c>
      <c r="I307" s="92">
        <v>73.959999999999994</v>
      </c>
      <c r="J307" s="92">
        <v>78.599999999999994</v>
      </c>
      <c r="K307" s="92">
        <v>67.180000000000007</v>
      </c>
      <c r="L307" s="92">
        <v>74.87</v>
      </c>
      <c r="M307" s="92">
        <v>73.760000000000005</v>
      </c>
      <c r="N307" s="92">
        <v>74.069999999999993</v>
      </c>
      <c r="O307" s="92">
        <v>81.16</v>
      </c>
      <c r="P307" s="92">
        <v>75.66</v>
      </c>
      <c r="Q307" s="92">
        <v>79.88</v>
      </c>
      <c r="R307" s="92">
        <v>71.430000000000007</v>
      </c>
      <c r="S307" s="92">
        <v>72.650000000000006</v>
      </c>
      <c r="T307" s="92">
        <v>71.319999999999993</v>
      </c>
      <c r="U307" s="92">
        <f t="shared" si="4"/>
        <v>979.8</v>
      </c>
    </row>
    <row r="308" spans="1:21" x14ac:dyDescent="0.2">
      <c r="A308" s="91">
        <v>2754</v>
      </c>
      <c r="B308" s="91">
        <v>1</v>
      </c>
      <c r="C308" s="92">
        <v>6.53</v>
      </c>
      <c r="D308" s="92">
        <v>0</v>
      </c>
      <c r="E308" s="92">
        <v>7.68</v>
      </c>
      <c r="F308" s="92">
        <v>0</v>
      </c>
      <c r="G308" s="92">
        <v>0</v>
      </c>
      <c r="H308" s="92">
        <v>10.8</v>
      </c>
      <c r="I308" s="92">
        <v>23.94</v>
      </c>
      <c r="J308" s="92">
        <v>28</v>
      </c>
      <c r="K308" s="92">
        <v>29.56</v>
      </c>
      <c r="L308" s="92">
        <v>18</v>
      </c>
      <c r="M308" s="92">
        <v>24.48</v>
      </c>
      <c r="N308" s="92">
        <v>34.31</v>
      </c>
      <c r="O308" s="92">
        <v>48.53</v>
      </c>
      <c r="P308" s="92">
        <v>28.78</v>
      </c>
      <c r="Q308" s="92">
        <v>46.4</v>
      </c>
      <c r="R308" s="92">
        <v>41.21</v>
      </c>
      <c r="S308" s="92">
        <v>40</v>
      </c>
      <c r="T308" s="92">
        <v>28.31</v>
      </c>
      <c r="U308" s="92">
        <f t="shared" si="4"/>
        <v>416.53</v>
      </c>
    </row>
    <row r="309" spans="1:21" x14ac:dyDescent="0.2">
      <c r="A309" s="91">
        <v>2769</v>
      </c>
      <c r="B309" s="91">
        <v>1</v>
      </c>
      <c r="C309" s="92">
        <v>13.88</v>
      </c>
      <c r="D309" s="92">
        <v>10.44</v>
      </c>
      <c r="E309" s="92">
        <v>11</v>
      </c>
      <c r="F309" s="92">
        <v>1.96</v>
      </c>
      <c r="G309" s="92">
        <v>0</v>
      </c>
      <c r="H309" s="92">
        <v>72.180000000000007</v>
      </c>
      <c r="I309" s="92">
        <v>77.69</v>
      </c>
      <c r="J309" s="92">
        <v>80.180000000000007</v>
      </c>
      <c r="K309" s="92">
        <v>73.44</v>
      </c>
      <c r="L309" s="92">
        <v>86.18</v>
      </c>
      <c r="M309" s="92">
        <v>85.87</v>
      </c>
      <c r="N309" s="92">
        <v>80.290000000000006</v>
      </c>
      <c r="O309" s="92">
        <v>100.77</v>
      </c>
      <c r="P309" s="92">
        <v>82.24</v>
      </c>
      <c r="Q309" s="92">
        <v>89.78</v>
      </c>
      <c r="R309" s="92">
        <v>97.6</v>
      </c>
      <c r="S309" s="92">
        <v>66.63</v>
      </c>
      <c r="T309" s="92">
        <v>62.49</v>
      </c>
      <c r="U309" s="92">
        <f t="shared" si="4"/>
        <v>1092.6200000000001</v>
      </c>
    </row>
    <row r="310" spans="1:21" x14ac:dyDescent="0.2">
      <c r="A310" s="91">
        <v>2805</v>
      </c>
      <c r="B310" s="91">
        <v>1</v>
      </c>
      <c r="C310" s="92">
        <v>8.5</v>
      </c>
      <c r="D310" s="92">
        <v>0</v>
      </c>
      <c r="E310" s="92">
        <v>9.43</v>
      </c>
      <c r="F310" s="92">
        <v>0</v>
      </c>
      <c r="G310" s="92">
        <v>0</v>
      </c>
      <c r="H310" s="92">
        <v>86.37</v>
      </c>
      <c r="I310" s="92">
        <v>80.28</v>
      </c>
      <c r="J310" s="92">
        <v>104.11</v>
      </c>
      <c r="K310" s="92">
        <v>88.97</v>
      </c>
      <c r="L310" s="92">
        <v>107.65</v>
      </c>
      <c r="M310" s="92">
        <v>95</v>
      </c>
      <c r="N310" s="92">
        <v>105.07</v>
      </c>
      <c r="O310" s="92">
        <v>89.89</v>
      </c>
      <c r="P310" s="92">
        <v>102.29</v>
      </c>
      <c r="Q310" s="92">
        <v>97.85</v>
      </c>
      <c r="R310" s="92">
        <v>91.56</v>
      </c>
      <c r="S310" s="92">
        <v>97.63</v>
      </c>
      <c r="T310" s="92">
        <v>70.31</v>
      </c>
      <c r="U310" s="92">
        <f t="shared" si="4"/>
        <v>1234.9099999999999</v>
      </c>
    </row>
    <row r="311" spans="1:21" x14ac:dyDescent="0.2">
      <c r="A311" s="91">
        <v>2835</v>
      </c>
      <c r="B311" s="91">
        <v>1</v>
      </c>
      <c r="C311" s="92">
        <v>9.56</v>
      </c>
      <c r="D311" s="92">
        <v>0</v>
      </c>
      <c r="E311" s="92">
        <v>12.9</v>
      </c>
      <c r="F311" s="92">
        <v>0</v>
      </c>
      <c r="G311" s="92">
        <v>0</v>
      </c>
      <c r="H311" s="92">
        <v>31.17</v>
      </c>
      <c r="I311" s="92">
        <v>53.32</v>
      </c>
      <c r="J311" s="92">
        <v>38.659999999999997</v>
      </c>
      <c r="K311" s="92">
        <v>42.42</v>
      </c>
      <c r="L311" s="92">
        <v>43.7</v>
      </c>
      <c r="M311" s="92">
        <v>47.06</v>
      </c>
      <c r="N311" s="92">
        <v>54.92</v>
      </c>
      <c r="O311" s="92">
        <v>57.92</v>
      </c>
      <c r="P311" s="92">
        <v>48.8</v>
      </c>
      <c r="Q311" s="92">
        <v>61.26</v>
      </c>
      <c r="R311" s="92">
        <v>64.319999999999993</v>
      </c>
      <c r="S311" s="92">
        <v>45.11</v>
      </c>
      <c r="T311" s="92">
        <v>48.17</v>
      </c>
      <c r="U311" s="92">
        <f t="shared" si="4"/>
        <v>659.29</v>
      </c>
    </row>
    <row r="312" spans="1:21" x14ac:dyDescent="0.2">
      <c r="A312" s="91">
        <v>2853</v>
      </c>
      <c r="B312" s="91">
        <v>1</v>
      </c>
      <c r="C312" s="92">
        <v>8.41</v>
      </c>
      <c r="D312" s="92">
        <v>13.46</v>
      </c>
      <c r="E312" s="92">
        <v>12.31</v>
      </c>
      <c r="F312" s="92">
        <v>0</v>
      </c>
      <c r="G312" s="92">
        <v>0</v>
      </c>
      <c r="H312" s="92">
        <v>46.02</v>
      </c>
      <c r="I312" s="92">
        <v>62.09</v>
      </c>
      <c r="J312" s="92">
        <v>69.069999999999993</v>
      </c>
      <c r="K312" s="92">
        <v>61.29</v>
      </c>
      <c r="L312" s="92">
        <v>67.64</v>
      </c>
      <c r="M312" s="92">
        <v>49.95</v>
      </c>
      <c r="N312" s="92">
        <v>57.07</v>
      </c>
      <c r="O312" s="92">
        <v>74.98</v>
      </c>
      <c r="P312" s="92">
        <v>49.98</v>
      </c>
      <c r="Q312" s="92">
        <v>57.66</v>
      </c>
      <c r="R312" s="92">
        <v>51.92</v>
      </c>
      <c r="S312" s="92">
        <v>45.72</v>
      </c>
      <c r="T312" s="92">
        <v>52.93</v>
      </c>
      <c r="U312" s="92">
        <f t="shared" si="4"/>
        <v>780.49999999999989</v>
      </c>
    </row>
    <row r="313" spans="1:21" x14ac:dyDescent="0.2">
      <c r="A313" s="91">
        <v>2854</v>
      </c>
      <c r="B313" s="91">
        <v>1</v>
      </c>
      <c r="C313" s="92">
        <v>10.48</v>
      </c>
      <c r="D313" s="92">
        <v>15.6</v>
      </c>
      <c r="E313" s="92">
        <v>5.52</v>
      </c>
      <c r="F313" s="92">
        <v>0</v>
      </c>
      <c r="G313" s="92">
        <v>0</v>
      </c>
      <c r="H313" s="92">
        <v>30.3</v>
      </c>
      <c r="I313" s="92">
        <v>41.02</v>
      </c>
      <c r="J313" s="92">
        <v>37.83</v>
      </c>
      <c r="K313" s="92">
        <v>34.32</v>
      </c>
      <c r="L313" s="92">
        <v>43.7</v>
      </c>
      <c r="M313" s="92">
        <v>35.68</v>
      </c>
      <c r="N313" s="92">
        <v>41.11</v>
      </c>
      <c r="O313" s="92">
        <v>39.64</v>
      </c>
      <c r="P313" s="92">
        <v>35.93</v>
      </c>
      <c r="Q313" s="92">
        <v>40</v>
      </c>
      <c r="R313" s="92">
        <v>44.05</v>
      </c>
      <c r="S313" s="92">
        <v>32.49</v>
      </c>
      <c r="T313" s="92">
        <v>51.57</v>
      </c>
      <c r="U313" s="92">
        <f t="shared" si="4"/>
        <v>539.24</v>
      </c>
    </row>
    <row r="314" spans="1:21" x14ac:dyDescent="0.2">
      <c r="A314" s="91">
        <v>2856</v>
      </c>
      <c r="B314" s="91">
        <v>1</v>
      </c>
      <c r="C314" s="92">
        <v>2.2599999999999998</v>
      </c>
      <c r="D314" s="92">
        <v>0</v>
      </c>
      <c r="E314" s="92">
        <v>2.72</v>
      </c>
      <c r="F314" s="92">
        <v>0</v>
      </c>
      <c r="G314" s="92">
        <v>0</v>
      </c>
      <c r="H314" s="92">
        <v>16</v>
      </c>
      <c r="I314" s="92">
        <v>17.239999999999998</v>
      </c>
      <c r="J314" s="92">
        <v>26</v>
      </c>
      <c r="K314" s="92">
        <v>18.62</v>
      </c>
      <c r="L314" s="92">
        <v>25</v>
      </c>
      <c r="M314" s="92">
        <v>21.8</v>
      </c>
      <c r="N314" s="92">
        <v>20.53</v>
      </c>
      <c r="O314" s="92">
        <v>21.48</v>
      </c>
      <c r="P314" s="92">
        <v>23.91</v>
      </c>
      <c r="Q314" s="92">
        <v>19.489999999999998</v>
      </c>
      <c r="R314" s="92">
        <v>27</v>
      </c>
      <c r="S314" s="92">
        <v>26.37</v>
      </c>
      <c r="T314" s="92">
        <v>17.71</v>
      </c>
      <c r="U314" s="92">
        <f t="shared" si="4"/>
        <v>286.13</v>
      </c>
    </row>
    <row r="315" spans="1:21" x14ac:dyDescent="0.2">
      <c r="A315" s="91">
        <v>2859</v>
      </c>
      <c r="B315" s="91">
        <v>1</v>
      </c>
      <c r="C315" s="92">
        <v>14.94</v>
      </c>
      <c r="D315" s="92">
        <v>0</v>
      </c>
      <c r="E315" s="92">
        <v>16</v>
      </c>
      <c r="F315" s="92">
        <v>0</v>
      </c>
      <c r="G315" s="92">
        <v>0</v>
      </c>
      <c r="H315" s="92">
        <v>73.930000000000007</v>
      </c>
      <c r="I315" s="92">
        <v>116.42</v>
      </c>
      <c r="J315" s="92">
        <v>112.03</v>
      </c>
      <c r="K315" s="92">
        <v>108.34</v>
      </c>
      <c r="L315" s="92">
        <v>126.67</v>
      </c>
      <c r="M315" s="92">
        <v>103.74</v>
      </c>
      <c r="N315" s="92">
        <v>115.64</v>
      </c>
      <c r="O315" s="92">
        <v>131.69999999999999</v>
      </c>
      <c r="P315" s="92">
        <v>124.55</v>
      </c>
      <c r="Q315" s="92">
        <v>136.35</v>
      </c>
      <c r="R315" s="92">
        <v>142.28</v>
      </c>
      <c r="S315" s="92">
        <v>128.07</v>
      </c>
      <c r="T315" s="92">
        <v>105.69</v>
      </c>
      <c r="U315" s="92">
        <f t="shared" si="4"/>
        <v>1556.35</v>
      </c>
    </row>
    <row r="316" spans="1:21" x14ac:dyDescent="0.2">
      <c r="A316" s="91">
        <v>2860</v>
      </c>
      <c r="B316" s="91">
        <v>1</v>
      </c>
      <c r="C316" s="92">
        <v>11.26</v>
      </c>
      <c r="D316" s="92">
        <v>6.24</v>
      </c>
      <c r="E316" s="92">
        <v>15.13</v>
      </c>
      <c r="F316" s="92">
        <v>0</v>
      </c>
      <c r="G316" s="92">
        <v>0</v>
      </c>
      <c r="H316" s="92">
        <v>55.21</v>
      </c>
      <c r="I316" s="92">
        <v>79.14</v>
      </c>
      <c r="J316" s="92">
        <v>74.37</v>
      </c>
      <c r="K316" s="92">
        <v>60.49</v>
      </c>
      <c r="L316" s="92">
        <v>84.69</v>
      </c>
      <c r="M316" s="92">
        <v>71.2</v>
      </c>
      <c r="N316" s="92">
        <v>86.09</v>
      </c>
      <c r="O316" s="92">
        <v>85</v>
      </c>
      <c r="P316" s="92">
        <v>88.98</v>
      </c>
      <c r="Q316" s="92">
        <v>93.91</v>
      </c>
      <c r="R316" s="92">
        <v>90.84</v>
      </c>
      <c r="S316" s="92">
        <v>85.14</v>
      </c>
      <c r="T316" s="92">
        <v>69.959999999999994</v>
      </c>
      <c r="U316" s="92">
        <f t="shared" si="4"/>
        <v>1057.6500000000001</v>
      </c>
    </row>
    <row r="317" spans="1:21" x14ac:dyDescent="0.2">
      <c r="A317" s="91">
        <v>2884</v>
      </c>
      <c r="B317" s="91">
        <v>1</v>
      </c>
      <c r="C317" s="92">
        <v>4.53</v>
      </c>
      <c r="D317" s="92">
        <v>8.57</v>
      </c>
      <c r="E317" s="92">
        <v>6.29</v>
      </c>
      <c r="F317" s="92">
        <v>0</v>
      </c>
      <c r="G317" s="92">
        <v>0</v>
      </c>
      <c r="H317" s="92">
        <v>32.700000000000003</v>
      </c>
      <c r="I317" s="92">
        <v>33.630000000000003</v>
      </c>
      <c r="J317" s="92">
        <v>22.53</v>
      </c>
      <c r="K317" s="92">
        <v>26.23</v>
      </c>
      <c r="L317" s="92">
        <v>26</v>
      </c>
      <c r="M317" s="92">
        <v>31.65</v>
      </c>
      <c r="N317" s="92">
        <v>31.73</v>
      </c>
      <c r="O317" s="92">
        <v>22</v>
      </c>
      <c r="P317" s="92">
        <v>36.659999999999997</v>
      </c>
      <c r="Q317" s="92">
        <v>33.14</v>
      </c>
      <c r="R317" s="92">
        <v>31.87</v>
      </c>
      <c r="S317" s="92">
        <v>32.94</v>
      </c>
      <c r="T317" s="92">
        <v>35.71</v>
      </c>
      <c r="U317" s="92">
        <f t="shared" si="4"/>
        <v>416.17999999999995</v>
      </c>
    </row>
    <row r="318" spans="1:21" x14ac:dyDescent="0.2">
      <c r="A318" s="91">
        <v>2886</v>
      </c>
      <c r="B318" s="91">
        <v>1</v>
      </c>
      <c r="C318" s="92">
        <v>0.99</v>
      </c>
      <c r="D318" s="92">
        <v>0</v>
      </c>
      <c r="E318" s="92">
        <v>1.94</v>
      </c>
      <c r="F318" s="92">
        <v>0</v>
      </c>
      <c r="G318" s="92">
        <v>0</v>
      </c>
      <c r="H318" s="92">
        <v>19.05</v>
      </c>
      <c r="I318" s="92">
        <v>21.01</v>
      </c>
      <c r="J318" s="92">
        <v>21.67</v>
      </c>
      <c r="K318" s="92">
        <v>23.9</v>
      </c>
      <c r="L318" s="92">
        <v>20</v>
      </c>
      <c r="M318" s="92">
        <v>26</v>
      </c>
      <c r="N318" s="92">
        <v>21.43</v>
      </c>
      <c r="O318" s="92">
        <v>28.36</v>
      </c>
      <c r="P318" s="92">
        <v>27.23</v>
      </c>
      <c r="Q318" s="92">
        <v>22.53</v>
      </c>
      <c r="R318" s="92">
        <v>23.98</v>
      </c>
      <c r="S318" s="92">
        <v>29.52</v>
      </c>
      <c r="T318" s="92">
        <v>13.96</v>
      </c>
      <c r="U318" s="92">
        <f t="shared" si="4"/>
        <v>301.57</v>
      </c>
    </row>
    <row r="319" spans="1:21" x14ac:dyDescent="0.2">
      <c r="A319" s="91">
        <v>2888</v>
      </c>
      <c r="B319" s="91">
        <v>1</v>
      </c>
      <c r="C319" s="92">
        <v>2.52</v>
      </c>
      <c r="D319" s="92">
        <v>5.4</v>
      </c>
      <c r="E319" s="92">
        <v>7</v>
      </c>
      <c r="F319" s="92">
        <v>3</v>
      </c>
      <c r="G319" s="92">
        <v>0</v>
      </c>
      <c r="H319" s="92">
        <v>18.329999999999998</v>
      </c>
      <c r="I319" s="92">
        <v>22.04</v>
      </c>
      <c r="J319" s="92">
        <v>19</v>
      </c>
      <c r="K319" s="92">
        <v>20.34</v>
      </c>
      <c r="L319" s="92">
        <v>24</v>
      </c>
      <c r="M319" s="92">
        <v>20.09</v>
      </c>
      <c r="N319" s="92">
        <v>19</v>
      </c>
      <c r="O319" s="92">
        <v>26</v>
      </c>
      <c r="P319" s="92">
        <v>25</v>
      </c>
      <c r="Q319" s="92">
        <v>27.27</v>
      </c>
      <c r="R319" s="92">
        <v>20.56</v>
      </c>
      <c r="S319" s="92">
        <v>25.49</v>
      </c>
      <c r="T319" s="92">
        <v>21</v>
      </c>
      <c r="U319" s="92">
        <f t="shared" si="4"/>
        <v>306.04000000000002</v>
      </c>
    </row>
    <row r="320" spans="1:21" x14ac:dyDescent="0.2">
      <c r="A320" s="91">
        <v>2889</v>
      </c>
      <c r="B320" s="91">
        <v>1</v>
      </c>
      <c r="C320" s="92">
        <v>4.5999999999999996</v>
      </c>
      <c r="D320" s="92">
        <v>0</v>
      </c>
      <c r="E320" s="92">
        <v>12.19</v>
      </c>
      <c r="F320" s="92">
        <v>0</v>
      </c>
      <c r="G320" s="92">
        <v>0</v>
      </c>
      <c r="H320" s="92">
        <v>45.27</v>
      </c>
      <c r="I320" s="92">
        <v>55.47</v>
      </c>
      <c r="J320" s="92">
        <v>48.55</v>
      </c>
      <c r="K320" s="92">
        <v>60.11</v>
      </c>
      <c r="L320" s="92">
        <v>68.48</v>
      </c>
      <c r="M320" s="92">
        <v>57.04</v>
      </c>
      <c r="N320" s="92">
        <v>50.11</v>
      </c>
      <c r="O320" s="92">
        <v>66.180000000000007</v>
      </c>
      <c r="P320" s="92">
        <v>54.26</v>
      </c>
      <c r="Q320" s="92">
        <v>67.44</v>
      </c>
      <c r="R320" s="92">
        <v>62.83</v>
      </c>
      <c r="S320" s="92">
        <v>48.04</v>
      </c>
      <c r="T320" s="92">
        <v>42.43</v>
      </c>
      <c r="U320" s="92">
        <f t="shared" si="4"/>
        <v>743</v>
      </c>
    </row>
    <row r="321" spans="1:21" x14ac:dyDescent="0.2">
      <c r="A321" s="91">
        <v>2890</v>
      </c>
      <c r="B321" s="91">
        <v>1</v>
      </c>
      <c r="C321" s="92">
        <v>6.65</v>
      </c>
      <c r="D321" s="92">
        <v>15.16</v>
      </c>
      <c r="E321" s="92">
        <v>8.4600000000000009</v>
      </c>
      <c r="F321" s="92">
        <v>0</v>
      </c>
      <c r="G321" s="92">
        <v>0</v>
      </c>
      <c r="H321" s="92">
        <v>37.94</v>
      </c>
      <c r="I321" s="92">
        <v>44.9</v>
      </c>
      <c r="J321" s="92">
        <v>39.159999999999997</v>
      </c>
      <c r="K321" s="92">
        <v>39.78</v>
      </c>
      <c r="L321" s="92">
        <v>41.5</v>
      </c>
      <c r="M321" s="92">
        <v>38.47</v>
      </c>
      <c r="N321" s="92">
        <v>42.25</v>
      </c>
      <c r="O321" s="92">
        <v>43.69</v>
      </c>
      <c r="P321" s="92">
        <v>45.18</v>
      </c>
      <c r="Q321" s="92">
        <v>36.25</v>
      </c>
      <c r="R321" s="92">
        <v>41.5</v>
      </c>
      <c r="S321" s="92">
        <v>38.619999999999997</v>
      </c>
      <c r="T321" s="92">
        <v>27.77</v>
      </c>
      <c r="U321" s="92">
        <f t="shared" si="4"/>
        <v>547.28</v>
      </c>
    </row>
    <row r="322" spans="1:21" x14ac:dyDescent="0.2">
      <c r="A322" s="91">
        <v>2895</v>
      </c>
      <c r="B322" s="91">
        <v>1</v>
      </c>
      <c r="C322" s="92">
        <v>13.3</v>
      </c>
      <c r="D322" s="92">
        <v>0</v>
      </c>
      <c r="E322" s="92">
        <v>12.11</v>
      </c>
      <c r="F322" s="92">
        <v>0</v>
      </c>
      <c r="G322" s="92">
        <v>0</v>
      </c>
      <c r="H322" s="92">
        <v>114.19</v>
      </c>
      <c r="I322" s="92">
        <v>90.34</v>
      </c>
      <c r="J322" s="92">
        <v>80.290000000000006</v>
      </c>
      <c r="K322" s="92">
        <v>84.61</v>
      </c>
      <c r="L322" s="92">
        <v>81.16</v>
      </c>
      <c r="M322" s="92">
        <v>93.35</v>
      </c>
      <c r="N322" s="92">
        <v>76.41</v>
      </c>
      <c r="O322" s="92">
        <v>100.59</v>
      </c>
      <c r="P322" s="92">
        <v>83.48</v>
      </c>
      <c r="Q322" s="92">
        <v>98.85</v>
      </c>
      <c r="R322" s="92">
        <v>91.16</v>
      </c>
      <c r="S322" s="92">
        <v>81.98</v>
      </c>
      <c r="T322" s="92">
        <v>86.11</v>
      </c>
      <c r="U322" s="92">
        <f t="shared" si="4"/>
        <v>1187.9299999999998</v>
      </c>
    </row>
    <row r="323" spans="1:21" x14ac:dyDescent="0.2">
      <c r="A323" s="91">
        <v>2897</v>
      </c>
      <c r="B323" s="91">
        <v>1</v>
      </c>
      <c r="C323" s="92">
        <v>20.61</v>
      </c>
      <c r="D323" s="92">
        <v>0</v>
      </c>
      <c r="E323" s="92">
        <v>6.38</v>
      </c>
      <c r="F323" s="92">
        <v>0</v>
      </c>
      <c r="G323" s="92">
        <v>0</v>
      </c>
      <c r="H323" s="92">
        <v>60.93</v>
      </c>
      <c r="I323" s="92">
        <v>96.92</v>
      </c>
      <c r="J323" s="92">
        <v>81.760000000000005</v>
      </c>
      <c r="K323" s="92">
        <v>85.33</v>
      </c>
      <c r="L323" s="92">
        <v>86.23</v>
      </c>
      <c r="M323" s="92">
        <v>88.48</v>
      </c>
      <c r="N323" s="92">
        <v>91.13</v>
      </c>
      <c r="O323" s="92">
        <v>92.99</v>
      </c>
      <c r="P323" s="92">
        <v>88.3</v>
      </c>
      <c r="Q323" s="92">
        <v>84.27</v>
      </c>
      <c r="R323" s="92">
        <v>80.41</v>
      </c>
      <c r="S323" s="92">
        <v>84.65</v>
      </c>
      <c r="T323" s="92">
        <v>82.74</v>
      </c>
      <c r="U323" s="92">
        <f t="shared" ref="U323:U386" si="5">SUM(C323:T323)</f>
        <v>1131.1299999999999</v>
      </c>
    </row>
    <row r="324" spans="1:21" x14ac:dyDescent="0.2">
      <c r="A324" s="91">
        <v>2898</v>
      </c>
      <c r="B324" s="91">
        <v>1</v>
      </c>
      <c r="C324" s="92">
        <v>6.26</v>
      </c>
      <c r="D324" s="92">
        <v>1.76</v>
      </c>
      <c r="E324" s="92">
        <v>5.4</v>
      </c>
      <c r="F324" s="92">
        <v>0</v>
      </c>
      <c r="G324" s="92">
        <v>0</v>
      </c>
      <c r="H324" s="92">
        <v>37.770000000000003</v>
      </c>
      <c r="I324" s="92">
        <v>32.31</v>
      </c>
      <c r="J324" s="92">
        <v>33.729999999999997</v>
      </c>
      <c r="K324" s="92">
        <v>29</v>
      </c>
      <c r="L324" s="92">
        <v>34.03</v>
      </c>
      <c r="M324" s="92">
        <v>38.29</v>
      </c>
      <c r="N324" s="92">
        <v>35.65</v>
      </c>
      <c r="O324" s="92">
        <v>27.34</v>
      </c>
      <c r="P324" s="92">
        <v>28.08</v>
      </c>
      <c r="Q324" s="92">
        <v>23.65</v>
      </c>
      <c r="R324" s="92">
        <v>23.02</v>
      </c>
      <c r="S324" s="92">
        <v>22.57</v>
      </c>
      <c r="T324" s="92">
        <v>20.28</v>
      </c>
      <c r="U324" s="92">
        <f t="shared" si="5"/>
        <v>399.13999999999987</v>
      </c>
    </row>
    <row r="325" spans="1:21" x14ac:dyDescent="0.2">
      <c r="A325" s="91">
        <v>2899</v>
      </c>
      <c r="B325" s="91">
        <v>1</v>
      </c>
      <c r="C325" s="92">
        <v>16.239999999999998</v>
      </c>
      <c r="D325" s="92">
        <v>0</v>
      </c>
      <c r="E325" s="92">
        <v>13.2</v>
      </c>
      <c r="F325" s="92">
        <v>0</v>
      </c>
      <c r="G325" s="92">
        <v>0</v>
      </c>
      <c r="H325" s="92">
        <v>86.17</v>
      </c>
      <c r="I325" s="92">
        <v>107.31</v>
      </c>
      <c r="J325" s="92">
        <v>100.37</v>
      </c>
      <c r="K325" s="92">
        <v>120.34</v>
      </c>
      <c r="L325" s="92">
        <v>116.56</v>
      </c>
      <c r="M325" s="92">
        <v>109.6</v>
      </c>
      <c r="N325" s="92">
        <v>134.19</v>
      </c>
      <c r="O325" s="92">
        <v>110.67</v>
      </c>
      <c r="P325" s="92">
        <v>113.94</v>
      </c>
      <c r="Q325" s="92">
        <v>129.80000000000001</v>
      </c>
      <c r="R325" s="92">
        <v>104.63</v>
      </c>
      <c r="S325" s="92">
        <v>124.16</v>
      </c>
      <c r="T325" s="92">
        <v>87.89</v>
      </c>
      <c r="U325" s="92">
        <f t="shared" si="5"/>
        <v>1475.0700000000002</v>
      </c>
    </row>
    <row r="326" spans="1:21" x14ac:dyDescent="0.2">
      <c r="A326" s="91">
        <v>2902</v>
      </c>
      <c r="B326" s="91">
        <v>1</v>
      </c>
      <c r="C326" s="92">
        <v>7.86</v>
      </c>
      <c r="D326" s="92">
        <v>0</v>
      </c>
      <c r="E326" s="92">
        <v>2.57</v>
      </c>
      <c r="F326" s="92">
        <v>0</v>
      </c>
      <c r="G326" s="92">
        <v>0</v>
      </c>
      <c r="H326" s="92">
        <v>34</v>
      </c>
      <c r="I326" s="92">
        <v>33.119999999999997</v>
      </c>
      <c r="J326" s="92">
        <v>35.61</v>
      </c>
      <c r="K326" s="92">
        <v>47</v>
      </c>
      <c r="L326" s="92">
        <v>38.619999999999997</v>
      </c>
      <c r="M326" s="92">
        <v>49.69</v>
      </c>
      <c r="N326" s="92">
        <v>55</v>
      </c>
      <c r="O326" s="92">
        <v>48.92</v>
      </c>
      <c r="P326" s="92">
        <v>53.01</v>
      </c>
      <c r="Q326" s="92">
        <v>48.92</v>
      </c>
      <c r="R326" s="92">
        <v>49.19</v>
      </c>
      <c r="S326" s="92">
        <v>45.46</v>
      </c>
      <c r="T326" s="92">
        <v>39.35</v>
      </c>
      <c r="U326" s="92">
        <f t="shared" si="5"/>
        <v>588.32000000000005</v>
      </c>
    </row>
    <row r="327" spans="1:21" x14ac:dyDescent="0.2">
      <c r="A327" s="91">
        <v>2903</v>
      </c>
      <c r="B327" s="91">
        <v>1</v>
      </c>
      <c r="C327" s="92">
        <v>11.72</v>
      </c>
      <c r="D327" s="92">
        <v>0</v>
      </c>
      <c r="E327" s="92">
        <v>2.92</v>
      </c>
      <c r="F327" s="92">
        <v>0</v>
      </c>
      <c r="G327" s="92">
        <v>0</v>
      </c>
      <c r="H327" s="92">
        <v>30</v>
      </c>
      <c r="I327" s="92">
        <v>47.16</v>
      </c>
      <c r="J327" s="92">
        <v>40.46</v>
      </c>
      <c r="K327" s="92">
        <v>36.26</v>
      </c>
      <c r="L327" s="92">
        <v>47.69</v>
      </c>
      <c r="M327" s="92">
        <v>33.43</v>
      </c>
      <c r="N327" s="92">
        <v>34.520000000000003</v>
      </c>
      <c r="O327" s="92">
        <v>47.34</v>
      </c>
      <c r="P327" s="92">
        <v>34.97</v>
      </c>
      <c r="Q327" s="92">
        <v>40.08</v>
      </c>
      <c r="R327" s="92">
        <v>31.24</v>
      </c>
      <c r="S327" s="92">
        <v>28.8</v>
      </c>
      <c r="T327" s="92">
        <v>41.81</v>
      </c>
      <c r="U327" s="92">
        <f t="shared" si="5"/>
        <v>508.40000000000003</v>
      </c>
    </row>
    <row r="328" spans="1:21" x14ac:dyDescent="0.2">
      <c r="A328" s="91">
        <v>2904</v>
      </c>
      <c r="B328" s="91">
        <v>1</v>
      </c>
      <c r="C328" s="92">
        <v>8.61</v>
      </c>
      <c r="D328" s="92">
        <v>2.2400000000000002</v>
      </c>
      <c r="E328" s="92">
        <v>6.95</v>
      </c>
      <c r="F328" s="92">
        <v>0</v>
      </c>
      <c r="G328" s="92">
        <v>0</v>
      </c>
      <c r="H328" s="92">
        <v>35.06</v>
      </c>
      <c r="I328" s="92">
        <v>54.27</v>
      </c>
      <c r="J328" s="92">
        <v>44.7</v>
      </c>
      <c r="K328" s="92">
        <v>41.2</v>
      </c>
      <c r="L328" s="92">
        <v>44.06</v>
      </c>
      <c r="M328" s="92">
        <v>48.28</v>
      </c>
      <c r="N328" s="92">
        <v>33.03</v>
      </c>
      <c r="O328" s="92">
        <v>59.57</v>
      </c>
      <c r="P328" s="92">
        <v>53.81</v>
      </c>
      <c r="Q328" s="92">
        <v>54.56</v>
      </c>
      <c r="R328" s="92">
        <v>68.849999999999994</v>
      </c>
      <c r="S328" s="92">
        <v>49.69</v>
      </c>
      <c r="T328" s="92">
        <v>66.91</v>
      </c>
      <c r="U328" s="92">
        <f t="shared" si="5"/>
        <v>671.78999999999985</v>
      </c>
    </row>
    <row r="329" spans="1:21" x14ac:dyDescent="0.2">
      <c r="A329" s="91">
        <v>2905</v>
      </c>
      <c r="B329" s="91">
        <v>1</v>
      </c>
      <c r="C329" s="92">
        <v>31.54</v>
      </c>
      <c r="D329" s="92">
        <v>0</v>
      </c>
      <c r="E329" s="92">
        <v>31.48</v>
      </c>
      <c r="F329" s="92">
        <v>0</v>
      </c>
      <c r="G329" s="92">
        <v>0</v>
      </c>
      <c r="H329" s="92">
        <v>112.44</v>
      </c>
      <c r="I329" s="92">
        <v>149.54</v>
      </c>
      <c r="J329" s="92">
        <v>142.59</v>
      </c>
      <c r="K329" s="92">
        <v>145.99</v>
      </c>
      <c r="L329" s="92">
        <v>134.11000000000001</v>
      </c>
      <c r="M329" s="92">
        <v>145.54</v>
      </c>
      <c r="N329" s="92">
        <v>139.71</v>
      </c>
      <c r="O329" s="92">
        <v>159.99</v>
      </c>
      <c r="P329" s="92">
        <v>150.06</v>
      </c>
      <c r="Q329" s="92">
        <v>131.84</v>
      </c>
      <c r="R329" s="92">
        <v>137.44</v>
      </c>
      <c r="S329" s="92">
        <v>127</v>
      </c>
      <c r="T329" s="92">
        <v>132.33000000000001</v>
      </c>
      <c r="U329" s="92">
        <f t="shared" si="5"/>
        <v>1871.6</v>
      </c>
    </row>
    <row r="330" spans="1:21" x14ac:dyDescent="0.2">
      <c r="A330" s="91">
        <v>2906</v>
      </c>
      <c r="B330" s="91">
        <v>1</v>
      </c>
      <c r="C330" s="92">
        <v>5.5</v>
      </c>
      <c r="D330" s="92">
        <v>12</v>
      </c>
      <c r="E330" s="92">
        <v>4.47</v>
      </c>
      <c r="F330" s="92">
        <v>0</v>
      </c>
      <c r="G330" s="92">
        <v>0</v>
      </c>
      <c r="H330" s="92">
        <v>27.22</v>
      </c>
      <c r="I330" s="92">
        <v>38.06</v>
      </c>
      <c r="J330" s="92">
        <v>26.77</v>
      </c>
      <c r="K330" s="92">
        <v>31.44</v>
      </c>
      <c r="L330" s="92">
        <v>26.31</v>
      </c>
      <c r="M330" s="92">
        <v>19.329999999999998</v>
      </c>
      <c r="N330" s="92">
        <v>37.520000000000003</v>
      </c>
      <c r="O330" s="92">
        <v>28.97</v>
      </c>
      <c r="P330" s="92">
        <v>24.22</v>
      </c>
      <c r="Q330" s="92">
        <v>30.59</v>
      </c>
      <c r="R330" s="92">
        <v>30.79</v>
      </c>
      <c r="S330" s="92">
        <v>25.24</v>
      </c>
      <c r="T330" s="92">
        <v>27.9</v>
      </c>
      <c r="U330" s="92">
        <f t="shared" si="5"/>
        <v>396.33000000000004</v>
      </c>
    </row>
    <row r="331" spans="1:21" x14ac:dyDescent="0.2">
      <c r="A331" s="91">
        <v>2907</v>
      </c>
      <c r="B331" s="91">
        <v>1</v>
      </c>
      <c r="C331" s="92">
        <v>3.11</v>
      </c>
      <c r="D331" s="92">
        <v>18</v>
      </c>
      <c r="E331" s="92">
        <v>2</v>
      </c>
      <c r="F331" s="92">
        <v>0</v>
      </c>
      <c r="G331" s="92">
        <v>0</v>
      </c>
      <c r="H331" s="92">
        <v>43.89</v>
      </c>
      <c r="I331" s="92">
        <v>49.81</v>
      </c>
      <c r="J331" s="92">
        <v>51</v>
      </c>
      <c r="K331" s="92">
        <v>30.67</v>
      </c>
      <c r="L331" s="92">
        <v>45.75</v>
      </c>
      <c r="M331" s="92">
        <v>21.69</v>
      </c>
      <c r="N331" s="92">
        <v>21.58</v>
      </c>
      <c r="O331" s="92">
        <v>26.57</v>
      </c>
      <c r="P331" s="92">
        <v>19.440000000000001</v>
      </c>
      <c r="Q331" s="92">
        <v>20.079999999999998</v>
      </c>
      <c r="R331" s="92">
        <v>27</v>
      </c>
      <c r="S331" s="92">
        <v>15.99</v>
      </c>
      <c r="T331" s="92">
        <v>19.62</v>
      </c>
      <c r="U331" s="92">
        <f t="shared" si="5"/>
        <v>416.2</v>
      </c>
    </row>
    <row r="332" spans="1:21" x14ac:dyDescent="0.2">
      <c r="A332" s="91">
        <v>2908</v>
      </c>
      <c r="B332" s="91">
        <v>1</v>
      </c>
      <c r="C332" s="92">
        <v>12.24</v>
      </c>
      <c r="D332" s="92">
        <v>0</v>
      </c>
      <c r="E332" s="92">
        <v>3</v>
      </c>
      <c r="F332" s="92">
        <v>0</v>
      </c>
      <c r="G332" s="92">
        <v>0</v>
      </c>
      <c r="H332" s="92">
        <v>37.06</v>
      </c>
      <c r="I332" s="92">
        <v>31.48</v>
      </c>
      <c r="J332" s="92">
        <v>50.19</v>
      </c>
      <c r="K332" s="92">
        <v>38.119999999999997</v>
      </c>
      <c r="L332" s="92">
        <v>43.12</v>
      </c>
      <c r="M332" s="92">
        <v>34.17</v>
      </c>
      <c r="N332" s="92">
        <v>36.6</v>
      </c>
      <c r="O332" s="92">
        <v>42.78</v>
      </c>
      <c r="P332" s="92">
        <v>37.49</v>
      </c>
      <c r="Q332" s="92">
        <v>37.46</v>
      </c>
      <c r="R332" s="92">
        <v>33.51</v>
      </c>
      <c r="S332" s="92">
        <v>29.55</v>
      </c>
      <c r="T332" s="92">
        <v>29.92</v>
      </c>
      <c r="U332" s="92">
        <f t="shared" si="5"/>
        <v>496.69</v>
      </c>
    </row>
    <row r="333" spans="1:21" x14ac:dyDescent="0.2">
      <c r="A333" s="91">
        <v>4000</v>
      </c>
      <c r="B333" s="91">
        <v>7</v>
      </c>
      <c r="C333" s="92">
        <v>0</v>
      </c>
      <c r="D333" s="92">
        <v>0</v>
      </c>
      <c r="E333" s="92">
        <v>0</v>
      </c>
      <c r="F333" s="92">
        <v>0</v>
      </c>
      <c r="G333" s="92">
        <v>0</v>
      </c>
      <c r="H333" s="92">
        <v>0</v>
      </c>
      <c r="I333" s="92">
        <v>0</v>
      </c>
      <c r="J333" s="92">
        <v>0</v>
      </c>
      <c r="K333" s="92">
        <v>0</v>
      </c>
      <c r="L333" s="92">
        <v>0</v>
      </c>
      <c r="M333" s="92">
        <v>0</v>
      </c>
      <c r="N333" s="92">
        <v>0</v>
      </c>
      <c r="O333" s="92">
        <v>0</v>
      </c>
      <c r="P333" s="92">
        <v>0</v>
      </c>
      <c r="Q333" s="92">
        <v>0</v>
      </c>
      <c r="R333" s="92">
        <v>4.87</v>
      </c>
      <c r="S333" s="92">
        <v>20.86</v>
      </c>
      <c r="T333" s="92">
        <v>104.79</v>
      </c>
      <c r="U333" s="92">
        <f t="shared" si="5"/>
        <v>130.52000000000001</v>
      </c>
    </row>
    <row r="334" spans="1:21" x14ac:dyDescent="0.2">
      <c r="A334" s="91">
        <v>4001</v>
      </c>
      <c r="B334" s="91">
        <v>7</v>
      </c>
      <c r="C334" s="92">
        <v>0</v>
      </c>
      <c r="D334" s="92">
        <v>0</v>
      </c>
      <c r="E334" s="92">
        <v>0</v>
      </c>
      <c r="F334" s="92">
        <v>0</v>
      </c>
      <c r="G334" s="92">
        <v>0</v>
      </c>
      <c r="H334" s="92">
        <v>25.26</v>
      </c>
      <c r="I334" s="92">
        <v>24.98</v>
      </c>
      <c r="J334" s="92">
        <v>24.69</v>
      </c>
      <c r="K334" s="92">
        <v>24.47</v>
      </c>
      <c r="L334" s="92">
        <v>24.97</v>
      </c>
      <c r="M334" s="92">
        <v>25.2</v>
      </c>
      <c r="N334" s="92">
        <v>24.92</v>
      </c>
      <c r="O334" s="92">
        <v>22.99</v>
      </c>
      <c r="P334" s="92">
        <v>14</v>
      </c>
      <c r="Q334" s="92">
        <v>0</v>
      </c>
      <c r="R334" s="92">
        <v>0</v>
      </c>
      <c r="S334" s="92">
        <v>0</v>
      </c>
      <c r="T334" s="92">
        <v>0</v>
      </c>
      <c r="U334" s="92">
        <f t="shared" si="5"/>
        <v>211.48000000000002</v>
      </c>
    </row>
    <row r="335" spans="1:21" x14ac:dyDescent="0.2">
      <c r="A335" s="91">
        <v>4003</v>
      </c>
      <c r="B335" s="91">
        <v>7</v>
      </c>
      <c r="C335" s="92">
        <v>0</v>
      </c>
      <c r="D335" s="92">
        <v>0</v>
      </c>
      <c r="E335" s="92">
        <v>0.71</v>
      </c>
      <c r="F335" s="92">
        <v>0</v>
      </c>
      <c r="G335" s="92">
        <v>0</v>
      </c>
      <c r="H335" s="92">
        <v>2.4700000000000002</v>
      </c>
      <c r="I335" s="92">
        <v>6</v>
      </c>
      <c r="J335" s="92">
        <v>5</v>
      </c>
      <c r="K335" s="92">
        <v>4.25</v>
      </c>
      <c r="L335" s="92">
        <v>6.83</v>
      </c>
      <c r="M335" s="92">
        <v>3</v>
      </c>
      <c r="N335" s="92">
        <v>9.15</v>
      </c>
      <c r="O335" s="92">
        <v>11.77</v>
      </c>
      <c r="P335" s="92">
        <v>14.26</v>
      </c>
      <c r="Q335" s="92">
        <v>16.600000000000001</v>
      </c>
      <c r="R335" s="92">
        <v>4.2699999999999996</v>
      </c>
      <c r="S335" s="92">
        <v>8.69</v>
      </c>
      <c r="T335" s="92">
        <v>8.02</v>
      </c>
      <c r="U335" s="92">
        <f t="shared" si="5"/>
        <v>101.01999999999998</v>
      </c>
    </row>
    <row r="336" spans="1:21" x14ac:dyDescent="0.2">
      <c r="A336" s="91">
        <v>4004</v>
      </c>
      <c r="B336" s="91">
        <v>7</v>
      </c>
      <c r="C336" s="92">
        <v>0</v>
      </c>
      <c r="D336" s="92">
        <v>9</v>
      </c>
      <c r="E336" s="92">
        <v>0.17</v>
      </c>
      <c r="F336" s="92">
        <v>0</v>
      </c>
      <c r="G336" s="92">
        <v>0</v>
      </c>
      <c r="H336" s="92">
        <v>17.72</v>
      </c>
      <c r="I336" s="92">
        <v>13.53</v>
      </c>
      <c r="J336" s="92">
        <v>10.08</v>
      </c>
      <c r="K336" s="92">
        <v>12.09</v>
      </c>
      <c r="L336" s="92">
        <v>10.59</v>
      </c>
      <c r="M336" s="92">
        <v>15.84</v>
      </c>
      <c r="N336" s="92">
        <v>7.3</v>
      </c>
      <c r="O336" s="92">
        <v>15.24</v>
      </c>
      <c r="P336" s="92">
        <v>11.73</v>
      </c>
      <c r="Q336" s="92">
        <v>0</v>
      </c>
      <c r="R336" s="92">
        <v>0</v>
      </c>
      <c r="S336" s="92">
        <v>0</v>
      </c>
      <c r="T336" s="92">
        <v>0</v>
      </c>
      <c r="U336" s="92">
        <f t="shared" si="5"/>
        <v>123.29</v>
      </c>
    </row>
    <row r="337" spans="1:21" x14ac:dyDescent="0.2">
      <c r="A337" s="91">
        <v>4005</v>
      </c>
      <c r="B337" s="91">
        <v>7</v>
      </c>
      <c r="C337" s="92">
        <v>4.3600000000000003</v>
      </c>
      <c r="D337" s="92">
        <v>0</v>
      </c>
      <c r="E337" s="92">
        <v>1</v>
      </c>
      <c r="F337" s="92">
        <v>0</v>
      </c>
      <c r="G337" s="92">
        <v>0</v>
      </c>
      <c r="H337" s="92">
        <v>0</v>
      </c>
      <c r="I337" s="92">
        <v>1.84</v>
      </c>
      <c r="J337" s="92">
        <v>4.38</v>
      </c>
      <c r="K337" s="92">
        <v>0.92</v>
      </c>
      <c r="L337" s="92">
        <v>4.5999999999999996</v>
      </c>
      <c r="M337" s="92">
        <v>0.92</v>
      </c>
      <c r="N337" s="92">
        <v>3</v>
      </c>
      <c r="O337" s="92">
        <v>7</v>
      </c>
      <c r="P337" s="92">
        <v>4</v>
      </c>
      <c r="Q337" s="92">
        <v>5</v>
      </c>
      <c r="R337" s="92">
        <v>2.29</v>
      </c>
      <c r="S337" s="92">
        <v>3</v>
      </c>
      <c r="T337" s="92">
        <v>4.42</v>
      </c>
      <c r="U337" s="92">
        <f t="shared" si="5"/>
        <v>46.730000000000004</v>
      </c>
    </row>
    <row r="338" spans="1:21" x14ac:dyDescent="0.2">
      <c r="A338" s="91">
        <v>4007</v>
      </c>
      <c r="B338" s="91">
        <v>7</v>
      </c>
      <c r="C338" s="92">
        <v>0</v>
      </c>
      <c r="D338" s="92">
        <v>0</v>
      </c>
      <c r="E338" s="92">
        <v>4</v>
      </c>
      <c r="F338" s="92">
        <v>0</v>
      </c>
      <c r="G338" s="92">
        <v>0</v>
      </c>
      <c r="H338" s="92">
        <v>9.92</v>
      </c>
      <c r="I338" s="92">
        <v>13</v>
      </c>
      <c r="J338" s="92">
        <v>13</v>
      </c>
      <c r="K338" s="92">
        <v>10</v>
      </c>
      <c r="L338" s="92">
        <v>11.15</v>
      </c>
      <c r="M338" s="92">
        <v>11.85</v>
      </c>
      <c r="N338" s="92">
        <v>12.59</v>
      </c>
      <c r="O338" s="92">
        <v>15.64</v>
      </c>
      <c r="P338" s="92">
        <v>16.440000000000001</v>
      </c>
      <c r="Q338" s="92">
        <v>30.49</v>
      </c>
      <c r="R338" s="92">
        <v>25.26</v>
      </c>
      <c r="S338" s="92">
        <v>19.079999999999998</v>
      </c>
      <c r="T338" s="92">
        <v>18</v>
      </c>
      <c r="U338" s="92">
        <f t="shared" si="5"/>
        <v>210.42000000000002</v>
      </c>
    </row>
    <row r="339" spans="1:21" x14ac:dyDescent="0.2">
      <c r="A339" s="91">
        <v>4008</v>
      </c>
      <c r="B339" s="91">
        <v>7</v>
      </c>
      <c r="C339" s="92">
        <v>0</v>
      </c>
      <c r="D339" s="92">
        <v>0</v>
      </c>
      <c r="E339" s="92">
        <v>3</v>
      </c>
      <c r="F339" s="92">
        <v>7</v>
      </c>
      <c r="G339" s="92">
        <v>0</v>
      </c>
      <c r="H339" s="92">
        <v>34</v>
      </c>
      <c r="I339" s="92">
        <v>43.99</v>
      </c>
      <c r="J339" s="92">
        <v>43.99</v>
      </c>
      <c r="K339" s="92">
        <v>52</v>
      </c>
      <c r="L339" s="92">
        <v>51.99</v>
      </c>
      <c r="M339" s="92">
        <v>51.97</v>
      </c>
      <c r="N339" s="92">
        <v>51.98</v>
      </c>
      <c r="O339" s="92">
        <v>53.43</v>
      </c>
      <c r="P339" s="92">
        <v>54</v>
      </c>
      <c r="Q339" s="92">
        <v>51.61</v>
      </c>
      <c r="R339" s="92">
        <v>53.41</v>
      </c>
      <c r="S339" s="92">
        <v>42.3</v>
      </c>
      <c r="T339" s="92">
        <v>38.270000000000003</v>
      </c>
      <c r="U339" s="92">
        <f t="shared" si="5"/>
        <v>632.94000000000005</v>
      </c>
    </row>
    <row r="340" spans="1:21" x14ac:dyDescent="0.2">
      <c r="A340" s="91">
        <v>4011</v>
      </c>
      <c r="B340" s="91">
        <v>7</v>
      </c>
      <c r="C340" s="92">
        <v>0</v>
      </c>
      <c r="D340" s="92">
        <v>0</v>
      </c>
      <c r="E340" s="92">
        <v>9.9600000000000009</v>
      </c>
      <c r="F340" s="92">
        <v>0</v>
      </c>
      <c r="G340" s="92">
        <v>0</v>
      </c>
      <c r="H340" s="92">
        <v>104.09</v>
      </c>
      <c r="I340" s="92">
        <v>105.32</v>
      </c>
      <c r="J340" s="92">
        <v>99.85</v>
      </c>
      <c r="K340" s="92">
        <v>122.81</v>
      </c>
      <c r="L340" s="92">
        <v>114.6</v>
      </c>
      <c r="M340" s="92">
        <v>110.64</v>
      </c>
      <c r="N340" s="92">
        <v>89.6</v>
      </c>
      <c r="O340" s="92">
        <v>92.51</v>
      </c>
      <c r="P340" s="92">
        <v>55.36</v>
      </c>
      <c r="Q340" s="92">
        <v>0</v>
      </c>
      <c r="R340" s="92">
        <v>0</v>
      </c>
      <c r="S340" s="92">
        <v>0</v>
      </c>
      <c r="T340" s="92">
        <v>0</v>
      </c>
      <c r="U340" s="92">
        <f t="shared" si="5"/>
        <v>904.74</v>
      </c>
    </row>
    <row r="341" spans="1:21" x14ac:dyDescent="0.2">
      <c r="A341" s="91">
        <v>4015</v>
      </c>
      <c r="B341" s="91">
        <v>7</v>
      </c>
      <c r="C341" s="92">
        <v>1.53</v>
      </c>
      <c r="D341" s="92">
        <v>18.57</v>
      </c>
      <c r="E341" s="92">
        <v>6.77</v>
      </c>
      <c r="F341" s="92">
        <v>0</v>
      </c>
      <c r="G341" s="92">
        <v>0</v>
      </c>
      <c r="H341" s="92">
        <v>39.4</v>
      </c>
      <c r="I341" s="92">
        <v>50.26</v>
      </c>
      <c r="J341" s="92">
        <v>49.21</v>
      </c>
      <c r="K341" s="92">
        <v>49.44</v>
      </c>
      <c r="L341" s="92">
        <v>50.84</v>
      </c>
      <c r="M341" s="92">
        <v>52.78</v>
      </c>
      <c r="N341" s="92">
        <v>50.26</v>
      </c>
      <c r="O341" s="92">
        <v>74.97</v>
      </c>
      <c r="P341" s="92">
        <v>74.319999999999993</v>
      </c>
      <c r="Q341" s="92">
        <v>63.84</v>
      </c>
      <c r="R341" s="92">
        <v>63.1</v>
      </c>
      <c r="S341" s="92">
        <v>50.41</v>
      </c>
      <c r="T341" s="92">
        <v>57.26</v>
      </c>
      <c r="U341" s="92">
        <f t="shared" si="5"/>
        <v>752.95999999999992</v>
      </c>
    </row>
    <row r="342" spans="1:21" x14ac:dyDescent="0.2">
      <c r="A342" s="91">
        <v>4016</v>
      </c>
      <c r="B342" s="91">
        <v>7</v>
      </c>
      <c r="C342" s="92">
        <v>0</v>
      </c>
      <c r="D342" s="92">
        <v>0</v>
      </c>
      <c r="E342" s="92">
        <v>0</v>
      </c>
      <c r="F342" s="92">
        <v>0</v>
      </c>
      <c r="G342" s="92">
        <v>0</v>
      </c>
      <c r="H342" s="92">
        <v>0</v>
      </c>
      <c r="I342" s="92">
        <v>25.67</v>
      </c>
      <c r="J342" s="92">
        <v>27.99</v>
      </c>
      <c r="K342" s="92">
        <v>30.99</v>
      </c>
      <c r="L342" s="92">
        <v>27.34</v>
      </c>
      <c r="M342" s="92">
        <v>24.5</v>
      </c>
      <c r="N342" s="92">
        <v>30.99</v>
      </c>
      <c r="O342" s="92">
        <v>26.67</v>
      </c>
      <c r="P342" s="92">
        <v>20</v>
      </c>
      <c r="Q342" s="92">
        <v>0</v>
      </c>
      <c r="R342" s="92">
        <v>0</v>
      </c>
      <c r="S342" s="92">
        <v>0</v>
      </c>
      <c r="T342" s="92">
        <v>0</v>
      </c>
      <c r="U342" s="92">
        <f t="shared" si="5"/>
        <v>214.15000000000003</v>
      </c>
    </row>
    <row r="343" spans="1:21" x14ac:dyDescent="0.2">
      <c r="A343" s="91">
        <v>4017</v>
      </c>
      <c r="B343" s="91">
        <v>7</v>
      </c>
      <c r="C343" s="92">
        <v>0</v>
      </c>
      <c r="D343" s="92">
        <v>0</v>
      </c>
      <c r="E343" s="92">
        <v>7.01</v>
      </c>
      <c r="F343" s="92">
        <v>0</v>
      </c>
      <c r="G343" s="92">
        <v>0</v>
      </c>
      <c r="H343" s="92">
        <v>86.4</v>
      </c>
      <c r="I343" s="92">
        <v>110.6</v>
      </c>
      <c r="J343" s="92">
        <v>121.01</v>
      </c>
      <c r="K343" s="92">
        <v>129.97999999999999</v>
      </c>
      <c r="L343" s="92">
        <v>145.72</v>
      </c>
      <c r="M343" s="92">
        <v>145.54</v>
      </c>
      <c r="N343" s="92">
        <v>217.39</v>
      </c>
      <c r="O343" s="92">
        <v>292.48</v>
      </c>
      <c r="P343" s="92">
        <v>366.87</v>
      </c>
      <c r="Q343" s="92">
        <v>472.29</v>
      </c>
      <c r="R343" s="92">
        <v>485.5</v>
      </c>
      <c r="S343" s="92">
        <v>545</v>
      </c>
      <c r="T343" s="92">
        <v>559.79999999999995</v>
      </c>
      <c r="U343" s="92">
        <f t="shared" si="5"/>
        <v>3685.59</v>
      </c>
    </row>
    <row r="344" spans="1:21" x14ac:dyDescent="0.2">
      <c r="A344" s="91">
        <v>4018</v>
      </c>
      <c r="B344" s="91">
        <v>7</v>
      </c>
      <c r="C344" s="92">
        <v>1.84</v>
      </c>
      <c r="D344" s="92">
        <v>21.6</v>
      </c>
      <c r="E344" s="92">
        <v>2</v>
      </c>
      <c r="F344" s="92">
        <v>0</v>
      </c>
      <c r="G344" s="92">
        <v>0</v>
      </c>
      <c r="H344" s="92">
        <v>46.17</v>
      </c>
      <c r="I344" s="92">
        <v>46.17</v>
      </c>
      <c r="J344" s="92">
        <v>47.8</v>
      </c>
      <c r="K344" s="92">
        <v>43.78</v>
      </c>
      <c r="L344" s="92">
        <v>47.93</v>
      </c>
      <c r="M344" s="92">
        <v>49.36</v>
      </c>
      <c r="N344" s="92">
        <v>43.57</v>
      </c>
      <c r="O344" s="92">
        <v>49</v>
      </c>
      <c r="P344" s="92">
        <v>45.62</v>
      </c>
      <c r="Q344" s="92">
        <v>0</v>
      </c>
      <c r="R344" s="92">
        <v>0</v>
      </c>
      <c r="S344" s="92">
        <v>0</v>
      </c>
      <c r="T344" s="92">
        <v>0</v>
      </c>
      <c r="U344" s="92">
        <f t="shared" si="5"/>
        <v>444.84</v>
      </c>
    </row>
    <row r="345" spans="1:21" x14ac:dyDescent="0.2">
      <c r="A345" s="91">
        <v>4020</v>
      </c>
      <c r="B345" s="91">
        <v>7</v>
      </c>
      <c r="C345" s="92">
        <v>0</v>
      </c>
      <c r="D345" s="92">
        <v>0</v>
      </c>
      <c r="E345" s="92">
        <v>16.77</v>
      </c>
      <c r="F345" s="92">
        <v>0</v>
      </c>
      <c r="G345" s="92">
        <v>0</v>
      </c>
      <c r="H345" s="92">
        <v>115.22</v>
      </c>
      <c r="I345" s="92">
        <v>129.81</v>
      </c>
      <c r="J345" s="92">
        <v>145.37</v>
      </c>
      <c r="K345" s="92">
        <v>160.18</v>
      </c>
      <c r="L345" s="92">
        <v>148.63</v>
      </c>
      <c r="M345" s="92">
        <v>149.19</v>
      </c>
      <c r="N345" s="92">
        <v>144.35</v>
      </c>
      <c r="O345" s="92">
        <v>116.61</v>
      </c>
      <c r="P345" s="92">
        <v>121.43</v>
      </c>
      <c r="Q345" s="92">
        <v>0</v>
      </c>
      <c r="R345" s="92">
        <v>0</v>
      </c>
      <c r="S345" s="92">
        <v>0</v>
      </c>
      <c r="T345" s="92">
        <v>0</v>
      </c>
      <c r="U345" s="92">
        <f t="shared" si="5"/>
        <v>1247.5600000000002</v>
      </c>
    </row>
    <row r="346" spans="1:21" x14ac:dyDescent="0.2">
      <c r="A346" s="91">
        <v>4025</v>
      </c>
      <c r="B346" s="91">
        <v>7</v>
      </c>
      <c r="C346" s="92">
        <v>0</v>
      </c>
      <c r="D346" s="92">
        <v>0</v>
      </c>
      <c r="E346" s="92">
        <v>0.52</v>
      </c>
      <c r="F346" s="92">
        <v>0</v>
      </c>
      <c r="G346" s="92">
        <v>0</v>
      </c>
      <c r="H346" s="92">
        <v>2.99</v>
      </c>
      <c r="I346" s="92">
        <v>9.11</v>
      </c>
      <c r="J346" s="92">
        <v>3.36</v>
      </c>
      <c r="K346" s="92">
        <v>11</v>
      </c>
      <c r="L346" s="92">
        <v>10.8</v>
      </c>
      <c r="M346" s="92">
        <v>18.14</v>
      </c>
      <c r="N346" s="92">
        <v>18.82</v>
      </c>
      <c r="O346" s="92">
        <v>20.25</v>
      </c>
      <c r="P346" s="92">
        <v>36.01</v>
      </c>
      <c r="Q346" s="92">
        <v>29.24</v>
      </c>
      <c r="R346" s="92">
        <v>29.77</v>
      </c>
      <c r="S346" s="92">
        <v>16.920000000000002</v>
      </c>
      <c r="T346" s="92">
        <v>19.75</v>
      </c>
      <c r="U346" s="92">
        <f t="shared" si="5"/>
        <v>226.68</v>
      </c>
    </row>
    <row r="347" spans="1:21" x14ac:dyDescent="0.2">
      <c r="A347" s="91">
        <v>4026</v>
      </c>
      <c r="B347" s="91">
        <v>7</v>
      </c>
      <c r="C347" s="92">
        <v>0</v>
      </c>
      <c r="D347" s="92">
        <v>0</v>
      </c>
      <c r="E347" s="92">
        <v>0</v>
      </c>
      <c r="F347" s="92">
        <v>0</v>
      </c>
      <c r="G347" s="92">
        <v>0</v>
      </c>
      <c r="H347" s="92">
        <v>5.6</v>
      </c>
      <c r="I347" s="92">
        <v>0.97</v>
      </c>
      <c r="J347" s="92">
        <v>3</v>
      </c>
      <c r="K347" s="92">
        <v>1.77</v>
      </c>
      <c r="L347" s="92">
        <v>4</v>
      </c>
      <c r="M347" s="92">
        <v>2.97</v>
      </c>
      <c r="N347" s="92">
        <v>4.8</v>
      </c>
      <c r="O347" s="92">
        <v>7.38</v>
      </c>
      <c r="P347" s="92">
        <v>6.73</v>
      </c>
      <c r="Q347" s="92">
        <v>4.1900000000000004</v>
      </c>
      <c r="R347" s="92">
        <v>8.06</v>
      </c>
      <c r="S347" s="92">
        <v>4.03</v>
      </c>
      <c r="T347" s="92">
        <v>5.27</v>
      </c>
      <c r="U347" s="92">
        <f t="shared" si="5"/>
        <v>58.769999999999996</v>
      </c>
    </row>
    <row r="348" spans="1:21" x14ac:dyDescent="0.2">
      <c r="A348" s="91">
        <v>4027</v>
      </c>
      <c r="B348" s="91">
        <v>7</v>
      </c>
      <c r="C348" s="92">
        <v>0</v>
      </c>
      <c r="D348" s="92">
        <v>0</v>
      </c>
      <c r="E348" s="92">
        <v>0.78</v>
      </c>
      <c r="F348" s="92">
        <v>0</v>
      </c>
      <c r="G348" s="92">
        <v>0</v>
      </c>
      <c r="H348" s="92">
        <v>107.1</v>
      </c>
      <c r="I348" s="92">
        <v>89.27</v>
      </c>
      <c r="J348" s="92">
        <v>80.16</v>
      </c>
      <c r="K348" s="92">
        <v>75.400000000000006</v>
      </c>
      <c r="L348" s="92">
        <v>76.760000000000005</v>
      </c>
      <c r="M348" s="92">
        <v>86.27</v>
      </c>
      <c r="N348" s="92">
        <v>86.42</v>
      </c>
      <c r="O348" s="92">
        <v>89.89</v>
      </c>
      <c r="P348" s="92">
        <v>84.34</v>
      </c>
      <c r="Q348" s="92">
        <v>72.19</v>
      </c>
      <c r="R348" s="92">
        <v>55.35</v>
      </c>
      <c r="S348" s="92">
        <v>40.159999999999997</v>
      </c>
      <c r="T348" s="92">
        <v>54.17</v>
      </c>
      <c r="U348" s="92">
        <f t="shared" si="5"/>
        <v>998.25999999999988</v>
      </c>
    </row>
    <row r="349" spans="1:21" x14ac:dyDescent="0.2">
      <c r="A349" s="91">
        <v>4029</v>
      </c>
      <c r="B349" s="91">
        <v>7</v>
      </c>
      <c r="C349" s="92">
        <v>2.5299999999999998</v>
      </c>
      <c r="D349" s="92">
        <v>20.28</v>
      </c>
      <c r="E349" s="92">
        <v>3.75</v>
      </c>
      <c r="F349" s="92">
        <v>0</v>
      </c>
      <c r="G349" s="92">
        <v>0</v>
      </c>
      <c r="H349" s="92">
        <v>40.65</v>
      </c>
      <c r="I349" s="92">
        <v>48.9</v>
      </c>
      <c r="J349" s="92">
        <v>44.54</v>
      </c>
      <c r="K349" s="92">
        <v>42.48</v>
      </c>
      <c r="L349" s="92">
        <v>45.17</v>
      </c>
      <c r="M349" s="92">
        <v>49.97</v>
      </c>
      <c r="N349" s="92">
        <v>51.21</v>
      </c>
      <c r="O349" s="92">
        <v>50.5</v>
      </c>
      <c r="P349" s="92">
        <v>53.12</v>
      </c>
      <c r="Q349" s="92">
        <v>19.95</v>
      </c>
      <c r="R349" s="92">
        <v>17.63</v>
      </c>
      <c r="S349" s="92">
        <v>19.63</v>
      </c>
      <c r="T349" s="92">
        <v>13.1</v>
      </c>
      <c r="U349" s="92">
        <f t="shared" si="5"/>
        <v>523.41</v>
      </c>
    </row>
    <row r="350" spans="1:21" x14ac:dyDescent="0.2">
      <c r="A350" s="91">
        <v>4031</v>
      </c>
      <c r="B350" s="91">
        <v>7</v>
      </c>
      <c r="C350" s="92">
        <v>0</v>
      </c>
      <c r="D350" s="92">
        <v>0</v>
      </c>
      <c r="E350" s="92">
        <v>0</v>
      </c>
      <c r="F350" s="92">
        <v>0</v>
      </c>
      <c r="G350" s="92">
        <v>0</v>
      </c>
      <c r="H350" s="92">
        <v>0</v>
      </c>
      <c r="I350" s="92">
        <v>0</v>
      </c>
      <c r="J350" s="92">
        <v>0</v>
      </c>
      <c r="K350" s="92">
        <v>0</v>
      </c>
      <c r="L350" s="92">
        <v>0</v>
      </c>
      <c r="M350" s="92">
        <v>0</v>
      </c>
      <c r="N350" s="92">
        <v>0</v>
      </c>
      <c r="O350" s="92">
        <v>2.0099999999999998</v>
      </c>
      <c r="P350" s="92">
        <v>4.59</v>
      </c>
      <c r="Q350" s="92">
        <v>2.54</v>
      </c>
      <c r="R350" s="92">
        <v>13.57</v>
      </c>
      <c r="S350" s="92">
        <v>18.3</v>
      </c>
      <c r="T350" s="92">
        <v>32.36</v>
      </c>
      <c r="U350" s="92">
        <f t="shared" si="5"/>
        <v>73.37</v>
      </c>
    </row>
    <row r="351" spans="1:21" x14ac:dyDescent="0.2">
      <c r="A351" s="91">
        <v>4035</v>
      </c>
      <c r="B351" s="91">
        <v>7</v>
      </c>
      <c r="C351" s="92">
        <v>0</v>
      </c>
      <c r="D351" s="92">
        <v>12</v>
      </c>
      <c r="E351" s="92">
        <v>3</v>
      </c>
      <c r="F351" s="92">
        <v>0</v>
      </c>
      <c r="G351" s="92">
        <v>0</v>
      </c>
      <c r="H351" s="92">
        <v>41.55</v>
      </c>
      <c r="I351" s="92">
        <v>29.23</v>
      </c>
      <c r="J351" s="92">
        <v>35.53</v>
      </c>
      <c r="K351" s="92">
        <v>32.020000000000003</v>
      </c>
      <c r="L351" s="92">
        <v>34.409999999999997</v>
      </c>
      <c r="M351" s="92">
        <v>32.31</v>
      </c>
      <c r="N351" s="92">
        <v>31.08</v>
      </c>
      <c r="O351" s="92">
        <v>0</v>
      </c>
      <c r="P351" s="92">
        <v>0</v>
      </c>
      <c r="Q351" s="92">
        <v>0</v>
      </c>
      <c r="R351" s="92">
        <v>0</v>
      </c>
      <c r="S351" s="92">
        <v>0</v>
      </c>
      <c r="T351" s="92">
        <v>0</v>
      </c>
      <c r="U351" s="92">
        <f t="shared" si="5"/>
        <v>251.13</v>
      </c>
    </row>
    <row r="352" spans="1:21" x14ac:dyDescent="0.2">
      <c r="A352" s="91">
        <v>4036</v>
      </c>
      <c r="B352" s="91">
        <v>7</v>
      </c>
      <c r="C352" s="92">
        <v>0</v>
      </c>
      <c r="D352" s="92">
        <v>0</v>
      </c>
      <c r="E352" s="92">
        <v>0</v>
      </c>
      <c r="F352" s="92">
        <v>0</v>
      </c>
      <c r="G352" s="92">
        <v>0</v>
      </c>
      <c r="H352" s="92">
        <v>0</v>
      </c>
      <c r="I352" s="92">
        <v>0</v>
      </c>
      <c r="J352" s="92">
        <v>0</v>
      </c>
      <c r="K352" s="92">
        <v>0</v>
      </c>
      <c r="L352" s="92">
        <v>0</v>
      </c>
      <c r="M352" s="92">
        <v>0</v>
      </c>
      <c r="N352" s="92">
        <v>0</v>
      </c>
      <c r="O352" s="92">
        <v>0</v>
      </c>
      <c r="P352" s="92">
        <v>0</v>
      </c>
      <c r="Q352" s="92">
        <v>14.87</v>
      </c>
      <c r="R352" s="92">
        <v>13.09</v>
      </c>
      <c r="S352" s="92">
        <v>19.7</v>
      </c>
      <c r="T352" s="92">
        <v>36.74</v>
      </c>
      <c r="U352" s="92">
        <f t="shared" si="5"/>
        <v>84.4</v>
      </c>
    </row>
    <row r="353" spans="1:21" x14ac:dyDescent="0.2">
      <c r="A353" s="91">
        <v>4038</v>
      </c>
      <c r="B353" s="91">
        <v>7</v>
      </c>
      <c r="C353" s="92">
        <v>1</v>
      </c>
      <c r="D353" s="92">
        <v>15.6</v>
      </c>
      <c r="E353" s="92">
        <v>3.39</v>
      </c>
      <c r="F353" s="92">
        <v>0</v>
      </c>
      <c r="G353" s="92">
        <v>0</v>
      </c>
      <c r="H353" s="92">
        <v>30.6</v>
      </c>
      <c r="I353" s="92">
        <v>36.479999999999997</v>
      </c>
      <c r="J353" s="92">
        <v>29.14</v>
      </c>
      <c r="K353" s="92">
        <v>38.409999999999997</v>
      </c>
      <c r="L353" s="92">
        <v>35.46</v>
      </c>
      <c r="M353" s="92">
        <v>35.56</v>
      </c>
      <c r="N353" s="92">
        <v>37.85</v>
      </c>
      <c r="O353" s="92">
        <v>40.479999999999997</v>
      </c>
      <c r="P353" s="92">
        <v>44.44</v>
      </c>
      <c r="Q353" s="92">
        <v>0</v>
      </c>
      <c r="R353" s="92">
        <v>0</v>
      </c>
      <c r="S353" s="92">
        <v>0</v>
      </c>
      <c r="T353" s="92">
        <v>0</v>
      </c>
      <c r="U353" s="92">
        <f t="shared" si="5"/>
        <v>348.41</v>
      </c>
    </row>
    <row r="354" spans="1:21" x14ac:dyDescent="0.2">
      <c r="A354" s="91">
        <v>4039</v>
      </c>
      <c r="B354" s="91">
        <v>7</v>
      </c>
      <c r="C354" s="92">
        <v>0</v>
      </c>
      <c r="D354" s="92">
        <v>0</v>
      </c>
      <c r="E354" s="92">
        <v>0</v>
      </c>
      <c r="F354" s="92">
        <v>0</v>
      </c>
      <c r="G354" s="92">
        <v>0</v>
      </c>
      <c r="H354" s="92">
        <v>0</v>
      </c>
      <c r="I354" s="92">
        <v>0</v>
      </c>
      <c r="J354" s="92">
        <v>0</v>
      </c>
      <c r="K354" s="92">
        <v>0</v>
      </c>
      <c r="L354" s="92">
        <v>0</v>
      </c>
      <c r="M354" s="92">
        <v>0</v>
      </c>
      <c r="N354" s="92">
        <v>0</v>
      </c>
      <c r="O354" s="92">
        <v>0</v>
      </c>
      <c r="P354" s="92">
        <v>0</v>
      </c>
      <c r="Q354" s="92">
        <v>12.81</v>
      </c>
      <c r="R354" s="92">
        <v>37.97</v>
      </c>
      <c r="S354" s="92">
        <v>79.959999999999994</v>
      </c>
      <c r="T354" s="92">
        <v>207.05</v>
      </c>
      <c r="U354" s="92">
        <f t="shared" si="5"/>
        <v>337.79</v>
      </c>
    </row>
    <row r="355" spans="1:21" x14ac:dyDescent="0.2">
      <c r="A355" s="91">
        <v>4043</v>
      </c>
      <c r="B355" s="91">
        <v>7</v>
      </c>
      <c r="C355" s="92">
        <v>0</v>
      </c>
      <c r="D355" s="92">
        <v>0</v>
      </c>
      <c r="E355" s="92">
        <v>0</v>
      </c>
      <c r="F355" s="92">
        <v>0</v>
      </c>
      <c r="G355" s="92">
        <v>0</v>
      </c>
      <c r="H355" s="92">
        <v>0</v>
      </c>
      <c r="I355" s="92">
        <v>0</v>
      </c>
      <c r="J355" s="92">
        <v>0</v>
      </c>
      <c r="K355" s="92">
        <v>0</v>
      </c>
      <c r="L355" s="92">
        <v>0</v>
      </c>
      <c r="M355" s="92">
        <v>0</v>
      </c>
      <c r="N355" s="92">
        <v>87.99</v>
      </c>
      <c r="O355" s="92">
        <v>87.9</v>
      </c>
      <c r="P355" s="92">
        <v>87.76</v>
      </c>
      <c r="Q355" s="92">
        <v>77.94</v>
      </c>
      <c r="R355" s="92">
        <v>64.33</v>
      </c>
      <c r="S355" s="92">
        <v>51.55</v>
      </c>
      <c r="T355" s="92">
        <v>28.38</v>
      </c>
      <c r="U355" s="92">
        <f t="shared" si="5"/>
        <v>485.84999999999997</v>
      </c>
    </row>
    <row r="356" spans="1:21" x14ac:dyDescent="0.2">
      <c r="A356" s="91">
        <v>4049</v>
      </c>
      <c r="B356" s="91">
        <v>7</v>
      </c>
      <c r="C356" s="92">
        <v>0</v>
      </c>
      <c r="D356" s="92">
        <v>0</v>
      </c>
      <c r="E356" s="92">
        <v>0</v>
      </c>
      <c r="F356" s="92">
        <v>0</v>
      </c>
      <c r="G356" s="92">
        <v>0</v>
      </c>
      <c r="H356" s="92">
        <v>0</v>
      </c>
      <c r="I356" s="92">
        <v>0</v>
      </c>
      <c r="J356" s="92">
        <v>0</v>
      </c>
      <c r="K356" s="92">
        <v>0</v>
      </c>
      <c r="L356" s="92">
        <v>0</v>
      </c>
      <c r="M356" s="92">
        <v>0</v>
      </c>
      <c r="N356" s="92">
        <v>0</v>
      </c>
      <c r="O356" s="92">
        <v>0</v>
      </c>
      <c r="P356" s="92">
        <v>0</v>
      </c>
      <c r="Q356" s="92">
        <v>25.32</v>
      </c>
      <c r="R356" s="92">
        <v>39.299999999999997</v>
      </c>
      <c r="S356" s="92">
        <v>43.77</v>
      </c>
      <c r="T356" s="92">
        <v>52.15</v>
      </c>
      <c r="U356" s="92">
        <f t="shared" si="5"/>
        <v>160.54000000000002</v>
      </c>
    </row>
    <row r="357" spans="1:21" x14ac:dyDescent="0.2">
      <c r="A357" s="91">
        <v>4050</v>
      </c>
      <c r="B357" s="91">
        <v>7</v>
      </c>
      <c r="C357" s="92">
        <v>0</v>
      </c>
      <c r="D357" s="92">
        <v>0</v>
      </c>
      <c r="E357" s="92">
        <v>0.77</v>
      </c>
      <c r="F357" s="92">
        <v>0</v>
      </c>
      <c r="G357" s="92">
        <v>0</v>
      </c>
      <c r="H357" s="92">
        <v>11</v>
      </c>
      <c r="I357" s="92">
        <v>7</v>
      </c>
      <c r="J357" s="92">
        <v>11.61</v>
      </c>
      <c r="K357" s="92">
        <v>10</v>
      </c>
      <c r="L357" s="92">
        <v>3</v>
      </c>
      <c r="M357" s="92">
        <v>10.86</v>
      </c>
      <c r="N357" s="92">
        <v>4.3899999999999997</v>
      </c>
      <c r="O357" s="92">
        <v>3.85</v>
      </c>
      <c r="P357" s="92">
        <v>8.34</v>
      </c>
      <c r="Q357" s="92">
        <v>0</v>
      </c>
      <c r="R357" s="92">
        <v>0</v>
      </c>
      <c r="S357" s="92">
        <v>0</v>
      </c>
      <c r="T357" s="92">
        <v>0</v>
      </c>
      <c r="U357" s="92">
        <f t="shared" si="5"/>
        <v>70.819999999999993</v>
      </c>
    </row>
    <row r="358" spans="1:21" x14ac:dyDescent="0.2">
      <c r="A358" s="91">
        <v>4053</v>
      </c>
      <c r="B358" s="91">
        <v>7</v>
      </c>
      <c r="C358" s="92">
        <v>0</v>
      </c>
      <c r="D358" s="92">
        <v>0</v>
      </c>
      <c r="E358" s="92">
        <v>0.85</v>
      </c>
      <c r="F358" s="92">
        <v>0</v>
      </c>
      <c r="G358" s="92">
        <v>0</v>
      </c>
      <c r="H358" s="92">
        <v>26.74</v>
      </c>
      <c r="I358" s="92">
        <v>19.48</v>
      </c>
      <c r="J358" s="92">
        <v>21.82</v>
      </c>
      <c r="K358" s="92">
        <v>23.96</v>
      </c>
      <c r="L358" s="92">
        <v>31.52</v>
      </c>
      <c r="M358" s="92">
        <v>42.95</v>
      </c>
      <c r="N358" s="92">
        <v>56.21</v>
      </c>
      <c r="O358" s="92">
        <v>63.95</v>
      </c>
      <c r="P358" s="92">
        <v>64.05</v>
      </c>
      <c r="Q358" s="92">
        <v>60.15</v>
      </c>
      <c r="R358" s="92">
        <v>48.39</v>
      </c>
      <c r="S358" s="92">
        <v>44.51</v>
      </c>
      <c r="T358" s="92">
        <v>44.43</v>
      </c>
      <c r="U358" s="92">
        <f t="shared" si="5"/>
        <v>549.01</v>
      </c>
    </row>
    <row r="359" spans="1:21" x14ac:dyDescent="0.2">
      <c r="A359" s="91">
        <v>4054</v>
      </c>
      <c r="B359" s="91">
        <v>7</v>
      </c>
      <c r="C359" s="92">
        <v>0</v>
      </c>
      <c r="D359" s="92">
        <v>0</v>
      </c>
      <c r="E359" s="92">
        <v>1.54</v>
      </c>
      <c r="F359" s="92">
        <v>0</v>
      </c>
      <c r="G359" s="92">
        <v>0</v>
      </c>
      <c r="H359" s="92">
        <v>7.06</v>
      </c>
      <c r="I359" s="92">
        <v>4.5199999999999996</v>
      </c>
      <c r="J359" s="92">
        <v>11.34</v>
      </c>
      <c r="K359" s="92">
        <v>4.1100000000000003</v>
      </c>
      <c r="L359" s="92">
        <v>9.09</v>
      </c>
      <c r="M359" s="92">
        <v>10</v>
      </c>
      <c r="N359" s="92">
        <v>10</v>
      </c>
      <c r="O359" s="92">
        <v>10.51</v>
      </c>
      <c r="P359" s="92">
        <v>11.34</v>
      </c>
      <c r="Q359" s="92">
        <v>2.08</v>
      </c>
      <c r="R359" s="92">
        <v>3</v>
      </c>
      <c r="S359" s="92">
        <v>3.69</v>
      </c>
      <c r="T359" s="92">
        <v>1</v>
      </c>
      <c r="U359" s="92">
        <f t="shared" si="5"/>
        <v>89.28</v>
      </c>
    </row>
    <row r="360" spans="1:21" x14ac:dyDescent="0.2">
      <c r="A360" s="91">
        <v>4055</v>
      </c>
      <c r="B360" s="91">
        <v>7</v>
      </c>
      <c r="C360" s="92">
        <v>0</v>
      </c>
      <c r="D360" s="92">
        <v>0</v>
      </c>
      <c r="E360" s="92">
        <v>4.82</v>
      </c>
      <c r="F360" s="92">
        <v>0</v>
      </c>
      <c r="G360" s="92">
        <v>0</v>
      </c>
      <c r="H360" s="92">
        <v>18.739999999999998</v>
      </c>
      <c r="I360" s="92">
        <v>26.55</v>
      </c>
      <c r="J360" s="92">
        <v>26</v>
      </c>
      <c r="K360" s="92">
        <v>24</v>
      </c>
      <c r="L360" s="92">
        <v>25.86</v>
      </c>
      <c r="M360" s="92">
        <v>24</v>
      </c>
      <c r="N360" s="92">
        <v>0</v>
      </c>
      <c r="O360" s="92">
        <v>0</v>
      </c>
      <c r="P360" s="92">
        <v>0</v>
      </c>
      <c r="Q360" s="92">
        <v>0</v>
      </c>
      <c r="R360" s="92">
        <v>0</v>
      </c>
      <c r="S360" s="92">
        <v>0</v>
      </c>
      <c r="T360" s="92">
        <v>0</v>
      </c>
      <c r="U360" s="92">
        <f t="shared" si="5"/>
        <v>149.97</v>
      </c>
    </row>
    <row r="361" spans="1:21" x14ac:dyDescent="0.2">
      <c r="A361" s="91">
        <v>4056</v>
      </c>
      <c r="B361" s="91">
        <v>7</v>
      </c>
      <c r="C361" s="92">
        <v>0</v>
      </c>
      <c r="D361" s="92">
        <v>0</v>
      </c>
      <c r="E361" s="92">
        <v>0</v>
      </c>
      <c r="F361" s="92">
        <v>0</v>
      </c>
      <c r="G361" s="92">
        <v>0</v>
      </c>
      <c r="H361" s="92">
        <v>0</v>
      </c>
      <c r="I361" s="92">
        <v>0</v>
      </c>
      <c r="J361" s="92">
        <v>0</v>
      </c>
      <c r="K361" s="92">
        <v>0</v>
      </c>
      <c r="L361" s="92">
        <v>0</v>
      </c>
      <c r="M361" s="92">
        <v>0</v>
      </c>
      <c r="N361" s="92">
        <v>0</v>
      </c>
      <c r="O361" s="92">
        <v>0</v>
      </c>
      <c r="P361" s="92">
        <v>0</v>
      </c>
      <c r="Q361" s="92">
        <v>10.53</v>
      </c>
      <c r="R361" s="92">
        <v>15.92</v>
      </c>
      <c r="S361" s="92">
        <v>24.76</v>
      </c>
      <c r="T361" s="92">
        <v>15.98</v>
      </c>
      <c r="U361" s="92">
        <f t="shared" si="5"/>
        <v>67.19</v>
      </c>
    </row>
    <row r="362" spans="1:21" x14ac:dyDescent="0.2">
      <c r="A362" s="91">
        <v>4057</v>
      </c>
      <c r="B362" s="91">
        <v>7</v>
      </c>
      <c r="C362" s="92">
        <v>0</v>
      </c>
      <c r="D362" s="92">
        <v>0</v>
      </c>
      <c r="E362" s="92">
        <v>0</v>
      </c>
      <c r="F362" s="92">
        <v>0</v>
      </c>
      <c r="G362" s="92">
        <v>0</v>
      </c>
      <c r="H362" s="92">
        <v>0</v>
      </c>
      <c r="I362" s="92">
        <v>0</v>
      </c>
      <c r="J362" s="92">
        <v>0</v>
      </c>
      <c r="K362" s="92">
        <v>0</v>
      </c>
      <c r="L362" s="92">
        <v>0</v>
      </c>
      <c r="M362" s="92">
        <v>0</v>
      </c>
      <c r="N362" s="92">
        <v>0</v>
      </c>
      <c r="O362" s="92">
        <v>0</v>
      </c>
      <c r="P362" s="92">
        <v>0</v>
      </c>
      <c r="Q362" s="92">
        <v>24.21</v>
      </c>
      <c r="R362" s="92">
        <v>27.68</v>
      </c>
      <c r="S362" s="92">
        <v>25.44</v>
      </c>
      <c r="T362" s="92">
        <v>15.75</v>
      </c>
      <c r="U362" s="92">
        <f t="shared" si="5"/>
        <v>93.08</v>
      </c>
    </row>
    <row r="363" spans="1:21" x14ac:dyDescent="0.2">
      <c r="A363" s="91">
        <v>4058</v>
      </c>
      <c r="B363" s="91">
        <v>7</v>
      </c>
      <c r="C363" s="92">
        <v>0</v>
      </c>
      <c r="D363" s="92">
        <v>0</v>
      </c>
      <c r="E363" s="92">
        <v>3.11</v>
      </c>
      <c r="F363" s="92">
        <v>0</v>
      </c>
      <c r="G363" s="92">
        <v>0</v>
      </c>
      <c r="H363" s="92">
        <v>15.54</v>
      </c>
      <c r="I363" s="92">
        <v>39.840000000000003</v>
      </c>
      <c r="J363" s="92">
        <v>21</v>
      </c>
      <c r="K363" s="92">
        <v>22.79</v>
      </c>
      <c r="L363" s="92">
        <v>21</v>
      </c>
      <c r="M363" s="92">
        <v>22.27</v>
      </c>
      <c r="N363" s="92">
        <v>22.03</v>
      </c>
      <c r="O363" s="92">
        <v>13.48</v>
      </c>
      <c r="P363" s="92">
        <v>15.7</v>
      </c>
      <c r="Q363" s="92">
        <v>0</v>
      </c>
      <c r="R363" s="92">
        <v>0</v>
      </c>
      <c r="S363" s="92">
        <v>0</v>
      </c>
      <c r="T363" s="92">
        <v>0</v>
      </c>
      <c r="U363" s="92">
        <f t="shared" si="5"/>
        <v>196.76</v>
      </c>
    </row>
    <row r="364" spans="1:21" x14ac:dyDescent="0.2">
      <c r="A364" s="91">
        <v>4059</v>
      </c>
      <c r="B364" s="91">
        <v>7</v>
      </c>
      <c r="C364" s="92">
        <v>0</v>
      </c>
      <c r="D364" s="92">
        <v>0</v>
      </c>
      <c r="E364" s="92">
        <v>2.36</v>
      </c>
      <c r="F364" s="92">
        <v>0</v>
      </c>
      <c r="G364" s="92">
        <v>0</v>
      </c>
      <c r="H364" s="92">
        <v>20.94</v>
      </c>
      <c r="I364" s="92">
        <v>16.77</v>
      </c>
      <c r="J364" s="92">
        <v>15</v>
      </c>
      <c r="K364" s="92">
        <v>15.1</v>
      </c>
      <c r="L364" s="92">
        <v>20.89</v>
      </c>
      <c r="M364" s="92">
        <v>20.100000000000001</v>
      </c>
      <c r="N364" s="92">
        <v>13.92</v>
      </c>
      <c r="O364" s="92">
        <v>17.2</v>
      </c>
      <c r="P364" s="92">
        <v>23.2</v>
      </c>
      <c r="Q364" s="92">
        <v>29.32</v>
      </c>
      <c r="R364" s="92">
        <v>26.62</v>
      </c>
      <c r="S364" s="92">
        <v>36.85</v>
      </c>
      <c r="T364" s="92">
        <v>44.73</v>
      </c>
      <c r="U364" s="92">
        <f t="shared" si="5"/>
        <v>303</v>
      </c>
    </row>
    <row r="365" spans="1:21" x14ac:dyDescent="0.2">
      <c r="A365" s="91">
        <v>4064</v>
      </c>
      <c r="B365" s="91">
        <v>7</v>
      </c>
      <c r="C365" s="92">
        <v>0</v>
      </c>
      <c r="D365" s="92">
        <v>4.2</v>
      </c>
      <c r="E365" s="92">
        <v>0.97</v>
      </c>
      <c r="F365" s="92">
        <v>0</v>
      </c>
      <c r="G365" s="92">
        <v>0</v>
      </c>
      <c r="H365" s="92">
        <v>8</v>
      </c>
      <c r="I365" s="92">
        <v>8.86</v>
      </c>
      <c r="J365" s="92">
        <v>9.81</v>
      </c>
      <c r="K365" s="92">
        <v>6</v>
      </c>
      <c r="L365" s="92">
        <v>8</v>
      </c>
      <c r="M365" s="92">
        <v>8</v>
      </c>
      <c r="N365" s="92">
        <v>8.98</v>
      </c>
      <c r="O365" s="92">
        <v>10.17</v>
      </c>
      <c r="P365" s="92">
        <v>8.93</v>
      </c>
      <c r="Q365" s="92">
        <v>11</v>
      </c>
      <c r="R365" s="92">
        <v>8.33</v>
      </c>
      <c r="S365" s="92">
        <v>8.68</v>
      </c>
      <c r="T365" s="92">
        <v>8.2799999999999994</v>
      </c>
      <c r="U365" s="92">
        <f t="shared" si="5"/>
        <v>118.21000000000001</v>
      </c>
    </row>
    <row r="366" spans="1:21" x14ac:dyDescent="0.2">
      <c r="A366" s="91">
        <v>4066</v>
      </c>
      <c r="B366" s="91">
        <v>7</v>
      </c>
      <c r="C366" s="92">
        <v>0</v>
      </c>
      <c r="D366" s="92">
        <v>0</v>
      </c>
      <c r="E366" s="92">
        <v>0</v>
      </c>
      <c r="F366" s="92">
        <v>0</v>
      </c>
      <c r="G366" s="92">
        <v>0</v>
      </c>
      <c r="H366" s="92">
        <v>0</v>
      </c>
      <c r="I366" s="92">
        <v>0</v>
      </c>
      <c r="J366" s="92">
        <v>0</v>
      </c>
      <c r="K366" s="92">
        <v>0</v>
      </c>
      <c r="L366" s="92">
        <v>0</v>
      </c>
      <c r="M366" s="92">
        <v>0</v>
      </c>
      <c r="N366" s="92">
        <v>7.9</v>
      </c>
      <c r="O366" s="92">
        <v>3.23</v>
      </c>
      <c r="P366" s="92">
        <v>14.27</v>
      </c>
      <c r="Q366" s="92">
        <v>2.91</v>
      </c>
      <c r="R366" s="92">
        <v>10.63</v>
      </c>
      <c r="S366" s="92">
        <v>18.170000000000002</v>
      </c>
      <c r="T366" s="92">
        <v>19.52</v>
      </c>
      <c r="U366" s="92">
        <f t="shared" si="5"/>
        <v>76.63</v>
      </c>
    </row>
    <row r="367" spans="1:21" x14ac:dyDescent="0.2">
      <c r="A367" s="91">
        <v>4067</v>
      </c>
      <c r="B367" s="91">
        <v>7</v>
      </c>
      <c r="C367" s="92">
        <v>0.93</v>
      </c>
      <c r="D367" s="92">
        <v>7.44</v>
      </c>
      <c r="E367" s="92">
        <v>4.4800000000000004</v>
      </c>
      <c r="F367" s="92">
        <v>0</v>
      </c>
      <c r="G367" s="92">
        <v>0</v>
      </c>
      <c r="H367" s="92">
        <v>34.97</v>
      </c>
      <c r="I367" s="92">
        <v>38.51</v>
      </c>
      <c r="J367" s="92">
        <v>38.47</v>
      </c>
      <c r="K367" s="92">
        <v>39.58</v>
      </c>
      <c r="L367" s="92">
        <v>47.3</v>
      </c>
      <c r="M367" s="92">
        <v>46.52</v>
      </c>
      <c r="N367" s="92">
        <v>47.88</v>
      </c>
      <c r="O367" s="92">
        <v>47.86</v>
      </c>
      <c r="P367" s="92">
        <v>47.54</v>
      </c>
      <c r="Q367" s="92">
        <v>0</v>
      </c>
      <c r="R367" s="92">
        <v>0</v>
      </c>
      <c r="S367" s="92">
        <v>0</v>
      </c>
      <c r="T367" s="92">
        <v>0</v>
      </c>
      <c r="U367" s="92">
        <f t="shared" si="5"/>
        <v>401.48</v>
      </c>
    </row>
    <row r="368" spans="1:21" x14ac:dyDescent="0.2">
      <c r="A368" s="91">
        <v>4068</v>
      </c>
      <c r="B368" s="91">
        <v>7</v>
      </c>
      <c r="C368" s="92">
        <v>0.3</v>
      </c>
      <c r="D368" s="92">
        <v>35.659999999999997</v>
      </c>
      <c r="E368" s="92">
        <v>4.58</v>
      </c>
      <c r="F368" s="92">
        <v>0</v>
      </c>
      <c r="G368" s="92">
        <v>0</v>
      </c>
      <c r="H368" s="92">
        <v>54.29</v>
      </c>
      <c r="I368" s="92">
        <v>57.57</v>
      </c>
      <c r="J368" s="92">
        <v>43.13</v>
      </c>
      <c r="K368" s="92">
        <v>50.43</v>
      </c>
      <c r="L368" s="92">
        <v>45.07</v>
      </c>
      <c r="M368" s="92">
        <v>46.69</v>
      </c>
      <c r="N368" s="92">
        <v>31.32</v>
      </c>
      <c r="O368" s="92">
        <v>28.57</v>
      </c>
      <c r="P368" s="92">
        <v>26</v>
      </c>
      <c r="Q368" s="92">
        <v>0</v>
      </c>
      <c r="R368" s="92">
        <v>0</v>
      </c>
      <c r="S368" s="92">
        <v>0</v>
      </c>
      <c r="T368" s="92">
        <v>0</v>
      </c>
      <c r="U368" s="92">
        <f t="shared" si="5"/>
        <v>423.60999999999996</v>
      </c>
    </row>
    <row r="369" spans="1:21" x14ac:dyDescent="0.2">
      <c r="A369" s="91">
        <v>4070</v>
      </c>
      <c r="B369" s="91">
        <v>7</v>
      </c>
      <c r="C369" s="92">
        <v>0</v>
      </c>
      <c r="D369" s="92">
        <v>0</v>
      </c>
      <c r="E369" s="92">
        <v>3.74</v>
      </c>
      <c r="F369" s="92">
        <v>0</v>
      </c>
      <c r="G369" s="92">
        <v>0</v>
      </c>
      <c r="H369" s="92">
        <v>66.42</v>
      </c>
      <c r="I369" s="92">
        <v>66.58</v>
      </c>
      <c r="J369" s="92">
        <v>66.930000000000007</v>
      </c>
      <c r="K369" s="92">
        <v>51.45</v>
      </c>
      <c r="L369" s="92">
        <v>53.04</v>
      </c>
      <c r="M369" s="92">
        <v>75.88</v>
      </c>
      <c r="N369" s="92">
        <v>51.62</v>
      </c>
      <c r="O369" s="92">
        <v>68.150000000000006</v>
      </c>
      <c r="P369" s="92">
        <v>54.39</v>
      </c>
      <c r="Q369" s="92">
        <v>0</v>
      </c>
      <c r="R369" s="92">
        <v>0</v>
      </c>
      <c r="S369" s="92">
        <v>0</v>
      </c>
      <c r="T369" s="92">
        <v>0</v>
      </c>
      <c r="U369" s="92">
        <f t="shared" si="5"/>
        <v>558.20000000000005</v>
      </c>
    </row>
    <row r="370" spans="1:21" x14ac:dyDescent="0.2">
      <c r="A370" s="91">
        <v>4073</v>
      </c>
      <c r="B370" s="91">
        <v>7</v>
      </c>
      <c r="C370" s="92">
        <v>1.95</v>
      </c>
      <c r="D370" s="92">
        <v>22.77</v>
      </c>
      <c r="E370" s="92">
        <v>5</v>
      </c>
      <c r="F370" s="92">
        <v>0</v>
      </c>
      <c r="G370" s="92">
        <v>0</v>
      </c>
      <c r="H370" s="92">
        <v>51.28</v>
      </c>
      <c r="I370" s="92">
        <v>55.1</v>
      </c>
      <c r="J370" s="92">
        <v>50.94</v>
      </c>
      <c r="K370" s="92">
        <v>55.17</v>
      </c>
      <c r="L370" s="92">
        <v>73.959999999999994</v>
      </c>
      <c r="M370" s="92">
        <v>85.69</v>
      </c>
      <c r="N370" s="92">
        <v>58.29</v>
      </c>
      <c r="O370" s="92">
        <v>50.57</v>
      </c>
      <c r="P370" s="92">
        <v>32.22</v>
      </c>
      <c r="Q370" s="92">
        <v>0</v>
      </c>
      <c r="R370" s="92">
        <v>0</v>
      </c>
      <c r="S370" s="92">
        <v>0</v>
      </c>
      <c r="T370" s="92">
        <v>0</v>
      </c>
      <c r="U370" s="92">
        <f t="shared" si="5"/>
        <v>542.93999999999994</v>
      </c>
    </row>
    <row r="371" spans="1:21" x14ac:dyDescent="0.2">
      <c r="A371" s="91">
        <v>4074</v>
      </c>
      <c r="B371" s="91">
        <v>7</v>
      </c>
      <c r="C371" s="92">
        <v>0</v>
      </c>
      <c r="D371" s="92">
        <v>0</v>
      </c>
      <c r="E371" s="92">
        <v>3.41</v>
      </c>
      <c r="F371" s="92">
        <v>0</v>
      </c>
      <c r="G371" s="92">
        <v>0</v>
      </c>
      <c r="H371" s="92">
        <v>17.96</v>
      </c>
      <c r="I371" s="92">
        <v>10.1</v>
      </c>
      <c r="J371" s="92">
        <v>11.17</v>
      </c>
      <c r="K371" s="92">
        <v>28.52</v>
      </c>
      <c r="L371" s="92">
        <v>15.22</v>
      </c>
      <c r="M371" s="92">
        <v>27.32</v>
      </c>
      <c r="N371" s="92">
        <v>37.83</v>
      </c>
      <c r="O371" s="92">
        <v>47.81</v>
      </c>
      <c r="P371" s="92">
        <v>37.299999999999997</v>
      </c>
      <c r="Q371" s="92">
        <v>43.53</v>
      </c>
      <c r="R371" s="92">
        <v>60.37</v>
      </c>
      <c r="S371" s="92">
        <v>54.11</v>
      </c>
      <c r="T371" s="92">
        <v>50.78</v>
      </c>
      <c r="U371" s="92">
        <f t="shared" si="5"/>
        <v>445.42999999999995</v>
      </c>
    </row>
    <row r="372" spans="1:21" x14ac:dyDescent="0.2">
      <c r="A372" s="91">
        <v>4075</v>
      </c>
      <c r="B372" s="91">
        <v>7</v>
      </c>
      <c r="C372" s="92">
        <v>0</v>
      </c>
      <c r="D372" s="92">
        <v>0</v>
      </c>
      <c r="E372" s="92">
        <v>0</v>
      </c>
      <c r="F372" s="92">
        <v>0</v>
      </c>
      <c r="G372" s="92">
        <v>0</v>
      </c>
      <c r="H372" s="92">
        <v>0</v>
      </c>
      <c r="I372" s="92">
        <v>0</v>
      </c>
      <c r="J372" s="92">
        <v>0</v>
      </c>
      <c r="K372" s="92">
        <v>0</v>
      </c>
      <c r="L372" s="92">
        <v>0</v>
      </c>
      <c r="M372" s="92">
        <v>0</v>
      </c>
      <c r="N372" s="92">
        <v>21.49</v>
      </c>
      <c r="O372" s="92">
        <v>25.74</v>
      </c>
      <c r="P372" s="92">
        <v>24.54</v>
      </c>
      <c r="Q372" s="92">
        <v>37.96</v>
      </c>
      <c r="R372" s="92">
        <v>45.57</v>
      </c>
      <c r="S372" s="92">
        <v>34.4</v>
      </c>
      <c r="T372" s="92">
        <v>47.4</v>
      </c>
      <c r="U372" s="92">
        <f t="shared" si="5"/>
        <v>237.1</v>
      </c>
    </row>
    <row r="373" spans="1:21" x14ac:dyDescent="0.2">
      <c r="A373" s="91">
        <v>4078</v>
      </c>
      <c r="B373" s="91">
        <v>7</v>
      </c>
      <c r="C373" s="92">
        <v>0</v>
      </c>
      <c r="D373" s="92">
        <v>0</v>
      </c>
      <c r="E373" s="92">
        <v>3.34</v>
      </c>
      <c r="F373" s="92">
        <v>0</v>
      </c>
      <c r="G373" s="92">
        <v>0</v>
      </c>
      <c r="H373" s="92">
        <v>96.71</v>
      </c>
      <c r="I373" s="92">
        <v>120.06</v>
      </c>
      <c r="J373" s="92">
        <v>114.33</v>
      </c>
      <c r="K373" s="92">
        <v>123.44</v>
      </c>
      <c r="L373" s="92">
        <v>119.35</v>
      </c>
      <c r="M373" s="92">
        <v>108.26</v>
      </c>
      <c r="N373" s="92">
        <v>110.93</v>
      </c>
      <c r="O373" s="92">
        <v>100.8</v>
      </c>
      <c r="P373" s="92">
        <v>108.81</v>
      </c>
      <c r="Q373" s="92">
        <v>0</v>
      </c>
      <c r="R373" s="92">
        <v>0</v>
      </c>
      <c r="S373" s="92">
        <v>0</v>
      </c>
      <c r="T373" s="92">
        <v>0</v>
      </c>
      <c r="U373" s="92">
        <f t="shared" si="5"/>
        <v>1006.03</v>
      </c>
    </row>
    <row r="374" spans="1:21" x14ac:dyDescent="0.2">
      <c r="A374" s="91">
        <v>4079</v>
      </c>
      <c r="B374" s="91">
        <v>7</v>
      </c>
      <c r="C374" s="92">
        <v>0</v>
      </c>
      <c r="D374" s="92">
        <v>0</v>
      </c>
      <c r="E374" s="92">
        <v>0</v>
      </c>
      <c r="F374" s="92">
        <v>0</v>
      </c>
      <c r="G374" s="92">
        <v>0</v>
      </c>
      <c r="H374" s="92">
        <v>16.55</v>
      </c>
      <c r="I374" s="92">
        <v>24.86</v>
      </c>
      <c r="J374" s="92">
        <v>18.739999999999998</v>
      </c>
      <c r="K374" s="92">
        <v>26.73</v>
      </c>
      <c r="L374" s="92">
        <v>15.68</v>
      </c>
      <c r="M374" s="92">
        <v>23.76</v>
      </c>
      <c r="N374" s="92">
        <v>17.78</v>
      </c>
      <c r="O374" s="92">
        <v>18.989999999999998</v>
      </c>
      <c r="P374" s="92">
        <v>0</v>
      </c>
      <c r="Q374" s="92">
        <v>0</v>
      </c>
      <c r="R374" s="92">
        <v>0</v>
      </c>
      <c r="S374" s="92">
        <v>0</v>
      </c>
      <c r="T374" s="92">
        <v>0</v>
      </c>
      <c r="U374" s="92">
        <f t="shared" si="5"/>
        <v>163.09000000000003</v>
      </c>
    </row>
    <row r="375" spans="1:21" x14ac:dyDescent="0.2">
      <c r="A375" s="91">
        <v>4080</v>
      </c>
      <c r="B375" s="91">
        <v>7</v>
      </c>
      <c r="C375" s="92">
        <v>0</v>
      </c>
      <c r="D375" s="92">
        <v>0</v>
      </c>
      <c r="E375" s="92">
        <v>0</v>
      </c>
      <c r="F375" s="92">
        <v>0</v>
      </c>
      <c r="G375" s="92">
        <v>0</v>
      </c>
      <c r="H375" s="92">
        <v>0</v>
      </c>
      <c r="I375" s="92">
        <v>0</v>
      </c>
      <c r="J375" s="92">
        <v>0</v>
      </c>
      <c r="K375" s="92">
        <v>0</v>
      </c>
      <c r="L375" s="92">
        <v>0</v>
      </c>
      <c r="M375" s="92">
        <v>0</v>
      </c>
      <c r="N375" s="92">
        <v>0</v>
      </c>
      <c r="O375" s="92">
        <v>0</v>
      </c>
      <c r="P375" s="92">
        <v>0</v>
      </c>
      <c r="Q375" s="92">
        <v>3.96</v>
      </c>
      <c r="R375" s="92">
        <v>7.56</v>
      </c>
      <c r="S375" s="92">
        <v>7.5</v>
      </c>
      <c r="T375" s="92">
        <v>17.420000000000002</v>
      </c>
      <c r="U375" s="92">
        <f t="shared" si="5"/>
        <v>36.44</v>
      </c>
    </row>
    <row r="376" spans="1:21" x14ac:dyDescent="0.2">
      <c r="A376" s="91">
        <v>4081</v>
      </c>
      <c r="B376" s="91">
        <v>7</v>
      </c>
      <c r="C376" s="92">
        <v>0</v>
      </c>
      <c r="D376" s="92">
        <v>0</v>
      </c>
      <c r="E376" s="92">
        <v>0</v>
      </c>
      <c r="F376" s="92">
        <v>0</v>
      </c>
      <c r="G376" s="92">
        <v>0</v>
      </c>
      <c r="H376" s="92">
        <v>0</v>
      </c>
      <c r="I376" s="92">
        <v>0</v>
      </c>
      <c r="J376" s="92">
        <v>0</v>
      </c>
      <c r="K376" s="92">
        <v>0</v>
      </c>
      <c r="L376" s="92">
        <v>0</v>
      </c>
      <c r="M376" s="92">
        <v>0</v>
      </c>
      <c r="N376" s="92">
        <v>0.41</v>
      </c>
      <c r="O376" s="92">
        <v>6.28</v>
      </c>
      <c r="P376" s="92">
        <v>8.1300000000000008</v>
      </c>
      <c r="Q376" s="92">
        <v>10.54</v>
      </c>
      <c r="R376" s="92">
        <v>8.98</v>
      </c>
      <c r="S376" s="92">
        <v>12.24</v>
      </c>
      <c r="T376" s="92">
        <v>10.81</v>
      </c>
      <c r="U376" s="92">
        <f t="shared" si="5"/>
        <v>57.390000000000008</v>
      </c>
    </row>
    <row r="377" spans="1:21" x14ac:dyDescent="0.2">
      <c r="A377" s="91">
        <v>4082</v>
      </c>
      <c r="B377" s="91">
        <v>7</v>
      </c>
      <c r="C377" s="92">
        <v>0</v>
      </c>
      <c r="D377" s="92">
        <v>0</v>
      </c>
      <c r="E377" s="92">
        <v>0</v>
      </c>
      <c r="F377" s="92">
        <v>0</v>
      </c>
      <c r="G377" s="92">
        <v>0</v>
      </c>
      <c r="H377" s="92">
        <v>0</v>
      </c>
      <c r="I377" s="92">
        <v>0</v>
      </c>
      <c r="J377" s="92">
        <v>0</v>
      </c>
      <c r="K377" s="92">
        <v>0</v>
      </c>
      <c r="L377" s="92">
        <v>0</v>
      </c>
      <c r="M377" s="92">
        <v>0</v>
      </c>
      <c r="N377" s="92">
        <v>0</v>
      </c>
      <c r="O377" s="92">
        <v>21.51</v>
      </c>
      <c r="P377" s="92">
        <v>42.33</v>
      </c>
      <c r="Q377" s="92">
        <v>51.26</v>
      </c>
      <c r="R377" s="92">
        <v>82.58</v>
      </c>
      <c r="S377" s="92">
        <v>127.69</v>
      </c>
      <c r="T377" s="92">
        <v>201.22</v>
      </c>
      <c r="U377" s="92">
        <f t="shared" si="5"/>
        <v>526.59</v>
      </c>
    </row>
    <row r="378" spans="1:21" x14ac:dyDescent="0.2">
      <c r="A378" s="91">
        <v>4083</v>
      </c>
      <c r="B378" s="91">
        <v>7</v>
      </c>
      <c r="C378" s="92">
        <v>0</v>
      </c>
      <c r="D378" s="92">
        <v>0</v>
      </c>
      <c r="E378" s="92">
        <v>2.57</v>
      </c>
      <c r="F378" s="92">
        <v>0</v>
      </c>
      <c r="G378" s="92">
        <v>0</v>
      </c>
      <c r="H378" s="92">
        <v>16.43</v>
      </c>
      <c r="I378" s="92">
        <v>17.170000000000002</v>
      </c>
      <c r="J378" s="92">
        <v>18</v>
      </c>
      <c r="K378" s="92">
        <v>18</v>
      </c>
      <c r="L378" s="92">
        <v>14</v>
      </c>
      <c r="M378" s="92">
        <v>15.17</v>
      </c>
      <c r="N378" s="92">
        <v>0</v>
      </c>
      <c r="O378" s="92">
        <v>0</v>
      </c>
      <c r="P378" s="92">
        <v>0</v>
      </c>
      <c r="Q378" s="92">
        <v>0</v>
      </c>
      <c r="R378" s="92">
        <v>0</v>
      </c>
      <c r="S378" s="92">
        <v>0</v>
      </c>
      <c r="T378" s="92">
        <v>0</v>
      </c>
      <c r="U378" s="92">
        <f t="shared" si="5"/>
        <v>101.34</v>
      </c>
    </row>
    <row r="379" spans="1:21" x14ac:dyDescent="0.2">
      <c r="A379" s="91">
        <v>4084</v>
      </c>
      <c r="B379" s="91">
        <v>7</v>
      </c>
      <c r="C379" s="92">
        <v>0</v>
      </c>
      <c r="D379" s="92">
        <v>0</v>
      </c>
      <c r="E379" s="92">
        <v>2.44</v>
      </c>
      <c r="F379" s="92">
        <v>0</v>
      </c>
      <c r="G379" s="92">
        <v>0</v>
      </c>
      <c r="H379" s="92">
        <v>39.06</v>
      </c>
      <c r="I379" s="92">
        <v>46</v>
      </c>
      <c r="J379" s="92">
        <v>52</v>
      </c>
      <c r="K379" s="92">
        <v>57.37</v>
      </c>
      <c r="L379" s="92">
        <v>54.9</v>
      </c>
      <c r="M379" s="92">
        <v>50</v>
      </c>
      <c r="N379" s="92">
        <v>36.68</v>
      </c>
      <c r="O379" s="92">
        <v>0</v>
      </c>
      <c r="P379" s="92">
        <v>0</v>
      </c>
      <c r="Q379" s="92">
        <v>0</v>
      </c>
      <c r="R379" s="92">
        <v>0</v>
      </c>
      <c r="S379" s="92">
        <v>0</v>
      </c>
      <c r="T379" s="92">
        <v>0</v>
      </c>
      <c r="U379" s="92">
        <f t="shared" si="5"/>
        <v>338.45</v>
      </c>
    </row>
    <row r="380" spans="1:21" x14ac:dyDescent="0.2">
      <c r="A380" s="91">
        <v>4085</v>
      </c>
      <c r="B380" s="91">
        <v>7</v>
      </c>
      <c r="C380" s="92">
        <v>0</v>
      </c>
      <c r="D380" s="92">
        <v>0</v>
      </c>
      <c r="E380" s="92">
        <v>0</v>
      </c>
      <c r="F380" s="92">
        <v>0</v>
      </c>
      <c r="G380" s="92">
        <v>0</v>
      </c>
      <c r="H380" s="92">
        <v>0</v>
      </c>
      <c r="I380" s="92">
        <v>0</v>
      </c>
      <c r="J380" s="92">
        <v>0</v>
      </c>
      <c r="K380" s="92">
        <v>0</v>
      </c>
      <c r="L380" s="92">
        <v>0</v>
      </c>
      <c r="M380" s="92">
        <v>0</v>
      </c>
      <c r="N380" s="92">
        <v>0</v>
      </c>
      <c r="O380" s="92">
        <v>0</v>
      </c>
      <c r="P380" s="92">
        <v>0</v>
      </c>
      <c r="Q380" s="92">
        <v>51.41</v>
      </c>
      <c r="R380" s="92">
        <v>57.96</v>
      </c>
      <c r="S380" s="92">
        <v>50.32</v>
      </c>
      <c r="T380" s="92">
        <v>32.4</v>
      </c>
      <c r="U380" s="92">
        <f t="shared" si="5"/>
        <v>192.09</v>
      </c>
    </row>
    <row r="381" spans="1:21" x14ac:dyDescent="0.2">
      <c r="A381" s="91">
        <v>4087</v>
      </c>
      <c r="B381" s="91">
        <v>7</v>
      </c>
      <c r="C381" s="92">
        <v>0</v>
      </c>
      <c r="D381" s="92">
        <v>0</v>
      </c>
      <c r="E381" s="92">
        <v>0</v>
      </c>
      <c r="F381" s="92">
        <v>0</v>
      </c>
      <c r="G381" s="92">
        <v>0</v>
      </c>
      <c r="H381" s="92">
        <v>0</v>
      </c>
      <c r="I381" s="92">
        <v>0</v>
      </c>
      <c r="J381" s="92">
        <v>0</v>
      </c>
      <c r="K381" s="92">
        <v>0</v>
      </c>
      <c r="L381" s="92">
        <v>0</v>
      </c>
      <c r="M381" s="92">
        <v>0</v>
      </c>
      <c r="N381" s="92">
        <v>0</v>
      </c>
      <c r="O381" s="92">
        <v>0</v>
      </c>
      <c r="P381" s="92">
        <v>0</v>
      </c>
      <c r="Q381" s="92">
        <v>21.83</v>
      </c>
      <c r="R381" s="92">
        <v>15.7</v>
      </c>
      <c r="S381" s="92">
        <v>21.58</v>
      </c>
      <c r="T381" s="92">
        <v>20.2</v>
      </c>
      <c r="U381" s="92">
        <f t="shared" si="5"/>
        <v>79.31</v>
      </c>
    </row>
    <row r="382" spans="1:21" x14ac:dyDescent="0.2">
      <c r="A382" s="91">
        <v>4088</v>
      </c>
      <c r="B382" s="91">
        <v>7</v>
      </c>
      <c r="C382" s="92">
        <v>1.61</v>
      </c>
      <c r="D382" s="92">
        <v>16.48</v>
      </c>
      <c r="E382" s="92">
        <v>0</v>
      </c>
      <c r="F382" s="92">
        <v>0</v>
      </c>
      <c r="G382" s="92">
        <v>0</v>
      </c>
      <c r="H382" s="92">
        <v>58.1</v>
      </c>
      <c r="I382" s="92">
        <v>60.87</v>
      </c>
      <c r="J382" s="92">
        <v>68.150000000000006</v>
      </c>
      <c r="K382" s="92">
        <v>47.09</v>
      </c>
      <c r="L382" s="92">
        <v>26.99</v>
      </c>
      <c r="M382" s="92">
        <v>50.24</v>
      </c>
      <c r="N382" s="92">
        <v>39.96</v>
      </c>
      <c r="O382" s="92">
        <v>0</v>
      </c>
      <c r="P382" s="92">
        <v>0</v>
      </c>
      <c r="Q382" s="92">
        <v>0</v>
      </c>
      <c r="R382" s="92">
        <v>0</v>
      </c>
      <c r="S382" s="92">
        <v>0</v>
      </c>
      <c r="T382" s="92">
        <v>0</v>
      </c>
      <c r="U382" s="92">
        <f t="shared" si="5"/>
        <v>369.49</v>
      </c>
    </row>
    <row r="383" spans="1:21" x14ac:dyDescent="0.2">
      <c r="A383" s="91">
        <v>4089</v>
      </c>
      <c r="B383" s="91">
        <v>7</v>
      </c>
      <c r="C383" s="92">
        <v>0</v>
      </c>
      <c r="D383" s="92">
        <v>0</v>
      </c>
      <c r="E383" s="92">
        <v>1.89</v>
      </c>
      <c r="F383" s="92">
        <v>0</v>
      </c>
      <c r="G383" s="92">
        <v>0</v>
      </c>
      <c r="H383" s="92">
        <v>34.49</v>
      </c>
      <c r="I383" s="92">
        <v>31.88</v>
      </c>
      <c r="J383" s="92">
        <v>36.299999999999997</v>
      </c>
      <c r="K383" s="92">
        <v>37.08</v>
      </c>
      <c r="L383" s="92">
        <v>41.6</v>
      </c>
      <c r="M383" s="92">
        <v>31.77</v>
      </c>
      <c r="N383" s="92">
        <v>41.9</v>
      </c>
      <c r="O383" s="92">
        <v>31.86</v>
      </c>
      <c r="P383" s="92">
        <v>24.94</v>
      </c>
      <c r="Q383" s="92">
        <v>0</v>
      </c>
      <c r="R383" s="92">
        <v>0</v>
      </c>
      <c r="S383" s="92">
        <v>0</v>
      </c>
      <c r="T383" s="92">
        <v>0</v>
      </c>
      <c r="U383" s="92">
        <f t="shared" si="5"/>
        <v>313.70999999999998</v>
      </c>
    </row>
    <row r="384" spans="1:21" x14ac:dyDescent="0.2">
      <c r="A384" s="91">
        <v>4090</v>
      </c>
      <c r="B384" s="91">
        <v>7</v>
      </c>
      <c r="C384" s="92">
        <v>0</v>
      </c>
      <c r="D384" s="92">
        <v>0</v>
      </c>
      <c r="E384" s="92">
        <v>2.69</v>
      </c>
      <c r="F384" s="92">
        <v>0</v>
      </c>
      <c r="G384" s="92">
        <v>0</v>
      </c>
      <c r="H384" s="92">
        <v>27.31</v>
      </c>
      <c r="I384" s="92">
        <v>30</v>
      </c>
      <c r="J384" s="92">
        <v>30</v>
      </c>
      <c r="K384" s="92">
        <v>30</v>
      </c>
      <c r="L384" s="92">
        <v>30</v>
      </c>
      <c r="M384" s="92">
        <v>29</v>
      </c>
      <c r="N384" s="92">
        <v>0</v>
      </c>
      <c r="O384" s="92">
        <v>0</v>
      </c>
      <c r="P384" s="92">
        <v>0</v>
      </c>
      <c r="Q384" s="92">
        <v>0</v>
      </c>
      <c r="R384" s="92">
        <v>0</v>
      </c>
      <c r="S384" s="92">
        <v>0</v>
      </c>
      <c r="T384" s="92">
        <v>0</v>
      </c>
      <c r="U384" s="92">
        <f t="shared" si="5"/>
        <v>179</v>
      </c>
    </row>
    <row r="385" spans="1:21" x14ac:dyDescent="0.2">
      <c r="A385" s="91">
        <v>4091</v>
      </c>
      <c r="B385" s="91">
        <v>7</v>
      </c>
      <c r="C385" s="92">
        <v>0</v>
      </c>
      <c r="D385" s="92">
        <v>0</v>
      </c>
      <c r="E385" s="92">
        <v>0</v>
      </c>
      <c r="F385" s="92">
        <v>0</v>
      </c>
      <c r="G385" s="92">
        <v>0</v>
      </c>
      <c r="H385" s="92">
        <v>0</v>
      </c>
      <c r="I385" s="92">
        <v>0</v>
      </c>
      <c r="J385" s="92">
        <v>0</v>
      </c>
      <c r="K385" s="92">
        <v>0</v>
      </c>
      <c r="L385" s="92">
        <v>0</v>
      </c>
      <c r="M385" s="92">
        <v>0</v>
      </c>
      <c r="N385" s="92">
        <v>11.3</v>
      </c>
      <c r="O385" s="92">
        <v>20.63</v>
      </c>
      <c r="P385" s="92">
        <v>15.7</v>
      </c>
      <c r="Q385" s="92">
        <v>21.9</v>
      </c>
      <c r="R385" s="92">
        <v>14.84</v>
      </c>
      <c r="S385" s="92">
        <v>9.48</v>
      </c>
      <c r="T385" s="92">
        <v>13.89</v>
      </c>
      <c r="U385" s="92">
        <f t="shared" si="5"/>
        <v>107.74000000000001</v>
      </c>
    </row>
    <row r="386" spans="1:21" x14ac:dyDescent="0.2">
      <c r="A386" s="91">
        <v>4092</v>
      </c>
      <c r="B386" s="91">
        <v>7</v>
      </c>
      <c r="C386" s="92">
        <v>0</v>
      </c>
      <c r="D386" s="92">
        <v>0</v>
      </c>
      <c r="E386" s="92">
        <v>0</v>
      </c>
      <c r="F386" s="92">
        <v>0</v>
      </c>
      <c r="G386" s="92">
        <v>0</v>
      </c>
      <c r="H386" s="92">
        <v>0</v>
      </c>
      <c r="I386" s="92">
        <v>0</v>
      </c>
      <c r="J386" s="92">
        <v>0</v>
      </c>
      <c r="K386" s="92">
        <v>0</v>
      </c>
      <c r="L386" s="92">
        <v>0</v>
      </c>
      <c r="M386" s="92">
        <v>0</v>
      </c>
      <c r="N386" s="92">
        <v>0</v>
      </c>
      <c r="O386" s="92">
        <v>0</v>
      </c>
      <c r="P386" s="92">
        <v>0</v>
      </c>
      <c r="Q386" s="92">
        <v>8.07</v>
      </c>
      <c r="R386" s="92">
        <v>9.74</v>
      </c>
      <c r="S386" s="92">
        <v>9.57</v>
      </c>
      <c r="T386" s="92">
        <v>21.02</v>
      </c>
      <c r="U386" s="92">
        <f t="shared" si="5"/>
        <v>48.400000000000006</v>
      </c>
    </row>
    <row r="387" spans="1:21" x14ac:dyDescent="0.2">
      <c r="A387" s="91">
        <v>4093</v>
      </c>
      <c r="B387" s="91">
        <v>7</v>
      </c>
      <c r="C387" s="92">
        <v>0</v>
      </c>
      <c r="D387" s="92">
        <v>0</v>
      </c>
      <c r="E387" s="92">
        <v>0</v>
      </c>
      <c r="F387" s="92">
        <v>0</v>
      </c>
      <c r="G387" s="92">
        <v>0</v>
      </c>
      <c r="H387" s="92">
        <v>0</v>
      </c>
      <c r="I387" s="92">
        <v>0</v>
      </c>
      <c r="J387" s="92">
        <v>0</v>
      </c>
      <c r="K387" s="92">
        <v>0</v>
      </c>
      <c r="L387" s="92">
        <v>0</v>
      </c>
      <c r="M387" s="92">
        <v>0</v>
      </c>
      <c r="N387" s="92">
        <v>5.25</v>
      </c>
      <c r="O387" s="92">
        <v>8.27</v>
      </c>
      <c r="P387" s="92">
        <v>12.04</v>
      </c>
      <c r="Q387" s="92">
        <v>31.76</v>
      </c>
      <c r="R387" s="92">
        <v>24.15</v>
      </c>
      <c r="S387" s="92">
        <v>22.81</v>
      </c>
      <c r="T387" s="92">
        <v>20.9</v>
      </c>
      <c r="U387" s="92">
        <f t="shared" ref="U387:U450" si="6">SUM(C387:T387)</f>
        <v>125.18</v>
      </c>
    </row>
    <row r="388" spans="1:21" x14ac:dyDescent="0.2">
      <c r="A388" s="91">
        <v>4095</v>
      </c>
      <c r="B388" s="91">
        <v>7</v>
      </c>
      <c r="C388" s="92">
        <v>0</v>
      </c>
      <c r="D388" s="92">
        <v>0</v>
      </c>
      <c r="E388" s="92">
        <v>0</v>
      </c>
      <c r="F388" s="92">
        <v>0</v>
      </c>
      <c r="G388" s="92">
        <v>0</v>
      </c>
      <c r="H388" s="92">
        <v>0</v>
      </c>
      <c r="I388" s="92">
        <v>0</v>
      </c>
      <c r="J388" s="92">
        <v>0</v>
      </c>
      <c r="K388" s="92">
        <v>0</v>
      </c>
      <c r="L388" s="92">
        <v>0</v>
      </c>
      <c r="M388" s="92">
        <v>0</v>
      </c>
      <c r="N388" s="92">
        <v>0</v>
      </c>
      <c r="O388" s="92">
        <v>0</v>
      </c>
      <c r="P388" s="92">
        <v>0</v>
      </c>
      <c r="Q388" s="92">
        <v>13.34</v>
      </c>
      <c r="R388" s="92">
        <v>17.71</v>
      </c>
      <c r="S388" s="92">
        <v>43.67</v>
      </c>
      <c r="T388" s="92">
        <v>96.85</v>
      </c>
      <c r="U388" s="92">
        <f t="shared" si="6"/>
        <v>171.57</v>
      </c>
    </row>
    <row r="389" spans="1:21" x14ac:dyDescent="0.2">
      <c r="A389" s="91">
        <v>4097</v>
      </c>
      <c r="B389" s="91">
        <v>7</v>
      </c>
      <c r="C389" s="92">
        <v>0.34</v>
      </c>
      <c r="D389" s="92">
        <v>9</v>
      </c>
      <c r="E389" s="92">
        <v>5.17</v>
      </c>
      <c r="F389" s="92">
        <v>0</v>
      </c>
      <c r="G389" s="92">
        <v>0</v>
      </c>
      <c r="H389" s="92">
        <v>46.29</v>
      </c>
      <c r="I389" s="92">
        <v>40.28</v>
      </c>
      <c r="J389" s="92">
        <v>51.59</v>
      </c>
      <c r="K389" s="92">
        <v>52.37</v>
      </c>
      <c r="L389" s="92">
        <v>53.99</v>
      </c>
      <c r="M389" s="92">
        <v>50.64</v>
      </c>
      <c r="N389" s="92">
        <v>55.57</v>
      </c>
      <c r="O389" s="92">
        <v>43.93</v>
      </c>
      <c r="P389" s="92">
        <v>0</v>
      </c>
      <c r="Q389" s="92">
        <v>0</v>
      </c>
      <c r="R389" s="92">
        <v>0</v>
      </c>
      <c r="S389" s="92">
        <v>0</v>
      </c>
      <c r="T389" s="92">
        <v>0</v>
      </c>
      <c r="U389" s="92">
        <f t="shared" si="6"/>
        <v>409.17</v>
      </c>
    </row>
    <row r="390" spans="1:21" x14ac:dyDescent="0.2">
      <c r="A390" s="91">
        <v>4098</v>
      </c>
      <c r="B390" s="91">
        <v>7</v>
      </c>
      <c r="C390" s="92">
        <v>0</v>
      </c>
      <c r="D390" s="92">
        <v>0</v>
      </c>
      <c r="E390" s="92">
        <v>3.88</v>
      </c>
      <c r="F390" s="92">
        <v>0</v>
      </c>
      <c r="G390" s="92">
        <v>0</v>
      </c>
      <c r="H390" s="92">
        <v>75.680000000000007</v>
      </c>
      <c r="I390" s="92">
        <v>80.900000000000006</v>
      </c>
      <c r="J390" s="92">
        <v>80.959999999999994</v>
      </c>
      <c r="K390" s="92">
        <v>80.52</v>
      </c>
      <c r="L390" s="92">
        <v>80.73</v>
      </c>
      <c r="M390" s="92">
        <v>80.72</v>
      </c>
      <c r="N390" s="92">
        <v>81.900000000000006</v>
      </c>
      <c r="O390" s="92">
        <v>83.96</v>
      </c>
      <c r="P390" s="92">
        <v>83.02</v>
      </c>
      <c r="Q390" s="92">
        <v>74.39</v>
      </c>
      <c r="R390" s="92">
        <v>74.150000000000006</v>
      </c>
      <c r="S390" s="92">
        <v>69.55</v>
      </c>
      <c r="T390" s="92">
        <v>47.86</v>
      </c>
      <c r="U390" s="92">
        <f t="shared" si="6"/>
        <v>998.21999999999991</v>
      </c>
    </row>
    <row r="391" spans="1:21" x14ac:dyDescent="0.2">
      <c r="A391" s="91">
        <v>4100</v>
      </c>
      <c r="B391" s="91">
        <v>7</v>
      </c>
      <c r="C391" s="92">
        <v>0</v>
      </c>
      <c r="D391" s="92">
        <v>0</v>
      </c>
      <c r="E391" s="92">
        <v>1</v>
      </c>
      <c r="F391" s="92">
        <v>0</v>
      </c>
      <c r="G391" s="92">
        <v>0</v>
      </c>
      <c r="H391" s="92">
        <v>15.22</v>
      </c>
      <c r="I391" s="92">
        <v>14.66</v>
      </c>
      <c r="J391" s="92">
        <v>15</v>
      </c>
      <c r="K391" s="92">
        <v>16.48</v>
      </c>
      <c r="L391" s="92">
        <v>11.44</v>
      </c>
      <c r="M391" s="92">
        <v>9.65</v>
      </c>
      <c r="N391" s="92">
        <v>6</v>
      </c>
      <c r="O391" s="92">
        <v>8.09</v>
      </c>
      <c r="P391" s="92">
        <v>9</v>
      </c>
      <c r="Q391" s="92">
        <v>0</v>
      </c>
      <c r="R391" s="92">
        <v>0</v>
      </c>
      <c r="S391" s="92">
        <v>0</v>
      </c>
      <c r="T391" s="92">
        <v>0</v>
      </c>
      <c r="U391" s="92">
        <f t="shared" si="6"/>
        <v>106.54</v>
      </c>
    </row>
    <row r="392" spans="1:21" x14ac:dyDescent="0.2">
      <c r="A392" s="91">
        <v>4102</v>
      </c>
      <c r="B392" s="91">
        <v>7</v>
      </c>
      <c r="C392" s="92">
        <v>0</v>
      </c>
      <c r="D392" s="92">
        <v>0</v>
      </c>
      <c r="E392" s="92">
        <v>0</v>
      </c>
      <c r="F392" s="92">
        <v>0</v>
      </c>
      <c r="G392" s="92">
        <v>0</v>
      </c>
      <c r="H392" s="92">
        <v>0</v>
      </c>
      <c r="I392" s="92">
        <v>0</v>
      </c>
      <c r="J392" s="92">
        <v>0</v>
      </c>
      <c r="K392" s="92">
        <v>0</v>
      </c>
      <c r="L392" s="92">
        <v>0</v>
      </c>
      <c r="M392" s="92">
        <v>0</v>
      </c>
      <c r="N392" s="92">
        <v>0</v>
      </c>
      <c r="O392" s="92">
        <v>0</v>
      </c>
      <c r="P392" s="92">
        <v>0</v>
      </c>
      <c r="Q392" s="92">
        <v>20.18</v>
      </c>
      <c r="R392" s="92">
        <v>51.79</v>
      </c>
      <c r="S392" s="92">
        <v>71.09</v>
      </c>
      <c r="T392" s="92">
        <v>190.55</v>
      </c>
      <c r="U392" s="92">
        <f t="shared" si="6"/>
        <v>333.61</v>
      </c>
    </row>
    <row r="393" spans="1:21" x14ac:dyDescent="0.2">
      <c r="A393" s="91">
        <v>4103</v>
      </c>
      <c r="B393" s="91">
        <v>7</v>
      </c>
      <c r="C393" s="92">
        <v>0</v>
      </c>
      <c r="D393" s="92">
        <v>0</v>
      </c>
      <c r="E393" s="92">
        <v>8.14</v>
      </c>
      <c r="F393" s="92">
        <v>0</v>
      </c>
      <c r="G393" s="92">
        <v>0</v>
      </c>
      <c r="H393" s="92">
        <v>153.47999999999999</v>
      </c>
      <c r="I393" s="92">
        <v>183.58</v>
      </c>
      <c r="J393" s="92">
        <v>188.21</v>
      </c>
      <c r="K393" s="92">
        <v>186.23</v>
      </c>
      <c r="L393" s="92">
        <v>179.24</v>
      </c>
      <c r="M393" s="92">
        <v>205.21</v>
      </c>
      <c r="N393" s="92">
        <v>209</v>
      </c>
      <c r="O393" s="92">
        <v>212.4</v>
      </c>
      <c r="P393" s="92">
        <v>191.27</v>
      </c>
      <c r="Q393" s="92">
        <v>194.14</v>
      </c>
      <c r="R393" s="92">
        <v>150.47</v>
      </c>
      <c r="S393" s="92">
        <v>142.9</v>
      </c>
      <c r="T393" s="92">
        <v>117.61</v>
      </c>
      <c r="U393" s="92">
        <f t="shared" si="6"/>
        <v>2321.88</v>
      </c>
    </row>
    <row r="394" spans="1:21" x14ac:dyDescent="0.2">
      <c r="A394" s="91">
        <v>4104</v>
      </c>
      <c r="B394" s="91">
        <v>7</v>
      </c>
      <c r="C394" s="92">
        <v>0</v>
      </c>
      <c r="D394" s="92">
        <v>0</v>
      </c>
      <c r="E394" s="92">
        <v>0</v>
      </c>
      <c r="F394" s="92">
        <v>0</v>
      </c>
      <c r="G394" s="92">
        <v>0</v>
      </c>
      <c r="H394" s="92">
        <v>0</v>
      </c>
      <c r="I394" s="92">
        <v>0</v>
      </c>
      <c r="J394" s="92">
        <v>0</v>
      </c>
      <c r="K394" s="92">
        <v>0</v>
      </c>
      <c r="L394" s="92">
        <v>0</v>
      </c>
      <c r="M394" s="92">
        <v>0</v>
      </c>
      <c r="N394" s="92">
        <v>0</v>
      </c>
      <c r="O394" s="92">
        <v>0</v>
      </c>
      <c r="P394" s="92">
        <v>0</v>
      </c>
      <c r="Q394" s="92">
        <v>11.54</v>
      </c>
      <c r="R394" s="92">
        <v>35.39</v>
      </c>
      <c r="S394" s="92">
        <v>42.03</v>
      </c>
      <c r="T394" s="92">
        <v>99.59</v>
      </c>
      <c r="U394" s="92">
        <f t="shared" si="6"/>
        <v>188.55</v>
      </c>
    </row>
    <row r="395" spans="1:21" x14ac:dyDescent="0.2">
      <c r="A395" s="91">
        <v>4105</v>
      </c>
      <c r="B395" s="91">
        <v>7</v>
      </c>
      <c r="C395" s="92">
        <v>0</v>
      </c>
      <c r="D395" s="92">
        <v>0</v>
      </c>
      <c r="E395" s="92">
        <v>0</v>
      </c>
      <c r="F395" s="92">
        <v>0</v>
      </c>
      <c r="G395" s="92">
        <v>0</v>
      </c>
      <c r="H395" s="92">
        <v>0</v>
      </c>
      <c r="I395" s="92">
        <v>58.44</v>
      </c>
      <c r="J395" s="92">
        <v>63.56</v>
      </c>
      <c r="K395" s="92">
        <v>48.92</v>
      </c>
      <c r="L395" s="92">
        <v>61.12</v>
      </c>
      <c r="M395" s="92">
        <v>63.15</v>
      </c>
      <c r="N395" s="92">
        <v>62.56</v>
      </c>
      <c r="O395" s="92">
        <v>61.74</v>
      </c>
      <c r="P395" s="92">
        <v>61.97</v>
      </c>
      <c r="Q395" s="92">
        <v>62.13</v>
      </c>
      <c r="R395" s="92">
        <v>64.650000000000006</v>
      </c>
      <c r="S395" s="92">
        <v>59.93</v>
      </c>
      <c r="T395" s="92">
        <v>56.86</v>
      </c>
      <c r="U395" s="92">
        <f t="shared" si="6"/>
        <v>725.03</v>
      </c>
    </row>
    <row r="396" spans="1:21" x14ac:dyDescent="0.2">
      <c r="A396" s="91">
        <v>4106</v>
      </c>
      <c r="B396" s="91">
        <v>7</v>
      </c>
      <c r="C396" s="92">
        <v>0</v>
      </c>
      <c r="D396" s="92">
        <v>0</v>
      </c>
      <c r="E396" s="92">
        <v>0</v>
      </c>
      <c r="F396" s="92">
        <v>0</v>
      </c>
      <c r="G396" s="92">
        <v>0</v>
      </c>
      <c r="H396" s="92">
        <v>0</v>
      </c>
      <c r="I396" s="92">
        <v>0</v>
      </c>
      <c r="J396" s="92">
        <v>0</v>
      </c>
      <c r="K396" s="92">
        <v>0</v>
      </c>
      <c r="L396" s="92">
        <v>0</v>
      </c>
      <c r="M396" s="92">
        <v>0</v>
      </c>
      <c r="N396" s="92">
        <v>37.9</v>
      </c>
      <c r="O396" s="92">
        <v>39.79</v>
      </c>
      <c r="P396" s="92">
        <v>36.9</v>
      </c>
      <c r="Q396" s="92">
        <v>39.409999999999997</v>
      </c>
      <c r="R396" s="92">
        <v>32</v>
      </c>
      <c r="S396" s="92">
        <v>35.71</v>
      </c>
      <c r="T396" s="92">
        <v>32.01</v>
      </c>
      <c r="U396" s="92">
        <f t="shared" si="6"/>
        <v>253.72</v>
      </c>
    </row>
    <row r="397" spans="1:21" x14ac:dyDescent="0.2">
      <c r="A397" s="91">
        <v>4107</v>
      </c>
      <c r="B397" s="91">
        <v>7</v>
      </c>
      <c r="C397" s="92">
        <v>0</v>
      </c>
      <c r="D397" s="92">
        <v>0</v>
      </c>
      <c r="E397" s="92">
        <v>0</v>
      </c>
      <c r="F397" s="92">
        <v>0</v>
      </c>
      <c r="G397" s="92">
        <v>0</v>
      </c>
      <c r="H397" s="92">
        <v>0</v>
      </c>
      <c r="I397" s="92">
        <v>0</v>
      </c>
      <c r="J397" s="92">
        <v>0</v>
      </c>
      <c r="K397" s="92">
        <v>0</v>
      </c>
      <c r="L397" s="92">
        <v>0</v>
      </c>
      <c r="M397" s="92">
        <v>0</v>
      </c>
      <c r="N397" s="92">
        <v>14.47</v>
      </c>
      <c r="O397" s="92">
        <v>16.79</v>
      </c>
      <c r="P397" s="92">
        <v>15.34</v>
      </c>
      <c r="Q397" s="92">
        <v>13.94</v>
      </c>
      <c r="R397" s="92">
        <v>12.42</v>
      </c>
      <c r="S397" s="92">
        <v>12.55</v>
      </c>
      <c r="T397" s="92">
        <v>13.09</v>
      </c>
      <c r="U397" s="92">
        <f t="shared" si="6"/>
        <v>98.6</v>
      </c>
    </row>
    <row r="398" spans="1:21" x14ac:dyDescent="0.2">
      <c r="A398" s="91">
        <v>4110</v>
      </c>
      <c r="B398" s="91">
        <v>7</v>
      </c>
      <c r="C398" s="92">
        <v>0</v>
      </c>
      <c r="D398" s="92">
        <v>0</v>
      </c>
      <c r="E398" s="92">
        <v>0</v>
      </c>
      <c r="F398" s="92">
        <v>0</v>
      </c>
      <c r="G398" s="92">
        <v>0</v>
      </c>
      <c r="H398" s="92">
        <v>0</v>
      </c>
      <c r="I398" s="92">
        <v>0</v>
      </c>
      <c r="J398" s="92">
        <v>0</v>
      </c>
      <c r="K398" s="92">
        <v>0</v>
      </c>
      <c r="L398" s="92">
        <v>0</v>
      </c>
      <c r="M398" s="92">
        <v>0</v>
      </c>
      <c r="N398" s="92">
        <v>0</v>
      </c>
      <c r="O398" s="92">
        <v>0</v>
      </c>
      <c r="P398" s="92">
        <v>0</v>
      </c>
      <c r="Q398" s="92">
        <v>79.13</v>
      </c>
      <c r="R398" s="92">
        <v>94.91</v>
      </c>
      <c r="S398" s="92">
        <v>83.89</v>
      </c>
      <c r="T398" s="92">
        <v>74.849999999999994</v>
      </c>
      <c r="U398" s="92">
        <f t="shared" si="6"/>
        <v>332.78</v>
      </c>
    </row>
    <row r="399" spans="1:21" x14ac:dyDescent="0.2">
      <c r="A399" s="91">
        <v>4111</v>
      </c>
      <c r="B399" s="91">
        <v>7</v>
      </c>
      <c r="C399" s="92">
        <v>0</v>
      </c>
      <c r="D399" s="92">
        <v>0</v>
      </c>
      <c r="E399" s="92">
        <v>0</v>
      </c>
      <c r="F399" s="92">
        <v>0</v>
      </c>
      <c r="G399" s="92">
        <v>0</v>
      </c>
      <c r="H399" s="92">
        <v>0</v>
      </c>
      <c r="I399" s="92">
        <v>0</v>
      </c>
      <c r="J399" s="92">
        <v>0</v>
      </c>
      <c r="K399" s="92">
        <v>0</v>
      </c>
      <c r="L399" s="92">
        <v>0</v>
      </c>
      <c r="M399" s="92">
        <v>0</v>
      </c>
      <c r="N399" s="92">
        <v>0</v>
      </c>
      <c r="O399" s="92">
        <v>0</v>
      </c>
      <c r="P399" s="92">
        <v>0</v>
      </c>
      <c r="Q399" s="92">
        <v>6.04</v>
      </c>
      <c r="R399" s="92">
        <v>8.08</v>
      </c>
      <c r="S399" s="92">
        <v>17.100000000000001</v>
      </c>
      <c r="T399" s="92">
        <v>64.510000000000005</v>
      </c>
      <c r="U399" s="92">
        <f t="shared" si="6"/>
        <v>95.73</v>
      </c>
    </row>
    <row r="400" spans="1:21" x14ac:dyDescent="0.2">
      <c r="A400" s="91">
        <v>4112</v>
      </c>
      <c r="B400" s="91">
        <v>7</v>
      </c>
      <c r="C400" s="92">
        <v>0</v>
      </c>
      <c r="D400" s="92">
        <v>0</v>
      </c>
      <c r="E400" s="92">
        <v>0</v>
      </c>
      <c r="F400" s="92">
        <v>0</v>
      </c>
      <c r="G400" s="92">
        <v>0</v>
      </c>
      <c r="H400" s="92">
        <v>0</v>
      </c>
      <c r="I400" s="92">
        <v>0</v>
      </c>
      <c r="J400" s="92">
        <v>0</v>
      </c>
      <c r="K400" s="92">
        <v>0</v>
      </c>
      <c r="L400" s="92">
        <v>0</v>
      </c>
      <c r="M400" s="92">
        <v>0</v>
      </c>
      <c r="N400" s="92">
        <v>0</v>
      </c>
      <c r="O400" s="92">
        <v>0</v>
      </c>
      <c r="P400" s="92">
        <v>0</v>
      </c>
      <c r="Q400" s="92">
        <v>107.15</v>
      </c>
      <c r="R400" s="92">
        <v>93.15</v>
      </c>
      <c r="S400" s="92">
        <v>103.59</v>
      </c>
      <c r="T400" s="92">
        <v>115.16</v>
      </c>
      <c r="U400" s="92">
        <f t="shared" si="6"/>
        <v>419.04999999999995</v>
      </c>
    </row>
    <row r="401" spans="1:21" x14ac:dyDescent="0.2">
      <c r="A401" s="91">
        <v>4113</v>
      </c>
      <c r="B401" s="91">
        <v>7</v>
      </c>
      <c r="C401" s="92">
        <v>0</v>
      </c>
      <c r="D401" s="92">
        <v>0</v>
      </c>
      <c r="E401" s="92">
        <v>9.8000000000000007</v>
      </c>
      <c r="F401" s="92">
        <v>0</v>
      </c>
      <c r="G401" s="92">
        <v>0</v>
      </c>
      <c r="H401" s="92">
        <v>3.16</v>
      </c>
      <c r="I401" s="92">
        <v>18.100000000000001</v>
      </c>
      <c r="J401" s="92">
        <v>26</v>
      </c>
      <c r="K401" s="92">
        <v>23.1</v>
      </c>
      <c r="L401" s="92">
        <v>19.91</v>
      </c>
      <c r="M401" s="92">
        <v>20.88</v>
      </c>
      <c r="N401" s="92">
        <v>18</v>
      </c>
      <c r="O401" s="92">
        <v>0</v>
      </c>
      <c r="P401" s="92">
        <v>0</v>
      </c>
      <c r="Q401" s="92">
        <v>0</v>
      </c>
      <c r="R401" s="92">
        <v>0</v>
      </c>
      <c r="S401" s="92">
        <v>0</v>
      </c>
      <c r="T401" s="92">
        <v>0</v>
      </c>
      <c r="U401" s="92">
        <f t="shared" si="6"/>
        <v>138.94999999999999</v>
      </c>
    </row>
    <row r="402" spans="1:21" x14ac:dyDescent="0.2">
      <c r="A402" s="91">
        <v>4116</v>
      </c>
      <c r="B402" s="91">
        <v>7</v>
      </c>
      <c r="C402" s="92">
        <v>0</v>
      </c>
      <c r="D402" s="92">
        <v>0</v>
      </c>
      <c r="E402" s="92">
        <v>16.02</v>
      </c>
      <c r="F402" s="92">
        <v>0</v>
      </c>
      <c r="G402" s="92">
        <v>0</v>
      </c>
      <c r="H402" s="92">
        <v>113.43</v>
      </c>
      <c r="I402" s="92">
        <v>127.61</v>
      </c>
      <c r="J402" s="92">
        <v>118.22</v>
      </c>
      <c r="K402" s="92">
        <v>117.31</v>
      </c>
      <c r="L402" s="92">
        <v>115.93</v>
      </c>
      <c r="M402" s="92">
        <v>121.35</v>
      </c>
      <c r="N402" s="92">
        <v>115.4</v>
      </c>
      <c r="O402" s="92">
        <v>86.62</v>
      </c>
      <c r="P402" s="92">
        <v>85.89</v>
      </c>
      <c r="Q402" s="92">
        <v>59.99</v>
      </c>
      <c r="R402" s="92">
        <v>53.96</v>
      </c>
      <c r="S402" s="92">
        <v>36.700000000000003</v>
      </c>
      <c r="T402" s="92">
        <v>10.08</v>
      </c>
      <c r="U402" s="92">
        <f t="shared" si="6"/>
        <v>1178.51</v>
      </c>
    </row>
    <row r="403" spans="1:21" x14ac:dyDescent="0.2">
      <c r="A403" s="91">
        <v>4118</v>
      </c>
      <c r="B403" s="91">
        <v>7</v>
      </c>
      <c r="C403" s="92">
        <v>0</v>
      </c>
      <c r="D403" s="92">
        <v>0</v>
      </c>
      <c r="E403" s="92">
        <v>11.69</v>
      </c>
      <c r="F403" s="92">
        <v>0</v>
      </c>
      <c r="G403" s="92">
        <v>0</v>
      </c>
      <c r="H403" s="92">
        <v>58.21</v>
      </c>
      <c r="I403" s="92">
        <v>66.28</v>
      </c>
      <c r="J403" s="92">
        <v>65.94</v>
      </c>
      <c r="K403" s="92">
        <v>67.11</v>
      </c>
      <c r="L403" s="92">
        <v>66.72</v>
      </c>
      <c r="M403" s="92">
        <v>57.71</v>
      </c>
      <c r="N403" s="92">
        <v>41.39</v>
      </c>
      <c r="O403" s="92">
        <v>44.43</v>
      </c>
      <c r="P403" s="92">
        <v>26.9</v>
      </c>
      <c r="Q403" s="92">
        <v>26.62</v>
      </c>
      <c r="R403" s="92">
        <v>27.69</v>
      </c>
      <c r="S403" s="92">
        <v>11</v>
      </c>
      <c r="T403" s="92">
        <v>15</v>
      </c>
      <c r="U403" s="92">
        <f t="shared" si="6"/>
        <v>586.69000000000005</v>
      </c>
    </row>
    <row r="404" spans="1:21" x14ac:dyDescent="0.2">
      <c r="A404" s="91">
        <v>4119</v>
      </c>
      <c r="B404" s="91">
        <v>7</v>
      </c>
      <c r="C404" s="92">
        <v>0</v>
      </c>
      <c r="D404" s="92">
        <v>0</v>
      </c>
      <c r="E404" s="92">
        <v>0</v>
      </c>
      <c r="F404" s="92">
        <v>0</v>
      </c>
      <c r="G404" s="92">
        <v>0</v>
      </c>
      <c r="H404" s="92">
        <v>0</v>
      </c>
      <c r="I404" s="92">
        <v>0</v>
      </c>
      <c r="J404" s="92">
        <v>0</v>
      </c>
      <c r="K404" s="92">
        <v>0</v>
      </c>
      <c r="L404" s="92">
        <v>0</v>
      </c>
      <c r="M404" s="92">
        <v>0</v>
      </c>
      <c r="N404" s="92">
        <v>0</v>
      </c>
      <c r="O404" s="92">
        <v>0</v>
      </c>
      <c r="P404" s="92">
        <v>0</v>
      </c>
      <c r="Q404" s="92">
        <v>11.35</v>
      </c>
      <c r="R404" s="92">
        <v>17.510000000000002</v>
      </c>
      <c r="S404" s="92">
        <v>28.9</v>
      </c>
      <c r="T404" s="92">
        <v>38.549999999999997</v>
      </c>
      <c r="U404" s="92">
        <f t="shared" si="6"/>
        <v>96.31</v>
      </c>
    </row>
    <row r="405" spans="1:21" x14ac:dyDescent="0.2">
      <c r="A405" s="91">
        <v>4120</v>
      </c>
      <c r="B405" s="91">
        <v>7</v>
      </c>
      <c r="C405" s="92">
        <v>0</v>
      </c>
      <c r="D405" s="92">
        <v>0</v>
      </c>
      <c r="E405" s="92">
        <v>7.17</v>
      </c>
      <c r="F405" s="92">
        <v>0</v>
      </c>
      <c r="G405" s="92">
        <v>0</v>
      </c>
      <c r="H405" s="92">
        <v>82.71</v>
      </c>
      <c r="I405" s="92">
        <v>89.97</v>
      </c>
      <c r="J405" s="92">
        <v>91.16</v>
      </c>
      <c r="K405" s="92">
        <v>90</v>
      </c>
      <c r="L405" s="92">
        <v>90</v>
      </c>
      <c r="M405" s="92">
        <v>91.5</v>
      </c>
      <c r="N405" s="92">
        <v>91.42</v>
      </c>
      <c r="O405" s="92">
        <v>91.87</v>
      </c>
      <c r="P405" s="92">
        <v>90.42</v>
      </c>
      <c r="Q405" s="92">
        <v>108</v>
      </c>
      <c r="R405" s="92">
        <v>96.93</v>
      </c>
      <c r="S405" s="92">
        <v>93.33</v>
      </c>
      <c r="T405" s="92">
        <v>75.53</v>
      </c>
      <c r="U405" s="92">
        <f t="shared" si="6"/>
        <v>1190.0099999999998</v>
      </c>
    </row>
    <row r="406" spans="1:21" x14ac:dyDescent="0.2">
      <c r="A406" s="91">
        <v>4121</v>
      </c>
      <c r="B406" s="91">
        <v>7</v>
      </c>
      <c r="C406" s="92">
        <v>0</v>
      </c>
      <c r="D406" s="92">
        <v>0</v>
      </c>
      <c r="E406" s="92">
        <v>0</v>
      </c>
      <c r="F406" s="92">
        <v>0</v>
      </c>
      <c r="G406" s="92">
        <v>0</v>
      </c>
      <c r="H406" s="92">
        <v>0</v>
      </c>
      <c r="I406" s="92">
        <v>0</v>
      </c>
      <c r="J406" s="92">
        <v>0</v>
      </c>
      <c r="K406" s="92">
        <v>0</v>
      </c>
      <c r="L406" s="92">
        <v>0</v>
      </c>
      <c r="M406" s="92">
        <v>0</v>
      </c>
      <c r="N406" s="92">
        <v>0</v>
      </c>
      <c r="O406" s="92">
        <v>0</v>
      </c>
      <c r="P406" s="92">
        <v>0</v>
      </c>
      <c r="Q406" s="92">
        <v>88.75</v>
      </c>
      <c r="R406" s="92">
        <v>51.65</v>
      </c>
      <c r="S406" s="92">
        <v>73.48</v>
      </c>
      <c r="T406" s="92">
        <v>68.319999999999993</v>
      </c>
      <c r="U406" s="92">
        <f t="shared" si="6"/>
        <v>282.2</v>
      </c>
    </row>
    <row r="407" spans="1:21" x14ac:dyDescent="0.2">
      <c r="A407" s="91">
        <v>4122</v>
      </c>
      <c r="B407" s="91">
        <v>7</v>
      </c>
      <c r="C407" s="92">
        <v>0</v>
      </c>
      <c r="D407" s="92">
        <v>0</v>
      </c>
      <c r="E407" s="92">
        <v>5.52</v>
      </c>
      <c r="F407" s="92">
        <v>0</v>
      </c>
      <c r="G407" s="92">
        <v>0</v>
      </c>
      <c r="H407" s="92">
        <v>131.86000000000001</v>
      </c>
      <c r="I407" s="92">
        <v>137.4</v>
      </c>
      <c r="J407" s="92">
        <v>137.28</v>
      </c>
      <c r="K407" s="92">
        <v>137.83000000000001</v>
      </c>
      <c r="L407" s="92">
        <v>137.83000000000001</v>
      </c>
      <c r="M407" s="92">
        <v>137.47999999999999</v>
      </c>
      <c r="N407" s="92">
        <v>135.47</v>
      </c>
      <c r="O407" s="92">
        <v>118.68</v>
      </c>
      <c r="P407" s="92">
        <v>96.75</v>
      </c>
      <c r="Q407" s="92">
        <v>76.61</v>
      </c>
      <c r="R407" s="92">
        <v>57.88</v>
      </c>
      <c r="S407" s="92">
        <v>48.15</v>
      </c>
      <c r="T407" s="92">
        <v>37.909999999999997</v>
      </c>
      <c r="U407" s="92">
        <f t="shared" si="6"/>
        <v>1396.6500000000003</v>
      </c>
    </row>
    <row r="408" spans="1:21" x14ac:dyDescent="0.2">
      <c r="A408" s="91">
        <v>4124</v>
      </c>
      <c r="B408" s="91">
        <v>7</v>
      </c>
      <c r="C408" s="92">
        <v>0</v>
      </c>
      <c r="D408" s="92">
        <v>0</v>
      </c>
      <c r="E408" s="92">
        <v>0.21</v>
      </c>
      <c r="F408" s="92">
        <v>0</v>
      </c>
      <c r="G408" s="92">
        <v>0</v>
      </c>
      <c r="H408" s="92">
        <v>72.930000000000007</v>
      </c>
      <c r="I408" s="92">
        <v>77.28</v>
      </c>
      <c r="J408" s="92">
        <v>81.48</v>
      </c>
      <c r="K408" s="92">
        <v>55.85</v>
      </c>
      <c r="L408" s="92">
        <v>80.28</v>
      </c>
      <c r="M408" s="92">
        <v>83.69</v>
      </c>
      <c r="N408" s="92">
        <v>73.010000000000005</v>
      </c>
      <c r="O408" s="92">
        <v>75.69</v>
      </c>
      <c r="P408" s="92">
        <v>49.66</v>
      </c>
      <c r="Q408" s="92">
        <v>0</v>
      </c>
      <c r="R408" s="92">
        <v>0</v>
      </c>
      <c r="S408" s="92">
        <v>0</v>
      </c>
      <c r="T408" s="92">
        <v>0</v>
      </c>
      <c r="U408" s="92">
        <f t="shared" si="6"/>
        <v>650.08000000000004</v>
      </c>
    </row>
    <row r="409" spans="1:21" x14ac:dyDescent="0.2">
      <c r="A409" s="91">
        <v>4126</v>
      </c>
      <c r="B409" s="91">
        <v>7</v>
      </c>
      <c r="C409" s="92">
        <v>0</v>
      </c>
      <c r="D409" s="92">
        <v>0</v>
      </c>
      <c r="E409" s="92">
        <v>3.37</v>
      </c>
      <c r="F409" s="92">
        <v>0</v>
      </c>
      <c r="G409" s="92">
        <v>0</v>
      </c>
      <c r="H409" s="92">
        <v>47.97</v>
      </c>
      <c r="I409" s="92">
        <v>59.38</v>
      </c>
      <c r="J409" s="92">
        <v>71.680000000000007</v>
      </c>
      <c r="K409" s="92">
        <v>68.77</v>
      </c>
      <c r="L409" s="92">
        <v>54.64</v>
      </c>
      <c r="M409" s="92">
        <v>58</v>
      </c>
      <c r="N409" s="92">
        <v>75.52</v>
      </c>
      <c r="O409" s="92">
        <v>63.21</v>
      </c>
      <c r="P409" s="92">
        <v>66.349999999999994</v>
      </c>
      <c r="Q409" s="92">
        <v>54.48</v>
      </c>
      <c r="R409" s="92">
        <v>41.11</v>
      </c>
      <c r="S409" s="92">
        <v>48.53</v>
      </c>
      <c r="T409" s="92">
        <v>48.87</v>
      </c>
      <c r="U409" s="92">
        <f t="shared" si="6"/>
        <v>761.88</v>
      </c>
    </row>
    <row r="410" spans="1:21" x14ac:dyDescent="0.2">
      <c r="A410" s="91">
        <v>4127</v>
      </c>
      <c r="B410" s="91">
        <v>7</v>
      </c>
      <c r="C410" s="92">
        <v>0</v>
      </c>
      <c r="D410" s="92">
        <v>0</v>
      </c>
      <c r="E410" s="92">
        <v>4</v>
      </c>
      <c r="F410" s="92">
        <v>0</v>
      </c>
      <c r="G410" s="92">
        <v>0</v>
      </c>
      <c r="H410" s="92">
        <v>13.68</v>
      </c>
      <c r="I410" s="92">
        <v>14.81</v>
      </c>
      <c r="J410" s="92">
        <v>12.19</v>
      </c>
      <c r="K410" s="92">
        <v>22.39</v>
      </c>
      <c r="L410" s="92">
        <v>20.66</v>
      </c>
      <c r="M410" s="92">
        <v>9.82</v>
      </c>
      <c r="N410" s="92">
        <v>13.55</v>
      </c>
      <c r="O410" s="92">
        <v>0</v>
      </c>
      <c r="P410" s="92">
        <v>0</v>
      </c>
      <c r="Q410" s="92">
        <v>0</v>
      </c>
      <c r="R410" s="92">
        <v>0</v>
      </c>
      <c r="S410" s="92">
        <v>0</v>
      </c>
      <c r="T410" s="92">
        <v>0</v>
      </c>
      <c r="U410" s="92">
        <f t="shared" si="6"/>
        <v>111.09999999999998</v>
      </c>
    </row>
    <row r="411" spans="1:21" x14ac:dyDescent="0.2">
      <c r="A411" s="91">
        <v>4131</v>
      </c>
      <c r="B411" s="91">
        <v>7</v>
      </c>
      <c r="C411" s="92">
        <v>0</v>
      </c>
      <c r="D411" s="92">
        <v>0</v>
      </c>
      <c r="E411" s="92">
        <v>0</v>
      </c>
      <c r="F411" s="92">
        <v>0</v>
      </c>
      <c r="G411" s="92">
        <v>0</v>
      </c>
      <c r="H411" s="92">
        <v>0</v>
      </c>
      <c r="I411" s="92">
        <v>0</v>
      </c>
      <c r="J411" s="92">
        <v>0</v>
      </c>
      <c r="K411" s="92">
        <v>0</v>
      </c>
      <c r="L411" s="92">
        <v>0</v>
      </c>
      <c r="M411" s="92">
        <v>7.34</v>
      </c>
      <c r="N411" s="92">
        <v>26.67</v>
      </c>
      <c r="O411" s="92">
        <v>37.9</v>
      </c>
      <c r="P411" s="92">
        <v>45.11</v>
      </c>
      <c r="Q411" s="92">
        <v>80.11</v>
      </c>
      <c r="R411" s="92">
        <v>61.67</v>
      </c>
      <c r="S411" s="92">
        <v>72.45</v>
      </c>
      <c r="T411" s="92">
        <v>68.19</v>
      </c>
      <c r="U411" s="92">
        <f t="shared" si="6"/>
        <v>399.44</v>
      </c>
    </row>
    <row r="412" spans="1:21" x14ac:dyDescent="0.2">
      <c r="A412" s="91">
        <v>4132</v>
      </c>
      <c r="B412" s="91">
        <v>7</v>
      </c>
      <c r="C412" s="92">
        <v>0</v>
      </c>
      <c r="D412" s="92">
        <v>0</v>
      </c>
      <c r="E412" s="92">
        <v>0</v>
      </c>
      <c r="F412" s="92">
        <v>0</v>
      </c>
      <c r="G412" s="92">
        <v>0</v>
      </c>
      <c r="H412" s="92">
        <v>0</v>
      </c>
      <c r="I412" s="92">
        <v>0</v>
      </c>
      <c r="J412" s="92">
        <v>0</v>
      </c>
      <c r="K412" s="92">
        <v>0</v>
      </c>
      <c r="L412" s="92">
        <v>0</v>
      </c>
      <c r="M412" s="92">
        <v>0</v>
      </c>
      <c r="N412" s="92">
        <v>96.78</v>
      </c>
      <c r="O412" s="92">
        <v>98.24</v>
      </c>
      <c r="P412" s="92">
        <v>102.11</v>
      </c>
      <c r="Q412" s="92">
        <v>91.94</v>
      </c>
      <c r="R412" s="92">
        <v>66.97</v>
      </c>
      <c r="S412" s="92">
        <v>60.24</v>
      </c>
      <c r="T412" s="92">
        <v>72.150000000000006</v>
      </c>
      <c r="U412" s="92">
        <f t="shared" si="6"/>
        <v>588.42999999999995</v>
      </c>
    </row>
    <row r="413" spans="1:21" x14ac:dyDescent="0.2">
      <c r="A413" s="91">
        <v>4135</v>
      </c>
      <c r="B413" s="91">
        <v>7</v>
      </c>
      <c r="C413" s="92">
        <v>0</v>
      </c>
      <c r="D413" s="92">
        <v>0</v>
      </c>
      <c r="E413" s="92">
        <v>0</v>
      </c>
      <c r="F413" s="92">
        <v>0</v>
      </c>
      <c r="G413" s="92">
        <v>0</v>
      </c>
      <c r="H413" s="92">
        <v>46.62</v>
      </c>
      <c r="I413" s="92">
        <v>48.42</v>
      </c>
      <c r="J413" s="92">
        <v>39.43</v>
      </c>
      <c r="K413" s="92">
        <v>46.02</v>
      </c>
      <c r="L413" s="92">
        <v>52.76</v>
      </c>
      <c r="M413" s="92">
        <v>47.89</v>
      </c>
      <c r="N413" s="92">
        <v>39.43</v>
      </c>
      <c r="O413" s="92">
        <v>43.69</v>
      </c>
      <c r="P413" s="92">
        <v>45.11</v>
      </c>
      <c r="Q413" s="92">
        <v>0</v>
      </c>
      <c r="R413" s="92">
        <v>0</v>
      </c>
      <c r="S413" s="92">
        <v>0</v>
      </c>
      <c r="T413" s="92">
        <v>0</v>
      </c>
      <c r="U413" s="92">
        <f t="shared" si="6"/>
        <v>409.37</v>
      </c>
    </row>
    <row r="414" spans="1:21" x14ac:dyDescent="0.2">
      <c r="A414" s="91">
        <v>4137</v>
      </c>
      <c r="B414" s="91">
        <v>7</v>
      </c>
      <c r="C414" s="92">
        <v>0</v>
      </c>
      <c r="D414" s="92">
        <v>0</v>
      </c>
      <c r="E414" s="92">
        <v>2.59</v>
      </c>
      <c r="F414" s="92">
        <v>0</v>
      </c>
      <c r="G414" s="92">
        <v>0</v>
      </c>
      <c r="H414" s="92">
        <v>20.41</v>
      </c>
      <c r="I414" s="92">
        <v>28.75</v>
      </c>
      <c r="J414" s="92">
        <v>27.33</v>
      </c>
      <c r="K414" s="92">
        <v>20.76</v>
      </c>
      <c r="L414" s="92">
        <v>23.62</v>
      </c>
      <c r="M414" s="92">
        <v>20</v>
      </c>
      <c r="N414" s="92">
        <v>14</v>
      </c>
      <c r="O414" s="92">
        <v>0</v>
      </c>
      <c r="P414" s="92">
        <v>0</v>
      </c>
      <c r="Q414" s="92">
        <v>0</v>
      </c>
      <c r="R414" s="92">
        <v>0</v>
      </c>
      <c r="S414" s="92">
        <v>0</v>
      </c>
      <c r="T414" s="92">
        <v>0</v>
      </c>
      <c r="U414" s="92">
        <f t="shared" si="6"/>
        <v>157.46</v>
      </c>
    </row>
    <row r="415" spans="1:21" x14ac:dyDescent="0.2">
      <c r="A415" s="91">
        <v>4139</v>
      </c>
      <c r="B415" s="91">
        <v>7</v>
      </c>
      <c r="C415" s="92">
        <v>0</v>
      </c>
      <c r="D415" s="92">
        <v>0</v>
      </c>
      <c r="E415" s="92">
        <v>0</v>
      </c>
      <c r="F415" s="92">
        <v>0</v>
      </c>
      <c r="G415" s="92">
        <v>0</v>
      </c>
      <c r="H415" s="92">
        <v>12.17</v>
      </c>
      <c r="I415" s="92">
        <v>13.31</v>
      </c>
      <c r="J415" s="92">
        <v>20.58</v>
      </c>
      <c r="K415" s="92">
        <v>13.38</v>
      </c>
      <c r="L415" s="92">
        <v>18.440000000000001</v>
      </c>
      <c r="M415" s="92">
        <v>13</v>
      </c>
      <c r="N415" s="92">
        <v>18.7</v>
      </c>
      <c r="O415" s="92">
        <v>18.46</v>
      </c>
      <c r="P415" s="92">
        <v>15.53</v>
      </c>
      <c r="Q415" s="92">
        <v>0</v>
      </c>
      <c r="R415" s="92">
        <v>0</v>
      </c>
      <c r="S415" s="92">
        <v>0</v>
      </c>
      <c r="T415" s="92">
        <v>0</v>
      </c>
      <c r="U415" s="92">
        <f t="shared" si="6"/>
        <v>143.57000000000002</v>
      </c>
    </row>
    <row r="416" spans="1:21" x14ac:dyDescent="0.2">
      <c r="A416" s="91">
        <v>4140</v>
      </c>
      <c r="B416" s="91">
        <v>7</v>
      </c>
      <c r="C416" s="92">
        <v>0</v>
      </c>
      <c r="D416" s="92">
        <v>0</v>
      </c>
      <c r="E416" s="92">
        <v>6.91</v>
      </c>
      <c r="F416" s="92">
        <v>0</v>
      </c>
      <c r="G416" s="92">
        <v>0</v>
      </c>
      <c r="H416" s="92">
        <v>77.33</v>
      </c>
      <c r="I416" s="92">
        <v>84</v>
      </c>
      <c r="J416" s="92">
        <v>83.99</v>
      </c>
      <c r="K416" s="92">
        <v>104.42</v>
      </c>
      <c r="L416" s="92">
        <v>100.08</v>
      </c>
      <c r="M416" s="92">
        <v>109.92</v>
      </c>
      <c r="N416" s="92">
        <v>100</v>
      </c>
      <c r="O416" s="92">
        <v>81.52</v>
      </c>
      <c r="P416" s="92">
        <v>74</v>
      </c>
      <c r="Q416" s="92">
        <v>0</v>
      </c>
      <c r="R416" s="92">
        <v>0</v>
      </c>
      <c r="S416" s="92">
        <v>0</v>
      </c>
      <c r="T416" s="92">
        <v>0</v>
      </c>
      <c r="U416" s="92">
        <f t="shared" si="6"/>
        <v>822.17</v>
      </c>
    </row>
    <row r="417" spans="1:21" x14ac:dyDescent="0.2">
      <c r="A417" s="91">
        <v>4142</v>
      </c>
      <c r="B417" s="91">
        <v>7</v>
      </c>
      <c r="C417" s="92">
        <v>0</v>
      </c>
      <c r="D417" s="92">
        <v>0</v>
      </c>
      <c r="E417" s="92">
        <v>1.4</v>
      </c>
      <c r="F417" s="92">
        <v>0</v>
      </c>
      <c r="G417" s="92">
        <v>0</v>
      </c>
      <c r="H417" s="92">
        <v>55.21</v>
      </c>
      <c r="I417" s="92">
        <v>59</v>
      </c>
      <c r="J417" s="92">
        <v>64.64</v>
      </c>
      <c r="K417" s="92">
        <v>62.23</v>
      </c>
      <c r="L417" s="92">
        <v>67.8</v>
      </c>
      <c r="M417" s="92">
        <v>47.02</v>
      </c>
      <c r="N417" s="92">
        <v>47.21</v>
      </c>
      <c r="O417" s="92">
        <v>44.9</v>
      </c>
      <c r="P417" s="92">
        <v>0</v>
      </c>
      <c r="Q417" s="92">
        <v>0</v>
      </c>
      <c r="R417" s="92">
        <v>0</v>
      </c>
      <c r="S417" s="92">
        <v>0</v>
      </c>
      <c r="T417" s="92">
        <v>0</v>
      </c>
      <c r="U417" s="92">
        <f t="shared" si="6"/>
        <v>449.40999999999991</v>
      </c>
    </row>
    <row r="418" spans="1:21" x14ac:dyDescent="0.2">
      <c r="A418" s="91">
        <v>4143</v>
      </c>
      <c r="B418" s="91">
        <v>7</v>
      </c>
      <c r="C418" s="92">
        <v>0</v>
      </c>
      <c r="D418" s="92">
        <v>0</v>
      </c>
      <c r="E418" s="92">
        <v>2.78</v>
      </c>
      <c r="F418" s="92">
        <v>0</v>
      </c>
      <c r="G418" s="92">
        <v>0</v>
      </c>
      <c r="H418" s="92">
        <v>86.79</v>
      </c>
      <c r="I418" s="92">
        <v>105.91</v>
      </c>
      <c r="J418" s="92">
        <v>96.34</v>
      </c>
      <c r="K418" s="92">
        <v>91.11</v>
      </c>
      <c r="L418" s="92">
        <v>82.95</v>
      </c>
      <c r="M418" s="92">
        <v>79.36</v>
      </c>
      <c r="N418" s="92">
        <v>88.56</v>
      </c>
      <c r="O418" s="92">
        <v>73.47</v>
      </c>
      <c r="P418" s="92">
        <v>63.5</v>
      </c>
      <c r="Q418" s="92">
        <v>0</v>
      </c>
      <c r="R418" s="92">
        <v>0</v>
      </c>
      <c r="S418" s="92">
        <v>0</v>
      </c>
      <c r="T418" s="92">
        <v>0</v>
      </c>
      <c r="U418" s="92">
        <f t="shared" si="6"/>
        <v>770.77</v>
      </c>
    </row>
    <row r="419" spans="1:21" x14ac:dyDescent="0.2">
      <c r="A419" s="91">
        <v>4144</v>
      </c>
      <c r="B419" s="91">
        <v>7</v>
      </c>
      <c r="C419" s="92">
        <v>0</v>
      </c>
      <c r="D419" s="92">
        <v>0</v>
      </c>
      <c r="E419" s="92">
        <v>0.89</v>
      </c>
      <c r="F419" s="92">
        <v>0</v>
      </c>
      <c r="G419" s="92">
        <v>0</v>
      </c>
      <c r="H419" s="92">
        <v>7</v>
      </c>
      <c r="I419" s="92">
        <v>10.09</v>
      </c>
      <c r="J419" s="92">
        <v>8</v>
      </c>
      <c r="K419" s="92">
        <v>12.09</v>
      </c>
      <c r="L419" s="92">
        <v>4</v>
      </c>
      <c r="M419" s="92">
        <v>11</v>
      </c>
      <c r="N419" s="92">
        <v>6</v>
      </c>
      <c r="O419" s="92">
        <v>0</v>
      </c>
      <c r="P419" s="92">
        <v>0</v>
      </c>
      <c r="Q419" s="92">
        <v>0</v>
      </c>
      <c r="R419" s="92">
        <v>0</v>
      </c>
      <c r="S419" s="92">
        <v>0</v>
      </c>
      <c r="T419" s="92">
        <v>0</v>
      </c>
      <c r="U419" s="92">
        <f t="shared" si="6"/>
        <v>59.07</v>
      </c>
    </row>
    <row r="420" spans="1:21" x14ac:dyDescent="0.2">
      <c r="A420" s="91">
        <v>4145</v>
      </c>
      <c r="B420" s="91">
        <v>7</v>
      </c>
      <c r="C420" s="92">
        <v>0</v>
      </c>
      <c r="D420" s="92">
        <v>0</v>
      </c>
      <c r="E420" s="92">
        <v>2</v>
      </c>
      <c r="F420" s="92">
        <v>0</v>
      </c>
      <c r="G420" s="92">
        <v>0</v>
      </c>
      <c r="H420" s="92">
        <v>3</v>
      </c>
      <c r="I420" s="92">
        <v>2.73</v>
      </c>
      <c r="J420" s="92">
        <v>4</v>
      </c>
      <c r="K420" s="92">
        <v>4</v>
      </c>
      <c r="L420" s="92">
        <v>5.08</v>
      </c>
      <c r="M420" s="92">
        <v>3.84</v>
      </c>
      <c r="N420" s="92">
        <v>0</v>
      </c>
      <c r="O420" s="92">
        <v>0</v>
      </c>
      <c r="P420" s="92">
        <v>0</v>
      </c>
      <c r="Q420" s="92">
        <v>0</v>
      </c>
      <c r="R420" s="92">
        <v>0</v>
      </c>
      <c r="S420" s="92">
        <v>0</v>
      </c>
      <c r="T420" s="92">
        <v>0</v>
      </c>
      <c r="U420" s="92">
        <f t="shared" si="6"/>
        <v>24.650000000000002</v>
      </c>
    </row>
    <row r="421" spans="1:21" x14ac:dyDescent="0.2">
      <c r="A421" s="91">
        <v>4146</v>
      </c>
      <c r="B421" s="91">
        <v>7</v>
      </c>
      <c r="C421" s="92">
        <v>0</v>
      </c>
      <c r="D421" s="92">
        <v>0</v>
      </c>
      <c r="E421" s="92">
        <v>0</v>
      </c>
      <c r="F421" s="92">
        <v>0</v>
      </c>
      <c r="G421" s="92">
        <v>0</v>
      </c>
      <c r="H421" s="92">
        <v>0</v>
      </c>
      <c r="I421" s="92">
        <v>0</v>
      </c>
      <c r="J421" s="92">
        <v>0</v>
      </c>
      <c r="K421" s="92">
        <v>0</v>
      </c>
      <c r="L421" s="92">
        <v>0</v>
      </c>
      <c r="M421" s="92">
        <v>0</v>
      </c>
      <c r="N421" s="92">
        <v>5.57</v>
      </c>
      <c r="O421" s="92">
        <v>8.9499999999999993</v>
      </c>
      <c r="P421" s="92">
        <v>27.66</v>
      </c>
      <c r="Q421" s="92">
        <v>13.36</v>
      </c>
      <c r="R421" s="92">
        <v>13.4</v>
      </c>
      <c r="S421" s="92">
        <v>8.9499999999999993</v>
      </c>
      <c r="T421" s="92">
        <v>13.9</v>
      </c>
      <c r="U421" s="92">
        <f t="shared" si="6"/>
        <v>91.79</v>
      </c>
    </row>
    <row r="422" spans="1:21" x14ac:dyDescent="0.2">
      <c r="A422" s="91">
        <v>4150</v>
      </c>
      <c r="B422" s="91">
        <v>7</v>
      </c>
      <c r="C422" s="92">
        <v>0</v>
      </c>
      <c r="D422" s="92">
        <v>0</v>
      </c>
      <c r="E422" s="92">
        <v>0</v>
      </c>
      <c r="F422" s="92">
        <v>0</v>
      </c>
      <c r="G422" s="92">
        <v>0</v>
      </c>
      <c r="H422" s="92">
        <v>0</v>
      </c>
      <c r="I422" s="92">
        <v>0</v>
      </c>
      <c r="J422" s="92">
        <v>0</v>
      </c>
      <c r="K422" s="92">
        <v>0</v>
      </c>
      <c r="L422" s="92">
        <v>0</v>
      </c>
      <c r="M422" s="92">
        <v>0</v>
      </c>
      <c r="N422" s="92">
        <v>0</v>
      </c>
      <c r="O422" s="92">
        <v>0</v>
      </c>
      <c r="P422" s="92">
        <v>0</v>
      </c>
      <c r="Q422" s="92">
        <v>19.98</v>
      </c>
      <c r="R422" s="92">
        <v>57.38</v>
      </c>
      <c r="S422" s="92">
        <v>58.62</v>
      </c>
      <c r="T422" s="92">
        <v>66.53</v>
      </c>
      <c r="U422" s="92">
        <f t="shared" si="6"/>
        <v>202.51</v>
      </c>
    </row>
    <row r="423" spans="1:21" x14ac:dyDescent="0.2">
      <c r="A423" s="91">
        <v>4151</v>
      </c>
      <c r="B423" s="91">
        <v>7</v>
      </c>
      <c r="C423" s="92">
        <v>0</v>
      </c>
      <c r="D423" s="92">
        <v>0</v>
      </c>
      <c r="E423" s="92">
        <v>0</v>
      </c>
      <c r="F423" s="92">
        <v>0</v>
      </c>
      <c r="G423" s="92">
        <v>0</v>
      </c>
      <c r="H423" s="92">
        <v>0</v>
      </c>
      <c r="I423" s="92">
        <v>0</v>
      </c>
      <c r="J423" s="92">
        <v>0</v>
      </c>
      <c r="K423" s="92">
        <v>0</v>
      </c>
      <c r="L423" s="92">
        <v>0</v>
      </c>
      <c r="M423" s="92">
        <v>0</v>
      </c>
      <c r="N423" s="92">
        <v>0</v>
      </c>
      <c r="O423" s="92">
        <v>10.72</v>
      </c>
      <c r="P423" s="92">
        <v>17.190000000000001</v>
      </c>
      <c r="Q423" s="92">
        <v>22.39</v>
      </c>
      <c r="R423" s="92">
        <v>19.53</v>
      </c>
      <c r="S423" s="92">
        <v>18.79</v>
      </c>
      <c r="T423" s="92">
        <v>16.02</v>
      </c>
      <c r="U423" s="92">
        <f t="shared" si="6"/>
        <v>104.64</v>
      </c>
    </row>
    <row r="424" spans="1:21" x14ac:dyDescent="0.2">
      <c r="A424" s="91">
        <v>4152</v>
      </c>
      <c r="B424" s="91">
        <v>7</v>
      </c>
      <c r="C424" s="92">
        <v>0</v>
      </c>
      <c r="D424" s="92">
        <v>0</v>
      </c>
      <c r="E424" s="92">
        <v>1.49</v>
      </c>
      <c r="F424" s="92">
        <v>0</v>
      </c>
      <c r="G424" s="92">
        <v>0</v>
      </c>
      <c r="H424" s="92">
        <v>71.36</v>
      </c>
      <c r="I424" s="92">
        <v>72.31</v>
      </c>
      <c r="J424" s="92">
        <v>70.5</v>
      </c>
      <c r="K424" s="92">
        <v>74.45</v>
      </c>
      <c r="L424" s="92">
        <v>67.17</v>
      </c>
      <c r="M424" s="92">
        <v>68.37</v>
      </c>
      <c r="N424" s="92">
        <v>61.49</v>
      </c>
      <c r="O424" s="92">
        <v>47.63</v>
      </c>
      <c r="P424" s="92">
        <v>48.68</v>
      </c>
      <c r="Q424" s="92">
        <v>0</v>
      </c>
      <c r="R424" s="92">
        <v>0</v>
      </c>
      <c r="S424" s="92">
        <v>0</v>
      </c>
      <c r="T424" s="92">
        <v>0</v>
      </c>
      <c r="U424" s="92">
        <f t="shared" si="6"/>
        <v>583.45000000000005</v>
      </c>
    </row>
    <row r="425" spans="1:21" x14ac:dyDescent="0.2">
      <c r="A425" s="91">
        <v>4153</v>
      </c>
      <c r="B425" s="91">
        <v>7</v>
      </c>
      <c r="C425" s="92">
        <v>0</v>
      </c>
      <c r="D425" s="92">
        <v>0</v>
      </c>
      <c r="E425" s="92">
        <v>0</v>
      </c>
      <c r="F425" s="92">
        <v>0</v>
      </c>
      <c r="G425" s="92">
        <v>0</v>
      </c>
      <c r="H425" s="92">
        <v>31.33</v>
      </c>
      <c r="I425" s="92">
        <v>25.65</v>
      </c>
      <c r="J425" s="92">
        <v>20.51</v>
      </c>
      <c r="K425" s="92">
        <v>29.93</v>
      </c>
      <c r="L425" s="92">
        <v>25.62</v>
      </c>
      <c r="M425" s="92">
        <v>19.190000000000001</v>
      </c>
      <c r="N425" s="92">
        <v>32.76</v>
      </c>
      <c r="O425" s="92">
        <v>36.32</v>
      </c>
      <c r="P425" s="92">
        <v>26.57</v>
      </c>
      <c r="Q425" s="92">
        <v>0</v>
      </c>
      <c r="R425" s="92">
        <v>0</v>
      </c>
      <c r="S425" s="92">
        <v>0</v>
      </c>
      <c r="T425" s="92">
        <v>0</v>
      </c>
      <c r="U425" s="92">
        <f t="shared" si="6"/>
        <v>247.87999999999997</v>
      </c>
    </row>
    <row r="426" spans="1:21" x14ac:dyDescent="0.2">
      <c r="A426" s="91">
        <v>4155</v>
      </c>
      <c r="B426" s="91">
        <v>7</v>
      </c>
      <c r="C426" s="92">
        <v>0</v>
      </c>
      <c r="D426" s="92">
        <v>0</v>
      </c>
      <c r="E426" s="92">
        <v>3.99</v>
      </c>
      <c r="F426" s="92">
        <v>0</v>
      </c>
      <c r="G426" s="92">
        <v>0</v>
      </c>
      <c r="H426" s="92">
        <v>15.53</v>
      </c>
      <c r="I426" s="92">
        <v>24</v>
      </c>
      <c r="J426" s="92">
        <v>14.26</v>
      </c>
      <c r="K426" s="92">
        <v>20.49</v>
      </c>
      <c r="L426" s="92">
        <v>19.809999999999999</v>
      </c>
      <c r="M426" s="92">
        <v>14.55</v>
      </c>
      <c r="N426" s="92">
        <v>15.04</v>
      </c>
      <c r="O426" s="92">
        <v>0</v>
      </c>
      <c r="P426" s="92">
        <v>0</v>
      </c>
      <c r="Q426" s="92">
        <v>0</v>
      </c>
      <c r="R426" s="92">
        <v>0</v>
      </c>
      <c r="S426" s="92">
        <v>0</v>
      </c>
      <c r="T426" s="92">
        <v>0</v>
      </c>
      <c r="U426" s="92">
        <f t="shared" si="6"/>
        <v>127.66999999999999</v>
      </c>
    </row>
    <row r="427" spans="1:21" x14ac:dyDescent="0.2">
      <c r="A427" s="91">
        <v>4159</v>
      </c>
      <c r="B427" s="91">
        <v>7</v>
      </c>
      <c r="C427" s="92">
        <v>0</v>
      </c>
      <c r="D427" s="92">
        <v>0</v>
      </c>
      <c r="E427" s="92">
        <v>8.9700000000000006</v>
      </c>
      <c r="F427" s="92">
        <v>0</v>
      </c>
      <c r="G427" s="92">
        <v>0</v>
      </c>
      <c r="H427" s="92">
        <v>139.44</v>
      </c>
      <c r="I427" s="92">
        <v>148.66</v>
      </c>
      <c r="J427" s="92">
        <v>148.91</v>
      </c>
      <c r="K427" s="92">
        <v>144.06</v>
      </c>
      <c r="L427" s="92">
        <v>139.01</v>
      </c>
      <c r="M427" s="92">
        <v>79.05</v>
      </c>
      <c r="N427" s="92">
        <v>94.58</v>
      </c>
      <c r="O427" s="92">
        <v>86.43</v>
      </c>
      <c r="P427" s="92">
        <v>74.05</v>
      </c>
      <c r="Q427" s="92">
        <v>0</v>
      </c>
      <c r="R427" s="92">
        <v>0</v>
      </c>
      <c r="S427" s="92">
        <v>0</v>
      </c>
      <c r="T427" s="92">
        <v>0</v>
      </c>
      <c r="U427" s="92">
        <f t="shared" si="6"/>
        <v>1063.1599999999999</v>
      </c>
    </row>
    <row r="428" spans="1:21" x14ac:dyDescent="0.2">
      <c r="A428" s="91">
        <v>4160</v>
      </c>
      <c r="B428" s="91">
        <v>7</v>
      </c>
      <c r="C428" s="92">
        <v>0</v>
      </c>
      <c r="D428" s="92">
        <v>0</v>
      </c>
      <c r="E428" s="92">
        <v>0</v>
      </c>
      <c r="F428" s="92">
        <v>0</v>
      </c>
      <c r="G428" s="92">
        <v>0</v>
      </c>
      <c r="H428" s="92">
        <v>0</v>
      </c>
      <c r="I428" s="92">
        <v>0</v>
      </c>
      <c r="J428" s="92">
        <v>0</v>
      </c>
      <c r="K428" s="92">
        <v>0</v>
      </c>
      <c r="L428" s="92">
        <v>0</v>
      </c>
      <c r="M428" s="92">
        <v>0</v>
      </c>
      <c r="N428" s="92">
        <v>116.87</v>
      </c>
      <c r="O428" s="92">
        <v>114.15</v>
      </c>
      <c r="P428" s="92">
        <v>142.86000000000001</v>
      </c>
      <c r="Q428" s="92">
        <v>127.3</v>
      </c>
      <c r="R428" s="92">
        <v>110.08</v>
      </c>
      <c r="S428" s="92">
        <v>79.900000000000006</v>
      </c>
      <c r="T428" s="92">
        <v>62.36</v>
      </c>
      <c r="U428" s="92">
        <f t="shared" si="6"/>
        <v>753.52</v>
      </c>
    </row>
    <row r="429" spans="1:21" x14ac:dyDescent="0.2">
      <c r="A429" s="91">
        <v>4161</v>
      </c>
      <c r="B429" s="91">
        <v>7</v>
      </c>
      <c r="C429" s="92">
        <v>12.92</v>
      </c>
      <c r="D429" s="92">
        <v>3.5</v>
      </c>
      <c r="E429" s="92">
        <v>7.44</v>
      </c>
      <c r="F429" s="92">
        <v>0</v>
      </c>
      <c r="G429" s="92">
        <v>0</v>
      </c>
      <c r="H429" s="92">
        <v>21.04</v>
      </c>
      <c r="I429" s="92">
        <v>23.51</v>
      </c>
      <c r="J429" s="92">
        <v>24.7</v>
      </c>
      <c r="K429" s="92">
        <v>24.54</v>
      </c>
      <c r="L429" s="92">
        <v>23.2</v>
      </c>
      <c r="M429" s="92">
        <v>28.52</v>
      </c>
      <c r="N429" s="92">
        <v>18.649999999999999</v>
      </c>
      <c r="O429" s="92">
        <v>24.72</v>
      </c>
      <c r="P429" s="92">
        <v>9.0299999999999994</v>
      </c>
      <c r="Q429" s="92">
        <v>0</v>
      </c>
      <c r="R429" s="92">
        <v>0</v>
      </c>
      <c r="S429" s="92">
        <v>0</v>
      </c>
      <c r="T429" s="92">
        <v>0</v>
      </c>
      <c r="U429" s="92">
        <f t="shared" si="6"/>
        <v>221.77</v>
      </c>
    </row>
    <row r="430" spans="1:21" x14ac:dyDescent="0.2">
      <c r="A430" s="91">
        <v>4162</v>
      </c>
      <c r="B430" s="91">
        <v>7</v>
      </c>
      <c r="C430" s="92">
        <v>0</v>
      </c>
      <c r="D430" s="92">
        <v>0</v>
      </c>
      <c r="E430" s="92">
        <v>1.75</v>
      </c>
      <c r="F430" s="92">
        <v>0</v>
      </c>
      <c r="G430" s="92">
        <v>0</v>
      </c>
      <c r="H430" s="92">
        <v>9.49</v>
      </c>
      <c r="I430" s="92">
        <v>11.79</v>
      </c>
      <c r="J430" s="92">
        <v>15</v>
      </c>
      <c r="K430" s="92">
        <v>16.14</v>
      </c>
      <c r="L430" s="92">
        <v>14.28</v>
      </c>
      <c r="M430" s="92">
        <v>15.17</v>
      </c>
      <c r="N430" s="92">
        <v>11.35</v>
      </c>
      <c r="O430" s="92">
        <v>11.47</v>
      </c>
      <c r="P430" s="92">
        <v>12.24</v>
      </c>
      <c r="Q430" s="92">
        <v>0</v>
      </c>
      <c r="R430" s="92">
        <v>0</v>
      </c>
      <c r="S430" s="92">
        <v>0</v>
      </c>
      <c r="T430" s="92">
        <v>0</v>
      </c>
      <c r="U430" s="92">
        <f t="shared" si="6"/>
        <v>118.67999999999999</v>
      </c>
    </row>
    <row r="431" spans="1:21" x14ac:dyDescent="0.2">
      <c r="A431" s="91">
        <v>4164</v>
      </c>
      <c r="B431" s="91">
        <v>7</v>
      </c>
      <c r="C431" s="92">
        <v>0</v>
      </c>
      <c r="D431" s="92">
        <v>0</v>
      </c>
      <c r="E431" s="92">
        <v>0</v>
      </c>
      <c r="F431" s="92">
        <v>0</v>
      </c>
      <c r="G431" s="92">
        <v>0</v>
      </c>
      <c r="H431" s="92">
        <v>0</v>
      </c>
      <c r="I431" s="92">
        <v>0</v>
      </c>
      <c r="J431" s="92">
        <v>0</v>
      </c>
      <c r="K431" s="92">
        <v>0</v>
      </c>
      <c r="L431" s="92">
        <v>0</v>
      </c>
      <c r="M431" s="92">
        <v>10.9</v>
      </c>
      <c r="N431" s="92">
        <v>24.39</v>
      </c>
      <c r="O431" s="92">
        <v>30.91</v>
      </c>
      <c r="P431" s="92">
        <v>18.32</v>
      </c>
      <c r="Q431" s="92">
        <v>0</v>
      </c>
      <c r="R431" s="92">
        <v>0</v>
      </c>
      <c r="S431" s="92">
        <v>0</v>
      </c>
      <c r="T431" s="92">
        <v>0</v>
      </c>
      <c r="U431" s="92">
        <f t="shared" si="6"/>
        <v>84.52000000000001</v>
      </c>
    </row>
    <row r="432" spans="1:21" x14ac:dyDescent="0.2">
      <c r="A432" s="91">
        <v>4166</v>
      </c>
      <c r="B432" s="91">
        <v>7</v>
      </c>
      <c r="C432" s="92">
        <v>0</v>
      </c>
      <c r="D432" s="92">
        <v>0</v>
      </c>
      <c r="E432" s="92">
        <v>0</v>
      </c>
      <c r="F432" s="92">
        <v>0</v>
      </c>
      <c r="G432" s="92">
        <v>0</v>
      </c>
      <c r="H432" s="92">
        <v>0</v>
      </c>
      <c r="I432" s="92">
        <v>0</v>
      </c>
      <c r="J432" s="92">
        <v>0</v>
      </c>
      <c r="K432" s="92">
        <v>0</v>
      </c>
      <c r="L432" s="92">
        <v>0</v>
      </c>
      <c r="M432" s="92">
        <v>0</v>
      </c>
      <c r="N432" s="92">
        <v>0</v>
      </c>
      <c r="O432" s="92">
        <v>0</v>
      </c>
      <c r="P432" s="92">
        <v>0</v>
      </c>
      <c r="Q432" s="92">
        <v>24.34</v>
      </c>
      <c r="R432" s="92">
        <v>37.57</v>
      </c>
      <c r="S432" s="92">
        <v>45.09</v>
      </c>
      <c r="T432" s="92">
        <v>51.88</v>
      </c>
      <c r="U432" s="92">
        <f t="shared" si="6"/>
        <v>158.88</v>
      </c>
    </row>
    <row r="433" spans="1:21" x14ac:dyDescent="0.2">
      <c r="A433" s="91">
        <v>4167</v>
      </c>
      <c r="B433" s="91">
        <v>7</v>
      </c>
      <c r="C433" s="92">
        <v>0</v>
      </c>
      <c r="D433" s="92">
        <v>0</v>
      </c>
      <c r="E433" s="92">
        <v>4.5599999999999996</v>
      </c>
      <c r="F433" s="92">
        <v>0</v>
      </c>
      <c r="G433" s="92">
        <v>0</v>
      </c>
      <c r="H433" s="92">
        <v>45.44</v>
      </c>
      <c r="I433" s="92">
        <v>49.46</v>
      </c>
      <c r="J433" s="92">
        <v>48</v>
      </c>
      <c r="K433" s="92">
        <v>49.66</v>
      </c>
      <c r="L433" s="92">
        <v>48.19</v>
      </c>
      <c r="M433" s="92">
        <v>48.93</v>
      </c>
      <c r="N433" s="92">
        <v>43</v>
      </c>
      <c r="O433" s="92">
        <v>0</v>
      </c>
      <c r="P433" s="92">
        <v>0</v>
      </c>
      <c r="Q433" s="92">
        <v>0</v>
      </c>
      <c r="R433" s="92">
        <v>0</v>
      </c>
      <c r="S433" s="92">
        <v>0</v>
      </c>
      <c r="T433" s="92">
        <v>0</v>
      </c>
      <c r="U433" s="92">
        <f t="shared" si="6"/>
        <v>337.24</v>
      </c>
    </row>
    <row r="434" spans="1:21" x14ac:dyDescent="0.2">
      <c r="A434" s="91">
        <v>4168</v>
      </c>
      <c r="B434" s="91">
        <v>7</v>
      </c>
      <c r="C434" s="92">
        <v>0</v>
      </c>
      <c r="D434" s="92">
        <v>0</v>
      </c>
      <c r="E434" s="92">
        <v>3.57</v>
      </c>
      <c r="F434" s="92">
        <v>0</v>
      </c>
      <c r="G434" s="92">
        <v>0</v>
      </c>
      <c r="H434" s="92">
        <v>10.53</v>
      </c>
      <c r="I434" s="92">
        <v>14.49</v>
      </c>
      <c r="J434" s="92">
        <v>12.23</v>
      </c>
      <c r="K434" s="92">
        <v>13.08</v>
      </c>
      <c r="L434" s="92">
        <v>9.94</v>
      </c>
      <c r="M434" s="92">
        <v>13</v>
      </c>
      <c r="N434" s="92">
        <v>15.08</v>
      </c>
      <c r="O434" s="92">
        <v>0</v>
      </c>
      <c r="P434" s="92">
        <v>0</v>
      </c>
      <c r="Q434" s="92">
        <v>0</v>
      </c>
      <c r="R434" s="92">
        <v>0</v>
      </c>
      <c r="S434" s="92">
        <v>0</v>
      </c>
      <c r="T434" s="92">
        <v>0</v>
      </c>
      <c r="U434" s="92">
        <f t="shared" si="6"/>
        <v>91.92</v>
      </c>
    </row>
    <row r="435" spans="1:21" x14ac:dyDescent="0.2">
      <c r="A435" s="91">
        <v>4169</v>
      </c>
      <c r="B435" s="91">
        <v>7</v>
      </c>
      <c r="C435" s="92">
        <v>0</v>
      </c>
      <c r="D435" s="92">
        <v>12</v>
      </c>
      <c r="E435" s="92">
        <v>1.48</v>
      </c>
      <c r="F435" s="92">
        <v>0</v>
      </c>
      <c r="G435" s="92">
        <v>0</v>
      </c>
      <c r="H435" s="92">
        <v>19.91</v>
      </c>
      <c r="I435" s="92">
        <v>38.35</v>
      </c>
      <c r="J435" s="92">
        <v>33.01</v>
      </c>
      <c r="K435" s="92">
        <v>27.66</v>
      </c>
      <c r="L435" s="92">
        <v>27.8</v>
      </c>
      <c r="M435" s="92">
        <v>27.62</v>
      </c>
      <c r="N435" s="92">
        <v>34.159999999999997</v>
      </c>
      <c r="O435" s="92">
        <v>25.34</v>
      </c>
      <c r="P435" s="92">
        <v>23</v>
      </c>
      <c r="Q435" s="92">
        <v>0</v>
      </c>
      <c r="R435" s="92">
        <v>0</v>
      </c>
      <c r="S435" s="92">
        <v>0</v>
      </c>
      <c r="T435" s="92">
        <v>0</v>
      </c>
      <c r="U435" s="92">
        <f t="shared" si="6"/>
        <v>270.33000000000004</v>
      </c>
    </row>
    <row r="436" spans="1:21" x14ac:dyDescent="0.2">
      <c r="A436" s="91">
        <v>4170</v>
      </c>
      <c r="B436" s="91">
        <v>7</v>
      </c>
      <c r="C436" s="92">
        <v>0</v>
      </c>
      <c r="D436" s="92">
        <v>0</v>
      </c>
      <c r="E436" s="92">
        <v>5</v>
      </c>
      <c r="F436" s="92">
        <v>0</v>
      </c>
      <c r="G436" s="92">
        <v>0</v>
      </c>
      <c r="H436" s="92">
        <v>85.07</v>
      </c>
      <c r="I436" s="92">
        <v>91.6</v>
      </c>
      <c r="J436" s="92">
        <v>99.64</v>
      </c>
      <c r="K436" s="92">
        <v>114.43</v>
      </c>
      <c r="L436" s="92">
        <v>141.88999999999999</v>
      </c>
      <c r="M436" s="92">
        <v>144.91</v>
      </c>
      <c r="N436" s="92">
        <v>165.62</v>
      </c>
      <c r="O436" s="92">
        <v>102.45</v>
      </c>
      <c r="P436" s="92">
        <v>102.58</v>
      </c>
      <c r="Q436" s="92">
        <v>166.71</v>
      </c>
      <c r="R436" s="92">
        <v>138.69</v>
      </c>
      <c r="S436" s="92">
        <v>100.67</v>
      </c>
      <c r="T436" s="92">
        <v>95.99</v>
      </c>
      <c r="U436" s="92">
        <f t="shared" si="6"/>
        <v>1555.2500000000002</v>
      </c>
    </row>
    <row r="437" spans="1:21" x14ac:dyDescent="0.2">
      <c r="A437" s="91">
        <v>4171</v>
      </c>
      <c r="B437" s="91">
        <v>7</v>
      </c>
      <c r="C437" s="92">
        <v>0</v>
      </c>
      <c r="D437" s="92">
        <v>2.4</v>
      </c>
      <c r="E437" s="92">
        <v>1</v>
      </c>
      <c r="F437" s="92">
        <v>0</v>
      </c>
      <c r="G437" s="92">
        <v>0</v>
      </c>
      <c r="H437" s="92">
        <v>121.08</v>
      </c>
      <c r="I437" s="92">
        <v>103.94</v>
      </c>
      <c r="J437" s="92">
        <v>113.38</v>
      </c>
      <c r="K437" s="92">
        <v>99.12</v>
      </c>
      <c r="L437" s="92">
        <v>122.18</v>
      </c>
      <c r="M437" s="92">
        <v>97.86</v>
      </c>
      <c r="N437" s="92">
        <v>105.36</v>
      </c>
      <c r="O437" s="92">
        <v>101.23</v>
      </c>
      <c r="P437" s="92">
        <v>75.77</v>
      </c>
      <c r="Q437" s="92">
        <v>0</v>
      </c>
      <c r="R437" s="92">
        <v>0</v>
      </c>
      <c r="S437" s="92">
        <v>0</v>
      </c>
      <c r="T437" s="92">
        <v>0</v>
      </c>
      <c r="U437" s="92">
        <f t="shared" si="6"/>
        <v>943.32</v>
      </c>
    </row>
    <row r="438" spans="1:21" x14ac:dyDescent="0.2">
      <c r="A438" s="91">
        <v>4172</v>
      </c>
      <c r="B438" s="91">
        <v>7</v>
      </c>
      <c r="C438" s="92">
        <v>0</v>
      </c>
      <c r="D438" s="92">
        <v>0</v>
      </c>
      <c r="E438" s="92">
        <v>0.19</v>
      </c>
      <c r="F438" s="92">
        <v>0</v>
      </c>
      <c r="G438" s="92">
        <v>0</v>
      </c>
      <c r="H438" s="92">
        <v>8.36</v>
      </c>
      <c r="I438" s="92">
        <v>7</v>
      </c>
      <c r="J438" s="92">
        <v>12.64</v>
      </c>
      <c r="K438" s="92">
        <v>5.95</v>
      </c>
      <c r="L438" s="92">
        <v>3.01</v>
      </c>
      <c r="M438" s="92">
        <v>8.18</v>
      </c>
      <c r="N438" s="92">
        <v>5</v>
      </c>
      <c r="O438" s="92">
        <v>0</v>
      </c>
      <c r="P438" s="92">
        <v>0</v>
      </c>
      <c r="Q438" s="92">
        <v>0</v>
      </c>
      <c r="R438" s="92">
        <v>0</v>
      </c>
      <c r="S438" s="92">
        <v>0</v>
      </c>
      <c r="T438" s="92">
        <v>0</v>
      </c>
      <c r="U438" s="92">
        <f t="shared" si="6"/>
        <v>50.33</v>
      </c>
    </row>
    <row r="439" spans="1:21" x14ac:dyDescent="0.2">
      <c r="A439" s="91">
        <v>4177</v>
      </c>
      <c r="B439" s="91">
        <v>7</v>
      </c>
      <c r="C439" s="92">
        <v>0</v>
      </c>
      <c r="D439" s="92">
        <v>0</v>
      </c>
      <c r="E439" s="92">
        <v>0</v>
      </c>
      <c r="F439" s="92">
        <v>0</v>
      </c>
      <c r="G439" s="92">
        <v>0</v>
      </c>
      <c r="H439" s="92">
        <v>3.39</v>
      </c>
      <c r="I439" s="92">
        <v>0.39</v>
      </c>
      <c r="J439" s="92">
        <v>3.75</v>
      </c>
      <c r="K439" s="92">
        <v>0.94</v>
      </c>
      <c r="L439" s="92">
        <v>2.62</v>
      </c>
      <c r="M439" s="92">
        <v>2.04</v>
      </c>
      <c r="N439" s="92">
        <v>4.1399999999999997</v>
      </c>
      <c r="O439" s="92">
        <v>1.99</v>
      </c>
      <c r="P439" s="92">
        <v>2.79</v>
      </c>
      <c r="Q439" s="92">
        <v>0.65</v>
      </c>
      <c r="R439" s="92">
        <v>1.1299999999999999</v>
      </c>
      <c r="S439" s="92">
        <v>0.11</v>
      </c>
      <c r="T439" s="92">
        <v>1.43</v>
      </c>
      <c r="U439" s="92">
        <f t="shared" si="6"/>
        <v>25.369999999999994</v>
      </c>
    </row>
    <row r="440" spans="1:21" x14ac:dyDescent="0.2">
      <c r="A440" s="91">
        <v>4178</v>
      </c>
      <c r="B440" s="91">
        <v>7</v>
      </c>
      <c r="C440" s="92">
        <v>0</v>
      </c>
      <c r="D440" s="92">
        <v>0</v>
      </c>
      <c r="E440" s="92">
        <v>0</v>
      </c>
      <c r="F440" s="92">
        <v>0</v>
      </c>
      <c r="G440" s="92">
        <v>0</v>
      </c>
      <c r="H440" s="92">
        <v>0</v>
      </c>
      <c r="I440" s="92">
        <v>0</v>
      </c>
      <c r="J440" s="92">
        <v>0</v>
      </c>
      <c r="K440" s="92">
        <v>0</v>
      </c>
      <c r="L440" s="92">
        <v>0</v>
      </c>
      <c r="M440" s="92">
        <v>0</v>
      </c>
      <c r="N440" s="92">
        <v>0</v>
      </c>
      <c r="O440" s="92">
        <v>0</v>
      </c>
      <c r="P440" s="92">
        <v>0</v>
      </c>
      <c r="Q440" s="92">
        <v>32.19</v>
      </c>
      <c r="R440" s="92">
        <v>33.99</v>
      </c>
      <c r="S440" s="92">
        <v>35.21</v>
      </c>
      <c r="T440" s="92">
        <v>39.6</v>
      </c>
      <c r="U440" s="92">
        <f t="shared" si="6"/>
        <v>140.99</v>
      </c>
    </row>
    <row r="441" spans="1:21" x14ac:dyDescent="0.2">
      <c r="A441" s="91">
        <v>4181</v>
      </c>
      <c r="B441" s="91">
        <v>7</v>
      </c>
      <c r="C441" s="92">
        <v>0.53</v>
      </c>
      <c r="D441" s="92">
        <v>23.24</v>
      </c>
      <c r="E441" s="92">
        <v>0.49</v>
      </c>
      <c r="F441" s="92">
        <v>0</v>
      </c>
      <c r="G441" s="92">
        <v>0</v>
      </c>
      <c r="H441" s="92">
        <v>120.5</v>
      </c>
      <c r="I441" s="92">
        <v>146.94</v>
      </c>
      <c r="J441" s="92">
        <v>145.33000000000001</v>
      </c>
      <c r="K441" s="92">
        <v>146.6</v>
      </c>
      <c r="L441" s="92">
        <v>150.08000000000001</v>
      </c>
      <c r="M441" s="92">
        <v>139.19</v>
      </c>
      <c r="N441" s="92">
        <v>150.62</v>
      </c>
      <c r="O441" s="92">
        <v>147.32</v>
      </c>
      <c r="P441" s="92">
        <v>142.44</v>
      </c>
      <c r="Q441" s="92">
        <v>41.56</v>
      </c>
      <c r="R441" s="92">
        <v>0</v>
      </c>
      <c r="S441" s="92">
        <v>0</v>
      </c>
      <c r="T441" s="92">
        <v>0</v>
      </c>
      <c r="U441" s="92">
        <f t="shared" si="6"/>
        <v>1354.8400000000001</v>
      </c>
    </row>
    <row r="442" spans="1:21" x14ac:dyDescent="0.2">
      <c r="A442" s="91">
        <v>4183</v>
      </c>
      <c r="B442" s="91">
        <v>7</v>
      </c>
      <c r="C442" s="92">
        <v>0</v>
      </c>
      <c r="D442" s="92">
        <v>0</v>
      </c>
      <c r="E442" s="92">
        <v>0</v>
      </c>
      <c r="F442" s="92">
        <v>0</v>
      </c>
      <c r="G442" s="92">
        <v>0</v>
      </c>
      <c r="H442" s="92">
        <v>0</v>
      </c>
      <c r="I442" s="92">
        <v>0</v>
      </c>
      <c r="J442" s="92">
        <v>0</v>
      </c>
      <c r="K442" s="92">
        <v>0</v>
      </c>
      <c r="L442" s="92">
        <v>0</v>
      </c>
      <c r="M442" s="92">
        <v>0</v>
      </c>
      <c r="N442" s="92">
        <v>0</v>
      </c>
      <c r="O442" s="92">
        <v>46</v>
      </c>
      <c r="P442" s="92">
        <v>49.27</v>
      </c>
      <c r="Q442" s="92">
        <v>49.82</v>
      </c>
      <c r="R442" s="92">
        <v>51.04</v>
      </c>
      <c r="S442" s="92">
        <v>42.26</v>
      </c>
      <c r="T442" s="92">
        <v>56.22</v>
      </c>
      <c r="U442" s="92">
        <f t="shared" si="6"/>
        <v>294.61</v>
      </c>
    </row>
    <row r="443" spans="1:21" x14ac:dyDescent="0.2">
      <c r="A443" s="91">
        <v>4184</v>
      </c>
      <c r="B443" s="91">
        <v>7</v>
      </c>
      <c r="C443" s="92">
        <v>0</v>
      </c>
      <c r="D443" s="92">
        <v>0</v>
      </c>
      <c r="E443" s="92">
        <v>8.41</v>
      </c>
      <c r="F443" s="92">
        <v>0</v>
      </c>
      <c r="G443" s="92">
        <v>0</v>
      </c>
      <c r="H443" s="92">
        <v>100.52</v>
      </c>
      <c r="I443" s="92">
        <v>87.91</v>
      </c>
      <c r="J443" s="92">
        <v>91.11</v>
      </c>
      <c r="K443" s="92">
        <v>85.69</v>
      </c>
      <c r="L443" s="92">
        <v>66.44</v>
      </c>
      <c r="M443" s="92">
        <v>69.819999999999993</v>
      </c>
      <c r="N443" s="92">
        <v>39.58</v>
      </c>
      <c r="O443" s="92">
        <v>30.95</v>
      </c>
      <c r="P443" s="92">
        <v>14.51</v>
      </c>
      <c r="Q443" s="92">
        <v>0</v>
      </c>
      <c r="R443" s="92">
        <v>0</v>
      </c>
      <c r="S443" s="92">
        <v>0</v>
      </c>
      <c r="T443" s="92">
        <v>0</v>
      </c>
      <c r="U443" s="92">
        <f t="shared" si="6"/>
        <v>594.94000000000005</v>
      </c>
    </row>
    <row r="444" spans="1:21" x14ac:dyDescent="0.2">
      <c r="A444" s="91">
        <v>4185</v>
      </c>
      <c r="B444" s="91">
        <v>7</v>
      </c>
      <c r="C444" s="92">
        <v>0</v>
      </c>
      <c r="D444" s="92">
        <v>0</v>
      </c>
      <c r="E444" s="92">
        <v>9.93</v>
      </c>
      <c r="F444" s="92">
        <v>0</v>
      </c>
      <c r="G444" s="92">
        <v>0</v>
      </c>
      <c r="H444" s="92">
        <v>89.81</v>
      </c>
      <c r="I444" s="92">
        <v>103.82</v>
      </c>
      <c r="J444" s="92">
        <v>103.72</v>
      </c>
      <c r="K444" s="92">
        <v>113.66</v>
      </c>
      <c r="L444" s="92">
        <v>112.45</v>
      </c>
      <c r="M444" s="92">
        <v>117.62</v>
      </c>
      <c r="N444" s="92">
        <v>81.069999999999993</v>
      </c>
      <c r="O444" s="92">
        <v>62.86</v>
      </c>
      <c r="P444" s="92">
        <v>67.900000000000006</v>
      </c>
      <c r="Q444" s="92">
        <v>0</v>
      </c>
      <c r="R444" s="92">
        <v>0</v>
      </c>
      <c r="S444" s="92">
        <v>0</v>
      </c>
      <c r="T444" s="92">
        <v>0</v>
      </c>
      <c r="U444" s="92">
        <f t="shared" si="6"/>
        <v>862.83999999999992</v>
      </c>
    </row>
    <row r="445" spans="1:21" x14ac:dyDescent="0.2">
      <c r="A445" s="91">
        <v>4186</v>
      </c>
      <c r="B445" s="91">
        <v>7</v>
      </c>
      <c r="C445" s="92">
        <v>0</v>
      </c>
      <c r="D445" s="92">
        <v>0</v>
      </c>
      <c r="E445" s="92">
        <v>1.89</v>
      </c>
      <c r="F445" s="92">
        <v>0</v>
      </c>
      <c r="G445" s="92">
        <v>0</v>
      </c>
      <c r="H445" s="92">
        <v>45.7</v>
      </c>
      <c r="I445" s="92">
        <v>48.5</v>
      </c>
      <c r="J445" s="92">
        <v>52.27</v>
      </c>
      <c r="K445" s="92">
        <v>52.28</v>
      </c>
      <c r="L445" s="92">
        <v>51.93</v>
      </c>
      <c r="M445" s="92">
        <v>51.24</v>
      </c>
      <c r="N445" s="92">
        <v>52.28</v>
      </c>
      <c r="O445" s="92">
        <v>50.06</v>
      </c>
      <c r="P445" s="92">
        <v>41.08</v>
      </c>
      <c r="Q445" s="92">
        <v>0</v>
      </c>
      <c r="R445" s="92">
        <v>0</v>
      </c>
      <c r="S445" s="92">
        <v>0</v>
      </c>
      <c r="T445" s="92">
        <v>0</v>
      </c>
      <c r="U445" s="92">
        <f t="shared" si="6"/>
        <v>447.23</v>
      </c>
    </row>
    <row r="446" spans="1:21" x14ac:dyDescent="0.2">
      <c r="A446" s="91">
        <v>4187</v>
      </c>
      <c r="B446" s="91">
        <v>7</v>
      </c>
      <c r="C446" s="92">
        <v>0</v>
      </c>
      <c r="D446" s="92">
        <v>0</v>
      </c>
      <c r="E446" s="92">
        <v>1</v>
      </c>
      <c r="F446" s="92">
        <v>0</v>
      </c>
      <c r="G446" s="92">
        <v>0</v>
      </c>
      <c r="H446" s="92">
        <v>8.52</v>
      </c>
      <c r="I446" s="92">
        <v>20.14</v>
      </c>
      <c r="J446" s="92">
        <v>13.8</v>
      </c>
      <c r="K446" s="92">
        <v>13</v>
      </c>
      <c r="L446" s="92">
        <v>17</v>
      </c>
      <c r="M446" s="92">
        <v>7</v>
      </c>
      <c r="N446" s="92">
        <v>0</v>
      </c>
      <c r="O446" s="92">
        <v>0</v>
      </c>
      <c r="P446" s="92">
        <v>0</v>
      </c>
      <c r="Q446" s="92">
        <v>0</v>
      </c>
      <c r="R446" s="92">
        <v>0</v>
      </c>
      <c r="S446" s="92">
        <v>0</v>
      </c>
      <c r="T446" s="92">
        <v>0</v>
      </c>
      <c r="U446" s="92">
        <f t="shared" si="6"/>
        <v>80.460000000000008</v>
      </c>
    </row>
    <row r="447" spans="1:21" x14ac:dyDescent="0.2">
      <c r="A447" s="91">
        <v>4188</v>
      </c>
      <c r="B447" s="91">
        <v>7</v>
      </c>
      <c r="C447" s="92">
        <v>0</v>
      </c>
      <c r="D447" s="92">
        <v>0</v>
      </c>
      <c r="E447" s="92">
        <v>8.57</v>
      </c>
      <c r="F447" s="92">
        <v>0</v>
      </c>
      <c r="G447" s="92">
        <v>0</v>
      </c>
      <c r="H447" s="92">
        <v>57.03</v>
      </c>
      <c r="I447" s="92">
        <v>78.05</v>
      </c>
      <c r="J447" s="92">
        <v>75.16</v>
      </c>
      <c r="K447" s="92">
        <v>74.430000000000007</v>
      </c>
      <c r="L447" s="92">
        <v>76.790000000000006</v>
      </c>
      <c r="M447" s="92">
        <v>79.55</v>
      </c>
      <c r="N447" s="92">
        <v>71.260000000000005</v>
      </c>
      <c r="O447" s="92">
        <v>60.51</v>
      </c>
      <c r="P447" s="92">
        <v>46.07</v>
      </c>
      <c r="Q447" s="92">
        <v>0</v>
      </c>
      <c r="R447" s="92">
        <v>0</v>
      </c>
      <c r="S447" s="92">
        <v>0</v>
      </c>
      <c r="T447" s="92">
        <v>0</v>
      </c>
      <c r="U447" s="92">
        <f t="shared" si="6"/>
        <v>627.42000000000007</v>
      </c>
    </row>
    <row r="448" spans="1:21" x14ac:dyDescent="0.2">
      <c r="A448" s="91">
        <v>4189</v>
      </c>
      <c r="B448" s="91">
        <v>7</v>
      </c>
      <c r="C448" s="92">
        <v>0</v>
      </c>
      <c r="D448" s="92">
        <v>0</v>
      </c>
      <c r="E448" s="92">
        <v>2</v>
      </c>
      <c r="F448" s="92">
        <v>0</v>
      </c>
      <c r="G448" s="92">
        <v>0</v>
      </c>
      <c r="H448" s="92">
        <v>17.59</v>
      </c>
      <c r="I448" s="92">
        <v>19.11</v>
      </c>
      <c r="J448" s="92">
        <v>20</v>
      </c>
      <c r="K448" s="92">
        <v>14.3</v>
      </c>
      <c r="L448" s="92">
        <v>19.350000000000001</v>
      </c>
      <c r="M448" s="92">
        <v>9.09</v>
      </c>
      <c r="N448" s="92">
        <v>18.47</v>
      </c>
      <c r="O448" s="92">
        <v>0</v>
      </c>
      <c r="P448" s="92">
        <v>0</v>
      </c>
      <c r="Q448" s="92">
        <v>0</v>
      </c>
      <c r="R448" s="92">
        <v>0</v>
      </c>
      <c r="S448" s="92">
        <v>0</v>
      </c>
      <c r="T448" s="92">
        <v>0</v>
      </c>
      <c r="U448" s="92">
        <f t="shared" si="6"/>
        <v>119.91</v>
      </c>
    </row>
    <row r="449" spans="1:21" x14ac:dyDescent="0.2">
      <c r="A449" s="91">
        <v>4191</v>
      </c>
      <c r="B449" s="91">
        <v>7</v>
      </c>
      <c r="C449" s="92">
        <v>0</v>
      </c>
      <c r="D449" s="92">
        <v>0</v>
      </c>
      <c r="E449" s="92">
        <v>5.51</v>
      </c>
      <c r="F449" s="92">
        <v>0</v>
      </c>
      <c r="G449" s="92">
        <v>0</v>
      </c>
      <c r="H449" s="92">
        <v>47.91</v>
      </c>
      <c r="I449" s="92">
        <v>43.58</v>
      </c>
      <c r="J449" s="92">
        <v>53.63</v>
      </c>
      <c r="K449" s="92">
        <v>54.93</v>
      </c>
      <c r="L449" s="92">
        <v>67.94</v>
      </c>
      <c r="M449" s="92">
        <v>45.24</v>
      </c>
      <c r="N449" s="92">
        <v>69.56</v>
      </c>
      <c r="O449" s="92">
        <v>51.85</v>
      </c>
      <c r="P449" s="92">
        <v>49.63</v>
      </c>
      <c r="Q449" s="92">
        <v>0</v>
      </c>
      <c r="R449" s="92">
        <v>0</v>
      </c>
      <c r="S449" s="92">
        <v>0</v>
      </c>
      <c r="T449" s="92">
        <v>0</v>
      </c>
      <c r="U449" s="92">
        <f t="shared" si="6"/>
        <v>489.78000000000003</v>
      </c>
    </row>
    <row r="450" spans="1:21" x14ac:dyDescent="0.2">
      <c r="A450" s="91">
        <v>4192</v>
      </c>
      <c r="B450" s="91">
        <v>7</v>
      </c>
      <c r="C450" s="92">
        <v>0</v>
      </c>
      <c r="D450" s="92">
        <v>0</v>
      </c>
      <c r="E450" s="92">
        <v>1.26</v>
      </c>
      <c r="F450" s="92">
        <v>0</v>
      </c>
      <c r="G450" s="92">
        <v>0</v>
      </c>
      <c r="H450" s="92">
        <v>87.96</v>
      </c>
      <c r="I450" s="92">
        <v>89.13</v>
      </c>
      <c r="J450" s="92">
        <v>88.87</v>
      </c>
      <c r="K450" s="92">
        <v>81.209999999999994</v>
      </c>
      <c r="L450" s="92">
        <v>74.16</v>
      </c>
      <c r="M450" s="92">
        <v>79.760000000000005</v>
      </c>
      <c r="N450" s="92">
        <v>75.34</v>
      </c>
      <c r="O450" s="92">
        <v>66.739999999999995</v>
      </c>
      <c r="P450" s="92">
        <v>59.92</v>
      </c>
      <c r="Q450" s="92">
        <v>0</v>
      </c>
      <c r="R450" s="92">
        <v>0</v>
      </c>
      <c r="S450" s="92">
        <v>0</v>
      </c>
      <c r="T450" s="92">
        <v>0</v>
      </c>
      <c r="U450" s="92">
        <f t="shared" si="6"/>
        <v>704.35</v>
      </c>
    </row>
    <row r="451" spans="1:21" x14ac:dyDescent="0.2">
      <c r="A451" s="91">
        <v>4193</v>
      </c>
      <c r="B451" s="91">
        <v>7</v>
      </c>
      <c r="C451" s="92">
        <v>0</v>
      </c>
      <c r="D451" s="92">
        <v>0</v>
      </c>
      <c r="E451" s="92">
        <v>4.9800000000000004</v>
      </c>
      <c r="F451" s="92">
        <v>0</v>
      </c>
      <c r="G451" s="92">
        <v>0</v>
      </c>
      <c r="H451" s="92">
        <v>43.02</v>
      </c>
      <c r="I451" s="92">
        <v>52.75</v>
      </c>
      <c r="J451" s="92">
        <v>49</v>
      </c>
      <c r="K451" s="92">
        <v>47.77</v>
      </c>
      <c r="L451" s="92">
        <v>51.61</v>
      </c>
      <c r="M451" s="92">
        <v>51.15</v>
      </c>
      <c r="N451" s="92">
        <v>30.23</v>
      </c>
      <c r="O451" s="92">
        <v>0</v>
      </c>
      <c r="P451" s="92">
        <v>0</v>
      </c>
      <c r="Q451" s="92">
        <v>0</v>
      </c>
      <c r="R451" s="92">
        <v>0</v>
      </c>
      <c r="S451" s="92">
        <v>0</v>
      </c>
      <c r="T451" s="92">
        <v>0</v>
      </c>
      <c r="U451" s="92">
        <f t="shared" ref="U451:U501" si="7">SUM(C451:T451)</f>
        <v>330.51</v>
      </c>
    </row>
    <row r="452" spans="1:21" x14ac:dyDescent="0.2">
      <c r="A452" s="91">
        <v>4194</v>
      </c>
      <c r="B452" s="91">
        <v>7</v>
      </c>
      <c r="C452" s="92">
        <v>0</v>
      </c>
      <c r="D452" s="92">
        <v>0</v>
      </c>
      <c r="E452" s="92">
        <v>4.47</v>
      </c>
      <c r="F452" s="92">
        <v>0</v>
      </c>
      <c r="G452" s="92">
        <v>0</v>
      </c>
      <c r="H452" s="92">
        <v>34.26</v>
      </c>
      <c r="I452" s="92">
        <v>39.83</v>
      </c>
      <c r="J452" s="92">
        <v>39.79</v>
      </c>
      <c r="K452" s="92">
        <v>40</v>
      </c>
      <c r="L452" s="92">
        <v>38.82</v>
      </c>
      <c r="M452" s="92">
        <v>43.38</v>
      </c>
      <c r="N452" s="92">
        <v>40.65</v>
      </c>
      <c r="O452" s="92">
        <v>35.630000000000003</v>
      </c>
      <c r="P452" s="92">
        <v>22.96</v>
      </c>
      <c r="Q452" s="92">
        <v>0</v>
      </c>
      <c r="R452" s="92">
        <v>0</v>
      </c>
      <c r="S452" s="92">
        <v>0</v>
      </c>
      <c r="T452" s="92">
        <v>0</v>
      </c>
      <c r="U452" s="92">
        <f t="shared" si="7"/>
        <v>339.78999999999996</v>
      </c>
    </row>
    <row r="453" spans="1:21" x14ac:dyDescent="0.2">
      <c r="A453" s="91">
        <v>4195</v>
      </c>
      <c r="B453" s="91">
        <v>7</v>
      </c>
      <c r="C453" s="92">
        <v>0</v>
      </c>
      <c r="D453" s="92">
        <v>0</v>
      </c>
      <c r="E453" s="92">
        <v>1.1499999999999999</v>
      </c>
      <c r="F453" s="92">
        <v>0</v>
      </c>
      <c r="G453" s="92">
        <v>0</v>
      </c>
      <c r="H453" s="92">
        <v>7.57</v>
      </c>
      <c r="I453" s="92">
        <v>3.01</v>
      </c>
      <c r="J453" s="92">
        <v>3</v>
      </c>
      <c r="K453" s="92">
        <v>0</v>
      </c>
      <c r="L453" s="92">
        <v>3.02</v>
      </c>
      <c r="M453" s="92">
        <v>3</v>
      </c>
      <c r="N453" s="92">
        <v>1</v>
      </c>
      <c r="O453" s="92">
        <v>0</v>
      </c>
      <c r="P453" s="92">
        <v>0</v>
      </c>
      <c r="Q453" s="92">
        <v>0</v>
      </c>
      <c r="R453" s="92">
        <v>0</v>
      </c>
      <c r="S453" s="92">
        <v>0</v>
      </c>
      <c r="T453" s="92">
        <v>0</v>
      </c>
      <c r="U453" s="92">
        <f t="shared" si="7"/>
        <v>21.75</v>
      </c>
    </row>
    <row r="454" spans="1:21" x14ac:dyDescent="0.2">
      <c r="A454" s="91">
        <v>4198</v>
      </c>
      <c r="B454" s="91">
        <v>7</v>
      </c>
      <c r="C454" s="92">
        <v>0</v>
      </c>
      <c r="D454" s="92">
        <v>0</v>
      </c>
      <c r="E454" s="92">
        <v>1</v>
      </c>
      <c r="F454" s="92">
        <v>0</v>
      </c>
      <c r="G454" s="92">
        <v>0</v>
      </c>
      <c r="H454" s="92">
        <v>16.8</v>
      </c>
      <c r="I454" s="92">
        <v>24.43</v>
      </c>
      <c r="J454" s="92">
        <v>16.64</v>
      </c>
      <c r="K454" s="92">
        <v>18.52</v>
      </c>
      <c r="L454" s="92">
        <v>15.14</v>
      </c>
      <c r="M454" s="92">
        <v>15.26</v>
      </c>
      <c r="N454" s="92">
        <v>10.51</v>
      </c>
      <c r="O454" s="92">
        <v>0</v>
      </c>
      <c r="P454" s="92">
        <v>0</v>
      </c>
      <c r="Q454" s="92">
        <v>0</v>
      </c>
      <c r="R454" s="92">
        <v>0</v>
      </c>
      <c r="S454" s="92">
        <v>0</v>
      </c>
      <c r="T454" s="92">
        <v>0</v>
      </c>
      <c r="U454" s="92">
        <f t="shared" si="7"/>
        <v>118.30000000000001</v>
      </c>
    </row>
    <row r="455" spans="1:21" x14ac:dyDescent="0.2">
      <c r="A455" s="91">
        <v>4199</v>
      </c>
      <c r="B455" s="91">
        <v>7</v>
      </c>
      <c r="C455" s="92">
        <v>0</v>
      </c>
      <c r="D455" s="92">
        <v>0</v>
      </c>
      <c r="E455" s="92">
        <v>3.47</v>
      </c>
      <c r="F455" s="92">
        <v>0</v>
      </c>
      <c r="G455" s="92">
        <v>0</v>
      </c>
      <c r="H455" s="92">
        <v>125.24</v>
      </c>
      <c r="I455" s="92">
        <v>139.01</v>
      </c>
      <c r="J455" s="92">
        <v>124.03</v>
      </c>
      <c r="K455" s="92">
        <v>125.64</v>
      </c>
      <c r="L455" s="92">
        <v>125.87</v>
      </c>
      <c r="M455" s="92">
        <v>121.3</v>
      </c>
      <c r="N455" s="92">
        <v>123.3</v>
      </c>
      <c r="O455" s="92">
        <v>116.23</v>
      </c>
      <c r="P455" s="92">
        <v>92.58</v>
      </c>
      <c r="Q455" s="92">
        <v>48.41</v>
      </c>
      <c r="R455" s="92">
        <v>38.22</v>
      </c>
      <c r="S455" s="92">
        <v>18.97</v>
      </c>
      <c r="T455" s="92">
        <v>13.12</v>
      </c>
      <c r="U455" s="92">
        <f t="shared" si="7"/>
        <v>1215.3899999999999</v>
      </c>
    </row>
    <row r="456" spans="1:21" x14ac:dyDescent="0.2">
      <c r="A456" s="91">
        <v>4200</v>
      </c>
      <c r="B456" s="91">
        <v>7</v>
      </c>
      <c r="C456" s="92">
        <v>0</v>
      </c>
      <c r="D456" s="92">
        <v>0</v>
      </c>
      <c r="E456" s="92">
        <v>0</v>
      </c>
      <c r="F456" s="92">
        <v>0</v>
      </c>
      <c r="G456" s="92">
        <v>0</v>
      </c>
      <c r="H456" s="92">
        <v>39.99</v>
      </c>
      <c r="I456" s="92">
        <v>36.75</v>
      </c>
      <c r="J456" s="92">
        <v>38.56</v>
      </c>
      <c r="K456" s="92">
        <v>37.22</v>
      </c>
      <c r="L456" s="92">
        <v>41.37</v>
      </c>
      <c r="M456" s="92">
        <v>42.32</v>
      </c>
      <c r="N456" s="92">
        <v>49.48</v>
      </c>
      <c r="O456" s="92">
        <v>51</v>
      </c>
      <c r="P456" s="92">
        <v>50.22</v>
      </c>
      <c r="Q456" s="92">
        <v>69.290000000000006</v>
      </c>
      <c r="R456" s="92">
        <v>61.12</v>
      </c>
      <c r="S456" s="92">
        <v>21.76</v>
      </c>
      <c r="T456" s="92">
        <v>15</v>
      </c>
      <c r="U456" s="92">
        <f t="shared" si="7"/>
        <v>554.07999999999993</v>
      </c>
    </row>
    <row r="457" spans="1:21" x14ac:dyDescent="0.2">
      <c r="A457" s="91">
        <v>4201</v>
      </c>
      <c r="B457" s="91">
        <v>7</v>
      </c>
      <c r="C457" s="92">
        <v>0</v>
      </c>
      <c r="D457" s="92">
        <v>0</v>
      </c>
      <c r="E457" s="92">
        <v>2.2999999999999998</v>
      </c>
      <c r="F457" s="92">
        <v>0</v>
      </c>
      <c r="G457" s="92">
        <v>0</v>
      </c>
      <c r="H457" s="92">
        <v>19.239999999999998</v>
      </c>
      <c r="I457" s="92">
        <v>19</v>
      </c>
      <c r="J457" s="92">
        <v>21.02</v>
      </c>
      <c r="K457" s="92">
        <v>26.41</v>
      </c>
      <c r="L457" s="92">
        <v>17</v>
      </c>
      <c r="M457" s="92">
        <v>19.510000000000002</v>
      </c>
      <c r="N457" s="92">
        <v>18.62</v>
      </c>
      <c r="O457" s="92">
        <v>0</v>
      </c>
      <c r="P457" s="92">
        <v>0</v>
      </c>
      <c r="Q457" s="92">
        <v>0</v>
      </c>
      <c r="R457" s="92">
        <v>0</v>
      </c>
      <c r="S457" s="92">
        <v>0</v>
      </c>
      <c r="T457" s="92">
        <v>0</v>
      </c>
      <c r="U457" s="92">
        <f t="shared" si="7"/>
        <v>143.1</v>
      </c>
    </row>
    <row r="458" spans="1:21" x14ac:dyDescent="0.2">
      <c r="A458" s="91">
        <v>4204</v>
      </c>
      <c r="B458" s="91">
        <v>7</v>
      </c>
      <c r="C458" s="92">
        <v>0</v>
      </c>
      <c r="D458" s="92">
        <v>0</v>
      </c>
      <c r="E458" s="92">
        <v>0</v>
      </c>
      <c r="F458" s="92">
        <v>0</v>
      </c>
      <c r="G458" s="92">
        <v>0</v>
      </c>
      <c r="H458" s="92">
        <v>0</v>
      </c>
      <c r="I458" s="92">
        <v>0</v>
      </c>
      <c r="J458" s="92">
        <v>0</v>
      </c>
      <c r="K458" s="92">
        <v>0</v>
      </c>
      <c r="L458" s="92">
        <v>0</v>
      </c>
      <c r="M458" s="92">
        <v>0</v>
      </c>
      <c r="N458" s="92">
        <v>0</v>
      </c>
      <c r="O458" s="92">
        <v>0</v>
      </c>
      <c r="P458" s="92">
        <v>0</v>
      </c>
      <c r="Q458" s="92">
        <v>37.11</v>
      </c>
      <c r="R458" s="92">
        <v>30.59</v>
      </c>
      <c r="S458" s="92">
        <v>17.350000000000001</v>
      </c>
      <c r="T458" s="92">
        <v>21.56</v>
      </c>
      <c r="U458" s="92">
        <f t="shared" si="7"/>
        <v>106.61000000000001</v>
      </c>
    </row>
    <row r="459" spans="1:21" x14ac:dyDescent="0.2">
      <c r="A459" s="91">
        <v>4205</v>
      </c>
      <c r="B459" s="91">
        <v>7</v>
      </c>
      <c r="C459" s="92">
        <v>0</v>
      </c>
      <c r="D459" s="92">
        <v>0</v>
      </c>
      <c r="E459" s="92">
        <v>0</v>
      </c>
      <c r="F459" s="92">
        <v>0</v>
      </c>
      <c r="G459" s="92">
        <v>0</v>
      </c>
      <c r="H459" s="92">
        <v>58.34</v>
      </c>
      <c r="I459" s="92">
        <v>54.05</v>
      </c>
      <c r="J459" s="92">
        <v>46.34</v>
      </c>
      <c r="K459" s="92">
        <v>52.81</v>
      </c>
      <c r="L459" s="92">
        <v>49.4</v>
      </c>
      <c r="M459" s="92">
        <v>41.84</v>
      </c>
      <c r="N459" s="92">
        <v>34.99</v>
      </c>
      <c r="O459" s="92">
        <v>36.1</v>
      </c>
      <c r="P459" s="92">
        <v>19.89</v>
      </c>
      <c r="Q459" s="92">
        <v>0</v>
      </c>
      <c r="R459" s="92">
        <v>0</v>
      </c>
      <c r="S459" s="92">
        <v>0</v>
      </c>
      <c r="T459" s="92">
        <v>0</v>
      </c>
      <c r="U459" s="92">
        <f t="shared" si="7"/>
        <v>393.76</v>
      </c>
    </row>
    <row r="460" spans="1:21" x14ac:dyDescent="0.2">
      <c r="A460" s="91">
        <v>4207</v>
      </c>
      <c r="B460" s="91">
        <v>7</v>
      </c>
      <c r="C460" s="92">
        <v>0</v>
      </c>
      <c r="D460" s="92">
        <v>0</v>
      </c>
      <c r="E460" s="92">
        <v>0</v>
      </c>
      <c r="F460" s="92">
        <v>0</v>
      </c>
      <c r="G460" s="92">
        <v>0</v>
      </c>
      <c r="H460" s="92">
        <v>0</v>
      </c>
      <c r="I460" s="92">
        <v>0</v>
      </c>
      <c r="J460" s="92">
        <v>0</v>
      </c>
      <c r="K460" s="92">
        <v>0</v>
      </c>
      <c r="L460" s="92">
        <v>0</v>
      </c>
      <c r="M460" s="92">
        <v>0</v>
      </c>
      <c r="N460" s="92">
        <v>0</v>
      </c>
      <c r="O460" s="92">
        <v>1.17</v>
      </c>
      <c r="P460" s="92">
        <v>3.83</v>
      </c>
      <c r="Q460" s="92">
        <v>5.0999999999999996</v>
      </c>
      <c r="R460" s="92">
        <v>6.29</v>
      </c>
      <c r="S460" s="92">
        <v>10.72</v>
      </c>
      <c r="T460" s="92">
        <v>4.3</v>
      </c>
      <c r="U460" s="92">
        <f t="shared" si="7"/>
        <v>31.41</v>
      </c>
    </row>
    <row r="461" spans="1:21" x14ac:dyDescent="0.2">
      <c r="A461" s="91">
        <v>4208</v>
      </c>
      <c r="B461" s="91">
        <v>7</v>
      </c>
      <c r="C461" s="92">
        <v>0</v>
      </c>
      <c r="D461" s="92">
        <v>0</v>
      </c>
      <c r="E461" s="92">
        <v>0</v>
      </c>
      <c r="F461" s="92">
        <v>0</v>
      </c>
      <c r="G461" s="92">
        <v>0</v>
      </c>
      <c r="H461" s="92">
        <v>20.84</v>
      </c>
      <c r="I461" s="92">
        <v>11</v>
      </c>
      <c r="J461" s="92">
        <v>17.600000000000001</v>
      </c>
      <c r="K461" s="92">
        <v>15.67</v>
      </c>
      <c r="L461" s="92">
        <v>13.6</v>
      </c>
      <c r="M461" s="92">
        <v>19</v>
      </c>
      <c r="N461" s="92">
        <v>9</v>
      </c>
      <c r="O461" s="92">
        <v>7</v>
      </c>
      <c r="P461" s="92">
        <v>8.9499999999999993</v>
      </c>
      <c r="Q461" s="92">
        <v>0</v>
      </c>
      <c r="R461" s="92">
        <v>0</v>
      </c>
      <c r="S461" s="92">
        <v>0</v>
      </c>
      <c r="T461" s="92">
        <v>0</v>
      </c>
      <c r="U461" s="92">
        <f t="shared" si="7"/>
        <v>122.66</v>
      </c>
    </row>
    <row r="462" spans="1:21" x14ac:dyDescent="0.2">
      <c r="A462" s="91">
        <v>4209</v>
      </c>
      <c r="B462" s="91">
        <v>7</v>
      </c>
      <c r="C462" s="92">
        <v>0</v>
      </c>
      <c r="D462" s="92">
        <v>0</v>
      </c>
      <c r="E462" s="92">
        <v>0</v>
      </c>
      <c r="F462" s="92">
        <v>0</v>
      </c>
      <c r="G462" s="92">
        <v>0</v>
      </c>
      <c r="H462" s="92">
        <v>27.81</v>
      </c>
      <c r="I462" s="92">
        <v>26.14</v>
      </c>
      <c r="J462" s="92">
        <v>33.99</v>
      </c>
      <c r="K462" s="92">
        <v>22.4</v>
      </c>
      <c r="L462" s="92">
        <v>27</v>
      </c>
      <c r="M462" s="92">
        <v>25.44</v>
      </c>
      <c r="N462" s="92">
        <v>19.489999999999998</v>
      </c>
      <c r="O462" s="92">
        <v>20.59</v>
      </c>
      <c r="P462" s="92">
        <v>0</v>
      </c>
      <c r="Q462" s="92">
        <v>0</v>
      </c>
      <c r="R462" s="92">
        <v>0</v>
      </c>
      <c r="S462" s="92">
        <v>0</v>
      </c>
      <c r="T462" s="92">
        <v>0</v>
      </c>
      <c r="U462" s="92">
        <f t="shared" si="7"/>
        <v>202.86</v>
      </c>
    </row>
    <row r="463" spans="1:21" x14ac:dyDescent="0.2">
      <c r="A463" s="91">
        <v>4210</v>
      </c>
      <c r="B463" s="91">
        <v>7</v>
      </c>
      <c r="C463" s="92">
        <v>0</v>
      </c>
      <c r="D463" s="92">
        <v>0</v>
      </c>
      <c r="E463" s="92">
        <v>0</v>
      </c>
      <c r="F463" s="92">
        <v>0</v>
      </c>
      <c r="G463" s="92">
        <v>0</v>
      </c>
      <c r="H463" s="92">
        <v>0</v>
      </c>
      <c r="I463" s="92">
        <v>0</v>
      </c>
      <c r="J463" s="92">
        <v>0</v>
      </c>
      <c r="K463" s="92">
        <v>0</v>
      </c>
      <c r="L463" s="92">
        <v>0</v>
      </c>
      <c r="M463" s="92">
        <v>0</v>
      </c>
      <c r="N463" s="92">
        <v>43.02</v>
      </c>
      <c r="O463" s="92">
        <v>49.82</v>
      </c>
      <c r="P463" s="92">
        <v>78.349999999999994</v>
      </c>
      <c r="Q463" s="92">
        <v>43.02</v>
      </c>
      <c r="R463" s="92">
        <v>40.64</v>
      </c>
      <c r="S463" s="92">
        <v>34.11</v>
      </c>
      <c r="T463" s="92">
        <v>22.42</v>
      </c>
      <c r="U463" s="92">
        <f t="shared" si="7"/>
        <v>311.38000000000005</v>
      </c>
    </row>
    <row r="464" spans="1:21" x14ac:dyDescent="0.2">
      <c r="A464" s="91">
        <v>4213</v>
      </c>
      <c r="B464" s="91">
        <v>7</v>
      </c>
      <c r="C464" s="92">
        <v>0.86</v>
      </c>
      <c r="D464" s="92">
        <v>38.799999999999997</v>
      </c>
      <c r="E464" s="92">
        <v>1.57</v>
      </c>
      <c r="F464" s="92">
        <v>0</v>
      </c>
      <c r="G464" s="92">
        <v>0</v>
      </c>
      <c r="H464" s="92">
        <v>100.94</v>
      </c>
      <c r="I464" s="92">
        <v>118.23</v>
      </c>
      <c r="J464" s="92">
        <v>105.06</v>
      </c>
      <c r="K464" s="92">
        <v>83.01</v>
      </c>
      <c r="L464" s="92">
        <v>70.66</v>
      </c>
      <c r="M464" s="92">
        <v>65.66</v>
      </c>
      <c r="N464" s="92">
        <v>49.79</v>
      </c>
      <c r="O464" s="92">
        <v>0</v>
      </c>
      <c r="P464" s="92">
        <v>0</v>
      </c>
      <c r="Q464" s="92">
        <v>0</v>
      </c>
      <c r="R464" s="92">
        <v>0</v>
      </c>
      <c r="S464" s="92">
        <v>0</v>
      </c>
      <c r="T464" s="92">
        <v>0</v>
      </c>
      <c r="U464" s="92">
        <f t="shared" si="7"/>
        <v>634.57999999999993</v>
      </c>
    </row>
    <row r="465" spans="1:21" x14ac:dyDescent="0.2">
      <c r="A465" s="91">
        <v>4215</v>
      </c>
      <c r="B465" s="91">
        <v>7</v>
      </c>
      <c r="C465" s="92">
        <v>0</v>
      </c>
      <c r="D465" s="92">
        <v>9.17</v>
      </c>
      <c r="E465" s="92">
        <v>0</v>
      </c>
      <c r="F465" s="92">
        <v>0</v>
      </c>
      <c r="G465" s="92">
        <v>0</v>
      </c>
      <c r="H465" s="92">
        <v>27.16</v>
      </c>
      <c r="I465" s="92">
        <v>30.91</v>
      </c>
      <c r="J465" s="92">
        <v>22.89</v>
      </c>
      <c r="K465" s="92">
        <v>14.98</v>
      </c>
      <c r="L465" s="92">
        <v>23.5</v>
      </c>
      <c r="M465" s="92">
        <v>24.93</v>
      </c>
      <c r="N465" s="92">
        <v>11.07</v>
      </c>
      <c r="O465" s="92">
        <v>21.35</v>
      </c>
      <c r="P465" s="92">
        <v>25.77</v>
      </c>
      <c r="Q465" s="92">
        <v>21.6</v>
      </c>
      <c r="R465" s="92">
        <v>0</v>
      </c>
      <c r="S465" s="92">
        <v>0</v>
      </c>
      <c r="T465" s="92">
        <v>0</v>
      </c>
      <c r="U465" s="92">
        <f t="shared" si="7"/>
        <v>233.33</v>
      </c>
    </row>
    <row r="466" spans="1:21" x14ac:dyDescent="0.2">
      <c r="A466" s="91">
        <v>4217</v>
      </c>
      <c r="B466" s="91">
        <v>7</v>
      </c>
      <c r="C466" s="92">
        <v>0</v>
      </c>
      <c r="D466" s="92">
        <v>0</v>
      </c>
      <c r="E466" s="92">
        <v>0</v>
      </c>
      <c r="F466" s="92">
        <v>0</v>
      </c>
      <c r="G466" s="92">
        <v>0</v>
      </c>
      <c r="H466" s="92">
        <v>0</v>
      </c>
      <c r="I466" s="92">
        <v>0</v>
      </c>
      <c r="J466" s="92">
        <v>0</v>
      </c>
      <c r="K466" s="92">
        <v>0</v>
      </c>
      <c r="L466" s="92">
        <v>0</v>
      </c>
      <c r="M466" s="92">
        <v>0</v>
      </c>
      <c r="N466" s="92">
        <v>0</v>
      </c>
      <c r="O466" s="92">
        <v>13.18</v>
      </c>
      <c r="P466" s="92">
        <v>11.71</v>
      </c>
      <c r="Q466" s="92">
        <v>22.42</v>
      </c>
      <c r="R466" s="92">
        <v>26.6</v>
      </c>
      <c r="S466" s="92">
        <v>20.88</v>
      </c>
      <c r="T466" s="92">
        <v>28.65</v>
      </c>
      <c r="U466" s="92">
        <f t="shared" si="7"/>
        <v>123.44</v>
      </c>
    </row>
    <row r="467" spans="1:21" x14ac:dyDescent="0.2">
      <c r="A467" s="91">
        <v>4218</v>
      </c>
      <c r="B467" s="91">
        <v>7</v>
      </c>
      <c r="C467" s="92">
        <v>0</v>
      </c>
      <c r="D467" s="92">
        <v>0</v>
      </c>
      <c r="E467" s="92">
        <v>0</v>
      </c>
      <c r="F467" s="92">
        <v>0</v>
      </c>
      <c r="G467" s="92">
        <v>0</v>
      </c>
      <c r="H467" s="92">
        <v>0</v>
      </c>
      <c r="I467" s="92">
        <v>0</v>
      </c>
      <c r="J467" s="92">
        <v>0</v>
      </c>
      <c r="K467" s="92">
        <v>0</v>
      </c>
      <c r="L467" s="92">
        <v>0</v>
      </c>
      <c r="M467" s="92">
        <v>0</v>
      </c>
      <c r="N467" s="92">
        <v>23.11</v>
      </c>
      <c r="O467" s="92">
        <v>43.16</v>
      </c>
      <c r="P467" s="92">
        <v>57.75</v>
      </c>
      <c r="Q467" s="92">
        <v>57.85</v>
      </c>
      <c r="R467" s="92">
        <v>54.04</v>
      </c>
      <c r="S467" s="92">
        <v>52.85</v>
      </c>
      <c r="T467" s="92">
        <v>41.88</v>
      </c>
      <c r="U467" s="92">
        <f t="shared" si="7"/>
        <v>330.64</v>
      </c>
    </row>
    <row r="468" spans="1:21" x14ac:dyDescent="0.2">
      <c r="A468" s="91">
        <v>4219</v>
      </c>
      <c r="B468" s="91">
        <v>7</v>
      </c>
      <c r="C468" s="92">
        <v>0</v>
      </c>
      <c r="D468" s="92">
        <v>0</v>
      </c>
      <c r="E468" s="92">
        <v>2.78</v>
      </c>
      <c r="F468" s="92">
        <v>0</v>
      </c>
      <c r="G468" s="92">
        <v>0</v>
      </c>
      <c r="H468" s="92">
        <v>61.16</v>
      </c>
      <c r="I468" s="92">
        <v>44.36</v>
      </c>
      <c r="J468" s="92">
        <v>33.130000000000003</v>
      </c>
      <c r="K468" s="92">
        <v>47.66</v>
      </c>
      <c r="L468" s="92">
        <v>41.22</v>
      </c>
      <c r="M468" s="92">
        <v>37.630000000000003</v>
      </c>
      <c r="N468" s="92">
        <v>48.31</v>
      </c>
      <c r="O468" s="92">
        <v>32.06</v>
      </c>
      <c r="P468" s="92">
        <v>28.76</v>
      </c>
      <c r="Q468" s="92">
        <v>0</v>
      </c>
      <c r="R468" s="92">
        <v>0</v>
      </c>
      <c r="S468" s="92">
        <v>0</v>
      </c>
      <c r="T468" s="92">
        <v>0</v>
      </c>
      <c r="U468" s="92">
        <f t="shared" si="7"/>
        <v>377.07</v>
      </c>
    </row>
    <row r="469" spans="1:21" x14ac:dyDescent="0.2">
      <c r="A469" s="91">
        <v>4220</v>
      </c>
      <c r="B469" s="91">
        <v>7</v>
      </c>
      <c r="C469" s="92">
        <v>0</v>
      </c>
      <c r="D469" s="92">
        <v>0</v>
      </c>
      <c r="E469" s="92">
        <v>4.21</v>
      </c>
      <c r="F469" s="92">
        <v>0</v>
      </c>
      <c r="G469" s="92">
        <v>0</v>
      </c>
      <c r="H469" s="92">
        <v>43.55</v>
      </c>
      <c r="I469" s="92">
        <v>45.57</v>
      </c>
      <c r="J469" s="92">
        <v>52.19</v>
      </c>
      <c r="K469" s="92">
        <v>45.95</v>
      </c>
      <c r="L469" s="92">
        <v>34.72</v>
      </c>
      <c r="M469" s="92">
        <v>27.03</v>
      </c>
      <c r="N469" s="92">
        <v>25.22</v>
      </c>
      <c r="O469" s="92">
        <v>32.75</v>
      </c>
      <c r="P469" s="92">
        <v>12.33</v>
      </c>
      <c r="Q469" s="92">
        <v>0</v>
      </c>
      <c r="R469" s="92">
        <v>0</v>
      </c>
      <c r="S469" s="92">
        <v>0</v>
      </c>
      <c r="T469" s="92">
        <v>0</v>
      </c>
      <c r="U469" s="92">
        <f t="shared" si="7"/>
        <v>323.51999999999992</v>
      </c>
    </row>
    <row r="470" spans="1:21" x14ac:dyDescent="0.2">
      <c r="A470" s="91">
        <v>4221</v>
      </c>
      <c r="B470" s="91">
        <v>7</v>
      </c>
      <c r="C470" s="92">
        <v>0</v>
      </c>
      <c r="D470" s="92">
        <v>0</v>
      </c>
      <c r="E470" s="92">
        <v>0.83</v>
      </c>
      <c r="F470" s="92">
        <v>0</v>
      </c>
      <c r="G470" s="92">
        <v>0</v>
      </c>
      <c r="H470" s="92">
        <v>39.65</v>
      </c>
      <c r="I470" s="92">
        <v>37.44</v>
      </c>
      <c r="J470" s="92">
        <v>29.61</v>
      </c>
      <c r="K470" s="92">
        <v>30.21</v>
      </c>
      <c r="L470" s="92">
        <v>29</v>
      </c>
      <c r="M470" s="92">
        <v>36.71</v>
      </c>
      <c r="N470" s="92">
        <v>16.420000000000002</v>
      </c>
      <c r="O470" s="92">
        <v>18.48</v>
      </c>
      <c r="P470" s="92">
        <v>13.81</v>
      </c>
      <c r="Q470" s="92">
        <v>0</v>
      </c>
      <c r="R470" s="92">
        <v>0</v>
      </c>
      <c r="S470" s="92">
        <v>0</v>
      </c>
      <c r="T470" s="92">
        <v>0</v>
      </c>
      <c r="U470" s="92">
        <f t="shared" si="7"/>
        <v>252.16</v>
      </c>
    </row>
    <row r="471" spans="1:21" x14ac:dyDescent="0.2">
      <c r="A471" s="91">
        <v>4223</v>
      </c>
      <c r="B471" s="91">
        <v>7</v>
      </c>
      <c r="C471" s="92">
        <v>0</v>
      </c>
      <c r="D471" s="92">
        <v>0</v>
      </c>
      <c r="E471" s="92">
        <v>1.39</v>
      </c>
      <c r="F471" s="92">
        <v>0</v>
      </c>
      <c r="G471" s="92">
        <v>0</v>
      </c>
      <c r="H471" s="92">
        <v>33.72</v>
      </c>
      <c r="I471" s="92">
        <v>39.729999999999997</v>
      </c>
      <c r="J471" s="92">
        <v>32.270000000000003</v>
      </c>
      <c r="K471" s="92">
        <v>32.64</v>
      </c>
      <c r="L471" s="92">
        <v>28.58</v>
      </c>
      <c r="M471" s="92">
        <v>27.5</v>
      </c>
      <c r="N471" s="92">
        <v>0</v>
      </c>
      <c r="O471" s="92">
        <v>0</v>
      </c>
      <c r="P471" s="92">
        <v>0</v>
      </c>
      <c r="Q471" s="92">
        <v>0</v>
      </c>
      <c r="R471" s="92">
        <v>0</v>
      </c>
      <c r="S471" s="92">
        <v>0</v>
      </c>
      <c r="T471" s="92">
        <v>0</v>
      </c>
      <c r="U471" s="92">
        <f t="shared" si="7"/>
        <v>195.82999999999998</v>
      </c>
    </row>
    <row r="472" spans="1:21" x14ac:dyDescent="0.2">
      <c r="A472" s="91">
        <v>4224</v>
      </c>
      <c r="B472" s="91">
        <v>7</v>
      </c>
      <c r="C472" s="92">
        <v>0</v>
      </c>
      <c r="D472" s="92">
        <v>0</v>
      </c>
      <c r="E472" s="92">
        <v>0</v>
      </c>
      <c r="F472" s="92">
        <v>0</v>
      </c>
      <c r="G472" s="92">
        <v>0</v>
      </c>
      <c r="H472" s="92">
        <v>15.3</v>
      </c>
      <c r="I472" s="92">
        <v>14.17</v>
      </c>
      <c r="J472" s="92">
        <v>16.18</v>
      </c>
      <c r="K472" s="92">
        <v>18.27</v>
      </c>
      <c r="L472" s="92">
        <v>16.43</v>
      </c>
      <c r="M472" s="92">
        <v>13.31</v>
      </c>
      <c r="N472" s="92">
        <v>13.35</v>
      </c>
      <c r="O472" s="92">
        <v>6.02</v>
      </c>
      <c r="P472" s="92">
        <v>13.26</v>
      </c>
      <c r="Q472" s="92">
        <v>0</v>
      </c>
      <c r="R472" s="92">
        <v>0</v>
      </c>
      <c r="S472" s="92">
        <v>0</v>
      </c>
      <c r="T472" s="92">
        <v>0</v>
      </c>
      <c r="U472" s="92">
        <f t="shared" si="7"/>
        <v>126.28999999999999</v>
      </c>
    </row>
    <row r="473" spans="1:21" x14ac:dyDescent="0.2">
      <c r="A473" s="91">
        <v>4225</v>
      </c>
      <c r="B473" s="91">
        <v>7</v>
      </c>
      <c r="C473" s="92">
        <v>0</v>
      </c>
      <c r="D473" s="92">
        <v>16.7</v>
      </c>
      <c r="E473" s="92">
        <v>0</v>
      </c>
      <c r="F473" s="92">
        <v>0</v>
      </c>
      <c r="G473" s="92">
        <v>0</v>
      </c>
      <c r="H473" s="92">
        <v>61.16</v>
      </c>
      <c r="I473" s="92">
        <v>51.13</v>
      </c>
      <c r="J473" s="92">
        <v>50.23</v>
      </c>
      <c r="K473" s="92">
        <v>48.51</v>
      </c>
      <c r="L473" s="92">
        <v>41.1</v>
      </c>
      <c r="M473" s="92">
        <v>37.49</v>
      </c>
      <c r="N473" s="92">
        <v>41.52</v>
      </c>
      <c r="O473" s="92">
        <v>27.4</v>
      </c>
      <c r="P473" s="92">
        <v>24.94</v>
      </c>
      <c r="Q473" s="92">
        <v>0</v>
      </c>
      <c r="R473" s="92">
        <v>0</v>
      </c>
      <c r="S473" s="92">
        <v>0</v>
      </c>
      <c r="T473" s="92">
        <v>0</v>
      </c>
      <c r="U473" s="92">
        <f t="shared" si="7"/>
        <v>400.17999999999995</v>
      </c>
    </row>
    <row r="474" spans="1:21" x14ac:dyDescent="0.2">
      <c r="A474" s="91">
        <v>4226</v>
      </c>
      <c r="B474" s="91">
        <v>7</v>
      </c>
      <c r="C474" s="92">
        <v>0</v>
      </c>
      <c r="D474" s="92">
        <v>0</v>
      </c>
      <c r="E474" s="92">
        <v>0.45</v>
      </c>
      <c r="F474" s="92">
        <v>0</v>
      </c>
      <c r="G474" s="92">
        <v>0</v>
      </c>
      <c r="H474" s="92">
        <v>15.96</v>
      </c>
      <c r="I474" s="92">
        <v>18.989999999999998</v>
      </c>
      <c r="J474" s="92">
        <v>14.4</v>
      </c>
      <c r="K474" s="92">
        <v>7.33</v>
      </c>
      <c r="L474" s="92">
        <v>11.02</v>
      </c>
      <c r="M474" s="92">
        <v>16.149999999999999</v>
      </c>
      <c r="N474" s="92">
        <v>7.02</v>
      </c>
      <c r="O474" s="92">
        <v>8.1300000000000008</v>
      </c>
      <c r="P474" s="92">
        <v>8.9</v>
      </c>
      <c r="Q474" s="92">
        <v>0</v>
      </c>
      <c r="R474" s="92">
        <v>0</v>
      </c>
      <c r="S474" s="92">
        <v>0</v>
      </c>
      <c r="T474" s="92">
        <v>0</v>
      </c>
      <c r="U474" s="92">
        <f t="shared" si="7"/>
        <v>108.34999999999998</v>
      </c>
    </row>
    <row r="475" spans="1:21" x14ac:dyDescent="0.2">
      <c r="A475" s="91">
        <v>4227</v>
      </c>
      <c r="B475" s="91">
        <v>7</v>
      </c>
      <c r="C475" s="92">
        <v>0</v>
      </c>
      <c r="D475" s="92">
        <v>0</v>
      </c>
      <c r="E475" s="92">
        <v>6.1</v>
      </c>
      <c r="F475" s="92">
        <v>0</v>
      </c>
      <c r="G475" s="92">
        <v>0</v>
      </c>
      <c r="H475" s="92">
        <v>34.46</v>
      </c>
      <c r="I475" s="92">
        <v>37.270000000000003</v>
      </c>
      <c r="J475" s="92">
        <v>35.68</v>
      </c>
      <c r="K475" s="92">
        <v>43.6</v>
      </c>
      <c r="L475" s="92">
        <v>44</v>
      </c>
      <c r="M475" s="92">
        <v>49.85</v>
      </c>
      <c r="N475" s="92">
        <v>47.16</v>
      </c>
      <c r="O475" s="92">
        <v>47.78</v>
      </c>
      <c r="P475" s="92">
        <v>35.979999999999997</v>
      </c>
      <c r="Q475" s="92">
        <v>0</v>
      </c>
      <c r="R475" s="92">
        <v>0</v>
      </c>
      <c r="S475" s="92">
        <v>0</v>
      </c>
      <c r="T475" s="92">
        <v>0</v>
      </c>
      <c r="U475" s="92">
        <f t="shared" si="7"/>
        <v>381.88</v>
      </c>
    </row>
    <row r="476" spans="1:21" x14ac:dyDescent="0.2">
      <c r="A476" s="91">
        <v>4228</v>
      </c>
      <c r="B476" s="91">
        <v>7</v>
      </c>
      <c r="C476" s="92">
        <v>0</v>
      </c>
      <c r="D476" s="92">
        <v>0</v>
      </c>
      <c r="E476" s="92">
        <v>2.71</v>
      </c>
      <c r="F476" s="92">
        <v>0</v>
      </c>
      <c r="G476" s="92">
        <v>0</v>
      </c>
      <c r="H476" s="92">
        <v>77.84</v>
      </c>
      <c r="I476" s="92">
        <v>64.680000000000007</v>
      </c>
      <c r="J476" s="92">
        <v>66.47</v>
      </c>
      <c r="K476" s="92">
        <v>64.459999999999994</v>
      </c>
      <c r="L476" s="92">
        <v>66.53</v>
      </c>
      <c r="M476" s="92">
        <v>64.180000000000007</v>
      </c>
      <c r="N476" s="92">
        <v>33.83</v>
      </c>
      <c r="O476" s="92">
        <v>20.36</v>
      </c>
      <c r="P476" s="92">
        <v>16.11</v>
      </c>
      <c r="Q476" s="92">
        <v>0</v>
      </c>
      <c r="R476" s="92">
        <v>0</v>
      </c>
      <c r="S476" s="92">
        <v>0</v>
      </c>
      <c r="T476" s="92">
        <v>0</v>
      </c>
      <c r="U476" s="92">
        <f t="shared" si="7"/>
        <v>477.17000000000007</v>
      </c>
    </row>
    <row r="477" spans="1:21" x14ac:dyDescent="0.2">
      <c r="A477" s="91">
        <v>4229</v>
      </c>
      <c r="B477" s="91">
        <v>7</v>
      </c>
      <c r="C477" s="92">
        <v>0</v>
      </c>
      <c r="D477" s="92">
        <v>0</v>
      </c>
      <c r="E477" s="92">
        <v>0</v>
      </c>
      <c r="F477" s="92">
        <v>0</v>
      </c>
      <c r="G477" s="92">
        <v>0</v>
      </c>
      <c r="H477" s="92">
        <v>0</v>
      </c>
      <c r="I477" s="92">
        <v>0</v>
      </c>
      <c r="J477" s="92">
        <v>0</v>
      </c>
      <c r="K477" s="92">
        <v>0</v>
      </c>
      <c r="L477" s="92">
        <v>0</v>
      </c>
      <c r="M477" s="92">
        <v>0</v>
      </c>
      <c r="N477" s="92">
        <v>12.02</v>
      </c>
      <c r="O477" s="92">
        <v>14.15</v>
      </c>
      <c r="P477" s="92">
        <v>20.61</v>
      </c>
      <c r="Q477" s="92">
        <v>14.22</v>
      </c>
      <c r="R477" s="92">
        <v>18.23</v>
      </c>
      <c r="S477" s="92">
        <v>14</v>
      </c>
      <c r="T477" s="92">
        <v>7.14</v>
      </c>
      <c r="U477" s="92">
        <f t="shared" si="7"/>
        <v>100.37</v>
      </c>
    </row>
    <row r="478" spans="1:21" x14ac:dyDescent="0.2">
      <c r="A478" s="91">
        <v>4230</v>
      </c>
      <c r="B478" s="91">
        <v>7</v>
      </c>
      <c r="C478" s="92">
        <v>0</v>
      </c>
      <c r="D478" s="92">
        <v>24</v>
      </c>
      <c r="E478" s="92">
        <v>1.1200000000000001</v>
      </c>
      <c r="F478" s="92">
        <v>0</v>
      </c>
      <c r="G478" s="92">
        <v>0</v>
      </c>
      <c r="H478" s="92">
        <v>34.74</v>
      </c>
      <c r="I478" s="92">
        <v>24.92</v>
      </c>
      <c r="J478" s="92">
        <v>24.38</v>
      </c>
      <c r="K478" s="92">
        <v>25.05</v>
      </c>
      <c r="L478" s="92">
        <v>26.04</v>
      </c>
      <c r="M478" s="92">
        <v>21.71</v>
      </c>
      <c r="N478" s="92">
        <v>16.78</v>
      </c>
      <c r="O478" s="92">
        <v>0</v>
      </c>
      <c r="P478" s="92">
        <v>0</v>
      </c>
      <c r="Q478" s="92">
        <v>0</v>
      </c>
      <c r="R478" s="92">
        <v>0</v>
      </c>
      <c r="S478" s="92">
        <v>0</v>
      </c>
      <c r="T478" s="92">
        <v>0</v>
      </c>
      <c r="U478" s="92">
        <f t="shared" si="7"/>
        <v>198.74</v>
      </c>
    </row>
    <row r="479" spans="1:21" x14ac:dyDescent="0.2">
      <c r="A479" s="91">
        <v>4231</v>
      </c>
      <c r="B479" s="91">
        <v>7</v>
      </c>
      <c r="C479" s="92">
        <v>0</v>
      </c>
      <c r="D479" s="92">
        <v>0</v>
      </c>
      <c r="E479" s="92">
        <v>0.71</v>
      </c>
      <c r="F479" s="92">
        <v>0</v>
      </c>
      <c r="G479" s="92">
        <v>0</v>
      </c>
      <c r="H479" s="92">
        <v>30.35</v>
      </c>
      <c r="I479" s="92">
        <v>43.79</v>
      </c>
      <c r="J479" s="92">
        <v>35.93</v>
      </c>
      <c r="K479" s="92">
        <v>50.28</v>
      </c>
      <c r="L479" s="92">
        <v>42.86</v>
      </c>
      <c r="M479" s="92">
        <v>46.12</v>
      </c>
      <c r="N479" s="92">
        <v>49.73</v>
      </c>
      <c r="O479" s="92">
        <v>45.93</v>
      </c>
      <c r="P479" s="92">
        <v>48.17</v>
      </c>
      <c r="Q479" s="92">
        <v>36.380000000000003</v>
      </c>
      <c r="R479" s="92">
        <v>34.57</v>
      </c>
      <c r="S479" s="92">
        <v>17.98</v>
      </c>
      <c r="T479" s="92">
        <v>0</v>
      </c>
      <c r="U479" s="92">
        <f t="shared" si="7"/>
        <v>482.80000000000007</v>
      </c>
    </row>
    <row r="480" spans="1:21" x14ac:dyDescent="0.2">
      <c r="A480" s="91">
        <v>4232</v>
      </c>
      <c r="B480" s="91">
        <v>7</v>
      </c>
      <c r="C480" s="92">
        <v>0</v>
      </c>
      <c r="D480" s="92">
        <v>0</v>
      </c>
      <c r="E480" s="92">
        <v>1.45</v>
      </c>
      <c r="F480" s="92">
        <v>0</v>
      </c>
      <c r="G480" s="92">
        <v>0</v>
      </c>
      <c r="H480" s="92">
        <v>19.829999999999998</v>
      </c>
      <c r="I480" s="92">
        <v>24.58</v>
      </c>
      <c r="J480" s="92">
        <v>23.22</v>
      </c>
      <c r="K480" s="92">
        <v>21.96</v>
      </c>
      <c r="L480" s="92">
        <v>16.03</v>
      </c>
      <c r="M480" s="92">
        <v>12.92</v>
      </c>
      <c r="N480" s="92">
        <v>10.47</v>
      </c>
      <c r="O480" s="92">
        <v>0</v>
      </c>
      <c r="P480" s="92">
        <v>0</v>
      </c>
      <c r="Q480" s="92">
        <v>0</v>
      </c>
      <c r="R480" s="92">
        <v>0</v>
      </c>
      <c r="S480" s="92">
        <v>0</v>
      </c>
      <c r="T480" s="92">
        <v>0</v>
      </c>
      <c r="U480" s="92">
        <f t="shared" si="7"/>
        <v>130.46</v>
      </c>
    </row>
    <row r="481" spans="1:21" x14ac:dyDescent="0.2">
      <c r="A481" s="91">
        <v>4233</v>
      </c>
      <c r="B481" s="91">
        <v>7</v>
      </c>
      <c r="C481" s="92">
        <v>0</v>
      </c>
      <c r="D481" s="92">
        <v>0</v>
      </c>
      <c r="E481" s="92">
        <v>1.51</v>
      </c>
      <c r="F481" s="92">
        <v>0</v>
      </c>
      <c r="G481" s="92">
        <v>0</v>
      </c>
      <c r="H481" s="92">
        <v>9.8000000000000007</v>
      </c>
      <c r="I481" s="92">
        <v>14.14</v>
      </c>
      <c r="J481" s="92">
        <v>16</v>
      </c>
      <c r="K481" s="92">
        <v>18.600000000000001</v>
      </c>
      <c r="L481" s="92">
        <v>18.14</v>
      </c>
      <c r="M481" s="92">
        <v>15.16</v>
      </c>
      <c r="N481" s="92">
        <v>17.73</v>
      </c>
      <c r="O481" s="92">
        <v>14.97</v>
      </c>
      <c r="P481" s="92">
        <v>5.27</v>
      </c>
      <c r="Q481" s="92">
        <v>0</v>
      </c>
      <c r="R481" s="92">
        <v>0</v>
      </c>
      <c r="S481" s="92">
        <v>0</v>
      </c>
      <c r="T481" s="92">
        <v>0</v>
      </c>
      <c r="U481" s="92">
        <f t="shared" si="7"/>
        <v>131.32</v>
      </c>
    </row>
    <row r="482" spans="1:21" x14ac:dyDescent="0.2">
      <c r="A482" s="91">
        <v>4237</v>
      </c>
      <c r="B482" s="91">
        <v>7</v>
      </c>
      <c r="C482" s="92">
        <v>0</v>
      </c>
      <c r="D482" s="92">
        <v>0</v>
      </c>
      <c r="E482" s="92">
        <v>0</v>
      </c>
      <c r="F482" s="92">
        <v>0</v>
      </c>
      <c r="G482" s="92">
        <v>0</v>
      </c>
      <c r="H482" s="92">
        <v>0</v>
      </c>
      <c r="I482" s="92">
        <v>0</v>
      </c>
      <c r="J482" s="92">
        <v>0</v>
      </c>
      <c r="K482" s="92">
        <v>0</v>
      </c>
      <c r="L482" s="92">
        <v>0</v>
      </c>
      <c r="M482" s="92">
        <v>0</v>
      </c>
      <c r="N482" s="92">
        <v>2.96</v>
      </c>
      <c r="O482" s="92">
        <v>6.97</v>
      </c>
      <c r="P482" s="92">
        <v>9.7200000000000006</v>
      </c>
      <c r="Q482" s="92">
        <v>5.16</v>
      </c>
      <c r="R482" s="92">
        <v>11.91</v>
      </c>
      <c r="S482" s="92">
        <v>13.95</v>
      </c>
      <c r="T482" s="92">
        <v>58.76</v>
      </c>
      <c r="U482" s="92">
        <f t="shared" si="7"/>
        <v>109.43</v>
      </c>
    </row>
    <row r="483" spans="1:21" x14ac:dyDescent="0.2">
      <c r="A483" s="91">
        <v>4238</v>
      </c>
      <c r="B483" s="91">
        <v>7</v>
      </c>
      <c r="C483" s="92">
        <v>0</v>
      </c>
      <c r="D483" s="92">
        <v>0</v>
      </c>
      <c r="E483" s="92">
        <v>0</v>
      </c>
      <c r="F483" s="92">
        <v>0</v>
      </c>
      <c r="G483" s="92">
        <v>0</v>
      </c>
      <c r="H483" s="92">
        <v>0</v>
      </c>
      <c r="I483" s="92">
        <v>0</v>
      </c>
      <c r="J483" s="92">
        <v>0</v>
      </c>
      <c r="K483" s="92">
        <v>0</v>
      </c>
      <c r="L483" s="92">
        <v>0</v>
      </c>
      <c r="M483" s="92">
        <v>0</v>
      </c>
      <c r="N483" s="92">
        <v>21.38</v>
      </c>
      <c r="O483" s="92">
        <v>23.47</v>
      </c>
      <c r="P483" s="92">
        <v>19.350000000000001</v>
      </c>
      <c r="Q483" s="92">
        <v>17.649999999999999</v>
      </c>
      <c r="R483" s="92">
        <v>23.15</v>
      </c>
      <c r="S483" s="92">
        <v>9.6</v>
      </c>
      <c r="T483" s="92">
        <v>6.12</v>
      </c>
      <c r="U483" s="92">
        <f t="shared" si="7"/>
        <v>120.72</v>
      </c>
    </row>
    <row r="484" spans="1:21" x14ac:dyDescent="0.2">
      <c r="A484" s="91">
        <v>4239</v>
      </c>
      <c r="B484" s="91">
        <v>7</v>
      </c>
      <c r="C484" s="92">
        <v>0</v>
      </c>
      <c r="D484" s="92">
        <v>0</v>
      </c>
      <c r="E484" s="92">
        <v>0</v>
      </c>
      <c r="F484" s="92">
        <v>0</v>
      </c>
      <c r="G484" s="92">
        <v>0</v>
      </c>
      <c r="H484" s="92">
        <v>35.99</v>
      </c>
      <c r="I484" s="92">
        <v>22.66</v>
      </c>
      <c r="J484" s="92">
        <v>26.96</v>
      </c>
      <c r="K484" s="92">
        <v>29.83</v>
      </c>
      <c r="L484" s="92">
        <v>24.76</v>
      </c>
      <c r="M484" s="92">
        <v>22.53</v>
      </c>
      <c r="N484" s="92">
        <v>16.489999999999998</v>
      </c>
      <c r="O484" s="92">
        <v>0</v>
      </c>
      <c r="P484" s="92">
        <v>0</v>
      </c>
      <c r="Q484" s="92">
        <v>0</v>
      </c>
      <c r="R484" s="92">
        <v>0</v>
      </c>
      <c r="S484" s="92">
        <v>0</v>
      </c>
      <c r="T484" s="92">
        <v>0</v>
      </c>
      <c r="U484" s="92">
        <f t="shared" si="7"/>
        <v>179.22000000000003</v>
      </c>
    </row>
    <row r="485" spans="1:21" x14ac:dyDescent="0.2">
      <c r="A485" s="91">
        <v>4240</v>
      </c>
      <c r="B485" s="91">
        <v>7</v>
      </c>
      <c r="C485" s="92">
        <v>0</v>
      </c>
      <c r="D485" s="92">
        <v>0</v>
      </c>
      <c r="E485" s="92">
        <v>0</v>
      </c>
      <c r="F485" s="92">
        <v>0</v>
      </c>
      <c r="G485" s="92">
        <v>0</v>
      </c>
      <c r="H485" s="92">
        <v>42</v>
      </c>
      <c r="I485" s="92">
        <v>45.07</v>
      </c>
      <c r="J485" s="92">
        <v>42.17</v>
      </c>
      <c r="K485" s="92">
        <v>44.69</v>
      </c>
      <c r="L485" s="92">
        <v>34.49</v>
      </c>
      <c r="M485" s="92">
        <v>47.46</v>
      </c>
      <c r="N485" s="92">
        <v>29.17</v>
      </c>
      <c r="O485" s="92">
        <v>28.18</v>
      </c>
      <c r="P485" s="92">
        <v>28.11</v>
      </c>
      <c r="Q485" s="92">
        <v>0</v>
      </c>
      <c r="R485" s="92">
        <v>0</v>
      </c>
      <c r="S485" s="92">
        <v>0</v>
      </c>
      <c r="T485" s="92">
        <v>0</v>
      </c>
      <c r="U485" s="92">
        <f t="shared" si="7"/>
        <v>341.34000000000003</v>
      </c>
    </row>
    <row r="486" spans="1:21" x14ac:dyDescent="0.2">
      <c r="A486" s="91">
        <v>4243</v>
      </c>
      <c r="B486" s="91">
        <v>7</v>
      </c>
      <c r="C486" s="92">
        <v>0</v>
      </c>
      <c r="D486" s="92">
        <v>0</v>
      </c>
      <c r="E486" s="92">
        <v>5.36</v>
      </c>
      <c r="F486" s="92">
        <v>0</v>
      </c>
      <c r="G486" s="92">
        <v>0</v>
      </c>
      <c r="H486" s="92">
        <v>28.09</v>
      </c>
      <c r="I486" s="92">
        <v>37.58</v>
      </c>
      <c r="J486" s="92">
        <v>36.380000000000003</v>
      </c>
      <c r="K486" s="92">
        <v>45.56</v>
      </c>
      <c r="L486" s="92">
        <v>30.93</v>
      </c>
      <c r="M486" s="92">
        <v>19.63</v>
      </c>
      <c r="N486" s="92">
        <v>18</v>
      </c>
      <c r="O486" s="92">
        <v>11.27</v>
      </c>
      <c r="P486" s="92">
        <v>0</v>
      </c>
      <c r="Q486" s="92">
        <v>0</v>
      </c>
      <c r="R486" s="92">
        <v>0</v>
      </c>
      <c r="S486" s="92">
        <v>0</v>
      </c>
      <c r="T486" s="92">
        <v>0</v>
      </c>
      <c r="U486" s="92">
        <f t="shared" si="7"/>
        <v>232.8</v>
      </c>
    </row>
    <row r="487" spans="1:21" x14ac:dyDescent="0.2">
      <c r="A487" s="91">
        <v>4244</v>
      </c>
      <c r="B487" s="91">
        <v>7</v>
      </c>
      <c r="C487" s="92">
        <v>0</v>
      </c>
      <c r="D487" s="92">
        <v>0</v>
      </c>
      <c r="E487" s="92">
        <v>4</v>
      </c>
      <c r="F487" s="92">
        <v>0</v>
      </c>
      <c r="G487" s="92">
        <v>0</v>
      </c>
      <c r="H487" s="92">
        <v>34.33</v>
      </c>
      <c r="I487" s="92">
        <v>29.15</v>
      </c>
      <c r="J487" s="92">
        <v>41.89</v>
      </c>
      <c r="K487" s="92">
        <v>21.22</v>
      </c>
      <c r="L487" s="92">
        <v>28.65</v>
      </c>
      <c r="M487" s="92">
        <v>22.83</v>
      </c>
      <c r="N487" s="92">
        <v>25.9</v>
      </c>
      <c r="O487" s="92">
        <v>23.8</v>
      </c>
      <c r="P487" s="92">
        <v>27.37</v>
      </c>
      <c r="Q487" s="92">
        <v>20.36</v>
      </c>
      <c r="R487" s="92">
        <v>12.17</v>
      </c>
      <c r="S487" s="92">
        <v>0</v>
      </c>
      <c r="T487" s="92">
        <v>0</v>
      </c>
      <c r="U487" s="92">
        <f t="shared" si="7"/>
        <v>291.67</v>
      </c>
    </row>
    <row r="488" spans="1:21" x14ac:dyDescent="0.2">
      <c r="A488" s="91">
        <v>4250</v>
      </c>
      <c r="B488" s="91">
        <v>7</v>
      </c>
      <c r="C488" s="92">
        <v>0</v>
      </c>
      <c r="D488" s="92">
        <v>0</v>
      </c>
      <c r="E488" s="92">
        <v>2.66</v>
      </c>
      <c r="F488" s="92">
        <v>0</v>
      </c>
      <c r="G488" s="92">
        <v>0</v>
      </c>
      <c r="H488" s="92">
        <v>78.069999999999993</v>
      </c>
      <c r="I488" s="92">
        <v>90.23</v>
      </c>
      <c r="J488" s="92">
        <v>69.12</v>
      </c>
      <c r="K488" s="92">
        <v>93.3</v>
      </c>
      <c r="L488" s="92">
        <v>82.66</v>
      </c>
      <c r="M488" s="92">
        <v>72.91</v>
      </c>
      <c r="N488" s="92">
        <v>46.4</v>
      </c>
      <c r="O488" s="92">
        <v>53.2</v>
      </c>
      <c r="P488" s="92">
        <v>41.56</v>
      </c>
      <c r="Q488" s="92">
        <v>0</v>
      </c>
      <c r="R488" s="92">
        <v>0</v>
      </c>
      <c r="S488" s="92">
        <v>0</v>
      </c>
      <c r="T488" s="92">
        <v>0</v>
      </c>
      <c r="U488" s="92">
        <f t="shared" si="7"/>
        <v>630.1099999999999</v>
      </c>
    </row>
    <row r="489" spans="1:21" x14ac:dyDescent="0.2">
      <c r="A489" s="91">
        <v>4253</v>
      </c>
      <c r="B489" s="91">
        <v>7</v>
      </c>
      <c r="C489" s="92">
        <v>0</v>
      </c>
      <c r="D489" s="92">
        <v>0</v>
      </c>
      <c r="E489" s="92">
        <v>0</v>
      </c>
      <c r="F489" s="92">
        <v>0</v>
      </c>
      <c r="G489" s="92">
        <v>0</v>
      </c>
      <c r="H489" s="92">
        <v>24.18</v>
      </c>
      <c r="I489" s="92">
        <v>15.86</v>
      </c>
      <c r="J489" s="92">
        <v>14.35</v>
      </c>
      <c r="K489" s="92">
        <v>26.63</v>
      </c>
      <c r="L489" s="92">
        <v>9.24</v>
      </c>
      <c r="M489" s="92">
        <v>15.54</v>
      </c>
      <c r="N489" s="92">
        <v>7.61</v>
      </c>
      <c r="O489" s="92">
        <v>0</v>
      </c>
      <c r="P489" s="92">
        <v>0</v>
      </c>
      <c r="Q489" s="92">
        <v>0</v>
      </c>
      <c r="R489" s="92">
        <v>0</v>
      </c>
      <c r="S489" s="92">
        <v>0</v>
      </c>
      <c r="T489" s="92">
        <v>0</v>
      </c>
      <c r="U489" s="92">
        <f t="shared" si="7"/>
        <v>113.40999999999998</v>
      </c>
    </row>
    <row r="490" spans="1:21" x14ac:dyDescent="0.2">
      <c r="A490" s="91">
        <v>4254</v>
      </c>
      <c r="B490" s="91">
        <v>7</v>
      </c>
      <c r="C490" s="92">
        <v>0</v>
      </c>
      <c r="D490" s="92">
        <v>0</v>
      </c>
      <c r="E490" s="92">
        <v>7</v>
      </c>
      <c r="F490" s="92">
        <v>0</v>
      </c>
      <c r="G490" s="92">
        <v>0</v>
      </c>
      <c r="H490" s="92">
        <v>19.989999999999998</v>
      </c>
      <c r="I490" s="92">
        <v>33.020000000000003</v>
      </c>
      <c r="J490" s="92">
        <v>28</v>
      </c>
      <c r="K490" s="92">
        <v>24</v>
      </c>
      <c r="L490" s="92">
        <v>26</v>
      </c>
      <c r="M490" s="92">
        <v>42.52</v>
      </c>
      <c r="N490" s="92">
        <v>11</v>
      </c>
      <c r="O490" s="92">
        <v>0</v>
      </c>
      <c r="P490" s="92">
        <v>0</v>
      </c>
      <c r="Q490" s="92">
        <v>0</v>
      </c>
      <c r="R490" s="92">
        <v>0</v>
      </c>
      <c r="S490" s="92">
        <v>0</v>
      </c>
      <c r="T490" s="92">
        <v>0</v>
      </c>
      <c r="U490" s="92">
        <f t="shared" si="7"/>
        <v>191.53</v>
      </c>
    </row>
    <row r="491" spans="1:21" x14ac:dyDescent="0.2">
      <c r="A491" s="91">
        <v>4255</v>
      </c>
      <c r="B491" s="91">
        <v>7</v>
      </c>
      <c r="C491" s="92">
        <v>0</v>
      </c>
      <c r="D491" s="92">
        <v>0</v>
      </c>
      <c r="E491" s="92">
        <v>0</v>
      </c>
      <c r="F491" s="92">
        <v>0</v>
      </c>
      <c r="G491" s="92">
        <v>0</v>
      </c>
      <c r="H491" s="92">
        <v>32.159999999999997</v>
      </c>
      <c r="I491" s="92">
        <v>35</v>
      </c>
      <c r="J491" s="92">
        <v>42.83</v>
      </c>
      <c r="K491" s="92">
        <v>45.12</v>
      </c>
      <c r="L491" s="92">
        <v>27.83</v>
      </c>
      <c r="M491" s="92">
        <v>25.13</v>
      </c>
      <c r="N491" s="92">
        <v>20.54</v>
      </c>
      <c r="O491" s="92">
        <v>0</v>
      </c>
      <c r="P491" s="92">
        <v>0</v>
      </c>
      <c r="Q491" s="92">
        <v>0</v>
      </c>
      <c r="R491" s="92">
        <v>0</v>
      </c>
      <c r="S491" s="92">
        <v>0</v>
      </c>
      <c r="T491" s="92">
        <v>0</v>
      </c>
      <c r="U491" s="92">
        <f t="shared" si="7"/>
        <v>228.60999999999999</v>
      </c>
    </row>
    <row r="492" spans="1:21" x14ac:dyDescent="0.2">
      <c r="A492" s="91">
        <v>4258</v>
      </c>
      <c r="B492" s="91">
        <v>7</v>
      </c>
      <c r="C492" s="92">
        <v>0</v>
      </c>
      <c r="D492" s="92">
        <v>0</v>
      </c>
      <c r="E492" s="92">
        <v>0.04</v>
      </c>
      <c r="F492" s="92">
        <v>0</v>
      </c>
      <c r="G492" s="92">
        <v>0</v>
      </c>
      <c r="H492" s="92">
        <v>8.33</v>
      </c>
      <c r="I492" s="92">
        <v>3.46</v>
      </c>
      <c r="J492" s="92">
        <v>4.41</v>
      </c>
      <c r="K492" s="92">
        <v>5.15</v>
      </c>
      <c r="L492" s="92">
        <v>9.02</v>
      </c>
      <c r="M492" s="92">
        <v>6.45</v>
      </c>
      <c r="N492" s="92">
        <v>8.61</v>
      </c>
      <c r="O492" s="92">
        <v>0</v>
      </c>
      <c r="P492" s="92">
        <v>0</v>
      </c>
      <c r="Q492" s="92">
        <v>0</v>
      </c>
      <c r="R492" s="92">
        <v>0</v>
      </c>
      <c r="S492" s="92">
        <v>0</v>
      </c>
      <c r="T492" s="92">
        <v>0</v>
      </c>
      <c r="U492" s="92">
        <f t="shared" si="7"/>
        <v>45.47</v>
      </c>
    </row>
    <row r="493" spans="1:21" x14ac:dyDescent="0.2">
      <c r="A493" s="91">
        <v>4261</v>
      </c>
      <c r="B493" s="91">
        <v>7</v>
      </c>
      <c r="C493" s="92">
        <v>0</v>
      </c>
      <c r="D493" s="92">
        <v>0</v>
      </c>
      <c r="E493" s="92">
        <v>0</v>
      </c>
      <c r="F493" s="92">
        <v>0</v>
      </c>
      <c r="G493" s="92">
        <v>0</v>
      </c>
      <c r="H493" s="92">
        <v>39.97</v>
      </c>
      <c r="I493" s="92">
        <v>39.049999999999997</v>
      </c>
      <c r="J493" s="92">
        <v>32.74</v>
      </c>
      <c r="K493" s="92">
        <v>35.81</v>
      </c>
      <c r="L493" s="92">
        <v>24.7</v>
      </c>
      <c r="M493" s="92">
        <v>26.89</v>
      </c>
      <c r="N493" s="92">
        <v>14.89</v>
      </c>
      <c r="O493" s="92">
        <v>23.13</v>
      </c>
      <c r="P493" s="92">
        <v>0</v>
      </c>
      <c r="Q493" s="92">
        <v>0</v>
      </c>
      <c r="R493" s="92">
        <v>0</v>
      </c>
      <c r="S493" s="92">
        <v>0</v>
      </c>
      <c r="T493" s="92">
        <v>0</v>
      </c>
      <c r="U493" s="92">
        <f t="shared" si="7"/>
        <v>237.17999999999995</v>
      </c>
    </row>
    <row r="494" spans="1:21" x14ac:dyDescent="0.2">
      <c r="A494" s="91">
        <v>4263</v>
      </c>
      <c r="B494" s="91">
        <v>7</v>
      </c>
      <c r="C494" s="92">
        <v>0</v>
      </c>
      <c r="D494" s="92">
        <v>0</v>
      </c>
      <c r="E494" s="92">
        <v>0</v>
      </c>
      <c r="F494" s="92">
        <v>0</v>
      </c>
      <c r="G494" s="92">
        <v>0</v>
      </c>
      <c r="H494" s="92">
        <v>0</v>
      </c>
      <c r="I494" s="92">
        <v>0</v>
      </c>
      <c r="J494" s="92">
        <v>0</v>
      </c>
      <c r="K494" s="92">
        <v>0</v>
      </c>
      <c r="L494" s="92">
        <v>0</v>
      </c>
      <c r="M494" s="92">
        <v>7.89</v>
      </c>
      <c r="N494" s="92">
        <v>16.829999999999998</v>
      </c>
      <c r="O494" s="92">
        <v>15.36</v>
      </c>
      <c r="P494" s="92">
        <v>11.9</v>
      </c>
      <c r="Q494" s="92">
        <v>0</v>
      </c>
      <c r="R494" s="92">
        <v>0</v>
      </c>
      <c r="S494" s="92">
        <v>0</v>
      </c>
      <c r="T494" s="92">
        <v>0</v>
      </c>
      <c r="U494" s="92">
        <f t="shared" si="7"/>
        <v>51.98</v>
      </c>
    </row>
    <row r="495" spans="1:21" x14ac:dyDescent="0.2">
      <c r="A495" s="91">
        <v>4264</v>
      </c>
      <c r="B495" s="91">
        <v>7</v>
      </c>
      <c r="C495" s="92">
        <v>0</v>
      </c>
      <c r="D495" s="92">
        <v>0</v>
      </c>
      <c r="E495" s="92">
        <v>0.49</v>
      </c>
      <c r="F495" s="92">
        <v>0</v>
      </c>
      <c r="G495" s="92">
        <v>0</v>
      </c>
      <c r="H495" s="92">
        <v>38.31</v>
      </c>
      <c r="I495" s="92">
        <v>31.97</v>
      </c>
      <c r="J495" s="92">
        <v>29.88</v>
      </c>
      <c r="K495" s="92">
        <v>24.33</v>
      </c>
      <c r="L495" s="92">
        <v>27.92</v>
      </c>
      <c r="M495" s="92">
        <v>28.23</v>
      </c>
      <c r="N495" s="92">
        <v>11.46</v>
      </c>
      <c r="O495" s="92">
        <v>0</v>
      </c>
      <c r="P495" s="92">
        <v>0</v>
      </c>
      <c r="Q495" s="92">
        <v>0</v>
      </c>
      <c r="R495" s="92">
        <v>0</v>
      </c>
      <c r="S495" s="92">
        <v>0</v>
      </c>
      <c r="T495" s="92">
        <v>0</v>
      </c>
      <c r="U495" s="92">
        <f t="shared" si="7"/>
        <v>192.59</v>
      </c>
    </row>
    <row r="496" spans="1:21" x14ac:dyDescent="0.2">
      <c r="A496" s="91">
        <v>4265</v>
      </c>
      <c r="B496" s="91">
        <v>7</v>
      </c>
      <c r="C496" s="92">
        <v>0</v>
      </c>
      <c r="D496" s="92">
        <v>3.6</v>
      </c>
      <c r="E496" s="92">
        <v>0</v>
      </c>
      <c r="F496" s="92">
        <v>0</v>
      </c>
      <c r="G496" s="92">
        <v>0</v>
      </c>
      <c r="H496" s="92">
        <v>10.18</v>
      </c>
      <c r="I496" s="92">
        <v>0</v>
      </c>
      <c r="J496" s="92">
        <v>0</v>
      </c>
      <c r="K496" s="92">
        <v>0</v>
      </c>
      <c r="L496" s="92">
        <v>0</v>
      </c>
      <c r="M496" s="92">
        <v>0</v>
      </c>
      <c r="N496" s="92">
        <v>0</v>
      </c>
      <c r="O496" s="92">
        <v>0</v>
      </c>
      <c r="P496" s="92">
        <v>0</v>
      </c>
      <c r="Q496" s="92">
        <v>0</v>
      </c>
      <c r="R496" s="92">
        <v>0</v>
      </c>
      <c r="S496" s="92">
        <v>0</v>
      </c>
      <c r="T496" s="92">
        <v>0</v>
      </c>
      <c r="U496" s="92">
        <f t="shared" si="7"/>
        <v>13.78</v>
      </c>
    </row>
    <row r="497" spans="1:21" x14ac:dyDescent="0.2">
      <c r="A497" s="91">
        <v>4267</v>
      </c>
      <c r="B497" s="91">
        <v>7</v>
      </c>
      <c r="C497" s="92">
        <v>0</v>
      </c>
      <c r="D497" s="92">
        <v>0</v>
      </c>
      <c r="E497" s="92">
        <v>0.61</v>
      </c>
      <c r="F497" s="92">
        <v>0</v>
      </c>
      <c r="G497" s="92">
        <v>0</v>
      </c>
      <c r="H497" s="92">
        <v>14.6</v>
      </c>
      <c r="I497" s="92">
        <v>5.96</v>
      </c>
      <c r="J497" s="92">
        <v>8.0500000000000007</v>
      </c>
      <c r="K497" s="92">
        <v>9.0399999999999991</v>
      </c>
      <c r="L497" s="92">
        <v>5.95</v>
      </c>
      <c r="M497" s="92">
        <v>2.0699999999999998</v>
      </c>
      <c r="N497" s="92">
        <v>0</v>
      </c>
      <c r="O497" s="92">
        <v>0</v>
      </c>
      <c r="P497" s="92">
        <v>0</v>
      </c>
      <c r="Q497" s="92">
        <v>0</v>
      </c>
      <c r="R497" s="92">
        <v>0</v>
      </c>
      <c r="S497" s="92">
        <v>0</v>
      </c>
      <c r="T497" s="92">
        <v>0</v>
      </c>
      <c r="U497" s="92">
        <f t="shared" si="7"/>
        <v>46.28</v>
      </c>
    </row>
    <row r="498" spans="1:21" x14ac:dyDescent="0.2">
      <c r="A498" s="91">
        <v>4271</v>
      </c>
      <c r="B498" s="91">
        <v>7</v>
      </c>
      <c r="C498" s="92">
        <v>0</v>
      </c>
      <c r="D498" s="92">
        <v>0</v>
      </c>
      <c r="E498" s="92">
        <v>3.44</v>
      </c>
      <c r="F498" s="92">
        <v>0</v>
      </c>
      <c r="G498" s="92">
        <v>0</v>
      </c>
      <c r="H498" s="92">
        <v>13.29</v>
      </c>
      <c r="I498" s="92">
        <v>9.9499999999999993</v>
      </c>
      <c r="J498" s="92">
        <v>8.7799999999999994</v>
      </c>
      <c r="K498" s="92">
        <v>9.65</v>
      </c>
      <c r="L498" s="92">
        <v>9.73</v>
      </c>
      <c r="M498" s="92">
        <v>8.23</v>
      </c>
      <c r="N498" s="92">
        <v>9.2899999999999991</v>
      </c>
      <c r="O498" s="92">
        <v>0</v>
      </c>
      <c r="P498" s="92">
        <v>0</v>
      </c>
      <c r="Q498" s="92">
        <v>0</v>
      </c>
      <c r="R498" s="92">
        <v>0</v>
      </c>
      <c r="S498" s="92">
        <v>0</v>
      </c>
      <c r="T498" s="92">
        <v>0</v>
      </c>
      <c r="U498" s="92">
        <f t="shared" si="7"/>
        <v>72.360000000000014</v>
      </c>
    </row>
    <row r="499" spans="1:21" x14ac:dyDescent="0.2">
      <c r="A499" s="91">
        <v>4273</v>
      </c>
      <c r="B499" s="91">
        <v>7</v>
      </c>
      <c r="C499" s="92">
        <v>0</v>
      </c>
      <c r="D499" s="92">
        <v>0</v>
      </c>
      <c r="E499" s="92">
        <v>3.6</v>
      </c>
      <c r="F499" s="92">
        <v>0.66</v>
      </c>
      <c r="G499" s="92">
        <v>0</v>
      </c>
      <c r="H499" s="92">
        <v>24.73</v>
      </c>
      <c r="I499" s="92">
        <v>7.59</v>
      </c>
      <c r="J499" s="92">
        <v>12.35</v>
      </c>
      <c r="K499" s="92">
        <v>11.94</v>
      </c>
      <c r="L499" s="92">
        <v>3.9</v>
      </c>
      <c r="M499" s="92">
        <v>3.02</v>
      </c>
      <c r="N499" s="92">
        <v>0</v>
      </c>
      <c r="O499" s="92">
        <v>0</v>
      </c>
      <c r="P499" s="92">
        <v>0</v>
      </c>
      <c r="Q499" s="92">
        <v>0</v>
      </c>
      <c r="R499" s="92">
        <v>0</v>
      </c>
      <c r="S499" s="92">
        <v>0</v>
      </c>
      <c r="T499" s="92">
        <v>0</v>
      </c>
      <c r="U499" s="92">
        <f t="shared" si="7"/>
        <v>67.789999999999992</v>
      </c>
    </row>
    <row r="500" spans="1:21" x14ac:dyDescent="0.2">
      <c r="A500" s="91">
        <v>4274</v>
      </c>
      <c r="B500" s="91">
        <v>7</v>
      </c>
      <c r="C500" s="92">
        <v>0</v>
      </c>
      <c r="D500" s="92">
        <v>0</v>
      </c>
      <c r="E500" s="92">
        <v>0</v>
      </c>
      <c r="F500" s="92">
        <v>0</v>
      </c>
      <c r="G500" s="92">
        <v>0</v>
      </c>
      <c r="H500" s="92">
        <v>0</v>
      </c>
      <c r="I500" s="92">
        <v>0</v>
      </c>
      <c r="J500" s="92">
        <v>0</v>
      </c>
      <c r="K500" s="92">
        <v>0</v>
      </c>
      <c r="L500" s="92">
        <v>0</v>
      </c>
      <c r="M500" s="92">
        <v>0</v>
      </c>
      <c r="N500" s="92">
        <v>0.1</v>
      </c>
      <c r="O500" s="92">
        <v>0.2</v>
      </c>
      <c r="P500" s="92">
        <v>0.28000000000000003</v>
      </c>
      <c r="Q500" s="92">
        <v>0.15</v>
      </c>
      <c r="R500" s="92">
        <v>0.05</v>
      </c>
      <c r="S500" s="92">
        <v>0.15</v>
      </c>
      <c r="T500" s="92">
        <v>0</v>
      </c>
      <c r="U500" s="92">
        <f t="shared" si="7"/>
        <v>0.93000000000000016</v>
      </c>
    </row>
    <row r="501" spans="1:21" x14ac:dyDescent="0.2">
      <c r="A501" s="91">
        <v>4275</v>
      </c>
      <c r="B501" s="91">
        <v>7</v>
      </c>
      <c r="C501" s="92">
        <v>0</v>
      </c>
      <c r="D501" s="92">
        <v>0</v>
      </c>
      <c r="E501" s="92">
        <v>1.1200000000000001</v>
      </c>
      <c r="F501" s="92">
        <v>0.7</v>
      </c>
      <c r="G501" s="92">
        <v>0</v>
      </c>
      <c r="H501" s="92">
        <v>32.11</v>
      </c>
      <c r="I501" s="92">
        <v>12.14</v>
      </c>
      <c r="J501" s="92">
        <v>14.55</v>
      </c>
      <c r="K501" s="92">
        <v>16</v>
      </c>
      <c r="L501" s="92">
        <v>14.31</v>
      </c>
      <c r="M501" s="92">
        <v>5.93</v>
      </c>
      <c r="N501" s="92">
        <v>6.25</v>
      </c>
      <c r="O501" s="92">
        <v>0</v>
      </c>
      <c r="P501" s="92">
        <v>0</v>
      </c>
      <c r="Q501" s="92">
        <v>0</v>
      </c>
      <c r="R501" s="92">
        <v>0</v>
      </c>
      <c r="S501" s="92">
        <v>0</v>
      </c>
      <c r="T501" s="92">
        <v>0</v>
      </c>
      <c r="U501" s="92">
        <f t="shared" si="7"/>
        <v>103.11000000000001</v>
      </c>
    </row>
  </sheetData>
  <sheetProtection password="CC00" sheet="1" objects="1" scenarios="1"/>
  <autoFilter ref="A3:U501" xr:uid="{00000000-0009-0000-0000-000004000000}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96"/>
  <sheetViews>
    <sheetView workbookViewId="0">
      <pane ySplit="3" topLeftCell="A4" activePane="bottomLeft" state="frozen"/>
      <selection activeCell="A448" sqref="A448:XFD448"/>
      <selection pane="bottomLeft" activeCell="A448" sqref="A448:XFD448"/>
    </sheetView>
  </sheetViews>
  <sheetFormatPr defaultColWidth="9.140625" defaultRowHeight="11.25" x14ac:dyDescent="0.2"/>
  <cols>
    <col min="1" max="1" width="9.140625" style="90"/>
    <col min="2" max="2" width="12" style="90" bestFit="1" customWidth="1"/>
    <col min="3" max="20" width="9.140625" style="90"/>
    <col min="21" max="21" width="10" style="90" bestFit="1" customWidth="1"/>
    <col min="22" max="16384" width="9.140625" style="90"/>
  </cols>
  <sheetData>
    <row r="1" spans="1:21" s="89" customFormat="1" x14ac:dyDescent="0.2">
      <c r="A1" s="5" t="s">
        <v>1048</v>
      </c>
    </row>
    <row r="2" spans="1:21" s="89" customFormat="1" x14ac:dyDescent="0.2"/>
    <row r="3" spans="1:21" x14ac:dyDescent="0.2">
      <c r="A3" s="90" t="s">
        <v>1036</v>
      </c>
      <c r="B3" s="90" t="s">
        <v>1037</v>
      </c>
      <c r="C3" s="90" t="s">
        <v>516</v>
      </c>
      <c r="D3" s="90" t="s">
        <v>1038</v>
      </c>
      <c r="E3" s="90" t="s">
        <v>517</v>
      </c>
      <c r="F3" s="90" t="s">
        <v>1039</v>
      </c>
      <c r="G3" s="90" t="s">
        <v>1040</v>
      </c>
      <c r="H3" s="90" t="s">
        <v>1041</v>
      </c>
      <c r="I3" s="90">
        <v>1</v>
      </c>
      <c r="J3" s="90">
        <v>2</v>
      </c>
      <c r="K3" s="90">
        <v>3</v>
      </c>
      <c r="L3" s="90">
        <v>4</v>
      </c>
      <c r="M3" s="90">
        <v>5</v>
      </c>
      <c r="N3" s="90">
        <v>6</v>
      </c>
      <c r="O3" s="90">
        <v>7</v>
      </c>
      <c r="P3" s="90">
        <v>8</v>
      </c>
      <c r="Q3" s="90">
        <v>9</v>
      </c>
      <c r="R3" s="90">
        <v>10</v>
      </c>
      <c r="S3" s="90">
        <v>11</v>
      </c>
      <c r="T3" s="90">
        <v>12</v>
      </c>
      <c r="U3" s="90" t="s">
        <v>602</v>
      </c>
    </row>
    <row r="4" spans="1:21" x14ac:dyDescent="0.2">
      <c r="A4" s="91">
        <v>1</v>
      </c>
      <c r="B4" s="91">
        <v>1</v>
      </c>
      <c r="C4" s="91">
        <v>11.05</v>
      </c>
      <c r="D4" s="91">
        <v>0</v>
      </c>
      <c r="E4" s="91">
        <v>12.8</v>
      </c>
      <c r="F4" s="91">
        <v>0</v>
      </c>
      <c r="G4" s="91">
        <v>0</v>
      </c>
      <c r="H4" s="91">
        <v>50.69</v>
      </c>
      <c r="I4" s="91">
        <v>97</v>
      </c>
      <c r="J4" s="91">
        <v>79.290000000000006</v>
      </c>
      <c r="K4" s="91">
        <v>87.86</v>
      </c>
      <c r="L4" s="91">
        <v>83.39</v>
      </c>
      <c r="M4" s="91">
        <v>98.32</v>
      </c>
      <c r="N4" s="91">
        <v>95.4</v>
      </c>
      <c r="O4" s="91">
        <v>86.88</v>
      </c>
      <c r="P4" s="91">
        <v>99.83</v>
      </c>
      <c r="Q4" s="91">
        <v>107.16</v>
      </c>
      <c r="R4" s="91">
        <v>110.45</v>
      </c>
      <c r="S4" s="91">
        <v>72.239999999999995</v>
      </c>
      <c r="T4" s="91">
        <v>85.33</v>
      </c>
      <c r="U4" s="91">
        <f>SUM(C4:T4)</f>
        <v>1177.6899999999998</v>
      </c>
    </row>
    <row r="5" spans="1:21" x14ac:dyDescent="0.2">
      <c r="A5" s="91">
        <v>2</v>
      </c>
      <c r="B5" s="91">
        <v>1</v>
      </c>
      <c r="C5" s="91">
        <v>12.1</v>
      </c>
      <c r="D5" s="91">
        <v>1.98</v>
      </c>
      <c r="E5" s="91">
        <v>4.53</v>
      </c>
      <c r="F5" s="91">
        <v>0</v>
      </c>
      <c r="G5" s="91">
        <v>0</v>
      </c>
      <c r="H5" s="91">
        <v>10.23</v>
      </c>
      <c r="I5" s="91">
        <v>19</v>
      </c>
      <c r="J5" s="91">
        <v>17.11</v>
      </c>
      <c r="K5" s="91">
        <v>21.22</v>
      </c>
      <c r="L5" s="91">
        <v>15.01</v>
      </c>
      <c r="M5" s="91">
        <v>18.829999999999998</v>
      </c>
      <c r="N5" s="91">
        <v>18</v>
      </c>
      <c r="O5" s="91">
        <v>14.83</v>
      </c>
      <c r="P5" s="91">
        <v>23.68</v>
      </c>
      <c r="Q5" s="91">
        <v>31.8</v>
      </c>
      <c r="R5" s="91">
        <v>16.09</v>
      </c>
      <c r="S5" s="91">
        <v>21.7</v>
      </c>
      <c r="T5" s="91">
        <v>18.559999999999999</v>
      </c>
      <c r="U5" s="91">
        <f t="shared" ref="U5:U66" si="0">SUM(C5:T5)</f>
        <v>264.67</v>
      </c>
    </row>
    <row r="6" spans="1:21" x14ac:dyDescent="0.2">
      <c r="A6" s="91">
        <v>4</v>
      </c>
      <c r="B6" s="91">
        <v>1</v>
      </c>
      <c r="C6" s="91">
        <v>9.33</v>
      </c>
      <c r="D6" s="91">
        <v>5.97</v>
      </c>
      <c r="E6" s="91">
        <v>15.87</v>
      </c>
      <c r="F6" s="91">
        <v>0</v>
      </c>
      <c r="G6" s="91">
        <v>0</v>
      </c>
      <c r="H6" s="91">
        <v>20.29</v>
      </c>
      <c r="I6" s="91">
        <v>24.59</v>
      </c>
      <c r="J6" s="91">
        <v>26.44</v>
      </c>
      <c r="K6" s="91">
        <v>42.54</v>
      </c>
      <c r="L6" s="91">
        <v>39.24</v>
      </c>
      <c r="M6" s="91">
        <v>37.630000000000003</v>
      </c>
      <c r="N6" s="91">
        <v>42.43</v>
      </c>
      <c r="O6" s="91">
        <v>28.97</v>
      </c>
      <c r="P6" s="91">
        <v>36.700000000000003</v>
      </c>
      <c r="Q6" s="91">
        <v>36.85</v>
      </c>
      <c r="R6" s="91">
        <v>41.21</v>
      </c>
      <c r="S6" s="91">
        <v>32.46</v>
      </c>
      <c r="T6" s="91">
        <v>23.78</v>
      </c>
      <c r="U6" s="91">
        <f t="shared" si="0"/>
        <v>464.29999999999995</v>
      </c>
    </row>
    <row r="7" spans="1:21" x14ac:dyDescent="0.2">
      <c r="A7" s="91">
        <v>11</v>
      </c>
      <c r="B7" s="91">
        <v>1</v>
      </c>
      <c r="C7" s="91">
        <v>523.01</v>
      </c>
      <c r="D7" s="91">
        <v>61.68</v>
      </c>
      <c r="E7" s="91">
        <v>402.74</v>
      </c>
      <c r="F7" s="91">
        <v>0</v>
      </c>
      <c r="G7" s="91">
        <v>0</v>
      </c>
      <c r="H7" s="91">
        <v>2186.21</v>
      </c>
      <c r="I7" s="91">
        <v>2576.41</v>
      </c>
      <c r="J7" s="91">
        <v>2638.48</v>
      </c>
      <c r="K7" s="91">
        <v>2709.5</v>
      </c>
      <c r="L7" s="91">
        <v>2718.91</v>
      </c>
      <c r="M7" s="91">
        <v>2826.59</v>
      </c>
      <c r="N7" s="91">
        <v>2970.55</v>
      </c>
      <c r="O7" s="91">
        <v>3022.11</v>
      </c>
      <c r="P7" s="91">
        <v>3008.17</v>
      </c>
      <c r="Q7" s="91">
        <v>3216.32</v>
      </c>
      <c r="R7" s="91">
        <v>3021.01</v>
      </c>
      <c r="S7" s="91">
        <v>2963.73</v>
      </c>
      <c r="T7" s="91">
        <v>3276.29</v>
      </c>
      <c r="U7" s="91">
        <f t="shared" si="0"/>
        <v>38121.710000000006</v>
      </c>
    </row>
    <row r="8" spans="1:21" x14ac:dyDescent="0.2">
      <c r="A8" s="91">
        <v>12</v>
      </c>
      <c r="B8" s="91">
        <v>1</v>
      </c>
      <c r="C8" s="91">
        <v>56.05</v>
      </c>
      <c r="D8" s="91">
        <v>0</v>
      </c>
      <c r="E8" s="91">
        <v>67.41</v>
      </c>
      <c r="F8" s="91">
        <v>0</v>
      </c>
      <c r="G8" s="91">
        <v>0</v>
      </c>
      <c r="H8" s="91">
        <v>400.02</v>
      </c>
      <c r="I8" s="91">
        <v>475.45</v>
      </c>
      <c r="J8" s="91">
        <v>478.48</v>
      </c>
      <c r="K8" s="91">
        <v>466.68</v>
      </c>
      <c r="L8" s="91">
        <v>522.62</v>
      </c>
      <c r="M8" s="91">
        <v>499.05</v>
      </c>
      <c r="N8" s="91">
        <v>537.38</v>
      </c>
      <c r="O8" s="91">
        <v>509.71</v>
      </c>
      <c r="P8" s="91">
        <v>486.34</v>
      </c>
      <c r="Q8" s="91">
        <v>533.49</v>
      </c>
      <c r="R8" s="91">
        <v>533.84</v>
      </c>
      <c r="S8" s="91">
        <v>503.18</v>
      </c>
      <c r="T8" s="91">
        <v>506.23</v>
      </c>
      <c r="U8" s="91">
        <f t="shared" si="0"/>
        <v>6575.93</v>
      </c>
    </row>
    <row r="9" spans="1:21" x14ac:dyDescent="0.2">
      <c r="A9" s="91">
        <v>13</v>
      </c>
      <c r="B9" s="91">
        <v>1</v>
      </c>
      <c r="C9" s="91">
        <v>51.43</v>
      </c>
      <c r="D9" s="91">
        <v>71.73</v>
      </c>
      <c r="E9" s="91">
        <v>18.510000000000002</v>
      </c>
      <c r="F9" s="91">
        <v>0</v>
      </c>
      <c r="G9" s="91">
        <v>0</v>
      </c>
      <c r="H9" s="91">
        <v>187.61</v>
      </c>
      <c r="I9" s="91">
        <v>219.72</v>
      </c>
      <c r="J9" s="91">
        <v>236.59</v>
      </c>
      <c r="K9" s="91">
        <v>245.28</v>
      </c>
      <c r="L9" s="91">
        <v>225.39</v>
      </c>
      <c r="M9" s="91">
        <v>296.66000000000003</v>
      </c>
      <c r="N9" s="91">
        <v>244.84</v>
      </c>
      <c r="O9" s="91">
        <v>247.85</v>
      </c>
      <c r="P9" s="91">
        <v>257.10000000000002</v>
      </c>
      <c r="Q9" s="91">
        <v>320.26</v>
      </c>
      <c r="R9" s="91">
        <v>247.77</v>
      </c>
      <c r="S9" s="91">
        <v>275.06</v>
      </c>
      <c r="T9" s="91">
        <v>312.14999999999998</v>
      </c>
      <c r="U9" s="91">
        <f t="shared" si="0"/>
        <v>3457.9500000000003</v>
      </c>
    </row>
    <row r="10" spans="1:21" x14ac:dyDescent="0.2">
      <c r="A10" s="91">
        <v>14</v>
      </c>
      <c r="B10" s="91">
        <v>1</v>
      </c>
      <c r="C10" s="91">
        <v>26.5</v>
      </c>
      <c r="D10" s="91">
        <v>66.55</v>
      </c>
      <c r="E10" s="91">
        <v>21.62</v>
      </c>
      <c r="F10" s="91">
        <v>0</v>
      </c>
      <c r="G10" s="91">
        <v>0</v>
      </c>
      <c r="H10" s="91">
        <v>170.51</v>
      </c>
      <c r="I10" s="91">
        <v>187.39</v>
      </c>
      <c r="J10" s="91">
        <v>192.8</v>
      </c>
      <c r="K10" s="91">
        <v>211.4</v>
      </c>
      <c r="L10" s="91">
        <v>226.1</v>
      </c>
      <c r="M10" s="91">
        <v>226.71</v>
      </c>
      <c r="N10" s="91">
        <v>200.87</v>
      </c>
      <c r="O10" s="91">
        <v>209.64</v>
      </c>
      <c r="P10" s="91">
        <v>240.08</v>
      </c>
      <c r="Q10" s="91">
        <v>255.98</v>
      </c>
      <c r="R10" s="91">
        <v>240.35</v>
      </c>
      <c r="S10" s="91">
        <v>224.57</v>
      </c>
      <c r="T10" s="91">
        <v>198.32</v>
      </c>
      <c r="U10" s="91">
        <f t="shared" si="0"/>
        <v>2899.39</v>
      </c>
    </row>
    <row r="11" spans="1:21" x14ac:dyDescent="0.2">
      <c r="A11" s="91">
        <v>15</v>
      </c>
      <c r="B11" s="91">
        <v>1</v>
      </c>
      <c r="C11" s="91">
        <v>57.2</v>
      </c>
      <c r="D11" s="91">
        <v>0</v>
      </c>
      <c r="E11" s="91">
        <v>52.77</v>
      </c>
      <c r="F11" s="91">
        <v>0</v>
      </c>
      <c r="G11" s="91">
        <v>0</v>
      </c>
      <c r="H11" s="91">
        <v>220.21</v>
      </c>
      <c r="I11" s="91">
        <v>323.69</v>
      </c>
      <c r="J11" s="91">
        <v>317.76</v>
      </c>
      <c r="K11" s="91">
        <v>310.97000000000003</v>
      </c>
      <c r="L11" s="91">
        <v>314.29000000000002</v>
      </c>
      <c r="M11" s="91">
        <v>332.16</v>
      </c>
      <c r="N11" s="91">
        <v>335.51</v>
      </c>
      <c r="O11" s="91">
        <v>329.8</v>
      </c>
      <c r="P11" s="91">
        <v>341.81</v>
      </c>
      <c r="Q11" s="91">
        <v>367.51</v>
      </c>
      <c r="R11" s="91">
        <v>380.18</v>
      </c>
      <c r="S11" s="91">
        <v>330.6</v>
      </c>
      <c r="T11" s="91">
        <v>341.75</v>
      </c>
      <c r="U11" s="91">
        <f t="shared" si="0"/>
        <v>4356.21</v>
      </c>
    </row>
    <row r="12" spans="1:21" x14ac:dyDescent="0.2">
      <c r="A12" s="91">
        <v>16</v>
      </c>
      <c r="B12" s="91">
        <v>1</v>
      </c>
      <c r="C12" s="91">
        <v>47.96</v>
      </c>
      <c r="D12" s="91">
        <v>20.38</v>
      </c>
      <c r="E12" s="91">
        <v>67.14</v>
      </c>
      <c r="F12" s="91">
        <v>0</v>
      </c>
      <c r="G12" s="91">
        <v>0</v>
      </c>
      <c r="H12" s="91">
        <v>416.13</v>
      </c>
      <c r="I12" s="91">
        <v>411.63</v>
      </c>
      <c r="J12" s="91">
        <v>475.99</v>
      </c>
      <c r="K12" s="91">
        <v>502.23</v>
      </c>
      <c r="L12" s="91">
        <v>471.85</v>
      </c>
      <c r="M12" s="91">
        <v>496.34</v>
      </c>
      <c r="N12" s="91">
        <v>490.38</v>
      </c>
      <c r="O12" s="91">
        <v>485.03</v>
      </c>
      <c r="P12" s="91">
        <v>423.8</v>
      </c>
      <c r="Q12" s="91">
        <v>498.41</v>
      </c>
      <c r="R12" s="91">
        <v>426.99</v>
      </c>
      <c r="S12" s="91">
        <v>397.74</v>
      </c>
      <c r="T12" s="91">
        <v>344.6</v>
      </c>
      <c r="U12" s="91">
        <f t="shared" si="0"/>
        <v>5976.6</v>
      </c>
    </row>
    <row r="13" spans="1:21" x14ac:dyDescent="0.2">
      <c r="A13" s="91">
        <v>22</v>
      </c>
      <c r="B13" s="91">
        <v>1</v>
      </c>
      <c r="C13" s="91">
        <v>72</v>
      </c>
      <c r="D13" s="91">
        <v>0</v>
      </c>
      <c r="E13" s="91">
        <v>46.74</v>
      </c>
      <c r="F13" s="91">
        <v>0</v>
      </c>
      <c r="G13" s="91">
        <v>0</v>
      </c>
      <c r="H13" s="91">
        <v>170.82</v>
      </c>
      <c r="I13" s="91">
        <v>206.18</v>
      </c>
      <c r="J13" s="91">
        <v>212.2</v>
      </c>
      <c r="K13" s="91">
        <v>227.05</v>
      </c>
      <c r="L13" s="91">
        <v>212.31</v>
      </c>
      <c r="M13" s="91">
        <v>207.73</v>
      </c>
      <c r="N13" s="91">
        <v>246.59</v>
      </c>
      <c r="O13" s="91">
        <v>250.35</v>
      </c>
      <c r="P13" s="91">
        <v>233.33</v>
      </c>
      <c r="Q13" s="91">
        <v>232.12</v>
      </c>
      <c r="R13" s="91">
        <v>246.82</v>
      </c>
      <c r="S13" s="91">
        <v>222.1</v>
      </c>
      <c r="T13" s="91">
        <v>207.91</v>
      </c>
      <c r="U13" s="91">
        <f t="shared" si="0"/>
        <v>2994.2499999999995</v>
      </c>
    </row>
    <row r="14" spans="1:21" x14ac:dyDescent="0.2">
      <c r="A14" s="91">
        <v>23</v>
      </c>
      <c r="B14" s="91">
        <v>1</v>
      </c>
      <c r="C14" s="91">
        <v>10.11</v>
      </c>
      <c r="D14" s="91">
        <v>0</v>
      </c>
      <c r="E14" s="91">
        <v>18.03</v>
      </c>
      <c r="F14" s="91">
        <v>0</v>
      </c>
      <c r="G14" s="91">
        <v>0</v>
      </c>
      <c r="H14" s="91">
        <v>47</v>
      </c>
      <c r="I14" s="91">
        <v>69.73</v>
      </c>
      <c r="J14" s="91">
        <v>70.12</v>
      </c>
      <c r="K14" s="91">
        <v>64.03</v>
      </c>
      <c r="L14" s="91">
        <v>61.32</v>
      </c>
      <c r="M14" s="91">
        <v>80.72</v>
      </c>
      <c r="N14" s="91">
        <v>67.58</v>
      </c>
      <c r="O14" s="91">
        <v>76.81</v>
      </c>
      <c r="P14" s="91">
        <v>72.209999999999994</v>
      </c>
      <c r="Q14" s="91">
        <v>68</v>
      </c>
      <c r="R14" s="91">
        <v>77.58</v>
      </c>
      <c r="S14" s="91">
        <v>69.64</v>
      </c>
      <c r="T14" s="91">
        <v>59.46</v>
      </c>
      <c r="U14" s="91">
        <f t="shared" si="0"/>
        <v>912.34</v>
      </c>
    </row>
    <row r="15" spans="1:21" x14ac:dyDescent="0.2">
      <c r="A15" s="91">
        <v>25</v>
      </c>
      <c r="B15" s="91">
        <v>1</v>
      </c>
      <c r="C15" s="91">
        <v>0</v>
      </c>
      <c r="D15" s="91">
        <v>0</v>
      </c>
      <c r="E15" s="91">
        <v>3</v>
      </c>
      <c r="F15" s="91">
        <v>0</v>
      </c>
      <c r="G15" s="91">
        <v>0</v>
      </c>
      <c r="H15" s="91">
        <v>9.82</v>
      </c>
      <c r="I15" s="91">
        <v>11.19</v>
      </c>
      <c r="J15" s="91">
        <v>7.51</v>
      </c>
      <c r="K15" s="91">
        <v>9.86</v>
      </c>
      <c r="L15" s="91">
        <v>10.26</v>
      </c>
      <c r="M15" s="91">
        <v>5.01</v>
      </c>
      <c r="N15" s="91">
        <v>3.61</v>
      </c>
      <c r="O15" s="91">
        <v>0.52</v>
      </c>
      <c r="P15" s="91">
        <v>2.75</v>
      </c>
      <c r="Q15" s="91">
        <v>0</v>
      </c>
      <c r="R15" s="91">
        <v>0</v>
      </c>
      <c r="S15" s="91">
        <v>0</v>
      </c>
      <c r="T15" s="91">
        <v>0</v>
      </c>
      <c r="U15" s="91">
        <f t="shared" si="0"/>
        <v>63.529999999999994</v>
      </c>
    </row>
    <row r="16" spans="1:21" x14ac:dyDescent="0.2">
      <c r="A16" s="91">
        <v>31</v>
      </c>
      <c r="B16" s="91">
        <v>1</v>
      </c>
      <c r="C16" s="91">
        <v>73.239999999999995</v>
      </c>
      <c r="D16" s="91">
        <v>11.09</v>
      </c>
      <c r="E16" s="91">
        <v>62.38</v>
      </c>
      <c r="F16" s="91">
        <v>0</v>
      </c>
      <c r="G16" s="91">
        <v>0</v>
      </c>
      <c r="H16" s="91">
        <v>294.47000000000003</v>
      </c>
      <c r="I16" s="91">
        <v>404.18</v>
      </c>
      <c r="J16" s="91">
        <v>398.93</v>
      </c>
      <c r="K16" s="91">
        <v>400.05</v>
      </c>
      <c r="L16" s="91">
        <v>407.3</v>
      </c>
      <c r="M16" s="91">
        <v>439.25</v>
      </c>
      <c r="N16" s="91">
        <v>372.13</v>
      </c>
      <c r="O16" s="91">
        <v>369.89</v>
      </c>
      <c r="P16" s="91">
        <v>351.73</v>
      </c>
      <c r="Q16" s="91">
        <v>370.6</v>
      </c>
      <c r="R16" s="91">
        <v>388.37</v>
      </c>
      <c r="S16" s="91">
        <v>358.47</v>
      </c>
      <c r="T16" s="91">
        <v>342.65</v>
      </c>
      <c r="U16" s="91">
        <f t="shared" si="0"/>
        <v>5044.7300000000005</v>
      </c>
    </row>
    <row r="17" spans="1:21" x14ac:dyDescent="0.2">
      <c r="A17" s="91">
        <v>32</v>
      </c>
      <c r="B17" s="91">
        <v>1</v>
      </c>
      <c r="C17" s="91">
        <v>4.0999999999999996</v>
      </c>
      <c r="D17" s="91">
        <v>13.46</v>
      </c>
      <c r="E17" s="91">
        <v>8.35</v>
      </c>
      <c r="F17" s="91">
        <v>0</v>
      </c>
      <c r="G17" s="91">
        <v>0</v>
      </c>
      <c r="H17" s="91">
        <v>48.05</v>
      </c>
      <c r="I17" s="91">
        <v>51.78</v>
      </c>
      <c r="J17" s="91">
        <v>35.299999999999997</v>
      </c>
      <c r="K17" s="91">
        <v>46.13</v>
      </c>
      <c r="L17" s="91">
        <v>53.37</v>
      </c>
      <c r="M17" s="91">
        <v>48.22</v>
      </c>
      <c r="N17" s="91">
        <v>48.21</v>
      </c>
      <c r="O17" s="91">
        <v>41.55</v>
      </c>
      <c r="P17" s="91">
        <v>57.15</v>
      </c>
      <c r="Q17" s="91">
        <v>51.86</v>
      </c>
      <c r="R17" s="91">
        <v>48.9</v>
      </c>
      <c r="S17" s="91">
        <v>44.77</v>
      </c>
      <c r="T17" s="91">
        <v>54.75</v>
      </c>
      <c r="U17" s="91">
        <f t="shared" si="0"/>
        <v>655.94999999999993</v>
      </c>
    </row>
    <row r="18" spans="1:21" x14ac:dyDescent="0.2">
      <c r="A18" s="91">
        <v>36</v>
      </c>
      <c r="B18" s="91">
        <v>1</v>
      </c>
      <c r="C18" s="91">
        <v>1.86</v>
      </c>
      <c r="D18" s="91">
        <v>7.2</v>
      </c>
      <c r="E18" s="91">
        <v>5.41</v>
      </c>
      <c r="F18" s="91">
        <v>0</v>
      </c>
      <c r="G18" s="91">
        <v>0</v>
      </c>
      <c r="H18" s="91">
        <v>13.2</v>
      </c>
      <c r="I18" s="91">
        <v>18</v>
      </c>
      <c r="J18" s="91">
        <v>19</v>
      </c>
      <c r="K18" s="91">
        <v>26.02</v>
      </c>
      <c r="L18" s="91">
        <v>20.059999999999999</v>
      </c>
      <c r="M18" s="91">
        <v>24.41</v>
      </c>
      <c r="N18" s="91">
        <v>21.51</v>
      </c>
      <c r="O18" s="91">
        <v>28.12</v>
      </c>
      <c r="P18" s="91">
        <v>23.79</v>
      </c>
      <c r="Q18" s="91">
        <v>22.82</v>
      </c>
      <c r="R18" s="91">
        <v>13.03</v>
      </c>
      <c r="S18" s="91">
        <v>19.13</v>
      </c>
      <c r="T18" s="91">
        <v>12.99</v>
      </c>
      <c r="U18" s="91">
        <f t="shared" si="0"/>
        <v>276.55</v>
      </c>
    </row>
    <row r="19" spans="1:21" x14ac:dyDescent="0.2">
      <c r="A19" s="91">
        <v>38</v>
      </c>
      <c r="B19" s="91">
        <v>1</v>
      </c>
      <c r="C19" s="91">
        <v>23.19</v>
      </c>
      <c r="D19" s="91">
        <v>5.01</v>
      </c>
      <c r="E19" s="91">
        <v>19.86</v>
      </c>
      <c r="F19" s="91">
        <v>0</v>
      </c>
      <c r="G19" s="91">
        <v>0</v>
      </c>
      <c r="H19" s="91">
        <v>120.44</v>
      </c>
      <c r="I19" s="91">
        <v>147.22999999999999</v>
      </c>
      <c r="J19" s="91">
        <v>146.68</v>
      </c>
      <c r="K19" s="91">
        <v>141.57</v>
      </c>
      <c r="L19" s="91">
        <v>152.33000000000001</v>
      </c>
      <c r="M19" s="91">
        <v>120.4</v>
      </c>
      <c r="N19" s="91">
        <v>109.01</v>
      </c>
      <c r="O19" s="91">
        <v>83.84</v>
      </c>
      <c r="P19" s="91">
        <v>106.77</v>
      </c>
      <c r="Q19" s="91">
        <v>74.849999999999994</v>
      </c>
      <c r="R19" s="91">
        <v>87.81</v>
      </c>
      <c r="S19" s="91">
        <v>61.91</v>
      </c>
      <c r="T19" s="91">
        <v>72.45</v>
      </c>
      <c r="U19" s="91">
        <f t="shared" si="0"/>
        <v>1473.35</v>
      </c>
    </row>
    <row r="20" spans="1:21" x14ac:dyDescent="0.2">
      <c r="A20" s="91">
        <v>47</v>
      </c>
      <c r="B20" s="91">
        <v>1</v>
      </c>
      <c r="C20" s="91">
        <v>48.26</v>
      </c>
      <c r="D20" s="91">
        <v>0</v>
      </c>
      <c r="E20" s="91">
        <v>58.32</v>
      </c>
      <c r="F20" s="91">
        <v>0</v>
      </c>
      <c r="G20" s="91">
        <v>0</v>
      </c>
      <c r="H20" s="91">
        <v>291.56</v>
      </c>
      <c r="I20" s="91">
        <v>350.73</v>
      </c>
      <c r="J20" s="91">
        <v>364.85</v>
      </c>
      <c r="K20" s="91">
        <v>356.46</v>
      </c>
      <c r="L20" s="91">
        <v>352.96</v>
      </c>
      <c r="M20" s="91">
        <v>348.45</v>
      </c>
      <c r="N20" s="91">
        <v>337.12</v>
      </c>
      <c r="O20" s="91">
        <v>390.68</v>
      </c>
      <c r="P20" s="91">
        <v>338.54</v>
      </c>
      <c r="Q20" s="91">
        <v>343.26</v>
      </c>
      <c r="R20" s="91">
        <v>357.48</v>
      </c>
      <c r="S20" s="91">
        <v>303.18</v>
      </c>
      <c r="T20" s="91">
        <v>276.02</v>
      </c>
      <c r="U20" s="91">
        <f t="shared" si="0"/>
        <v>4517.869999999999</v>
      </c>
    </row>
    <row r="21" spans="1:21" x14ac:dyDescent="0.2">
      <c r="A21" s="91">
        <v>51</v>
      </c>
      <c r="B21" s="91">
        <v>1</v>
      </c>
      <c r="C21" s="91">
        <v>17.7</v>
      </c>
      <c r="D21" s="91">
        <v>0</v>
      </c>
      <c r="E21" s="91">
        <v>16.690000000000001</v>
      </c>
      <c r="F21" s="91">
        <v>0</v>
      </c>
      <c r="G21" s="91">
        <v>0</v>
      </c>
      <c r="H21" s="91">
        <v>135.61000000000001</v>
      </c>
      <c r="I21" s="91">
        <v>146.34</v>
      </c>
      <c r="J21" s="91">
        <v>143.32</v>
      </c>
      <c r="K21" s="91">
        <v>124.59</v>
      </c>
      <c r="L21" s="91">
        <v>145.08000000000001</v>
      </c>
      <c r="M21" s="91">
        <v>129.47999999999999</v>
      </c>
      <c r="N21" s="91">
        <v>161.16</v>
      </c>
      <c r="O21" s="91">
        <v>159.65</v>
      </c>
      <c r="P21" s="91">
        <v>163.71</v>
      </c>
      <c r="Q21" s="91">
        <v>143.36000000000001</v>
      </c>
      <c r="R21" s="91">
        <v>163.87</v>
      </c>
      <c r="S21" s="91">
        <v>123.38</v>
      </c>
      <c r="T21" s="91">
        <v>159.15</v>
      </c>
      <c r="U21" s="91">
        <f t="shared" si="0"/>
        <v>1933.0900000000001</v>
      </c>
    </row>
    <row r="22" spans="1:21" x14ac:dyDescent="0.2">
      <c r="A22" s="91">
        <v>75</v>
      </c>
      <c r="B22" s="91">
        <v>1</v>
      </c>
      <c r="C22" s="91">
        <v>4.22</v>
      </c>
      <c r="D22" s="91">
        <v>0</v>
      </c>
      <c r="E22" s="91">
        <v>3</v>
      </c>
      <c r="F22" s="91">
        <v>0</v>
      </c>
      <c r="G22" s="91">
        <v>0</v>
      </c>
      <c r="H22" s="91">
        <v>34.32</v>
      </c>
      <c r="I22" s="91">
        <v>41.11</v>
      </c>
      <c r="J22" s="91">
        <v>49</v>
      </c>
      <c r="K22" s="91">
        <v>50</v>
      </c>
      <c r="L22" s="91">
        <v>53.95</v>
      </c>
      <c r="M22" s="91">
        <v>59.9</v>
      </c>
      <c r="N22" s="91">
        <v>54.91</v>
      </c>
      <c r="O22" s="91">
        <v>66.94</v>
      </c>
      <c r="P22" s="91">
        <v>55.53</v>
      </c>
      <c r="Q22" s="91">
        <v>54.48</v>
      </c>
      <c r="R22" s="91">
        <v>53.08</v>
      </c>
      <c r="S22" s="91">
        <v>38.86</v>
      </c>
      <c r="T22" s="91">
        <v>42.68</v>
      </c>
      <c r="U22" s="91">
        <f t="shared" si="0"/>
        <v>661.98</v>
      </c>
    </row>
    <row r="23" spans="1:21" x14ac:dyDescent="0.2">
      <c r="A23" s="91">
        <v>77</v>
      </c>
      <c r="B23" s="91">
        <v>1</v>
      </c>
      <c r="C23" s="91">
        <v>151.37</v>
      </c>
      <c r="D23" s="91">
        <v>12.28</v>
      </c>
      <c r="E23" s="91">
        <v>111.03</v>
      </c>
      <c r="F23" s="91">
        <v>0</v>
      </c>
      <c r="G23" s="91">
        <v>0</v>
      </c>
      <c r="H23" s="91">
        <v>557</v>
      </c>
      <c r="I23" s="91">
        <v>675.12</v>
      </c>
      <c r="J23" s="91">
        <v>654.08000000000004</v>
      </c>
      <c r="K23" s="91">
        <v>702.31</v>
      </c>
      <c r="L23" s="91">
        <v>701.76</v>
      </c>
      <c r="M23" s="91">
        <v>713.59</v>
      </c>
      <c r="N23" s="91">
        <v>695.46</v>
      </c>
      <c r="O23" s="91">
        <v>654.12</v>
      </c>
      <c r="P23" s="91">
        <v>612.73</v>
      </c>
      <c r="Q23" s="91">
        <v>624.58000000000004</v>
      </c>
      <c r="R23" s="91">
        <v>585.96</v>
      </c>
      <c r="S23" s="91">
        <v>610.35</v>
      </c>
      <c r="T23" s="91">
        <v>594.41</v>
      </c>
      <c r="U23" s="91">
        <f t="shared" si="0"/>
        <v>8656.1500000000015</v>
      </c>
    </row>
    <row r="24" spans="1:21" x14ac:dyDescent="0.2">
      <c r="A24" s="91">
        <v>81</v>
      </c>
      <c r="B24" s="91">
        <v>1</v>
      </c>
      <c r="C24" s="91">
        <v>0.56000000000000005</v>
      </c>
      <c r="D24" s="91">
        <v>0</v>
      </c>
      <c r="E24" s="91">
        <v>2</v>
      </c>
      <c r="F24" s="91">
        <v>0</v>
      </c>
      <c r="G24" s="91">
        <v>0</v>
      </c>
      <c r="H24" s="91">
        <v>5.74</v>
      </c>
      <c r="I24" s="91">
        <v>6</v>
      </c>
      <c r="J24" s="91">
        <v>10.64</v>
      </c>
      <c r="K24" s="91">
        <v>7</v>
      </c>
      <c r="L24" s="91">
        <v>7.39</v>
      </c>
      <c r="M24" s="91">
        <v>9</v>
      </c>
      <c r="N24" s="91">
        <v>13.64</v>
      </c>
      <c r="O24" s="91">
        <v>13.9</v>
      </c>
      <c r="P24" s="91">
        <v>9.4499999999999993</v>
      </c>
      <c r="Q24" s="91">
        <v>24.15</v>
      </c>
      <c r="R24" s="91">
        <v>12.53</v>
      </c>
      <c r="S24" s="91">
        <v>13.05</v>
      </c>
      <c r="T24" s="91">
        <v>11.89</v>
      </c>
      <c r="U24" s="91">
        <f t="shared" si="0"/>
        <v>146.94</v>
      </c>
    </row>
    <row r="25" spans="1:21" x14ac:dyDescent="0.2">
      <c r="A25" s="91">
        <v>84</v>
      </c>
      <c r="B25" s="91">
        <v>1</v>
      </c>
      <c r="C25" s="91">
        <v>5.84</v>
      </c>
      <c r="D25" s="91">
        <v>21.34</v>
      </c>
      <c r="E25" s="91">
        <v>6.87</v>
      </c>
      <c r="F25" s="91">
        <v>0</v>
      </c>
      <c r="G25" s="91">
        <v>0</v>
      </c>
      <c r="H25" s="91">
        <v>30.01</v>
      </c>
      <c r="I25" s="91">
        <v>49.43</v>
      </c>
      <c r="J25" s="91">
        <v>40.520000000000003</v>
      </c>
      <c r="K25" s="91">
        <v>47.05</v>
      </c>
      <c r="L25" s="91">
        <v>38.450000000000003</v>
      </c>
      <c r="M25" s="91">
        <v>44.18</v>
      </c>
      <c r="N25" s="91">
        <v>43.49</v>
      </c>
      <c r="O25" s="91">
        <v>47.6</v>
      </c>
      <c r="P25" s="91">
        <v>32.9</v>
      </c>
      <c r="Q25" s="91">
        <v>53.77</v>
      </c>
      <c r="R25" s="91">
        <v>43.89</v>
      </c>
      <c r="S25" s="91">
        <v>42.07</v>
      </c>
      <c r="T25" s="91">
        <v>31.29</v>
      </c>
      <c r="U25" s="91">
        <f t="shared" si="0"/>
        <v>578.69999999999993</v>
      </c>
    </row>
    <row r="26" spans="1:21" x14ac:dyDescent="0.2">
      <c r="A26" s="91">
        <v>85</v>
      </c>
      <c r="B26" s="91">
        <v>1</v>
      </c>
      <c r="C26" s="91">
        <v>3.89</v>
      </c>
      <c r="D26" s="91">
        <v>0</v>
      </c>
      <c r="E26" s="91">
        <v>9.7899999999999991</v>
      </c>
      <c r="F26" s="91">
        <v>0</v>
      </c>
      <c r="G26" s="91">
        <v>0</v>
      </c>
      <c r="H26" s="91">
        <v>39.17</v>
      </c>
      <c r="I26" s="91">
        <v>39.35</v>
      </c>
      <c r="J26" s="91">
        <v>41.87</v>
      </c>
      <c r="K26" s="91">
        <v>45.78</v>
      </c>
      <c r="L26" s="91">
        <v>34.89</v>
      </c>
      <c r="M26" s="91">
        <v>48.72</v>
      </c>
      <c r="N26" s="91">
        <v>50.62</v>
      </c>
      <c r="O26" s="91">
        <v>40.25</v>
      </c>
      <c r="P26" s="91">
        <v>38.06</v>
      </c>
      <c r="Q26" s="91">
        <v>42.26</v>
      </c>
      <c r="R26" s="91">
        <v>44.6</v>
      </c>
      <c r="S26" s="91">
        <v>46.36</v>
      </c>
      <c r="T26" s="91">
        <v>33.909999999999997</v>
      </c>
      <c r="U26" s="91">
        <f t="shared" si="0"/>
        <v>559.52</v>
      </c>
    </row>
    <row r="27" spans="1:21" x14ac:dyDescent="0.2">
      <c r="A27" s="91">
        <v>88</v>
      </c>
      <c r="B27" s="91">
        <v>1</v>
      </c>
      <c r="C27" s="91">
        <v>37.020000000000003</v>
      </c>
      <c r="D27" s="91">
        <v>0</v>
      </c>
      <c r="E27" s="91">
        <v>21.01</v>
      </c>
      <c r="F27" s="91">
        <v>0</v>
      </c>
      <c r="G27" s="91">
        <v>0</v>
      </c>
      <c r="H27" s="91">
        <v>131.66999999999999</v>
      </c>
      <c r="I27" s="91">
        <v>155.91</v>
      </c>
      <c r="J27" s="91">
        <v>146.86000000000001</v>
      </c>
      <c r="K27" s="91">
        <v>142.69</v>
      </c>
      <c r="L27" s="91">
        <v>171.39</v>
      </c>
      <c r="M27" s="91">
        <v>175.13</v>
      </c>
      <c r="N27" s="91">
        <v>182.08</v>
      </c>
      <c r="O27" s="91">
        <v>162.03</v>
      </c>
      <c r="P27" s="91">
        <v>146.11000000000001</v>
      </c>
      <c r="Q27" s="91">
        <v>171.12</v>
      </c>
      <c r="R27" s="91">
        <v>169.24</v>
      </c>
      <c r="S27" s="91">
        <v>159.16</v>
      </c>
      <c r="T27" s="91">
        <v>170.05</v>
      </c>
      <c r="U27" s="91">
        <f t="shared" si="0"/>
        <v>2141.4700000000003</v>
      </c>
    </row>
    <row r="28" spans="1:21" x14ac:dyDescent="0.2">
      <c r="A28" s="91">
        <v>91</v>
      </c>
      <c r="B28" s="91">
        <v>1</v>
      </c>
      <c r="C28" s="91">
        <v>4.0199999999999996</v>
      </c>
      <c r="D28" s="91">
        <v>0</v>
      </c>
      <c r="E28" s="91">
        <v>5.63</v>
      </c>
      <c r="F28" s="91">
        <v>0</v>
      </c>
      <c r="G28" s="91">
        <v>0</v>
      </c>
      <c r="H28" s="91">
        <v>29.34</v>
      </c>
      <c r="I28" s="91">
        <v>48.57</v>
      </c>
      <c r="J28" s="91">
        <v>56.57</v>
      </c>
      <c r="K28" s="91">
        <v>55</v>
      </c>
      <c r="L28" s="91">
        <v>47.24</v>
      </c>
      <c r="M28" s="91">
        <v>63</v>
      </c>
      <c r="N28" s="91">
        <v>53.2</v>
      </c>
      <c r="O28" s="91">
        <v>61.62</v>
      </c>
      <c r="P28" s="91">
        <v>58.1</v>
      </c>
      <c r="Q28" s="91">
        <v>61.72</v>
      </c>
      <c r="R28" s="91">
        <v>53.32</v>
      </c>
      <c r="S28" s="91">
        <v>53.66</v>
      </c>
      <c r="T28" s="91">
        <v>55.8</v>
      </c>
      <c r="U28" s="91">
        <f t="shared" si="0"/>
        <v>706.79</v>
      </c>
    </row>
    <row r="29" spans="1:21" x14ac:dyDescent="0.2">
      <c r="A29" s="91">
        <v>93</v>
      </c>
      <c r="B29" s="91">
        <v>1</v>
      </c>
      <c r="C29" s="91">
        <v>4.6100000000000003</v>
      </c>
      <c r="D29" s="91">
        <v>0</v>
      </c>
      <c r="E29" s="91">
        <v>5.09</v>
      </c>
      <c r="F29" s="91">
        <v>0</v>
      </c>
      <c r="G29" s="91">
        <v>0</v>
      </c>
      <c r="H29" s="91">
        <v>22.66</v>
      </c>
      <c r="I29" s="91">
        <v>31.75</v>
      </c>
      <c r="J29" s="91">
        <v>26.67</v>
      </c>
      <c r="K29" s="91">
        <v>41.52</v>
      </c>
      <c r="L29" s="91">
        <v>30.96</v>
      </c>
      <c r="M29" s="91">
        <v>35.67</v>
      </c>
      <c r="N29" s="91">
        <v>34.56</v>
      </c>
      <c r="O29" s="91">
        <v>26.91</v>
      </c>
      <c r="P29" s="91">
        <v>33.950000000000003</v>
      </c>
      <c r="Q29" s="91">
        <v>29.46</v>
      </c>
      <c r="R29" s="91">
        <v>39.799999999999997</v>
      </c>
      <c r="S29" s="91">
        <v>49.14</v>
      </c>
      <c r="T29" s="91">
        <v>20.91</v>
      </c>
      <c r="U29" s="91">
        <f t="shared" si="0"/>
        <v>433.66</v>
      </c>
    </row>
    <row r="30" spans="1:21" x14ac:dyDescent="0.2">
      <c r="A30" s="91">
        <v>94</v>
      </c>
      <c r="B30" s="91">
        <v>1</v>
      </c>
      <c r="C30" s="91">
        <v>42.05</v>
      </c>
      <c r="D30" s="91">
        <v>0</v>
      </c>
      <c r="E30" s="91">
        <v>38.57</v>
      </c>
      <c r="F30" s="91">
        <v>21.58</v>
      </c>
      <c r="G30" s="91">
        <v>0</v>
      </c>
      <c r="H30" s="91">
        <v>161.61000000000001</v>
      </c>
      <c r="I30" s="91">
        <v>188.91</v>
      </c>
      <c r="J30" s="91">
        <v>204.24</v>
      </c>
      <c r="K30" s="91">
        <v>189.63</v>
      </c>
      <c r="L30" s="91">
        <v>218.65</v>
      </c>
      <c r="M30" s="91">
        <v>205.32</v>
      </c>
      <c r="N30" s="91">
        <v>230.61</v>
      </c>
      <c r="O30" s="91">
        <v>238.34</v>
      </c>
      <c r="P30" s="91">
        <v>205.78</v>
      </c>
      <c r="Q30" s="91">
        <v>207.07</v>
      </c>
      <c r="R30" s="91">
        <v>211.72</v>
      </c>
      <c r="S30" s="91">
        <v>206.71</v>
      </c>
      <c r="T30" s="91">
        <v>190.7</v>
      </c>
      <c r="U30" s="91">
        <f t="shared" si="0"/>
        <v>2761.49</v>
      </c>
    </row>
    <row r="31" spans="1:21" x14ac:dyDescent="0.2">
      <c r="A31" s="91">
        <v>95</v>
      </c>
      <c r="B31" s="91">
        <v>1</v>
      </c>
      <c r="C31" s="91">
        <v>1.81</v>
      </c>
      <c r="D31" s="91">
        <v>0</v>
      </c>
      <c r="E31" s="91">
        <v>0.28000000000000003</v>
      </c>
      <c r="F31" s="91">
        <v>0</v>
      </c>
      <c r="G31" s="91">
        <v>0</v>
      </c>
      <c r="H31" s="91">
        <v>11.6</v>
      </c>
      <c r="I31" s="91">
        <v>13.99</v>
      </c>
      <c r="J31" s="91">
        <v>18</v>
      </c>
      <c r="K31" s="91">
        <v>22.83</v>
      </c>
      <c r="L31" s="91">
        <v>26.05</v>
      </c>
      <c r="M31" s="91">
        <v>28.13</v>
      </c>
      <c r="N31" s="91">
        <v>30.96</v>
      </c>
      <c r="O31" s="91">
        <v>38.32</v>
      </c>
      <c r="P31" s="91">
        <v>27.4</v>
      </c>
      <c r="Q31" s="91">
        <v>27.82</v>
      </c>
      <c r="R31" s="91">
        <v>18.96</v>
      </c>
      <c r="S31" s="91">
        <v>29.86</v>
      </c>
      <c r="T31" s="91">
        <v>27.58</v>
      </c>
      <c r="U31" s="91">
        <f t="shared" si="0"/>
        <v>323.58999999999997</v>
      </c>
    </row>
    <row r="32" spans="1:21" x14ac:dyDescent="0.2">
      <c r="A32" s="91">
        <v>97</v>
      </c>
      <c r="B32" s="91">
        <v>1</v>
      </c>
      <c r="C32" s="91">
        <v>7.52</v>
      </c>
      <c r="D32" s="91">
        <v>0</v>
      </c>
      <c r="E32" s="91">
        <v>1.41</v>
      </c>
      <c r="F32" s="91">
        <v>0</v>
      </c>
      <c r="G32" s="91">
        <v>0</v>
      </c>
      <c r="H32" s="91">
        <v>31.16</v>
      </c>
      <c r="I32" s="91">
        <v>50.69</v>
      </c>
      <c r="J32" s="91">
        <v>38.89</v>
      </c>
      <c r="K32" s="91">
        <v>55.17</v>
      </c>
      <c r="L32" s="91">
        <v>49.49</v>
      </c>
      <c r="M32" s="91">
        <v>52.17</v>
      </c>
      <c r="N32" s="91">
        <v>52.94</v>
      </c>
      <c r="O32" s="91">
        <v>59.77</v>
      </c>
      <c r="P32" s="91">
        <v>41.75</v>
      </c>
      <c r="Q32" s="91">
        <v>54.53</v>
      </c>
      <c r="R32" s="91">
        <v>48.21</v>
      </c>
      <c r="S32" s="91">
        <v>40.61</v>
      </c>
      <c r="T32" s="91">
        <v>48.91</v>
      </c>
      <c r="U32" s="91">
        <f t="shared" si="0"/>
        <v>633.22</v>
      </c>
    </row>
    <row r="33" spans="1:21" x14ac:dyDescent="0.2">
      <c r="A33" s="91">
        <v>99</v>
      </c>
      <c r="B33" s="91">
        <v>1</v>
      </c>
      <c r="C33" s="91">
        <v>9.34</v>
      </c>
      <c r="D33" s="91">
        <v>0</v>
      </c>
      <c r="E33" s="91">
        <v>7.42</v>
      </c>
      <c r="F33" s="91">
        <v>0</v>
      </c>
      <c r="G33" s="91">
        <v>0</v>
      </c>
      <c r="H33" s="91">
        <v>94.58</v>
      </c>
      <c r="I33" s="91">
        <v>83.39</v>
      </c>
      <c r="J33" s="91">
        <v>92.24</v>
      </c>
      <c r="K33" s="91">
        <v>99.87</v>
      </c>
      <c r="L33" s="91">
        <v>101.86</v>
      </c>
      <c r="M33" s="91">
        <v>103.92</v>
      </c>
      <c r="N33" s="91">
        <v>107.75</v>
      </c>
      <c r="O33" s="91">
        <v>113.69</v>
      </c>
      <c r="P33" s="91">
        <v>83.53</v>
      </c>
      <c r="Q33" s="91">
        <v>108.27</v>
      </c>
      <c r="R33" s="91">
        <v>94.16</v>
      </c>
      <c r="S33" s="91">
        <v>79.05</v>
      </c>
      <c r="T33" s="91">
        <v>76.38</v>
      </c>
      <c r="U33" s="91">
        <f t="shared" si="0"/>
        <v>1255.4499999999998</v>
      </c>
    </row>
    <row r="34" spans="1:21" x14ac:dyDescent="0.2">
      <c r="A34" s="91">
        <v>100</v>
      </c>
      <c r="B34" s="91">
        <v>1</v>
      </c>
      <c r="C34" s="91">
        <v>2.2200000000000002</v>
      </c>
      <c r="D34" s="91">
        <v>0</v>
      </c>
      <c r="E34" s="91">
        <v>0</v>
      </c>
      <c r="F34" s="91">
        <v>0</v>
      </c>
      <c r="G34" s="91">
        <v>0</v>
      </c>
      <c r="H34" s="91">
        <v>21.99</v>
      </c>
      <c r="I34" s="91">
        <v>33.409999999999997</v>
      </c>
      <c r="J34" s="91">
        <v>21.39</v>
      </c>
      <c r="K34" s="91">
        <v>29.57</v>
      </c>
      <c r="L34" s="91">
        <v>29.18</v>
      </c>
      <c r="M34" s="91">
        <v>26.78</v>
      </c>
      <c r="N34" s="91">
        <v>28.16</v>
      </c>
      <c r="O34" s="91">
        <v>51.31</v>
      </c>
      <c r="P34" s="91">
        <v>23.74</v>
      </c>
      <c r="Q34" s="91">
        <v>19.8</v>
      </c>
      <c r="R34" s="91">
        <v>22.14</v>
      </c>
      <c r="S34" s="91">
        <v>28.95</v>
      </c>
      <c r="T34" s="91">
        <v>25.82</v>
      </c>
      <c r="U34" s="91">
        <f t="shared" si="0"/>
        <v>364.46</v>
      </c>
    </row>
    <row r="35" spans="1:21" x14ac:dyDescent="0.2">
      <c r="A35" s="91">
        <v>108</v>
      </c>
      <c r="B35" s="91">
        <v>1</v>
      </c>
      <c r="C35" s="91">
        <v>12.66</v>
      </c>
      <c r="D35" s="91">
        <v>0</v>
      </c>
      <c r="E35" s="91">
        <v>17.54</v>
      </c>
      <c r="F35" s="91">
        <v>0</v>
      </c>
      <c r="G35" s="91">
        <v>0</v>
      </c>
      <c r="H35" s="91">
        <v>49.16</v>
      </c>
      <c r="I35" s="91">
        <v>66.19</v>
      </c>
      <c r="J35" s="91">
        <v>73.180000000000007</v>
      </c>
      <c r="K35" s="91">
        <v>67.08</v>
      </c>
      <c r="L35" s="91">
        <v>69.239999999999995</v>
      </c>
      <c r="M35" s="91">
        <v>65.16</v>
      </c>
      <c r="N35" s="91">
        <v>83.65</v>
      </c>
      <c r="O35" s="91">
        <v>70.53</v>
      </c>
      <c r="P35" s="91">
        <v>76.67</v>
      </c>
      <c r="Q35" s="91">
        <v>78.89</v>
      </c>
      <c r="R35" s="91">
        <v>93.24</v>
      </c>
      <c r="S35" s="91">
        <v>63.9</v>
      </c>
      <c r="T35" s="91">
        <v>69.89</v>
      </c>
      <c r="U35" s="91">
        <f t="shared" si="0"/>
        <v>956.9799999999999</v>
      </c>
    </row>
    <row r="36" spans="1:21" x14ac:dyDescent="0.2">
      <c r="A36" s="91">
        <v>110</v>
      </c>
      <c r="B36" s="91">
        <v>1</v>
      </c>
      <c r="C36" s="91">
        <v>34.229999999999997</v>
      </c>
      <c r="D36" s="91">
        <v>0</v>
      </c>
      <c r="E36" s="91">
        <v>37.79</v>
      </c>
      <c r="F36" s="91">
        <v>0</v>
      </c>
      <c r="G36" s="91">
        <v>0</v>
      </c>
      <c r="H36" s="91">
        <v>239.47</v>
      </c>
      <c r="I36" s="91">
        <v>298.31</v>
      </c>
      <c r="J36" s="91">
        <v>283.29000000000002</v>
      </c>
      <c r="K36" s="91">
        <v>315.3</v>
      </c>
      <c r="L36" s="91">
        <v>290.51</v>
      </c>
      <c r="M36" s="91">
        <v>292.83999999999997</v>
      </c>
      <c r="N36" s="91">
        <v>321.17</v>
      </c>
      <c r="O36" s="91">
        <v>325.76</v>
      </c>
      <c r="P36" s="91">
        <v>305.70999999999998</v>
      </c>
      <c r="Q36" s="91">
        <v>323.83</v>
      </c>
      <c r="R36" s="91">
        <v>321.42</v>
      </c>
      <c r="S36" s="91">
        <v>337.36</v>
      </c>
      <c r="T36" s="91">
        <v>323.67</v>
      </c>
      <c r="U36" s="91">
        <f t="shared" si="0"/>
        <v>4050.6600000000003</v>
      </c>
    </row>
    <row r="37" spans="1:21" x14ac:dyDescent="0.2">
      <c r="A37" s="91">
        <v>111</v>
      </c>
      <c r="B37" s="91">
        <v>1</v>
      </c>
      <c r="C37" s="91">
        <v>19.309999999999999</v>
      </c>
      <c r="D37" s="91">
        <v>0</v>
      </c>
      <c r="E37" s="91">
        <v>21.7</v>
      </c>
      <c r="F37" s="91">
        <v>0</v>
      </c>
      <c r="G37" s="91">
        <v>0</v>
      </c>
      <c r="H37" s="91">
        <v>88.37</v>
      </c>
      <c r="I37" s="91">
        <v>102.53</v>
      </c>
      <c r="J37" s="91">
        <v>88.94</v>
      </c>
      <c r="K37" s="91">
        <v>122.33</v>
      </c>
      <c r="L37" s="91">
        <v>139.26</v>
      </c>
      <c r="M37" s="91">
        <v>111.88</v>
      </c>
      <c r="N37" s="91">
        <v>112.16</v>
      </c>
      <c r="O37" s="91">
        <v>106.6</v>
      </c>
      <c r="P37" s="91">
        <v>130.81</v>
      </c>
      <c r="Q37" s="91">
        <v>112.83</v>
      </c>
      <c r="R37" s="91">
        <v>113.36</v>
      </c>
      <c r="S37" s="91">
        <v>140.80000000000001</v>
      </c>
      <c r="T37" s="91">
        <v>124.45</v>
      </c>
      <c r="U37" s="91">
        <f t="shared" si="0"/>
        <v>1535.33</v>
      </c>
    </row>
    <row r="38" spans="1:21" x14ac:dyDescent="0.2">
      <c r="A38" s="91">
        <v>112</v>
      </c>
      <c r="B38" s="91">
        <v>1</v>
      </c>
      <c r="C38" s="91">
        <v>79.260000000000005</v>
      </c>
      <c r="D38" s="91">
        <v>0</v>
      </c>
      <c r="E38" s="91">
        <v>66.760000000000005</v>
      </c>
      <c r="F38" s="91">
        <v>0</v>
      </c>
      <c r="G38" s="91">
        <v>0</v>
      </c>
      <c r="H38" s="91">
        <v>694.08</v>
      </c>
      <c r="I38" s="91">
        <v>721.88</v>
      </c>
      <c r="J38" s="91">
        <v>718.38</v>
      </c>
      <c r="K38" s="91">
        <v>677.55</v>
      </c>
      <c r="L38" s="91">
        <v>658.97</v>
      </c>
      <c r="M38" s="91">
        <v>731.41</v>
      </c>
      <c r="N38" s="91">
        <v>735.63</v>
      </c>
      <c r="O38" s="91">
        <v>724.53</v>
      </c>
      <c r="P38" s="91">
        <v>721.7</v>
      </c>
      <c r="Q38" s="91">
        <v>830.51</v>
      </c>
      <c r="R38" s="91">
        <v>780.94</v>
      </c>
      <c r="S38" s="91">
        <v>738.26</v>
      </c>
      <c r="T38" s="91">
        <v>793.27</v>
      </c>
      <c r="U38" s="91">
        <f t="shared" si="0"/>
        <v>9673.130000000001</v>
      </c>
    </row>
    <row r="39" spans="1:21" x14ac:dyDescent="0.2">
      <c r="A39" s="91">
        <v>113</v>
      </c>
      <c r="B39" s="91">
        <v>1</v>
      </c>
      <c r="C39" s="91">
        <v>11.52</v>
      </c>
      <c r="D39" s="91">
        <v>8.4600000000000009</v>
      </c>
      <c r="E39" s="91">
        <v>16.79</v>
      </c>
      <c r="F39" s="91">
        <v>0</v>
      </c>
      <c r="G39" s="91">
        <v>0</v>
      </c>
      <c r="H39" s="91">
        <v>47.08</v>
      </c>
      <c r="I39" s="91">
        <v>70.22</v>
      </c>
      <c r="J39" s="91">
        <v>58.93</v>
      </c>
      <c r="K39" s="91">
        <v>53.98</v>
      </c>
      <c r="L39" s="91">
        <v>52.88</v>
      </c>
      <c r="M39" s="91">
        <v>53.05</v>
      </c>
      <c r="N39" s="91">
        <v>69.73</v>
      </c>
      <c r="O39" s="91">
        <v>43.62</v>
      </c>
      <c r="P39" s="91">
        <v>55.08</v>
      </c>
      <c r="Q39" s="91">
        <v>58.92</v>
      </c>
      <c r="R39" s="91">
        <v>69.459999999999994</v>
      </c>
      <c r="S39" s="91">
        <v>48.94</v>
      </c>
      <c r="T39" s="91">
        <v>50.96</v>
      </c>
      <c r="U39" s="91">
        <f t="shared" si="0"/>
        <v>769.62000000000012</v>
      </c>
    </row>
    <row r="40" spans="1:21" x14ac:dyDescent="0.2">
      <c r="A40" s="91">
        <v>115</v>
      </c>
      <c r="B40" s="91">
        <v>1</v>
      </c>
      <c r="C40" s="91">
        <v>16.2</v>
      </c>
      <c r="D40" s="91">
        <v>0</v>
      </c>
      <c r="E40" s="91">
        <v>27.39</v>
      </c>
      <c r="F40" s="91">
        <v>0</v>
      </c>
      <c r="G40" s="91">
        <v>0</v>
      </c>
      <c r="H40" s="91">
        <v>74.8</v>
      </c>
      <c r="I40" s="91">
        <v>94.59</v>
      </c>
      <c r="J40" s="91">
        <v>90.47</v>
      </c>
      <c r="K40" s="91">
        <v>98.58</v>
      </c>
      <c r="L40" s="91">
        <v>87.32</v>
      </c>
      <c r="M40" s="91">
        <v>94.89</v>
      </c>
      <c r="N40" s="91">
        <v>91.95</v>
      </c>
      <c r="O40" s="91">
        <v>89.96</v>
      </c>
      <c r="P40" s="91">
        <v>77.849999999999994</v>
      </c>
      <c r="Q40" s="91">
        <v>92.8</v>
      </c>
      <c r="R40" s="91">
        <v>72.180000000000007</v>
      </c>
      <c r="S40" s="91">
        <v>72.94</v>
      </c>
      <c r="T40" s="91">
        <v>76.819999999999993</v>
      </c>
      <c r="U40" s="91">
        <f t="shared" si="0"/>
        <v>1158.74</v>
      </c>
    </row>
    <row r="41" spans="1:21" x14ac:dyDescent="0.2">
      <c r="A41" s="91">
        <v>116</v>
      </c>
      <c r="B41" s="91">
        <v>1</v>
      </c>
      <c r="C41" s="91">
        <v>23.85</v>
      </c>
      <c r="D41" s="91">
        <v>0</v>
      </c>
      <c r="E41" s="91">
        <v>11.17</v>
      </c>
      <c r="F41" s="91">
        <v>0</v>
      </c>
      <c r="G41" s="91">
        <v>0</v>
      </c>
      <c r="H41" s="91">
        <v>74.16</v>
      </c>
      <c r="I41" s="91">
        <v>105.94</v>
      </c>
      <c r="J41" s="91">
        <v>92.98</v>
      </c>
      <c r="K41" s="91">
        <v>85.24</v>
      </c>
      <c r="L41" s="91">
        <v>85.76</v>
      </c>
      <c r="M41" s="91">
        <v>95.65</v>
      </c>
      <c r="N41" s="91">
        <v>97.18</v>
      </c>
      <c r="O41" s="91">
        <v>88.78</v>
      </c>
      <c r="P41" s="91">
        <v>93.36</v>
      </c>
      <c r="Q41" s="91">
        <v>96.4</v>
      </c>
      <c r="R41" s="91">
        <v>68.81</v>
      </c>
      <c r="S41" s="91">
        <v>76.09</v>
      </c>
      <c r="T41" s="91">
        <v>70.64</v>
      </c>
      <c r="U41" s="91">
        <f t="shared" si="0"/>
        <v>1166.01</v>
      </c>
    </row>
    <row r="42" spans="1:21" x14ac:dyDescent="0.2">
      <c r="A42" s="91">
        <v>118</v>
      </c>
      <c r="B42" s="91">
        <v>1</v>
      </c>
      <c r="C42" s="91">
        <v>1.79</v>
      </c>
      <c r="D42" s="91">
        <v>9</v>
      </c>
      <c r="E42" s="91">
        <v>3.24</v>
      </c>
      <c r="F42" s="91">
        <v>0</v>
      </c>
      <c r="G42" s="91">
        <v>0</v>
      </c>
      <c r="H42" s="91">
        <v>21.92</v>
      </c>
      <c r="I42" s="91">
        <v>29.99</v>
      </c>
      <c r="J42" s="91">
        <v>21</v>
      </c>
      <c r="K42" s="91">
        <v>26.33</v>
      </c>
      <c r="L42" s="91">
        <v>19.64</v>
      </c>
      <c r="M42" s="91">
        <v>32.25</v>
      </c>
      <c r="N42" s="91">
        <v>26.94</v>
      </c>
      <c r="O42" s="91">
        <v>36.46</v>
      </c>
      <c r="P42" s="91">
        <v>25.3</v>
      </c>
      <c r="Q42" s="91">
        <v>26.5</v>
      </c>
      <c r="R42" s="91">
        <v>9.25</v>
      </c>
      <c r="S42" s="91">
        <v>23.92</v>
      </c>
      <c r="T42" s="91">
        <v>13.82</v>
      </c>
      <c r="U42" s="91">
        <f t="shared" si="0"/>
        <v>327.35000000000002</v>
      </c>
    </row>
    <row r="43" spans="1:21" x14ac:dyDescent="0.2">
      <c r="A43" s="91">
        <v>129</v>
      </c>
      <c r="B43" s="91">
        <v>1</v>
      </c>
      <c r="C43" s="91">
        <v>22.31</v>
      </c>
      <c r="D43" s="91">
        <v>0</v>
      </c>
      <c r="E43" s="91">
        <v>25.39</v>
      </c>
      <c r="F43" s="91">
        <v>0</v>
      </c>
      <c r="G43" s="91">
        <v>0</v>
      </c>
      <c r="H43" s="91">
        <v>73.569999999999993</v>
      </c>
      <c r="I43" s="91">
        <v>107.9</v>
      </c>
      <c r="J43" s="91">
        <v>113.74</v>
      </c>
      <c r="K43" s="91">
        <v>113.75</v>
      </c>
      <c r="L43" s="91">
        <v>107.65</v>
      </c>
      <c r="M43" s="91">
        <v>102.82</v>
      </c>
      <c r="N43" s="91">
        <v>115.63</v>
      </c>
      <c r="O43" s="91">
        <v>117.12</v>
      </c>
      <c r="P43" s="91">
        <v>110.89</v>
      </c>
      <c r="Q43" s="91">
        <v>119.12</v>
      </c>
      <c r="R43" s="91">
        <v>109.65</v>
      </c>
      <c r="S43" s="91">
        <v>127.99</v>
      </c>
      <c r="T43" s="91">
        <v>199.73</v>
      </c>
      <c r="U43" s="91">
        <f t="shared" si="0"/>
        <v>1567.2600000000002</v>
      </c>
    </row>
    <row r="44" spans="1:21" x14ac:dyDescent="0.2">
      <c r="A44" s="91">
        <v>138</v>
      </c>
      <c r="B44" s="91">
        <v>1</v>
      </c>
      <c r="C44" s="91">
        <v>19.11</v>
      </c>
      <c r="D44" s="91">
        <v>0</v>
      </c>
      <c r="E44" s="91">
        <v>33.24</v>
      </c>
      <c r="F44" s="91">
        <v>0</v>
      </c>
      <c r="G44" s="91">
        <v>0</v>
      </c>
      <c r="H44" s="91">
        <v>139</v>
      </c>
      <c r="I44" s="91">
        <v>164.74</v>
      </c>
      <c r="J44" s="91">
        <v>191.72</v>
      </c>
      <c r="K44" s="91">
        <v>195.74</v>
      </c>
      <c r="L44" s="91">
        <v>184.89</v>
      </c>
      <c r="M44" s="91">
        <v>211.92</v>
      </c>
      <c r="N44" s="91">
        <v>200.6</v>
      </c>
      <c r="O44" s="91">
        <v>240.19</v>
      </c>
      <c r="P44" s="91">
        <v>206.72</v>
      </c>
      <c r="Q44" s="91">
        <v>260.27999999999997</v>
      </c>
      <c r="R44" s="91">
        <v>229.76</v>
      </c>
      <c r="S44" s="91">
        <v>196.35</v>
      </c>
      <c r="T44" s="91">
        <v>218.44</v>
      </c>
      <c r="U44" s="91">
        <f t="shared" si="0"/>
        <v>2692.7</v>
      </c>
    </row>
    <row r="45" spans="1:21" x14ac:dyDescent="0.2">
      <c r="A45" s="91">
        <v>139</v>
      </c>
      <c r="B45" s="91">
        <v>1</v>
      </c>
      <c r="C45" s="91">
        <v>6.98</v>
      </c>
      <c r="D45" s="91">
        <v>0</v>
      </c>
      <c r="E45" s="91">
        <v>9.5299999999999994</v>
      </c>
      <c r="F45" s="91">
        <v>0</v>
      </c>
      <c r="G45" s="91">
        <v>0</v>
      </c>
      <c r="H45" s="91">
        <v>38.479999999999997</v>
      </c>
      <c r="I45" s="91">
        <v>57.74</v>
      </c>
      <c r="J45" s="91">
        <v>76.63</v>
      </c>
      <c r="K45" s="91">
        <v>65.959999999999994</v>
      </c>
      <c r="L45" s="91">
        <v>66.209999999999994</v>
      </c>
      <c r="M45" s="91">
        <v>57.52</v>
      </c>
      <c r="N45" s="91">
        <v>70.05</v>
      </c>
      <c r="O45" s="91">
        <v>77.39</v>
      </c>
      <c r="P45" s="91">
        <v>66.7</v>
      </c>
      <c r="Q45" s="91">
        <v>65.87</v>
      </c>
      <c r="R45" s="91">
        <v>66.09</v>
      </c>
      <c r="S45" s="91">
        <v>62.93</v>
      </c>
      <c r="T45" s="91">
        <v>60.1</v>
      </c>
      <c r="U45" s="91">
        <f t="shared" si="0"/>
        <v>848.18000000000006</v>
      </c>
    </row>
    <row r="46" spans="1:21" x14ac:dyDescent="0.2">
      <c r="A46" s="91">
        <v>146</v>
      </c>
      <c r="B46" s="91">
        <v>1</v>
      </c>
      <c r="C46" s="91">
        <v>6.82</v>
      </c>
      <c r="D46" s="91">
        <v>0</v>
      </c>
      <c r="E46" s="91">
        <v>16.760000000000002</v>
      </c>
      <c r="F46" s="91">
        <v>0</v>
      </c>
      <c r="G46" s="91">
        <v>0</v>
      </c>
      <c r="H46" s="91">
        <v>56.31</v>
      </c>
      <c r="I46" s="91">
        <v>64.62</v>
      </c>
      <c r="J46" s="91">
        <v>59</v>
      </c>
      <c r="K46" s="91">
        <v>66.06</v>
      </c>
      <c r="L46" s="91">
        <v>69.75</v>
      </c>
      <c r="M46" s="91">
        <v>68.989999999999995</v>
      </c>
      <c r="N46" s="91">
        <v>67.48</v>
      </c>
      <c r="O46" s="91">
        <v>76.94</v>
      </c>
      <c r="P46" s="91">
        <v>68.63</v>
      </c>
      <c r="Q46" s="91">
        <v>62.62</v>
      </c>
      <c r="R46" s="91">
        <v>80.2</v>
      </c>
      <c r="S46" s="91">
        <v>50.92</v>
      </c>
      <c r="T46" s="91">
        <v>64.069999999999993</v>
      </c>
      <c r="U46" s="91">
        <f t="shared" si="0"/>
        <v>879.17000000000007</v>
      </c>
    </row>
    <row r="47" spans="1:21" x14ac:dyDescent="0.2">
      <c r="A47" s="91">
        <v>150</v>
      </c>
      <c r="B47" s="91">
        <v>1</v>
      </c>
      <c r="C47" s="91">
        <v>9.7100000000000009</v>
      </c>
      <c r="D47" s="91">
        <v>0</v>
      </c>
      <c r="E47" s="91">
        <v>7.41</v>
      </c>
      <c r="F47" s="91">
        <v>0</v>
      </c>
      <c r="G47" s="91">
        <v>0</v>
      </c>
      <c r="H47" s="91">
        <v>71.760000000000005</v>
      </c>
      <c r="I47" s="91">
        <v>76.17</v>
      </c>
      <c r="J47" s="91">
        <v>80.23</v>
      </c>
      <c r="K47" s="91">
        <v>62.22</v>
      </c>
      <c r="L47" s="91">
        <v>79</v>
      </c>
      <c r="M47" s="91">
        <v>67.08</v>
      </c>
      <c r="N47" s="91">
        <v>84.6</v>
      </c>
      <c r="O47" s="91">
        <v>81.09</v>
      </c>
      <c r="P47" s="91">
        <v>67.31</v>
      </c>
      <c r="Q47" s="91">
        <v>80.22</v>
      </c>
      <c r="R47" s="91">
        <v>82.07</v>
      </c>
      <c r="S47" s="91">
        <v>71.849999999999994</v>
      </c>
      <c r="T47" s="91">
        <v>66.7</v>
      </c>
      <c r="U47" s="91">
        <f t="shared" si="0"/>
        <v>987.42</v>
      </c>
    </row>
    <row r="48" spans="1:21" x14ac:dyDescent="0.2">
      <c r="A48" s="91">
        <v>152</v>
      </c>
      <c r="B48" s="91">
        <v>1</v>
      </c>
      <c r="C48" s="91">
        <v>129.76</v>
      </c>
      <c r="D48" s="91">
        <v>0</v>
      </c>
      <c r="E48" s="91">
        <v>105.66</v>
      </c>
      <c r="F48" s="91">
        <v>0</v>
      </c>
      <c r="G48" s="91">
        <v>0</v>
      </c>
      <c r="H48" s="91">
        <v>450.06</v>
      </c>
      <c r="I48" s="91">
        <v>550.47</v>
      </c>
      <c r="J48" s="91">
        <v>496.59</v>
      </c>
      <c r="K48" s="91">
        <v>607.24</v>
      </c>
      <c r="L48" s="91">
        <v>549.49</v>
      </c>
      <c r="M48" s="91">
        <v>540.58000000000004</v>
      </c>
      <c r="N48" s="91">
        <v>536.28</v>
      </c>
      <c r="O48" s="91">
        <v>520.85</v>
      </c>
      <c r="P48" s="91">
        <v>471.69</v>
      </c>
      <c r="Q48" s="91">
        <v>492.08</v>
      </c>
      <c r="R48" s="91">
        <v>480.95</v>
      </c>
      <c r="S48" s="91">
        <v>451.89</v>
      </c>
      <c r="T48" s="91">
        <v>473.76</v>
      </c>
      <c r="U48" s="91">
        <f t="shared" si="0"/>
        <v>6857.3499999999995</v>
      </c>
    </row>
    <row r="49" spans="1:21" x14ac:dyDescent="0.2">
      <c r="A49" s="91">
        <v>162</v>
      </c>
      <c r="B49" s="91">
        <v>1</v>
      </c>
      <c r="C49" s="91">
        <v>11.25</v>
      </c>
      <c r="D49" s="91">
        <v>15.64</v>
      </c>
      <c r="E49" s="91">
        <v>15.25</v>
      </c>
      <c r="F49" s="91">
        <v>0</v>
      </c>
      <c r="G49" s="91">
        <v>0</v>
      </c>
      <c r="H49" s="91">
        <v>61.35</v>
      </c>
      <c r="I49" s="91">
        <v>62.68</v>
      </c>
      <c r="J49" s="91">
        <v>83.53</v>
      </c>
      <c r="K49" s="91">
        <v>69.86</v>
      </c>
      <c r="L49" s="91">
        <v>91.46</v>
      </c>
      <c r="M49" s="91">
        <v>74.66</v>
      </c>
      <c r="N49" s="91">
        <v>91.04</v>
      </c>
      <c r="O49" s="91">
        <v>77.05</v>
      </c>
      <c r="P49" s="91">
        <v>83.64</v>
      </c>
      <c r="Q49" s="91">
        <v>68</v>
      </c>
      <c r="R49" s="91">
        <v>72.349999999999994</v>
      </c>
      <c r="S49" s="91">
        <v>52.27</v>
      </c>
      <c r="T49" s="91">
        <v>62.86</v>
      </c>
      <c r="U49" s="91">
        <f t="shared" si="0"/>
        <v>992.88999999999987</v>
      </c>
    </row>
    <row r="50" spans="1:21" x14ac:dyDescent="0.2">
      <c r="A50" s="91">
        <v>166</v>
      </c>
      <c r="B50" s="91">
        <v>1</v>
      </c>
      <c r="C50" s="91">
        <v>8.42</v>
      </c>
      <c r="D50" s="91">
        <v>14.04</v>
      </c>
      <c r="E50" s="91">
        <v>5.29</v>
      </c>
      <c r="F50" s="91">
        <v>0</v>
      </c>
      <c r="G50" s="91">
        <v>0</v>
      </c>
      <c r="H50" s="91">
        <v>17.95</v>
      </c>
      <c r="I50" s="91">
        <v>23.05</v>
      </c>
      <c r="J50" s="91">
        <v>29.89</v>
      </c>
      <c r="K50" s="91">
        <v>24.92</v>
      </c>
      <c r="L50" s="91">
        <v>27</v>
      </c>
      <c r="M50" s="91">
        <v>31.49</v>
      </c>
      <c r="N50" s="91">
        <v>36.58</v>
      </c>
      <c r="O50" s="91">
        <v>41.53</v>
      </c>
      <c r="P50" s="91">
        <v>36.26</v>
      </c>
      <c r="Q50" s="91">
        <v>35.450000000000003</v>
      </c>
      <c r="R50" s="91">
        <v>49.11</v>
      </c>
      <c r="S50" s="91">
        <v>42.48</v>
      </c>
      <c r="T50" s="91">
        <v>40.340000000000003</v>
      </c>
      <c r="U50" s="91">
        <f t="shared" si="0"/>
        <v>463.79999999999995</v>
      </c>
    </row>
    <row r="51" spans="1:21" x14ac:dyDescent="0.2">
      <c r="A51" s="91">
        <v>173</v>
      </c>
      <c r="B51" s="91">
        <v>1</v>
      </c>
      <c r="C51" s="91">
        <v>4.7</v>
      </c>
      <c r="D51" s="91">
        <v>0</v>
      </c>
      <c r="E51" s="91">
        <v>7</v>
      </c>
      <c r="F51" s="91">
        <v>0</v>
      </c>
      <c r="G51" s="91">
        <v>0</v>
      </c>
      <c r="H51" s="91">
        <v>27.86</v>
      </c>
      <c r="I51" s="91">
        <v>48.41</v>
      </c>
      <c r="J51" s="91">
        <v>32.94</v>
      </c>
      <c r="K51" s="91">
        <v>33.08</v>
      </c>
      <c r="L51" s="91">
        <v>33.49</v>
      </c>
      <c r="M51" s="91">
        <v>36.01</v>
      </c>
      <c r="N51" s="91">
        <v>40.78</v>
      </c>
      <c r="O51" s="91">
        <v>34.880000000000003</v>
      </c>
      <c r="P51" s="91">
        <v>36.6</v>
      </c>
      <c r="Q51" s="91">
        <v>49.19</v>
      </c>
      <c r="R51" s="91">
        <v>40.69</v>
      </c>
      <c r="S51" s="91">
        <v>39.9</v>
      </c>
      <c r="T51" s="91">
        <v>43.82</v>
      </c>
      <c r="U51" s="91">
        <f t="shared" si="0"/>
        <v>509.34999999999997</v>
      </c>
    </row>
    <row r="52" spans="1:21" x14ac:dyDescent="0.2">
      <c r="A52" s="91">
        <v>177</v>
      </c>
      <c r="B52" s="91">
        <v>1</v>
      </c>
      <c r="C52" s="91">
        <v>10.31</v>
      </c>
      <c r="D52" s="91">
        <v>0</v>
      </c>
      <c r="E52" s="91">
        <v>4.1500000000000004</v>
      </c>
      <c r="F52" s="91">
        <v>0</v>
      </c>
      <c r="G52" s="91">
        <v>0</v>
      </c>
      <c r="H52" s="91">
        <v>71.040000000000006</v>
      </c>
      <c r="I52" s="91">
        <v>85.54</v>
      </c>
      <c r="J52" s="91">
        <v>90.83</v>
      </c>
      <c r="K52" s="91">
        <v>76.09</v>
      </c>
      <c r="L52" s="91">
        <v>72.12</v>
      </c>
      <c r="M52" s="91">
        <v>88.39</v>
      </c>
      <c r="N52" s="91">
        <v>92.86</v>
      </c>
      <c r="O52" s="91">
        <v>79.09</v>
      </c>
      <c r="P52" s="91">
        <v>82.25</v>
      </c>
      <c r="Q52" s="91">
        <v>77.989999999999995</v>
      </c>
      <c r="R52" s="91">
        <v>81.08</v>
      </c>
      <c r="S52" s="91">
        <v>85.52</v>
      </c>
      <c r="T52" s="91">
        <v>80.150000000000006</v>
      </c>
      <c r="U52" s="91">
        <f t="shared" si="0"/>
        <v>1077.4100000000001</v>
      </c>
    </row>
    <row r="53" spans="1:21" x14ac:dyDescent="0.2">
      <c r="A53" s="91">
        <v>181</v>
      </c>
      <c r="B53" s="91">
        <v>1</v>
      </c>
      <c r="C53" s="91">
        <v>122.97</v>
      </c>
      <c r="D53" s="91">
        <v>0</v>
      </c>
      <c r="E53" s="91">
        <v>121.74</v>
      </c>
      <c r="F53" s="91">
        <v>0</v>
      </c>
      <c r="G53" s="91">
        <v>0</v>
      </c>
      <c r="H53" s="91">
        <v>309.24</v>
      </c>
      <c r="I53" s="91">
        <v>482.37</v>
      </c>
      <c r="J53" s="91">
        <v>480.22</v>
      </c>
      <c r="K53" s="91">
        <v>488.65</v>
      </c>
      <c r="L53" s="91">
        <v>519.04</v>
      </c>
      <c r="M53" s="91">
        <v>502.17</v>
      </c>
      <c r="N53" s="91">
        <v>493</v>
      </c>
      <c r="O53" s="91">
        <v>528.22</v>
      </c>
      <c r="P53" s="91">
        <v>525.35</v>
      </c>
      <c r="Q53" s="91">
        <v>510.5</v>
      </c>
      <c r="R53" s="91">
        <v>498.83</v>
      </c>
      <c r="S53" s="91">
        <v>508.96</v>
      </c>
      <c r="T53" s="91">
        <v>481.63</v>
      </c>
      <c r="U53" s="91">
        <f t="shared" si="0"/>
        <v>6572.89</v>
      </c>
    </row>
    <row r="54" spans="1:21" x14ac:dyDescent="0.2">
      <c r="A54" s="91">
        <v>182</v>
      </c>
      <c r="B54" s="91">
        <v>1</v>
      </c>
      <c r="C54" s="91">
        <v>22.92</v>
      </c>
      <c r="D54" s="91">
        <v>0</v>
      </c>
      <c r="E54" s="91">
        <v>16.440000000000001</v>
      </c>
      <c r="F54" s="91">
        <v>0</v>
      </c>
      <c r="G54" s="91">
        <v>0</v>
      </c>
      <c r="H54" s="91">
        <v>59.57</v>
      </c>
      <c r="I54" s="91">
        <v>72.209999999999994</v>
      </c>
      <c r="J54" s="91">
        <v>69.84</v>
      </c>
      <c r="K54" s="91">
        <v>68.739999999999995</v>
      </c>
      <c r="L54" s="91">
        <v>80.53</v>
      </c>
      <c r="M54" s="91">
        <v>80.510000000000005</v>
      </c>
      <c r="N54" s="91">
        <v>84.51</v>
      </c>
      <c r="O54" s="91">
        <v>77.260000000000005</v>
      </c>
      <c r="P54" s="91">
        <v>73.84</v>
      </c>
      <c r="Q54" s="91">
        <v>86.18</v>
      </c>
      <c r="R54" s="91">
        <v>82.8</v>
      </c>
      <c r="S54" s="91">
        <v>78.27</v>
      </c>
      <c r="T54" s="91">
        <v>89.5</v>
      </c>
      <c r="U54" s="91">
        <f t="shared" si="0"/>
        <v>1043.1199999999999</v>
      </c>
    </row>
    <row r="55" spans="1:21" x14ac:dyDescent="0.2">
      <c r="A55" s="91">
        <v>186</v>
      </c>
      <c r="B55" s="91">
        <v>1</v>
      </c>
      <c r="C55" s="91">
        <v>13.26</v>
      </c>
      <c r="D55" s="91">
        <v>0</v>
      </c>
      <c r="E55" s="91">
        <v>11.43</v>
      </c>
      <c r="F55" s="91">
        <v>0</v>
      </c>
      <c r="G55" s="91">
        <v>0</v>
      </c>
      <c r="H55" s="91">
        <v>98.5</v>
      </c>
      <c r="I55" s="91">
        <v>114.42</v>
      </c>
      <c r="J55" s="91">
        <v>107.8</v>
      </c>
      <c r="K55" s="91">
        <v>124.6</v>
      </c>
      <c r="L55" s="91">
        <v>117.93</v>
      </c>
      <c r="M55" s="91">
        <v>121.17</v>
      </c>
      <c r="N55" s="91">
        <v>144.30000000000001</v>
      </c>
      <c r="O55" s="91">
        <v>145.93</v>
      </c>
      <c r="P55" s="91">
        <v>147.4</v>
      </c>
      <c r="Q55" s="91">
        <v>155.91999999999999</v>
      </c>
      <c r="R55" s="91">
        <v>153.75</v>
      </c>
      <c r="S55" s="91">
        <v>140.30000000000001</v>
      </c>
      <c r="T55" s="91">
        <v>130.85</v>
      </c>
      <c r="U55" s="91">
        <f t="shared" si="0"/>
        <v>1727.5600000000002</v>
      </c>
    </row>
    <row r="56" spans="1:21" x14ac:dyDescent="0.2">
      <c r="A56" s="91">
        <v>191</v>
      </c>
      <c r="B56" s="91">
        <v>1</v>
      </c>
      <c r="C56" s="91">
        <v>133.97</v>
      </c>
      <c r="D56" s="91">
        <v>133.46</v>
      </c>
      <c r="E56" s="91">
        <v>109.69</v>
      </c>
      <c r="F56" s="91">
        <v>0</v>
      </c>
      <c r="G56" s="91">
        <v>0</v>
      </c>
      <c r="H56" s="91">
        <v>536.05999999999995</v>
      </c>
      <c r="I56" s="91">
        <v>620.92999999999995</v>
      </c>
      <c r="J56" s="91">
        <v>570.66</v>
      </c>
      <c r="K56" s="91">
        <v>604.94000000000005</v>
      </c>
      <c r="L56" s="91">
        <v>674.25</v>
      </c>
      <c r="M56" s="91">
        <v>644.38</v>
      </c>
      <c r="N56" s="91">
        <v>668.49</v>
      </c>
      <c r="O56" s="91">
        <v>617.07000000000005</v>
      </c>
      <c r="P56" s="91">
        <v>661.69</v>
      </c>
      <c r="Q56" s="91">
        <v>629.28</v>
      </c>
      <c r="R56" s="91">
        <v>669.72</v>
      </c>
      <c r="S56" s="91">
        <v>648.36</v>
      </c>
      <c r="T56" s="91">
        <v>749.46</v>
      </c>
      <c r="U56" s="91">
        <f t="shared" si="0"/>
        <v>8672.41</v>
      </c>
    </row>
    <row r="57" spans="1:21" x14ac:dyDescent="0.2">
      <c r="A57" s="91">
        <v>192</v>
      </c>
      <c r="B57" s="91">
        <v>1</v>
      </c>
      <c r="C57" s="91">
        <v>88.56</v>
      </c>
      <c r="D57" s="91">
        <v>0</v>
      </c>
      <c r="E57" s="91">
        <v>76.989999999999995</v>
      </c>
      <c r="F57" s="91">
        <v>0</v>
      </c>
      <c r="G57" s="91">
        <v>0</v>
      </c>
      <c r="H57" s="91">
        <v>460.28</v>
      </c>
      <c r="I57" s="91">
        <v>508.17</v>
      </c>
      <c r="J57" s="91">
        <v>533.5</v>
      </c>
      <c r="K57" s="91">
        <v>537.39</v>
      </c>
      <c r="L57" s="91">
        <v>555.42999999999995</v>
      </c>
      <c r="M57" s="91">
        <v>574.62</v>
      </c>
      <c r="N57" s="91">
        <v>599.98</v>
      </c>
      <c r="O57" s="91">
        <v>615.37</v>
      </c>
      <c r="P57" s="91">
        <v>531.91999999999996</v>
      </c>
      <c r="Q57" s="91">
        <v>574.71</v>
      </c>
      <c r="R57" s="91">
        <v>578.64</v>
      </c>
      <c r="S57" s="91">
        <v>550.99</v>
      </c>
      <c r="T57" s="91">
        <v>508.71</v>
      </c>
      <c r="U57" s="91">
        <f t="shared" si="0"/>
        <v>7295.26</v>
      </c>
    </row>
    <row r="58" spans="1:21" x14ac:dyDescent="0.2">
      <c r="A58" s="91">
        <v>194</v>
      </c>
      <c r="B58" s="91">
        <v>1</v>
      </c>
      <c r="C58" s="91">
        <v>97.96</v>
      </c>
      <c r="D58" s="91">
        <v>0</v>
      </c>
      <c r="E58" s="91">
        <v>88.24</v>
      </c>
      <c r="F58" s="91">
        <v>0</v>
      </c>
      <c r="G58" s="91">
        <v>0</v>
      </c>
      <c r="H58" s="91">
        <v>663.7</v>
      </c>
      <c r="I58" s="91">
        <v>770.01</v>
      </c>
      <c r="J58" s="91">
        <v>712.84</v>
      </c>
      <c r="K58" s="91">
        <v>785.21</v>
      </c>
      <c r="L58" s="91">
        <v>814.57</v>
      </c>
      <c r="M58" s="91">
        <v>826.6</v>
      </c>
      <c r="N58" s="91">
        <v>870.21</v>
      </c>
      <c r="O58" s="91">
        <v>953.03</v>
      </c>
      <c r="P58" s="91">
        <v>882.62</v>
      </c>
      <c r="Q58" s="91">
        <v>923.75</v>
      </c>
      <c r="R58" s="91">
        <v>939.83</v>
      </c>
      <c r="S58" s="91">
        <v>911.2</v>
      </c>
      <c r="T58" s="91">
        <v>858.6</v>
      </c>
      <c r="U58" s="91">
        <f t="shared" si="0"/>
        <v>11098.37</v>
      </c>
    </row>
    <row r="59" spans="1:21" x14ac:dyDescent="0.2">
      <c r="A59" s="91">
        <v>195</v>
      </c>
      <c r="B59" s="91">
        <v>1</v>
      </c>
      <c r="C59" s="91">
        <v>2.8</v>
      </c>
      <c r="D59" s="91">
        <v>0</v>
      </c>
      <c r="E59" s="91">
        <v>1.07</v>
      </c>
      <c r="F59" s="91">
        <v>0</v>
      </c>
      <c r="G59" s="91">
        <v>0</v>
      </c>
      <c r="H59" s="91">
        <v>44.81</v>
      </c>
      <c r="I59" s="91">
        <v>51.86</v>
      </c>
      <c r="J59" s="91">
        <v>54.75</v>
      </c>
      <c r="K59" s="91">
        <v>59.7</v>
      </c>
      <c r="L59" s="91">
        <v>69</v>
      </c>
      <c r="M59" s="91">
        <v>51.08</v>
      </c>
      <c r="N59" s="91">
        <v>54.75</v>
      </c>
      <c r="O59" s="91">
        <v>61.99</v>
      </c>
      <c r="P59" s="91">
        <v>47.79</v>
      </c>
      <c r="Q59" s="91">
        <v>45.34</v>
      </c>
      <c r="R59" s="91">
        <v>61.84</v>
      </c>
      <c r="S59" s="91">
        <v>35.28</v>
      </c>
      <c r="T59" s="91">
        <v>37.36</v>
      </c>
      <c r="U59" s="91">
        <f t="shared" si="0"/>
        <v>679.42000000000007</v>
      </c>
    </row>
    <row r="60" spans="1:21" x14ac:dyDescent="0.2">
      <c r="A60" s="91">
        <v>196</v>
      </c>
      <c r="B60" s="91">
        <v>1</v>
      </c>
      <c r="C60" s="91">
        <v>270.70999999999998</v>
      </c>
      <c r="D60" s="91">
        <v>35.24</v>
      </c>
      <c r="E60" s="91">
        <v>270.93</v>
      </c>
      <c r="F60" s="91">
        <v>0</v>
      </c>
      <c r="G60" s="91">
        <v>0</v>
      </c>
      <c r="H60" s="91">
        <v>1827.47</v>
      </c>
      <c r="I60" s="91">
        <v>2146.98</v>
      </c>
      <c r="J60" s="91">
        <v>2056.7199999999998</v>
      </c>
      <c r="K60" s="91">
        <v>2120.2399999999998</v>
      </c>
      <c r="L60" s="91">
        <v>2164.29</v>
      </c>
      <c r="M60" s="91">
        <v>2095.39</v>
      </c>
      <c r="N60" s="91">
        <v>2281.79</v>
      </c>
      <c r="O60" s="91">
        <v>2272.35</v>
      </c>
      <c r="P60" s="91">
        <v>2214.42</v>
      </c>
      <c r="Q60" s="91">
        <v>2242.2199999999998</v>
      </c>
      <c r="R60" s="91">
        <v>2269.91</v>
      </c>
      <c r="S60" s="91">
        <v>2051.69</v>
      </c>
      <c r="T60" s="91">
        <v>2243.1</v>
      </c>
      <c r="U60" s="91">
        <f t="shared" si="0"/>
        <v>28563.449999999997</v>
      </c>
    </row>
    <row r="61" spans="1:21" x14ac:dyDescent="0.2">
      <c r="A61" s="91">
        <v>197</v>
      </c>
      <c r="B61" s="91">
        <v>1</v>
      </c>
      <c r="C61" s="91">
        <v>79.02</v>
      </c>
      <c r="D61" s="91">
        <v>8.93</v>
      </c>
      <c r="E61" s="91">
        <v>69.069999999999993</v>
      </c>
      <c r="F61" s="91">
        <v>0</v>
      </c>
      <c r="G61" s="91">
        <v>0</v>
      </c>
      <c r="H61" s="91">
        <v>320.42</v>
      </c>
      <c r="I61" s="91">
        <v>446.48</v>
      </c>
      <c r="J61" s="91">
        <v>401.33</v>
      </c>
      <c r="K61" s="91">
        <v>399.26</v>
      </c>
      <c r="L61" s="91">
        <v>407.35</v>
      </c>
      <c r="M61" s="91">
        <v>408.64</v>
      </c>
      <c r="N61" s="91">
        <v>411.2</v>
      </c>
      <c r="O61" s="91">
        <v>371.18</v>
      </c>
      <c r="P61" s="91">
        <v>340.92</v>
      </c>
      <c r="Q61" s="91">
        <v>420.96</v>
      </c>
      <c r="R61" s="91">
        <v>380.76</v>
      </c>
      <c r="S61" s="91">
        <v>353.08</v>
      </c>
      <c r="T61" s="91">
        <v>356.88</v>
      </c>
      <c r="U61" s="91">
        <f t="shared" si="0"/>
        <v>5175.4799999999996</v>
      </c>
    </row>
    <row r="62" spans="1:21" x14ac:dyDescent="0.2">
      <c r="A62" s="91">
        <v>199</v>
      </c>
      <c r="B62" s="91">
        <v>1</v>
      </c>
      <c r="C62" s="91">
        <v>43.48</v>
      </c>
      <c r="D62" s="91">
        <v>31.43</v>
      </c>
      <c r="E62" s="91">
        <v>31.37</v>
      </c>
      <c r="F62" s="91">
        <v>0</v>
      </c>
      <c r="G62" s="91">
        <v>0</v>
      </c>
      <c r="H62" s="91">
        <v>225.19</v>
      </c>
      <c r="I62" s="91">
        <v>231.21</v>
      </c>
      <c r="J62" s="91">
        <v>257.13</v>
      </c>
      <c r="K62" s="91">
        <v>247.04</v>
      </c>
      <c r="L62" s="91">
        <v>273.19</v>
      </c>
      <c r="M62" s="91">
        <v>271.58</v>
      </c>
      <c r="N62" s="91">
        <v>266.63</v>
      </c>
      <c r="O62" s="91">
        <v>281.13</v>
      </c>
      <c r="P62" s="91">
        <v>275.18</v>
      </c>
      <c r="Q62" s="91">
        <v>320.41000000000003</v>
      </c>
      <c r="R62" s="91">
        <v>267.36</v>
      </c>
      <c r="S62" s="91">
        <v>277.66000000000003</v>
      </c>
      <c r="T62" s="91">
        <v>283.20999999999998</v>
      </c>
      <c r="U62" s="91">
        <f t="shared" si="0"/>
        <v>3583.2</v>
      </c>
    </row>
    <row r="63" spans="1:21" x14ac:dyDescent="0.2">
      <c r="A63" s="91">
        <v>200</v>
      </c>
      <c r="B63" s="91">
        <v>1</v>
      </c>
      <c r="C63" s="91">
        <v>35.85</v>
      </c>
      <c r="D63" s="91">
        <v>0</v>
      </c>
      <c r="E63" s="91">
        <v>38.46</v>
      </c>
      <c r="F63" s="91">
        <v>0</v>
      </c>
      <c r="G63" s="91">
        <v>0</v>
      </c>
      <c r="H63" s="91">
        <v>233.19</v>
      </c>
      <c r="I63" s="91">
        <v>302.39999999999998</v>
      </c>
      <c r="J63" s="91">
        <v>307.33</v>
      </c>
      <c r="K63" s="91">
        <v>287.8</v>
      </c>
      <c r="L63" s="91">
        <v>306.61</v>
      </c>
      <c r="M63" s="91">
        <v>345.76</v>
      </c>
      <c r="N63" s="91">
        <v>325.85000000000002</v>
      </c>
      <c r="O63" s="91">
        <v>350.88</v>
      </c>
      <c r="P63" s="91">
        <v>328.42</v>
      </c>
      <c r="Q63" s="91">
        <v>413.8</v>
      </c>
      <c r="R63" s="91">
        <v>382.48</v>
      </c>
      <c r="S63" s="91">
        <v>336.63</v>
      </c>
      <c r="T63" s="91">
        <v>351.25</v>
      </c>
      <c r="U63" s="91">
        <f t="shared" si="0"/>
        <v>4346.7100000000009</v>
      </c>
    </row>
    <row r="64" spans="1:21" x14ac:dyDescent="0.2">
      <c r="A64" s="91">
        <v>203</v>
      </c>
      <c r="B64" s="91">
        <v>1</v>
      </c>
      <c r="C64" s="91">
        <v>8.83</v>
      </c>
      <c r="D64" s="91">
        <v>0</v>
      </c>
      <c r="E64" s="91">
        <v>5</v>
      </c>
      <c r="F64" s="91">
        <v>0</v>
      </c>
      <c r="G64" s="91">
        <v>0</v>
      </c>
      <c r="H64" s="91">
        <v>32.99</v>
      </c>
      <c r="I64" s="91">
        <v>51.6</v>
      </c>
      <c r="J64" s="91">
        <v>47.55</v>
      </c>
      <c r="K64" s="91">
        <v>52.29</v>
      </c>
      <c r="L64" s="91">
        <v>50.44</v>
      </c>
      <c r="M64" s="91">
        <v>61.26</v>
      </c>
      <c r="N64" s="91">
        <v>55.67</v>
      </c>
      <c r="O64" s="91">
        <v>57.3</v>
      </c>
      <c r="P64" s="91">
        <v>57.64</v>
      </c>
      <c r="Q64" s="91">
        <v>53.01</v>
      </c>
      <c r="R64" s="91">
        <v>49.83</v>
      </c>
      <c r="S64" s="91">
        <v>57.99</v>
      </c>
      <c r="T64" s="91">
        <v>67.55</v>
      </c>
      <c r="U64" s="91">
        <f t="shared" si="0"/>
        <v>708.95</v>
      </c>
    </row>
    <row r="65" spans="1:21" x14ac:dyDescent="0.2">
      <c r="A65" s="91">
        <v>204</v>
      </c>
      <c r="B65" s="91">
        <v>1</v>
      </c>
      <c r="C65" s="91">
        <v>29.09</v>
      </c>
      <c r="D65" s="91">
        <v>0</v>
      </c>
      <c r="E65" s="91">
        <v>25.43</v>
      </c>
      <c r="F65" s="91">
        <v>0</v>
      </c>
      <c r="G65" s="91">
        <v>0</v>
      </c>
      <c r="H65" s="91">
        <v>136.93</v>
      </c>
      <c r="I65" s="91">
        <v>171.4</v>
      </c>
      <c r="J65" s="91">
        <v>177.63</v>
      </c>
      <c r="K65" s="91">
        <v>154.16</v>
      </c>
      <c r="L65" s="91">
        <v>179.58</v>
      </c>
      <c r="M65" s="91">
        <v>174.13</v>
      </c>
      <c r="N65" s="91">
        <v>168.96</v>
      </c>
      <c r="O65" s="91">
        <v>171.52</v>
      </c>
      <c r="P65" s="91">
        <v>180.19</v>
      </c>
      <c r="Q65" s="91">
        <v>172.53</v>
      </c>
      <c r="R65" s="91">
        <v>152.44</v>
      </c>
      <c r="S65" s="91">
        <v>176.59</v>
      </c>
      <c r="T65" s="91">
        <v>152.15</v>
      </c>
      <c r="U65" s="91">
        <f t="shared" si="0"/>
        <v>2222.73</v>
      </c>
    </row>
    <row r="66" spans="1:21" x14ac:dyDescent="0.2">
      <c r="A66" s="91">
        <v>206</v>
      </c>
      <c r="B66" s="91">
        <v>1</v>
      </c>
      <c r="C66" s="91">
        <v>59.89</v>
      </c>
      <c r="D66" s="91">
        <v>0</v>
      </c>
      <c r="E66" s="91">
        <v>50.85</v>
      </c>
      <c r="F66" s="91">
        <v>0</v>
      </c>
      <c r="G66" s="91">
        <v>0</v>
      </c>
      <c r="H66" s="91">
        <v>240.97</v>
      </c>
      <c r="I66" s="91">
        <v>301.55</v>
      </c>
      <c r="J66" s="91">
        <v>290.18</v>
      </c>
      <c r="K66" s="91">
        <v>320.5</v>
      </c>
      <c r="L66" s="91">
        <v>302.49</v>
      </c>
      <c r="M66" s="91">
        <v>319.2</v>
      </c>
      <c r="N66" s="91">
        <v>334.42</v>
      </c>
      <c r="O66" s="91">
        <v>325.33999999999997</v>
      </c>
      <c r="P66" s="91">
        <v>331.6</v>
      </c>
      <c r="Q66" s="91">
        <v>356.57</v>
      </c>
      <c r="R66" s="91">
        <v>332.06</v>
      </c>
      <c r="S66" s="91">
        <v>326.14999999999998</v>
      </c>
      <c r="T66" s="91">
        <v>309.57</v>
      </c>
      <c r="U66" s="91">
        <f t="shared" si="0"/>
        <v>4201.34</v>
      </c>
    </row>
    <row r="67" spans="1:21" x14ac:dyDescent="0.2">
      <c r="A67" s="91">
        <v>213</v>
      </c>
      <c r="B67" s="91">
        <v>1</v>
      </c>
      <c r="C67" s="91">
        <v>6.65</v>
      </c>
      <c r="D67" s="91">
        <v>0</v>
      </c>
      <c r="E67" s="91">
        <v>0</v>
      </c>
      <c r="F67" s="91">
        <v>0</v>
      </c>
      <c r="G67" s="91">
        <v>0</v>
      </c>
      <c r="H67" s="91">
        <v>43.33</v>
      </c>
      <c r="I67" s="91">
        <v>54.57</v>
      </c>
      <c r="J67" s="91">
        <v>56.11</v>
      </c>
      <c r="K67" s="91">
        <v>67.7</v>
      </c>
      <c r="L67" s="91">
        <v>63.85</v>
      </c>
      <c r="M67" s="91">
        <v>64.64</v>
      </c>
      <c r="N67" s="91">
        <v>69.66</v>
      </c>
      <c r="O67" s="91">
        <v>80.16</v>
      </c>
      <c r="P67" s="91">
        <v>76.33</v>
      </c>
      <c r="Q67" s="91">
        <v>73.95</v>
      </c>
      <c r="R67" s="91">
        <v>70.44</v>
      </c>
      <c r="S67" s="91">
        <v>56.62</v>
      </c>
      <c r="T67" s="91">
        <v>56.4</v>
      </c>
      <c r="U67" s="91">
        <f t="shared" ref="U67:U130" si="1">SUM(C67:T67)</f>
        <v>840.41000000000008</v>
      </c>
    </row>
    <row r="68" spans="1:21" x14ac:dyDescent="0.2">
      <c r="A68" s="91">
        <v>227</v>
      </c>
      <c r="B68" s="91">
        <v>1</v>
      </c>
      <c r="C68" s="91">
        <v>5.6</v>
      </c>
      <c r="D68" s="91">
        <v>0</v>
      </c>
      <c r="E68" s="91">
        <v>6</v>
      </c>
      <c r="F68" s="91">
        <v>0</v>
      </c>
      <c r="G68" s="91">
        <v>0</v>
      </c>
      <c r="H68" s="91">
        <v>49.53</v>
      </c>
      <c r="I68" s="91">
        <v>64.05</v>
      </c>
      <c r="J68" s="91">
        <v>71.45</v>
      </c>
      <c r="K68" s="91">
        <v>58.69</v>
      </c>
      <c r="L68" s="91">
        <v>62.9</v>
      </c>
      <c r="M68" s="91">
        <v>70.709999999999994</v>
      </c>
      <c r="N68" s="91">
        <v>83.27</v>
      </c>
      <c r="O68" s="91">
        <v>72.22</v>
      </c>
      <c r="P68" s="91">
        <v>84.99</v>
      </c>
      <c r="Q68" s="91">
        <v>64.45</v>
      </c>
      <c r="R68" s="91">
        <v>58.37</v>
      </c>
      <c r="S68" s="91">
        <v>66.66</v>
      </c>
      <c r="T68" s="91">
        <v>48.59</v>
      </c>
      <c r="U68" s="91">
        <f t="shared" si="1"/>
        <v>867.48</v>
      </c>
    </row>
    <row r="69" spans="1:21" x14ac:dyDescent="0.2">
      <c r="A69" s="91">
        <v>229</v>
      </c>
      <c r="B69" s="91">
        <v>1</v>
      </c>
      <c r="C69" s="91">
        <v>3.94</v>
      </c>
      <c r="D69" s="91">
        <v>0</v>
      </c>
      <c r="E69" s="91">
        <v>2.87</v>
      </c>
      <c r="F69" s="91">
        <v>0</v>
      </c>
      <c r="G69" s="91">
        <v>0</v>
      </c>
      <c r="H69" s="91">
        <v>18.04</v>
      </c>
      <c r="I69" s="91">
        <v>28.37</v>
      </c>
      <c r="J69" s="91">
        <v>29.73</v>
      </c>
      <c r="K69" s="91">
        <v>24.86</v>
      </c>
      <c r="L69" s="91">
        <v>24.85</v>
      </c>
      <c r="M69" s="91">
        <v>23.72</v>
      </c>
      <c r="N69" s="91">
        <v>25</v>
      </c>
      <c r="O69" s="91">
        <v>27.51</v>
      </c>
      <c r="P69" s="91">
        <v>31.6</v>
      </c>
      <c r="Q69" s="91">
        <v>33</v>
      </c>
      <c r="R69" s="91">
        <v>34.85</v>
      </c>
      <c r="S69" s="91">
        <v>23</v>
      </c>
      <c r="T69" s="91">
        <v>21.05</v>
      </c>
      <c r="U69" s="91">
        <f t="shared" si="1"/>
        <v>352.39000000000004</v>
      </c>
    </row>
    <row r="70" spans="1:21" x14ac:dyDescent="0.2">
      <c r="A70" s="91">
        <v>238</v>
      </c>
      <c r="B70" s="91">
        <v>1</v>
      </c>
      <c r="C70" s="91">
        <v>2.15</v>
      </c>
      <c r="D70" s="91">
        <v>0</v>
      </c>
      <c r="E70" s="91">
        <v>2.31</v>
      </c>
      <c r="F70" s="91">
        <v>0</v>
      </c>
      <c r="G70" s="91">
        <v>0</v>
      </c>
      <c r="H70" s="91">
        <v>22.84</v>
      </c>
      <c r="I70" s="91">
        <v>25.86</v>
      </c>
      <c r="J70" s="91">
        <v>20.32</v>
      </c>
      <c r="K70" s="91">
        <v>16.510000000000002</v>
      </c>
      <c r="L70" s="91">
        <v>15.48</v>
      </c>
      <c r="M70" s="91">
        <v>14.24</v>
      </c>
      <c r="N70" s="91">
        <v>28.23</v>
      </c>
      <c r="O70" s="91">
        <v>10.74</v>
      </c>
      <c r="P70" s="91">
        <v>20.72</v>
      </c>
      <c r="Q70" s="91">
        <v>13</v>
      </c>
      <c r="R70" s="91">
        <v>29.58</v>
      </c>
      <c r="S70" s="91">
        <v>17.309999999999999</v>
      </c>
      <c r="T70" s="91">
        <v>16.989999999999998</v>
      </c>
      <c r="U70" s="91">
        <f t="shared" si="1"/>
        <v>256.28000000000003</v>
      </c>
    </row>
    <row r="71" spans="1:21" x14ac:dyDescent="0.2">
      <c r="A71" s="91">
        <v>239</v>
      </c>
      <c r="B71" s="91">
        <v>1</v>
      </c>
      <c r="C71" s="91">
        <v>4.2300000000000004</v>
      </c>
      <c r="D71" s="91">
        <v>0</v>
      </c>
      <c r="E71" s="91">
        <v>4.2</v>
      </c>
      <c r="F71" s="91">
        <v>0</v>
      </c>
      <c r="G71" s="91">
        <v>0</v>
      </c>
      <c r="H71" s="91">
        <v>42.47</v>
      </c>
      <c r="I71" s="91">
        <v>38.25</v>
      </c>
      <c r="J71" s="91">
        <v>47</v>
      </c>
      <c r="K71" s="91">
        <v>56.14</v>
      </c>
      <c r="L71" s="91">
        <v>60.99</v>
      </c>
      <c r="M71" s="91">
        <v>67.89</v>
      </c>
      <c r="N71" s="91">
        <v>59.2</v>
      </c>
      <c r="O71" s="91">
        <v>54.22</v>
      </c>
      <c r="P71" s="91">
        <v>55.34</v>
      </c>
      <c r="Q71" s="91">
        <v>52.16</v>
      </c>
      <c r="R71" s="91">
        <v>50.09</v>
      </c>
      <c r="S71" s="91">
        <v>51.03</v>
      </c>
      <c r="T71" s="91">
        <v>49.88</v>
      </c>
      <c r="U71" s="91">
        <f t="shared" si="1"/>
        <v>693.09</v>
      </c>
    </row>
    <row r="72" spans="1:21" x14ac:dyDescent="0.2">
      <c r="A72" s="91">
        <v>241</v>
      </c>
      <c r="B72" s="91">
        <v>1</v>
      </c>
      <c r="C72" s="91">
        <v>63.92</v>
      </c>
      <c r="D72" s="91">
        <v>53.03</v>
      </c>
      <c r="E72" s="91">
        <v>57.31</v>
      </c>
      <c r="F72" s="91">
        <v>0</v>
      </c>
      <c r="G72" s="91">
        <v>0</v>
      </c>
      <c r="H72" s="91">
        <v>190.93</v>
      </c>
      <c r="I72" s="91">
        <v>232.06</v>
      </c>
      <c r="J72" s="91">
        <v>252.04</v>
      </c>
      <c r="K72" s="91">
        <v>252.69</v>
      </c>
      <c r="L72" s="91">
        <v>265.89</v>
      </c>
      <c r="M72" s="91">
        <v>276.3</v>
      </c>
      <c r="N72" s="91">
        <v>271.01</v>
      </c>
      <c r="O72" s="91">
        <v>247.2</v>
      </c>
      <c r="P72" s="91">
        <v>261.33</v>
      </c>
      <c r="Q72" s="91">
        <v>294.08999999999997</v>
      </c>
      <c r="R72" s="91">
        <v>249.39</v>
      </c>
      <c r="S72" s="91">
        <v>264.58999999999997</v>
      </c>
      <c r="T72" s="91">
        <v>259.44</v>
      </c>
      <c r="U72" s="91">
        <f t="shared" si="1"/>
        <v>3491.22</v>
      </c>
    </row>
    <row r="73" spans="1:21" x14ac:dyDescent="0.2">
      <c r="A73" s="91">
        <v>242</v>
      </c>
      <c r="B73" s="91">
        <v>1</v>
      </c>
      <c r="C73" s="91">
        <v>3.11</v>
      </c>
      <c r="D73" s="91">
        <v>0</v>
      </c>
      <c r="E73" s="91">
        <v>7.33</v>
      </c>
      <c r="F73" s="91">
        <v>0</v>
      </c>
      <c r="G73" s="91">
        <v>0</v>
      </c>
      <c r="H73" s="91">
        <v>28.5</v>
      </c>
      <c r="I73" s="91">
        <v>34.61</v>
      </c>
      <c r="J73" s="91">
        <v>33.74</v>
      </c>
      <c r="K73" s="91">
        <v>41</v>
      </c>
      <c r="L73" s="91">
        <v>44.64</v>
      </c>
      <c r="M73" s="91">
        <v>37.43</v>
      </c>
      <c r="N73" s="91">
        <v>36.81</v>
      </c>
      <c r="O73" s="91">
        <v>37.33</v>
      </c>
      <c r="P73" s="91">
        <v>40.5</v>
      </c>
      <c r="Q73" s="91">
        <v>33.270000000000003</v>
      </c>
      <c r="R73" s="91">
        <v>57.51</v>
      </c>
      <c r="S73" s="91">
        <v>35.53</v>
      </c>
      <c r="T73" s="91">
        <v>30.11</v>
      </c>
      <c r="U73" s="91">
        <f t="shared" si="1"/>
        <v>501.41999999999996</v>
      </c>
    </row>
    <row r="74" spans="1:21" x14ac:dyDescent="0.2">
      <c r="A74" s="91">
        <v>252</v>
      </c>
      <c r="B74" s="91">
        <v>1</v>
      </c>
      <c r="C74" s="91">
        <v>10.38</v>
      </c>
      <c r="D74" s="91">
        <v>0</v>
      </c>
      <c r="E74" s="91">
        <v>9.9</v>
      </c>
      <c r="F74" s="91">
        <v>0</v>
      </c>
      <c r="G74" s="91">
        <v>0</v>
      </c>
      <c r="H74" s="91">
        <v>57.61</v>
      </c>
      <c r="I74" s="91">
        <v>69.48</v>
      </c>
      <c r="J74" s="91">
        <v>79.8</v>
      </c>
      <c r="K74" s="91">
        <v>89.13</v>
      </c>
      <c r="L74" s="91">
        <v>98.5</v>
      </c>
      <c r="M74" s="91">
        <v>94.68</v>
      </c>
      <c r="N74" s="91">
        <v>94</v>
      </c>
      <c r="O74" s="91">
        <v>87.88</v>
      </c>
      <c r="P74" s="91">
        <v>94.18</v>
      </c>
      <c r="Q74" s="91">
        <v>102.78</v>
      </c>
      <c r="R74" s="91">
        <v>101.87</v>
      </c>
      <c r="S74" s="91">
        <v>88.43</v>
      </c>
      <c r="T74" s="91">
        <v>74.47</v>
      </c>
      <c r="U74" s="91">
        <f t="shared" si="1"/>
        <v>1153.0899999999999</v>
      </c>
    </row>
    <row r="75" spans="1:21" x14ac:dyDescent="0.2">
      <c r="A75" s="91">
        <v>253</v>
      </c>
      <c r="B75" s="91">
        <v>1</v>
      </c>
      <c r="C75" s="91">
        <v>5.1100000000000003</v>
      </c>
      <c r="D75" s="91">
        <v>0</v>
      </c>
      <c r="E75" s="91">
        <v>2.81</v>
      </c>
      <c r="F75" s="91">
        <v>0</v>
      </c>
      <c r="G75" s="91">
        <v>0</v>
      </c>
      <c r="H75" s="91">
        <v>50.82</v>
      </c>
      <c r="I75" s="91">
        <v>45.66</v>
      </c>
      <c r="J75" s="91">
        <v>48.51</v>
      </c>
      <c r="K75" s="91">
        <v>49.25</v>
      </c>
      <c r="L75" s="91">
        <v>58</v>
      </c>
      <c r="M75" s="91">
        <v>51.67</v>
      </c>
      <c r="N75" s="91">
        <v>58.16</v>
      </c>
      <c r="O75" s="91">
        <v>42.64</v>
      </c>
      <c r="P75" s="91">
        <v>53.57</v>
      </c>
      <c r="Q75" s="91">
        <v>59.4</v>
      </c>
      <c r="R75" s="91">
        <v>60.64</v>
      </c>
      <c r="S75" s="91">
        <v>41.49</v>
      </c>
      <c r="T75" s="91">
        <v>55.17</v>
      </c>
      <c r="U75" s="91">
        <f t="shared" si="1"/>
        <v>682.9</v>
      </c>
    </row>
    <row r="76" spans="1:21" x14ac:dyDescent="0.2">
      <c r="A76" s="91">
        <v>255</v>
      </c>
      <c r="B76" s="91">
        <v>1</v>
      </c>
      <c r="C76" s="91">
        <v>19.690000000000001</v>
      </c>
      <c r="D76" s="91">
        <v>0</v>
      </c>
      <c r="E76" s="91">
        <v>16.12</v>
      </c>
      <c r="F76" s="91">
        <v>0</v>
      </c>
      <c r="G76" s="91">
        <v>0</v>
      </c>
      <c r="H76" s="91">
        <v>89.06</v>
      </c>
      <c r="I76" s="91">
        <v>129.16</v>
      </c>
      <c r="J76" s="91">
        <v>86.49</v>
      </c>
      <c r="K76" s="91">
        <v>124.28</v>
      </c>
      <c r="L76" s="91">
        <v>98.23</v>
      </c>
      <c r="M76" s="91">
        <v>118.03</v>
      </c>
      <c r="N76" s="91">
        <v>107.44</v>
      </c>
      <c r="O76" s="91">
        <v>99.6</v>
      </c>
      <c r="P76" s="91">
        <v>100.01</v>
      </c>
      <c r="Q76" s="91">
        <v>112.17</v>
      </c>
      <c r="R76" s="91">
        <v>91.75</v>
      </c>
      <c r="S76" s="91">
        <v>86.37</v>
      </c>
      <c r="T76" s="91">
        <v>82.37</v>
      </c>
      <c r="U76" s="91">
        <f t="shared" si="1"/>
        <v>1360.77</v>
      </c>
    </row>
    <row r="77" spans="1:21" x14ac:dyDescent="0.2">
      <c r="A77" s="91">
        <v>256</v>
      </c>
      <c r="B77" s="91">
        <v>1</v>
      </c>
      <c r="C77" s="91">
        <v>49.7</v>
      </c>
      <c r="D77" s="91">
        <v>0</v>
      </c>
      <c r="E77" s="91">
        <v>34.61</v>
      </c>
      <c r="F77" s="91">
        <v>0</v>
      </c>
      <c r="G77" s="91">
        <v>0</v>
      </c>
      <c r="H77" s="91">
        <v>145.29</v>
      </c>
      <c r="I77" s="91">
        <v>226.27</v>
      </c>
      <c r="J77" s="91">
        <v>196.64</v>
      </c>
      <c r="K77" s="91">
        <v>190.12</v>
      </c>
      <c r="L77" s="91">
        <v>195.46</v>
      </c>
      <c r="M77" s="91">
        <v>205.86</v>
      </c>
      <c r="N77" s="91">
        <v>207.06</v>
      </c>
      <c r="O77" s="91">
        <v>234.98</v>
      </c>
      <c r="P77" s="91">
        <v>212.55</v>
      </c>
      <c r="Q77" s="91">
        <v>216.67</v>
      </c>
      <c r="R77" s="91">
        <v>194.34</v>
      </c>
      <c r="S77" s="91">
        <v>203.89</v>
      </c>
      <c r="T77" s="91">
        <v>210.83</v>
      </c>
      <c r="U77" s="91">
        <f t="shared" si="1"/>
        <v>2724.2699999999995</v>
      </c>
    </row>
    <row r="78" spans="1:21" x14ac:dyDescent="0.2">
      <c r="A78" s="91">
        <v>261</v>
      </c>
      <c r="B78" s="91">
        <v>1</v>
      </c>
      <c r="C78" s="91">
        <v>1.97</v>
      </c>
      <c r="D78" s="91">
        <v>7.01</v>
      </c>
      <c r="E78" s="91">
        <v>1.2</v>
      </c>
      <c r="F78" s="91">
        <v>0</v>
      </c>
      <c r="G78" s="91">
        <v>0</v>
      </c>
      <c r="H78" s="91">
        <v>23.01</v>
      </c>
      <c r="I78" s="91">
        <v>24.44</v>
      </c>
      <c r="J78" s="91">
        <v>22</v>
      </c>
      <c r="K78" s="91">
        <v>28.95</v>
      </c>
      <c r="L78" s="91">
        <v>15</v>
      </c>
      <c r="M78" s="91">
        <v>18.510000000000002</v>
      </c>
      <c r="N78" s="91">
        <v>23.05</v>
      </c>
      <c r="O78" s="91">
        <v>20.95</v>
      </c>
      <c r="P78" s="91">
        <v>16.440000000000001</v>
      </c>
      <c r="Q78" s="91">
        <v>27.22</v>
      </c>
      <c r="R78" s="91">
        <v>26.26</v>
      </c>
      <c r="S78" s="91">
        <v>14.51</v>
      </c>
      <c r="T78" s="91">
        <v>15.35</v>
      </c>
      <c r="U78" s="91">
        <f t="shared" si="1"/>
        <v>285.87</v>
      </c>
    </row>
    <row r="79" spans="1:21" x14ac:dyDescent="0.2">
      <c r="A79" s="91">
        <v>264</v>
      </c>
      <c r="B79" s="91">
        <v>1</v>
      </c>
      <c r="C79" s="91">
        <v>0.56000000000000005</v>
      </c>
      <c r="D79" s="91">
        <v>0</v>
      </c>
      <c r="E79" s="91">
        <v>1</v>
      </c>
      <c r="F79" s="91">
        <v>0</v>
      </c>
      <c r="G79" s="91">
        <v>0</v>
      </c>
      <c r="H79" s="91">
        <v>1</v>
      </c>
      <c r="I79" s="91">
        <v>10</v>
      </c>
      <c r="J79" s="91">
        <v>9.2799999999999994</v>
      </c>
      <c r="K79" s="91">
        <v>7.28</v>
      </c>
      <c r="L79" s="91">
        <v>10</v>
      </c>
      <c r="M79" s="91">
        <v>8.6300000000000008</v>
      </c>
      <c r="N79" s="91">
        <v>8</v>
      </c>
      <c r="O79" s="91">
        <v>8</v>
      </c>
      <c r="P79" s="91">
        <v>4</v>
      </c>
      <c r="Q79" s="91">
        <v>10</v>
      </c>
      <c r="R79" s="91">
        <v>4</v>
      </c>
      <c r="S79" s="91">
        <v>11.7</v>
      </c>
      <c r="T79" s="91">
        <v>4</v>
      </c>
      <c r="U79" s="91">
        <f t="shared" si="1"/>
        <v>97.45</v>
      </c>
    </row>
    <row r="80" spans="1:21" x14ac:dyDescent="0.2">
      <c r="A80" s="91">
        <v>270</v>
      </c>
      <c r="B80" s="91">
        <v>1</v>
      </c>
      <c r="C80" s="91">
        <v>77.34</v>
      </c>
      <c r="D80" s="91">
        <v>37.72</v>
      </c>
      <c r="E80" s="91">
        <v>45.22</v>
      </c>
      <c r="F80" s="91">
        <v>0</v>
      </c>
      <c r="G80" s="91">
        <v>0</v>
      </c>
      <c r="H80" s="91">
        <v>455.36</v>
      </c>
      <c r="I80" s="91">
        <v>490.44</v>
      </c>
      <c r="J80" s="91">
        <v>486.28</v>
      </c>
      <c r="K80" s="91">
        <v>494.37</v>
      </c>
      <c r="L80" s="91">
        <v>482.95</v>
      </c>
      <c r="M80" s="91">
        <v>514.98</v>
      </c>
      <c r="N80" s="91">
        <v>483.28</v>
      </c>
      <c r="O80" s="91">
        <v>509.81</v>
      </c>
      <c r="P80" s="91">
        <v>537.9</v>
      </c>
      <c r="Q80" s="91">
        <v>546.41999999999996</v>
      </c>
      <c r="R80" s="91">
        <v>542.52</v>
      </c>
      <c r="S80" s="91">
        <v>497.13</v>
      </c>
      <c r="T80" s="91">
        <v>656.65</v>
      </c>
      <c r="U80" s="91">
        <f t="shared" si="1"/>
        <v>6858.37</v>
      </c>
    </row>
    <row r="81" spans="1:21" x14ac:dyDescent="0.2">
      <c r="A81" s="91">
        <v>271</v>
      </c>
      <c r="B81" s="91">
        <v>1</v>
      </c>
      <c r="C81" s="91">
        <v>122.48</v>
      </c>
      <c r="D81" s="91">
        <v>94.94</v>
      </c>
      <c r="E81" s="91">
        <v>96.28</v>
      </c>
      <c r="F81" s="91">
        <v>0</v>
      </c>
      <c r="G81" s="91">
        <v>0</v>
      </c>
      <c r="H81" s="91">
        <v>634.04999999999995</v>
      </c>
      <c r="I81" s="91">
        <v>701.53</v>
      </c>
      <c r="J81" s="91">
        <v>720.95</v>
      </c>
      <c r="K81" s="91">
        <v>723.28</v>
      </c>
      <c r="L81" s="91">
        <v>774.83</v>
      </c>
      <c r="M81" s="91">
        <v>738.11</v>
      </c>
      <c r="N81" s="91">
        <v>780.57</v>
      </c>
      <c r="O81" s="91">
        <v>827.57</v>
      </c>
      <c r="P81" s="91">
        <v>845.77</v>
      </c>
      <c r="Q81" s="91">
        <v>835.1</v>
      </c>
      <c r="R81" s="91">
        <v>813.31</v>
      </c>
      <c r="S81" s="91">
        <v>827.43</v>
      </c>
      <c r="T81" s="91">
        <v>930.34</v>
      </c>
      <c r="U81" s="91">
        <f t="shared" si="1"/>
        <v>10466.539999999999</v>
      </c>
    </row>
    <row r="82" spans="1:21" x14ac:dyDescent="0.2">
      <c r="A82" s="91">
        <v>272</v>
      </c>
      <c r="B82" s="91">
        <v>1</v>
      </c>
      <c r="C82" s="91">
        <v>65.040000000000006</v>
      </c>
      <c r="D82" s="91">
        <v>30.58</v>
      </c>
      <c r="E82" s="91">
        <v>58.47</v>
      </c>
      <c r="F82" s="91">
        <v>0</v>
      </c>
      <c r="G82" s="91">
        <v>0</v>
      </c>
      <c r="H82" s="91">
        <v>560.80999999999995</v>
      </c>
      <c r="I82" s="91">
        <v>627.9</v>
      </c>
      <c r="J82" s="91">
        <v>625.44000000000005</v>
      </c>
      <c r="K82" s="91">
        <v>631.16</v>
      </c>
      <c r="L82" s="91">
        <v>651.71</v>
      </c>
      <c r="M82" s="91">
        <v>629.33000000000004</v>
      </c>
      <c r="N82" s="91">
        <v>642.16</v>
      </c>
      <c r="O82" s="91">
        <v>650.39</v>
      </c>
      <c r="P82" s="91">
        <v>674.13</v>
      </c>
      <c r="Q82" s="91">
        <v>741.07</v>
      </c>
      <c r="R82" s="91">
        <v>702.34</v>
      </c>
      <c r="S82" s="91">
        <v>767.75</v>
      </c>
      <c r="T82" s="91">
        <v>858.1</v>
      </c>
      <c r="U82" s="91">
        <f t="shared" si="1"/>
        <v>8916.380000000001</v>
      </c>
    </row>
    <row r="83" spans="1:21" x14ac:dyDescent="0.2">
      <c r="A83" s="91">
        <v>273</v>
      </c>
      <c r="B83" s="91">
        <v>1</v>
      </c>
      <c r="C83" s="91">
        <v>53.87</v>
      </c>
      <c r="D83" s="91">
        <v>0</v>
      </c>
      <c r="E83" s="91">
        <v>60.84</v>
      </c>
      <c r="F83" s="91">
        <v>0</v>
      </c>
      <c r="G83" s="91">
        <v>0</v>
      </c>
      <c r="H83" s="91">
        <v>506.53</v>
      </c>
      <c r="I83" s="91">
        <v>586.97</v>
      </c>
      <c r="J83" s="91">
        <v>621.16</v>
      </c>
      <c r="K83" s="91">
        <v>604.87</v>
      </c>
      <c r="L83" s="91">
        <v>629.61</v>
      </c>
      <c r="M83" s="91">
        <v>662.41</v>
      </c>
      <c r="N83" s="91">
        <v>656.86</v>
      </c>
      <c r="O83" s="91">
        <v>657.04</v>
      </c>
      <c r="P83" s="91">
        <v>679.72</v>
      </c>
      <c r="Q83" s="91">
        <v>662.42</v>
      </c>
      <c r="R83" s="91">
        <v>680.61</v>
      </c>
      <c r="S83" s="91">
        <v>653.04</v>
      </c>
      <c r="T83" s="91">
        <v>696.25</v>
      </c>
      <c r="U83" s="91">
        <f t="shared" si="1"/>
        <v>8412.2000000000007</v>
      </c>
    </row>
    <row r="84" spans="1:21" x14ac:dyDescent="0.2">
      <c r="A84" s="91">
        <v>276</v>
      </c>
      <c r="B84" s="91">
        <v>1</v>
      </c>
      <c r="C84" s="91">
        <v>43.29</v>
      </c>
      <c r="D84" s="91">
        <v>0</v>
      </c>
      <c r="E84" s="91">
        <v>98.22</v>
      </c>
      <c r="F84" s="91">
        <v>0</v>
      </c>
      <c r="G84" s="91">
        <v>0</v>
      </c>
      <c r="H84" s="91">
        <v>837.51</v>
      </c>
      <c r="I84" s="91">
        <v>753.56</v>
      </c>
      <c r="J84" s="91">
        <v>826.66</v>
      </c>
      <c r="K84" s="91">
        <v>859.06</v>
      </c>
      <c r="L84" s="91">
        <v>816.3</v>
      </c>
      <c r="M84" s="91">
        <v>828.61</v>
      </c>
      <c r="N84" s="91">
        <v>872.29</v>
      </c>
      <c r="O84" s="91">
        <v>849.94</v>
      </c>
      <c r="P84" s="91">
        <v>854.29</v>
      </c>
      <c r="Q84" s="91">
        <v>863.76</v>
      </c>
      <c r="R84" s="91">
        <v>821.79</v>
      </c>
      <c r="S84" s="91">
        <v>802.94</v>
      </c>
      <c r="T84" s="91">
        <v>798.7</v>
      </c>
      <c r="U84" s="91">
        <f t="shared" si="1"/>
        <v>10926.92</v>
      </c>
    </row>
    <row r="85" spans="1:21" x14ac:dyDescent="0.2">
      <c r="A85" s="91">
        <v>277</v>
      </c>
      <c r="B85" s="91">
        <v>1</v>
      </c>
      <c r="C85" s="91">
        <v>26.99</v>
      </c>
      <c r="D85" s="91">
        <v>0</v>
      </c>
      <c r="E85" s="91">
        <v>25.21</v>
      </c>
      <c r="F85" s="91">
        <v>0</v>
      </c>
      <c r="G85" s="91">
        <v>0</v>
      </c>
      <c r="H85" s="91">
        <v>148.88</v>
      </c>
      <c r="I85" s="91">
        <v>183.04</v>
      </c>
      <c r="J85" s="91">
        <v>146.4</v>
      </c>
      <c r="K85" s="91">
        <v>169.47</v>
      </c>
      <c r="L85" s="91">
        <v>164.26</v>
      </c>
      <c r="M85" s="91">
        <v>198.94</v>
      </c>
      <c r="N85" s="91">
        <v>188.98</v>
      </c>
      <c r="O85" s="91">
        <v>203.61</v>
      </c>
      <c r="P85" s="91">
        <v>213.45</v>
      </c>
      <c r="Q85" s="91">
        <v>220.85</v>
      </c>
      <c r="R85" s="91">
        <v>191.65</v>
      </c>
      <c r="S85" s="91">
        <v>186.99</v>
      </c>
      <c r="T85" s="91">
        <v>171.96</v>
      </c>
      <c r="U85" s="91">
        <f t="shared" si="1"/>
        <v>2440.6800000000003</v>
      </c>
    </row>
    <row r="86" spans="1:21" x14ac:dyDescent="0.2">
      <c r="A86" s="91">
        <v>278</v>
      </c>
      <c r="B86" s="91">
        <v>1</v>
      </c>
      <c r="C86" s="91">
        <v>10.25</v>
      </c>
      <c r="D86" s="91">
        <v>0</v>
      </c>
      <c r="E86" s="91">
        <v>14.13</v>
      </c>
      <c r="F86" s="91">
        <v>0</v>
      </c>
      <c r="G86" s="91">
        <v>0</v>
      </c>
      <c r="H86" s="91">
        <v>176.76</v>
      </c>
      <c r="I86" s="91">
        <v>190.23</v>
      </c>
      <c r="J86" s="91">
        <v>193.04</v>
      </c>
      <c r="K86" s="91">
        <v>218.88</v>
      </c>
      <c r="L86" s="91">
        <v>216.56</v>
      </c>
      <c r="M86" s="91">
        <v>223.47</v>
      </c>
      <c r="N86" s="91">
        <v>221.2</v>
      </c>
      <c r="O86" s="91">
        <v>230.18</v>
      </c>
      <c r="P86" s="91">
        <v>240.47</v>
      </c>
      <c r="Q86" s="91">
        <v>245.48</v>
      </c>
      <c r="R86" s="91">
        <v>242.47</v>
      </c>
      <c r="S86" s="91">
        <v>230.07</v>
      </c>
      <c r="T86" s="91">
        <v>223.66</v>
      </c>
      <c r="U86" s="91">
        <f t="shared" si="1"/>
        <v>2876.85</v>
      </c>
    </row>
    <row r="87" spans="1:21" x14ac:dyDescent="0.2">
      <c r="A87" s="91">
        <v>279</v>
      </c>
      <c r="B87" s="91">
        <v>1</v>
      </c>
      <c r="C87" s="91">
        <v>238.65</v>
      </c>
      <c r="D87" s="91">
        <v>127.94</v>
      </c>
      <c r="E87" s="91">
        <v>176.8</v>
      </c>
      <c r="F87" s="91">
        <v>0</v>
      </c>
      <c r="G87" s="91">
        <v>0</v>
      </c>
      <c r="H87" s="91">
        <v>1426.75</v>
      </c>
      <c r="I87" s="91">
        <v>1564</v>
      </c>
      <c r="J87" s="91">
        <v>1558.68</v>
      </c>
      <c r="K87" s="91">
        <v>1536.95</v>
      </c>
      <c r="L87" s="91">
        <v>1565.11</v>
      </c>
      <c r="M87" s="91">
        <v>1630.06</v>
      </c>
      <c r="N87" s="91">
        <v>1498.36</v>
      </c>
      <c r="O87" s="91">
        <v>1516.9</v>
      </c>
      <c r="P87" s="91">
        <v>1485.77</v>
      </c>
      <c r="Q87" s="91">
        <v>1743.73</v>
      </c>
      <c r="R87" s="91">
        <v>1654.02</v>
      </c>
      <c r="S87" s="91">
        <v>1624.6</v>
      </c>
      <c r="T87" s="91">
        <v>1724.54</v>
      </c>
      <c r="U87" s="91">
        <f t="shared" si="1"/>
        <v>21072.86</v>
      </c>
    </row>
    <row r="88" spans="1:21" x14ac:dyDescent="0.2">
      <c r="A88" s="91">
        <v>280</v>
      </c>
      <c r="B88" s="91">
        <v>1</v>
      </c>
      <c r="C88" s="91">
        <v>63.78</v>
      </c>
      <c r="D88" s="91">
        <v>111.1</v>
      </c>
      <c r="E88" s="91">
        <v>35.4</v>
      </c>
      <c r="F88" s="91">
        <v>0</v>
      </c>
      <c r="G88" s="91">
        <v>0</v>
      </c>
      <c r="H88" s="91">
        <v>269.91000000000003</v>
      </c>
      <c r="I88" s="91">
        <v>331.55</v>
      </c>
      <c r="J88" s="91">
        <v>291.66000000000003</v>
      </c>
      <c r="K88" s="91">
        <v>290.52</v>
      </c>
      <c r="L88" s="91">
        <v>320.98</v>
      </c>
      <c r="M88" s="91">
        <v>334.22</v>
      </c>
      <c r="N88" s="91">
        <v>347.32</v>
      </c>
      <c r="O88" s="91">
        <v>312.89</v>
      </c>
      <c r="P88" s="91">
        <v>301.97000000000003</v>
      </c>
      <c r="Q88" s="91">
        <v>285.18</v>
      </c>
      <c r="R88" s="91">
        <v>276.91000000000003</v>
      </c>
      <c r="S88" s="91">
        <v>298.86</v>
      </c>
      <c r="T88" s="91">
        <v>358.77</v>
      </c>
      <c r="U88" s="91">
        <f t="shared" si="1"/>
        <v>4231.0200000000004</v>
      </c>
    </row>
    <row r="89" spans="1:21" x14ac:dyDescent="0.2">
      <c r="A89" s="91">
        <v>281</v>
      </c>
      <c r="B89" s="91">
        <v>1</v>
      </c>
      <c r="C89" s="91">
        <v>129.25</v>
      </c>
      <c r="D89" s="91">
        <v>169.87</v>
      </c>
      <c r="E89" s="91">
        <v>97.35</v>
      </c>
      <c r="F89" s="91">
        <v>3.84</v>
      </c>
      <c r="G89" s="91">
        <v>0</v>
      </c>
      <c r="H89" s="91">
        <v>766.51</v>
      </c>
      <c r="I89" s="91">
        <v>836.09</v>
      </c>
      <c r="J89" s="91">
        <v>871.3</v>
      </c>
      <c r="K89" s="91">
        <v>873.6</v>
      </c>
      <c r="L89" s="91">
        <v>889.4</v>
      </c>
      <c r="M89" s="91">
        <v>955.31</v>
      </c>
      <c r="N89" s="91">
        <v>958.87</v>
      </c>
      <c r="O89" s="91">
        <v>879.16</v>
      </c>
      <c r="P89" s="91">
        <v>915.66</v>
      </c>
      <c r="Q89" s="91">
        <v>1015.9</v>
      </c>
      <c r="R89" s="91">
        <v>948.22</v>
      </c>
      <c r="S89" s="91">
        <v>926.22</v>
      </c>
      <c r="T89" s="91">
        <v>1000.07</v>
      </c>
      <c r="U89" s="91">
        <f t="shared" si="1"/>
        <v>12236.619999999999</v>
      </c>
    </row>
    <row r="90" spans="1:21" x14ac:dyDescent="0.2">
      <c r="A90" s="91">
        <v>282</v>
      </c>
      <c r="B90" s="91">
        <v>1</v>
      </c>
      <c r="C90" s="91">
        <v>11.42</v>
      </c>
      <c r="D90" s="91">
        <v>0</v>
      </c>
      <c r="E90" s="91">
        <v>11.5</v>
      </c>
      <c r="F90" s="91">
        <v>0</v>
      </c>
      <c r="G90" s="91">
        <v>0</v>
      </c>
      <c r="H90" s="91">
        <v>107.33</v>
      </c>
      <c r="I90" s="91">
        <v>120.96</v>
      </c>
      <c r="J90" s="91">
        <v>113.44</v>
      </c>
      <c r="K90" s="91">
        <v>114.08</v>
      </c>
      <c r="L90" s="91">
        <v>126.04</v>
      </c>
      <c r="M90" s="91">
        <v>123.98</v>
      </c>
      <c r="N90" s="91">
        <v>139.86000000000001</v>
      </c>
      <c r="O90" s="91">
        <v>139.58000000000001</v>
      </c>
      <c r="P90" s="91">
        <v>150.41999999999999</v>
      </c>
      <c r="Q90" s="91">
        <v>166.34</v>
      </c>
      <c r="R90" s="91">
        <v>169.95</v>
      </c>
      <c r="S90" s="91">
        <v>166.1</v>
      </c>
      <c r="T90" s="91">
        <v>155.12</v>
      </c>
      <c r="U90" s="91">
        <f t="shared" si="1"/>
        <v>1816.12</v>
      </c>
    </row>
    <row r="91" spans="1:21" x14ac:dyDescent="0.2">
      <c r="A91" s="91">
        <v>283</v>
      </c>
      <c r="B91" s="91">
        <v>1</v>
      </c>
      <c r="C91" s="91">
        <v>70.010000000000005</v>
      </c>
      <c r="D91" s="91">
        <v>0</v>
      </c>
      <c r="E91" s="91">
        <v>28.18</v>
      </c>
      <c r="F91" s="91">
        <v>0</v>
      </c>
      <c r="G91" s="91">
        <v>0</v>
      </c>
      <c r="H91" s="91">
        <v>302.73</v>
      </c>
      <c r="I91" s="91">
        <v>350.34</v>
      </c>
      <c r="J91" s="91">
        <v>332.9</v>
      </c>
      <c r="K91" s="91">
        <v>351.93</v>
      </c>
      <c r="L91" s="91">
        <v>355.49</v>
      </c>
      <c r="M91" s="91">
        <v>358.05</v>
      </c>
      <c r="N91" s="91">
        <v>353.15</v>
      </c>
      <c r="O91" s="91">
        <v>324.06</v>
      </c>
      <c r="P91" s="91">
        <v>343.16</v>
      </c>
      <c r="Q91" s="91">
        <v>390.08</v>
      </c>
      <c r="R91" s="91">
        <v>391.78</v>
      </c>
      <c r="S91" s="91">
        <v>323.39</v>
      </c>
      <c r="T91" s="91">
        <v>341.65</v>
      </c>
      <c r="U91" s="91">
        <f t="shared" si="1"/>
        <v>4616.8999999999996</v>
      </c>
    </row>
    <row r="92" spans="1:21" x14ac:dyDescent="0.2">
      <c r="A92" s="91">
        <v>284</v>
      </c>
      <c r="B92" s="91">
        <v>1</v>
      </c>
      <c r="C92" s="91">
        <v>67.78</v>
      </c>
      <c r="D92" s="91">
        <v>0</v>
      </c>
      <c r="E92" s="91">
        <v>88.33</v>
      </c>
      <c r="F92" s="91">
        <v>0</v>
      </c>
      <c r="G92" s="91">
        <v>0</v>
      </c>
      <c r="H92" s="91">
        <v>795.58</v>
      </c>
      <c r="I92" s="91">
        <v>934.45</v>
      </c>
      <c r="J92" s="91">
        <v>919.92</v>
      </c>
      <c r="K92" s="91">
        <v>955.41</v>
      </c>
      <c r="L92" s="91">
        <v>931.81</v>
      </c>
      <c r="M92" s="91">
        <v>863.47</v>
      </c>
      <c r="N92" s="91">
        <v>977.92</v>
      </c>
      <c r="O92" s="91">
        <v>865.99</v>
      </c>
      <c r="P92" s="91">
        <v>975.85</v>
      </c>
      <c r="Q92" s="91">
        <v>948.23</v>
      </c>
      <c r="R92" s="91">
        <v>909.93</v>
      </c>
      <c r="S92" s="91">
        <v>821.28</v>
      </c>
      <c r="T92" s="91">
        <v>856.02</v>
      </c>
      <c r="U92" s="91">
        <f t="shared" si="1"/>
        <v>11911.970000000001</v>
      </c>
    </row>
    <row r="93" spans="1:21" x14ac:dyDescent="0.2">
      <c r="A93" s="91">
        <v>286</v>
      </c>
      <c r="B93" s="91">
        <v>1</v>
      </c>
      <c r="C93" s="91">
        <v>34.200000000000003</v>
      </c>
      <c r="D93" s="91">
        <v>51</v>
      </c>
      <c r="E93" s="91">
        <v>16.55</v>
      </c>
      <c r="F93" s="91">
        <v>0</v>
      </c>
      <c r="G93" s="91">
        <v>0</v>
      </c>
      <c r="H93" s="91">
        <v>131.38</v>
      </c>
      <c r="I93" s="91">
        <v>149.11000000000001</v>
      </c>
      <c r="J93" s="91">
        <v>153.80000000000001</v>
      </c>
      <c r="K93" s="91">
        <v>129.91999999999999</v>
      </c>
      <c r="L93" s="91">
        <v>172.45</v>
      </c>
      <c r="M93" s="91">
        <v>160.19999999999999</v>
      </c>
      <c r="N93" s="91">
        <v>151.93</v>
      </c>
      <c r="O93" s="91">
        <v>188.61</v>
      </c>
      <c r="P93" s="91">
        <v>176</v>
      </c>
      <c r="Q93" s="91">
        <v>201.56</v>
      </c>
      <c r="R93" s="91">
        <v>236.74</v>
      </c>
      <c r="S93" s="91">
        <v>235.55</v>
      </c>
      <c r="T93" s="91">
        <v>298.32</v>
      </c>
      <c r="U93" s="91">
        <f t="shared" si="1"/>
        <v>2487.3200000000002</v>
      </c>
    </row>
    <row r="94" spans="1:21" x14ac:dyDescent="0.2">
      <c r="A94" s="91">
        <v>294</v>
      </c>
      <c r="B94" s="91">
        <v>1</v>
      </c>
      <c r="C94" s="91">
        <v>9.68</v>
      </c>
      <c r="D94" s="91">
        <v>2.39</v>
      </c>
      <c r="E94" s="91">
        <v>9.92</v>
      </c>
      <c r="F94" s="91">
        <v>31.84</v>
      </c>
      <c r="G94" s="91">
        <v>0</v>
      </c>
      <c r="H94" s="91">
        <v>32.75</v>
      </c>
      <c r="I94" s="91">
        <v>67.98</v>
      </c>
      <c r="J94" s="91">
        <v>89.63</v>
      </c>
      <c r="K94" s="91">
        <v>85.46</v>
      </c>
      <c r="L94" s="91">
        <v>94.46</v>
      </c>
      <c r="M94" s="91">
        <v>117.97</v>
      </c>
      <c r="N94" s="91">
        <v>171.09</v>
      </c>
      <c r="O94" s="91">
        <v>160.72</v>
      </c>
      <c r="P94" s="91">
        <v>190.74</v>
      </c>
      <c r="Q94" s="91">
        <v>180.62</v>
      </c>
      <c r="R94" s="91">
        <v>233.12</v>
      </c>
      <c r="S94" s="91">
        <v>220.61</v>
      </c>
      <c r="T94" s="91">
        <v>224.52</v>
      </c>
      <c r="U94" s="91">
        <f t="shared" si="1"/>
        <v>1923.5</v>
      </c>
    </row>
    <row r="95" spans="1:21" x14ac:dyDescent="0.2">
      <c r="A95" s="91">
        <v>297</v>
      </c>
      <c r="B95" s="91">
        <v>1</v>
      </c>
      <c r="C95" s="91">
        <v>3.16</v>
      </c>
      <c r="D95" s="91">
        <v>0</v>
      </c>
      <c r="E95" s="91">
        <v>0</v>
      </c>
      <c r="F95" s="91">
        <v>0</v>
      </c>
      <c r="G95" s="91">
        <v>0</v>
      </c>
      <c r="H95" s="91">
        <v>28.81</v>
      </c>
      <c r="I95" s="91">
        <v>27.21</v>
      </c>
      <c r="J95" s="91">
        <v>19.78</v>
      </c>
      <c r="K95" s="91">
        <v>25.83</v>
      </c>
      <c r="L95" s="91">
        <v>17.8</v>
      </c>
      <c r="M95" s="91">
        <v>35.56</v>
      </c>
      <c r="N95" s="91">
        <v>40.83</v>
      </c>
      <c r="O95" s="91">
        <v>18</v>
      </c>
      <c r="P95" s="91">
        <v>28.97</v>
      </c>
      <c r="Q95" s="91">
        <v>29.14</v>
      </c>
      <c r="R95" s="91">
        <v>30.53</v>
      </c>
      <c r="S95" s="91">
        <v>29</v>
      </c>
      <c r="T95" s="91">
        <v>29.04</v>
      </c>
      <c r="U95" s="91">
        <f t="shared" si="1"/>
        <v>363.66</v>
      </c>
    </row>
    <row r="96" spans="1:21" x14ac:dyDescent="0.2">
      <c r="A96" s="91">
        <v>299</v>
      </c>
      <c r="B96" s="91">
        <v>1</v>
      </c>
      <c r="C96" s="91">
        <v>11.65</v>
      </c>
      <c r="D96" s="91">
        <v>0</v>
      </c>
      <c r="E96" s="91">
        <v>5.35</v>
      </c>
      <c r="F96" s="91">
        <v>0</v>
      </c>
      <c r="G96" s="91">
        <v>0</v>
      </c>
      <c r="H96" s="91">
        <v>39.770000000000003</v>
      </c>
      <c r="I96" s="91">
        <v>43.85</v>
      </c>
      <c r="J96" s="91">
        <v>39.89</v>
      </c>
      <c r="K96" s="91">
        <v>48.1</v>
      </c>
      <c r="L96" s="91">
        <v>55.35</v>
      </c>
      <c r="M96" s="91">
        <v>47.27</v>
      </c>
      <c r="N96" s="91">
        <v>63.77</v>
      </c>
      <c r="O96" s="91">
        <v>52.01</v>
      </c>
      <c r="P96" s="91">
        <v>55.07</v>
      </c>
      <c r="Q96" s="91">
        <v>64.459999999999994</v>
      </c>
      <c r="R96" s="91">
        <v>69.48</v>
      </c>
      <c r="S96" s="91">
        <v>60.47</v>
      </c>
      <c r="T96" s="91">
        <v>60.58</v>
      </c>
      <c r="U96" s="91">
        <f t="shared" si="1"/>
        <v>717.07</v>
      </c>
    </row>
    <row r="97" spans="1:21" x14ac:dyDescent="0.2">
      <c r="A97" s="91">
        <v>300</v>
      </c>
      <c r="B97" s="91">
        <v>1</v>
      </c>
      <c r="C97" s="91">
        <v>17.46</v>
      </c>
      <c r="D97" s="91">
        <v>0</v>
      </c>
      <c r="E97" s="91">
        <v>12.91</v>
      </c>
      <c r="F97" s="91">
        <v>0</v>
      </c>
      <c r="G97" s="91">
        <v>0</v>
      </c>
      <c r="H97" s="91">
        <v>55.86</v>
      </c>
      <c r="I97" s="91">
        <v>76.95</v>
      </c>
      <c r="J97" s="91">
        <v>62.18</v>
      </c>
      <c r="K97" s="91">
        <v>70.349999999999994</v>
      </c>
      <c r="L97" s="91">
        <v>71.709999999999994</v>
      </c>
      <c r="M97" s="91">
        <v>84.33</v>
      </c>
      <c r="N97" s="91">
        <v>97.03</v>
      </c>
      <c r="O97" s="91">
        <v>95.33</v>
      </c>
      <c r="P97" s="91">
        <v>100.62</v>
      </c>
      <c r="Q97" s="91">
        <v>102.68</v>
      </c>
      <c r="R97" s="91">
        <v>90.8</v>
      </c>
      <c r="S97" s="91">
        <v>92.83</v>
      </c>
      <c r="T97" s="91">
        <v>77.06</v>
      </c>
      <c r="U97" s="91">
        <f t="shared" si="1"/>
        <v>1108.0999999999999</v>
      </c>
    </row>
    <row r="98" spans="1:21" x14ac:dyDescent="0.2">
      <c r="A98" s="91">
        <v>306</v>
      </c>
      <c r="B98" s="91">
        <v>1</v>
      </c>
      <c r="C98" s="91">
        <v>7.36</v>
      </c>
      <c r="D98" s="91">
        <v>9.15</v>
      </c>
      <c r="E98" s="91">
        <v>9.34</v>
      </c>
      <c r="F98" s="91">
        <v>0</v>
      </c>
      <c r="G98" s="91">
        <v>0</v>
      </c>
      <c r="H98" s="91">
        <v>18.59</v>
      </c>
      <c r="I98" s="91">
        <v>31.05</v>
      </c>
      <c r="J98" s="91">
        <v>18.02</v>
      </c>
      <c r="K98" s="91">
        <v>21</v>
      </c>
      <c r="L98" s="91">
        <v>24.92</v>
      </c>
      <c r="M98" s="91">
        <v>35.25</v>
      </c>
      <c r="N98" s="91">
        <v>26.34</v>
      </c>
      <c r="O98" s="91">
        <v>28.54</v>
      </c>
      <c r="P98" s="91">
        <v>23.05</v>
      </c>
      <c r="Q98" s="91">
        <v>19.55</v>
      </c>
      <c r="R98" s="91">
        <v>24.98</v>
      </c>
      <c r="S98" s="91">
        <v>11.5</v>
      </c>
      <c r="T98" s="91">
        <v>15.94</v>
      </c>
      <c r="U98" s="91">
        <f t="shared" si="1"/>
        <v>324.58000000000004</v>
      </c>
    </row>
    <row r="99" spans="1:21" x14ac:dyDescent="0.2">
      <c r="A99" s="91">
        <v>308</v>
      </c>
      <c r="B99" s="91">
        <v>1</v>
      </c>
      <c r="C99" s="91">
        <v>2.62</v>
      </c>
      <c r="D99" s="91">
        <v>14.53</v>
      </c>
      <c r="E99" s="91">
        <v>1.49</v>
      </c>
      <c r="F99" s="91">
        <v>0</v>
      </c>
      <c r="G99" s="91">
        <v>0</v>
      </c>
      <c r="H99" s="91">
        <v>42.65</v>
      </c>
      <c r="I99" s="91">
        <v>41.14</v>
      </c>
      <c r="J99" s="91">
        <v>45.06</v>
      </c>
      <c r="K99" s="91">
        <v>44.21</v>
      </c>
      <c r="L99" s="91">
        <v>39.06</v>
      </c>
      <c r="M99" s="91">
        <v>50</v>
      </c>
      <c r="N99" s="91">
        <v>55.21</v>
      </c>
      <c r="O99" s="91">
        <v>44.02</v>
      </c>
      <c r="P99" s="91">
        <v>43.74</v>
      </c>
      <c r="Q99" s="91">
        <v>47.91</v>
      </c>
      <c r="R99" s="91">
        <v>38.65</v>
      </c>
      <c r="S99" s="91">
        <v>44.3</v>
      </c>
      <c r="T99" s="91">
        <v>37.56</v>
      </c>
      <c r="U99" s="91">
        <f t="shared" si="1"/>
        <v>592.14999999999986</v>
      </c>
    </row>
    <row r="100" spans="1:21" x14ac:dyDescent="0.2">
      <c r="A100" s="91">
        <v>309</v>
      </c>
      <c r="B100" s="91">
        <v>1</v>
      </c>
      <c r="C100" s="91">
        <v>21.4</v>
      </c>
      <c r="D100" s="91">
        <v>31.17</v>
      </c>
      <c r="E100" s="91">
        <v>20.98</v>
      </c>
      <c r="F100" s="91">
        <v>0</v>
      </c>
      <c r="G100" s="91">
        <v>0</v>
      </c>
      <c r="H100" s="91">
        <v>115.51</v>
      </c>
      <c r="I100" s="91">
        <v>123.53</v>
      </c>
      <c r="J100" s="91">
        <v>125.07</v>
      </c>
      <c r="K100" s="91">
        <v>117.84</v>
      </c>
      <c r="L100" s="91">
        <v>138.97999999999999</v>
      </c>
      <c r="M100" s="91">
        <v>123.34</v>
      </c>
      <c r="N100" s="91">
        <v>147.47999999999999</v>
      </c>
      <c r="O100" s="91">
        <v>130.30000000000001</v>
      </c>
      <c r="P100" s="91">
        <v>156.16</v>
      </c>
      <c r="Q100" s="91">
        <v>120.16</v>
      </c>
      <c r="R100" s="91">
        <v>96.87</v>
      </c>
      <c r="S100" s="91">
        <v>102.63</v>
      </c>
      <c r="T100" s="91">
        <v>99.25</v>
      </c>
      <c r="U100" s="91">
        <f t="shared" si="1"/>
        <v>1670.6700000000005</v>
      </c>
    </row>
    <row r="101" spans="1:21" x14ac:dyDescent="0.2">
      <c r="A101" s="91">
        <v>314</v>
      </c>
      <c r="B101" s="91">
        <v>1</v>
      </c>
      <c r="C101" s="91">
        <v>9.1300000000000008</v>
      </c>
      <c r="D101" s="91">
        <v>0</v>
      </c>
      <c r="E101" s="91">
        <v>10.96</v>
      </c>
      <c r="F101" s="91">
        <v>0</v>
      </c>
      <c r="G101" s="91">
        <v>0</v>
      </c>
      <c r="H101" s="91">
        <v>43.81</v>
      </c>
      <c r="I101" s="91">
        <v>51.58</v>
      </c>
      <c r="J101" s="91">
        <v>60.74</v>
      </c>
      <c r="K101" s="91">
        <v>67.540000000000006</v>
      </c>
      <c r="L101" s="91">
        <v>49.2</v>
      </c>
      <c r="M101" s="91">
        <v>68.430000000000007</v>
      </c>
      <c r="N101" s="91">
        <v>51.92</v>
      </c>
      <c r="O101" s="91">
        <v>61.52</v>
      </c>
      <c r="P101" s="91">
        <v>59.95</v>
      </c>
      <c r="Q101" s="91">
        <v>48.7</v>
      </c>
      <c r="R101" s="91">
        <v>56.82</v>
      </c>
      <c r="S101" s="91">
        <v>54.78</v>
      </c>
      <c r="T101" s="91">
        <v>45</v>
      </c>
      <c r="U101" s="91">
        <f t="shared" si="1"/>
        <v>740.08</v>
      </c>
    </row>
    <row r="102" spans="1:21" x14ac:dyDescent="0.2">
      <c r="A102" s="91">
        <v>316</v>
      </c>
      <c r="B102" s="91">
        <v>1</v>
      </c>
      <c r="C102" s="91">
        <v>28.98</v>
      </c>
      <c r="D102" s="91">
        <v>21</v>
      </c>
      <c r="E102" s="91">
        <v>14.01</v>
      </c>
      <c r="F102" s="91">
        <v>0</v>
      </c>
      <c r="G102" s="91">
        <v>0</v>
      </c>
      <c r="H102" s="91">
        <v>57.78</v>
      </c>
      <c r="I102" s="91">
        <v>76.92</v>
      </c>
      <c r="J102" s="91">
        <v>72.31</v>
      </c>
      <c r="K102" s="91">
        <v>65.92</v>
      </c>
      <c r="L102" s="91">
        <v>86.33</v>
      </c>
      <c r="M102" s="91">
        <v>93.65</v>
      </c>
      <c r="N102" s="91">
        <v>72.739999999999995</v>
      </c>
      <c r="O102" s="91">
        <v>77.66</v>
      </c>
      <c r="P102" s="91">
        <v>81.67</v>
      </c>
      <c r="Q102" s="91">
        <v>80.53</v>
      </c>
      <c r="R102" s="91">
        <v>69.52</v>
      </c>
      <c r="S102" s="91">
        <v>83.42</v>
      </c>
      <c r="T102" s="91">
        <v>68.069999999999993</v>
      </c>
      <c r="U102" s="91">
        <f t="shared" si="1"/>
        <v>1050.5099999999998</v>
      </c>
    </row>
    <row r="103" spans="1:21" x14ac:dyDescent="0.2">
      <c r="A103" s="91">
        <v>317</v>
      </c>
      <c r="B103" s="91">
        <v>1</v>
      </c>
      <c r="C103" s="91">
        <v>21.89</v>
      </c>
      <c r="D103" s="91">
        <v>27.6</v>
      </c>
      <c r="E103" s="91">
        <v>12</v>
      </c>
      <c r="F103" s="91">
        <v>0</v>
      </c>
      <c r="G103" s="91">
        <v>0</v>
      </c>
      <c r="H103" s="91">
        <v>44.42</v>
      </c>
      <c r="I103" s="91">
        <v>77.16</v>
      </c>
      <c r="J103" s="91">
        <v>67.81</v>
      </c>
      <c r="K103" s="91">
        <v>62.51</v>
      </c>
      <c r="L103" s="91">
        <v>78.17</v>
      </c>
      <c r="M103" s="91">
        <v>77.319999999999993</v>
      </c>
      <c r="N103" s="91">
        <v>80.739999999999995</v>
      </c>
      <c r="O103" s="91">
        <v>78.12</v>
      </c>
      <c r="P103" s="91">
        <v>62.88</v>
      </c>
      <c r="Q103" s="91">
        <v>71.45</v>
      </c>
      <c r="R103" s="91">
        <v>61.41</v>
      </c>
      <c r="S103" s="91">
        <v>45.17</v>
      </c>
      <c r="T103" s="91">
        <v>52.99</v>
      </c>
      <c r="U103" s="91">
        <f t="shared" si="1"/>
        <v>921.64</v>
      </c>
    </row>
    <row r="104" spans="1:21" x14ac:dyDescent="0.2">
      <c r="A104" s="91">
        <v>318</v>
      </c>
      <c r="B104" s="91">
        <v>1</v>
      </c>
      <c r="C104" s="91">
        <v>69.209999999999994</v>
      </c>
      <c r="D104" s="91">
        <v>8.94</v>
      </c>
      <c r="E104" s="91">
        <v>48.47</v>
      </c>
      <c r="F104" s="91">
        <v>0</v>
      </c>
      <c r="G104" s="91">
        <v>0</v>
      </c>
      <c r="H104" s="91">
        <v>238.59</v>
      </c>
      <c r="I104" s="91">
        <v>279.87</v>
      </c>
      <c r="J104" s="91">
        <v>254.85</v>
      </c>
      <c r="K104" s="91">
        <v>260.73</v>
      </c>
      <c r="L104" s="91">
        <v>297.79000000000002</v>
      </c>
      <c r="M104" s="91">
        <v>297.10000000000002</v>
      </c>
      <c r="N104" s="91">
        <v>346.22</v>
      </c>
      <c r="O104" s="91">
        <v>291.27</v>
      </c>
      <c r="P104" s="91">
        <v>342.34</v>
      </c>
      <c r="Q104" s="91">
        <v>349.74</v>
      </c>
      <c r="R104" s="91">
        <v>300.61</v>
      </c>
      <c r="S104" s="91">
        <v>290.45999999999998</v>
      </c>
      <c r="T104" s="91">
        <v>322.73</v>
      </c>
      <c r="U104" s="91">
        <f t="shared" si="1"/>
        <v>3998.92</v>
      </c>
    </row>
    <row r="105" spans="1:21" x14ac:dyDescent="0.2">
      <c r="A105" s="91">
        <v>319</v>
      </c>
      <c r="B105" s="91">
        <v>1</v>
      </c>
      <c r="C105" s="91">
        <v>6.32</v>
      </c>
      <c r="D105" s="91">
        <v>13.8</v>
      </c>
      <c r="E105" s="91">
        <v>6.48</v>
      </c>
      <c r="F105" s="91">
        <v>0</v>
      </c>
      <c r="G105" s="91">
        <v>0</v>
      </c>
      <c r="H105" s="91">
        <v>32.31</v>
      </c>
      <c r="I105" s="91">
        <v>44</v>
      </c>
      <c r="J105" s="91">
        <v>37.57</v>
      </c>
      <c r="K105" s="91">
        <v>46.97</v>
      </c>
      <c r="L105" s="91">
        <v>37.85</v>
      </c>
      <c r="M105" s="91">
        <v>43.42</v>
      </c>
      <c r="N105" s="91">
        <v>48.65</v>
      </c>
      <c r="O105" s="91">
        <v>48.52</v>
      </c>
      <c r="P105" s="91">
        <v>47.93</v>
      </c>
      <c r="Q105" s="91">
        <v>40.18</v>
      </c>
      <c r="R105" s="91">
        <v>54.72</v>
      </c>
      <c r="S105" s="91">
        <v>41.4</v>
      </c>
      <c r="T105" s="91">
        <v>37.1</v>
      </c>
      <c r="U105" s="91">
        <f t="shared" si="1"/>
        <v>587.21999999999991</v>
      </c>
    </row>
    <row r="106" spans="1:21" x14ac:dyDescent="0.2">
      <c r="A106" s="91">
        <v>323</v>
      </c>
      <c r="B106" s="91">
        <v>2</v>
      </c>
      <c r="C106" s="91">
        <v>0.69</v>
      </c>
      <c r="D106" s="91">
        <v>0</v>
      </c>
      <c r="E106" s="91">
        <v>0</v>
      </c>
      <c r="F106" s="91">
        <v>0</v>
      </c>
      <c r="G106" s="91">
        <v>0</v>
      </c>
      <c r="H106" s="91">
        <v>0</v>
      </c>
      <c r="I106" s="91">
        <v>1</v>
      </c>
      <c r="J106" s="91">
        <v>1</v>
      </c>
      <c r="K106" s="91">
        <v>2</v>
      </c>
      <c r="L106" s="91">
        <v>1</v>
      </c>
      <c r="M106" s="91">
        <v>4</v>
      </c>
      <c r="N106" s="91">
        <v>4</v>
      </c>
      <c r="O106" s="91">
        <v>3</v>
      </c>
      <c r="P106" s="91">
        <v>1.8</v>
      </c>
      <c r="Q106" s="91">
        <v>3.07</v>
      </c>
      <c r="R106" s="91">
        <v>1</v>
      </c>
      <c r="S106" s="91">
        <v>2</v>
      </c>
      <c r="T106" s="91">
        <v>2.1800000000000002</v>
      </c>
      <c r="U106" s="91">
        <f t="shared" si="1"/>
        <v>26.74</v>
      </c>
    </row>
    <row r="107" spans="1:21" x14ac:dyDescent="0.2">
      <c r="A107" s="91">
        <v>330</v>
      </c>
      <c r="B107" s="91">
        <v>1</v>
      </c>
      <c r="C107" s="91">
        <v>4.3499999999999996</v>
      </c>
      <c r="D107" s="91">
        <v>4.51</v>
      </c>
      <c r="E107" s="91">
        <v>2</v>
      </c>
      <c r="F107" s="91">
        <v>0</v>
      </c>
      <c r="G107" s="91">
        <v>0</v>
      </c>
      <c r="H107" s="91">
        <v>20.83</v>
      </c>
      <c r="I107" s="91">
        <v>12.33</v>
      </c>
      <c r="J107" s="91">
        <v>14.32</v>
      </c>
      <c r="K107" s="91">
        <v>19.760000000000002</v>
      </c>
      <c r="L107" s="91">
        <v>17</v>
      </c>
      <c r="M107" s="91">
        <v>23.69</v>
      </c>
      <c r="N107" s="91">
        <v>18</v>
      </c>
      <c r="O107" s="91">
        <v>29.57</v>
      </c>
      <c r="P107" s="91">
        <v>16.8</v>
      </c>
      <c r="Q107" s="91">
        <v>33.229999999999997</v>
      </c>
      <c r="R107" s="91">
        <v>24.47</v>
      </c>
      <c r="S107" s="91">
        <v>19.11</v>
      </c>
      <c r="T107" s="91">
        <v>17.53</v>
      </c>
      <c r="U107" s="91">
        <f t="shared" si="1"/>
        <v>277.5</v>
      </c>
    </row>
    <row r="108" spans="1:21" x14ac:dyDescent="0.2">
      <c r="A108" s="91">
        <v>332</v>
      </c>
      <c r="B108" s="91">
        <v>1</v>
      </c>
      <c r="C108" s="91">
        <v>24.94</v>
      </c>
      <c r="D108" s="91">
        <v>0</v>
      </c>
      <c r="E108" s="91">
        <v>22.04</v>
      </c>
      <c r="F108" s="91">
        <v>0</v>
      </c>
      <c r="G108" s="91">
        <v>0</v>
      </c>
      <c r="H108" s="91">
        <v>95.03</v>
      </c>
      <c r="I108" s="91">
        <v>98.48</v>
      </c>
      <c r="J108" s="91">
        <v>106.78</v>
      </c>
      <c r="K108" s="91">
        <v>121.43</v>
      </c>
      <c r="L108" s="91">
        <v>119.49</v>
      </c>
      <c r="M108" s="91">
        <v>129.82</v>
      </c>
      <c r="N108" s="91">
        <v>140.62</v>
      </c>
      <c r="O108" s="91">
        <v>126.8</v>
      </c>
      <c r="P108" s="91">
        <v>126.29</v>
      </c>
      <c r="Q108" s="91">
        <v>126.96</v>
      </c>
      <c r="R108" s="91">
        <v>127.52</v>
      </c>
      <c r="S108" s="91">
        <v>121.05</v>
      </c>
      <c r="T108" s="91">
        <v>129.21</v>
      </c>
      <c r="U108" s="91">
        <f t="shared" si="1"/>
        <v>1616.46</v>
      </c>
    </row>
    <row r="109" spans="1:21" x14ac:dyDescent="0.2">
      <c r="A109" s="91">
        <v>333</v>
      </c>
      <c r="B109" s="91">
        <v>1</v>
      </c>
      <c r="C109" s="91">
        <v>7.71</v>
      </c>
      <c r="D109" s="91">
        <v>0</v>
      </c>
      <c r="E109" s="91">
        <v>7</v>
      </c>
      <c r="F109" s="91">
        <v>0</v>
      </c>
      <c r="G109" s="91">
        <v>0</v>
      </c>
      <c r="H109" s="91">
        <v>28.3</v>
      </c>
      <c r="I109" s="91">
        <v>40.090000000000003</v>
      </c>
      <c r="J109" s="91">
        <v>35.18</v>
      </c>
      <c r="K109" s="91">
        <v>41.38</v>
      </c>
      <c r="L109" s="91">
        <v>39.299999999999997</v>
      </c>
      <c r="M109" s="91">
        <v>29.33</v>
      </c>
      <c r="N109" s="91">
        <v>42.87</v>
      </c>
      <c r="O109" s="91">
        <v>41.06</v>
      </c>
      <c r="P109" s="91">
        <v>34.64</v>
      </c>
      <c r="Q109" s="91">
        <v>49.72</v>
      </c>
      <c r="R109" s="91">
        <v>38.04</v>
      </c>
      <c r="S109" s="91">
        <v>36.79</v>
      </c>
      <c r="T109" s="91">
        <v>34.700000000000003</v>
      </c>
      <c r="U109" s="91">
        <f t="shared" si="1"/>
        <v>506.10999999999996</v>
      </c>
    </row>
    <row r="110" spans="1:21" x14ac:dyDescent="0.2">
      <c r="A110" s="91">
        <v>345</v>
      </c>
      <c r="B110" s="91">
        <v>1</v>
      </c>
      <c r="C110" s="91">
        <v>7.75</v>
      </c>
      <c r="D110" s="91">
        <v>0</v>
      </c>
      <c r="E110" s="91">
        <v>11.45</v>
      </c>
      <c r="F110" s="91">
        <v>0</v>
      </c>
      <c r="G110" s="91">
        <v>0</v>
      </c>
      <c r="H110" s="91">
        <v>100.11</v>
      </c>
      <c r="I110" s="91">
        <v>104.87</v>
      </c>
      <c r="J110" s="91">
        <v>122.32</v>
      </c>
      <c r="K110" s="91">
        <v>114.63</v>
      </c>
      <c r="L110" s="91">
        <v>118.13</v>
      </c>
      <c r="M110" s="91">
        <v>135.5</v>
      </c>
      <c r="N110" s="91">
        <v>129.47</v>
      </c>
      <c r="O110" s="91">
        <v>120.88</v>
      </c>
      <c r="P110" s="91">
        <v>119.13</v>
      </c>
      <c r="Q110" s="91">
        <v>118.32</v>
      </c>
      <c r="R110" s="91">
        <v>128.37</v>
      </c>
      <c r="S110" s="91">
        <v>104.92</v>
      </c>
      <c r="T110" s="91">
        <v>100.85</v>
      </c>
      <c r="U110" s="91">
        <f t="shared" si="1"/>
        <v>1536.6999999999998</v>
      </c>
    </row>
    <row r="111" spans="1:21" x14ac:dyDescent="0.2">
      <c r="A111" s="91">
        <v>347</v>
      </c>
      <c r="B111" s="91">
        <v>1</v>
      </c>
      <c r="C111" s="91">
        <v>42.51</v>
      </c>
      <c r="D111" s="91">
        <v>56.43</v>
      </c>
      <c r="E111" s="91">
        <v>33.090000000000003</v>
      </c>
      <c r="F111" s="91">
        <v>0</v>
      </c>
      <c r="G111" s="91">
        <v>0</v>
      </c>
      <c r="H111" s="91">
        <v>291.02</v>
      </c>
      <c r="I111" s="91">
        <v>294.35000000000002</v>
      </c>
      <c r="J111" s="91">
        <v>307.26</v>
      </c>
      <c r="K111" s="91">
        <v>307.95999999999998</v>
      </c>
      <c r="L111" s="91">
        <v>318.88</v>
      </c>
      <c r="M111" s="91">
        <v>287.54000000000002</v>
      </c>
      <c r="N111" s="91">
        <v>320.64999999999998</v>
      </c>
      <c r="O111" s="91">
        <v>316.12</v>
      </c>
      <c r="P111" s="91">
        <v>338.46</v>
      </c>
      <c r="Q111" s="91">
        <v>423.43</v>
      </c>
      <c r="R111" s="91">
        <v>360.29</v>
      </c>
      <c r="S111" s="91">
        <v>289.54000000000002</v>
      </c>
      <c r="T111" s="91">
        <v>265.72000000000003</v>
      </c>
      <c r="U111" s="91">
        <f t="shared" si="1"/>
        <v>4253.25</v>
      </c>
    </row>
    <row r="112" spans="1:21" x14ac:dyDescent="0.2">
      <c r="A112" s="91">
        <v>356</v>
      </c>
      <c r="B112" s="91">
        <v>1</v>
      </c>
      <c r="C112" s="91">
        <v>1.49</v>
      </c>
      <c r="D112" s="91">
        <v>0</v>
      </c>
      <c r="E112" s="91">
        <v>4</v>
      </c>
      <c r="F112" s="91">
        <v>0</v>
      </c>
      <c r="G112" s="91">
        <v>0</v>
      </c>
      <c r="H112" s="91">
        <v>12</v>
      </c>
      <c r="I112" s="91">
        <v>12.49</v>
      </c>
      <c r="J112" s="91">
        <v>11.99</v>
      </c>
      <c r="K112" s="91">
        <v>13.03</v>
      </c>
      <c r="L112" s="91">
        <v>14.78</v>
      </c>
      <c r="M112" s="91">
        <v>15.76</v>
      </c>
      <c r="N112" s="91">
        <v>16.989999999999998</v>
      </c>
      <c r="O112" s="91">
        <v>5.0599999999999996</v>
      </c>
      <c r="P112" s="91">
        <v>12.85</v>
      </c>
      <c r="Q112" s="91">
        <v>13</v>
      </c>
      <c r="R112" s="91">
        <v>7.06</v>
      </c>
      <c r="S112" s="91">
        <v>8.0299999999999994</v>
      </c>
      <c r="T112" s="91">
        <v>14.57</v>
      </c>
      <c r="U112" s="91">
        <f t="shared" si="1"/>
        <v>163.1</v>
      </c>
    </row>
    <row r="113" spans="1:21" x14ac:dyDescent="0.2">
      <c r="A113" s="91">
        <v>361</v>
      </c>
      <c r="B113" s="91">
        <v>1</v>
      </c>
      <c r="C113" s="91">
        <v>17.809999999999999</v>
      </c>
      <c r="D113" s="91">
        <v>0</v>
      </c>
      <c r="E113" s="91">
        <v>15.05</v>
      </c>
      <c r="F113" s="91">
        <v>0</v>
      </c>
      <c r="G113" s="91">
        <v>0</v>
      </c>
      <c r="H113" s="91">
        <v>52.2</v>
      </c>
      <c r="I113" s="91">
        <v>60.66</v>
      </c>
      <c r="J113" s="91">
        <v>78.45</v>
      </c>
      <c r="K113" s="91">
        <v>67.83</v>
      </c>
      <c r="L113" s="91">
        <v>81.97</v>
      </c>
      <c r="M113" s="91">
        <v>79.97</v>
      </c>
      <c r="N113" s="91">
        <v>62.47</v>
      </c>
      <c r="O113" s="91">
        <v>72.599999999999994</v>
      </c>
      <c r="P113" s="91">
        <v>78.989999999999995</v>
      </c>
      <c r="Q113" s="91">
        <v>88.41</v>
      </c>
      <c r="R113" s="91">
        <v>73.14</v>
      </c>
      <c r="S113" s="91">
        <v>88.23</v>
      </c>
      <c r="T113" s="91">
        <v>80.53</v>
      </c>
      <c r="U113" s="91">
        <f t="shared" si="1"/>
        <v>998.31000000000006</v>
      </c>
    </row>
    <row r="114" spans="1:21" x14ac:dyDescent="0.2">
      <c r="A114" s="91">
        <v>362</v>
      </c>
      <c r="B114" s="91">
        <v>1</v>
      </c>
      <c r="C114" s="91">
        <v>0.37</v>
      </c>
      <c r="D114" s="91">
        <v>0</v>
      </c>
      <c r="E114" s="91">
        <v>1.85</v>
      </c>
      <c r="F114" s="91">
        <v>0</v>
      </c>
      <c r="G114" s="91">
        <v>0</v>
      </c>
      <c r="H114" s="91">
        <v>16.079999999999998</v>
      </c>
      <c r="I114" s="91">
        <v>23.79</v>
      </c>
      <c r="J114" s="91">
        <v>25.33</v>
      </c>
      <c r="K114" s="91">
        <v>22.62</v>
      </c>
      <c r="L114" s="91">
        <v>26</v>
      </c>
      <c r="M114" s="91">
        <v>25.36</v>
      </c>
      <c r="N114" s="91">
        <v>32</v>
      </c>
      <c r="O114" s="91">
        <v>25.28</v>
      </c>
      <c r="P114" s="91">
        <v>21</v>
      </c>
      <c r="Q114" s="91">
        <v>29.23</v>
      </c>
      <c r="R114" s="91">
        <v>25.91</v>
      </c>
      <c r="S114" s="91">
        <v>30.02</v>
      </c>
      <c r="T114" s="91">
        <v>18</v>
      </c>
      <c r="U114" s="91">
        <f t="shared" si="1"/>
        <v>322.83999999999997</v>
      </c>
    </row>
    <row r="115" spans="1:21" x14ac:dyDescent="0.2">
      <c r="A115" s="91">
        <v>363</v>
      </c>
      <c r="B115" s="91">
        <v>1</v>
      </c>
      <c r="C115" s="91">
        <v>6.07</v>
      </c>
      <c r="D115" s="91">
        <v>3.6</v>
      </c>
      <c r="E115" s="91">
        <v>0.48</v>
      </c>
      <c r="F115" s="91">
        <v>0</v>
      </c>
      <c r="G115" s="91">
        <v>0</v>
      </c>
      <c r="H115" s="91">
        <v>15.05</v>
      </c>
      <c r="I115" s="91">
        <v>16.37</v>
      </c>
      <c r="J115" s="91">
        <v>23.14</v>
      </c>
      <c r="K115" s="91">
        <v>24.06</v>
      </c>
      <c r="L115" s="91">
        <v>25</v>
      </c>
      <c r="M115" s="91">
        <v>24.29</v>
      </c>
      <c r="N115" s="91">
        <v>26.51</v>
      </c>
      <c r="O115" s="91">
        <v>21.93</v>
      </c>
      <c r="P115" s="91">
        <v>25.58</v>
      </c>
      <c r="Q115" s="91">
        <v>16.84</v>
      </c>
      <c r="R115" s="91">
        <v>20.13</v>
      </c>
      <c r="S115" s="91">
        <v>17.010000000000002</v>
      </c>
      <c r="T115" s="91">
        <v>26.48</v>
      </c>
      <c r="U115" s="91">
        <f t="shared" si="1"/>
        <v>292.54000000000002</v>
      </c>
    </row>
    <row r="116" spans="1:21" x14ac:dyDescent="0.2">
      <c r="A116" s="91">
        <v>378</v>
      </c>
      <c r="B116" s="91">
        <v>1</v>
      </c>
      <c r="C116" s="91">
        <v>5.5</v>
      </c>
      <c r="D116" s="91">
        <v>0</v>
      </c>
      <c r="E116" s="91">
        <v>6.37</v>
      </c>
      <c r="F116" s="91">
        <v>0</v>
      </c>
      <c r="G116" s="91">
        <v>0</v>
      </c>
      <c r="H116" s="91">
        <v>31.95</v>
      </c>
      <c r="I116" s="91">
        <v>31.92</v>
      </c>
      <c r="J116" s="91">
        <v>46.72</v>
      </c>
      <c r="K116" s="91">
        <v>47.38</v>
      </c>
      <c r="L116" s="91">
        <v>42.16</v>
      </c>
      <c r="M116" s="91">
        <v>43.34</v>
      </c>
      <c r="N116" s="91">
        <v>50</v>
      </c>
      <c r="O116" s="91">
        <v>43.32</v>
      </c>
      <c r="P116" s="91">
        <v>44.87</v>
      </c>
      <c r="Q116" s="91">
        <v>38.450000000000003</v>
      </c>
      <c r="R116" s="91">
        <v>51.69</v>
      </c>
      <c r="S116" s="91">
        <v>52.64</v>
      </c>
      <c r="T116" s="91">
        <v>29.03</v>
      </c>
      <c r="U116" s="91">
        <f t="shared" si="1"/>
        <v>565.34</v>
      </c>
    </row>
    <row r="117" spans="1:21" x14ac:dyDescent="0.2">
      <c r="A117" s="91">
        <v>381</v>
      </c>
      <c r="B117" s="91">
        <v>1</v>
      </c>
      <c r="C117" s="91">
        <v>12.99</v>
      </c>
      <c r="D117" s="91">
        <v>0</v>
      </c>
      <c r="E117" s="91">
        <v>14.43</v>
      </c>
      <c r="F117" s="91">
        <v>0</v>
      </c>
      <c r="G117" s="91">
        <v>0</v>
      </c>
      <c r="H117" s="91">
        <v>71.599999999999994</v>
      </c>
      <c r="I117" s="91">
        <v>87.52</v>
      </c>
      <c r="J117" s="91">
        <v>84.92</v>
      </c>
      <c r="K117" s="91">
        <v>97.04</v>
      </c>
      <c r="L117" s="91">
        <v>107.47</v>
      </c>
      <c r="M117" s="91">
        <v>97.83</v>
      </c>
      <c r="N117" s="91">
        <v>112.97</v>
      </c>
      <c r="O117" s="91">
        <v>121.27</v>
      </c>
      <c r="P117" s="91">
        <v>124.93</v>
      </c>
      <c r="Q117" s="91">
        <v>106.69</v>
      </c>
      <c r="R117" s="91">
        <v>114.86</v>
      </c>
      <c r="S117" s="91">
        <v>110.67</v>
      </c>
      <c r="T117" s="91">
        <v>110.5</v>
      </c>
      <c r="U117" s="91">
        <f t="shared" si="1"/>
        <v>1375.69</v>
      </c>
    </row>
    <row r="118" spans="1:21" x14ac:dyDescent="0.2">
      <c r="A118" s="91">
        <v>390</v>
      </c>
      <c r="B118" s="91">
        <v>1</v>
      </c>
      <c r="C118" s="91">
        <v>4.28</v>
      </c>
      <c r="D118" s="91">
        <v>7.49</v>
      </c>
      <c r="E118" s="91">
        <v>6.69</v>
      </c>
      <c r="F118" s="91">
        <v>0</v>
      </c>
      <c r="G118" s="91">
        <v>0</v>
      </c>
      <c r="H118" s="91">
        <v>34.4</v>
      </c>
      <c r="I118" s="91">
        <v>25.43</v>
      </c>
      <c r="J118" s="91">
        <v>40.68</v>
      </c>
      <c r="K118" s="91">
        <v>21.95</v>
      </c>
      <c r="L118" s="91">
        <v>33</v>
      </c>
      <c r="M118" s="91">
        <v>32</v>
      </c>
      <c r="N118" s="91">
        <v>41.13</v>
      </c>
      <c r="O118" s="91">
        <v>41</v>
      </c>
      <c r="P118" s="91">
        <v>35.549999999999997</v>
      </c>
      <c r="Q118" s="91">
        <v>44.56</v>
      </c>
      <c r="R118" s="91">
        <v>29.22</v>
      </c>
      <c r="S118" s="91">
        <v>40.619999999999997</v>
      </c>
      <c r="T118" s="91">
        <v>21.65</v>
      </c>
      <c r="U118" s="91">
        <f t="shared" si="1"/>
        <v>459.65</v>
      </c>
    </row>
    <row r="119" spans="1:21" x14ac:dyDescent="0.2">
      <c r="A119" s="91">
        <v>391</v>
      </c>
      <c r="B119" s="91">
        <v>1</v>
      </c>
      <c r="C119" s="91">
        <v>4.5</v>
      </c>
      <c r="D119" s="91">
        <v>0</v>
      </c>
      <c r="E119" s="91">
        <v>2.04</v>
      </c>
      <c r="F119" s="91">
        <v>0</v>
      </c>
      <c r="G119" s="91">
        <v>0</v>
      </c>
      <c r="H119" s="91">
        <v>33</v>
      </c>
      <c r="I119" s="91">
        <v>33.61</v>
      </c>
      <c r="J119" s="91">
        <v>30.55</v>
      </c>
      <c r="K119" s="91">
        <v>30.95</v>
      </c>
      <c r="L119" s="91">
        <v>32.9</v>
      </c>
      <c r="M119" s="91">
        <v>40.31</v>
      </c>
      <c r="N119" s="91">
        <v>44.91</v>
      </c>
      <c r="O119" s="91">
        <v>37.22</v>
      </c>
      <c r="P119" s="91">
        <v>47.88</v>
      </c>
      <c r="Q119" s="91">
        <v>46.42</v>
      </c>
      <c r="R119" s="91">
        <v>37.270000000000003</v>
      </c>
      <c r="S119" s="91">
        <v>48.4</v>
      </c>
      <c r="T119" s="91">
        <v>39.69</v>
      </c>
      <c r="U119" s="91">
        <f t="shared" si="1"/>
        <v>509.65</v>
      </c>
    </row>
    <row r="120" spans="1:21" x14ac:dyDescent="0.2">
      <c r="A120" s="91">
        <v>402</v>
      </c>
      <c r="B120" s="91">
        <v>1</v>
      </c>
      <c r="C120" s="91">
        <v>1.67</v>
      </c>
      <c r="D120" s="91">
        <v>3.6</v>
      </c>
      <c r="E120" s="91">
        <v>1</v>
      </c>
      <c r="F120" s="91">
        <v>0</v>
      </c>
      <c r="G120" s="91">
        <v>0</v>
      </c>
      <c r="H120" s="91">
        <v>11.52</v>
      </c>
      <c r="I120" s="91">
        <v>12.78</v>
      </c>
      <c r="J120" s="91">
        <v>12.02</v>
      </c>
      <c r="K120" s="91">
        <v>8.01</v>
      </c>
      <c r="L120" s="91">
        <v>9.0500000000000007</v>
      </c>
      <c r="M120" s="91">
        <v>8.36</v>
      </c>
      <c r="N120" s="91">
        <v>7.64</v>
      </c>
      <c r="O120" s="91">
        <v>10.199999999999999</v>
      </c>
      <c r="P120" s="91">
        <v>7.89</v>
      </c>
      <c r="Q120" s="91">
        <v>9.02</v>
      </c>
      <c r="R120" s="91">
        <v>9.86</v>
      </c>
      <c r="S120" s="91">
        <v>16.010000000000002</v>
      </c>
      <c r="T120" s="91">
        <v>12.78</v>
      </c>
      <c r="U120" s="91">
        <f t="shared" si="1"/>
        <v>141.41</v>
      </c>
    </row>
    <row r="121" spans="1:21" x14ac:dyDescent="0.2">
      <c r="A121" s="91">
        <v>403</v>
      </c>
      <c r="B121" s="91">
        <v>1</v>
      </c>
      <c r="C121" s="91">
        <v>3.33</v>
      </c>
      <c r="D121" s="91">
        <v>0</v>
      </c>
      <c r="E121" s="91">
        <v>3.51</v>
      </c>
      <c r="F121" s="91">
        <v>0</v>
      </c>
      <c r="G121" s="91">
        <v>0</v>
      </c>
      <c r="H121" s="91">
        <v>16.25</v>
      </c>
      <c r="I121" s="91">
        <v>9.01</v>
      </c>
      <c r="J121" s="91">
        <v>11</v>
      </c>
      <c r="K121" s="91">
        <v>15.01</v>
      </c>
      <c r="L121" s="91">
        <v>13.01</v>
      </c>
      <c r="M121" s="91">
        <v>7.8</v>
      </c>
      <c r="N121" s="91">
        <v>14</v>
      </c>
      <c r="O121" s="91">
        <v>7</v>
      </c>
      <c r="P121" s="91">
        <v>5</v>
      </c>
      <c r="Q121" s="91">
        <v>11.01</v>
      </c>
      <c r="R121" s="91">
        <v>13.73</v>
      </c>
      <c r="S121" s="91">
        <v>7</v>
      </c>
      <c r="T121" s="91">
        <v>4.93</v>
      </c>
      <c r="U121" s="91">
        <f t="shared" si="1"/>
        <v>141.59</v>
      </c>
    </row>
    <row r="122" spans="1:21" x14ac:dyDescent="0.2">
      <c r="A122" s="91">
        <v>404</v>
      </c>
      <c r="B122" s="91">
        <v>1</v>
      </c>
      <c r="C122" s="91">
        <v>2.41</v>
      </c>
      <c r="D122" s="91">
        <v>0</v>
      </c>
      <c r="E122" s="91">
        <v>1.8</v>
      </c>
      <c r="F122" s="91">
        <v>0</v>
      </c>
      <c r="G122" s="91">
        <v>0</v>
      </c>
      <c r="H122" s="91">
        <v>16.03</v>
      </c>
      <c r="I122" s="91">
        <v>15.55</v>
      </c>
      <c r="J122" s="91">
        <v>23.57</v>
      </c>
      <c r="K122" s="91">
        <v>21</v>
      </c>
      <c r="L122" s="91">
        <v>20.84</v>
      </c>
      <c r="M122" s="91">
        <v>21.71</v>
      </c>
      <c r="N122" s="91">
        <v>19.48</v>
      </c>
      <c r="O122" s="91">
        <v>10.039999999999999</v>
      </c>
      <c r="P122" s="91">
        <v>15.04</v>
      </c>
      <c r="Q122" s="91">
        <v>6.01</v>
      </c>
      <c r="R122" s="91">
        <v>10.9</v>
      </c>
      <c r="S122" s="91">
        <v>7.83</v>
      </c>
      <c r="T122" s="91">
        <v>5</v>
      </c>
      <c r="U122" s="91">
        <f t="shared" si="1"/>
        <v>197.21</v>
      </c>
    </row>
    <row r="123" spans="1:21" x14ac:dyDescent="0.2">
      <c r="A123" s="91">
        <v>413</v>
      </c>
      <c r="B123" s="91">
        <v>1</v>
      </c>
      <c r="C123" s="91">
        <v>42.41</v>
      </c>
      <c r="D123" s="91">
        <v>41.98</v>
      </c>
      <c r="E123" s="91">
        <v>34.69</v>
      </c>
      <c r="F123" s="91">
        <v>0</v>
      </c>
      <c r="G123" s="91">
        <v>0</v>
      </c>
      <c r="H123" s="91">
        <v>127.65</v>
      </c>
      <c r="I123" s="91">
        <v>172.22</v>
      </c>
      <c r="J123" s="91">
        <v>178.37</v>
      </c>
      <c r="K123" s="91">
        <v>176.51</v>
      </c>
      <c r="L123" s="91">
        <v>193</v>
      </c>
      <c r="M123" s="91">
        <v>185.45</v>
      </c>
      <c r="N123" s="91">
        <v>167.44</v>
      </c>
      <c r="O123" s="91">
        <v>183.41</v>
      </c>
      <c r="P123" s="91">
        <v>178.7</v>
      </c>
      <c r="Q123" s="91">
        <v>197.62</v>
      </c>
      <c r="R123" s="91">
        <v>207.94</v>
      </c>
      <c r="S123" s="91">
        <v>212</v>
      </c>
      <c r="T123" s="91">
        <v>217.86</v>
      </c>
      <c r="U123" s="91">
        <f t="shared" si="1"/>
        <v>2517.2500000000005</v>
      </c>
    </row>
    <row r="124" spans="1:21" x14ac:dyDescent="0.2">
      <c r="A124" s="91">
        <v>414</v>
      </c>
      <c r="B124" s="91">
        <v>1</v>
      </c>
      <c r="C124" s="91">
        <v>6.74</v>
      </c>
      <c r="D124" s="91">
        <v>0</v>
      </c>
      <c r="E124" s="91">
        <v>6.45</v>
      </c>
      <c r="F124" s="91">
        <v>0</v>
      </c>
      <c r="G124" s="91">
        <v>0</v>
      </c>
      <c r="H124" s="91">
        <v>22.52</v>
      </c>
      <c r="I124" s="91">
        <v>41.34</v>
      </c>
      <c r="J124" s="91">
        <v>27.01</v>
      </c>
      <c r="K124" s="91">
        <v>33.33</v>
      </c>
      <c r="L124" s="91">
        <v>38.29</v>
      </c>
      <c r="M124" s="91">
        <v>35</v>
      </c>
      <c r="N124" s="91">
        <v>34.78</v>
      </c>
      <c r="O124" s="91">
        <v>31.72</v>
      </c>
      <c r="P124" s="91">
        <v>32.93</v>
      </c>
      <c r="Q124" s="91">
        <v>45.08</v>
      </c>
      <c r="R124" s="91">
        <v>38.97</v>
      </c>
      <c r="S124" s="91">
        <v>45.61</v>
      </c>
      <c r="T124" s="91">
        <v>39.880000000000003</v>
      </c>
      <c r="U124" s="91">
        <f t="shared" si="1"/>
        <v>479.65</v>
      </c>
    </row>
    <row r="125" spans="1:21" x14ac:dyDescent="0.2">
      <c r="A125" s="91">
        <v>415</v>
      </c>
      <c r="B125" s="91">
        <v>1</v>
      </c>
      <c r="C125" s="91">
        <v>1.28</v>
      </c>
      <c r="D125" s="91">
        <v>6.73</v>
      </c>
      <c r="E125" s="91">
        <v>4.6399999999999997</v>
      </c>
      <c r="F125" s="91">
        <v>0</v>
      </c>
      <c r="G125" s="91">
        <v>0</v>
      </c>
      <c r="H125" s="91">
        <v>31.18</v>
      </c>
      <c r="I125" s="91">
        <v>25.92</v>
      </c>
      <c r="J125" s="91">
        <v>24.07</v>
      </c>
      <c r="K125" s="91">
        <v>17.36</v>
      </c>
      <c r="L125" s="91">
        <v>20.03</v>
      </c>
      <c r="M125" s="91">
        <v>12.39</v>
      </c>
      <c r="N125" s="91">
        <v>11.44</v>
      </c>
      <c r="O125" s="91">
        <v>11.06</v>
      </c>
      <c r="P125" s="91">
        <v>5</v>
      </c>
      <c r="Q125" s="91">
        <v>10</v>
      </c>
      <c r="R125" s="91">
        <v>8</v>
      </c>
      <c r="S125" s="91">
        <v>11.87</v>
      </c>
      <c r="T125" s="91">
        <v>14.2</v>
      </c>
      <c r="U125" s="91">
        <f t="shared" si="1"/>
        <v>215.16999999999996</v>
      </c>
    </row>
    <row r="126" spans="1:21" x14ac:dyDescent="0.2">
      <c r="A126" s="91">
        <v>423</v>
      </c>
      <c r="B126" s="91">
        <v>1</v>
      </c>
      <c r="C126" s="91">
        <v>30.64</v>
      </c>
      <c r="D126" s="91">
        <v>0</v>
      </c>
      <c r="E126" s="91">
        <v>33.520000000000003</v>
      </c>
      <c r="F126" s="91">
        <v>0</v>
      </c>
      <c r="G126" s="91">
        <v>0</v>
      </c>
      <c r="H126" s="91">
        <v>168.46</v>
      </c>
      <c r="I126" s="91">
        <v>185.62</v>
      </c>
      <c r="J126" s="91">
        <v>205.47</v>
      </c>
      <c r="K126" s="91">
        <v>201.78</v>
      </c>
      <c r="L126" s="91">
        <v>204.49</v>
      </c>
      <c r="M126" s="91">
        <v>197.58</v>
      </c>
      <c r="N126" s="91">
        <v>227.18</v>
      </c>
      <c r="O126" s="91">
        <v>219.71</v>
      </c>
      <c r="P126" s="91">
        <v>238.88</v>
      </c>
      <c r="Q126" s="91">
        <v>240.47</v>
      </c>
      <c r="R126" s="91">
        <v>248.2</v>
      </c>
      <c r="S126" s="91">
        <v>216.33</v>
      </c>
      <c r="T126" s="91">
        <v>208.09</v>
      </c>
      <c r="U126" s="91">
        <f t="shared" si="1"/>
        <v>2826.4199999999996</v>
      </c>
    </row>
    <row r="127" spans="1:21" x14ac:dyDescent="0.2">
      <c r="A127" s="91">
        <v>424</v>
      </c>
      <c r="B127" s="91">
        <v>1</v>
      </c>
      <c r="C127" s="91">
        <v>2.38</v>
      </c>
      <c r="D127" s="91">
        <v>0</v>
      </c>
      <c r="E127" s="91">
        <v>3</v>
      </c>
      <c r="F127" s="91">
        <v>0</v>
      </c>
      <c r="G127" s="91">
        <v>0</v>
      </c>
      <c r="H127" s="91">
        <v>36</v>
      </c>
      <c r="I127" s="91">
        <v>25.48</v>
      </c>
      <c r="J127" s="91">
        <v>35</v>
      </c>
      <c r="K127" s="91">
        <v>27.2</v>
      </c>
      <c r="L127" s="91">
        <v>35.64</v>
      </c>
      <c r="M127" s="91">
        <v>37</v>
      </c>
      <c r="N127" s="91">
        <v>41.56</v>
      </c>
      <c r="O127" s="91">
        <v>48.83</v>
      </c>
      <c r="P127" s="91">
        <v>35.36</v>
      </c>
      <c r="Q127" s="91">
        <v>35.93</v>
      </c>
      <c r="R127" s="91">
        <v>43.59</v>
      </c>
      <c r="S127" s="91">
        <v>30.29</v>
      </c>
      <c r="T127" s="91">
        <v>27.61</v>
      </c>
      <c r="U127" s="91">
        <f t="shared" si="1"/>
        <v>464.87000000000006</v>
      </c>
    </row>
    <row r="128" spans="1:21" x14ac:dyDescent="0.2">
      <c r="A128" s="91">
        <v>432</v>
      </c>
      <c r="B128" s="91">
        <v>1</v>
      </c>
      <c r="C128" s="91">
        <v>10.18</v>
      </c>
      <c r="D128" s="91">
        <v>9.74</v>
      </c>
      <c r="E128" s="91">
        <v>12.43</v>
      </c>
      <c r="F128" s="91">
        <v>0</v>
      </c>
      <c r="G128" s="91">
        <v>0</v>
      </c>
      <c r="H128" s="91">
        <v>35.86</v>
      </c>
      <c r="I128" s="91">
        <v>51.59</v>
      </c>
      <c r="J128" s="91">
        <v>38.909999999999997</v>
      </c>
      <c r="K128" s="91">
        <v>46.61</v>
      </c>
      <c r="L128" s="91">
        <v>48.07</v>
      </c>
      <c r="M128" s="91">
        <v>44.33</v>
      </c>
      <c r="N128" s="91">
        <v>37.74</v>
      </c>
      <c r="O128" s="91">
        <v>44.25</v>
      </c>
      <c r="P128" s="91">
        <v>45.08</v>
      </c>
      <c r="Q128" s="91">
        <v>58.24</v>
      </c>
      <c r="R128" s="91">
        <v>51.35</v>
      </c>
      <c r="S128" s="91">
        <v>40.67</v>
      </c>
      <c r="T128" s="91">
        <v>33.78</v>
      </c>
      <c r="U128" s="91">
        <f t="shared" si="1"/>
        <v>608.82999999999993</v>
      </c>
    </row>
    <row r="129" spans="1:21" x14ac:dyDescent="0.2">
      <c r="A129" s="91">
        <v>435</v>
      </c>
      <c r="B129" s="91">
        <v>1</v>
      </c>
      <c r="C129" s="91">
        <v>13.73</v>
      </c>
      <c r="D129" s="91">
        <v>24</v>
      </c>
      <c r="E129" s="91">
        <v>4.34</v>
      </c>
      <c r="F129" s="91">
        <v>0</v>
      </c>
      <c r="G129" s="91">
        <v>0</v>
      </c>
      <c r="H129" s="91">
        <v>49.49</v>
      </c>
      <c r="I129" s="91">
        <v>56.74</v>
      </c>
      <c r="J129" s="91">
        <v>68.78</v>
      </c>
      <c r="K129" s="91">
        <v>60.6</v>
      </c>
      <c r="L129" s="91">
        <v>47.18</v>
      </c>
      <c r="M129" s="91">
        <v>46.19</v>
      </c>
      <c r="N129" s="91">
        <v>47.77</v>
      </c>
      <c r="O129" s="91">
        <v>30.09</v>
      </c>
      <c r="P129" s="91">
        <v>51.97</v>
      </c>
      <c r="Q129" s="91">
        <v>52.17</v>
      </c>
      <c r="R129" s="91">
        <v>35.07</v>
      </c>
      <c r="S129" s="91">
        <v>35.200000000000003</v>
      </c>
      <c r="T129" s="91">
        <v>37.24</v>
      </c>
      <c r="U129" s="91">
        <f t="shared" si="1"/>
        <v>660.56000000000006</v>
      </c>
    </row>
    <row r="130" spans="1:21" x14ac:dyDescent="0.2">
      <c r="A130" s="91">
        <v>441</v>
      </c>
      <c r="B130" s="91">
        <v>1</v>
      </c>
      <c r="C130" s="91">
        <v>0.91</v>
      </c>
      <c r="D130" s="91">
        <v>0</v>
      </c>
      <c r="E130" s="91">
        <v>2</v>
      </c>
      <c r="F130" s="91">
        <v>0</v>
      </c>
      <c r="G130" s="91">
        <v>0</v>
      </c>
      <c r="H130" s="91">
        <v>26</v>
      </c>
      <c r="I130" s="91">
        <v>29.68</v>
      </c>
      <c r="J130" s="91">
        <v>35</v>
      </c>
      <c r="K130" s="91">
        <v>31</v>
      </c>
      <c r="L130" s="91">
        <v>42.36</v>
      </c>
      <c r="M130" s="91">
        <v>39.36</v>
      </c>
      <c r="N130" s="91">
        <v>29.36</v>
      </c>
      <c r="O130" s="91">
        <v>36.5</v>
      </c>
      <c r="P130" s="91">
        <v>31</v>
      </c>
      <c r="Q130" s="91">
        <v>34.51</v>
      </c>
      <c r="R130" s="91">
        <v>38.53</v>
      </c>
      <c r="S130" s="91">
        <v>24.52</v>
      </c>
      <c r="T130" s="91">
        <v>26.52</v>
      </c>
      <c r="U130" s="91">
        <f t="shared" si="1"/>
        <v>427.25</v>
      </c>
    </row>
    <row r="131" spans="1:21" x14ac:dyDescent="0.2">
      <c r="A131" s="91">
        <v>447</v>
      </c>
      <c r="B131" s="91">
        <v>1</v>
      </c>
      <c r="C131" s="91">
        <v>0.57999999999999996</v>
      </c>
      <c r="D131" s="91">
        <v>0</v>
      </c>
      <c r="E131" s="91">
        <v>2.25</v>
      </c>
      <c r="F131" s="91">
        <v>0</v>
      </c>
      <c r="G131" s="91">
        <v>0</v>
      </c>
      <c r="H131" s="91">
        <v>10.8</v>
      </c>
      <c r="I131" s="91">
        <v>10.4</v>
      </c>
      <c r="J131" s="91">
        <v>10.97</v>
      </c>
      <c r="K131" s="91">
        <v>10</v>
      </c>
      <c r="L131" s="91">
        <v>13.24</v>
      </c>
      <c r="M131" s="91">
        <v>6</v>
      </c>
      <c r="N131" s="91">
        <v>12</v>
      </c>
      <c r="O131" s="91">
        <v>12</v>
      </c>
      <c r="P131" s="91">
        <v>12</v>
      </c>
      <c r="Q131" s="91">
        <v>13</v>
      </c>
      <c r="R131" s="91">
        <v>14</v>
      </c>
      <c r="S131" s="91">
        <v>10</v>
      </c>
      <c r="T131" s="91">
        <v>12.99</v>
      </c>
      <c r="U131" s="91">
        <f t="shared" ref="U131:U194" si="2">SUM(C131:T131)</f>
        <v>150.23000000000002</v>
      </c>
    </row>
    <row r="132" spans="1:21" x14ac:dyDescent="0.2">
      <c r="A132" s="91">
        <v>458</v>
      </c>
      <c r="B132" s="91">
        <v>1</v>
      </c>
      <c r="C132" s="91">
        <v>1.44</v>
      </c>
      <c r="D132" s="91">
        <v>10.64</v>
      </c>
      <c r="E132" s="91">
        <v>5.28</v>
      </c>
      <c r="F132" s="91">
        <v>0</v>
      </c>
      <c r="G132" s="91">
        <v>0</v>
      </c>
      <c r="H132" s="91">
        <v>12</v>
      </c>
      <c r="I132" s="91">
        <v>20.23</v>
      </c>
      <c r="J132" s="91">
        <v>21.98</v>
      </c>
      <c r="K132" s="91">
        <v>15.52</v>
      </c>
      <c r="L132" s="91">
        <v>20</v>
      </c>
      <c r="M132" s="91">
        <v>15.15</v>
      </c>
      <c r="N132" s="91">
        <v>12.09</v>
      </c>
      <c r="O132" s="91">
        <v>17.22</v>
      </c>
      <c r="P132" s="91">
        <v>10</v>
      </c>
      <c r="Q132" s="91">
        <v>17.04</v>
      </c>
      <c r="R132" s="91">
        <v>10</v>
      </c>
      <c r="S132" s="91">
        <v>11.6</v>
      </c>
      <c r="T132" s="91">
        <v>11.38</v>
      </c>
      <c r="U132" s="91">
        <f t="shared" si="2"/>
        <v>211.57</v>
      </c>
    </row>
    <row r="133" spans="1:21" x14ac:dyDescent="0.2">
      <c r="A133" s="91">
        <v>463</v>
      </c>
      <c r="B133" s="91">
        <v>1</v>
      </c>
      <c r="C133" s="91">
        <v>10.19</v>
      </c>
      <c r="D133" s="91">
        <v>0</v>
      </c>
      <c r="E133" s="91">
        <v>6.83</v>
      </c>
      <c r="F133" s="91">
        <v>0</v>
      </c>
      <c r="G133" s="91">
        <v>0</v>
      </c>
      <c r="H133" s="91">
        <v>53.16</v>
      </c>
      <c r="I133" s="91">
        <v>65.73</v>
      </c>
      <c r="J133" s="91">
        <v>57.28</v>
      </c>
      <c r="K133" s="91">
        <v>65.64</v>
      </c>
      <c r="L133" s="91">
        <v>76.650000000000006</v>
      </c>
      <c r="M133" s="91">
        <v>91.56</v>
      </c>
      <c r="N133" s="91">
        <v>77.650000000000006</v>
      </c>
      <c r="O133" s="91">
        <v>82.49</v>
      </c>
      <c r="P133" s="91">
        <v>87.65</v>
      </c>
      <c r="Q133" s="91">
        <v>82.27</v>
      </c>
      <c r="R133" s="91">
        <v>75.48</v>
      </c>
      <c r="S133" s="91">
        <v>68.790000000000006</v>
      </c>
      <c r="T133" s="91">
        <v>58.69</v>
      </c>
      <c r="U133" s="91">
        <f t="shared" si="2"/>
        <v>960.06</v>
      </c>
    </row>
    <row r="134" spans="1:21" x14ac:dyDescent="0.2">
      <c r="A134" s="91">
        <v>465</v>
      </c>
      <c r="B134" s="91">
        <v>1</v>
      </c>
      <c r="C134" s="91">
        <v>26.66</v>
      </c>
      <c r="D134" s="91">
        <v>0</v>
      </c>
      <c r="E134" s="91">
        <v>14.74</v>
      </c>
      <c r="F134" s="91">
        <v>0</v>
      </c>
      <c r="G134" s="91">
        <v>0</v>
      </c>
      <c r="H134" s="91">
        <v>93.96</v>
      </c>
      <c r="I134" s="91">
        <v>124.18</v>
      </c>
      <c r="J134" s="91">
        <v>103.56</v>
      </c>
      <c r="K134" s="91">
        <v>123.54</v>
      </c>
      <c r="L134" s="91">
        <v>105.64</v>
      </c>
      <c r="M134" s="91">
        <v>115.01</v>
      </c>
      <c r="N134" s="91">
        <v>106.67</v>
      </c>
      <c r="O134" s="91">
        <v>126.44</v>
      </c>
      <c r="P134" s="91">
        <v>126.42</v>
      </c>
      <c r="Q134" s="91">
        <v>114.89</v>
      </c>
      <c r="R134" s="91">
        <v>125.89</v>
      </c>
      <c r="S134" s="91">
        <v>124.26</v>
      </c>
      <c r="T134" s="91">
        <v>123.67</v>
      </c>
      <c r="U134" s="91">
        <f t="shared" si="2"/>
        <v>1555.5300000000002</v>
      </c>
    </row>
    <row r="135" spans="1:21" x14ac:dyDescent="0.2">
      <c r="A135" s="91">
        <v>466</v>
      </c>
      <c r="B135" s="91">
        <v>1</v>
      </c>
      <c r="C135" s="91">
        <v>24.76</v>
      </c>
      <c r="D135" s="91">
        <v>0</v>
      </c>
      <c r="E135" s="91">
        <v>20.69</v>
      </c>
      <c r="F135" s="91">
        <v>0</v>
      </c>
      <c r="G135" s="91">
        <v>0</v>
      </c>
      <c r="H135" s="91">
        <v>111.4</v>
      </c>
      <c r="I135" s="91">
        <v>160.88999999999999</v>
      </c>
      <c r="J135" s="91">
        <v>156.96</v>
      </c>
      <c r="K135" s="91">
        <v>167.71</v>
      </c>
      <c r="L135" s="91">
        <v>182.65</v>
      </c>
      <c r="M135" s="91">
        <v>164.12</v>
      </c>
      <c r="N135" s="91">
        <v>210.57</v>
      </c>
      <c r="O135" s="91">
        <v>179.12</v>
      </c>
      <c r="P135" s="91">
        <v>154.4</v>
      </c>
      <c r="Q135" s="91">
        <v>177.31</v>
      </c>
      <c r="R135" s="91">
        <v>181.13</v>
      </c>
      <c r="S135" s="91">
        <v>157.58000000000001</v>
      </c>
      <c r="T135" s="91">
        <v>163.76</v>
      </c>
      <c r="U135" s="91">
        <f t="shared" si="2"/>
        <v>2213.0500000000002</v>
      </c>
    </row>
    <row r="136" spans="1:21" x14ac:dyDescent="0.2">
      <c r="A136" s="91">
        <v>473</v>
      </c>
      <c r="B136" s="91">
        <v>1</v>
      </c>
      <c r="C136" s="91">
        <v>3.2</v>
      </c>
      <c r="D136" s="91">
        <v>6.76</v>
      </c>
      <c r="E136" s="91">
        <v>2.57</v>
      </c>
      <c r="F136" s="91">
        <v>0</v>
      </c>
      <c r="G136" s="91">
        <v>0</v>
      </c>
      <c r="H136" s="91">
        <v>19.12</v>
      </c>
      <c r="I136" s="91">
        <v>26.06</v>
      </c>
      <c r="J136" s="91">
        <v>28.33</v>
      </c>
      <c r="K136" s="91">
        <v>26.35</v>
      </c>
      <c r="L136" s="91">
        <v>35.46</v>
      </c>
      <c r="M136" s="91">
        <v>35.69</v>
      </c>
      <c r="N136" s="91">
        <v>40.340000000000003</v>
      </c>
      <c r="O136" s="91">
        <v>36.409999999999997</v>
      </c>
      <c r="P136" s="91">
        <v>31.7</v>
      </c>
      <c r="Q136" s="91">
        <v>34.65</v>
      </c>
      <c r="R136" s="91">
        <v>34.659999999999997</v>
      </c>
      <c r="S136" s="91">
        <v>24.33</v>
      </c>
      <c r="T136" s="91">
        <v>31.46</v>
      </c>
      <c r="U136" s="91">
        <f t="shared" si="2"/>
        <v>417.08999999999992</v>
      </c>
    </row>
    <row r="137" spans="1:21" x14ac:dyDescent="0.2">
      <c r="A137" s="91">
        <v>477</v>
      </c>
      <c r="B137" s="91">
        <v>1</v>
      </c>
      <c r="C137" s="91">
        <v>33.61</v>
      </c>
      <c r="D137" s="91">
        <v>0</v>
      </c>
      <c r="E137" s="91">
        <v>39.119999999999997</v>
      </c>
      <c r="F137" s="91">
        <v>0</v>
      </c>
      <c r="G137" s="91">
        <v>0</v>
      </c>
      <c r="H137" s="91">
        <v>193.87</v>
      </c>
      <c r="I137" s="91">
        <v>260.77</v>
      </c>
      <c r="J137" s="91">
        <v>229.51</v>
      </c>
      <c r="K137" s="91">
        <v>229.62</v>
      </c>
      <c r="L137" s="91">
        <v>255.9</v>
      </c>
      <c r="M137" s="91">
        <v>248.37</v>
      </c>
      <c r="N137" s="91">
        <v>279.3</v>
      </c>
      <c r="O137" s="91">
        <v>265.77999999999997</v>
      </c>
      <c r="P137" s="91">
        <v>256.24</v>
      </c>
      <c r="Q137" s="91">
        <v>249.35</v>
      </c>
      <c r="R137" s="91">
        <v>274.60000000000002</v>
      </c>
      <c r="S137" s="91">
        <v>256.8</v>
      </c>
      <c r="T137" s="91">
        <v>260.97000000000003</v>
      </c>
      <c r="U137" s="91">
        <f t="shared" si="2"/>
        <v>3333.8100000000004</v>
      </c>
    </row>
    <row r="138" spans="1:21" x14ac:dyDescent="0.2">
      <c r="A138" s="91">
        <v>480</v>
      </c>
      <c r="B138" s="91">
        <v>1</v>
      </c>
      <c r="C138" s="91">
        <v>24.44</v>
      </c>
      <c r="D138" s="91">
        <v>14.7</v>
      </c>
      <c r="E138" s="91">
        <v>7.88</v>
      </c>
      <c r="F138" s="91">
        <v>0</v>
      </c>
      <c r="G138" s="91">
        <v>0</v>
      </c>
      <c r="H138" s="91">
        <v>15.18</v>
      </c>
      <c r="I138" s="91">
        <v>26.72</v>
      </c>
      <c r="J138" s="91">
        <v>30.89</v>
      </c>
      <c r="K138" s="91">
        <v>35.1</v>
      </c>
      <c r="L138" s="91">
        <v>44.88</v>
      </c>
      <c r="M138" s="91">
        <v>48.77</v>
      </c>
      <c r="N138" s="91">
        <v>53.82</v>
      </c>
      <c r="O138" s="91">
        <v>59.41</v>
      </c>
      <c r="P138" s="91">
        <v>42.85</v>
      </c>
      <c r="Q138" s="91">
        <v>49.25</v>
      </c>
      <c r="R138" s="91">
        <v>50.04</v>
      </c>
      <c r="S138" s="91">
        <v>46.72</v>
      </c>
      <c r="T138" s="91">
        <v>39.72</v>
      </c>
      <c r="U138" s="91">
        <f t="shared" si="2"/>
        <v>590.37</v>
      </c>
    </row>
    <row r="139" spans="1:21" x14ac:dyDescent="0.2">
      <c r="A139" s="91">
        <v>482</v>
      </c>
      <c r="B139" s="91">
        <v>1</v>
      </c>
      <c r="C139" s="91">
        <v>31.82</v>
      </c>
      <c r="D139" s="91">
        <v>0</v>
      </c>
      <c r="E139" s="91">
        <v>29.35</v>
      </c>
      <c r="F139" s="91">
        <v>0</v>
      </c>
      <c r="G139" s="91">
        <v>0</v>
      </c>
      <c r="H139" s="91">
        <v>134.22999999999999</v>
      </c>
      <c r="I139" s="91">
        <v>157.31</v>
      </c>
      <c r="J139" s="91">
        <v>174.7</v>
      </c>
      <c r="K139" s="91">
        <v>169.94</v>
      </c>
      <c r="L139" s="91">
        <v>187.77</v>
      </c>
      <c r="M139" s="91">
        <v>187.24</v>
      </c>
      <c r="N139" s="91">
        <v>207.46</v>
      </c>
      <c r="O139" s="91">
        <v>194.06</v>
      </c>
      <c r="P139" s="91">
        <v>191.76</v>
      </c>
      <c r="Q139" s="91">
        <v>212.91</v>
      </c>
      <c r="R139" s="91">
        <v>189.62</v>
      </c>
      <c r="S139" s="91">
        <v>185.63</v>
      </c>
      <c r="T139" s="91">
        <v>212.59</v>
      </c>
      <c r="U139" s="91">
        <f t="shared" si="2"/>
        <v>2466.3900000000003</v>
      </c>
    </row>
    <row r="140" spans="1:21" x14ac:dyDescent="0.2">
      <c r="A140" s="91">
        <v>484</v>
      </c>
      <c r="B140" s="91">
        <v>1</v>
      </c>
      <c r="C140" s="91">
        <v>12.25</v>
      </c>
      <c r="D140" s="91">
        <v>0</v>
      </c>
      <c r="E140" s="91">
        <v>16.07</v>
      </c>
      <c r="F140" s="91">
        <v>0</v>
      </c>
      <c r="G140" s="91">
        <v>0</v>
      </c>
      <c r="H140" s="91">
        <v>55.48</v>
      </c>
      <c r="I140" s="91">
        <v>72.88</v>
      </c>
      <c r="J140" s="91">
        <v>99.23</v>
      </c>
      <c r="K140" s="91">
        <v>87.43</v>
      </c>
      <c r="L140" s="91">
        <v>87.87</v>
      </c>
      <c r="M140" s="91">
        <v>96.14</v>
      </c>
      <c r="N140" s="91">
        <v>72.010000000000005</v>
      </c>
      <c r="O140" s="91">
        <v>107.7</v>
      </c>
      <c r="P140" s="91">
        <v>103.93</v>
      </c>
      <c r="Q140" s="91">
        <v>94.9</v>
      </c>
      <c r="R140" s="91">
        <v>89.87</v>
      </c>
      <c r="S140" s="91">
        <v>91.9</v>
      </c>
      <c r="T140" s="91">
        <v>86.99</v>
      </c>
      <c r="U140" s="91">
        <f t="shared" si="2"/>
        <v>1174.6500000000001</v>
      </c>
    </row>
    <row r="141" spans="1:21" x14ac:dyDescent="0.2">
      <c r="A141" s="91">
        <v>485</v>
      </c>
      <c r="B141" s="91">
        <v>1</v>
      </c>
      <c r="C141" s="91">
        <v>3.98</v>
      </c>
      <c r="D141" s="91">
        <v>0</v>
      </c>
      <c r="E141" s="91">
        <v>6.66</v>
      </c>
      <c r="F141" s="91">
        <v>0</v>
      </c>
      <c r="G141" s="91">
        <v>0</v>
      </c>
      <c r="H141" s="91">
        <v>54.13</v>
      </c>
      <c r="I141" s="91">
        <v>64.12</v>
      </c>
      <c r="J141" s="91">
        <v>57.29</v>
      </c>
      <c r="K141" s="91">
        <v>81.430000000000007</v>
      </c>
      <c r="L141" s="91">
        <v>64.989999999999995</v>
      </c>
      <c r="M141" s="91">
        <v>70.260000000000005</v>
      </c>
      <c r="N141" s="91">
        <v>94.37</v>
      </c>
      <c r="O141" s="91">
        <v>85.31</v>
      </c>
      <c r="P141" s="91">
        <v>78.930000000000007</v>
      </c>
      <c r="Q141" s="91">
        <v>73.62</v>
      </c>
      <c r="R141" s="91">
        <v>87.06</v>
      </c>
      <c r="S141" s="91">
        <v>65.19</v>
      </c>
      <c r="T141" s="91">
        <v>60.77</v>
      </c>
      <c r="U141" s="91">
        <f t="shared" si="2"/>
        <v>948.11000000000013</v>
      </c>
    </row>
    <row r="142" spans="1:21" x14ac:dyDescent="0.2">
      <c r="A142" s="91">
        <v>486</v>
      </c>
      <c r="B142" s="91">
        <v>1</v>
      </c>
      <c r="C142" s="91">
        <v>3.01</v>
      </c>
      <c r="D142" s="91">
        <v>12</v>
      </c>
      <c r="E142" s="91">
        <v>3.78</v>
      </c>
      <c r="F142" s="91">
        <v>0</v>
      </c>
      <c r="G142" s="91">
        <v>0</v>
      </c>
      <c r="H142" s="91">
        <v>17.82</v>
      </c>
      <c r="I142" s="91">
        <v>19.57</v>
      </c>
      <c r="J142" s="91">
        <v>23.37</v>
      </c>
      <c r="K142" s="91">
        <v>28.34</v>
      </c>
      <c r="L142" s="91">
        <v>32.840000000000003</v>
      </c>
      <c r="M142" s="91">
        <v>22.34</v>
      </c>
      <c r="N142" s="91">
        <v>28.2</v>
      </c>
      <c r="O142" s="91">
        <v>18.87</v>
      </c>
      <c r="P142" s="91">
        <v>32.54</v>
      </c>
      <c r="Q142" s="91">
        <v>24</v>
      </c>
      <c r="R142" s="91">
        <v>19.96</v>
      </c>
      <c r="S142" s="91">
        <v>14.06</v>
      </c>
      <c r="T142" s="91">
        <v>12.84</v>
      </c>
      <c r="U142" s="91">
        <f t="shared" si="2"/>
        <v>313.53999999999996</v>
      </c>
    </row>
    <row r="143" spans="1:21" x14ac:dyDescent="0.2">
      <c r="A143" s="91">
        <v>487</v>
      </c>
      <c r="B143" s="91">
        <v>1</v>
      </c>
      <c r="C143" s="91">
        <v>5.88</v>
      </c>
      <c r="D143" s="91">
        <v>0</v>
      </c>
      <c r="E143" s="91">
        <v>4.54</v>
      </c>
      <c r="F143" s="91">
        <v>0</v>
      </c>
      <c r="G143" s="91">
        <v>0</v>
      </c>
      <c r="H143" s="91">
        <v>31.45</v>
      </c>
      <c r="I143" s="91">
        <v>16</v>
      </c>
      <c r="J143" s="91">
        <v>26.99</v>
      </c>
      <c r="K143" s="91">
        <v>22.48</v>
      </c>
      <c r="L143" s="91">
        <v>33.99</v>
      </c>
      <c r="M143" s="91">
        <v>28.51</v>
      </c>
      <c r="N143" s="91">
        <v>23.51</v>
      </c>
      <c r="O143" s="91">
        <v>25.43</v>
      </c>
      <c r="P143" s="91">
        <v>28.15</v>
      </c>
      <c r="Q143" s="91">
        <v>32</v>
      </c>
      <c r="R143" s="91">
        <v>35.9</v>
      </c>
      <c r="S143" s="91">
        <v>30</v>
      </c>
      <c r="T143" s="91">
        <v>35.549999999999997</v>
      </c>
      <c r="U143" s="91">
        <f t="shared" si="2"/>
        <v>380.38</v>
      </c>
    </row>
    <row r="144" spans="1:21" x14ac:dyDescent="0.2">
      <c r="A144" s="91">
        <v>492</v>
      </c>
      <c r="B144" s="91">
        <v>1</v>
      </c>
      <c r="C144" s="91">
        <v>59.77</v>
      </c>
      <c r="D144" s="91">
        <v>44.28</v>
      </c>
      <c r="E144" s="91">
        <v>62.89</v>
      </c>
      <c r="F144" s="91">
        <v>0</v>
      </c>
      <c r="G144" s="91">
        <v>0</v>
      </c>
      <c r="H144" s="91">
        <v>300.33999999999997</v>
      </c>
      <c r="I144" s="91">
        <v>403.99</v>
      </c>
      <c r="J144" s="91">
        <v>363.64</v>
      </c>
      <c r="K144" s="91">
        <v>397.33</v>
      </c>
      <c r="L144" s="91">
        <v>414.42</v>
      </c>
      <c r="M144" s="91">
        <v>440.18</v>
      </c>
      <c r="N144" s="91">
        <v>389.64</v>
      </c>
      <c r="O144" s="91">
        <v>388.45</v>
      </c>
      <c r="P144" s="91">
        <v>353.73</v>
      </c>
      <c r="Q144" s="91">
        <v>373.6</v>
      </c>
      <c r="R144" s="91">
        <v>363.86</v>
      </c>
      <c r="S144" s="91">
        <v>356.4</v>
      </c>
      <c r="T144" s="91">
        <v>345.68</v>
      </c>
      <c r="U144" s="91">
        <f t="shared" si="2"/>
        <v>5058.1999999999989</v>
      </c>
    </row>
    <row r="145" spans="1:21" x14ac:dyDescent="0.2">
      <c r="A145" s="91">
        <v>495</v>
      </c>
      <c r="B145" s="91">
        <v>1</v>
      </c>
      <c r="C145" s="91">
        <v>2.99</v>
      </c>
      <c r="D145" s="91">
        <v>0</v>
      </c>
      <c r="E145" s="91">
        <v>4.1500000000000004</v>
      </c>
      <c r="F145" s="91">
        <v>0</v>
      </c>
      <c r="G145" s="91">
        <v>0</v>
      </c>
      <c r="H145" s="91">
        <v>24.48</v>
      </c>
      <c r="I145" s="91">
        <v>37.68</v>
      </c>
      <c r="J145" s="91">
        <v>28.04</v>
      </c>
      <c r="K145" s="91">
        <v>28.43</v>
      </c>
      <c r="L145" s="91">
        <v>35.56</v>
      </c>
      <c r="M145" s="91">
        <v>42.61</v>
      </c>
      <c r="N145" s="91">
        <v>29</v>
      </c>
      <c r="O145" s="91">
        <v>32.71</v>
      </c>
      <c r="P145" s="91">
        <v>40.86</v>
      </c>
      <c r="Q145" s="91">
        <v>31.9</v>
      </c>
      <c r="R145" s="91">
        <v>34.270000000000003</v>
      </c>
      <c r="S145" s="91">
        <v>35.270000000000003</v>
      </c>
      <c r="T145" s="91">
        <v>31.92</v>
      </c>
      <c r="U145" s="91">
        <f t="shared" si="2"/>
        <v>439.86999999999995</v>
      </c>
    </row>
    <row r="146" spans="1:21" x14ac:dyDescent="0.2">
      <c r="A146" s="91">
        <v>497</v>
      </c>
      <c r="B146" s="91">
        <v>1</v>
      </c>
      <c r="C146" s="91">
        <v>2.2999999999999998</v>
      </c>
      <c r="D146" s="91">
        <v>6.45</v>
      </c>
      <c r="E146" s="91">
        <v>1.97</v>
      </c>
      <c r="F146" s="91">
        <v>0</v>
      </c>
      <c r="G146" s="91">
        <v>0</v>
      </c>
      <c r="H146" s="91">
        <v>14.3</v>
      </c>
      <c r="I146" s="91">
        <v>17.350000000000001</v>
      </c>
      <c r="J146" s="91">
        <v>19</v>
      </c>
      <c r="K146" s="91">
        <v>27.08</v>
      </c>
      <c r="L146" s="91">
        <v>18.48</v>
      </c>
      <c r="M146" s="91">
        <v>22.03</v>
      </c>
      <c r="N146" s="91">
        <v>23.75</v>
      </c>
      <c r="O146" s="91">
        <v>20.7</v>
      </c>
      <c r="P146" s="91">
        <v>25.4</v>
      </c>
      <c r="Q146" s="91">
        <v>22.07</v>
      </c>
      <c r="R146" s="91">
        <v>28.15</v>
      </c>
      <c r="S146" s="91">
        <v>17.079999999999998</v>
      </c>
      <c r="T146" s="91">
        <v>24.29</v>
      </c>
      <c r="U146" s="91">
        <f t="shared" si="2"/>
        <v>290.40000000000003</v>
      </c>
    </row>
    <row r="147" spans="1:21" x14ac:dyDescent="0.2">
      <c r="A147" s="91">
        <v>499</v>
      </c>
      <c r="B147" s="91">
        <v>1</v>
      </c>
      <c r="C147" s="91">
        <v>1.6</v>
      </c>
      <c r="D147" s="91">
        <v>0</v>
      </c>
      <c r="E147" s="91">
        <v>2</v>
      </c>
      <c r="F147" s="91">
        <v>0</v>
      </c>
      <c r="G147" s="91">
        <v>0</v>
      </c>
      <c r="H147" s="91">
        <v>22</v>
      </c>
      <c r="I147" s="91">
        <v>15.01</v>
      </c>
      <c r="J147" s="91">
        <v>17.96</v>
      </c>
      <c r="K147" s="91">
        <v>24.3</v>
      </c>
      <c r="L147" s="91">
        <v>19</v>
      </c>
      <c r="M147" s="91">
        <v>29.59</v>
      </c>
      <c r="N147" s="91">
        <v>19</v>
      </c>
      <c r="O147" s="91">
        <v>22.79</v>
      </c>
      <c r="P147" s="91">
        <v>22.03</v>
      </c>
      <c r="Q147" s="91">
        <v>21</v>
      </c>
      <c r="R147" s="91">
        <v>17.989999999999998</v>
      </c>
      <c r="S147" s="91">
        <v>18.03</v>
      </c>
      <c r="T147" s="91">
        <v>14.75</v>
      </c>
      <c r="U147" s="91">
        <f t="shared" si="2"/>
        <v>267.05</v>
      </c>
    </row>
    <row r="148" spans="1:21" x14ac:dyDescent="0.2">
      <c r="A148" s="91">
        <v>500</v>
      </c>
      <c r="B148" s="91">
        <v>1</v>
      </c>
      <c r="C148" s="91">
        <v>2.9</v>
      </c>
      <c r="D148" s="91">
        <v>0</v>
      </c>
      <c r="E148" s="91">
        <v>1.99</v>
      </c>
      <c r="F148" s="91">
        <v>0</v>
      </c>
      <c r="G148" s="91">
        <v>0</v>
      </c>
      <c r="H148" s="91">
        <v>17.440000000000001</v>
      </c>
      <c r="I148" s="91">
        <v>35.130000000000003</v>
      </c>
      <c r="J148" s="91">
        <v>27.01</v>
      </c>
      <c r="K148" s="91">
        <v>21.31</v>
      </c>
      <c r="L148" s="91">
        <v>35.299999999999997</v>
      </c>
      <c r="M148" s="91">
        <v>32.770000000000003</v>
      </c>
      <c r="N148" s="91">
        <v>26.31</v>
      </c>
      <c r="O148" s="91">
        <v>34.11</v>
      </c>
      <c r="P148" s="91">
        <v>27.51</v>
      </c>
      <c r="Q148" s="91">
        <v>32.549999999999997</v>
      </c>
      <c r="R148" s="91">
        <v>39.880000000000003</v>
      </c>
      <c r="S148" s="91">
        <v>33.799999999999997</v>
      </c>
      <c r="T148" s="91">
        <v>37.090000000000003</v>
      </c>
      <c r="U148" s="91">
        <f t="shared" si="2"/>
        <v>405.1</v>
      </c>
    </row>
    <row r="149" spans="1:21" x14ac:dyDescent="0.2">
      <c r="A149" s="91">
        <v>505</v>
      </c>
      <c r="B149" s="91">
        <v>1</v>
      </c>
      <c r="C149" s="91">
        <v>4.79</v>
      </c>
      <c r="D149" s="91">
        <v>0</v>
      </c>
      <c r="E149" s="91">
        <v>6.7</v>
      </c>
      <c r="F149" s="91">
        <v>0</v>
      </c>
      <c r="G149" s="91">
        <v>0</v>
      </c>
      <c r="H149" s="91">
        <v>23.11</v>
      </c>
      <c r="I149" s="91">
        <v>25.88</v>
      </c>
      <c r="J149" s="91">
        <v>28</v>
      </c>
      <c r="K149" s="91">
        <v>29.34</v>
      </c>
      <c r="L149" s="91">
        <v>27.01</v>
      </c>
      <c r="M149" s="91">
        <v>25.16</v>
      </c>
      <c r="N149" s="91">
        <v>29.3</v>
      </c>
      <c r="O149" s="91">
        <v>33</v>
      </c>
      <c r="P149" s="91">
        <v>19.510000000000002</v>
      </c>
      <c r="Q149" s="91">
        <v>23.24</v>
      </c>
      <c r="R149" s="91">
        <v>22.28</v>
      </c>
      <c r="S149" s="91">
        <v>27.14</v>
      </c>
      <c r="T149" s="91">
        <v>20.100000000000001</v>
      </c>
      <c r="U149" s="91">
        <f t="shared" si="2"/>
        <v>344.56000000000006</v>
      </c>
    </row>
    <row r="150" spans="1:21" x14ac:dyDescent="0.2">
      <c r="A150" s="91">
        <v>507</v>
      </c>
      <c r="B150" s="91">
        <v>1</v>
      </c>
      <c r="C150" s="91">
        <v>4.95</v>
      </c>
      <c r="D150" s="91">
        <v>0</v>
      </c>
      <c r="E150" s="91">
        <v>4.6100000000000003</v>
      </c>
      <c r="F150" s="91">
        <v>0</v>
      </c>
      <c r="G150" s="91">
        <v>0</v>
      </c>
      <c r="H150" s="91">
        <v>27.39</v>
      </c>
      <c r="I150" s="91">
        <v>21.27</v>
      </c>
      <c r="J150" s="91">
        <v>33</v>
      </c>
      <c r="K150" s="91">
        <v>24.59</v>
      </c>
      <c r="L150" s="91">
        <v>34.51</v>
      </c>
      <c r="M150" s="91">
        <v>25.31</v>
      </c>
      <c r="N150" s="91">
        <v>34.700000000000003</v>
      </c>
      <c r="O150" s="91">
        <v>27.87</v>
      </c>
      <c r="P150" s="91">
        <v>37.01</v>
      </c>
      <c r="Q150" s="91">
        <v>26.25</v>
      </c>
      <c r="R150" s="91">
        <v>33</v>
      </c>
      <c r="S150" s="91">
        <v>24.97</v>
      </c>
      <c r="T150" s="91">
        <v>28.58</v>
      </c>
      <c r="U150" s="91">
        <f t="shared" si="2"/>
        <v>388.00999999999993</v>
      </c>
    </row>
    <row r="151" spans="1:21" x14ac:dyDescent="0.2">
      <c r="A151" s="91">
        <v>508</v>
      </c>
      <c r="B151" s="91">
        <v>1</v>
      </c>
      <c r="C151" s="91">
        <v>48.48</v>
      </c>
      <c r="D151" s="91">
        <v>0</v>
      </c>
      <c r="E151" s="91">
        <v>30.55</v>
      </c>
      <c r="F151" s="91">
        <v>0</v>
      </c>
      <c r="G151" s="91">
        <v>0</v>
      </c>
      <c r="H151" s="91">
        <v>109.05</v>
      </c>
      <c r="I151" s="91">
        <v>153.93</v>
      </c>
      <c r="J151" s="91">
        <v>165.56</v>
      </c>
      <c r="K151" s="91">
        <v>141.22</v>
      </c>
      <c r="L151" s="91">
        <v>178.21</v>
      </c>
      <c r="M151" s="91">
        <v>165.27</v>
      </c>
      <c r="N151" s="91">
        <v>165.81</v>
      </c>
      <c r="O151" s="91">
        <v>184.43</v>
      </c>
      <c r="P151" s="91">
        <v>182.77</v>
      </c>
      <c r="Q151" s="91">
        <v>167.73</v>
      </c>
      <c r="R151" s="91">
        <v>196.08</v>
      </c>
      <c r="S151" s="91">
        <v>179.37</v>
      </c>
      <c r="T151" s="91">
        <v>149.82</v>
      </c>
      <c r="U151" s="91">
        <f t="shared" si="2"/>
        <v>2218.2800000000002</v>
      </c>
    </row>
    <row r="152" spans="1:21" x14ac:dyDescent="0.2">
      <c r="A152" s="91">
        <v>511</v>
      </c>
      <c r="B152" s="91">
        <v>1</v>
      </c>
      <c r="C152" s="91">
        <v>3.87</v>
      </c>
      <c r="D152" s="91">
        <v>0</v>
      </c>
      <c r="E152" s="91">
        <v>4.07</v>
      </c>
      <c r="F152" s="91">
        <v>0</v>
      </c>
      <c r="G152" s="91">
        <v>0</v>
      </c>
      <c r="H152" s="91">
        <v>37.979999999999997</v>
      </c>
      <c r="I152" s="91">
        <v>36.18</v>
      </c>
      <c r="J152" s="91">
        <v>47.17</v>
      </c>
      <c r="K152" s="91">
        <v>49.21</v>
      </c>
      <c r="L152" s="91">
        <v>36.01</v>
      </c>
      <c r="M152" s="91">
        <v>35.76</v>
      </c>
      <c r="N152" s="91">
        <v>36.200000000000003</v>
      </c>
      <c r="O152" s="91">
        <v>43.75</v>
      </c>
      <c r="P152" s="91">
        <v>53.81</v>
      </c>
      <c r="Q152" s="91">
        <v>45.6</v>
      </c>
      <c r="R152" s="91">
        <v>44.6</v>
      </c>
      <c r="S152" s="91">
        <v>48.23</v>
      </c>
      <c r="T152" s="91">
        <v>48.34</v>
      </c>
      <c r="U152" s="91">
        <f t="shared" si="2"/>
        <v>570.78000000000009</v>
      </c>
    </row>
    <row r="153" spans="1:21" x14ac:dyDescent="0.2">
      <c r="A153" s="91">
        <v>514</v>
      </c>
      <c r="B153" s="91">
        <v>1</v>
      </c>
      <c r="C153" s="91">
        <v>7.0000000000000007E-2</v>
      </c>
      <c r="D153" s="91">
        <v>0</v>
      </c>
      <c r="E153" s="91">
        <v>2</v>
      </c>
      <c r="F153" s="91">
        <v>0</v>
      </c>
      <c r="G153" s="91">
        <v>0</v>
      </c>
      <c r="H153" s="91">
        <v>10.38</v>
      </c>
      <c r="I153" s="91">
        <v>14</v>
      </c>
      <c r="J153" s="91">
        <v>12</v>
      </c>
      <c r="K153" s="91">
        <v>12.38</v>
      </c>
      <c r="L153" s="91">
        <v>6.55</v>
      </c>
      <c r="M153" s="91">
        <v>6</v>
      </c>
      <c r="N153" s="91">
        <v>10</v>
      </c>
      <c r="O153" s="91">
        <v>17.93</v>
      </c>
      <c r="P153" s="91">
        <v>8.01</v>
      </c>
      <c r="Q153" s="91">
        <v>8.59</v>
      </c>
      <c r="R153" s="91">
        <v>9.25</v>
      </c>
      <c r="S153" s="91">
        <v>15.04</v>
      </c>
      <c r="T153" s="91">
        <v>10</v>
      </c>
      <c r="U153" s="91">
        <f t="shared" si="2"/>
        <v>142.20000000000002</v>
      </c>
    </row>
    <row r="154" spans="1:21" x14ac:dyDescent="0.2">
      <c r="A154" s="91">
        <v>518</v>
      </c>
      <c r="B154" s="91">
        <v>1</v>
      </c>
      <c r="C154" s="91">
        <v>17.7</v>
      </c>
      <c r="D154" s="91">
        <v>13.76</v>
      </c>
      <c r="E154" s="91">
        <v>24.48</v>
      </c>
      <c r="F154" s="91">
        <v>0</v>
      </c>
      <c r="G154" s="91">
        <v>0</v>
      </c>
      <c r="H154" s="91">
        <v>270.63</v>
      </c>
      <c r="I154" s="91">
        <v>366.17</v>
      </c>
      <c r="J154" s="91">
        <v>353.39</v>
      </c>
      <c r="K154" s="91">
        <v>318.39999999999998</v>
      </c>
      <c r="L154" s="91">
        <v>334.57</v>
      </c>
      <c r="M154" s="91">
        <v>322.87</v>
      </c>
      <c r="N154" s="91">
        <v>299.68</v>
      </c>
      <c r="O154" s="91">
        <v>277.07</v>
      </c>
      <c r="P154" s="91">
        <v>275.08999999999997</v>
      </c>
      <c r="Q154" s="91">
        <v>305.47000000000003</v>
      </c>
      <c r="R154" s="91">
        <v>242.41</v>
      </c>
      <c r="S154" s="91">
        <v>254.85</v>
      </c>
      <c r="T154" s="91">
        <v>225.44</v>
      </c>
      <c r="U154" s="91">
        <f t="shared" si="2"/>
        <v>3901.9800000000005</v>
      </c>
    </row>
    <row r="155" spans="1:21" x14ac:dyDescent="0.2">
      <c r="A155" s="91">
        <v>531</v>
      </c>
      <c r="B155" s="91">
        <v>1</v>
      </c>
      <c r="C155" s="91">
        <v>20.14</v>
      </c>
      <c r="D155" s="91">
        <v>0</v>
      </c>
      <c r="E155" s="91">
        <v>17.89</v>
      </c>
      <c r="F155" s="91">
        <v>0</v>
      </c>
      <c r="G155" s="91">
        <v>0</v>
      </c>
      <c r="H155" s="91">
        <v>162.86000000000001</v>
      </c>
      <c r="I155" s="91">
        <v>152.63999999999999</v>
      </c>
      <c r="J155" s="91">
        <v>165.75</v>
      </c>
      <c r="K155" s="91">
        <v>161.06</v>
      </c>
      <c r="L155" s="91">
        <v>144.5</v>
      </c>
      <c r="M155" s="91">
        <v>169.98</v>
      </c>
      <c r="N155" s="91">
        <v>173.93</v>
      </c>
      <c r="O155" s="91">
        <v>171</v>
      </c>
      <c r="P155" s="91">
        <v>156.72</v>
      </c>
      <c r="Q155" s="91">
        <v>189.77</v>
      </c>
      <c r="R155" s="91">
        <v>164.8</v>
      </c>
      <c r="S155" s="91">
        <v>132.57</v>
      </c>
      <c r="T155" s="91">
        <v>145.63999999999999</v>
      </c>
      <c r="U155" s="91">
        <f t="shared" si="2"/>
        <v>2129.25</v>
      </c>
    </row>
    <row r="156" spans="1:21" x14ac:dyDescent="0.2">
      <c r="A156" s="91">
        <v>533</v>
      </c>
      <c r="B156" s="91">
        <v>1</v>
      </c>
      <c r="C156" s="91">
        <v>7</v>
      </c>
      <c r="D156" s="91">
        <v>0</v>
      </c>
      <c r="E156" s="91">
        <v>13</v>
      </c>
      <c r="F156" s="91">
        <v>0</v>
      </c>
      <c r="G156" s="91">
        <v>0</v>
      </c>
      <c r="H156" s="91">
        <v>67.75</v>
      </c>
      <c r="I156" s="91">
        <v>72.41</v>
      </c>
      <c r="J156" s="91">
        <v>84.43</v>
      </c>
      <c r="K156" s="91">
        <v>92.09</v>
      </c>
      <c r="L156" s="91">
        <v>84.18</v>
      </c>
      <c r="M156" s="91">
        <v>91.83</v>
      </c>
      <c r="N156" s="91">
        <v>84.24</v>
      </c>
      <c r="O156" s="91">
        <v>84.74</v>
      </c>
      <c r="P156" s="91">
        <v>98.96</v>
      </c>
      <c r="Q156" s="91">
        <v>96.02</v>
      </c>
      <c r="R156" s="91">
        <v>83.03</v>
      </c>
      <c r="S156" s="91">
        <v>72.66</v>
      </c>
      <c r="T156" s="91">
        <v>86.28</v>
      </c>
      <c r="U156" s="91">
        <f t="shared" si="2"/>
        <v>1118.6200000000001</v>
      </c>
    </row>
    <row r="157" spans="1:21" x14ac:dyDescent="0.2">
      <c r="A157" s="91">
        <v>534</v>
      </c>
      <c r="B157" s="91">
        <v>1</v>
      </c>
      <c r="C157" s="91">
        <v>28.79</v>
      </c>
      <c r="D157" s="91">
        <v>0</v>
      </c>
      <c r="E157" s="91">
        <v>23.65</v>
      </c>
      <c r="F157" s="91">
        <v>0</v>
      </c>
      <c r="G157" s="91">
        <v>0</v>
      </c>
      <c r="H157" s="91">
        <v>139.44</v>
      </c>
      <c r="I157" s="91">
        <v>164.94</v>
      </c>
      <c r="J157" s="91">
        <v>158.85</v>
      </c>
      <c r="K157" s="91">
        <v>185.2</v>
      </c>
      <c r="L157" s="91">
        <v>148.61000000000001</v>
      </c>
      <c r="M157" s="91">
        <v>184.59</v>
      </c>
      <c r="N157" s="91">
        <v>160.19</v>
      </c>
      <c r="O157" s="91">
        <v>163.92</v>
      </c>
      <c r="P157" s="91">
        <v>177.98</v>
      </c>
      <c r="Q157" s="91">
        <v>146.62</v>
      </c>
      <c r="R157" s="91">
        <v>150.94999999999999</v>
      </c>
      <c r="S157" s="91">
        <v>146.31</v>
      </c>
      <c r="T157" s="91">
        <v>113.89</v>
      </c>
      <c r="U157" s="91">
        <f t="shared" si="2"/>
        <v>2093.9300000000003</v>
      </c>
    </row>
    <row r="158" spans="1:21" x14ac:dyDescent="0.2">
      <c r="A158" s="91">
        <v>535</v>
      </c>
      <c r="B158" s="91">
        <v>1</v>
      </c>
      <c r="C158" s="91">
        <v>252.19</v>
      </c>
      <c r="D158" s="91">
        <v>36.33</v>
      </c>
      <c r="E158" s="91">
        <v>203.99</v>
      </c>
      <c r="F158" s="91">
        <v>0</v>
      </c>
      <c r="G158" s="91">
        <v>0</v>
      </c>
      <c r="H158" s="91">
        <v>1125.04</v>
      </c>
      <c r="I158" s="91">
        <v>1336.37</v>
      </c>
      <c r="J158" s="91">
        <v>1362.41</v>
      </c>
      <c r="K158" s="91">
        <v>1312.45</v>
      </c>
      <c r="L158" s="91">
        <v>1330.64</v>
      </c>
      <c r="M158" s="91">
        <v>1408.01</v>
      </c>
      <c r="N158" s="91">
        <v>1303.21</v>
      </c>
      <c r="O158" s="91">
        <v>1312.11</v>
      </c>
      <c r="P158" s="91">
        <v>1260.5</v>
      </c>
      <c r="Q158" s="91">
        <v>1316.05</v>
      </c>
      <c r="R158" s="91">
        <v>1377.81</v>
      </c>
      <c r="S158" s="91">
        <v>1294.21</v>
      </c>
      <c r="T158" s="91">
        <v>1371</v>
      </c>
      <c r="U158" s="91">
        <f t="shared" si="2"/>
        <v>17602.32</v>
      </c>
    </row>
    <row r="159" spans="1:21" x14ac:dyDescent="0.2">
      <c r="A159" s="91">
        <v>542</v>
      </c>
      <c r="B159" s="91">
        <v>1</v>
      </c>
      <c r="C159" s="91">
        <v>2.54</v>
      </c>
      <c r="D159" s="91">
        <v>0</v>
      </c>
      <c r="E159" s="91">
        <v>2.79</v>
      </c>
      <c r="F159" s="91">
        <v>0</v>
      </c>
      <c r="G159" s="91">
        <v>0</v>
      </c>
      <c r="H159" s="91">
        <v>26.16</v>
      </c>
      <c r="I159" s="91">
        <v>22.67</v>
      </c>
      <c r="J159" s="91">
        <v>31.51</v>
      </c>
      <c r="K159" s="91">
        <v>34</v>
      </c>
      <c r="L159" s="91">
        <v>40.409999999999997</v>
      </c>
      <c r="M159" s="91">
        <v>31.41</v>
      </c>
      <c r="N159" s="91">
        <v>27.98</v>
      </c>
      <c r="O159" s="91">
        <v>32.729999999999997</v>
      </c>
      <c r="P159" s="91">
        <v>33.5</v>
      </c>
      <c r="Q159" s="91">
        <v>36.18</v>
      </c>
      <c r="R159" s="91">
        <v>35.659999999999997</v>
      </c>
      <c r="S159" s="91">
        <v>34.380000000000003</v>
      </c>
      <c r="T159" s="91">
        <v>39.49</v>
      </c>
      <c r="U159" s="91">
        <f t="shared" si="2"/>
        <v>431.40999999999997</v>
      </c>
    </row>
    <row r="160" spans="1:21" x14ac:dyDescent="0.2">
      <c r="A160" s="91">
        <v>544</v>
      </c>
      <c r="B160" s="91">
        <v>1</v>
      </c>
      <c r="C160" s="91">
        <v>19.25</v>
      </c>
      <c r="D160" s="91">
        <v>0</v>
      </c>
      <c r="E160" s="91">
        <v>21.57</v>
      </c>
      <c r="F160" s="91">
        <v>8.18</v>
      </c>
      <c r="G160" s="91">
        <v>0</v>
      </c>
      <c r="H160" s="91">
        <v>192.95</v>
      </c>
      <c r="I160" s="91">
        <v>206.37</v>
      </c>
      <c r="J160" s="91">
        <v>193.34</v>
      </c>
      <c r="K160" s="91">
        <v>219.93</v>
      </c>
      <c r="L160" s="91">
        <v>228.46</v>
      </c>
      <c r="M160" s="91">
        <v>230.51</v>
      </c>
      <c r="N160" s="91">
        <v>244.17</v>
      </c>
      <c r="O160" s="91">
        <v>235.16</v>
      </c>
      <c r="P160" s="91">
        <v>246.74</v>
      </c>
      <c r="Q160" s="91">
        <v>236.75</v>
      </c>
      <c r="R160" s="91">
        <v>226.11</v>
      </c>
      <c r="S160" s="91">
        <v>218.79</v>
      </c>
      <c r="T160" s="91">
        <v>197.07</v>
      </c>
      <c r="U160" s="91">
        <f t="shared" si="2"/>
        <v>2925.3500000000004</v>
      </c>
    </row>
    <row r="161" spans="1:21" x14ac:dyDescent="0.2">
      <c r="A161" s="91">
        <v>545</v>
      </c>
      <c r="B161" s="91">
        <v>1</v>
      </c>
      <c r="C161" s="91">
        <v>8.4499999999999993</v>
      </c>
      <c r="D161" s="91">
        <v>0</v>
      </c>
      <c r="E161" s="91">
        <v>2.66</v>
      </c>
      <c r="F161" s="91">
        <v>0</v>
      </c>
      <c r="G161" s="91">
        <v>0</v>
      </c>
      <c r="H161" s="91">
        <v>12.34</v>
      </c>
      <c r="I161" s="91">
        <v>26.43</v>
      </c>
      <c r="J161" s="91">
        <v>38.229999999999997</v>
      </c>
      <c r="K161" s="91">
        <v>33.450000000000003</v>
      </c>
      <c r="L161" s="91">
        <v>17.25</v>
      </c>
      <c r="M161" s="91">
        <v>34.33</v>
      </c>
      <c r="N161" s="91">
        <v>24.15</v>
      </c>
      <c r="O161" s="91">
        <v>19.170000000000002</v>
      </c>
      <c r="P161" s="91">
        <v>34.869999999999997</v>
      </c>
      <c r="Q161" s="91">
        <v>26.22</v>
      </c>
      <c r="R161" s="91">
        <v>28.08</v>
      </c>
      <c r="S161" s="91">
        <v>36.82</v>
      </c>
      <c r="T161" s="91">
        <v>32.03</v>
      </c>
      <c r="U161" s="91">
        <f t="shared" si="2"/>
        <v>374.4799999999999</v>
      </c>
    </row>
    <row r="162" spans="1:21" x14ac:dyDescent="0.2">
      <c r="A162" s="91">
        <v>547</v>
      </c>
      <c r="B162" s="91">
        <v>1</v>
      </c>
      <c r="C162" s="91">
        <v>14.64</v>
      </c>
      <c r="D162" s="91">
        <v>0</v>
      </c>
      <c r="E162" s="91">
        <v>5.38</v>
      </c>
      <c r="F162" s="91">
        <v>0</v>
      </c>
      <c r="G162" s="91">
        <v>0</v>
      </c>
      <c r="H162" s="91">
        <v>29.46</v>
      </c>
      <c r="I162" s="91">
        <v>28.74</v>
      </c>
      <c r="J162" s="91">
        <v>28.56</v>
      </c>
      <c r="K162" s="91">
        <v>39.479999999999997</v>
      </c>
      <c r="L162" s="91">
        <v>23</v>
      </c>
      <c r="M162" s="91">
        <v>53.74</v>
      </c>
      <c r="N162" s="91">
        <v>44.01</v>
      </c>
      <c r="O162" s="91">
        <v>49.36</v>
      </c>
      <c r="P162" s="91">
        <v>55.25</v>
      </c>
      <c r="Q162" s="91">
        <v>43.9</v>
      </c>
      <c r="R162" s="91">
        <v>48.28</v>
      </c>
      <c r="S162" s="91">
        <v>46.61</v>
      </c>
      <c r="T162" s="91">
        <v>33.81</v>
      </c>
      <c r="U162" s="91">
        <f t="shared" si="2"/>
        <v>544.22</v>
      </c>
    </row>
    <row r="163" spans="1:21" x14ac:dyDescent="0.2">
      <c r="A163" s="91">
        <v>548</v>
      </c>
      <c r="B163" s="91">
        <v>1</v>
      </c>
      <c r="C163" s="91">
        <v>4.04</v>
      </c>
      <c r="D163" s="91">
        <v>19.8</v>
      </c>
      <c r="E163" s="91">
        <v>4.6900000000000004</v>
      </c>
      <c r="F163" s="91">
        <v>0</v>
      </c>
      <c r="G163" s="91">
        <v>0</v>
      </c>
      <c r="H163" s="91">
        <v>62.2</v>
      </c>
      <c r="I163" s="91">
        <v>62.19</v>
      </c>
      <c r="J163" s="91">
        <v>54.78</v>
      </c>
      <c r="K163" s="91">
        <v>66.08</v>
      </c>
      <c r="L163" s="91">
        <v>60.9</v>
      </c>
      <c r="M163" s="91">
        <v>61.94</v>
      </c>
      <c r="N163" s="91">
        <v>68.12</v>
      </c>
      <c r="O163" s="91">
        <v>72.48</v>
      </c>
      <c r="P163" s="91">
        <v>71.319999999999993</v>
      </c>
      <c r="Q163" s="91">
        <v>63.77</v>
      </c>
      <c r="R163" s="91">
        <v>68.45</v>
      </c>
      <c r="S163" s="91">
        <v>70.290000000000006</v>
      </c>
      <c r="T163" s="91">
        <v>61.89</v>
      </c>
      <c r="U163" s="91">
        <f t="shared" si="2"/>
        <v>872.93999999999994</v>
      </c>
    </row>
    <row r="164" spans="1:21" x14ac:dyDescent="0.2">
      <c r="A164" s="91">
        <v>549</v>
      </c>
      <c r="B164" s="91">
        <v>1</v>
      </c>
      <c r="C164" s="91">
        <v>23.92</v>
      </c>
      <c r="D164" s="91">
        <v>0</v>
      </c>
      <c r="E164" s="91">
        <v>20.32</v>
      </c>
      <c r="F164" s="91">
        <v>0</v>
      </c>
      <c r="G164" s="91">
        <v>0</v>
      </c>
      <c r="H164" s="91">
        <v>86.56</v>
      </c>
      <c r="I164" s="91">
        <v>109</v>
      </c>
      <c r="J164" s="91">
        <v>92.64</v>
      </c>
      <c r="K164" s="91">
        <v>110.89</v>
      </c>
      <c r="L164" s="91">
        <v>113.69</v>
      </c>
      <c r="M164" s="91">
        <v>117.22</v>
      </c>
      <c r="N164" s="91">
        <v>106.84</v>
      </c>
      <c r="O164" s="91">
        <v>115.74</v>
      </c>
      <c r="P164" s="91">
        <v>128.27000000000001</v>
      </c>
      <c r="Q164" s="91">
        <v>129.69999999999999</v>
      </c>
      <c r="R164" s="91">
        <v>111.3</v>
      </c>
      <c r="S164" s="91">
        <v>127.11</v>
      </c>
      <c r="T164" s="91">
        <v>127.15</v>
      </c>
      <c r="U164" s="91">
        <f t="shared" si="2"/>
        <v>1520.3500000000001</v>
      </c>
    </row>
    <row r="165" spans="1:21" x14ac:dyDescent="0.2">
      <c r="A165" s="91">
        <v>550</v>
      </c>
      <c r="B165" s="91">
        <v>1</v>
      </c>
      <c r="C165" s="91">
        <v>1.98</v>
      </c>
      <c r="D165" s="91">
        <v>0</v>
      </c>
      <c r="E165" s="91">
        <v>2.13</v>
      </c>
      <c r="F165" s="91">
        <v>0</v>
      </c>
      <c r="G165" s="91">
        <v>0</v>
      </c>
      <c r="H165" s="91">
        <v>40.659999999999997</v>
      </c>
      <c r="I165" s="91">
        <v>41.5</v>
      </c>
      <c r="J165" s="91">
        <v>35.409999999999997</v>
      </c>
      <c r="K165" s="91">
        <v>45.26</v>
      </c>
      <c r="L165" s="91">
        <v>47</v>
      </c>
      <c r="M165" s="91">
        <v>46.84</v>
      </c>
      <c r="N165" s="91">
        <v>43.8</v>
      </c>
      <c r="O165" s="91">
        <v>41.34</v>
      </c>
      <c r="P165" s="91">
        <v>41.86</v>
      </c>
      <c r="Q165" s="91">
        <v>50.48</v>
      </c>
      <c r="R165" s="91">
        <v>46.44</v>
      </c>
      <c r="S165" s="91">
        <v>42.89</v>
      </c>
      <c r="T165" s="91">
        <v>32.4</v>
      </c>
      <c r="U165" s="91">
        <f t="shared" si="2"/>
        <v>559.99</v>
      </c>
    </row>
    <row r="166" spans="1:21" x14ac:dyDescent="0.2">
      <c r="A166" s="91">
        <v>553</v>
      </c>
      <c r="B166" s="91">
        <v>1</v>
      </c>
      <c r="C166" s="91">
        <v>11.72</v>
      </c>
      <c r="D166" s="91">
        <v>0</v>
      </c>
      <c r="E166" s="91">
        <v>7.32</v>
      </c>
      <c r="F166" s="91">
        <v>0</v>
      </c>
      <c r="G166" s="91">
        <v>0</v>
      </c>
      <c r="H166" s="91">
        <v>53.3</v>
      </c>
      <c r="I166" s="91">
        <v>59.91</v>
      </c>
      <c r="J166" s="91">
        <v>44</v>
      </c>
      <c r="K166" s="91">
        <v>66.27</v>
      </c>
      <c r="L166" s="91">
        <v>59.44</v>
      </c>
      <c r="M166" s="91">
        <v>55.78</v>
      </c>
      <c r="N166" s="91">
        <v>70.45</v>
      </c>
      <c r="O166" s="91">
        <v>50</v>
      </c>
      <c r="P166" s="91">
        <v>62.27</v>
      </c>
      <c r="Q166" s="91">
        <v>52.69</v>
      </c>
      <c r="R166" s="91">
        <v>51.5</v>
      </c>
      <c r="S166" s="91">
        <v>48.94</v>
      </c>
      <c r="T166" s="91">
        <v>46.16</v>
      </c>
      <c r="U166" s="91">
        <f t="shared" si="2"/>
        <v>739.75000000000011</v>
      </c>
    </row>
    <row r="167" spans="1:21" x14ac:dyDescent="0.2">
      <c r="A167" s="91">
        <v>561</v>
      </c>
      <c r="B167" s="91">
        <v>1</v>
      </c>
      <c r="C167" s="91">
        <v>2.38</v>
      </c>
      <c r="D167" s="91">
        <v>7.8</v>
      </c>
      <c r="E167" s="91">
        <v>2.04</v>
      </c>
      <c r="F167" s="91">
        <v>0</v>
      </c>
      <c r="G167" s="91">
        <v>0</v>
      </c>
      <c r="H167" s="91">
        <v>20.260000000000002</v>
      </c>
      <c r="I167" s="91">
        <v>20</v>
      </c>
      <c r="J167" s="91">
        <v>19.190000000000001</v>
      </c>
      <c r="K167" s="91">
        <v>16.190000000000001</v>
      </c>
      <c r="L167" s="91">
        <v>22.11</v>
      </c>
      <c r="M167" s="91">
        <v>22.16</v>
      </c>
      <c r="N167" s="91">
        <v>12.7</v>
      </c>
      <c r="O167" s="91">
        <v>15.94</v>
      </c>
      <c r="P167" s="91">
        <v>21.02</v>
      </c>
      <c r="Q167" s="91">
        <v>9.31</v>
      </c>
      <c r="R167" s="91">
        <v>13.69</v>
      </c>
      <c r="S167" s="91">
        <v>15.5</v>
      </c>
      <c r="T167" s="91">
        <v>11.92</v>
      </c>
      <c r="U167" s="91">
        <f t="shared" si="2"/>
        <v>232.20999999999998</v>
      </c>
    </row>
    <row r="168" spans="1:21" x14ac:dyDescent="0.2">
      <c r="A168" s="91">
        <v>564</v>
      </c>
      <c r="B168" s="91">
        <v>1</v>
      </c>
      <c r="C168" s="91">
        <v>24.77</v>
      </c>
      <c r="D168" s="91">
        <v>0</v>
      </c>
      <c r="E168" s="91">
        <v>24.7</v>
      </c>
      <c r="F168" s="91">
        <v>0</v>
      </c>
      <c r="G168" s="91">
        <v>0</v>
      </c>
      <c r="H168" s="91">
        <v>102.82</v>
      </c>
      <c r="I168" s="91">
        <v>160.35</v>
      </c>
      <c r="J168" s="91">
        <v>140.22</v>
      </c>
      <c r="K168" s="91">
        <v>138.08000000000001</v>
      </c>
      <c r="L168" s="91">
        <v>158.47999999999999</v>
      </c>
      <c r="M168" s="91">
        <v>150.16999999999999</v>
      </c>
      <c r="N168" s="91">
        <v>161.5</v>
      </c>
      <c r="O168" s="91">
        <v>160.51</v>
      </c>
      <c r="P168" s="91">
        <v>159.32</v>
      </c>
      <c r="Q168" s="91">
        <v>152.4</v>
      </c>
      <c r="R168" s="91">
        <v>145.44999999999999</v>
      </c>
      <c r="S168" s="91">
        <v>138.38999999999999</v>
      </c>
      <c r="T168" s="91">
        <v>153.07</v>
      </c>
      <c r="U168" s="91">
        <f t="shared" si="2"/>
        <v>1970.2300000000002</v>
      </c>
    </row>
    <row r="169" spans="1:21" x14ac:dyDescent="0.2">
      <c r="A169" s="91">
        <v>577</v>
      </c>
      <c r="B169" s="91">
        <v>1</v>
      </c>
      <c r="C169" s="91">
        <v>5.93</v>
      </c>
      <c r="D169" s="91">
        <v>0</v>
      </c>
      <c r="E169" s="91">
        <v>3.43</v>
      </c>
      <c r="F169" s="91">
        <v>0</v>
      </c>
      <c r="G169" s="91">
        <v>0</v>
      </c>
      <c r="H169" s="91">
        <v>29.62</v>
      </c>
      <c r="I169" s="91">
        <v>20.98</v>
      </c>
      <c r="J169" s="91">
        <v>32</v>
      </c>
      <c r="K169" s="91">
        <v>34.67</v>
      </c>
      <c r="L169" s="91">
        <v>33.340000000000003</v>
      </c>
      <c r="M169" s="91">
        <v>34.14</v>
      </c>
      <c r="N169" s="91">
        <v>26.69</v>
      </c>
      <c r="O169" s="91">
        <v>33.24</v>
      </c>
      <c r="P169" s="91">
        <v>40.020000000000003</v>
      </c>
      <c r="Q169" s="91">
        <v>38.71</v>
      </c>
      <c r="R169" s="91">
        <v>27.19</v>
      </c>
      <c r="S169" s="91">
        <v>26.33</v>
      </c>
      <c r="T169" s="91">
        <v>29.19</v>
      </c>
      <c r="U169" s="91">
        <f t="shared" si="2"/>
        <v>415.47999999999996</v>
      </c>
    </row>
    <row r="170" spans="1:21" x14ac:dyDescent="0.2">
      <c r="A170" s="91">
        <v>578</v>
      </c>
      <c r="B170" s="91">
        <v>1</v>
      </c>
      <c r="C170" s="91">
        <v>6.52</v>
      </c>
      <c r="D170" s="91">
        <v>5.88</v>
      </c>
      <c r="E170" s="91">
        <v>10.91</v>
      </c>
      <c r="F170" s="91">
        <v>0</v>
      </c>
      <c r="G170" s="91">
        <v>0</v>
      </c>
      <c r="H170" s="91">
        <v>108.38</v>
      </c>
      <c r="I170" s="91">
        <v>105.96</v>
      </c>
      <c r="J170" s="91">
        <v>102.15</v>
      </c>
      <c r="K170" s="91">
        <v>114.42</v>
      </c>
      <c r="L170" s="91">
        <v>101.05</v>
      </c>
      <c r="M170" s="91">
        <v>123.5</v>
      </c>
      <c r="N170" s="91">
        <v>133.11000000000001</v>
      </c>
      <c r="O170" s="91">
        <v>128.03</v>
      </c>
      <c r="P170" s="91">
        <v>134.06</v>
      </c>
      <c r="Q170" s="91">
        <v>129.30000000000001</v>
      </c>
      <c r="R170" s="91">
        <v>127.31</v>
      </c>
      <c r="S170" s="91">
        <v>123.96</v>
      </c>
      <c r="T170" s="91">
        <v>130.93</v>
      </c>
      <c r="U170" s="91">
        <f t="shared" si="2"/>
        <v>1585.47</v>
      </c>
    </row>
    <row r="171" spans="1:21" x14ac:dyDescent="0.2">
      <c r="A171" s="91">
        <v>581</v>
      </c>
      <c r="B171" s="91">
        <v>1</v>
      </c>
      <c r="C171" s="91">
        <v>1.01</v>
      </c>
      <c r="D171" s="91">
        <v>12.2</v>
      </c>
      <c r="E171" s="91">
        <v>2.76</v>
      </c>
      <c r="F171" s="91">
        <v>0</v>
      </c>
      <c r="G171" s="91">
        <v>0</v>
      </c>
      <c r="H171" s="91">
        <v>24.24</v>
      </c>
      <c r="I171" s="91">
        <v>38.659999999999997</v>
      </c>
      <c r="J171" s="91">
        <v>26.12</v>
      </c>
      <c r="K171" s="91">
        <v>37.119999999999997</v>
      </c>
      <c r="L171" s="91">
        <v>31.66</v>
      </c>
      <c r="M171" s="91">
        <v>35.58</v>
      </c>
      <c r="N171" s="91">
        <v>29.29</v>
      </c>
      <c r="O171" s="91">
        <v>27.11</v>
      </c>
      <c r="P171" s="91">
        <v>28.24</v>
      </c>
      <c r="Q171" s="91">
        <v>31.28</v>
      </c>
      <c r="R171" s="91">
        <v>36.69</v>
      </c>
      <c r="S171" s="91">
        <v>20.41</v>
      </c>
      <c r="T171" s="91">
        <v>25.98</v>
      </c>
      <c r="U171" s="91">
        <f t="shared" si="2"/>
        <v>408.35</v>
      </c>
    </row>
    <row r="172" spans="1:21" x14ac:dyDescent="0.2">
      <c r="A172" s="91">
        <v>592</v>
      </c>
      <c r="B172" s="91">
        <v>1</v>
      </c>
      <c r="C172" s="91">
        <v>1.28</v>
      </c>
      <c r="D172" s="91">
        <v>6</v>
      </c>
      <c r="E172" s="91">
        <v>0.84</v>
      </c>
      <c r="F172" s="91">
        <v>0</v>
      </c>
      <c r="G172" s="91">
        <v>0</v>
      </c>
      <c r="H172" s="91">
        <v>9.17</v>
      </c>
      <c r="I172" s="91">
        <v>8.67</v>
      </c>
      <c r="J172" s="91">
        <v>15</v>
      </c>
      <c r="K172" s="91">
        <v>11</v>
      </c>
      <c r="L172" s="91">
        <v>18.79</v>
      </c>
      <c r="M172" s="91">
        <v>19.23</v>
      </c>
      <c r="N172" s="91">
        <v>17.37</v>
      </c>
      <c r="O172" s="91">
        <v>15.92</v>
      </c>
      <c r="P172" s="91">
        <v>19.21</v>
      </c>
      <c r="Q172" s="91">
        <v>14.56</v>
      </c>
      <c r="R172" s="91">
        <v>19.12</v>
      </c>
      <c r="S172" s="91">
        <v>17.73</v>
      </c>
      <c r="T172" s="91">
        <v>22.6</v>
      </c>
      <c r="U172" s="91">
        <f t="shared" si="2"/>
        <v>216.49</v>
      </c>
    </row>
    <row r="173" spans="1:21" x14ac:dyDescent="0.2">
      <c r="A173" s="91">
        <v>593</v>
      </c>
      <c r="B173" s="91">
        <v>1</v>
      </c>
      <c r="C173" s="91">
        <v>13.29</v>
      </c>
      <c r="D173" s="91">
        <v>9.25</v>
      </c>
      <c r="E173" s="91">
        <v>13.47</v>
      </c>
      <c r="F173" s="91">
        <v>0</v>
      </c>
      <c r="G173" s="91">
        <v>0</v>
      </c>
      <c r="H173" s="91">
        <v>67.09</v>
      </c>
      <c r="I173" s="91">
        <v>86.69</v>
      </c>
      <c r="J173" s="91">
        <v>62.26</v>
      </c>
      <c r="K173" s="91">
        <v>91.53</v>
      </c>
      <c r="L173" s="91">
        <v>80.31</v>
      </c>
      <c r="M173" s="91">
        <v>95.3</v>
      </c>
      <c r="N173" s="91">
        <v>88.9</v>
      </c>
      <c r="O173" s="91">
        <v>92.78</v>
      </c>
      <c r="P173" s="91">
        <v>104.95</v>
      </c>
      <c r="Q173" s="91">
        <v>91.5</v>
      </c>
      <c r="R173" s="91">
        <v>78.099999999999994</v>
      </c>
      <c r="S173" s="91">
        <v>83.74</v>
      </c>
      <c r="T173" s="91">
        <v>65.61</v>
      </c>
      <c r="U173" s="91">
        <f t="shared" si="2"/>
        <v>1124.7699999999998</v>
      </c>
    </row>
    <row r="174" spans="1:21" x14ac:dyDescent="0.2">
      <c r="A174" s="91">
        <v>595</v>
      </c>
      <c r="B174" s="91">
        <v>1</v>
      </c>
      <c r="C174" s="91">
        <v>35.659999999999997</v>
      </c>
      <c r="D174" s="91">
        <v>0</v>
      </c>
      <c r="E174" s="91">
        <v>25.94</v>
      </c>
      <c r="F174" s="91">
        <v>0</v>
      </c>
      <c r="G174" s="91">
        <v>0</v>
      </c>
      <c r="H174" s="91">
        <v>113.48</v>
      </c>
      <c r="I174" s="91">
        <v>158.85</v>
      </c>
      <c r="J174" s="91">
        <v>140.19999999999999</v>
      </c>
      <c r="K174" s="91">
        <v>147.28</v>
      </c>
      <c r="L174" s="91">
        <v>166.12</v>
      </c>
      <c r="M174" s="91">
        <v>159.38999999999999</v>
      </c>
      <c r="N174" s="91">
        <v>139.44999999999999</v>
      </c>
      <c r="O174" s="91">
        <v>129.91</v>
      </c>
      <c r="P174" s="91">
        <v>139.97999999999999</v>
      </c>
      <c r="Q174" s="91">
        <v>146.91999999999999</v>
      </c>
      <c r="R174" s="91">
        <v>138.49</v>
      </c>
      <c r="S174" s="91">
        <v>132.88</v>
      </c>
      <c r="T174" s="91">
        <v>136.87</v>
      </c>
      <c r="U174" s="91">
        <f t="shared" si="2"/>
        <v>1911.42</v>
      </c>
    </row>
    <row r="175" spans="1:21" x14ac:dyDescent="0.2">
      <c r="A175" s="91">
        <v>599</v>
      </c>
      <c r="B175" s="91">
        <v>1</v>
      </c>
      <c r="C175" s="91">
        <v>1.1200000000000001</v>
      </c>
      <c r="D175" s="91">
        <v>0</v>
      </c>
      <c r="E175" s="91">
        <v>4.7699999999999996</v>
      </c>
      <c r="F175" s="91">
        <v>0</v>
      </c>
      <c r="G175" s="91">
        <v>0</v>
      </c>
      <c r="H175" s="91">
        <v>29.68</v>
      </c>
      <c r="I175" s="91">
        <v>28.21</v>
      </c>
      <c r="J175" s="91">
        <v>30.73</v>
      </c>
      <c r="K175" s="91">
        <v>42.69</v>
      </c>
      <c r="L175" s="91">
        <v>32.99</v>
      </c>
      <c r="M175" s="91">
        <v>41.71</v>
      </c>
      <c r="N175" s="91">
        <v>44.11</v>
      </c>
      <c r="O175" s="91">
        <v>41.54</v>
      </c>
      <c r="P175" s="91">
        <v>37.46</v>
      </c>
      <c r="Q175" s="91">
        <v>42.97</v>
      </c>
      <c r="R175" s="91">
        <v>26.68</v>
      </c>
      <c r="S175" s="91">
        <v>38.119999999999997</v>
      </c>
      <c r="T175" s="91">
        <v>34.840000000000003</v>
      </c>
      <c r="U175" s="91">
        <f t="shared" si="2"/>
        <v>477.62</v>
      </c>
    </row>
    <row r="176" spans="1:21" x14ac:dyDescent="0.2">
      <c r="A176" s="91">
        <v>600</v>
      </c>
      <c r="B176" s="91">
        <v>1</v>
      </c>
      <c r="C176" s="91">
        <v>1.85</v>
      </c>
      <c r="D176" s="91">
        <v>0</v>
      </c>
      <c r="E176" s="91">
        <v>3</v>
      </c>
      <c r="F176" s="91">
        <v>0</v>
      </c>
      <c r="G176" s="91">
        <v>0</v>
      </c>
      <c r="H176" s="91">
        <v>17.11</v>
      </c>
      <c r="I176" s="91">
        <v>20.04</v>
      </c>
      <c r="J176" s="91">
        <v>21.38</v>
      </c>
      <c r="K176" s="91">
        <v>17.7</v>
      </c>
      <c r="L176" s="91">
        <v>20.079999999999998</v>
      </c>
      <c r="M176" s="91">
        <v>24.01</v>
      </c>
      <c r="N176" s="91">
        <v>18.84</v>
      </c>
      <c r="O176" s="91">
        <v>21.7</v>
      </c>
      <c r="P176" s="91">
        <v>21.53</v>
      </c>
      <c r="Q176" s="91">
        <v>25.34</v>
      </c>
      <c r="R176" s="91">
        <v>23.28</v>
      </c>
      <c r="S176" s="91">
        <v>21.46</v>
      </c>
      <c r="T176" s="91">
        <v>12.85</v>
      </c>
      <c r="U176" s="91">
        <f t="shared" si="2"/>
        <v>270.17</v>
      </c>
    </row>
    <row r="177" spans="1:21" x14ac:dyDescent="0.2">
      <c r="A177" s="91">
        <v>601</v>
      </c>
      <c r="B177" s="91">
        <v>1</v>
      </c>
      <c r="C177" s="91">
        <v>5.96</v>
      </c>
      <c r="D177" s="91">
        <v>0</v>
      </c>
      <c r="E177" s="91">
        <v>2.42</v>
      </c>
      <c r="F177" s="91">
        <v>0</v>
      </c>
      <c r="G177" s="91">
        <v>0</v>
      </c>
      <c r="H177" s="91">
        <v>39.21</v>
      </c>
      <c r="I177" s="91">
        <v>43.55</v>
      </c>
      <c r="J177" s="91">
        <v>41.31</v>
      </c>
      <c r="K177" s="91">
        <v>39.21</v>
      </c>
      <c r="L177" s="91">
        <v>46.6</v>
      </c>
      <c r="M177" s="91">
        <v>47.64</v>
      </c>
      <c r="N177" s="91">
        <v>45.63</v>
      </c>
      <c r="O177" s="91">
        <v>60.96</v>
      </c>
      <c r="P177" s="91">
        <v>44.66</v>
      </c>
      <c r="Q177" s="91">
        <v>48.37</v>
      </c>
      <c r="R177" s="91">
        <v>50.7</v>
      </c>
      <c r="S177" s="91">
        <v>47.3</v>
      </c>
      <c r="T177" s="91">
        <v>51.53</v>
      </c>
      <c r="U177" s="91">
        <f t="shared" si="2"/>
        <v>615.04999999999995</v>
      </c>
    </row>
    <row r="178" spans="1:21" x14ac:dyDescent="0.2">
      <c r="A178" s="91">
        <v>621</v>
      </c>
      <c r="B178" s="91">
        <v>1</v>
      </c>
      <c r="C178" s="91">
        <v>115.51</v>
      </c>
      <c r="D178" s="91">
        <v>49.11</v>
      </c>
      <c r="E178" s="91">
        <v>96.53</v>
      </c>
      <c r="F178" s="91">
        <v>0</v>
      </c>
      <c r="G178" s="91">
        <v>0</v>
      </c>
      <c r="H178" s="91">
        <v>777.06</v>
      </c>
      <c r="I178" s="91">
        <v>863.85</v>
      </c>
      <c r="J178" s="91">
        <v>868.56</v>
      </c>
      <c r="K178" s="91">
        <v>854.78</v>
      </c>
      <c r="L178" s="91">
        <v>862.64</v>
      </c>
      <c r="M178" s="91">
        <v>871.38</v>
      </c>
      <c r="N178" s="91">
        <v>922.96</v>
      </c>
      <c r="O178" s="91">
        <v>877.17</v>
      </c>
      <c r="P178" s="91">
        <v>887.11</v>
      </c>
      <c r="Q178" s="91">
        <v>956.26</v>
      </c>
      <c r="R178" s="91">
        <v>910.81</v>
      </c>
      <c r="S178" s="91">
        <v>819.23</v>
      </c>
      <c r="T178" s="91">
        <v>923.33</v>
      </c>
      <c r="U178" s="91">
        <f t="shared" si="2"/>
        <v>11656.289999999999</v>
      </c>
    </row>
    <row r="179" spans="1:21" x14ac:dyDescent="0.2">
      <c r="A179" s="91">
        <v>622</v>
      </c>
      <c r="B179" s="91">
        <v>1</v>
      </c>
      <c r="C179" s="91">
        <v>155.65</v>
      </c>
      <c r="D179" s="91">
        <v>109.49</v>
      </c>
      <c r="E179" s="91">
        <v>126.24</v>
      </c>
      <c r="F179" s="91">
        <v>0</v>
      </c>
      <c r="G179" s="91">
        <v>0</v>
      </c>
      <c r="H179" s="91">
        <v>608.29999999999995</v>
      </c>
      <c r="I179" s="91">
        <v>743.72</v>
      </c>
      <c r="J179" s="91">
        <v>668.12</v>
      </c>
      <c r="K179" s="91">
        <v>699.64</v>
      </c>
      <c r="L179" s="91">
        <v>757.15</v>
      </c>
      <c r="M179" s="91">
        <v>777.9</v>
      </c>
      <c r="N179" s="91">
        <v>797.16</v>
      </c>
      <c r="O179" s="91">
        <v>798.67</v>
      </c>
      <c r="P179" s="91">
        <v>746.9</v>
      </c>
      <c r="Q179" s="91">
        <v>912.21</v>
      </c>
      <c r="R179" s="91">
        <v>867.02</v>
      </c>
      <c r="S179" s="91">
        <v>884.83</v>
      </c>
      <c r="T179" s="91">
        <v>982.99</v>
      </c>
      <c r="U179" s="91">
        <f t="shared" si="2"/>
        <v>10635.99</v>
      </c>
    </row>
    <row r="180" spans="1:21" x14ac:dyDescent="0.2">
      <c r="A180" s="91">
        <v>623</v>
      </c>
      <c r="B180" s="91">
        <v>1</v>
      </c>
      <c r="C180" s="91">
        <v>61.37</v>
      </c>
      <c r="D180" s="91">
        <v>31.02</v>
      </c>
      <c r="E180" s="91">
        <v>59.93</v>
      </c>
      <c r="F180" s="91">
        <v>0.3</v>
      </c>
      <c r="G180" s="91">
        <v>0</v>
      </c>
      <c r="H180" s="91">
        <v>513.88</v>
      </c>
      <c r="I180" s="91">
        <v>582.41</v>
      </c>
      <c r="J180" s="91">
        <v>556.98</v>
      </c>
      <c r="K180" s="91">
        <v>573.27</v>
      </c>
      <c r="L180" s="91">
        <v>581.94000000000005</v>
      </c>
      <c r="M180" s="91">
        <v>582.96</v>
      </c>
      <c r="N180" s="91">
        <v>562.77</v>
      </c>
      <c r="O180" s="91">
        <v>592.20000000000005</v>
      </c>
      <c r="P180" s="91">
        <v>535.33000000000004</v>
      </c>
      <c r="Q180" s="91">
        <v>607.07000000000005</v>
      </c>
      <c r="R180" s="91">
        <v>579.34</v>
      </c>
      <c r="S180" s="91">
        <v>560.20000000000005</v>
      </c>
      <c r="T180" s="91">
        <v>598.85</v>
      </c>
      <c r="U180" s="91">
        <f t="shared" si="2"/>
        <v>7579.82</v>
      </c>
    </row>
    <row r="181" spans="1:21" x14ac:dyDescent="0.2">
      <c r="A181" s="91">
        <v>624</v>
      </c>
      <c r="B181" s="91">
        <v>1</v>
      </c>
      <c r="C181" s="91">
        <v>124.1</v>
      </c>
      <c r="D181" s="91">
        <v>20.95</v>
      </c>
      <c r="E181" s="91">
        <v>96.42</v>
      </c>
      <c r="F181" s="91">
        <v>0.06</v>
      </c>
      <c r="G181" s="91">
        <v>0</v>
      </c>
      <c r="H181" s="91">
        <v>585.27</v>
      </c>
      <c r="I181" s="91">
        <v>690.53</v>
      </c>
      <c r="J181" s="91">
        <v>615.12</v>
      </c>
      <c r="K181" s="91">
        <v>700.45</v>
      </c>
      <c r="L181" s="91">
        <v>710.15</v>
      </c>
      <c r="M181" s="91">
        <v>713.64</v>
      </c>
      <c r="N181" s="91">
        <v>707.11</v>
      </c>
      <c r="O181" s="91">
        <v>651.05999999999995</v>
      </c>
      <c r="P181" s="91">
        <v>620.88</v>
      </c>
      <c r="Q181" s="91">
        <v>568.24</v>
      </c>
      <c r="R181" s="91">
        <v>674.2</v>
      </c>
      <c r="S181" s="91">
        <v>604.29999999999995</v>
      </c>
      <c r="T181" s="91">
        <v>624.97</v>
      </c>
      <c r="U181" s="91">
        <f t="shared" si="2"/>
        <v>8707.4499999999989</v>
      </c>
    </row>
    <row r="182" spans="1:21" x14ac:dyDescent="0.2">
      <c r="A182" s="91">
        <v>625</v>
      </c>
      <c r="B182" s="91">
        <v>1</v>
      </c>
      <c r="C182" s="91">
        <v>590.9</v>
      </c>
      <c r="D182" s="91">
        <v>203.7</v>
      </c>
      <c r="E182" s="91">
        <v>392.51</v>
      </c>
      <c r="F182" s="91">
        <v>0</v>
      </c>
      <c r="G182" s="91">
        <v>0</v>
      </c>
      <c r="H182" s="91">
        <v>2729.09</v>
      </c>
      <c r="I182" s="91">
        <v>2894.51</v>
      </c>
      <c r="J182" s="91">
        <v>2836.74</v>
      </c>
      <c r="K182" s="91">
        <v>2727.04</v>
      </c>
      <c r="L182" s="91">
        <v>2783.72</v>
      </c>
      <c r="M182" s="91">
        <v>2845.07</v>
      </c>
      <c r="N182" s="91">
        <v>2488.71</v>
      </c>
      <c r="O182" s="91">
        <v>2461.59</v>
      </c>
      <c r="P182" s="91">
        <v>2384.61</v>
      </c>
      <c r="Q182" s="91">
        <v>2723.07</v>
      </c>
      <c r="R182" s="91">
        <v>2712.01</v>
      </c>
      <c r="S182" s="91">
        <v>2464.3000000000002</v>
      </c>
      <c r="T182" s="91">
        <v>2699.66</v>
      </c>
      <c r="U182" s="91">
        <f t="shared" si="2"/>
        <v>35937.23000000001</v>
      </c>
    </row>
    <row r="183" spans="1:21" x14ac:dyDescent="0.2">
      <c r="A183" s="91">
        <v>630</v>
      </c>
      <c r="B183" s="91">
        <v>1</v>
      </c>
      <c r="C183" s="91">
        <v>4.99</v>
      </c>
      <c r="D183" s="91">
        <v>0</v>
      </c>
      <c r="E183" s="91">
        <v>4.9800000000000004</v>
      </c>
      <c r="F183" s="91">
        <v>0</v>
      </c>
      <c r="G183" s="91">
        <v>0</v>
      </c>
      <c r="H183" s="91">
        <v>25.92</v>
      </c>
      <c r="I183" s="91">
        <v>33.75</v>
      </c>
      <c r="J183" s="91">
        <v>28.09</v>
      </c>
      <c r="K183" s="91">
        <v>36.65</v>
      </c>
      <c r="L183" s="91">
        <v>20.88</v>
      </c>
      <c r="M183" s="91">
        <v>31.75</v>
      </c>
      <c r="N183" s="91">
        <v>22.65</v>
      </c>
      <c r="O183" s="91">
        <v>20.86</v>
      </c>
      <c r="P183" s="91">
        <v>28.43</v>
      </c>
      <c r="Q183" s="91">
        <v>33</v>
      </c>
      <c r="R183" s="91">
        <v>32</v>
      </c>
      <c r="S183" s="91">
        <v>24</v>
      </c>
      <c r="T183" s="91">
        <v>21.49</v>
      </c>
      <c r="U183" s="91">
        <f t="shared" si="2"/>
        <v>369.44</v>
      </c>
    </row>
    <row r="184" spans="1:21" x14ac:dyDescent="0.2">
      <c r="A184" s="91">
        <v>635</v>
      </c>
      <c r="B184" s="91">
        <v>1</v>
      </c>
      <c r="C184" s="91">
        <v>2</v>
      </c>
      <c r="D184" s="91">
        <v>0</v>
      </c>
      <c r="E184" s="91">
        <v>0</v>
      </c>
      <c r="F184" s="91">
        <v>0</v>
      </c>
      <c r="G184" s="91">
        <v>0</v>
      </c>
      <c r="H184" s="91">
        <v>6.22</v>
      </c>
      <c r="I184" s="91">
        <v>2</v>
      </c>
      <c r="J184" s="91">
        <v>10.8</v>
      </c>
      <c r="K184" s="91">
        <v>6.05</v>
      </c>
      <c r="L184" s="91">
        <v>6.98</v>
      </c>
      <c r="M184" s="91">
        <v>6</v>
      </c>
      <c r="N184" s="91">
        <v>5.6</v>
      </c>
      <c r="O184" s="91">
        <v>2</v>
      </c>
      <c r="P184" s="91">
        <v>7</v>
      </c>
      <c r="Q184" s="91">
        <v>8.1999999999999993</v>
      </c>
      <c r="R184" s="91">
        <v>10</v>
      </c>
      <c r="S184" s="91">
        <v>3</v>
      </c>
      <c r="T184" s="91">
        <v>5.63</v>
      </c>
      <c r="U184" s="91">
        <f t="shared" si="2"/>
        <v>81.47999999999999</v>
      </c>
    </row>
    <row r="185" spans="1:21" x14ac:dyDescent="0.2">
      <c r="A185" s="91">
        <v>640</v>
      </c>
      <c r="B185" s="91">
        <v>1</v>
      </c>
      <c r="C185" s="91">
        <v>4.32</v>
      </c>
      <c r="D185" s="91">
        <v>0</v>
      </c>
      <c r="E185" s="91">
        <v>4.3</v>
      </c>
      <c r="F185" s="91">
        <v>0</v>
      </c>
      <c r="G185" s="91">
        <v>0</v>
      </c>
      <c r="H185" s="91">
        <v>15.15</v>
      </c>
      <c r="I185" s="91">
        <v>26</v>
      </c>
      <c r="J185" s="91">
        <v>19.75</v>
      </c>
      <c r="K185" s="91">
        <v>24.75</v>
      </c>
      <c r="L185" s="91">
        <v>15</v>
      </c>
      <c r="M185" s="91">
        <v>29</v>
      </c>
      <c r="N185" s="91">
        <v>25.55</v>
      </c>
      <c r="O185" s="91">
        <v>43.53</v>
      </c>
      <c r="P185" s="91">
        <v>33.840000000000003</v>
      </c>
      <c r="Q185" s="91">
        <v>40.96</v>
      </c>
      <c r="R185" s="91">
        <v>50.76</v>
      </c>
      <c r="S185" s="91">
        <v>36.99</v>
      </c>
      <c r="T185" s="91">
        <v>33.47</v>
      </c>
      <c r="U185" s="91">
        <f t="shared" si="2"/>
        <v>403.37</v>
      </c>
    </row>
    <row r="186" spans="1:21" x14ac:dyDescent="0.2">
      <c r="A186" s="91">
        <v>656</v>
      </c>
      <c r="B186" s="91">
        <v>1</v>
      </c>
      <c r="C186" s="91">
        <v>63.8</v>
      </c>
      <c r="D186" s="91">
        <v>30.93</v>
      </c>
      <c r="E186" s="91">
        <v>35.06</v>
      </c>
      <c r="F186" s="91">
        <v>0</v>
      </c>
      <c r="G186" s="91">
        <v>0</v>
      </c>
      <c r="H186" s="91">
        <v>191.41</v>
      </c>
      <c r="I186" s="91">
        <v>218.76</v>
      </c>
      <c r="J186" s="91">
        <v>227.4</v>
      </c>
      <c r="K186" s="91">
        <v>254.24</v>
      </c>
      <c r="L186" s="91">
        <v>265.07</v>
      </c>
      <c r="M186" s="91">
        <v>249.85</v>
      </c>
      <c r="N186" s="91">
        <v>266.39999999999998</v>
      </c>
      <c r="O186" s="91">
        <v>249.8</v>
      </c>
      <c r="P186" s="91">
        <v>244.57</v>
      </c>
      <c r="Q186" s="91">
        <v>317.48</v>
      </c>
      <c r="R186" s="91">
        <v>314.70999999999998</v>
      </c>
      <c r="S186" s="91">
        <v>310.83999999999997</v>
      </c>
      <c r="T186" s="91">
        <v>312.68</v>
      </c>
      <c r="U186" s="91">
        <f t="shared" si="2"/>
        <v>3553.0000000000005</v>
      </c>
    </row>
    <row r="187" spans="1:21" x14ac:dyDescent="0.2">
      <c r="A187" s="91">
        <v>659</v>
      </c>
      <c r="B187" s="91">
        <v>1</v>
      </c>
      <c r="C187" s="91">
        <v>38.97</v>
      </c>
      <c r="D187" s="91">
        <v>2.2400000000000002</v>
      </c>
      <c r="E187" s="91">
        <v>47.57</v>
      </c>
      <c r="F187" s="91">
        <v>0</v>
      </c>
      <c r="G187" s="91">
        <v>0</v>
      </c>
      <c r="H187" s="91">
        <v>200.81</v>
      </c>
      <c r="I187" s="91">
        <v>269.55</v>
      </c>
      <c r="J187" s="91">
        <v>247.53</v>
      </c>
      <c r="K187" s="91">
        <v>280.48</v>
      </c>
      <c r="L187" s="91">
        <v>290.58</v>
      </c>
      <c r="M187" s="91">
        <v>277.12</v>
      </c>
      <c r="N187" s="91">
        <v>343.34</v>
      </c>
      <c r="O187" s="91">
        <v>333.1</v>
      </c>
      <c r="P187" s="91">
        <v>300.02999999999997</v>
      </c>
      <c r="Q187" s="91">
        <v>355.65</v>
      </c>
      <c r="R187" s="91">
        <v>362.95</v>
      </c>
      <c r="S187" s="91">
        <v>321.52999999999997</v>
      </c>
      <c r="T187" s="91">
        <v>378.58</v>
      </c>
      <c r="U187" s="91">
        <f t="shared" si="2"/>
        <v>4050.0299999999997</v>
      </c>
    </row>
    <row r="188" spans="1:21" x14ac:dyDescent="0.2">
      <c r="A188" s="91">
        <v>671</v>
      </c>
      <c r="B188" s="91">
        <v>1</v>
      </c>
      <c r="C188" s="91">
        <v>1.98</v>
      </c>
      <c r="D188" s="91">
        <v>0</v>
      </c>
      <c r="E188" s="91">
        <v>3.32</v>
      </c>
      <c r="F188" s="91">
        <v>0</v>
      </c>
      <c r="G188" s="91">
        <v>0</v>
      </c>
      <c r="H188" s="91">
        <v>23.89</v>
      </c>
      <c r="I188" s="91">
        <v>27.23</v>
      </c>
      <c r="J188" s="91">
        <v>22.49</v>
      </c>
      <c r="K188" s="91">
        <v>29</v>
      </c>
      <c r="L188" s="91">
        <v>25.6</v>
      </c>
      <c r="M188" s="91">
        <v>37.450000000000003</v>
      </c>
      <c r="N188" s="91">
        <v>30</v>
      </c>
      <c r="O188" s="91">
        <v>30.65</v>
      </c>
      <c r="P188" s="91">
        <v>25</v>
      </c>
      <c r="Q188" s="91">
        <v>38</v>
      </c>
      <c r="R188" s="91">
        <v>32</v>
      </c>
      <c r="S188" s="91">
        <v>21</v>
      </c>
      <c r="T188" s="91">
        <v>20</v>
      </c>
      <c r="U188" s="91">
        <f t="shared" si="2"/>
        <v>367.61</v>
      </c>
    </row>
    <row r="189" spans="1:21" x14ac:dyDescent="0.2">
      <c r="A189" s="91">
        <v>676</v>
      </c>
      <c r="B189" s="91">
        <v>1</v>
      </c>
      <c r="C189" s="91">
        <v>4.53</v>
      </c>
      <c r="D189" s="91">
        <v>0</v>
      </c>
      <c r="E189" s="91">
        <v>0</v>
      </c>
      <c r="F189" s="91">
        <v>0</v>
      </c>
      <c r="G189" s="91">
        <v>0</v>
      </c>
      <c r="H189" s="91">
        <v>14</v>
      </c>
      <c r="I189" s="91">
        <v>11</v>
      </c>
      <c r="J189" s="91">
        <v>15.7</v>
      </c>
      <c r="K189" s="91">
        <v>13</v>
      </c>
      <c r="L189" s="91">
        <v>16.25</v>
      </c>
      <c r="M189" s="91">
        <v>15.96</v>
      </c>
      <c r="N189" s="91">
        <v>19</v>
      </c>
      <c r="O189" s="91">
        <v>19</v>
      </c>
      <c r="P189" s="91">
        <v>18.399999999999999</v>
      </c>
      <c r="Q189" s="91">
        <v>21</v>
      </c>
      <c r="R189" s="91">
        <v>24.27</v>
      </c>
      <c r="S189" s="91">
        <v>13</v>
      </c>
      <c r="T189" s="91">
        <v>16</v>
      </c>
      <c r="U189" s="91">
        <f t="shared" si="2"/>
        <v>221.11</v>
      </c>
    </row>
    <row r="190" spans="1:21" x14ac:dyDescent="0.2">
      <c r="A190" s="91">
        <v>682</v>
      </c>
      <c r="B190" s="91">
        <v>1</v>
      </c>
      <c r="C190" s="91">
        <v>8.14</v>
      </c>
      <c r="D190" s="91">
        <v>0</v>
      </c>
      <c r="E190" s="91">
        <v>11.45</v>
      </c>
      <c r="F190" s="91">
        <v>0</v>
      </c>
      <c r="G190" s="91">
        <v>0</v>
      </c>
      <c r="H190" s="91">
        <v>87.13</v>
      </c>
      <c r="I190" s="91">
        <v>84.35</v>
      </c>
      <c r="J190" s="91">
        <v>97.37</v>
      </c>
      <c r="K190" s="91">
        <v>92.56</v>
      </c>
      <c r="L190" s="91">
        <v>78.52</v>
      </c>
      <c r="M190" s="91">
        <v>90.53</v>
      </c>
      <c r="N190" s="91">
        <v>100.34</v>
      </c>
      <c r="O190" s="91">
        <v>75.73</v>
      </c>
      <c r="P190" s="91">
        <v>81.45</v>
      </c>
      <c r="Q190" s="91">
        <v>98.87</v>
      </c>
      <c r="R190" s="91">
        <v>100.03</v>
      </c>
      <c r="S190" s="91">
        <v>77.39</v>
      </c>
      <c r="T190" s="91">
        <v>81.209999999999994</v>
      </c>
      <c r="U190" s="91">
        <f t="shared" si="2"/>
        <v>1165.0700000000002</v>
      </c>
    </row>
    <row r="191" spans="1:21" x14ac:dyDescent="0.2">
      <c r="A191" s="91">
        <v>690</v>
      </c>
      <c r="B191" s="91">
        <v>1</v>
      </c>
      <c r="C191" s="91">
        <v>22.82</v>
      </c>
      <c r="D191" s="91">
        <v>0</v>
      </c>
      <c r="E191" s="91">
        <v>8.14</v>
      </c>
      <c r="F191" s="91">
        <v>0</v>
      </c>
      <c r="G191" s="91">
        <v>0</v>
      </c>
      <c r="H191" s="91">
        <v>59.86</v>
      </c>
      <c r="I191" s="91">
        <v>73.34</v>
      </c>
      <c r="J191" s="91">
        <v>87.12</v>
      </c>
      <c r="K191" s="91">
        <v>68.459999999999994</v>
      </c>
      <c r="L191" s="91">
        <v>58.71</v>
      </c>
      <c r="M191" s="91">
        <v>85.31</v>
      </c>
      <c r="N191" s="91">
        <v>57.45</v>
      </c>
      <c r="O191" s="91">
        <v>84.52</v>
      </c>
      <c r="P191" s="91">
        <v>75.400000000000006</v>
      </c>
      <c r="Q191" s="91">
        <v>75.900000000000006</v>
      </c>
      <c r="R191" s="91">
        <v>76.8</v>
      </c>
      <c r="S191" s="91">
        <v>75.709999999999994</v>
      </c>
      <c r="T191" s="91">
        <v>83.45</v>
      </c>
      <c r="U191" s="91">
        <f t="shared" si="2"/>
        <v>992.99</v>
      </c>
    </row>
    <row r="192" spans="1:21" x14ac:dyDescent="0.2">
      <c r="A192" s="91">
        <v>695</v>
      </c>
      <c r="B192" s="91">
        <v>1</v>
      </c>
      <c r="C192" s="91">
        <v>3.06</v>
      </c>
      <c r="D192" s="91">
        <v>10.199999999999999</v>
      </c>
      <c r="E192" s="91">
        <v>14.48</v>
      </c>
      <c r="F192" s="91">
        <v>0</v>
      </c>
      <c r="G192" s="91">
        <v>0</v>
      </c>
      <c r="H192" s="91">
        <v>43.81</v>
      </c>
      <c r="I192" s="91">
        <v>45</v>
      </c>
      <c r="J192" s="91">
        <v>52.43</v>
      </c>
      <c r="K192" s="91">
        <v>52.92</v>
      </c>
      <c r="L192" s="91">
        <v>65.760000000000005</v>
      </c>
      <c r="M192" s="91">
        <v>56.33</v>
      </c>
      <c r="N192" s="91">
        <v>61.78</v>
      </c>
      <c r="O192" s="91">
        <v>63.43</v>
      </c>
      <c r="P192" s="91">
        <v>49.94</v>
      </c>
      <c r="Q192" s="91">
        <v>52.4</v>
      </c>
      <c r="R192" s="91">
        <v>62.97</v>
      </c>
      <c r="S192" s="91">
        <v>50.1</v>
      </c>
      <c r="T192" s="91">
        <v>43.57</v>
      </c>
      <c r="U192" s="91">
        <f t="shared" si="2"/>
        <v>728.18000000000006</v>
      </c>
    </row>
    <row r="193" spans="1:21" x14ac:dyDescent="0.2">
      <c r="A193" s="91">
        <v>696</v>
      </c>
      <c r="B193" s="91">
        <v>1</v>
      </c>
      <c r="C193" s="91">
        <v>4.7699999999999996</v>
      </c>
      <c r="D193" s="91">
        <v>0</v>
      </c>
      <c r="E193" s="91">
        <v>4.04</v>
      </c>
      <c r="F193" s="91">
        <v>0</v>
      </c>
      <c r="G193" s="91">
        <v>0</v>
      </c>
      <c r="H193" s="91">
        <v>23.99</v>
      </c>
      <c r="I193" s="91">
        <v>49.84</v>
      </c>
      <c r="J193" s="91">
        <v>54.4</v>
      </c>
      <c r="K193" s="91">
        <v>42.53</v>
      </c>
      <c r="L193" s="91">
        <v>47.91</v>
      </c>
      <c r="M193" s="91">
        <v>43.99</v>
      </c>
      <c r="N193" s="91">
        <v>52.59</v>
      </c>
      <c r="O193" s="91">
        <v>40</v>
      </c>
      <c r="P193" s="91">
        <v>49.95</v>
      </c>
      <c r="Q193" s="91">
        <v>38.24</v>
      </c>
      <c r="R193" s="91">
        <v>35.380000000000003</v>
      </c>
      <c r="S193" s="91">
        <v>47.96</v>
      </c>
      <c r="T193" s="91">
        <v>32.200000000000003</v>
      </c>
      <c r="U193" s="91">
        <f t="shared" si="2"/>
        <v>567.79</v>
      </c>
    </row>
    <row r="194" spans="1:21" x14ac:dyDescent="0.2">
      <c r="A194" s="91">
        <v>698</v>
      </c>
      <c r="B194" s="91">
        <v>1</v>
      </c>
      <c r="C194" s="91">
        <v>1.41</v>
      </c>
      <c r="D194" s="91">
        <v>8.2200000000000006</v>
      </c>
      <c r="E194" s="91">
        <v>5.73</v>
      </c>
      <c r="F194" s="91">
        <v>0</v>
      </c>
      <c r="G194" s="91">
        <v>0</v>
      </c>
      <c r="H194" s="91">
        <v>8.14</v>
      </c>
      <c r="I194" s="91">
        <v>21.89</v>
      </c>
      <c r="J194" s="91">
        <v>8.67</v>
      </c>
      <c r="K194" s="91">
        <v>16.670000000000002</v>
      </c>
      <c r="L194" s="91">
        <v>8.93</v>
      </c>
      <c r="M194" s="91">
        <v>15.02</v>
      </c>
      <c r="N194" s="91">
        <v>7.75</v>
      </c>
      <c r="O194" s="91">
        <v>12</v>
      </c>
      <c r="P194" s="91">
        <v>15</v>
      </c>
      <c r="Q194" s="91">
        <v>13.45</v>
      </c>
      <c r="R194" s="91">
        <v>25.04</v>
      </c>
      <c r="S194" s="91">
        <v>22.64</v>
      </c>
      <c r="T194" s="91">
        <v>17.22</v>
      </c>
      <c r="U194" s="91">
        <f t="shared" si="2"/>
        <v>207.78</v>
      </c>
    </row>
    <row r="195" spans="1:21" x14ac:dyDescent="0.2">
      <c r="A195" s="91">
        <v>700</v>
      </c>
      <c r="B195" s="91">
        <v>1</v>
      </c>
      <c r="C195" s="91">
        <v>19.64</v>
      </c>
      <c r="D195" s="91">
        <v>0</v>
      </c>
      <c r="E195" s="91">
        <v>11.7</v>
      </c>
      <c r="F195" s="91">
        <v>0</v>
      </c>
      <c r="G195" s="91">
        <v>0</v>
      </c>
      <c r="H195" s="91">
        <v>121.68</v>
      </c>
      <c r="I195" s="91">
        <v>144.87</v>
      </c>
      <c r="J195" s="91">
        <v>154.86000000000001</v>
      </c>
      <c r="K195" s="91">
        <v>156.69</v>
      </c>
      <c r="L195" s="91">
        <v>162.30000000000001</v>
      </c>
      <c r="M195" s="91">
        <v>150.16999999999999</v>
      </c>
      <c r="N195" s="91">
        <v>160.12</v>
      </c>
      <c r="O195" s="91">
        <v>172.64</v>
      </c>
      <c r="P195" s="91">
        <v>177.7</v>
      </c>
      <c r="Q195" s="91">
        <v>174.12</v>
      </c>
      <c r="R195" s="91">
        <v>161.77000000000001</v>
      </c>
      <c r="S195" s="91">
        <v>156.94</v>
      </c>
      <c r="T195" s="91">
        <v>148</v>
      </c>
      <c r="U195" s="91">
        <f t="shared" ref="U195:U258" si="3">SUM(C195:T195)</f>
        <v>2073.2000000000003</v>
      </c>
    </row>
    <row r="196" spans="1:21" x14ac:dyDescent="0.2">
      <c r="A196" s="91">
        <v>701</v>
      </c>
      <c r="B196" s="91">
        <v>1</v>
      </c>
      <c r="C196" s="91">
        <v>23.73</v>
      </c>
      <c r="D196" s="91">
        <v>0</v>
      </c>
      <c r="E196" s="91">
        <v>47.91</v>
      </c>
      <c r="F196" s="91">
        <v>0</v>
      </c>
      <c r="G196" s="91">
        <v>0</v>
      </c>
      <c r="H196" s="91">
        <v>152.58000000000001</v>
      </c>
      <c r="I196" s="91">
        <v>169.48</v>
      </c>
      <c r="J196" s="91">
        <v>168.85</v>
      </c>
      <c r="K196" s="91">
        <v>178.41</v>
      </c>
      <c r="L196" s="91">
        <v>184.42</v>
      </c>
      <c r="M196" s="91">
        <v>197.75</v>
      </c>
      <c r="N196" s="91">
        <v>191.62</v>
      </c>
      <c r="O196" s="91">
        <v>221.91</v>
      </c>
      <c r="P196" s="91">
        <v>186.8</v>
      </c>
      <c r="Q196" s="91">
        <v>180.3</v>
      </c>
      <c r="R196" s="91">
        <v>166.21</v>
      </c>
      <c r="S196" s="91">
        <v>140.56</v>
      </c>
      <c r="T196" s="91">
        <v>170.93</v>
      </c>
      <c r="U196" s="91">
        <f t="shared" si="3"/>
        <v>2381.4599999999996</v>
      </c>
    </row>
    <row r="197" spans="1:21" x14ac:dyDescent="0.2">
      <c r="A197" s="91">
        <v>704</v>
      </c>
      <c r="B197" s="91">
        <v>1</v>
      </c>
      <c r="C197" s="91">
        <v>13.11</v>
      </c>
      <c r="D197" s="91">
        <v>0</v>
      </c>
      <c r="E197" s="91">
        <v>22.79</v>
      </c>
      <c r="F197" s="91">
        <v>0</v>
      </c>
      <c r="G197" s="91">
        <v>0</v>
      </c>
      <c r="H197" s="91">
        <v>120.34</v>
      </c>
      <c r="I197" s="91">
        <v>128.44999999999999</v>
      </c>
      <c r="J197" s="91">
        <v>135.59</v>
      </c>
      <c r="K197" s="91">
        <v>123.78</v>
      </c>
      <c r="L197" s="91">
        <v>137.66999999999999</v>
      </c>
      <c r="M197" s="91">
        <v>148.28</v>
      </c>
      <c r="N197" s="91">
        <v>140.88999999999999</v>
      </c>
      <c r="O197" s="91">
        <v>162.37</v>
      </c>
      <c r="P197" s="91">
        <v>139.46</v>
      </c>
      <c r="Q197" s="91">
        <v>142.32</v>
      </c>
      <c r="R197" s="91">
        <v>145.88</v>
      </c>
      <c r="S197" s="91">
        <v>117.18</v>
      </c>
      <c r="T197" s="91">
        <v>111.66</v>
      </c>
      <c r="U197" s="91">
        <f t="shared" si="3"/>
        <v>1789.77</v>
      </c>
    </row>
    <row r="198" spans="1:21" x14ac:dyDescent="0.2">
      <c r="A198" s="91">
        <v>706</v>
      </c>
      <c r="B198" s="91">
        <v>1</v>
      </c>
      <c r="C198" s="91">
        <v>19.87</v>
      </c>
      <c r="D198" s="91">
        <v>39.729999999999997</v>
      </c>
      <c r="E198" s="91">
        <v>27.37</v>
      </c>
      <c r="F198" s="91">
        <v>0</v>
      </c>
      <c r="G198" s="91">
        <v>0</v>
      </c>
      <c r="H198" s="91">
        <v>119.06</v>
      </c>
      <c r="I198" s="91">
        <v>123.01</v>
      </c>
      <c r="J198" s="91">
        <v>147.75</v>
      </c>
      <c r="K198" s="91">
        <v>134.38</v>
      </c>
      <c r="L198" s="91">
        <v>117.39</v>
      </c>
      <c r="M198" s="91">
        <v>139.78</v>
      </c>
      <c r="N198" s="91">
        <v>135.99</v>
      </c>
      <c r="O198" s="91">
        <v>135.75</v>
      </c>
      <c r="P198" s="91">
        <v>122.09</v>
      </c>
      <c r="Q198" s="91">
        <v>127.87</v>
      </c>
      <c r="R198" s="91">
        <v>131.22</v>
      </c>
      <c r="S198" s="91">
        <v>96.64</v>
      </c>
      <c r="T198" s="91">
        <v>118.59</v>
      </c>
      <c r="U198" s="91">
        <f t="shared" si="3"/>
        <v>1736.49</v>
      </c>
    </row>
    <row r="199" spans="1:21" x14ac:dyDescent="0.2">
      <c r="A199" s="91">
        <v>707</v>
      </c>
      <c r="B199" s="91">
        <v>1</v>
      </c>
      <c r="C199" s="91">
        <v>1.4</v>
      </c>
      <c r="D199" s="91">
        <v>0</v>
      </c>
      <c r="E199" s="91">
        <v>0</v>
      </c>
      <c r="F199" s="91">
        <v>0</v>
      </c>
      <c r="G199" s="91">
        <v>0</v>
      </c>
      <c r="H199" s="91">
        <v>7.35</v>
      </c>
      <c r="I199" s="91">
        <v>3.13</v>
      </c>
      <c r="J199" s="91">
        <v>7.18</v>
      </c>
      <c r="K199" s="91">
        <v>3.07</v>
      </c>
      <c r="L199" s="91">
        <v>13.59</v>
      </c>
      <c r="M199" s="91">
        <v>9.56</v>
      </c>
      <c r="N199" s="91">
        <v>9.1999999999999993</v>
      </c>
      <c r="O199" s="91">
        <v>6.98</v>
      </c>
      <c r="P199" s="91">
        <v>4.4800000000000004</v>
      </c>
      <c r="Q199" s="91">
        <v>14.32</v>
      </c>
      <c r="R199" s="91">
        <v>5.13</v>
      </c>
      <c r="S199" s="91">
        <v>4.59</v>
      </c>
      <c r="T199" s="91">
        <v>6</v>
      </c>
      <c r="U199" s="91">
        <f t="shared" si="3"/>
        <v>95.980000000000018</v>
      </c>
    </row>
    <row r="200" spans="1:21" x14ac:dyDescent="0.2">
      <c r="A200" s="91">
        <v>709</v>
      </c>
      <c r="B200" s="91">
        <v>1</v>
      </c>
      <c r="C200" s="91">
        <v>106.79</v>
      </c>
      <c r="D200" s="91">
        <v>35.96</v>
      </c>
      <c r="E200" s="91">
        <v>77.53</v>
      </c>
      <c r="F200" s="91">
        <v>0</v>
      </c>
      <c r="G200" s="91">
        <v>0</v>
      </c>
      <c r="H200" s="91">
        <v>576.74</v>
      </c>
      <c r="I200" s="91">
        <v>644.98</v>
      </c>
      <c r="J200" s="91">
        <v>591.03</v>
      </c>
      <c r="K200" s="91">
        <v>597.54999999999995</v>
      </c>
      <c r="L200" s="91">
        <v>620.48</v>
      </c>
      <c r="M200" s="91">
        <v>621.52</v>
      </c>
      <c r="N200" s="91">
        <v>571.29</v>
      </c>
      <c r="O200" s="91">
        <v>584.07000000000005</v>
      </c>
      <c r="P200" s="91">
        <v>576.26</v>
      </c>
      <c r="Q200" s="91">
        <v>707.65</v>
      </c>
      <c r="R200" s="91">
        <v>660.5</v>
      </c>
      <c r="S200" s="91">
        <v>609.9</v>
      </c>
      <c r="T200" s="91">
        <v>646.91</v>
      </c>
      <c r="U200" s="91">
        <f t="shared" si="3"/>
        <v>8229.16</v>
      </c>
    </row>
    <row r="201" spans="1:21" x14ac:dyDescent="0.2">
      <c r="A201" s="91">
        <v>712</v>
      </c>
      <c r="B201" s="91">
        <v>1</v>
      </c>
      <c r="C201" s="91">
        <v>6.73</v>
      </c>
      <c r="D201" s="91">
        <v>9.6</v>
      </c>
      <c r="E201" s="91">
        <v>6.64</v>
      </c>
      <c r="F201" s="91">
        <v>0</v>
      </c>
      <c r="G201" s="91">
        <v>0</v>
      </c>
      <c r="H201" s="91">
        <v>30.76</v>
      </c>
      <c r="I201" s="91">
        <v>39.119999999999997</v>
      </c>
      <c r="J201" s="91">
        <v>32.979999999999997</v>
      </c>
      <c r="K201" s="91">
        <v>41.51</v>
      </c>
      <c r="L201" s="91">
        <v>42.56</v>
      </c>
      <c r="M201" s="91">
        <v>35.869999999999997</v>
      </c>
      <c r="N201" s="91">
        <v>36.4</v>
      </c>
      <c r="O201" s="91">
        <v>53.65</v>
      </c>
      <c r="P201" s="91">
        <v>46.69</v>
      </c>
      <c r="Q201" s="91">
        <v>35.770000000000003</v>
      </c>
      <c r="R201" s="91">
        <v>35.99</v>
      </c>
      <c r="S201" s="91">
        <v>34.549999999999997</v>
      </c>
      <c r="T201" s="91">
        <v>29.73</v>
      </c>
      <c r="U201" s="91">
        <f t="shared" si="3"/>
        <v>518.54999999999995</v>
      </c>
    </row>
    <row r="202" spans="1:21" x14ac:dyDescent="0.2">
      <c r="A202" s="91">
        <v>716</v>
      </c>
      <c r="B202" s="91">
        <v>1</v>
      </c>
      <c r="C202" s="91">
        <v>22.56</v>
      </c>
      <c r="D202" s="91">
        <v>0</v>
      </c>
      <c r="E202" s="91">
        <v>19.8</v>
      </c>
      <c r="F202" s="91">
        <v>0</v>
      </c>
      <c r="G202" s="91">
        <v>0</v>
      </c>
      <c r="H202" s="91">
        <v>92.87</v>
      </c>
      <c r="I202" s="91">
        <v>128.02000000000001</v>
      </c>
      <c r="J202" s="91">
        <v>121.45</v>
      </c>
      <c r="K202" s="91">
        <v>139.19999999999999</v>
      </c>
      <c r="L202" s="91">
        <v>119.03</v>
      </c>
      <c r="M202" s="91">
        <v>111.55</v>
      </c>
      <c r="N202" s="91">
        <v>127.59</v>
      </c>
      <c r="O202" s="91">
        <v>129.37</v>
      </c>
      <c r="P202" s="91">
        <v>115.62</v>
      </c>
      <c r="Q202" s="91">
        <v>124.34</v>
      </c>
      <c r="R202" s="91">
        <v>138.81</v>
      </c>
      <c r="S202" s="91">
        <v>96.58</v>
      </c>
      <c r="T202" s="91">
        <v>113.14</v>
      </c>
      <c r="U202" s="91">
        <f t="shared" si="3"/>
        <v>1599.9299999999998</v>
      </c>
    </row>
    <row r="203" spans="1:21" x14ac:dyDescent="0.2">
      <c r="A203" s="91">
        <v>717</v>
      </c>
      <c r="B203" s="91">
        <v>1</v>
      </c>
      <c r="C203" s="91">
        <v>19.579999999999998</v>
      </c>
      <c r="D203" s="91">
        <v>0</v>
      </c>
      <c r="E203" s="91">
        <v>15.68</v>
      </c>
      <c r="F203" s="91">
        <v>0</v>
      </c>
      <c r="G203" s="91">
        <v>0</v>
      </c>
      <c r="H203" s="91">
        <v>99.41</v>
      </c>
      <c r="I203" s="91">
        <v>121.63</v>
      </c>
      <c r="J203" s="91">
        <v>112.31</v>
      </c>
      <c r="K203" s="91">
        <v>123.69</v>
      </c>
      <c r="L203" s="91">
        <v>154.71</v>
      </c>
      <c r="M203" s="91">
        <v>161.71</v>
      </c>
      <c r="N203" s="91">
        <v>131.30000000000001</v>
      </c>
      <c r="O203" s="91">
        <v>187.71</v>
      </c>
      <c r="P203" s="91">
        <v>156.55000000000001</v>
      </c>
      <c r="Q203" s="91">
        <v>150.75</v>
      </c>
      <c r="R203" s="91">
        <v>154.15</v>
      </c>
      <c r="S203" s="91">
        <v>141.18</v>
      </c>
      <c r="T203" s="91">
        <v>166.55</v>
      </c>
      <c r="U203" s="91">
        <f t="shared" si="3"/>
        <v>1896.91</v>
      </c>
    </row>
    <row r="204" spans="1:21" x14ac:dyDescent="0.2">
      <c r="A204" s="91">
        <v>719</v>
      </c>
      <c r="B204" s="91">
        <v>1</v>
      </c>
      <c r="C204" s="91">
        <v>67.78</v>
      </c>
      <c r="D204" s="91">
        <v>0</v>
      </c>
      <c r="E204" s="91">
        <v>59.11</v>
      </c>
      <c r="F204" s="91">
        <v>0</v>
      </c>
      <c r="G204" s="91">
        <v>0</v>
      </c>
      <c r="H204" s="91">
        <v>576.9</v>
      </c>
      <c r="I204" s="91">
        <v>634.75</v>
      </c>
      <c r="J204" s="91">
        <v>652.91</v>
      </c>
      <c r="K204" s="91">
        <v>637.03</v>
      </c>
      <c r="L204" s="91">
        <v>634.19000000000005</v>
      </c>
      <c r="M204" s="91">
        <v>649.49</v>
      </c>
      <c r="N204" s="91">
        <v>723.21</v>
      </c>
      <c r="O204" s="91">
        <v>688.32</v>
      </c>
      <c r="P204" s="91">
        <v>671.72</v>
      </c>
      <c r="Q204" s="91">
        <v>721.02</v>
      </c>
      <c r="R204" s="91">
        <v>749.31</v>
      </c>
      <c r="S204" s="91">
        <v>649.55999999999995</v>
      </c>
      <c r="T204" s="91">
        <v>704.32</v>
      </c>
      <c r="U204" s="91">
        <f t="shared" si="3"/>
        <v>8819.619999999999</v>
      </c>
    </row>
    <row r="205" spans="1:21" x14ac:dyDescent="0.2">
      <c r="A205" s="91">
        <v>720</v>
      </c>
      <c r="B205" s="91">
        <v>1</v>
      </c>
      <c r="C205" s="91">
        <v>73.92</v>
      </c>
      <c r="D205" s="91">
        <v>0</v>
      </c>
      <c r="E205" s="91">
        <v>78.010000000000005</v>
      </c>
      <c r="F205" s="91">
        <v>0</v>
      </c>
      <c r="G205" s="91">
        <v>0</v>
      </c>
      <c r="H205" s="91">
        <v>481.94</v>
      </c>
      <c r="I205" s="91">
        <v>596.91999999999996</v>
      </c>
      <c r="J205" s="91">
        <v>540.52</v>
      </c>
      <c r="K205" s="91">
        <v>582.49</v>
      </c>
      <c r="L205" s="91">
        <v>555.66999999999996</v>
      </c>
      <c r="M205" s="91">
        <v>623.19000000000005</v>
      </c>
      <c r="N205" s="91">
        <v>637.13</v>
      </c>
      <c r="O205" s="91">
        <v>658.81</v>
      </c>
      <c r="P205" s="91">
        <v>704.77</v>
      </c>
      <c r="Q205" s="91">
        <v>725.51</v>
      </c>
      <c r="R205" s="91">
        <v>692.26</v>
      </c>
      <c r="S205" s="91">
        <v>649.14</v>
      </c>
      <c r="T205" s="91">
        <v>646.94000000000005</v>
      </c>
      <c r="U205" s="91">
        <f t="shared" si="3"/>
        <v>8247.2200000000012</v>
      </c>
    </row>
    <row r="206" spans="1:21" x14ac:dyDescent="0.2">
      <c r="A206" s="91">
        <v>721</v>
      </c>
      <c r="B206" s="91">
        <v>1</v>
      </c>
      <c r="C206" s="91">
        <v>37.71</v>
      </c>
      <c r="D206" s="91">
        <v>0</v>
      </c>
      <c r="E206" s="91">
        <v>39.909999999999997</v>
      </c>
      <c r="F206" s="91">
        <v>0</v>
      </c>
      <c r="G206" s="91">
        <v>0</v>
      </c>
      <c r="H206" s="91">
        <v>260.52999999999997</v>
      </c>
      <c r="I206" s="91">
        <v>327.98</v>
      </c>
      <c r="J206" s="91">
        <v>302.32</v>
      </c>
      <c r="K206" s="91">
        <v>323.89999999999998</v>
      </c>
      <c r="L206" s="91">
        <v>308.27</v>
      </c>
      <c r="M206" s="91">
        <v>331.64</v>
      </c>
      <c r="N206" s="91">
        <v>314.25</v>
      </c>
      <c r="O206" s="91">
        <v>337.04</v>
      </c>
      <c r="P206" s="91">
        <v>316.01</v>
      </c>
      <c r="Q206" s="91">
        <v>345.35</v>
      </c>
      <c r="R206" s="91">
        <v>326.2</v>
      </c>
      <c r="S206" s="91">
        <v>330.43</v>
      </c>
      <c r="T206" s="91">
        <v>324.89999999999998</v>
      </c>
      <c r="U206" s="91">
        <f t="shared" si="3"/>
        <v>4226.4399999999987</v>
      </c>
    </row>
    <row r="207" spans="1:21" x14ac:dyDescent="0.2">
      <c r="A207" s="91">
        <v>726</v>
      </c>
      <c r="B207" s="91">
        <v>1</v>
      </c>
      <c r="C207" s="91">
        <v>29.88</v>
      </c>
      <c r="D207" s="91">
        <v>0</v>
      </c>
      <c r="E207" s="91">
        <v>37.39</v>
      </c>
      <c r="F207" s="91">
        <v>0</v>
      </c>
      <c r="G207" s="91">
        <v>0</v>
      </c>
      <c r="H207" s="91">
        <v>172.16</v>
      </c>
      <c r="I207" s="91">
        <v>207.8</v>
      </c>
      <c r="J207" s="91">
        <v>195.02</v>
      </c>
      <c r="K207" s="91">
        <v>234.7</v>
      </c>
      <c r="L207" s="91">
        <v>219.35</v>
      </c>
      <c r="M207" s="91">
        <v>206.31</v>
      </c>
      <c r="N207" s="91">
        <v>235.99</v>
      </c>
      <c r="O207" s="91">
        <v>237.81</v>
      </c>
      <c r="P207" s="91">
        <v>230.72</v>
      </c>
      <c r="Q207" s="91">
        <v>214.25</v>
      </c>
      <c r="R207" s="91">
        <v>249.87</v>
      </c>
      <c r="S207" s="91">
        <v>206.9</v>
      </c>
      <c r="T207" s="91">
        <v>188.31</v>
      </c>
      <c r="U207" s="91">
        <f t="shared" si="3"/>
        <v>2866.46</v>
      </c>
    </row>
    <row r="208" spans="1:21" x14ac:dyDescent="0.2">
      <c r="A208" s="91">
        <v>727</v>
      </c>
      <c r="B208" s="91">
        <v>1</v>
      </c>
      <c r="C208" s="91">
        <v>36.85</v>
      </c>
      <c r="D208" s="91">
        <v>0</v>
      </c>
      <c r="E208" s="91">
        <v>27.06</v>
      </c>
      <c r="F208" s="91">
        <v>0</v>
      </c>
      <c r="G208" s="91">
        <v>0</v>
      </c>
      <c r="H208" s="91">
        <v>196.99</v>
      </c>
      <c r="I208" s="91">
        <v>221.54</v>
      </c>
      <c r="J208" s="91">
        <v>212.77</v>
      </c>
      <c r="K208" s="91">
        <v>235.35</v>
      </c>
      <c r="L208" s="91">
        <v>222.07</v>
      </c>
      <c r="M208" s="91">
        <v>239.73</v>
      </c>
      <c r="N208" s="91">
        <v>257.24</v>
      </c>
      <c r="O208" s="91">
        <v>236.18</v>
      </c>
      <c r="P208" s="91">
        <v>258.58999999999997</v>
      </c>
      <c r="Q208" s="91">
        <v>241.85</v>
      </c>
      <c r="R208" s="91">
        <v>239.53</v>
      </c>
      <c r="S208" s="91">
        <v>198.81</v>
      </c>
      <c r="T208" s="91">
        <v>201.6</v>
      </c>
      <c r="U208" s="91">
        <f t="shared" si="3"/>
        <v>3026.16</v>
      </c>
    </row>
    <row r="209" spans="1:21" x14ac:dyDescent="0.2">
      <c r="A209" s="91">
        <v>728</v>
      </c>
      <c r="B209" s="91">
        <v>1</v>
      </c>
      <c r="C209" s="91">
        <v>166.63</v>
      </c>
      <c r="D209" s="91">
        <v>0</v>
      </c>
      <c r="E209" s="91">
        <v>141.19</v>
      </c>
      <c r="F209" s="91">
        <v>0</v>
      </c>
      <c r="G209" s="91">
        <v>0</v>
      </c>
      <c r="H209" s="91">
        <v>879.71</v>
      </c>
      <c r="I209" s="91">
        <v>1039.4000000000001</v>
      </c>
      <c r="J209" s="91">
        <v>969.74</v>
      </c>
      <c r="K209" s="91">
        <v>974.57</v>
      </c>
      <c r="L209" s="91">
        <v>1006.23</v>
      </c>
      <c r="M209" s="91">
        <v>1100.56</v>
      </c>
      <c r="N209" s="91">
        <v>1054.3399999999999</v>
      </c>
      <c r="O209" s="91">
        <v>1058.94</v>
      </c>
      <c r="P209" s="91">
        <v>1033.56</v>
      </c>
      <c r="Q209" s="91">
        <v>1070.43</v>
      </c>
      <c r="R209" s="91">
        <v>997.17</v>
      </c>
      <c r="S209" s="91">
        <v>953.14</v>
      </c>
      <c r="T209" s="91">
        <v>916.66</v>
      </c>
      <c r="U209" s="91">
        <f t="shared" si="3"/>
        <v>13362.269999999999</v>
      </c>
    </row>
    <row r="210" spans="1:21" x14ac:dyDescent="0.2">
      <c r="A210" s="91">
        <v>738</v>
      </c>
      <c r="B210" s="91">
        <v>1</v>
      </c>
      <c r="C210" s="91">
        <v>9.9700000000000006</v>
      </c>
      <c r="D210" s="91">
        <v>0</v>
      </c>
      <c r="E210" s="91">
        <v>11.08</v>
      </c>
      <c r="F210" s="91">
        <v>0</v>
      </c>
      <c r="G210" s="91">
        <v>0</v>
      </c>
      <c r="H210" s="91">
        <v>64.989999999999995</v>
      </c>
      <c r="I210" s="91">
        <v>75.819999999999993</v>
      </c>
      <c r="J210" s="91">
        <v>82.17</v>
      </c>
      <c r="K210" s="91">
        <v>79.98</v>
      </c>
      <c r="L210" s="91">
        <v>67.489999999999995</v>
      </c>
      <c r="M210" s="91">
        <v>97.96</v>
      </c>
      <c r="N210" s="91">
        <v>88.94</v>
      </c>
      <c r="O210" s="91">
        <v>86.06</v>
      </c>
      <c r="P210" s="91">
        <v>72.959999999999994</v>
      </c>
      <c r="Q210" s="91">
        <v>74.25</v>
      </c>
      <c r="R210" s="91">
        <v>97.2</v>
      </c>
      <c r="S210" s="91">
        <v>77.319999999999993</v>
      </c>
      <c r="T210" s="91">
        <v>69.55</v>
      </c>
      <c r="U210" s="91">
        <f t="shared" si="3"/>
        <v>1055.74</v>
      </c>
    </row>
    <row r="211" spans="1:21" x14ac:dyDescent="0.2">
      <c r="A211" s="91">
        <v>739</v>
      </c>
      <c r="B211" s="91">
        <v>1</v>
      </c>
      <c r="C211" s="91">
        <v>5.0199999999999996</v>
      </c>
      <c r="D211" s="91">
        <v>1.35</v>
      </c>
      <c r="E211" s="91">
        <v>3.49</v>
      </c>
      <c r="F211" s="91">
        <v>0</v>
      </c>
      <c r="G211" s="91">
        <v>0</v>
      </c>
      <c r="H211" s="91">
        <v>42.78</v>
      </c>
      <c r="I211" s="91">
        <v>43.02</v>
      </c>
      <c r="J211" s="91">
        <v>63</v>
      </c>
      <c r="K211" s="91">
        <v>52.32</v>
      </c>
      <c r="L211" s="91">
        <v>61.25</v>
      </c>
      <c r="M211" s="91">
        <v>57</v>
      </c>
      <c r="N211" s="91">
        <v>57.95</v>
      </c>
      <c r="O211" s="91">
        <v>71.11</v>
      </c>
      <c r="P211" s="91">
        <v>67.87</v>
      </c>
      <c r="Q211" s="91">
        <v>69.77</v>
      </c>
      <c r="R211" s="91">
        <v>46.93</v>
      </c>
      <c r="S211" s="91">
        <v>54.94</v>
      </c>
      <c r="T211" s="91">
        <v>60.6</v>
      </c>
      <c r="U211" s="91">
        <f t="shared" si="3"/>
        <v>758.4</v>
      </c>
    </row>
    <row r="212" spans="1:21" x14ac:dyDescent="0.2">
      <c r="A212" s="91">
        <v>740</v>
      </c>
      <c r="B212" s="91">
        <v>1</v>
      </c>
      <c r="C212" s="91">
        <v>12.78</v>
      </c>
      <c r="D212" s="91">
        <v>0</v>
      </c>
      <c r="E212" s="91">
        <v>8.3699999999999992</v>
      </c>
      <c r="F212" s="91">
        <v>0</v>
      </c>
      <c r="G212" s="91">
        <v>0</v>
      </c>
      <c r="H212" s="91">
        <v>61.52</v>
      </c>
      <c r="I212" s="91">
        <v>67.94</v>
      </c>
      <c r="J212" s="91">
        <v>78.400000000000006</v>
      </c>
      <c r="K212" s="91">
        <v>68.44</v>
      </c>
      <c r="L212" s="91">
        <v>98.89</v>
      </c>
      <c r="M212" s="91">
        <v>87.62</v>
      </c>
      <c r="N212" s="91">
        <v>89.66</v>
      </c>
      <c r="O212" s="91">
        <v>130.55000000000001</v>
      </c>
      <c r="P212" s="91">
        <v>112.39</v>
      </c>
      <c r="Q212" s="91">
        <v>112.06</v>
      </c>
      <c r="R212" s="91">
        <v>129.5</v>
      </c>
      <c r="S212" s="91">
        <v>142.05000000000001</v>
      </c>
      <c r="T212" s="91">
        <v>134.25</v>
      </c>
      <c r="U212" s="91">
        <f t="shared" si="3"/>
        <v>1334.42</v>
      </c>
    </row>
    <row r="213" spans="1:21" x14ac:dyDescent="0.2">
      <c r="A213" s="91">
        <v>741</v>
      </c>
      <c r="B213" s="91">
        <v>1</v>
      </c>
      <c r="C213" s="91">
        <v>9.59</v>
      </c>
      <c r="D213" s="91">
        <v>0</v>
      </c>
      <c r="E213" s="91">
        <v>14.56</v>
      </c>
      <c r="F213" s="91">
        <v>0</v>
      </c>
      <c r="G213" s="91">
        <v>0</v>
      </c>
      <c r="H213" s="91">
        <v>65.45</v>
      </c>
      <c r="I213" s="91">
        <v>48.84</v>
      </c>
      <c r="J213" s="91">
        <v>60.41</v>
      </c>
      <c r="K213" s="91">
        <v>71</v>
      </c>
      <c r="L213" s="91">
        <v>69.02</v>
      </c>
      <c r="M213" s="91">
        <v>67.16</v>
      </c>
      <c r="N213" s="91">
        <v>68.78</v>
      </c>
      <c r="O213" s="91">
        <v>81.44</v>
      </c>
      <c r="P213" s="91">
        <v>66.27</v>
      </c>
      <c r="Q213" s="91">
        <v>82.25</v>
      </c>
      <c r="R213" s="91">
        <v>76.63</v>
      </c>
      <c r="S213" s="91">
        <v>79.180000000000007</v>
      </c>
      <c r="T213" s="91">
        <v>70.900000000000006</v>
      </c>
      <c r="U213" s="91">
        <f t="shared" si="3"/>
        <v>931.4799999999999</v>
      </c>
    </row>
    <row r="214" spans="1:21" x14ac:dyDescent="0.2">
      <c r="A214" s="91">
        <v>742</v>
      </c>
      <c r="B214" s="91">
        <v>1</v>
      </c>
      <c r="C214" s="91">
        <v>134.66999999999999</v>
      </c>
      <c r="D214" s="91">
        <v>105.3</v>
      </c>
      <c r="E214" s="91">
        <v>115.84</v>
      </c>
      <c r="F214" s="91">
        <v>0</v>
      </c>
      <c r="G214" s="91">
        <v>0</v>
      </c>
      <c r="H214" s="91">
        <v>683.16</v>
      </c>
      <c r="I214" s="91">
        <v>684.51</v>
      </c>
      <c r="J214" s="91">
        <v>696.32</v>
      </c>
      <c r="K214" s="91">
        <v>687.76</v>
      </c>
      <c r="L214" s="91">
        <v>691.17</v>
      </c>
      <c r="M214" s="91">
        <v>688.94</v>
      </c>
      <c r="N214" s="91">
        <v>680.75</v>
      </c>
      <c r="O214" s="91">
        <v>713.12</v>
      </c>
      <c r="P214" s="91">
        <v>733.04</v>
      </c>
      <c r="Q214" s="91">
        <v>789.2</v>
      </c>
      <c r="R214" s="91">
        <v>776.37</v>
      </c>
      <c r="S214" s="91">
        <v>885.05</v>
      </c>
      <c r="T214" s="91">
        <v>875.65</v>
      </c>
      <c r="U214" s="91">
        <f t="shared" si="3"/>
        <v>9940.8499999999985</v>
      </c>
    </row>
    <row r="215" spans="1:21" x14ac:dyDescent="0.2">
      <c r="A215" s="91">
        <v>743</v>
      </c>
      <c r="B215" s="91">
        <v>1</v>
      </c>
      <c r="C215" s="91">
        <v>21.77</v>
      </c>
      <c r="D215" s="91">
        <v>0</v>
      </c>
      <c r="E215" s="91">
        <v>11.88</v>
      </c>
      <c r="F215" s="91">
        <v>0</v>
      </c>
      <c r="G215" s="91">
        <v>0</v>
      </c>
      <c r="H215" s="91">
        <v>50.79</v>
      </c>
      <c r="I215" s="91">
        <v>78.39</v>
      </c>
      <c r="J215" s="91">
        <v>66.56</v>
      </c>
      <c r="K215" s="91">
        <v>75.900000000000006</v>
      </c>
      <c r="L215" s="91">
        <v>90.15</v>
      </c>
      <c r="M215" s="91">
        <v>78.64</v>
      </c>
      <c r="N215" s="91">
        <v>65.7</v>
      </c>
      <c r="O215" s="91">
        <v>108.9</v>
      </c>
      <c r="P215" s="91">
        <v>83.63</v>
      </c>
      <c r="Q215" s="91">
        <v>86.17</v>
      </c>
      <c r="R215" s="91">
        <v>93.39</v>
      </c>
      <c r="S215" s="91">
        <v>94.09</v>
      </c>
      <c r="T215" s="91">
        <v>87.73</v>
      </c>
      <c r="U215" s="91">
        <f t="shared" si="3"/>
        <v>1093.6899999999998</v>
      </c>
    </row>
    <row r="216" spans="1:21" x14ac:dyDescent="0.2">
      <c r="A216" s="91">
        <v>745</v>
      </c>
      <c r="B216" s="91">
        <v>1</v>
      </c>
      <c r="C216" s="91">
        <v>22.24</v>
      </c>
      <c r="D216" s="91">
        <v>0</v>
      </c>
      <c r="E216" s="91">
        <v>17.010000000000002</v>
      </c>
      <c r="F216" s="91">
        <v>0</v>
      </c>
      <c r="G216" s="91">
        <v>0</v>
      </c>
      <c r="H216" s="91">
        <v>105.52</v>
      </c>
      <c r="I216" s="91">
        <v>147.78</v>
      </c>
      <c r="J216" s="91">
        <v>126.19</v>
      </c>
      <c r="K216" s="91">
        <v>146.43</v>
      </c>
      <c r="L216" s="91">
        <v>135.78</v>
      </c>
      <c r="M216" s="91">
        <v>136.27000000000001</v>
      </c>
      <c r="N216" s="91">
        <v>155</v>
      </c>
      <c r="O216" s="91">
        <v>124.85</v>
      </c>
      <c r="P216" s="91">
        <v>132.01</v>
      </c>
      <c r="Q216" s="91">
        <v>136.63999999999999</v>
      </c>
      <c r="R216" s="91">
        <v>142.96</v>
      </c>
      <c r="S216" s="91">
        <v>114.01</v>
      </c>
      <c r="T216" s="91">
        <v>118.83</v>
      </c>
      <c r="U216" s="91">
        <f t="shared" si="3"/>
        <v>1761.5199999999998</v>
      </c>
    </row>
    <row r="217" spans="1:21" x14ac:dyDescent="0.2">
      <c r="A217" s="91">
        <v>748</v>
      </c>
      <c r="B217" s="91">
        <v>1</v>
      </c>
      <c r="C217" s="91">
        <v>34.270000000000003</v>
      </c>
      <c r="D217" s="91">
        <v>0</v>
      </c>
      <c r="E217" s="91">
        <v>45.78</v>
      </c>
      <c r="F217" s="91">
        <v>0</v>
      </c>
      <c r="G217" s="91">
        <v>0</v>
      </c>
      <c r="H217" s="91">
        <v>237.29</v>
      </c>
      <c r="I217" s="91">
        <v>283.58</v>
      </c>
      <c r="J217" s="91">
        <v>277.35000000000002</v>
      </c>
      <c r="K217" s="91">
        <v>288.51</v>
      </c>
      <c r="L217" s="91">
        <v>301.52999999999997</v>
      </c>
      <c r="M217" s="91">
        <v>307.43</v>
      </c>
      <c r="N217" s="91">
        <v>320.95999999999998</v>
      </c>
      <c r="O217" s="91">
        <v>366.47</v>
      </c>
      <c r="P217" s="91">
        <v>362.87</v>
      </c>
      <c r="Q217" s="91">
        <v>326.24</v>
      </c>
      <c r="R217" s="91">
        <v>318.52999999999997</v>
      </c>
      <c r="S217" s="91">
        <v>260.31</v>
      </c>
      <c r="T217" s="91">
        <v>286.52999999999997</v>
      </c>
      <c r="U217" s="91">
        <f t="shared" si="3"/>
        <v>4017.6499999999996</v>
      </c>
    </row>
    <row r="218" spans="1:21" x14ac:dyDescent="0.2">
      <c r="A218" s="91">
        <v>750</v>
      </c>
      <c r="B218" s="91">
        <v>1</v>
      </c>
      <c r="C218" s="91">
        <v>16.89</v>
      </c>
      <c r="D218" s="91">
        <v>0</v>
      </c>
      <c r="E218" s="91">
        <v>6.8</v>
      </c>
      <c r="F218" s="91">
        <v>0</v>
      </c>
      <c r="G218" s="91">
        <v>0</v>
      </c>
      <c r="H218" s="91">
        <v>115.52</v>
      </c>
      <c r="I218" s="91">
        <v>122.24</v>
      </c>
      <c r="J218" s="91">
        <v>100.45</v>
      </c>
      <c r="K218" s="91">
        <v>118.36</v>
      </c>
      <c r="L218" s="91">
        <v>135.55000000000001</v>
      </c>
      <c r="M218" s="91">
        <v>152.94999999999999</v>
      </c>
      <c r="N218" s="91">
        <v>162.72999999999999</v>
      </c>
      <c r="O218" s="91">
        <v>205.62</v>
      </c>
      <c r="P218" s="91">
        <v>190.05</v>
      </c>
      <c r="Q218" s="91">
        <v>184.54</v>
      </c>
      <c r="R218" s="91">
        <v>208.64</v>
      </c>
      <c r="S218" s="91">
        <v>195.42</v>
      </c>
      <c r="T218" s="91">
        <v>198.13</v>
      </c>
      <c r="U218" s="91">
        <f t="shared" si="3"/>
        <v>2113.8900000000003</v>
      </c>
    </row>
    <row r="219" spans="1:21" x14ac:dyDescent="0.2">
      <c r="A219" s="91">
        <v>756</v>
      </c>
      <c r="B219" s="91">
        <v>1</v>
      </c>
      <c r="C219" s="91">
        <v>5.32</v>
      </c>
      <c r="D219" s="91">
        <v>0</v>
      </c>
      <c r="E219" s="91">
        <v>10.99</v>
      </c>
      <c r="F219" s="91">
        <v>0</v>
      </c>
      <c r="G219" s="91">
        <v>0</v>
      </c>
      <c r="H219" s="91">
        <v>54.99</v>
      </c>
      <c r="I219" s="91">
        <v>61.77</v>
      </c>
      <c r="J219" s="91">
        <v>55.88</v>
      </c>
      <c r="K219" s="91">
        <v>59.85</v>
      </c>
      <c r="L219" s="91">
        <v>56.19</v>
      </c>
      <c r="M219" s="91">
        <v>55.47</v>
      </c>
      <c r="N219" s="91">
        <v>60.42</v>
      </c>
      <c r="O219" s="91">
        <v>68.45</v>
      </c>
      <c r="P219" s="91">
        <v>60.47</v>
      </c>
      <c r="Q219" s="91">
        <v>59.85</v>
      </c>
      <c r="R219" s="91">
        <v>65.81</v>
      </c>
      <c r="S219" s="91">
        <v>47.8</v>
      </c>
      <c r="T219" s="91">
        <v>36.81</v>
      </c>
      <c r="U219" s="91">
        <f t="shared" si="3"/>
        <v>760.06999999999994</v>
      </c>
    </row>
    <row r="220" spans="1:21" x14ac:dyDescent="0.2">
      <c r="A220" s="91">
        <v>761</v>
      </c>
      <c r="B220" s="91">
        <v>1</v>
      </c>
      <c r="C220" s="91">
        <v>80.790000000000006</v>
      </c>
      <c r="D220" s="91">
        <v>32.79</v>
      </c>
      <c r="E220" s="91">
        <v>75.760000000000005</v>
      </c>
      <c r="F220" s="91">
        <v>0</v>
      </c>
      <c r="G220" s="91">
        <v>0</v>
      </c>
      <c r="H220" s="91">
        <v>287.10000000000002</v>
      </c>
      <c r="I220" s="91">
        <v>326.47000000000003</v>
      </c>
      <c r="J220" s="91">
        <v>362.42</v>
      </c>
      <c r="K220" s="91">
        <v>333.78</v>
      </c>
      <c r="L220" s="91">
        <v>382.71</v>
      </c>
      <c r="M220" s="91">
        <v>396.67</v>
      </c>
      <c r="N220" s="91">
        <v>385.94</v>
      </c>
      <c r="O220" s="91">
        <v>369.82</v>
      </c>
      <c r="P220" s="91">
        <v>349.56</v>
      </c>
      <c r="Q220" s="91">
        <v>437.23</v>
      </c>
      <c r="R220" s="91">
        <v>396.16</v>
      </c>
      <c r="S220" s="91">
        <v>342.96</v>
      </c>
      <c r="T220" s="91">
        <v>383.05</v>
      </c>
      <c r="U220" s="91">
        <f t="shared" si="3"/>
        <v>4943.2100000000009</v>
      </c>
    </row>
    <row r="221" spans="1:21" x14ac:dyDescent="0.2">
      <c r="A221" s="91">
        <v>763</v>
      </c>
      <c r="B221" s="91">
        <v>1</v>
      </c>
      <c r="C221" s="91">
        <v>7.74</v>
      </c>
      <c r="D221" s="91">
        <v>0</v>
      </c>
      <c r="E221" s="91">
        <v>11.56</v>
      </c>
      <c r="F221" s="91">
        <v>0</v>
      </c>
      <c r="G221" s="91">
        <v>0</v>
      </c>
      <c r="H221" s="91">
        <v>58.03</v>
      </c>
      <c r="I221" s="91">
        <v>61.26</v>
      </c>
      <c r="J221" s="91">
        <v>66.040000000000006</v>
      </c>
      <c r="K221" s="91">
        <v>74.099999999999994</v>
      </c>
      <c r="L221" s="91">
        <v>66.569999999999993</v>
      </c>
      <c r="M221" s="91">
        <v>68.400000000000006</v>
      </c>
      <c r="N221" s="91">
        <v>65.44</v>
      </c>
      <c r="O221" s="91">
        <v>68.17</v>
      </c>
      <c r="P221" s="91">
        <v>78.27</v>
      </c>
      <c r="Q221" s="91">
        <v>80.52</v>
      </c>
      <c r="R221" s="91">
        <v>74.540000000000006</v>
      </c>
      <c r="S221" s="91">
        <v>62.32</v>
      </c>
      <c r="T221" s="91">
        <v>42.77</v>
      </c>
      <c r="U221" s="91">
        <f t="shared" si="3"/>
        <v>885.73</v>
      </c>
    </row>
    <row r="222" spans="1:21" x14ac:dyDescent="0.2">
      <c r="A222" s="91">
        <v>768</v>
      </c>
      <c r="B222" s="91">
        <v>1</v>
      </c>
      <c r="C222" s="91">
        <v>1.54</v>
      </c>
      <c r="D222" s="91">
        <v>0</v>
      </c>
      <c r="E222" s="91">
        <v>1</v>
      </c>
      <c r="F222" s="91">
        <v>0</v>
      </c>
      <c r="G222" s="91">
        <v>0</v>
      </c>
      <c r="H222" s="91">
        <v>25.26</v>
      </c>
      <c r="I222" s="91">
        <v>28</v>
      </c>
      <c r="J222" s="91">
        <v>29.63</v>
      </c>
      <c r="K222" s="91">
        <v>29.15</v>
      </c>
      <c r="L222" s="91">
        <v>24.29</v>
      </c>
      <c r="M222" s="91">
        <v>33.700000000000003</v>
      </c>
      <c r="N222" s="91">
        <v>27.44</v>
      </c>
      <c r="O222" s="91">
        <v>34</v>
      </c>
      <c r="P222" s="91">
        <v>23.13</v>
      </c>
      <c r="Q222" s="91">
        <v>30.37</v>
      </c>
      <c r="R222" s="91">
        <v>30.11</v>
      </c>
      <c r="S222" s="91">
        <v>24.15</v>
      </c>
      <c r="T222" s="91">
        <v>18</v>
      </c>
      <c r="U222" s="91">
        <f t="shared" si="3"/>
        <v>359.77</v>
      </c>
    </row>
    <row r="223" spans="1:21" x14ac:dyDescent="0.2">
      <c r="A223" s="91">
        <v>771</v>
      </c>
      <c r="B223" s="91">
        <v>1</v>
      </c>
      <c r="C223" s="91">
        <v>2.04</v>
      </c>
      <c r="D223" s="91">
        <v>0</v>
      </c>
      <c r="E223" s="91">
        <v>1</v>
      </c>
      <c r="F223" s="91">
        <v>0</v>
      </c>
      <c r="G223" s="91">
        <v>0</v>
      </c>
      <c r="H223" s="91">
        <v>7</v>
      </c>
      <c r="I223" s="91">
        <v>7</v>
      </c>
      <c r="J223" s="91">
        <v>12</v>
      </c>
      <c r="K223" s="91">
        <v>8.56</v>
      </c>
      <c r="L223" s="91">
        <v>11</v>
      </c>
      <c r="M223" s="91">
        <v>15</v>
      </c>
      <c r="N223" s="91">
        <v>8</v>
      </c>
      <c r="O223" s="91">
        <v>16.97</v>
      </c>
      <c r="P223" s="91">
        <v>8.33</v>
      </c>
      <c r="Q223" s="91">
        <v>28.92</v>
      </c>
      <c r="R223" s="91">
        <v>11.2</v>
      </c>
      <c r="S223" s="91">
        <v>10.96</v>
      </c>
      <c r="T223" s="91">
        <v>7.05</v>
      </c>
      <c r="U223" s="91">
        <f t="shared" si="3"/>
        <v>155.03</v>
      </c>
    </row>
    <row r="224" spans="1:21" x14ac:dyDescent="0.2">
      <c r="A224" s="91">
        <v>775</v>
      </c>
      <c r="B224" s="91">
        <v>1</v>
      </c>
      <c r="C224" s="91">
        <v>5.59</v>
      </c>
      <c r="D224" s="91">
        <v>0</v>
      </c>
      <c r="E224" s="91">
        <v>3.84</v>
      </c>
      <c r="F224" s="91">
        <v>0</v>
      </c>
      <c r="G224" s="91">
        <v>0</v>
      </c>
      <c r="H224" s="91">
        <v>42.38</v>
      </c>
      <c r="I224" s="91">
        <v>55.51</v>
      </c>
      <c r="J224" s="91">
        <v>71.41</v>
      </c>
      <c r="K224" s="91">
        <v>53.88</v>
      </c>
      <c r="L224" s="91">
        <v>66.209999999999994</v>
      </c>
      <c r="M224" s="91">
        <v>64.95</v>
      </c>
      <c r="N224" s="91">
        <v>63.35</v>
      </c>
      <c r="O224" s="91">
        <v>66.84</v>
      </c>
      <c r="P224" s="91">
        <v>55.69</v>
      </c>
      <c r="Q224" s="91">
        <v>52.4</v>
      </c>
      <c r="R224" s="91">
        <v>46.64</v>
      </c>
      <c r="S224" s="91">
        <v>42.26</v>
      </c>
      <c r="T224" s="91">
        <v>41.47</v>
      </c>
      <c r="U224" s="91">
        <f t="shared" si="3"/>
        <v>732.42000000000007</v>
      </c>
    </row>
    <row r="225" spans="1:21" x14ac:dyDescent="0.2">
      <c r="A225" s="91">
        <v>777</v>
      </c>
      <c r="B225" s="91">
        <v>1</v>
      </c>
      <c r="C225" s="91">
        <v>6.89</v>
      </c>
      <c r="D225" s="91">
        <v>19.13</v>
      </c>
      <c r="E225" s="91">
        <v>9.83</v>
      </c>
      <c r="F225" s="91">
        <v>0</v>
      </c>
      <c r="G225" s="91">
        <v>0</v>
      </c>
      <c r="H225" s="91">
        <v>27.3</v>
      </c>
      <c r="I225" s="91">
        <v>65.34</v>
      </c>
      <c r="J225" s="91">
        <v>56.22</v>
      </c>
      <c r="K225" s="91">
        <v>48.5</v>
      </c>
      <c r="L225" s="91">
        <v>60.37</v>
      </c>
      <c r="M225" s="91">
        <v>72.790000000000006</v>
      </c>
      <c r="N225" s="91">
        <v>52.77</v>
      </c>
      <c r="O225" s="91">
        <v>62.04</v>
      </c>
      <c r="P225" s="91">
        <v>50.13</v>
      </c>
      <c r="Q225" s="91">
        <v>61.27</v>
      </c>
      <c r="R225" s="91">
        <v>75.209999999999994</v>
      </c>
      <c r="S225" s="91">
        <v>65.150000000000006</v>
      </c>
      <c r="T225" s="91">
        <v>53.07</v>
      </c>
      <c r="U225" s="91">
        <f t="shared" si="3"/>
        <v>786.0100000000001</v>
      </c>
    </row>
    <row r="226" spans="1:21" x14ac:dyDescent="0.2">
      <c r="A226" s="91">
        <v>786</v>
      </c>
      <c r="B226" s="91">
        <v>1</v>
      </c>
      <c r="C226" s="91">
        <v>9.66</v>
      </c>
      <c r="D226" s="91">
        <v>10.43</v>
      </c>
      <c r="E226" s="91">
        <v>7.11</v>
      </c>
      <c r="F226" s="91">
        <v>0</v>
      </c>
      <c r="G226" s="91">
        <v>0</v>
      </c>
      <c r="H226" s="91">
        <v>26.28</v>
      </c>
      <c r="I226" s="91">
        <v>37.71</v>
      </c>
      <c r="J226" s="91">
        <v>35.03</v>
      </c>
      <c r="K226" s="91">
        <v>33.81</v>
      </c>
      <c r="L226" s="91">
        <v>32.909999999999997</v>
      </c>
      <c r="M226" s="91">
        <v>40</v>
      </c>
      <c r="N226" s="91">
        <v>43.53</v>
      </c>
      <c r="O226" s="91">
        <v>40.39</v>
      </c>
      <c r="P226" s="91">
        <v>35.74</v>
      </c>
      <c r="Q226" s="91">
        <v>39.369999999999997</v>
      </c>
      <c r="R226" s="91">
        <v>36.58</v>
      </c>
      <c r="S226" s="91">
        <v>30.39</v>
      </c>
      <c r="T226" s="91">
        <v>33.01</v>
      </c>
      <c r="U226" s="91">
        <f t="shared" si="3"/>
        <v>491.95</v>
      </c>
    </row>
    <row r="227" spans="1:21" x14ac:dyDescent="0.2">
      <c r="A227" s="91">
        <v>787</v>
      </c>
      <c r="B227" s="91">
        <v>1</v>
      </c>
      <c r="C227" s="91">
        <v>7.16</v>
      </c>
      <c r="D227" s="91">
        <v>0</v>
      </c>
      <c r="E227" s="91">
        <v>5.84</v>
      </c>
      <c r="F227" s="91">
        <v>0</v>
      </c>
      <c r="G227" s="91">
        <v>0</v>
      </c>
      <c r="H227" s="91">
        <v>34.270000000000003</v>
      </c>
      <c r="I227" s="91">
        <v>39.090000000000003</v>
      </c>
      <c r="J227" s="91">
        <v>37.56</v>
      </c>
      <c r="K227" s="91">
        <v>37.49</v>
      </c>
      <c r="L227" s="91">
        <v>40.36</v>
      </c>
      <c r="M227" s="91">
        <v>41.67</v>
      </c>
      <c r="N227" s="91">
        <v>44.16</v>
      </c>
      <c r="O227" s="91">
        <v>45.74</v>
      </c>
      <c r="P227" s="91">
        <v>47.39</v>
      </c>
      <c r="Q227" s="91">
        <v>43.17</v>
      </c>
      <c r="R227" s="91">
        <v>44.2</v>
      </c>
      <c r="S227" s="91">
        <v>51.61</v>
      </c>
      <c r="T227" s="91">
        <v>38.51</v>
      </c>
      <c r="U227" s="91">
        <f t="shared" si="3"/>
        <v>558.22</v>
      </c>
    </row>
    <row r="228" spans="1:21" x14ac:dyDescent="0.2">
      <c r="A228" s="91">
        <v>801</v>
      </c>
      <c r="B228" s="91">
        <v>1</v>
      </c>
      <c r="C228" s="91">
        <v>1.48</v>
      </c>
      <c r="D228" s="91">
        <v>5.13</v>
      </c>
      <c r="E228" s="91">
        <v>4.59</v>
      </c>
      <c r="F228" s="91">
        <v>0</v>
      </c>
      <c r="G228" s="91">
        <v>0</v>
      </c>
      <c r="H228" s="91">
        <v>17.73</v>
      </c>
      <c r="I228" s="91">
        <v>21.4</v>
      </c>
      <c r="J228" s="91">
        <v>17.010000000000002</v>
      </c>
      <c r="K228" s="91">
        <v>15.74</v>
      </c>
      <c r="L228" s="91">
        <v>15.78</v>
      </c>
      <c r="M228" s="91">
        <v>17.600000000000001</v>
      </c>
      <c r="N228" s="91">
        <v>20.02</v>
      </c>
      <c r="O228" s="91">
        <v>12.01</v>
      </c>
      <c r="P228" s="91">
        <v>10.5</v>
      </c>
      <c r="Q228" s="91">
        <v>0</v>
      </c>
      <c r="R228" s="91">
        <v>0</v>
      </c>
      <c r="S228" s="91">
        <v>0</v>
      </c>
      <c r="T228" s="91">
        <v>1</v>
      </c>
      <c r="U228" s="91">
        <f t="shared" si="3"/>
        <v>159.99</v>
      </c>
    </row>
    <row r="229" spans="1:21" x14ac:dyDescent="0.2">
      <c r="A229" s="91">
        <v>803</v>
      </c>
      <c r="B229" s="91">
        <v>1</v>
      </c>
      <c r="C229" s="91">
        <v>3.73</v>
      </c>
      <c r="D229" s="91">
        <v>7.38</v>
      </c>
      <c r="E229" s="91">
        <v>4</v>
      </c>
      <c r="F229" s="91">
        <v>0</v>
      </c>
      <c r="G229" s="91">
        <v>0</v>
      </c>
      <c r="H229" s="91">
        <v>16.36</v>
      </c>
      <c r="I229" s="91">
        <v>19.3</v>
      </c>
      <c r="J229" s="91">
        <v>23</v>
      </c>
      <c r="K229" s="91">
        <v>26.16</v>
      </c>
      <c r="L229" s="91">
        <v>29.82</v>
      </c>
      <c r="M229" s="91">
        <v>29.99</v>
      </c>
      <c r="N229" s="91">
        <v>28.36</v>
      </c>
      <c r="O229" s="91">
        <v>22.36</v>
      </c>
      <c r="P229" s="91">
        <v>27.97</v>
      </c>
      <c r="Q229" s="91">
        <v>38.229999999999997</v>
      </c>
      <c r="R229" s="91">
        <v>33.47</v>
      </c>
      <c r="S229" s="91">
        <v>20.99</v>
      </c>
      <c r="T229" s="91">
        <v>34.01</v>
      </c>
      <c r="U229" s="91">
        <f t="shared" si="3"/>
        <v>365.13</v>
      </c>
    </row>
    <row r="230" spans="1:21" x14ac:dyDescent="0.2">
      <c r="A230" s="91">
        <v>811</v>
      </c>
      <c r="B230" s="91">
        <v>1</v>
      </c>
      <c r="C230" s="91">
        <v>14.13</v>
      </c>
      <c r="D230" s="91">
        <v>0</v>
      </c>
      <c r="E230" s="91">
        <v>6.8</v>
      </c>
      <c r="F230" s="91">
        <v>0</v>
      </c>
      <c r="G230" s="91">
        <v>0</v>
      </c>
      <c r="H230" s="91">
        <v>23.55</v>
      </c>
      <c r="I230" s="91">
        <v>24.84</v>
      </c>
      <c r="J230" s="91">
        <v>38.58</v>
      </c>
      <c r="K230" s="91">
        <v>36.270000000000003</v>
      </c>
      <c r="L230" s="91">
        <v>36.4</v>
      </c>
      <c r="M230" s="91">
        <v>44.49</v>
      </c>
      <c r="N230" s="91">
        <v>41.94</v>
      </c>
      <c r="O230" s="91">
        <v>41.6</v>
      </c>
      <c r="P230" s="91">
        <v>49.68</v>
      </c>
      <c r="Q230" s="91">
        <v>39.01</v>
      </c>
      <c r="R230" s="91">
        <v>40.24</v>
      </c>
      <c r="S230" s="91">
        <v>44.83</v>
      </c>
      <c r="T230" s="91">
        <v>42.15</v>
      </c>
      <c r="U230" s="91">
        <f t="shared" si="3"/>
        <v>524.51</v>
      </c>
    </row>
    <row r="231" spans="1:21" x14ac:dyDescent="0.2">
      <c r="A231" s="91">
        <v>813</v>
      </c>
      <c r="B231" s="91">
        <v>1</v>
      </c>
      <c r="C231" s="91">
        <v>10.7</v>
      </c>
      <c r="D231" s="91">
        <v>0</v>
      </c>
      <c r="E231" s="91">
        <v>16.87</v>
      </c>
      <c r="F231" s="91">
        <v>0</v>
      </c>
      <c r="G231" s="91">
        <v>0</v>
      </c>
      <c r="H231" s="91">
        <v>75.260000000000005</v>
      </c>
      <c r="I231" s="91">
        <v>81.98</v>
      </c>
      <c r="J231" s="91">
        <v>100.6</v>
      </c>
      <c r="K231" s="91">
        <v>66.25</v>
      </c>
      <c r="L231" s="91">
        <v>86.2</v>
      </c>
      <c r="M231" s="91">
        <v>105.01</v>
      </c>
      <c r="N231" s="91">
        <v>110.89</v>
      </c>
      <c r="O231" s="91">
        <v>95.17</v>
      </c>
      <c r="P231" s="91">
        <v>89.2</v>
      </c>
      <c r="Q231" s="91">
        <v>101.61</v>
      </c>
      <c r="R231" s="91">
        <v>96.48</v>
      </c>
      <c r="S231" s="91">
        <v>103.16</v>
      </c>
      <c r="T231" s="91">
        <v>97.22</v>
      </c>
      <c r="U231" s="91">
        <f t="shared" si="3"/>
        <v>1236.6000000000001</v>
      </c>
    </row>
    <row r="232" spans="1:21" x14ac:dyDescent="0.2">
      <c r="A232" s="91">
        <v>815</v>
      </c>
      <c r="B232" s="91">
        <v>2</v>
      </c>
      <c r="C232" s="91">
        <v>0.43</v>
      </c>
      <c r="D232" s="91">
        <v>0</v>
      </c>
      <c r="E232" s="91">
        <v>0</v>
      </c>
      <c r="F232" s="91">
        <v>0</v>
      </c>
      <c r="G232" s="91">
        <v>0</v>
      </c>
      <c r="H232" s="91">
        <v>0</v>
      </c>
      <c r="I232" s="91">
        <v>0</v>
      </c>
      <c r="J232" s="91">
        <v>0</v>
      </c>
      <c r="K232" s="91">
        <v>0</v>
      </c>
      <c r="L232" s="91">
        <v>0</v>
      </c>
      <c r="M232" s="91">
        <v>0</v>
      </c>
      <c r="N232" s="91">
        <v>0</v>
      </c>
      <c r="O232" s="91">
        <v>0</v>
      </c>
      <c r="P232" s="91">
        <v>0</v>
      </c>
      <c r="Q232" s="91">
        <v>0</v>
      </c>
      <c r="R232" s="91">
        <v>1</v>
      </c>
      <c r="S232" s="91">
        <v>0</v>
      </c>
      <c r="T232" s="91">
        <v>0</v>
      </c>
      <c r="U232" s="91">
        <f t="shared" si="3"/>
        <v>1.43</v>
      </c>
    </row>
    <row r="233" spans="1:21" x14ac:dyDescent="0.2">
      <c r="A233" s="91">
        <v>818</v>
      </c>
      <c r="B233" s="91">
        <v>1</v>
      </c>
      <c r="C233" s="91">
        <v>8.02</v>
      </c>
      <c r="D233" s="91">
        <v>0</v>
      </c>
      <c r="E233" s="91">
        <v>11.06</v>
      </c>
      <c r="F233" s="91">
        <v>0</v>
      </c>
      <c r="G233" s="91">
        <v>0</v>
      </c>
      <c r="H233" s="91">
        <v>23.74</v>
      </c>
      <c r="I233" s="91">
        <v>31.82</v>
      </c>
      <c r="J233" s="91">
        <v>36.74</v>
      </c>
      <c r="K233" s="91">
        <v>50.04</v>
      </c>
      <c r="L233" s="91">
        <v>40.6</v>
      </c>
      <c r="M233" s="91">
        <v>38</v>
      </c>
      <c r="N233" s="91">
        <v>57.5</v>
      </c>
      <c r="O233" s="91">
        <v>49.57</v>
      </c>
      <c r="P233" s="91">
        <v>42.42</v>
      </c>
      <c r="Q233" s="91">
        <v>55.82</v>
      </c>
      <c r="R233" s="91">
        <v>41.56</v>
      </c>
      <c r="S233" s="91">
        <v>41.71</v>
      </c>
      <c r="T233" s="91">
        <v>39.53</v>
      </c>
      <c r="U233" s="91">
        <f t="shared" si="3"/>
        <v>568.13</v>
      </c>
    </row>
    <row r="234" spans="1:21" x14ac:dyDescent="0.2">
      <c r="A234" s="91">
        <v>820</v>
      </c>
      <c r="B234" s="91">
        <v>1</v>
      </c>
      <c r="C234" s="91">
        <v>4.21</v>
      </c>
      <c r="D234" s="91">
        <v>0</v>
      </c>
      <c r="E234" s="91">
        <v>4</v>
      </c>
      <c r="F234" s="91">
        <v>0</v>
      </c>
      <c r="G234" s="91">
        <v>0</v>
      </c>
      <c r="H234" s="91">
        <v>16.16</v>
      </c>
      <c r="I234" s="91">
        <v>40.08</v>
      </c>
      <c r="J234" s="91">
        <v>32.01</v>
      </c>
      <c r="K234" s="91">
        <v>36.17</v>
      </c>
      <c r="L234" s="91">
        <v>40.67</v>
      </c>
      <c r="M234" s="91">
        <v>45.56</v>
      </c>
      <c r="N234" s="91">
        <v>40.81</v>
      </c>
      <c r="O234" s="91">
        <v>38.78</v>
      </c>
      <c r="P234" s="91">
        <v>52.06</v>
      </c>
      <c r="Q234" s="91">
        <v>37.020000000000003</v>
      </c>
      <c r="R234" s="91">
        <v>46.62</v>
      </c>
      <c r="S234" s="91">
        <v>37.92</v>
      </c>
      <c r="T234" s="91">
        <v>28.03</v>
      </c>
      <c r="U234" s="91">
        <f t="shared" si="3"/>
        <v>500.1</v>
      </c>
    </row>
    <row r="235" spans="1:21" x14ac:dyDescent="0.2">
      <c r="A235" s="91">
        <v>821</v>
      </c>
      <c r="B235" s="91">
        <v>1</v>
      </c>
      <c r="C235" s="91">
        <v>5.21</v>
      </c>
      <c r="D235" s="91">
        <v>0</v>
      </c>
      <c r="E235" s="91">
        <v>5.43</v>
      </c>
      <c r="F235" s="91">
        <v>24.3</v>
      </c>
      <c r="G235" s="91">
        <v>0</v>
      </c>
      <c r="H235" s="91">
        <v>38.24</v>
      </c>
      <c r="I235" s="91">
        <v>74.930000000000007</v>
      </c>
      <c r="J235" s="91">
        <v>76.59</v>
      </c>
      <c r="K235" s="91">
        <v>85.38</v>
      </c>
      <c r="L235" s="91">
        <v>81.680000000000007</v>
      </c>
      <c r="M235" s="91">
        <v>93.12</v>
      </c>
      <c r="N235" s="91">
        <v>83.95</v>
      </c>
      <c r="O235" s="91">
        <v>82.65</v>
      </c>
      <c r="P235" s="91">
        <v>87.74</v>
      </c>
      <c r="Q235" s="91">
        <v>100.12</v>
      </c>
      <c r="R235" s="91">
        <v>76.94</v>
      </c>
      <c r="S235" s="91">
        <v>62.4</v>
      </c>
      <c r="T235" s="91">
        <v>59.9</v>
      </c>
      <c r="U235" s="91">
        <f t="shared" si="3"/>
        <v>1038.58</v>
      </c>
    </row>
    <row r="236" spans="1:21" x14ac:dyDescent="0.2">
      <c r="A236" s="91">
        <v>829</v>
      </c>
      <c r="B236" s="91">
        <v>1</v>
      </c>
      <c r="C236" s="91">
        <v>30.75</v>
      </c>
      <c r="D236" s="91">
        <v>0</v>
      </c>
      <c r="E236" s="91">
        <v>17.12</v>
      </c>
      <c r="F236" s="91">
        <v>0</v>
      </c>
      <c r="G236" s="91">
        <v>0</v>
      </c>
      <c r="H236" s="91">
        <v>78</v>
      </c>
      <c r="I236" s="91">
        <v>111.89</v>
      </c>
      <c r="J236" s="91">
        <v>120.64</v>
      </c>
      <c r="K236" s="91">
        <v>99.46</v>
      </c>
      <c r="L236" s="91">
        <v>121.51</v>
      </c>
      <c r="M236" s="91">
        <v>129.66999999999999</v>
      </c>
      <c r="N236" s="91">
        <v>168.34</v>
      </c>
      <c r="O236" s="91">
        <v>143.04</v>
      </c>
      <c r="P236" s="91">
        <v>179.02</v>
      </c>
      <c r="Q236" s="91">
        <v>163.07</v>
      </c>
      <c r="R236" s="91">
        <v>179.78</v>
      </c>
      <c r="S236" s="91">
        <v>150.37</v>
      </c>
      <c r="T236" s="91">
        <v>160.19999999999999</v>
      </c>
      <c r="U236" s="91">
        <f t="shared" si="3"/>
        <v>1852.86</v>
      </c>
    </row>
    <row r="237" spans="1:21" x14ac:dyDescent="0.2">
      <c r="A237" s="91">
        <v>831</v>
      </c>
      <c r="B237" s="91">
        <v>1</v>
      </c>
      <c r="C237" s="91">
        <v>55.09</v>
      </c>
      <c r="D237" s="91">
        <v>0</v>
      </c>
      <c r="E237" s="91">
        <v>53.98</v>
      </c>
      <c r="F237" s="91">
        <v>0</v>
      </c>
      <c r="G237" s="91">
        <v>0</v>
      </c>
      <c r="H237" s="91">
        <v>342.53</v>
      </c>
      <c r="I237" s="91">
        <v>402.12</v>
      </c>
      <c r="J237" s="91">
        <v>442.86</v>
      </c>
      <c r="K237" s="91">
        <v>429.87</v>
      </c>
      <c r="L237" s="91">
        <v>430.71</v>
      </c>
      <c r="M237" s="91">
        <v>462.66</v>
      </c>
      <c r="N237" s="91">
        <v>441.56</v>
      </c>
      <c r="O237" s="91">
        <v>436.53</v>
      </c>
      <c r="P237" s="91">
        <v>515.46</v>
      </c>
      <c r="Q237" s="91">
        <v>500.63</v>
      </c>
      <c r="R237" s="91">
        <v>565.41999999999996</v>
      </c>
      <c r="S237" s="91">
        <v>517.71</v>
      </c>
      <c r="T237" s="91">
        <v>461.74</v>
      </c>
      <c r="U237" s="91">
        <f t="shared" si="3"/>
        <v>6058.87</v>
      </c>
    </row>
    <row r="238" spans="1:21" x14ac:dyDescent="0.2">
      <c r="A238" s="91">
        <v>832</v>
      </c>
      <c r="B238" s="91">
        <v>1</v>
      </c>
      <c r="C238" s="91">
        <v>20.82</v>
      </c>
      <c r="D238" s="91">
        <v>0</v>
      </c>
      <c r="E238" s="91">
        <v>20.89</v>
      </c>
      <c r="F238" s="91">
        <v>0</v>
      </c>
      <c r="G238" s="91">
        <v>0</v>
      </c>
      <c r="H238" s="91">
        <v>169.11</v>
      </c>
      <c r="I238" s="91">
        <v>207.13</v>
      </c>
      <c r="J238" s="91">
        <v>193.77</v>
      </c>
      <c r="K238" s="91">
        <v>205</v>
      </c>
      <c r="L238" s="91">
        <v>235.74</v>
      </c>
      <c r="M238" s="91">
        <v>243.73</v>
      </c>
      <c r="N238" s="91">
        <v>277.56</v>
      </c>
      <c r="O238" s="91">
        <v>269.08</v>
      </c>
      <c r="P238" s="91">
        <v>293.38</v>
      </c>
      <c r="Q238" s="91">
        <v>288.04000000000002</v>
      </c>
      <c r="R238" s="91">
        <v>300.18</v>
      </c>
      <c r="S238" s="91">
        <v>278.22000000000003</v>
      </c>
      <c r="T238" s="91">
        <v>300.57</v>
      </c>
      <c r="U238" s="91">
        <f t="shared" si="3"/>
        <v>3303.22</v>
      </c>
    </row>
    <row r="239" spans="1:21" x14ac:dyDescent="0.2">
      <c r="A239" s="91">
        <v>833</v>
      </c>
      <c r="B239" s="91">
        <v>1</v>
      </c>
      <c r="C239" s="91">
        <v>270.19</v>
      </c>
      <c r="D239" s="91">
        <v>41.22</v>
      </c>
      <c r="E239" s="91">
        <v>187.81</v>
      </c>
      <c r="F239" s="91">
        <v>0</v>
      </c>
      <c r="G239" s="91">
        <v>0</v>
      </c>
      <c r="H239" s="91">
        <v>1137.3699999999999</v>
      </c>
      <c r="I239" s="91">
        <v>1350.37</v>
      </c>
      <c r="J239" s="91">
        <v>1366.24</v>
      </c>
      <c r="K239" s="91">
        <v>1387.75</v>
      </c>
      <c r="L239" s="91">
        <v>1402.51</v>
      </c>
      <c r="M239" s="91">
        <v>1463.79</v>
      </c>
      <c r="N239" s="91">
        <v>1405.22</v>
      </c>
      <c r="O239" s="91">
        <v>1464.47</v>
      </c>
      <c r="P239" s="91">
        <v>1415.48</v>
      </c>
      <c r="Q239" s="91">
        <v>1431.07</v>
      </c>
      <c r="R239" s="91">
        <v>1462.91</v>
      </c>
      <c r="S239" s="91">
        <v>1349.13</v>
      </c>
      <c r="T239" s="91">
        <v>1410.14</v>
      </c>
      <c r="U239" s="91">
        <f t="shared" si="3"/>
        <v>18545.669999999998</v>
      </c>
    </row>
    <row r="240" spans="1:21" x14ac:dyDescent="0.2">
      <c r="A240" s="91">
        <v>834</v>
      </c>
      <c r="B240" s="91">
        <v>1</v>
      </c>
      <c r="C240" s="91">
        <v>98.44</v>
      </c>
      <c r="D240" s="91">
        <v>5.4</v>
      </c>
      <c r="E240" s="91">
        <v>74.53</v>
      </c>
      <c r="F240" s="91">
        <v>0</v>
      </c>
      <c r="G240" s="91">
        <v>0</v>
      </c>
      <c r="H240" s="91">
        <v>506.73</v>
      </c>
      <c r="I240" s="91">
        <v>551.88</v>
      </c>
      <c r="J240" s="91">
        <v>580.82000000000005</v>
      </c>
      <c r="K240" s="91">
        <v>554.62</v>
      </c>
      <c r="L240" s="91">
        <v>622.45000000000005</v>
      </c>
      <c r="M240" s="91">
        <v>609.45000000000005</v>
      </c>
      <c r="N240" s="91">
        <v>611.29</v>
      </c>
      <c r="O240" s="91">
        <v>692.11</v>
      </c>
      <c r="P240" s="91">
        <v>663.72</v>
      </c>
      <c r="Q240" s="91">
        <v>712.02</v>
      </c>
      <c r="R240" s="91">
        <v>720.25</v>
      </c>
      <c r="S240" s="91">
        <v>673.61</v>
      </c>
      <c r="T240" s="91">
        <v>755.92</v>
      </c>
      <c r="U240" s="91">
        <f t="shared" si="3"/>
        <v>8433.239999999998</v>
      </c>
    </row>
    <row r="241" spans="1:21" x14ac:dyDescent="0.2">
      <c r="A241" s="91">
        <v>836</v>
      </c>
      <c r="B241" s="91">
        <v>1</v>
      </c>
      <c r="C241" s="91">
        <v>2.09</v>
      </c>
      <c r="D241" s="91">
        <v>5.62</v>
      </c>
      <c r="E241" s="91">
        <v>3.56</v>
      </c>
      <c r="F241" s="91">
        <v>0</v>
      </c>
      <c r="G241" s="91">
        <v>0</v>
      </c>
      <c r="H241" s="91">
        <v>12.91</v>
      </c>
      <c r="I241" s="91">
        <v>15.3</v>
      </c>
      <c r="J241" s="91">
        <v>12.09</v>
      </c>
      <c r="K241" s="91">
        <v>13.64</v>
      </c>
      <c r="L241" s="91">
        <v>11.91</v>
      </c>
      <c r="M241" s="91">
        <v>14.34</v>
      </c>
      <c r="N241" s="91">
        <v>18.37</v>
      </c>
      <c r="O241" s="91">
        <v>20.09</v>
      </c>
      <c r="P241" s="91">
        <v>13.9</v>
      </c>
      <c r="Q241" s="91">
        <v>16.079999999999998</v>
      </c>
      <c r="R241" s="91">
        <v>8.2200000000000006</v>
      </c>
      <c r="S241" s="91">
        <v>21.75</v>
      </c>
      <c r="T241" s="91">
        <v>15.65</v>
      </c>
      <c r="U241" s="91">
        <f t="shared" si="3"/>
        <v>205.52000000000004</v>
      </c>
    </row>
    <row r="242" spans="1:21" x14ac:dyDescent="0.2">
      <c r="A242" s="91">
        <v>837</v>
      </c>
      <c r="B242" s="91">
        <v>1</v>
      </c>
      <c r="C242" s="91">
        <v>7.22</v>
      </c>
      <c r="D242" s="91">
        <v>23.11</v>
      </c>
      <c r="E242" s="91">
        <v>8.5299999999999994</v>
      </c>
      <c r="F242" s="91">
        <v>0</v>
      </c>
      <c r="G242" s="91">
        <v>0</v>
      </c>
      <c r="H242" s="91">
        <v>31.95</v>
      </c>
      <c r="I242" s="91">
        <v>47.84</v>
      </c>
      <c r="J242" s="91">
        <v>49.18</v>
      </c>
      <c r="K242" s="91">
        <v>42.19</v>
      </c>
      <c r="L242" s="91">
        <v>39.479999999999997</v>
      </c>
      <c r="M242" s="91">
        <v>40.909999999999997</v>
      </c>
      <c r="N242" s="91">
        <v>40.6</v>
      </c>
      <c r="O242" s="91">
        <v>47.71</v>
      </c>
      <c r="P242" s="91">
        <v>29.54</v>
      </c>
      <c r="Q242" s="91">
        <v>50.63</v>
      </c>
      <c r="R242" s="91">
        <v>50.5</v>
      </c>
      <c r="S242" s="91">
        <v>43.88</v>
      </c>
      <c r="T242" s="91">
        <v>41.35</v>
      </c>
      <c r="U242" s="91">
        <f t="shared" si="3"/>
        <v>594.62</v>
      </c>
    </row>
    <row r="243" spans="1:21" x14ac:dyDescent="0.2">
      <c r="A243" s="91">
        <v>840</v>
      </c>
      <c r="B243" s="91">
        <v>1</v>
      </c>
      <c r="C243" s="91">
        <v>18.739999999999998</v>
      </c>
      <c r="D243" s="91">
        <v>25.59</v>
      </c>
      <c r="E243" s="91">
        <v>13.47</v>
      </c>
      <c r="F243" s="91">
        <v>0</v>
      </c>
      <c r="G243" s="91">
        <v>0</v>
      </c>
      <c r="H243" s="91">
        <v>64.959999999999994</v>
      </c>
      <c r="I243" s="91">
        <v>83.27</v>
      </c>
      <c r="J243" s="91">
        <v>70.27</v>
      </c>
      <c r="K243" s="91">
        <v>85.48</v>
      </c>
      <c r="L243" s="91">
        <v>66.25</v>
      </c>
      <c r="M243" s="91">
        <v>81.33</v>
      </c>
      <c r="N243" s="91">
        <v>63.19</v>
      </c>
      <c r="O243" s="91">
        <v>84.08</v>
      </c>
      <c r="P243" s="91">
        <v>68.59</v>
      </c>
      <c r="Q243" s="91">
        <v>72.38</v>
      </c>
      <c r="R243" s="91">
        <v>69.97</v>
      </c>
      <c r="S243" s="91">
        <v>79.55</v>
      </c>
      <c r="T243" s="91">
        <v>83.4</v>
      </c>
      <c r="U243" s="91">
        <f t="shared" si="3"/>
        <v>1030.52</v>
      </c>
    </row>
    <row r="244" spans="1:21" x14ac:dyDescent="0.2">
      <c r="A244" s="91">
        <v>846</v>
      </c>
      <c r="B244" s="91">
        <v>1</v>
      </c>
      <c r="C244" s="91">
        <v>5.58</v>
      </c>
      <c r="D244" s="91">
        <v>0</v>
      </c>
      <c r="E244" s="91">
        <v>9.9499999999999993</v>
      </c>
      <c r="F244" s="91">
        <v>0</v>
      </c>
      <c r="G244" s="91">
        <v>0</v>
      </c>
      <c r="H244" s="91">
        <v>22.54</v>
      </c>
      <c r="I244" s="91">
        <v>48.25</v>
      </c>
      <c r="J244" s="91">
        <v>41.94</v>
      </c>
      <c r="K244" s="91">
        <v>51.34</v>
      </c>
      <c r="L244" s="91">
        <v>47.43</v>
      </c>
      <c r="M244" s="91">
        <v>47.52</v>
      </c>
      <c r="N244" s="91">
        <v>38.33</v>
      </c>
      <c r="O244" s="91">
        <v>44.52</v>
      </c>
      <c r="P244" s="91">
        <v>49.95</v>
      </c>
      <c r="Q244" s="91">
        <v>59.37</v>
      </c>
      <c r="R244" s="91">
        <v>43.94</v>
      </c>
      <c r="S244" s="91">
        <v>61.08</v>
      </c>
      <c r="T244" s="91">
        <v>63.02</v>
      </c>
      <c r="U244" s="91">
        <f t="shared" si="3"/>
        <v>634.76</v>
      </c>
    </row>
    <row r="245" spans="1:21" x14ac:dyDescent="0.2">
      <c r="A245" s="91">
        <v>850</v>
      </c>
      <c r="B245" s="91">
        <v>1</v>
      </c>
      <c r="C245" s="91">
        <v>2.13</v>
      </c>
      <c r="D245" s="91">
        <v>5.8</v>
      </c>
      <c r="E245" s="91">
        <v>1</v>
      </c>
      <c r="F245" s="91">
        <v>0</v>
      </c>
      <c r="G245" s="91">
        <v>0</v>
      </c>
      <c r="H245" s="91">
        <v>17.05</v>
      </c>
      <c r="I245" s="91">
        <v>28.95</v>
      </c>
      <c r="J245" s="91">
        <v>20.9</v>
      </c>
      <c r="K245" s="91">
        <v>22.14</v>
      </c>
      <c r="L245" s="91">
        <v>24.9</v>
      </c>
      <c r="M245" s="91">
        <v>25</v>
      </c>
      <c r="N245" s="91">
        <v>31.63</v>
      </c>
      <c r="O245" s="91">
        <v>26.96</v>
      </c>
      <c r="P245" s="91">
        <v>24.36</v>
      </c>
      <c r="Q245" s="91">
        <v>19.55</v>
      </c>
      <c r="R245" s="91">
        <v>11</v>
      </c>
      <c r="S245" s="91">
        <v>12.09</v>
      </c>
      <c r="T245" s="91">
        <v>18.059999999999999</v>
      </c>
      <c r="U245" s="91">
        <f t="shared" si="3"/>
        <v>291.52</v>
      </c>
    </row>
    <row r="246" spans="1:21" x14ac:dyDescent="0.2">
      <c r="A246" s="91">
        <v>852</v>
      </c>
      <c r="B246" s="91">
        <v>1</v>
      </c>
      <c r="C246" s="91">
        <v>1.1200000000000001</v>
      </c>
      <c r="D246" s="91">
        <v>2.46</v>
      </c>
      <c r="E246" s="91">
        <v>0.65</v>
      </c>
      <c r="F246" s="91">
        <v>0</v>
      </c>
      <c r="G246" s="91">
        <v>0</v>
      </c>
      <c r="H246" s="91">
        <v>11.72</v>
      </c>
      <c r="I246" s="91">
        <v>10.029999999999999</v>
      </c>
      <c r="J246" s="91">
        <v>8</v>
      </c>
      <c r="K246" s="91">
        <v>8.1999999999999993</v>
      </c>
      <c r="L246" s="91">
        <v>11</v>
      </c>
      <c r="M246" s="91">
        <v>8</v>
      </c>
      <c r="N246" s="91">
        <v>10.8</v>
      </c>
      <c r="O246" s="91">
        <v>10.78</v>
      </c>
      <c r="P246" s="91">
        <v>6.11</v>
      </c>
      <c r="Q246" s="91">
        <v>12.81</v>
      </c>
      <c r="R246" s="91">
        <v>12.7</v>
      </c>
      <c r="S246" s="91">
        <v>7.62</v>
      </c>
      <c r="T246" s="91">
        <v>8.1199999999999992</v>
      </c>
      <c r="U246" s="91">
        <f t="shared" si="3"/>
        <v>130.12</v>
      </c>
    </row>
    <row r="247" spans="1:21" x14ac:dyDescent="0.2">
      <c r="A247" s="91">
        <v>857</v>
      </c>
      <c r="B247" s="91">
        <v>1</v>
      </c>
      <c r="C247" s="91">
        <v>10.53</v>
      </c>
      <c r="D247" s="91">
        <v>0</v>
      </c>
      <c r="E247" s="91">
        <v>5.65</v>
      </c>
      <c r="F247" s="91">
        <v>0</v>
      </c>
      <c r="G247" s="91">
        <v>0</v>
      </c>
      <c r="H247" s="91">
        <v>35.76</v>
      </c>
      <c r="I247" s="91">
        <v>33.89</v>
      </c>
      <c r="J247" s="91">
        <v>40.64</v>
      </c>
      <c r="K247" s="91">
        <v>46.69</v>
      </c>
      <c r="L247" s="91">
        <v>51.11</v>
      </c>
      <c r="M247" s="91">
        <v>59.84</v>
      </c>
      <c r="N247" s="91">
        <v>50.17</v>
      </c>
      <c r="O247" s="91">
        <v>63.23</v>
      </c>
      <c r="P247" s="91">
        <v>49.64</v>
      </c>
      <c r="Q247" s="91">
        <v>83.77</v>
      </c>
      <c r="R247" s="91">
        <v>62.31</v>
      </c>
      <c r="S247" s="91">
        <v>65.13</v>
      </c>
      <c r="T247" s="91">
        <v>69.7</v>
      </c>
      <c r="U247" s="91">
        <f t="shared" si="3"/>
        <v>728.06000000000006</v>
      </c>
    </row>
    <row r="248" spans="1:21" x14ac:dyDescent="0.2">
      <c r="A248" s="91">
        <v>858</v>
      </c>
      <c r="B248" s="91">
        <v>1</v>
      </c>
      <c r="C248" s="91">
        <v>9.2200000000000006</v>
      </c>
      <c r="D248" s="91">
        <v>0</v>
      </c>
      <c r="E248" s="91">
        <v>7.18</v>
      </c>
      <c r="F248" s="91">
        <v>0</v>
      </c>
      <c r="G248" s="91">
        <v>0</v>
      </c>
      <c r="H248" s="91">
        <v>64.17</v>
      </c>
      <c r="I248" s="91">
        <v>70.400000000000006</v>
      </c>
      <c r="J248" s="91">
        <v>78.8</v>
      </c>
      <c r="K248" s="91">
        <v>75.31</v>
      </c>
      <c r="L248" s="91">
        <v>72.37</v>
      </c>
      <c r="M248" s="91">
        <v>89.35</v>
      </c>
      <c r="N248" s="91">
        <v>84.38</v>
      </c>
      <c r="O248" s="91">
        <v>71.930000000000007</v>
      </c>
      <c r="P248" s="91">
        <v>83.05</v>
      </c>
      <c r="Q248" s="91">
        <v>65.03</v>
      </c>
      <c r="R248" s="91">
        <v>74.400000000000006</v>
      </c>
      <c r="S248" s="91">
        <v>66.16</v>
      </c>
      <c r="T248" s="91">
        <v>79.709999999999994</v>
      </c>
      <c r="U248" s="91">
        <f t="shared" si="3"/>
        <v>991.45999999999981</v>
      </c>
    </row>
    <row r="249" spans="1:21" x14ac:dyDescent="0.2">
      <c r="A249" s="91">
        <v>861</v>
      </c>
      <c r="B249" s="91">
        <v>1</v>
      </c>
      <c r="C249" s="91">
        <v>55.22</v>
      </c>
      <c r="D249" s="91">
        <v>9</v>
      </c>
      <c r="E249" s="91">
        <v>38.79</v>
      </c>
      <c r="F249" s="91">
        <v>0</v>
      </c>
      <c r="G249" s="91">
        <v>0</v>
      </c>
      <c r="H249" s="91">
        <v>136.63</v>
      </c>
      <c r="I249" s="91">
        <v>180.76</v>
      </c>
      <c r="J249" s="91">
        <v>169.93</v>
      </c>
      <c r="K249" s="91">
        <v>174.26</v>
      </c>
      <c r="L249" s="91">
        <v>196</v>
      </c>
      <c r="M249" s="91">
        <v>215.45</v>
      </c>
      <c r="N249" s="91">
        <v>228.05</v>
      </c>
      <c r="O249" s="91">
        <v>201.13</v>
      </c>
      <c r="P249" s="91">
        <v>208.41</v>
      </c>
      <c r="Q249" s="91">
        <v>271.44</v>
      </c>
      <c r="R249" s="91">
        <v>215.81</v>
      </c>
      <c r="S249" s="91">
        <v>222.69</v>
      </c>
      <c r="T249" s="91">
        <v>254.64</v>
      </c>
      <c r="U249" s="91">
        <f t="shared" si="3"/>
        <v>2778.2099999999996</v>
      </c>
    </row>
    <row r="250" spans="1:21" x14ac:dyDescent="0.2">
      <c r="A250" s="91">
        <v>876</v>
      </c>
      <c r="B250" s="91">
        <v>1</v>
      </c>
      <c r="C250" s="91">
        <v>19.68</v>
      </c>
      <c r="D250" s="91">
        <v>0</v>
      </c>
      <c r="E250" s="91">
        <v>33.409999999999997</v>
      </c>
      <c r="F250" s="91">
        <v>0</v>
      </c>
      <c r="G250" s="91">
        <v>0</v>
      </c>
      <c r="H250" s="91">
        <v>112.71</v>
      </c>
      <c r="I250" s="91">
        <v>154.31</v>
      </c>
      <c r="J250" s="91">
        <v>136.22</v>
      </c>
      <c r="K250" s="91">
        <v>158.26</v>
      </c>
      <c r="L250" s="91">
        <v>162.13</v>
      </c>
      <c r="M250" s="91">
        <v>161.09</v>
      </c>
      <c r="N250" s="91">
        <v>160.59</v>
      </c>
      <c r="O250" s="91">
        <v>182.93</v>
      </c>
      <c r="P250" s="91">
        <v>145.09</v>
      </c>
      <c r="Q250" s="91">
        <v>147.36000000000001</v>
      </c>
      <c r="R250" s="91">
        <v>133.25</v>
      </c>
      <c r="S250" s="91">
        <v>128.43</v>
      </c>
      <c r="T250" s="91">
        <v>118.06</v>
      </c>
      <c r="U250" s="91">
        <f t="shared" si="3"/>
        <v>1953.5200000000002</v>
      </c>
    </row>
    <row r="251" spans="1:21" x14ac:dyDescent="0.2">
      <c r="A251" s="91">
        <v>877</v>
      </c>
      <c r="B251" s="91">
        <v>1</v>
      </c>
      <c r="C251" s="91">
        <v>51.36</v>
      </c>
      <c r="D251" s="91">
        <v>0</v>
      </c>
      <c r="E251" s="91">
        <v>67.06</v>
      </c>
      <c r="F251" s="91">
        <v>0</v>
      </c>
      <c r="G251" s="91">
        <v>0</v>
      </c>
      <c r="H251" s="91">
        <v>327.27</v>
      </c>
      <c r="I251" s="91">
        <v>434.29</v>
      </c>
      <c r="J251" s="91">
        <v>377.31</v>
      </c>
      <c r="K251" s="91">
        <v>379.74</v>
      </c>
      <c r="L251" s="91">
        <v>447.77</v>
      </c>
      <c r="M251" s="91">
        <v>439.48</v>
      </c>
      <c r="N251" s="91">
        <v>471.29</v>
      </c>
      <c r="O251" s="91">
        <v>447.87</v>
      </c>
      <c r="P251" s="91">
        <v>473.56</v>
      </c>
      <c r="Q251" s="91">
        <v>465.58</v>
      </c>
      <c r="R251" s="91">
        <v>481.64</v>
      </c>
      <c r="S251" s="91">
        <v>451.43</v>
      </c>
      <c r="T251" s="91">
        <v>485.56</v>
      </c>
      <c r="U251" s="91">
        <f t="shared" si="3"/>
        <v>5801.2100000000009</v>
      </c>
    </row>
    <row r="252" spans="1:21" x14ac:dyDescent="0.2">
      <c r="A252" s="91">
        <v>879</v>
      </c>
      <c r="B252" s="91">
        <v>1</v>
      </c>
      <c r="C252" s="91">
        <v>23.02</v>
      </c>
      <c r="D252" s="91">
        <v>0</v>
      </c>
      <c r="E252" s="91">
        <v>15.21</v>
      </c>
      <c r="F252" s="91">
        <v>0</v>
      </c>
      <c r="G252" s="91">
        <v>0</v>
      </c>
      <c r="H252" s="91">
        <v>135.41999999999999</v>
      </c>
      <c r="I252" s="91">
        <v>156.05000000000001</v>
      </c>
      <c r="J252" s="91">
        <v>185.21</v>
      </c>
      <c r="K252" s="91">
        <v>186.33</v>
      </c>
      <c r="L252" s="91">
        <v>173.2</v>
      </c>
      <c r="M252" s="91">
        <v>215.74</v>
      </c>
      <c r="N252" s="91">
        <v>203.09</v>
      </c>
      <c r="O252" s="91">
        <v>190.12</v>
      </c>
      <c r="P252" s="91">
        <v>211.14</v>
      </c>
      <c r="Q252" s="91">
        <v>209.67</v>
      </c>
      <c r="R252" s="91">
        <v>187.3</v>
      </c>
      <c r="S252" s="91">
        <v>192.32</v>
      </c>
      <c r="T252" s="91">
        <v>196.77</v>
      </c>
      <c r="U252" s="91">
        <f t="shared" si="3"/>
        <v>2480.59</v>
      </c>
    </row>
    <row r="253" spans="1:21" x14ac:dyDescent="0.2">
      <c r="A253" s="91">
        <v>881</v>
      </c>
      <c r="B253" s="91">
        <v>1</v>
      </c>
      <c r="C253" s="91">
        <v>9.74</v>
      </c>
      <c r="D253" s="91">
        <v>0</v>
      </c>
      <c r="E253" s="91">
        <v>14.31</v>
      </c>
      <c r="F253" s="91">
        <v>0</v>
      </c>
      <c r="G253" s="91">
        <v>0</v>
      </c>
      <c r="H253" s="91">
        <v>44.72</v>
      </c>
      <c r="I253" s="91">
        <v>48.33</v>
      </c>
      <c r="J253" s="91">
        <v>55.25</v>
      </c>
      <c r="K253" s="91">
        <v>58.42</v>
      </c>
      <c r="L253" s="91">
        <v>43.62</v>
      </c>
      <c r="M253" s="91">
        <v>75.260000000000005</v>
      </c>
      <c r="N253" s="91">
        <v>51.31</v>
      </c>
      <c r="O253" s="91">
        <v>62.31</v>
      </c>
      <c r="P253" s="91">
        <v>67.510000000000005</v>
      </c>
      <c r="Q253" s="91">
        <v>89.4</v>
      </c>
      <c r="R253" s="91">
        <v>77.569999999999993</v>
      </c>
      <c r="S253" s="91">
        <v>63.88</v>
      </c>
      <c r="T253" s="91">
        <v>80.19</v>
      </c>
      <c r="U253" s="91">
        <f t="shared" si="3"/>
        <v>841.81999999999994</v>
      </c>
    </row>
    <row r="254" spans="1:21" x14ac:dyDescent="0.2">
      <c r="A254" s="91">
        <v>882</v>
      </c>
      <c r="B254" s="91">
        <v>1</v>
      </c>
      <c r="C254" s="91">
        <v>42.6</v>
      </c>
      <c r="D254" s="91">
        <v>8.59</v>
      </c>
      <c r="E254" s="91">
        <v>39.57</v>
      </c>
      <c r="F254" s="91">
        <v>0</v>
      </c>
      <c r="G254" s="91">
        <v>0</v>
      </c>
      <c r="H254" s="91">
        <v>235.22</v>
      </c>
      <c r="I254" s="91">
        <v>293.22000000000003</v>
      </c>
      <c r="J254" s="91">
        <v>279.52999999999997</v>
      </c>
      <c r="K254" s="91">
        <v>327.63</v>
      </c>
      <c r="L254" s="91">
        <v>310.82</v>
      </c>
      <c r="M254" s="91">
        <v>327.66000000000003</v>
      </c>
      <c r="N254" s="91">
        <v>366.52</v>
      </c>
      <c r="O254" s="91">
        <v>365.85</v>
      </c>
      <c r="P254" s="91">
        <v>311.12</v>
      </c>
      <c r="Q254" s="91">
        <v>348.98</v>
      </c>
      <c r="R254" s="91">
        <v>304.27999999999997</v>
      </c>
      <c r="S254" s="91">
        <v>297.39999999999998</v>
      </c>
      <c r="T254" s="91">
        <v>281.33</v>
      </c>
      <c r="U254" s="91">
        <f t="shared" si="3"/>
        <v>4140.3200000000006</v>
      </c>
    </row>
    <row r="255" spans="1:21" x14ac:dyDescent="0.2">
      <c r="A255" s="91">
        <v>883</v>
      </c>
      <c r="B255" s="91">
        <v>1</v>
      </c>
      <c r="C255" s="91">
        <v>17</v>
      </c>
      <c r="D255" s="91">
        <v>0</v>
      </c>
      <c r="E255" s="91">
        <v>22.14</v>
      </c>
      <c r="F255" s="91">
        <v>0</v>
      </c>
      <c r="G255" s="91">
        <v>0</v>
      </c>
      <c r="H255" s="91">
        <v>93.99</v>
      </c>
      <c r="I255" s="91">
        <v>124.64</v>
      </c>
      <c r="J255" s="91">
        <v>118.57</v>
      </c>
      <c r="K255" s="91">
        <v>108.28</v>
      </c>
      <c r="L255" s="91">
        <v>133.32</v>
      </c>
      <c r="M255" s="91">
        <v>132.61000000000001</v>
      </c>
      <c r="N255" s="91">
        <v>128</v>
      </c>
      <c r="O255" s="91">
        <v>142.4</v>
      </c>
      <c r="P255" s="91">
        <v>122.2</v>
      </c>
      <c r="Q255" s="91">
        <v>130.97999999999999</v>
      </c>
      <c r="R255" s="91">
        <v>134.94</v>
      </c>
      <c r="S255" s="91">
        <v>126.62</v>
      </c>
      <c r="T255" s="91">
        <v>101.76</v>
      </c>
      <c r="U255" s="91">
        <f t="shared" si="3"/>
        <v>1637.45</v>
      </c>
    </row>
    <row r="256" spans="1:21" x14ac:dyDescent="0.2">
      <c r="A256" s="91">
        <v>885</v>
      </c>
      <c r="B256" s="91">
        <v>1</v>
      </c>
      <c r="C256" s="91">
        <v>71.25</v>
      </c>
      <c r="D256" s="91">
        <v>0</v>
      </c>
      <c r="E256" s="91">
        <v>49.11</v>
      </c>
      <c r="F256" s="91">
        <v>0</v>
      </c>
      <c r="G256" s="91">
        <v>0</v>
      </c>
      <c r="H256" s="91">
        <v>384.38</v>
      </c>
      <c r="I256" s="91">
        <v>414.5</v>
      </c>
      <c r="J256" s="91">
        <v>472.33</v>
      </c>
      <c r="K256" s="91">
        <v>450.69</v>
      </c>
      <c r="L256" s="91">
        <v>449.71</v>
      </c>
      <c r="M256" s="91">
        <v>495.73</v>
      </c>
      <c r="N256" s="91">
        <v>518.63</v>
      </c>
      <c r="O256" s="91">
        <v>533.03</v>
      </c>
      <c r="P256" s="91">
        <v>518.44000000000005</v>
      </c>
      <c r="Q256" s="91">
        <v>569.23</v>
      </c>
      <c r="R256" s="91">
        <v>548.80999999999995</v>
      </c>
      <c r="S256" s="91">
        <v>510.61</v>
      </c>
      <c r="T256" s="91">
        <v>434.67</v>
      </c>
      <c r="U256" s="91">
        <f t="shared" si="3"/>
        <v>6421.1199999999981</v>
      </c>
    </row>
    <row r="257" spans="1:21" x14ac:dyDescent="0.2">
      <c r="A257" s="91">
        <v>891</v>
      </c>
      <c r="B257" s="91">
        <v>1</v>
      </c>
      <c r="C257" s="91">
        <v>6.44</v>
      </c>
      <c r="D257" s="91">
        <v>0</v>
      </c>
      <c r="E257" s="91">
        <v>2.7</v>
      </c>
      <c r="F257" s="91">
        <v>0</v>
      </c>
      <c r="G257" s="91">
        <v>0</v>
      </c>
      <c r="H257" s="91">
        <v>38.64</v>
      </c>
      <c r="I257" s="91">
        <v>42.59</v>
      </c>
      <c r="J257" s="91">
        <v>41.4</v>
      </c>
      <c r="K257" s="91">
        <v>34.090000000000003</v>
      </c>
      <c r="L257" s="91">
        <v>37</v>
      </c>
      <c r="M257" s="91">
        <v>53.86</v>
      </c>
      <c r="N257" s="91">
        <v>42.45</v>
      </c>
      <c r="O257" s="91">
        <v>46.33</v>
      </c>
      <c r="P257" s="91">
        <v>41.39</v>
      </c>
      <c r="Q257" s="91">
        <v>56.56</v>
      </c>
      <c r="R257" s="91">
        <v>35.840000000000003</v>
      </c>
      <c r="S257" s="91">
        <v>37.75</v>
      </c>
      <c r="T257" s="91">
        <v>50.32</v>
      </c>
      <c r="U257" s="91">
        <f t="shared" si="3"/>
        <v>567.36</v>
      </c>
    </row>
    <row r="258" spans="1:21" x14ac:dyDescent="0.2">
      <c r="A258" s="91">
        <v>911</v>
      </c>
      <c r="B258" s="91">
        <v>1</v>
      </c>
      <c r="C258" s="91">
        <v>57.12</v>
      </c>
      <c r="D258" s="91">
        <v>0</v>
      </c>
      <c r="E258" s="91">
        <v>64.95</v>
      </c>
      <c r="F258" s="91">
        <v>0</v>
      </c>
      <c r="G258" s="91">
        <v>0</v>
      </c>
      <c r="H258" s="91">
        <v>280.19</v>
      </c>
      <c r="I258" s="91">
        <v>331</v>
      </c>
      <c r="J258" s="91">
        <v>385.03</v>
      </c>
      <c r="K258" s="91">
        <v>376.42</v>
      </c>
      <c r="L258" s="91">
        <v>370.95</v>
      </c>
      <c r="M258" s="91">
        <v>401.93</v>
      </c>
      <c r="N258" s="91">
        <v>380.2</v>
      </c>
      <c r="O258" s="91">
        <v>402.44</v>
      </c>
      <c r="P258" s="91">
        <v>376.86</v>
      </c>
      <c r="Q258" s="91">
        <v>383.49</v>
      </c>
      <c r="R258" s="91">
        <v>406.59</v>
      </c>
      <c r="S258" s="91">
        <v>393.33</v>
      </c>
      <c r="T258" s="91">
        <v>352.02</v>
      </c>
      <c r="U258" s="91">
        <f t="shared" si="3"/>
        <v>4962.5200000000004</v>
      </c>
    </row>
    <row r="259" spans="1:21" x14ac:dyDescent="0.2">
      <c r="A259" s="91">
        <v>912</v>
      </c>
      <c r="B259" s="91">
        <v>1</v>
      </c>
      <c r="C259" s="91">
        <v>31.55</v>
      </c>
      <c r="D259" s="91">
        <v>0</v>
      </c>
      <c r="E259" s="91">
        <v>42.78</v>
      </c>
      <c r="F259" s="91">
        <v>0</v>
      </c>
      <c r="G259" s="91">
        <v>0</v>
      </c>
      <c r="H259" s="91">
        <v>95.54</v>
      </c>
      <c r="I259" s="91">
        <v>113.18</v>
      </c>
      <c r="J259" s="91">
        <v>118.37</v>
      </c>
      <c r="K259" s="91">
        <v>118.84</v>
      </c>
      <c r="L259" s="91">
        <v>130.93</v>
      </c>
      <c r="M259" s="91">
        <v>139.26</v>
      </c>
      <c r="N259" s="91">
        <v>149.72999999999999</v>
      </c>
      <c r="O259" s="91">
        <v>135.37</v>
      </c>
      <c r="P259" s="91">
        <v>158.19</v>
      </c>
      <c r="Q259" s="91">
        <v>124.97</v>
      </c>
      <c r="R259" s="91">
        <v>130.85</v>
      </c>
      <c r="S259" s="91">
        <v>136.06</v>
      </c>
      <c r="T259" s="91">
        <v>130.5</v>
      </c>
      <c r="U259" s="91">
        <f t="shared" ref="U259:U322" si="4">SUM(C259:T259)</f>
        <v>1756.1200000000001</v>
      </c>
    </row>
    <row r="260" spans="1:21" x14ac:dyDescent="0.2">
      <c r="A260" s="91">
        <v>914</v>
      </c>
      <c r="B260" s="91">
        <v>1</v>
      </c>
      <c r="C260" s="91">
        <v>2.16</v>
      </c>
      <c r="D260" s="91">
        <v>0</v>
      </c>
      <c r="E260" s="91">
        <v>0.53</v>
      </c>
      <c r="F260" s="91">
        <v>0</v>
      </c>
      <c r="G260" s="91">
        <v>0</v>
      </c>
      <c r="H260" s="91">
        <v>16.21</v>
      </c>
      <c r="I260" s="91">
        <v>23.99</v>
      </c>
      <c r="J260" s="91">
        <v>23.38</v>
      </c>
      <c r="K260" s="91">
        <v>27.99</v>
      </c>
      <c r="L260" s="91">
        <v>21</v>
      </c>
      <c r="M260" s="91">
        <v>26.67</v>
      </c>
      <c r="N260" s="91">
        <v>20</v>
      </c>
      <c r="O260" s="91">
        <v>26</v>
      </c>
      <c r="P260" s="91">
        <v>21</v>
      </c>
      <c r="Q260" s="91">
        <v>23</v>
      </c>
      <c r="R260" s="91">
        <v>30.01</v>
      </c>
      <c r="S260" s="91">
        <v>22.17</v>
      </c>
      <c r="T260" s="91">
        <v>20</v>
      </c>
      <c r="U260" s="91">
        <f t="shared" si="4"/>
        <v>304.11</v>
      </c>
    </row>
    <row r="261" spans="1:21" x14ac:dyDescent="0.2">
      <c r="A261" s="91">
        <v>2071</v>
      </c>
      <c r="B261" s="91">
        <v>1</v>
      </c>
      <c r="C261" s="91">
        <v>18.84</v>
      </c>
      <c r="D261" s="91">
        <v>0</v>
      </c>
      <c r="E261" s="91">
        <v>14.83</v>
      </c>
      <c r="F261" s="91">
        <v>0</v>
      </c>
      <c r="G261" s="91">
        <v>0</v>
      </c>
      <c r="H261" s="91">
        <v>72.48</v>
      </c>
      <c r="I261" s="91">
        <v>66.540000000000006</v>
      </c>
      <c r="J261" s="91">
        <v>68.430000000000007</v>
      </c>
      <c r="K261" s="91">
        <v>71.28</v>
      </c>
      <c r="L261" s="91">
        <v>73.760000000000005</v>
      </c>
      <c r="M261" s="91">
        <v>83.67</v>
      </c>
      <c r="N261" s="91">
        <v>77.849999999999994</v>
      </c>
      <c r="O261" s="91">
        <v>69.48</v>
      </c>
      <c r="P261" s="91">
        <v>65.64</v>
      </c>
      <c r="Q261" s="91">
        <v>64.760000000000005</v>
      </c>
      <c r="R261" s="91">
        <v>56.71</v>
      </c>
      <c r="S261" s="91">
        <v>72.650000000000006</v>
      </c>
      <c r="T261" s="91">
        <v>58.62</v>
      </c>
      <c r="U261" s="91">
        <f t="shared" si="4"/>
        <v>935.54</v>
      </c>
    </row>
    <row r="262" spans="1:21" x14ac:dyDescent="0.2">
      <c r="A262" s="91">
        <v>2125</v>
      </c>
      <c r="B262" s="91">
        <v>1</v>
      </c>
      <c r="C262" s="91">
        <v>18.73</v>
      </c>
      <c r="D262" s="91">
        <v>0</v>
      </c>
      <c r="E262" s="91">
        <v>10.24</v>
      </c>
      <c r="F262" s="91">
        <v>0</v>
      </c>
      <c r="G262" s="91">
        <v>0</v>
      </c>
      <c r="H262" s="91">
        <v>58.24</v>
      </c>
      <c r="I262" s="91">
        <v>69.81</v>
      </c>
      <c r="J262" s="91">
        <v>87.27</v>
      </c>
      <c r="K262" s="91">
        <v>66.13</v>
      </c>
      <c r="L262" s="91">
        <v>78.09</v>
      </c>
      <c r="M262" s="91">
        <v>91.55</v>
      </c>
      <c r="N262" s="91">
        <v>79.569999999999993</v>
      </c>
      <c r="O262" s="91">
        <v>84.5</v>
      </c>
      <c r="P262" s="91">
        <v>89.7</v>
      </c>
      <c r="Q262" s="91">
        <v>89.38</v>
      </c>
      <c r="R262" s="91">
        <v>90.72</v>
      </c>
      <c r="S262" s="91">
        <v>88.44</v>
      </c>
      <c r="T262" s="91">
        <v>97.17</v>
      </c>
      <c r="U262" s="91">
        <f t="shared" si="4"/>
        <v>1099.5400000000002</v>
      </c>
    </row>
    <row r="263" spans="1:21" x14ac:dyDescent="0.2">
      <c r="A263" s="91">
        <v>2134</v>
      </c>
      <c r="B263" s="91">
        <v>1</v>
      </c>
      <c r="C263" s="91">
        <v>7.65</v>
      </c>
      <c r="D263" s="91">
        <v>21</v>
      </c>
      <c r="E263" s="91">
        <v>8.24</v>
      </c>
      <c r="F263" s="91">
        <v>0</v>
      </c>
      <c r="G263" s="91">
        <v>0</v>
      </c>
      <c r="H263" s="91">
        <v>39.57</v>
      </c>
      <c r="I263" s="91">
        <v>51.25</v>
      </c>
      <c r="J263" s="91">
        <v>48.19</v>
      </c>
      <c r="K263" s="91">
        <v>49.6</v>
      </c>
      <c r="L263" s="91">
        <v>60.98</v>
      </c>
      <c r="M263" s="91">
        <v>46.53</v>
      </c>
      <c r="N263" s="91">
        <v>64.209999999999994</v>
      </c>
      <c r="O263" s="91">
        <v>47.35</v>
      </c>
      <c r="P263" s="91">
        <v>46.89</v>
      </c>
      <c r="Q263" s="91">
        <v>59.1</v>
      </c>
      <c r="R263" s="91">
        <v>62.38</v>
      </c>
      <c r="S263" s="91">
        <v>51.7</v>
      </c>
      <c r="T263" s="91">
        <v>37.92</v>
      </c>
      <c r="U263" s="91">
        <f t="shared" si="4"/>
        <v>702.56</v>
      </c>
    </row>
    <row r="264" spans="1:21" x14ac:dyDescent="0.2">
      <c r="A264" s="91">
        <v>2135</v>
      </c>
      <c r="B264" s="91">
        <v>1</v>
      </c>
      <c r="C264" s="91">
        <v>12.05</v>
      </c>
      <c r="D264" s="91">
        <v>0</v>
      </c>
      <c r="E264" s="91">
        <v>8.84</v>
      </c>
      <c r="F264" s="91">
        <v>0</v>
      </c>
      <c r="G264" s="91">
        <v>0</v>
      </c>
      <c r="H264" s="91">
        <v>51.69</v>
      </c>
      <c r="I264" s="91">
        <v>65.34</v>
      </c>
      <c r="J264" s="91">
        <v>61.57</v>
      </c>
      <c r="K264" s="91">
        <v>62.17</v>
      </c>
      <c r="L264" s="91">
        <v>67.02</v>
      </c>
      <c r="M264" s="91">
        <v>76.349999999999994</v>
      </c>
      <c r="N264" s="91">
        <v>67.02</v>
      </c>
      <c r="O264" s="91">
        <v>66.7</v>
      </c>
      <c r="P264" s="91">
        <v>72.81</v>
      </c>
      <c r="Q264" s="91">
        <v>66.83</v>
      </c>
      <c r="R264" s="91">
        <v>66.510000000000005</v>
      </c>
      <c r="S264" s="91">
        <v>85.56</v>
      </c>
      <c r="T264" s="91">
        <v>69.45</v>
      </c>
      <c r="U264" s="91">
        <f t="shared" si="4"/>
        <v>899.91000000000008</v>
      </c>
    </row>
    <row r="265" spans="1:21" x14ac:dyDescent="0.2">
      <c r="A265" s="91">
        <v>2137</v>
      </c>
      <c r="B265" s="91">
        <v>1</v>
      </c>
      <c r="C265" s="91">
        <v>7.89</v>
      </c>
      <c r="D265" s="91">
        <v>0</v>
      </c>
      <c r="E265" s="91">
        <v>6.82</v>
      </c>
      <c r="F265" s="91">
        <v>0</v>
      </c>
      <c r="G265" s="91">
        <v>0</v>
      </c>
      <c r="H265" s="91">
        <v>32.54</v>
      </c>
      <c r="I265" s="91">
        <v>47.44</v>
      </c>
      <c r="J265" s="91">
        <v>40.770000000000003</v>
      </c>
      <c r="K265" s="91">
        <v>33.979999999999997</v>
      </c>
      <c r="L265" s="91">
        <v>34.39</v>
      </c>
      <c r="M265" s="91">
        <v>52.76</v>
      </c>
      <c r="N265" s="91">
        <v>51.36</v>
      </c>
      <c r="O265" s="91">
        <v>48</v>
      </c>
      <c r="P265" s="91">
        <v>34.39</v>
      </c>
      <c r="Q265" s="91">
        <v>54.3</v>
      </c>
      <c r="R265" s="91">
        <v>41.44</v>
      </c>
      <c r="S265" s="91">
        <v>39.020000000000003</v>
      </c>
      <c r="T265" s="91">
        <v>38.299999999999997</v>
      </c>
      <c r="U265" s="91">
        <f t="shared" si="4"/>
        <v>563.4</v>
      </c>
    </row>
    <row r="266" spans="1:21" x14ac:dyDescent="0.2">
      <c r="A266" s="91">
        <v>2142</v>
      </c>
      <c r="B266" s="91">
        <v>1</v>
      </c>
      <c r="C266" s="91">
        <v>30.06</v>
      </c>
      <c r="D266" s="91">
        <v>41.8</v>
      </c>
      <c r="E266" s="91">
        <v>27.86</v>
      </c>
      <c r="F266" s="91">
        <v>0</v>
      </c>
      <c r="G266" s="91">
        <v>0</v>
      </c>
      <c r="H266" s="91">
        <v>106.15</v>
      </c>
      <c r="I266" s="91">
        <v>125.01</v>
      </c>
      <c r="J266" s="91">
        <v>145.81</v>
      </c>
      <c r="K266" s="91">
        <v>137.08000000000001</v>
      </c>
      <c r="L266" s="91">
        <v>135.59</v>
      </c>
      <c r="M266" s="91">
        <v>171.17</v>
      </c>
      <c r="N266" s="91">
        <v>161.38</v>
      </c>
      <c r="O266" s="91">
        <v>149.11000000000001</v>
      </c>
      <c r="P266" s="91">
        <v>158.32</v>
      </c>
      <c r="Q266" s="91">
        <v>179.28</v>
      </c>
      <c r="R266" s="91">
        <v>155.78</v>
      </c>
      <c r="S266" s="91">
        <v>130.26</v>
      </c>
      <c r="T266" s="91">
        <v>128.65</v>
      </c>
      <c r="U266" s="91">
        <f t="shared" si="4"/>
        <v>1983.31</v>
      </c>
    </row>
    <row r="267" spans="1:21" x14ac:dyDescent="0.2">
      <c r="A267" s="91">
        <v>2143</v>
      </c>
      <c r="B267" s="91">
        <v>1</v>
      </c>
      <c r="C267" s="91">
        <v>2.41</v>
      </c>
      <c r="D267" s="91">
        <v>0</v>
      </c>
      <c r="E267" s="91">
        <v>12.43</v>
      </c>
      <c r="F267" s="91">
        <v>0</v>
      </c>
      <c r="G267" s="91">
        <v>0</v>
      </c>
      <c r="H267" s="91">
        <v>44.89</v>
      </c>
      <c r="I267" s="91">
        <v>50.33</v>
      </c>
      <c r="J267" s="91">
        <v>56.22</v>
      </c>
      <c r="K267" s="91">
        <v>54.54</v>
      </c>
      <c r="L267" s="91">
        <v>63.07</v>
      </c>
      <c r="M267" s="91">
        <v>81.599999999999994</v>
      </c>
      <c r="N267" s="91">
        <v>70.48</v>
      </c>
      <c r="O267" s="91">
        <v>68.819999999999993</v>
      </c>
      <c r="P267" s="91">
        <v>65.319999999999993</v>
      </c>
      <c r="Q267" s="91">
        <v>54.84</v>
      </c>
      <c r="R267" s="91">
        <v>54.68</v>
      </c>
      <c r="S267" s="91">
        <v>52.41</v>
      </c>
      <c r="T267" s="91">
        <v>45.45</v>
      </c>
      <c r="U267" s="91">
        <f t="shared" si="4"/>
        <v>777.49</v>
      </c>
    </row>
    <row r="268" spans="1:21" x14ac:dyDescent="0.2">
      <c r="A268" s="91">
        <v>2144</v>
      </c>
      <c r="B268" s="91">
        <v>1</v>
      </c>
      <c r="C268" s="91">
        <v>22.63</v>
      </c>
      <c r="D268" s="91">
        <v>0</v>
      </c>
      <c r="E268" s="91">
        <v>39.24</v>
      </c>
      <c r="F268" s="91">
        <v>0</v>
      </c>
      <c r="G268" s="91">
        <v>0</v>
      </c>
      <c r="H268" s="91">
        <v>205.21</v>
      </c>
      <c r="I268" s="91">
        <v>240.03</v>
      </c>
      <c r="J268" s="91">
        <v>241.06</v>
      </c>
      <c r="K268" s="91">
        <v>262.83</v>
      </c>
      <c r="L268" s="91">
        <v>263.74</v>
      </c>
      <c r="M268" s="91">
        <v>261.08999999999997</v>
      </c>
      <c r="N268" s="91">
        <v>288.07</v>
      </c>
      <c r="O268" s="91">
        <v>264.14</v>
      </c>
      <c r="P268" s="91">
        <v>263.35000000000002</v>
      </c>
      <c r="Q268" s="91">
        <v>280.49</v>
      </c>
      <c r="R268" s="91">
        <v>291.02999999999997</v>
      </c>
      <c r="S268" s="91">
        <v>256.85000000000002</v>
      </c>
      <c r="T268" s="91">
        <v>252.36</v>
      </c>
      <c r="U268" s="91">
        <f t="shared" si="4"/>
        <v>3432.12</v>
      </c>
    </row>
    <row r="269" spans="1:21" x14ac:dyDescent="0.2">
      <c r="A269" s="91">
        <v>2149</v>
      </c>
      <c r="B269" s="91">
        <v>1</v>
      </c>
      <c r="C269" s="91">
        <v>22.15</v>
      </c>
      <c r="D269" s="91">
        <v>0</v>
      </c>
      <c r="E269" s="91">
        <v>14.31</v>
      </c>
      <c r="F269" s="91">
        <v>0</v>
      </c>
      <c r="G269" s="91">
        <v>0</v>
      </c>
      <c r="H269" s="91">
        <v>79.849999999999994</v>
      </c>
      <c r="I269" s="91">
        <v>97.38</v>
      </c>
      <c r="J269" s="91">
        <v>94.99</v>
      </c>
      <c r="K269" s="91">
        <v>87.11</v>
      </c>
      <c r="L269" s="91">
        <v>104.57</v>
      </c>
      <c r="M269" s="91">
        <v>107.84</v>
      </c>
      <c r="N269" s="91">
        <v>103.14</v>
      </c>
      <c r="O269" s="91">
        <v>98.27</v>
      </c>
      <c r="P269" s="91">
        <v>85.32</v>
      </c>
      <c r="Q269" s="91">
        <v>104.59</v>
      </c>
      <c r="R269" s="91">
        <v>103.23</v>
      </c>
      <c r="S269" s="91">
        <v>85.07</v>
      </c>
      <c r="T269" s="91">
        <v>59.74</v>
      </c>
      <c r="U269" s="91">
        <f t="shared" si="4"/>
        <v>1247.56</v>
      </c>
    </row>
    <row r="270" spans="1:21" x14ac:dyDescent="0.2">
      <c r="A270" s="91">
        <v>2154</v>
      </c>
      <c r="B270" s="91">
        <v>1</v>
      </c>
      <c r="C270" s="91">
        <v>8.4600000000000009</v>
      </c>
      <c r="D270" s="91">
        <v>0</v>
      </c>
      <c r="E270" s="91">
        <v>8.52</v>
      </c>
      <c r="F270" s="91">
        <v>0</v>
      </c>
      <c r="G270" s="91">
        <v>0</v>
      </c>
      <c r="H270" s="91">
        <v>51.27</v>
      </c>
      <c r="I270" s="91">
        <v>54.65</v>
      </c>
      <c r="J270" s="91">
        <v>56</v>
      </c>
      <c r="K270" s="91">
        <v>58.83</v>
      </c>
      <c r="L270" s="91">
        <v>58.14</v>
      </c>
      <c r="M270" s="91">
        <v>92.38</v>
      </c>
      <c r="N270" s="91">
        <v>59.62</v>
      </c>
      <c r="O270" s="91">
        <v>82.64</v>
      </c>
      <c r="P270" s="91">
        <v>84.55</v>
      </c>
      <c r="Q270" s="91">
        <v>60.11</v>
      </c>
      <c r="R270" s="91">
        <v>76.56</v>
      </c>
      <c r="S270" s="91">
        <v>72.83</v>
      </c>
      <c r="T270" s="91">
        <v>64.59</v>
      </c>
      <c r="U270" s="91">
        <f t="shared" si="4"/>
        <v>889.15000000000009</v>
      </c>
    </row>
    <row r="271" spans="1:21" x14ac:dyDescent="0.2">
      <c r="A271" s="91">
        <v>2155</v>
      </c>
      <c r="B271" s="91">
        <v>1</v>
      </c>
      <c r="C271" s="91">
        <v>20.45</v>
      </c>
      <c r="D271" s="91">
        <v>0</v>
      </c>
      <c r="E271" s="91">
        <v>14.69</v>
      </c>
      <c r="F271" s="91">
        <v>0</v>
      </c>
      <c r="G271" s="91">
        <v>0</v>
      </c>
      <c r="H271" s="91">
        <v>60.83</v>
      </c>
      <c r="I271" s="91">
        <v>85.12</v>
      </c>
      <c r="J271" s="91">
        <v>72.819999999999993</v>
      </c>
      <c r="K271" s="91">
        <v>79.11</v>
      </c>
      <c r="L271" s="91">
        <v>76.790000000000006</v>
      </c>
      <c r="M271" s="91">
        <v>80.72</v>
      </c>
      <c r="N271" s="91">
        <v>85.77</v>
      </c>
      <c r="O271" s="91">
        <v>88.64</v>
      </c>
      <c r="P271" s="91">
        <v>79.8</v>
      </c>
      <c r="Q271" s="91">
        <v>71.08</v>
      </c>
      <c r="R271" s="91">
        <v>71.66</v>
      </c>
      <c r="S271" s="91">
        <v>78.989999999999995</v>
      </c>
      <c r="T271" s="91">
        <v>75.930000000000007</v>
      </c>
      <c r="U271" s="91">
        <f t="shared" si="4"/>
        <v>1042.3999999999999</v>
      </c>
    </row>
    <row r="272" spans="1:21" x14ac:dyDescent="0.2">
      <c r="A272" s="91">
        <v>2159</v>
      </c>
      <c r="B272" s="91">
        <v>1</v>
      </c>
      <c r="C272" s="91">
        <v>0.28000000000000003</v>
      </c>
      <c r="D272" s="91">
        <v>0</v>
      </c>
      <c r="E272" s="91">
        <v>6.95</v>
      </c>
      <c r="F272" s="91">
        <v>0</v>
      </c>
      <c r="G272" s="91">
        <v>0</v>
      </c>
      <c r="H272" s="91">
        <v>27.23</v>
      </c>
      <c r="I272" s="91">
        <v>38.11</v>
      </c>
      <c r="J272" s="91">
        <v>31.02</v>
      </c>
      <c r="K272" s="91">
        <v>38.770000000000003</v>
      </c>
      <c r="L272" s="91">
        <v>41.78</v>
      </c>
      <c r="M272" s="91">
        <v>40.14</v>
      </c>
      <c r="N272" s="91">
        <v>40.71</v>
      </c>
      <c r="O272" s="91">
        <v>41.75</v>
      </c>
      <c r="P272" s="91">
        <v>42.83</v>
      </c>
      <c r="Q272" s="91">
        <v>43.88</v>
      </c>
      <c r="R272" s="91">
        <v>38.99</v>
      </c>
      <c r="S272" s="91">
        <v>39.83</v>
      </c>
      <c r="T272" s="91">
        <v>33.43</v>
      </c>
      <c r="U272" s="91">
        <f t="shared" si="4"/>
        <v>505.69999999999993</v>
      </c>
    </row>
    <row r="273" spans="1:21" x14ac:dyDescent="0.2">
      <c r="A273" s="91">
        <v>2164</v>
      </c>
      <c r="B273" s="91">
        <v>1</v>
      </c>
      <c r="C273" s="91">
        <v>17.670000000000002</v>
      </c>
      <c r="D273" s="91">
        <v>0</v>
      </c>
      <c r="E273" s="91">
        <v>20.22</v>
      </c>
      <c r="F273" s="91">
        <v>0</v>
      </c>
      <c r="G273" s="91">
        <v>0</v>
      </c>
      <c r="H273" s="91">
        <v>100.24</v>
      </c>
      <c r="I273" s="91">
        <v>137.9</v>
      </c>
      <c r="J273" s="91">
        <v>131.74</v>
      </c>
      <c r="K273" s="91">
        <v>121.85</v>
      </c>
      <c r="L273" s="91">
        <v>139.97999999999999</v>
      </c>
      <c r="M273" s="91">
        <v>138.55000000000001</v>
      </c>
      <c r="N273" s="91">
        <v>136.08000000000001</v>
      </c>
      <c r="O273" s="91">
        <v>121.97</v>
      </c>
      <c r="P273" s="91">
        <v>127.21</v>
      </c>
      <c r="Q273" s="91">
        <v>113.21</v>
      </c>
      <c r="R273" s="91">
        <v>119.3</v>
      </c>
      <c r="S273" s="91">
        <v>100.91</v>
      </c>
      <c r="T273" s="91">
        <v>79.09</v>
      </c>
      <c r="U273" s="91">
        <f t="shared" si="4"/>
        <v>1605.92</v>
      </c>
    </row>
    <row r="274" spans="1:21" x14ac:dyDescent="0.2">
      <c r="A274" s="91">
        <v>2165</v>
      </c>
      <c r="B274" s="91">
        <v>1</v>
      </c>
      <c r="C274" s="91">
        <v>5.19</v>
      </c>
      <c r="D274" s="91">
        <v>29.48</v>
      </c>
      <c r="E274" s="91">
        <v>6</v>
      </c>
      <c r="F274" s="91">
        <v>0</v>
      </c>
      <c r="G274" s="91">
        <v>0</v>
      </c>
      <c r="H274" s="91">
        <v>57.97</v>
      </c>
      <c r="I274" s="91">
        <v>68.010000000000005</v>
      </c>
      <c r="J274" s="91">
        <v>74.14</v>
      </c>
      <c r="K274" s="91">
        <v>60.34</v>
      </c>
      <c r="L274" s="91">
        <v>90.48</v>
      </c>
      <c r="M274" s="91">
        <v>85.64</v>
      </c>
      <c r="N274" s="91">
        <v>77.12</v>
      </c>
      <c r="O274" s="91">
        <v>73.22</v>
      </c>
      <c r="P274" s="91">
        <v>71.08</v>
      </c>
      <c r="Q274" s="91">
        <v>78.63</v>
      </c>
      <c r="R274" s="91">
        <v>64.900000000000006</v>
      </c>
      <c r="S274" s="91">
        <v>57.42</v>
      </c>
      <c r="T274" s="91">
        <v>62.48</v>
      </c>
      <c r="U274" s="91">
        <f t="shared" si="4"/>
        <v>962.1</v>
      </c>
    </row>
    <row r="275" spans="1:21" x14ac:dyDescent="0.2">
      <c r="A275" s="91">
        <v>2167</v>
      </c>
      <c r="B275" s="91">
        <v>1</v>
      </c>
      <c r="C275" s="91">
        <v>4.63</v>
      </c>
      <c r="D275" s="91">
        <v>1.2</v>
      </c>
      <c r="E275" s="91">
        <v>9.18</v>
      </c>
      <c r="F275" s="91">
        <v>0</v>
      </c>
      <c r="G275" s="91">
        <v>0</v>
      </c>
      <c r="H275" s="91">
        <v>32.24</v>
      </c>
      <c r="I275" s="91">
        <v>38.44</v>
      </c>
      <c r="J275" s="91">
        <v>48.69</v>
      </c>
      <c r="K275" s="91">
        <v>56.92</v>
      </c>
      <c r="L275" s="91">
        <v>44.98</v>
      </c>
      <c r="M275" s="91">
        <v>56.9</v>
      </c>
      <c r="N275" s="91">
        <v>58.55</v>
      </c>
      <c r="O275" s="91">
        <v>49.17</v>
      </c>
      <c r="P275" s="91">
        <v>47.71</v>
      </c>
      <c r="Q275" s="91">
        <v>33.75</v>
      </c>
      <c r="R275" s="91">
        <v>45.75</v>
      </c>
      <c r="S275" s="91">
        <v>63.91</v>
      </c>
      <c r="T275" s="91">
        <v>43.3</v>
      </c>
      <c r="U275" s="91">
        <f t="shared" si="4"/>
        <v>635.31999999999994</v>
      </c>
    </row>
    <row r="276" spans="1:21" x14ac:dyDescent="0.2">
      <c r="A276" s="91">
        <v>2168</v>
      </c>
      <c r="B276" s="91">
        <v>1</v>
      </c>
      <c r="C276" s="91">
        <v>8.81</v>
      </c>
      <c r="D276" s="91">
        <v>0</v>
      </c>
      <c r="E276" s="91">
        <v>9.91</v>
      </c>
      <c r="F276" s="91">
        <v>0</v>
      </c>
      <c r="G276" s="91">
        <v>0</v>
      </c>
      <c r="H276" s="91">
        <v>61.96</v>
      </c>
      <c r="I276" s="91">
        <v>55.04</v>
      </c>
      <c r="J276" s="91">
        <v>61.77</v>
      </c>
      <c r="K276" s="91">
        <v>63.02</v>
      </c>
      <c r="L276" s="91">
        <v>48.93</v>
      </c>
      <c r="M276" s="91">
        <v>70.97</v>
      </c>
      <c r="N276" s="91">
        <v>72.319999999999993</v>
      </c>
      <c r="O276" s="91">
        <v>69.38</v>
      </c>
      <c r="P276" s="91">
        <v>81.77</v>
      </c>
      <c r="Q276" s="91">
        <v>68.489999999999995</v>
      </c>
      <c r="R276" s="91">
        <v>79.44</v>
      </c>
      <c r="S276" s="91">
        <v>58.74</v>
      </c>
      <c r="T276" s="91">
        <v>67.760000000000005</v>
      </c>
      <c r="U276" s="91">
        <f t="shared" si="4"/>
        <v>878.31</v>
      </c>
    </row>
    <row r="277" spans="1:21" x14ac:dyDescent="0.2">
      <c r="A277" s="91">
        <v>2169</v>
      </c>
      <c r="B277" s="91">
        <v>1</v>
      </c>
      <c r="C277" s="91">
        <v>7.3</v>
      </c>
      <c r="D277" s="91">
        <v>0</v>
      </c>
      <c r="E277" s="91">
        <v>6.51</v>
      </c>
      <c r="F277" s="91">
        <v>0</v>
      </c>
      <c r="G277" s="91">
        <v>0</v>
      </c>
      <c r="H277" s="91">
        <v>44.78</v>
      </c>
      <c r="I277" s="91">
        <v>53.55</v>
      </c>
      <c r="J277" s="91">
        <v>52.41</v>
      </c>
      <c r="K277" s="91">
        <v>60.05</v>
      </c>
      <c r="L277" s="91">
        <v>59.07</v>
      </c>
      <c r="M277" s="91">
        <v>65.52</v>
      </c>
      <c r="N277" s="91">
        <v>54.43</v>
      </c>
      <c r="O277" s="91">
        <v>55.74</v>
      </c>
      <c r="P277" s="91">
        <v>62.26</v>
      </c>
      <c r="Q277" s="91">
        <v>53.5</v>
      </c>
      <c r="R277" s="91">
        <v>54.56</v>
      </c>
      <c r="S277" s="91">
        <v>54.89</v>
      </c>
      <c r="T277" s="91">
        <v>52.38</v>
      </c>
      <c r="U277" s="91">
        <f t="shared" si="4"/>
        <v>736.95</v>
      </c>
    </row>
    <row r="278" spans="1:21" x14ac:dyDescent="0.2">
      <c r="A278" s="91">
        <v>2170</v>
      </c>
      <c r="B278" s="91">
        <v>1</v>
      </c>
      <c r="C278" s="91">
        <v>15.58</v>
      </c>
      <c r="D278" s="91">
        <v>0</v>
      </c>
      <c r="E278" s="91">
        <v>25.75</v>
      </c>
      <c r="F278" s="91">
        <v>0</v>
      </c>
      <c r="G278" s="91">
        <v>0</v>
      </c>
      <c r="H278" s="91">
        <v>62.56</v>
      </c>
      <c r="I278" s="91">
        <v>90.32</v>
      </c>
      <c r="J278" s="91">
        <v>71.27</v>
      </c>
      <c r="K278" s="91">
        <v>70.489999999999995</v>
      </c>
      <c r="L278" s="91">
        <v>69.510000000000005</v>
      </c>
      <c r="M278" s="91">
        <v>78.05</v>
      </c>
      <c r="N278" s="91">
        <v>91.84</v>
      </c>
      <c r="O278" s="91">
        <v>83.23</v>
      </c>
      <c r="P278" s="91">
        <v>95.32</v>
      </c>
      <c r="Q278" s="91">
        <v>90.42</v>
      </c>
      <c r="R278" s="91">
        <v>93.1</v>
      </c>
      <c r="S278" s="91">
        <v>105.49</v>
      </c>
      <c r="T278" s="91">
        <v>82.66</v>
      </c>
      <c r="U278" s="91">
        <f t="shared" si="4"/>
        <v>1125.5900000000001</v>
      </c>
    </row>
    <row r="279" spans="1:21" x14ac:dyDescent="0.2">
      <c r="A279" s="91">
        <v>2171</v>
      </c>
      <c r="B279" s="91">
        <v>1</v>
      </c>
      <c r="C279" s="91">
        <v>0.56000000000000005</v>
      </c>
      <c r="D279" s="91">
        <v>0</v>
      </c>
      <c r="E279" s="91">
        <v>2</v>
      </c>
      <c r="F279" s="91">
        <v>0</v>
      </c>
      <c r="G279" s="91">
        <v>0</v>
      </c>
      <c r="H279" s="91">
        <v>11.37</v>
      </c>
      <c r="I279" s="91">
        <v>21.71</v>
      </c>
      <c r="J279" s="91">
        <v>23.01</v>
      </c>
      <c r="K279" s="91">
        <v>16</v>
      </c>
      <c r="L279" s="91">
        <v>18</v>
      </c>
      <c r="M279" s="91">
        <v>13.74</v>
      </c>
      <c r="N279" s="91">
        <v>19.260000000000002</v>
      </c>
      <c r="O279" s="91">
        <v>20.65</v>
      </c>
      <c r="P279" s="91">
        <v>19.899999999999999</v>
      </c>
      <c r="Q279" s="91">
        <v>13</v>
      </c>
      <c r="R279" s="91">
        <v>14</v>
      </c>
      <c r="S279" s="91">
        <v>20.92</v>
      </c>
      <c r="T279" s="91">
        <v>17.899999999999999</v>
      </c>
      <c r="U279" s="91">
        <f t="shared" si="4"/>
        <v>232.02</v>
      </c>
    </row>
    <row r="280" spans="1:21" x14ac:dyDescent="0.2">
      <c r="A280" s="91">
        <v>2172</v>
      </c>
      <c r="B280" s="91">
        <v>1</v>
      </c>
      <c r="C280" s="91">
        <v>7.99</v>
      </c>
      <c r="D280" s="91">
        <v>0</v>
      </c>
      <c r="E280" s="91">
        <v>10</v>
      </c>
      <c r="F280" s="91">
        <v>0</v>
      </c>
      <c r="G280" s="91">
        <v>0</v>
      </c>
      <c r="H280" s="91">
        <v>41.16</v>
      </c>
      <c r="I280" s="91">
        <v>43.61</v>
      </c>
      <c r="J280" s="91">
        <v>60.19</v>
      </c>
      <c r="K280" s="91">
        <v>52.05</v>
      </c>
      <c r="L280" s="91">
        <v>55.75</v>
      </c>
      <c r="M280" s="91">
        <v>64</v>
      </c>
      <c r="N280" s="91">
        <v>69.680000000000007</v>
      </c>
      <c r="O280" s="91">
        <v>61.45</v>
      </c>
      <c r="P280" s="91">
        <v>58.25</v>
      </c>
      <c r="Q280" s="91">
        <v>58.17</v>
      </c>
      <c r="R280" s="91">
        <v>59.08</v>
      </c>
      <c r="S280" s="91">
        <v>68.55</v>
      </c>
      <c r="T280" s="91">
        <v>64.52</v>
      </c>
      <c r="U280" s="91">
        <f t="shared" si="4"/>
        <v>774.44999999999993</v>
      </c>
    </row>
    <row r="281" spans="1:21" x14ac:dyDescent="0.2">
      <c r="A281" s="91">
        <v>2174</v>
      </c>
      <c r="B281" s="91">
        <v>1</v>
      </c>
      <c r="C281" s="91">
        <v>18.86</v>
      </c>
      <c r="D281" s="91">
        <v>14.7</v>
      </c>
      <c r="E281" s="91">
        <v>8.82</v>
      </c>
      <c r="F281" s="91">
        <v>0</v>
      </c>
      <c r="G281" s="91">
        <v>0</v>
      </c>
      <c r="H281" s="91">
        <v>44.15</v>
      </c>
      <c r="I281" s="91">
        <v>66.72</v>
      </c>
      <c r="J281" s="91">
        <v>66.14</v>
      </c>
      <c r="K281" s="91">
        <v>71.47</v>
      </c>
      <c r="L281" s="91">
        <v>62.09</v>
      </c>
      <c r="M281" s="91">
        <v>78.680000000000007</v>
      </c>
      <c r="N281" s="91">
        <v>67.92</v>
      </c>
      <c r="O281" s="91">
        <v>73.03</v>
      </c>
      <c r="P281" s="91">
        <v>78.91</v>
      </c>
      <c r="Q281" s="91">
        <v>59.94</v>
      </c>
      <c r="R281" s="91">
        <v>67.69</v>
      </c>
      <c r="S281" s="91">
        <v>68.23</v>
      </c>
      <c r="T281" s="91">
        <v>57.45</v>
      </c>
      <c r="U281" s="91">
        <f t="shared" si="4"/>
        <v>904.80000000000018</v>
      </c>
    </row>
    <row r="282" spans="1:21" x14ac:dyDescent="0.2">
      <c r="A282" s="91">
        <v>2176</v>
      </c>
      <c r="B282" s="91">
        <v>1</v>
      </c>
      <c r="C282" s="91">
        <v>11.37</v>
      </c>
      <c r="D282" s="91">
        <v>23.5</v>
      </c>
      <c r="E282" s="91">
        <v>3.12</v>
      </c>
      <c r="F282" s="91">
        <v>0</v>
      </c>
      <c r="G282" s="91">
        <v>0</v>
      </c>
      <c r="H282" s="91">
        <v>32.6</v>
      </c>
      <c r="I282" s="91">
        <v>30.96</v>
      </c>
      <c r="J282" s="91">
        <v>38.35</v>
      </c>
      <c r="K282" s="91">
        <v>33.82</v>
      </c>
      <c r="L282" s="91">
        <v>29.35</v>
      </c>
      <c r="M282" s="91">
        <v>35.29</v>
      </c>
      <c r="N282" s="91">
        <v>42.29</v>
      </c>
      <c r="O282" s="91">
        <v>33.9</v>
      </c>
      <c r="P282" s="91">
        <v>41.22</v>
      </c>
      <c r="Q282" s="91">
        <v>31.69</v>
      </c>
      <c r="R282" s="91">
        <v>30.23</v>
      </c>
      <c r="S282" s="91">
        <v>29.46</v>
      </c>
      <c r="T282" s="91">
        <v>31.95</v>
      </c>
      <c r="U282" s="91">
        <f t="shared" si="4"/>
        <v>479.09999999999997</v>
      </c>
    </row>
    <row r="283" spans="1:21" x14ac:dyDescent="0.2">
      <c r="A283" s="91">
        <v>2180</v>
      </c>
      <c r="B283" s="91">
        <v>1</v>
      </c>
      <c r="C283" s="91">
        <v>10.01</v>
      </c>
      <c r="D283" s="91">
        <v>0</v>
      </c>
      <c r="E283" s="91">
        <v>14.91</v>
      </c>
      <c r="F283" s="91">
        <v>0</v>
      </c>
      <c r="G283" s="91">
        <v>0</v>
      </c>
      <c r="H283" s="91">
        <v>45.52</v>
      </c>
      <c r="I283" s="91">
        <v>74.239999999999995</v>
      </c>
      <c r="J283" s="91">
        <v>68.17</v>
      </c>
      <c r="K283" s="91">
        <v>44.62</v>
      </c>
      <c r="L283" s="91">
        <v>55.34</v>
      </c>
      <c r="M283" s="91">
        <v>56</v>
      </c>
      <c r="N283" s="91">
        <v>59.05</v>
      </c>
      <c r="O283" s="91">
        <v>63.45</v>
      </c>
      <c r="P283" s="91">
        <v>59.82</v>
      </c>
      <c r="Q283" s="91">
        <v>60.98</v>
      </c>
      <c r="R283" s="91">
        <v>50.56</v>
      </c>
      <c r="S283" s="91">
        <v>38.32</v>
      </c>
      <c r="T283" s="91">
        <v>29.43</v>
      </c>
      <c r="U283" s="91">
        <f t="shared" si="4"/>
        <v>730.42000000000007</v>
      </c>
    </row>
    <row r="284" spans="1:21" x14ac:dyDescent="0.2">
      <c r="A284" s="91">
        <v>2184</v>
      </c>
      <c r="B284" s="91">
        <v>1</v>
      </c>
      <c r="C284" s="91">
        <v>11.52</v>
      </c>
      <c r="D284" s="91">
        <v>0</v>
      </c>
      <c r="E284" s="91">
        <v>11.39</v>
      </c>
      <c r="F284" s="91">
        <v>0</v>
      </c>
      <c r="G284" s="91">
        <v>0</v>
      </c>
      <c r="H284" s="91">
        <v>73.34</v>
      </c>
      <c r="I284" s="91">
        <v>83.4</v>
      </c>
      <c r="J284" s="91">
        <v>99.6</v>
      </c>
      <c r="K284" s="91">
        <v>89.05</v>
      </c>
      <c r="L284" s="91">
        <v>82.14</v>
      </c>
      <c r="M284" s="91">
        <v>99.58</v>
      </c>
      <c r="N284" s="91">
        <v>103.21</v>
      </c>
      <c r="O284" s="91">
        <v>99.65</v>
      </c>
      <c r="P284" s="91">
        <v>92.04</v>
      </c>
      <c r="Q284" s="91">
        <v>104.57</v>
      </c>
      <c r="R284" s="91">
        <v>95.88</v>
      </c>
      <c r="S284" s="91">
        <v>92.26</v>
      </c>
      <c r="T284" s="91">
        <v>100.01</v>
      </c>
      <c r="U284" s="91">
        <f t="shared" si="4"/>
        <v>1237.6399999999999</v>
      </c>
    </row>
    <row r="285" spans="1:21" x14ac:dyDescent="0.2">
      <c r="A285" s="91">
        <v>2190</v>
      </c>
      <c r="B285" s="91">
        <v>1</v>
      </c>
      <c r="C285" s="91">
        <v>10.4</v>
      </c>
      <c r="D285" s="91">
        <v>0</v>
      </c>
      <c r="E285" s="91">
        <v>6.19</v>
      </c>
      <c r="F285" s="91">
        <v>0</v>
      </c>
      <c r="G285" s="91">
        <v>0</v>
      </c>
      <c r="H285" s="91">
        <v>31.9</v>
      </c>
      <c r="I285" s="91">
        <v>46.9</v>
      </c>
      <c r="J285" s="91">
        <v>41.7</v>
      </c>
      <c r="K285" s="91">
        <v>59.03</v>
      </c>
      <c r="L285" s="91">
        <v>53</v>
      </c>
      <c r="M285" s="91">
        <v>64.040000000000006</v>
      </c>
      <c r="N285" s="91">
        <v>55.32</v>
      </c>
      <c r="O285" s="91">
        <v>51.87</v>
      </c>
      <c r="P285" s="91">
        <v>61.82</v>
      </c>
      <c r="Q285" s="91">
        <v>62.46</v>
      </c>
      <c r="R285" s="91">
        <v>53.74</v>
      </c>
      <c r="S285" s="91">
        <v>43.22</v>
      </c>
      <c r="T285" s="91">
        <v>53.8</v>
      </c>
      <c r="U285" s="91">
        <f t="shared" si="4"/>
        <v>695.39</v>
      </c>
    </row>
    <row r="286" spans="1:21" x14ac:dyDescent="0.2">
      <c r="A286" s="91">
        <v>2198</v>
      </c>
      <c r="B286" s="91">
        <v>1</v>
      </c>
      <c r="C286" s="91">
        <v>5.33</v>
      </c>
      <c r="D286" s="91">
        <v>0</v>
      </c>
      <c r="E286" s="91">
        <v>3.75</v>
      </c>
      <c r="F286" s="91">
        <v>0</v>
      </c>
      <c r="G286" s="91">
        <v>0</v>
      </c>
      <c r="H286" s="91">
        <v>40.65</v>
      </c>
      <c r="I286" s="91">
        <v>33.19</v>
      </c>
      <c r="J286" s="91">
        <v>45.78</v>
      </c>
      <c r="K286" s="91">
        <v>64.510000000000005</v>
      </c>
      <c r="L286" s="91">
        <v>44.2</v>
      </c>
      <c r="M286" s="91">
        <v>48</v>
      </c>
      <c r="N286" s="91">
        <v>59</v>
      </c>
      <c r="O286" s="91">
        <v>56.31</v>
      </c>
      <c r="P286" s="91">
        <v>40.75</v>
      </c>
      <c r="Q286" s="91">
        <v>38</v>
      </c>
      <c r="R286" s="91">
        <v>46.86</v>
      </c>
      <c r="S286" s="91">
        <v>51.25</v>
      </c>
      <c r="T286" s="91">
        <v>38.299999999999997</v>
      </c>
      <c r="U286" s="91">
        <f t="shared" si="4"/>
        <v>615.87999999999988</v>
      </c>
    </row>
    <row r="287" spans="1:21" x14ac:dyDescent="0.2">
      <c r="A287" s="91">
        <v>2215</v>
      </c>
      <c r="B287" s="91">
        <v>1</v>
      </c>
      <c r="C287" s="91">
        <v>5.96</v>
      </c>
      <c r="D287" s="91">
        <v>7.5</v>
      </c>
      <c r="E287" s="91">
        <v>6.1</v>
      </c>
      <c r="F287" s="91">
        <v>0</v>
      </c>
      <c r="G287" s="91">
        <v>0</v>
      </c>
      <c r="H287" s="91">
        <v>13.48</v>
      </c>
      <c r="I287" s="91">
        <v>10.65</v>
      </c>
      <c r="J287" s="91">
        <v>12.02</v>
      </c>
      <c r="K287" s="91">
        <v>19</v>
      </c>
      <c r="L287" s="91">
        <v>20.56</v>
      </c>
      <c r="M287" s="91">
        <v>19.12</v>
      </c>
      <c r="N287" s="91">
        <v>16.559999999999999</v>
      </c>
      <c r="O287" s="91">
        <v>19.86</v>
      </c>
      <c r="P287" s="91">
        <v>22.12</v>
      </c>
      <c r="Q287" s="91">
        <v>19</v>
      </c>
      <c r="R287" s="91">
        <v>18.02</v>
      </c>
      <c r="S287" s="91">
        <v>30.55</v>
      </c>
      <c r="T287" s="91">
        <v>20.87</v>
      </c>
      <c r="U287" s="91">
        <f t="shared" si="4"/>
        <v>261.37</v>
      </c>
    </row>
    <row r="288" spans="1:21" x14ac:dyDescent="0.2">
      <c r="A288" s="91">
        <v>2310</v>
      </c>
      <c r="B288" s="91">
        <v>1</v>
      </c>
      <c r="C288" s="91">
        <v>12.26</v>
      </c>
      <c r="D288" s="91">
        <v>0</v>
      </c>
      <c r="E288" s="91">
        <v>7.15</v>
      </c>
      <c r="F288" s="91">
        <v>0</v>
      </c>
      <c r="G288" s="91">
        <v>0</v>
      </c>
      <c r="H288" s="91">
        <v>66.22</v>
      </c>
      <c r="I288" s="91">
        <v>70.87</v>
      </c>
      <c r="J288" s="91">
        <v>77.12</v>
      </c>
      <c r="K288" s="91">
        <v>75.7</v>
      </c>
      <c r="L288" s="91">
        <v>89.59</v>
      </c>
      <c r="M288" s="91">
        <v>92.44</v>
      </c>
      <c r="N288" s="91">
        <v>93.83</v>
      </c>
      <c r="O288" s="91">
        <v>100.49</v>
      </c>
      <c r="P288" s="91">
        <v>96.4</v>
      </c>
      <c r="Q288" s="91">
        <v>98.91</v>
      </c>
      <c r="R288" s="91">
        <v>104.18</v>
      </c>
      <c r="S288" s="91">
        <v>84.61</v>
      </c>
      <c r="T288" s="91">
        <v>78.88</v>
      </c>
      <c r="U288" s="91">
        <f t="shared" si="4"/>
        <v>1148.6499999999996</v>
      </c>
    </row>
    <row r="289" spans="1:21" x14ac:dyDescent="0.2">
      <c r="A289" s="91">
        <v>2311</v>
      </c>
      <c r="B289" s="91">
        <v>1</v>
      </c>
      <c r="C289" s="91">
        <v>4.63</v>
      </c>
      <c r="D289" s="91">
        <v>0</v>
      </c>
      <c r="E289" s="91">
        <v>6.36</v>
      </c>
      <c r="F289" s="91">
        <v>0</v>
      </c>
      <c r="G289" s="91">
        <v>0</v>
      </c>
      <c r="H289" s="91">
        <v>32.83</v>
      </c>
      <c r="I289" s="91">
        <v>26.46</v>
      </c>
      <c r="J289" s="91">
        <v>32.39</v>
      </c>
      <c r="K289" s="91">
        <v>23.39</v>
      </c>
      <c r="L289" s="91">
        <v>28.49</v>
      </c>
      <c r="M289" s="91">
        <v>39.270000000000003</v>
      </c>
      <c r="N289" s="91">
        <v>41.35</v>
      </c>
      <c r="O289" s="91">
        <v>37.31</v>
      </c>
      <c r="P289" s="91">
        <v>38.880000000000003</v>
      </c>
      <c r="Q289" s="91">
        <v>48.05</v>
      </c>
      <c r="R289" s="91">
        <v>40.32</v>
      </c>
      <c r="S289" s="91">
        <v>26.05</v>
      </c>
      <c r="T289" s="91">
        <v>34.369999999999997</v>
      </c>
      <c r="U289" s="91">
        <f t="shared" si="4"/>
        <v>460.15000000000003</v>
      </c>
    </row>
    <row r="290" spans="1:21" x14ac:dyDescent="0.2">
      <c r="A290" s="91">
        <v>2342</v>
      </c>
      <c r="B290" s="91">
        <v>1</v>
      </c>
      <c r="C290" s="91">
        <v>12.59</v>
      </c>
      <c r="D290" s="91">
        <v>0</v>
      </c>
      <c r="E290" s="91">
        <v>12.61</v>
      </c>
      <c r="F290" s="91">
        <v>0</v>
      </c>
      <c r="G290" s="91">
        <v>0</v>
      </c>
      <c r="H290" s="91">
        <v>56.1</v>
      </c>
      <c r="I290" s="91">
        <v>47.85</v>
      </c>
      <c r="J290" s="91">
        <v>63.88</v>
      </c>
      <c r="K290" s="91">
        <v>56.01</v>
      </c>
      <c r="L290" s="91">
        <v>62.67</v>
      </c>
      <c r="M290" s="91">
        <v>67.930000000000007</v>
      </c>
      <c r="N290" s="91">
        <v>58.89</v>
      </c>
      <c r="O290" s="91">
        <v>71.64</v>
      </c>
      <c r="P290" s="91">
        <v>65.150000000000006</v>
      </c>
      <c r="Q290" s="91">
        <v>46.5</v>
      </c>
      <c r="R290" s="91">
        <v>61.58</v>
      </c>
      <c r="S290" s="91">
        <v>49.97</v>
      </c>
      <c r="T290" s="91">
        <v>52.13</v>
      </c>
      <c r="U290" s="91">
        <f t="shared" si="4"/>
        <v>785.5</v>
      </c>
    </row>
    <row r="291" spans="1:21" x14ac:dyDescent="0.2">
      <c r="A291" s="91">
        <v>2358</v>
      </c>
      <c r="B291" s="91">
        <v>1</v>
      </c>
      <c r="C291" s="91">
        <v>1.97</v>
      </c>
      <c r="D291" s="91">
        <v>4.29</v>
      </c>
      <c r="E291" s="91">
        <v>2.04</v>
      </c>
      <c r="F291" s="91">
        <v>0</v>
      </c>
      <c r="G291" s="91">
        <v>0</v>
      </c>
      <c r="H291" s="91">
        <v>13</v>
      </c>
      <c r="I291" s="91">
        <v>11.32</v>
      </c>
      <c r="J291" s="91">
        <v>22</v>
      </c>
      <c r="K291" s="91">
        <v>16.38</v>
      </c>
      <c r="L291" s="91">
        <v>11.97</v>
      </c>
      <c r="M291" s="91">
        <v>17.88</v>
      </c>
      <c r="N291" s="91">
        <v>15</v>
      </c>
      <c r="O291" s="91">
        <v>5.98</v>
      </c>
      <c r="P291" s="91">
        <v>8.24</v>
      </c>
      <c r="Q291" s="91">
        <v>15.98</v>
      </c>
      <c r="R291" s="91">
        <v>12.43</v>
      </c>
      <c r="S291" s="91">
        <v>16</v>
      </c>
      <c r="T291" s="91">
        <v>16.29</v>
      </c>
      <c r="U291" s="91">
        <f t="shared" si="4"/>
        <v>190.76999999999998</v>
      </c>
    </row>
    <row r="292" spans="1:21" x14ac:dyDescent="0.2">
      <c r="A292" s="91">
        <v>2364</v>
      </c>
      <c r="B292" s="91">
        <v>1</v>
      </c>
      <c r="C292" s="91">
        <v>13.82</v>
      </c>
      <c r="D292" s="91">
        <v>0</v>
      </c>
      <c r="E292" s="91">
        <v>13.13</v>
      </c>
      <c r="F292" s="91">
        <v>0</v>
      </c>
      <c r="G292" s="91">
        <v>0</v>
      </c>
      <c r="H292" s="91">
        <v>32.33</v>
      </c>
      <c r="I292" s="91">
        <v>38.270000000000003</v>
      </c>
      <c r="J292" s="91">
        <v>55.31</v>
      </c>
      <c r="K292" s="91">
        <v>43</v>
      </c>
      <c r="L292" s="91">
        <v>34.58</v>
      </c>
      <c r="M292" s="91">
        <v>45.94</v>
      </c>
      <c r="N292" s="91">
        <v>63.88</v>
      </c>
      <c r="O292" s="91">
        <v>42.04</v>
      </c>
      <c r="P292" s="91">
        <v>54.85</v>
      </c>
      <c r="Q292" s="91">
        <v>56.15</v>
      </c>
      <c r="R292" s="91">
        <v>45.15</v>
      </c>
      <c r="S292" s="91">
        <v>47.54</v>
      </c>
      <c r="T292" s="91">
        <v>47.69</v>
      </c>
      <c r="U292" s="91">
        <f t="shared" si="4"/>
        <v>633.68000000000006</v>
      </c>
    </row>
    <row r="293" spans="1:21" x14ac:dyDescent="0.2">
      <c r="A293" s="91">
        <v>2365</v>
      </c>
      <c r="B293" s="91">
        <v>1</v>
      </c>
      <c r="C293" s="91">
        <v>13.17</v>
      </c>
      <c r="D293" s="91">
        <v>0</v>
      </c>
      <c r="E293" s="91">
        <v>10.1</v>
      </c>
      <c r="F293" s="91">
        <v>0</v>
      </c>
      <c r="G293" s="91">
        <v>0</v>
      </c>
      <c r="H293" s="91">
        <v>40.32</v>
      </c>
      <c r="I293" s="91">
        <v>52.29</v>
      </c>
      <c r="J293" s="91">
        <v>43.24</v>
      </c>
      <c r="K293" s="91">
        <v>54.18</v>
      </c>
      <c r="L293" s="91">
        <v>49.23</v>
      </c>
      <c r="M293" s="91">
        <v>57.7</v>
      </c>
      <c r="N293" s="91">
        <v>48.79</v>
      </c>
      <c r="O293" s="91">
        <v>58.36</v>
      </c>
      <c r="P293" s="91">
        <v>44.52</v>
      </c>
      <c r="Q293" s="91">
        <v>60.91</v>
      </c>
      <c r="R293" s="91">
        <v>64.75</v>
      </c>
      <c r="S293" s="91">
        <v>62.61</v>
      </c>
      <c r="T293" s="91">
        <v>53.5</v>
      </c>
      <c r="U293" s="91">
        <f t="shared" si="4"/>
        <v>713.67000000000007</v>
      </c>
    </row>
    <row r="294" spans="1:21" x14ac:dyDescent="0.2">
      <c r="A294" s="91">
        <v>2396</v>
      </c>
      <c r="B294" s="91">
        <v>1</v>
      </c>
      <c r="C294" s="91">
        <v>10.49</v>
      </c>
      <c r="D294" s="91">
        <v>0</v>
      </c>
      <c r="E294" s="91">
        <v>7.59</v>
      </c>
      <c r="F294" s="91">
        <v>0</v>
      </c>
      <c r="G294" s="91">
        <v>0</v>
      </c>
      <c r="H294" s="91">
        <v>48.46</v>
      </c>
      <c r="I294" s="91">
        <v>57.43</v>
      </c>
      <c r="J294" s="91">
        <v>52.89</v>
      </c>
      <c r="K294" s="91">
        <v>61.57</v>
      </c>
      <c r="L294" s="91">
        <v>73.91</v>
      </c>
      <c r="M294" s="91">
        <v>59.85</v>
      </c>
      <c r="N294" s="91">
        <v>70.010000000000005</v>
      </c>
      <c r="O294" s="91">
        <v>56.25</v>
      </c>
      <c r="P294" s="91">
        <v>68.790000000000006</v>
      </c>
      <c r="Q294" s="91">
        <v>73.45</v>
      </c>
      <c r="R294" s="91">
        <v>59.22</v>
      </c>
      <c r="S294" s="91">
        <v>67.86</v>
      </c>
      <c r="T294" s="91">
        <v>59.04</v>
      </c>
      <c r="U294" s="91">
        <f t="shared" si="4"/>
        <v>826.81000000000006</v>
      </c>
    </row>
    <row r="295" spans="1:21" x14ac:dyDescent="0.2">
      <c r="A295" s="91">
        <v>2397</v>
      </c>
      <c r="B295" s="91">
        <v>1</v>
      </c>
      <c r="C295" s="91">
        <v>15.98</v>
      </c>
      <c r="D295" s="91">
        <v>0</v>
      </c>
      <c r="E295" s="91">
        <v>8.2200000000000006</v>
      </c>
      <c r="F295" s="91">
        <v>0</v>
      </c>
      <c r="G295" s="91">
        <v>0</v>
      </c>
      <c r="H295" s="91">
        <v>51.5</v>
      </c>
      <c r="I295" s="91">
        <v>66.94</v>
      </c>
      <c r="J295" s="91">
        <v>65.48</v>
      </c>
      <c r="K295" s="91">
        <v>66.08</v>
      </c>
      <c r="L295" s="91">
        <v>83.08</v>
      </c>
      <c r="M295" s="91">
        <v>64.75</v>
      </c>
      <c r="N295" s="91">
        <v>83.41</v>
      </c>
      <c r="O295" s="91">
        <v>86.58</v>
      </c>
      <c r="P295" s="91">
        <v>101.48</v>
      </c>
      <c r="Q295" s="91">
        <v>85.76</v>
      </c>
      <c r="R295" s="91">
        <v>71.88</v>
      </c>
      <c r="S295" s="91">
        <v>82.78</v>
      </c>
      <c r="T295" s="91">
        <v>89.85</v>
      </c>
      <c r="U295" s="91">
        <f t="shared" si="4"/>
        <v>1023.77</v>
      </c>
    </row>
    <row r="296" spans="1:21" x14ac:dyDescent="0.2">
      <c r="A296" s="91">
        <v>2448</v>
      </c>
      <c r="B296" s="91">
        <v>1</v>
      </c>
      <c r="C296" s="91">
        <v>6.18</v>
      </c>
      <c r="D296" s="91">
        <v>0</v>
      </c>
      <c r="E296" s="91">
        <v>5</v>
      </c>
      <c r="F296" s="91">
        <v>0</v>
      </c>
      <c r="G296" s="91">
        <v>0</v>
      </c>
      <c r="H296" s="91">
        <v>46.22</v>
      </c>
      <c r="I296" s="91">
        <v>54.49</v>
      </c>
      <c r="J296" s="91">
        <v>48.73</v>
      </c>
      <c r="K296" s="91">
        <v>51.28</v>
      </c>
      <c r="L296" s="91">
        <v>50.86</v>
      </c>
      <c r="M296" s="91">
        <v>53.96</v>
      </c>
      <c r="N296" s="91">
        <v>65.44</v>
      </c>
      <c r="O296" s="91">
        <v>61</v>
      </c>
      <c r="P296" s="91">
        <v>59.1</v>
      </c>
      <c r="Q296" s="91">
        <v>58.85</v>
      </c>
      <c r="R296" s="91">
        <v>46.91</v>
      </c>
      <c r="S296" s="91">
        <v>58.3</v>
      </c>
      <c r="T296" s="91">
        <v>57</v>
      </c>
      <c r="U296" s="91">
        <f t="shared" si="4"/>
        <v>723.31999999999994</v>
      </c>
    </row>
    <row r="297" spans="1:21" x14ac:dyDescent="0.2">
      <c r="A297" s="91">
        <v>2527</v>
      </c>
      <c r="B297" s="91">
        <v>1</v>
      </c>
      <c r="C297" s="91">
        <v>2.76</v>
      </c>
      <c r="D297" s="91">
        <v>4.33</v>
      </c>
      <c r="E297" s="91">
        <v>2.6</v>
      </c>
      <c r="F297" s="91">
        <v>0</v>
      </c>
      <c r="G297" s="91">
        <v>0</v>
      </c>
      <c r="H297" s="91">
        <v>10.74</v>
      </c>
      <c r="I297" s="91">
        <v>8.15</v>
      </c>
      <c r="J297" s="91">
        <v>15.07</v>
      </c>
      <c r="K297" s="91">
        <v>10.28</v>
      </c>
      <c r="L297" s="91">
        <v>11.79</v>
      </c>
      <c r="M297" s="91">
        <v>12.7</v>
      </c>
      <c r="N297" s="91">
        <v>19.05</v>
      </c>
      <c r="O297" s="91">
        <v>13.69</v>
      </c>
      <c r="P297" s="91">
        <v>14.92</v>
      </c>
      <c r="Q297" s="91">
        <v>12.02</v>
      </c>
      <c r="R297" s="91">
        <v>11</v>
      </c>
      <c r="S297" s="91">
        <v>23.08</v>
      </c>
      <c r="T297" s="91">
        <v>8.24</v>
      </c>
      <c r="U297" s="91">
        <f t="shared" si="4"/>
        <v>180.42000000000002</v>
      </c>
    </row>
    <row r="298" spans="1:21" x14ac:dyDescent="0.2">
      <c r="A298" s="91">
        <v>2534</v>
      </c>
      <c r="B298" s="91">
        <v>1</v>
      </c>
      <c r="C298" s="91">
        <v>6.71</v>
      </c>
      <c r="D298" s="91">
        <v>0</v>
      </c>
      <c r="E298" s="91">
        <v>4.25</v>
      </c>
      <c r="F298" s="91">
        <v>0</v>
      </c>
      <c r="G298" s="91">
        <v>0</v>
      </c>
      <c r="H298" s="91">
        <v>48.22</v>
      </c>
      <c r="I298" s="91">
        <v>52.47</v>
      </c>
      <c r="J298" s="91">
        <v>39.85</v>
      </c>
      <c r="K298" s="91">
        <v>46.81</v>
      </c>
      <c r="L298" s="91">
        <v>38.590000000000003</v>
      </c>
      <c r="M298" s="91">
        <v>49.74</v>
      </c>
      <c r="N298" s="91">
        <v>63.15</v>
      </c>
      <c r="O298" s="91">
        <v>50.21</v>
      </c>
      <c r="P298" s="91">
        <v>43.79</v>
      </c>
      <c r="Q298" s="91">
        <v>54.73</v>
      </c>
      <c r="R298" s="91">
        <v>51.69</v>
      </c>
      <c r="S298" s="91">
        <v>57.97</v>
      </c>
      <c r="T298" s="91">
        <v>55.69</v>
      </c>
      <c r="U298" s="91">
        <f t="shared" si="4"/>
        <v>663.87000000000012</v>
      </c>
    </row>
    <row r="299" spans="1:21" x14ac:dyDescent="0.2">
      <c r="A299" s="91">
        <v>2536</v>
      </c>
      <c r="B299" s="91">
        <v>1</v>
      </c>
      <c r="C299" s="91">
        <v>3.04</v>
      </c>
      <c r="D299" s="91">
        <v>0</v>
      </c>
      <c r="E299" s="91">
        <v>1.56</v>
      </c>
      <c r="F299" s="91">
        <v>0</v>
      </c>
      <c r="G299" s="91">
        <v>0</v>
      </c>
      <c r="H299" s="91">
        <v>21.43</v>
      </c>
      <c r="I299" s="91">
        <v>30.51</v>
      </c>
      <c r="J299" s="91">
        <v>27.77</v>
      </c>
      <c r="K299" s="91">
        <v>25.59</v>
      </c>
      <c r="L299" s="91">
        <v>24</v>
      </c>
      <c r="M299" s="91">
        <v>26.23</v>
      </c>
      <c r="N299" s="91">
        <v>23</v>
      </c>
      <c r="O299" s="91">
        <v>23.59</v>
      </c>
      <c r="P299" s="91">
        <v>23.89</v>
      </c>
      <c r="Q299" s="91">
        <v>29.96</v>
      </c>
      <c r="R299" s="91">
        <v>23.17</v>
      </c>
      <c r="S299" s="91">
        <v>20.9</v>
      </c>
      <c r="T299" s="91">
        <v>8.51</v>
      </c>
      <c r="U299" s="91">
        <f t="shared" si="4"/>
        <v>313.14999999999998</v>
      </c>
    </row>
    <row r="300" spans="1:21" x14ac:dyDescent="0.2">
      <c r="A300" s="91">
        <v>2580</v>
      </c>
      <c r="B300" s="91">
        <v>1</v>
      </c>
      <c r="C300" s="91">
        <v>11.36</v>
      </c>
      <c r="D300" s="91">
        <v>22.15</v>
      </c>
      <c r="E300" s="91">
        <v>7.6</v>
      </c>
      <c r="F300" s="91">
        <v>0</v>
      </c>
      <c r="G300" s="91">
        <v>0</v>
      </c>
      <c r="H300" s="91">
        <v>37.58</v>
      </c>
      <c r="I300" s="91">
        <v>41.43</v>
      </c>
      <c r="J300" s="91">
        <v>51.24</v>
      </c>
      <c r="K300" s="91">
        <v>56.63</v>
      </c>
      <c r="L300" s="91">
        <v>48.06</v>
      </c>
      <c r="M300" s="91">
        <v>67.14</v>
      </c>
      <c r="N300" s="91">
        <v>50.51</v>
      </c>
      <c r="O300" s="91">
        <v>66.92</v>
      </c>
      <c r="P300" s="91">
        <v>60.56</v>
      </c>
      <c r="Q300" s="91">
        <v>45.52</v>
      </c>
      <c r="R300" s="91">
        <v>63.34</v>
      </c>
      <c r="S300" s="91">
        <v>48.49</v>
      </c>
      <c r="T300" s="91">
        <v>61.44</v>
      </c>
      <c r="U300" s="91">
        <f t="shared" si="4"/>
        <v>739.97</v>
      </c>
    </row>
    <row r="301" spans="1:21" x14ac:dyDescent="0.2">
      <c r="A301" s="91">
        <v>2609</v>
      </c>
      <c r="B301" s="91">
        <v>1</v>
      </c>
      <c r="C301" s="91">
        <v>6.88</v>
      </c>
      <c r="D301" s="91">
        <v>13.32</v>
      </c>
      <c r="E301" s="91">
        <v>5.13</v>
      </c>
      <c r="F301" s="91">
        <v>0</v>
      </c>
      <c r="G301" s="91">
        <v>0</v>
      </c>
      <c r="H301" s="91">
        <v>36.200000000000003</v>
      </c>
      <c r="I301" s="91">
        <v>33.590000000000003</v>
      </c>
      <c r="J301" s="91">
        <v>37</v>
      </c>
      <c r="K301" s="91">
        <v>42.14</v>
      </c>
      <c r="L301" s="91">
        <v>36.549999999999997</v>
      </c>
      <c r="M301" s="91">
        <v>35.15</v>
      </c>
      <c r="N301" s="91">
        <v>41.75</v>
      </c>
      <c r="O301" s="91">
        <v>31.21</v>
      </c>
      <c r="P301" s="91">
        <v>27.18</v>
      </c>
      <c r="Q301" s="91">
        <v>30.23</v>
      </c>
      <c r="R301" s="91">
        <v>39.1</v>
      </c>
      <c r="S301" s="91">
        <v>34.9</v>
      </c>
      <c r="T301" s="91">
        <v>24.96</v>
      </c>
      <c r="U301" s="91">
        <f t="shared" si="4"/>
        <v>475.29</v>
      </c>
    </row>
    <row r="302" spans="1:21" x14ac:dyDescent="0.2">
      <c r="A302" s="91">
        <v>2683</v>
      </c>
      <c r="B302" s="91">
        <v>1</v>
      </c>
      <c r="C302" s="91">
        <v>3.08</v>
      </c>
      <c r="D302" s="91">
        <v>0</v>
      </c>
      <c r="E302" s="91">
        <v>1</v>
      </c>
      <c r="F302" s="91">
        <v>0</v>
      </c>
      <c r="G302" s="91">
        <v>0</v>
      </c>
      <c r="H302" s="91">
        <v>16.559999999999999</v>
      </c>
      <c r="I302" s="91">
        <v>14.14</v>
      </c>
      <c r="J302" s="91">
        <v>11.27</v>
      </c>
      <c r="K302" s="91">
        <v>18.239999999999998</v>
      </c>
      <c r="L302" s="91">
        <v>19.73</v>
      </c>
      <c r="M302" s="91">
        <v>16</v>
      </c>
      <c r="N302" s="91">
        <v>20.56</v>
      </c>
      <c r="O302" s="91">
        <v>17.37</v>
      </c>
      <c r="P302" s="91">
        <v>22.86</v>
      </c>
      <c r="Q302" s="91">
        <v>24.83</v>
      </c>
      <c r="R302" s="91">
        <v>29.94</v>
      </c>
      <c r="S302" s="91">
        <v>33.049999999999997</v>
      </c>
      <c r="T302" s="91">
        <v>35.47</v>
      </c>
      <c r="U302" s="91">
        <f t="shared" si="4"/>
        <v>284.10000000000002</v>
      </c>
    </row>
    <row r="303" spans="1:21" x14ac:dyDescent="0.2">
      <c r="A303" s="91">
        <v>2687</v>
      </c>
      <c r="B303" s="91">
        <v>1</v>
      </c>
      <c r="C303" s="91">
        <v>23.11</v>
      </c>
      <c r="D303" s="91">
        <v>0</v>
      </c>
      <c r="E303" s="91">
        <v>14.76</v>
      </c>
      <c r="F303" s="91">
        <v>0</v>
      </c>
      <c r="G303" s="91">
        <v>0</v>
      </c>
      <c r="H303" s="91">
        <v>77.540000000000006</v>
      </c>
      <c r="I303" s="91">
        <v>101.97</v>
      </c>
      <c r="J303" s="91">
        <v>92.25</v>
      </c>
      <c r="K303" s="91">
        <v>93.02</v>
      </c>
      <c r="L303" s="91">
        <v>103.79</v>
      </c>
      <c r="M303" s="91">
        <v>100.42</v>
      </c>
      <c r="N303" s="91">
        <v>115.65</v>
      </c>
      <c r="O303" s="91">
        <v>87.33</v>
      </c>
      <c r="P303" s="91">
        <v>101.56</v>
      </c>
      <c r="Q303" s="91">
        <v>79.540000000000006</v>
      </c>
      <c r="R303" s="91">
        <v>93.53</v>
      </c>
      <c r="S303" s="91">
        <v>89.99</v>
      </c>
      <c r="T303" s="91">
        <v>80.92</v>
      </c>
      <c r="U303" s="91">
        <f t="shared" si="4"/>
        <v>1255.3800000000001</v>
      </c>
    </row>
    <row r="304" spans="1:21" x14ac:dyDescent="0.2">
      <c r="A304" s="91">
        <v>2689</v>
      </c>
      <c r="B304" s="91">
        <v>1</v>
      </c>
      <c r="C304" s="91">
        <v>17.510000000000002</v>
      </c>
      <c r="D304" s="91">
        <v>0</v>
      </c>
      <c r="E304" s="91">
        <v>14.92</v>
      </c>
      <c r="F304" s="91">
        <v>0</v>
      </c>
      <c r="G304" s="91">
        <v>0</v>
      </c>
      <c r="H304" s="91">
        <v>89.88</v>
      </c>
      <c r="I304" s="91">
        <v>74.98</v>
      </c>
      <c r="J304" s="91">
        <v>88.46</v>
      </c>
      <c r="K304" s="91">
        <v>74.81</v>
      </c>
      <c r="L304" s="91">
        <v>83.59</v>
      </c>
      <c r="M304" s="91">
        <v>80.78</v>
      </c>
      <c r="N304" s="91">
        <v>87.33</v>
      </c>
      <c r="O304" s="91">
        <v>107.41</v>
      </c>
      <c r="P304" s="91">
        <v>85.48</v>
      </c>
      <c r="Q304" s="91">
        <v>93.9</v>
      </c>
      <c r="R304" s="91">
        <v>82.4</v>
      </c>
      <c r="S304" s="91">
        <v>69.92</v>
      </c>
      <c r="T304" s="91">
        <v>99.28</v>
      </c>
      <c r="U304" s="91">
        <f t="shared" si="4"/>
        <v>1150.6499999999999</v>
      </c>
    </row>
    <row r="305" spans="1:21" x14ac:dyDescent="0.2">
      <c r="A305" s="91">
        <v>2711</v>
      </c>
      <c r="B305" s="91">
        <v>1</v>
      </c>
      <c r="C305" s="91">
        <v>9.02</v>
      </c>
      <c r="D305" s="91">
        <v>23.32</v>
      </c>
      <c r="E305" s="91">
        <v>5.03</v>
      </c>
      <c r="F305" s="91">
        <v>0</v>
      </c>
      <c r="G305" s="91">
        <v>0</v>
      </c>
      <c r="H305" s="91">
        <v>46.67</v>
      </c>
      <c r="I305" s="91">
        <v>59.93</v>
      </c>
      <c r="J305" s="91">
        <v>57.04</v>
      </c>
      <c r="K305" s="91">
        <v>68.3</v>
      </c>
      <c r="L305" s="91">
        <v>79.72</v>
      </c>
      <c r="M305" s="91">
        <v>77.650000000000006</v>
      </c>
      <c r="N305" s="91">
        <v>89.64</v>
      </c>
      <c r="O305" s="91">
        <v>71.040000000000006</v>
      </c>
      <c r="P305" s="91">
        <v>75.33</v>
      </c>
      <c r="Q305" s="91">
        <v>84.04</v>
      </c>
      <c r="R305" s="91">
        <v>75.52</v>
      </c>
      <c r="S305" s="91">
        <v>65.45</v>
      </c>
      <c r="T305" s="91">
        <v>65.13</v>
      </c>
      <c r="U305" s="91">
        <f t="shared" si="4"/>
        <v>952.82999999999993</v>
      </c>
    </row>
    <row r="306" spans="1:21" x14ac:dyDescent="0.2">
      <c r="A306" s="91">
        <v>2752</v>
      </c>
      <c r="B306" s="91">
        <v>1</v>
      </c>
      <c r="C306" s="91">
        <v>19.190000000000001</v>
      </c>
      <c r="D306" s="91">
        <v>28.63</v>
      </c>
      <c r="E306" s="91">
        <v>22.2</v>
      </c>
      <c r="F306" s="91">
        <v>0</v>
      </c>
      <c r="G306" s="91">
        <v>0</v>
      </c>
      <c r="H306" s="91">
        <v>88.38</v>
      </c>
      <c r="I306" s="91">
        <v>100.1</v>
      </c>
      <c r="J306" s="91">
        <v>116.7</v>
      </c>
      <c r="K306" s="91">
        <v>111.49</v>
      </c>
      <c r="L306" s="91">
        <v>124.45</v>
      </c>
      <c r="M306" s="91">
        <v>143.09</v>
      </c>
      <c r="N306" s="91">
        <v>132.74</v>
      </c>
      <c r="O306" s="91">
        <v>136.03</v>
      </c>
      <c r="P306" s="91">
        <v>147.59</v>
      </c>
      <c r="Q306" s="91">
        <v>146.97</v>
      </c>
      <c r="R306" s="91">
        <v>122.44</v>
      </c>
      <c r="S306" s="91">
        <v>141.13</v>
      </c>
      <c r="T306" s="91">
        <v>137.91999999999999</v>
      </c>
      <c r="U306" s="91">
        <f t="shared" si="4"/>
        <v>1719.0500000000002</v>
      </c>
    </row>
    <row r="307" spans="1:21" x14ac:dyDescent="0.2">
      <c r="A307" s="91">
        <v>2753</v>
      </c>
      <c r="B307" s="91">
        <v>1</v>
      </c>
      <c r="C307" s="91">
        <v>13.98</v>
      </c>
      <c r="D307" s="91">
        <v>0</v>
      </c>
      <c r="E307" s="91">
        <v>10.3</v>
      </c>
      <c r="F307" s="91">
        <v>0</v>
      </c>
      <c r="G307" s="91">
        <v>0</v>
      </c>
      <c r="H307" s="91">
        <v>59.77</v>
      </c>
      <c r="I307" s="91">
        <v>77.17</v>
      </c>
      <c r="J307" s="91">
        <v>62.84</v>
      </c>
      <c r="K307" s="91">
        <v>72.14</v>
      </c>
      <c r="L307" s="91">
        <v>69.08</v>
      </c>
      <c r="M307" s="91">
        <v>66.95</v>
      </c>
      <c r="N307" s="91">
        <v>67.37</v>
      </c>
      <c r="O307" s="91">
        <v>74.23</v>
      </c>
      <c r="P307" s="91">
        <v>80.03</v>
      </c>
      <c r="Q307" s="91">
        <v>67.08</v>
      </c>
      <c r="R307" s="91">
        <v>76.89</v>
      </c>
      <c r="S307" s="91">
        <v>76.88</v>
      </c>
      <c r="T307" s="91">
        <v>80.930000000000007</v>
      </c>
      <c r="U307" s="91">
        <f t="shared" si="4"/>
        <v>955.6400000000001</v>
      </c>
    </row>
    <row r="308" spans="1:21" x14ac:dyDescent="0.2">
      <c r="A308" s="91">
        <v>2754</v>
      </c>
      <c r="B308" s="91">
        <v>1</v>
      </c>
      <c r="C308" s="91">
        <v>7.71</v>
      </c>
      <c r="D308" s="91">
        <v>0</v>
      </c>
      <c r="E308" s="91">
        <v>5.4</v>
      </c>
      <c r="F308" s="91">
        <v>0</v>
      </c>
      <c r="G308" s="91">
        <v>0</v>
      </c>
      <c r="H308" s="91">
        <v>17.600000000000001</v>
      </c>
      <c r="I308" s="91">
        <v>28.39</v>
      </c>
      <c r="J308" s="91">
        <v>29.59</v>
      </c>
      <c r="K308" s="91">
        <v>19.87</v>
      </c>
      <c r="L308" s="91">
        <v>25.73</v>
      </c>
      <c r="M308" s="91">
        <v>38.950000000000003</v>
      </c>
      <c r="N308" s="91">
        <v>50.24</v>
      </c>
      <c r="O308" s="91">
        <v>34.340000000000003</v>
      </c>
      <c r="P308" s="91">
        <v>48.45</v>
      </c>
      <c r="Q308" s="91">
        <v>46.86</v>
      </c>
      <c r="R308" s="91">
        <v>48.75</v>
      </c>
      <c r="S308" s="91">
        <v>35.69</v>
      </c>
      <c r="T308" s="91">
        <v>36.51</v>
      </c>
      <c r="U308" s="91">
        <f t="shared" si="4"/>
        <v>474.08000000000004</v>
      </c>
    </row>
    <row r="309" spans="1:21" x14ac:dyDescent="0.2">
      <c r="A309" s="91">
        <v>2769</v>
      </c>
      <c r="B309" s="91">
        <v>1</v>
      </c>
      <c r="C309" s="91">
        <v>9.7100000000000009</v>
      </c>
      <c r="D309" s="91">
        <v>0</v>
      </c>
      <c r="E309" s="91">
        <v>7.09</v>
      </c>
      <c r="F309" s="91">
        <v>0.73</v>
      </c>
      <c r="G309" s="91">
        <v>0</v>
      </c>
      <c r="H309" s="91">
        <v>65.12</v>
      </c>
      <c r="I309" s="91">
        <v>78.010000000000005</v>
      </c>
      <c r="J309" s="91">
        <v>72.13</v>
      </c>
      <c r="K309" s="91">
        <v>84.82</v>
      </c>
      <c r="L309" s="91">
        <v>81.78</v>
      </c>
      <c r="M309" s="91">
        <v>77.53</v>
      </c>
      <c r="N309" s="91">
        <v>89.52</v>
      </c>
      <c r="O309" s="91">
        <v>81.790000000000006</v>
      </c>
      <c r="P309" s="91">
        <v>87.63</v>
      </c>
      <c r="Q309" s="91">
        <v>95.55</v>
      </c>
      <c r="R309" s="91">
        <v>67.680000000000007</v>
      </c>
      <c r="S309" s="91">
        <v>67.069999999999993</v>
      </c>
      <c r="T309" s="91">
        <v>75.72</v>
      </c>
      <c r="U309" s="91">
        <f t="shared" si="4"/>
        <v>1041.8799999999999</v>
      </c>
    </row>
    <row r="310" spans="1:21" x14ac:dyDescent="0.2">
      <c r="A310" s="91">
        <v>2805</v>
      </c>
      <c r="B310" s="91">
        <v>1</v>
      </c>
      <c r="C310" s="91">
        <v>10.65</v>
      </c>
      <c r="D310" s="91">
        <v>0</v>
      </c>
      <c r="E310" s="91">
        <v>11.66</v>
      </c>
      <c r="F310" s="91">
        <v>0</v>
      </c>
      <c r="G310" s="91">
        <v>0</v>
      </c>
      <c r="H310" s="91">
        <v>66.34</v>
      </c>
      <c r="I310" s="91">
        <v>103.86</v>
      </c>
      <c r="J310" s="91">
        <v>82.17</v>
      </c>
      <c r="K310" s="91">
        <v>103.24</v>
      </c>
      <c r="L310" s="91">
        <v>90.42</v>
      </c>
      <c r="M310" s="91">
        <v>101.98</v>
      </c>
      <c r="N310" s="91">
        <v>90.27</v>
      </c>
      <c r="O310" s="91">
        <v>104.42</v>
      </c>
      <c r="P310" s="91">
        <v>92</v>
      </c>
      <c r="Q310" s="91">
        <v>94.21</v>
      </c>
      <c r="R310" s="91">
        <v>92.89</v>
      </c>
      <c r="S310" s="91">
        <v>76.209999999999994</v>
      </c>
      <c r="T310" s="91">
        <v>84.41</v>
      </c>
      <c r="U310" s="91">
        <f t="shared" si="4"/>
        <v>1204.7300000000002</v>
      </c>
    </row>
    <row r="311" spans="1:21" x14ac:dyDescent="0.2">
      <c r="A311" s="91">
        <v>2835</v>
      </c>
      <c r="B311" s="91">
        <v>1</v>
      </c>
      <c r="C311" s="91">
        <v>15.61</v>
      </c>
      <c r="D311" s="91">
        <v>0</v>
      </c>
      <c r="E311" s="91">
        <v>10.43</v>
      </c>
      <c r="F311" s="91">
        <v>0</v>
      </c>
      <c r="G311" s="91">
        <v>0</v>
      </c>
      <c r="H311" s="91">
        <v>46.43</v>
      </c>
      <c r="I311" s="91">
        <v>41.19</v>
      </c>
      <c r="J311" s="91">
        <v>44.93</v>
      </c>
      <c r="K311" s="91">
        <v>39</v>
      </c>
      <c r="L311" s="91">
        <v>48.16</v>
      </c>
      <c r="M311" s="91">
        <v>55.19</v>
      </c>
      <c r="N311" s="91">
        <v>56.82</v>
      </c>
      <c r="O311" s="91">
        <v>50.52</v>
      </c>
      <c r="P311" s="91">
        <v>55.44</v>
      </c>
      <c r="Q311" s="91">
        <v>69.010000000000005</v>
      </c>
      <c r="R311" s="91">
        <v>47.97</v>
      </c>
      <c r="S311" s="91">
        <v>54.06</v>
      </c>
      <c r="T311" s="91">
        <v>43.77</v>
      </c>
      <c r="U311" s="91">
        <f t="shared" si="4"/>
        <v>678.53</v>
      </c>
    </row>
    <row r="312" spans="1:21" x14ac:dyDescent="0.2">
      <c r="A312" s="91">
        <v>2853</v>
      </c>
      <c r="B312" s="91">
        <v>1</v>
      </c>
      <c r="C312" s="91">
        <v>11.12</v>
      </c>
      <c r="D312" s="91">
        <v>13.2</v>
      </c>
      <c r="E312" s="91">
        <v>9.98</v>
      </c>
      <c r="F312" s="91">
        <v>0</v>
      </c>
      <c r="G312" s="91">
        <v>0</v>
      </c>
      <c r="H312" s="91">
        <v>52.12</v>
      </c>
      <c r="I312" s="91">
        <v>72.510000000000005</v>
      </c>
      <c r="J312" s="91">
        <v>64.31</v>
      </c>
      <c r="K312" s="91">
        <v>66.25</v>
      </c>
      <c r="L312" s="91">
        <v>49.5</v>
      </c>
      <c r="M312" s="91">
        <v>61.13</v>
      </c>
      <c r="N312" s="91">
        <v>77.5</v>
      </c>
      <c r="O312" s="91">
        <v>52</v>
      </c>
      <c r="P312" s="91">
        <v>58.07</v>
      </c>
      <c r="Q312" s="91">
        <v>54.25</v>
      </c>
      <c r="R312" s="91">
        <v>51.08</v>
      </c>
      <c r="S312" s="91">
        <v>50.78</v>
      </c>
      <c r="T312" s="91">
        <v>51.89</v>
      </c>
      <c r="U312" s="91">
        <f t="shared" si="4"/>
        <v>795.69</v>
      </c>
    </row>
    <row r="313" spans="1:21" x14ac:dyDescent="0.2">
      <c r="A313" s="91">
        <v>2854</v>
      </c>
      <c r="B313" s="91">
        <v>1</v>
      </c>
      <c r="C313" s="91">
        <v>10.36</v>
      </c>
      <c r="D313" s="91">
        <v>18.54</v>
      </c>
      <c r="E313" s="91">
        <v>9.81</v>
      </c>
      <c r="F313" s="91">
        <v>0</v>
      </c>
      <c r="G313" s="91">
        <v>0</v>
      </c>
      <c r="H313" s="91">
        <v>34.78</v>
      </c>
      <c r="I313" s="91">
        <v>39.54</v>
      </c>
      <c r="J313" s="91">
        <v>35.159999999999997</v>
      </c>
      <c r="K313" s="91">
        <v>45.25</v>
      </c>
      <c r="L313" s="91">
        <v>32.92</v>
      </c>
      <c r="M313" s="91">
        <v>53.71</v>
      </c>
      <c r="N313" s="91">
        <v>39.36</v>
      </c>
      <c r="O313" s="91">
        <v>39.31</v>
      </c>
      <c r="P313" s="91">
        <v>41.49</v>
      </c>
      <c r="Q313" s="91">
        <v>41.74</v>
      </c>
      <c r="R313" s="91">
        <v>33.729999999999997</v>
      </c>
      <c r="S313" s="91">
        <v>52.42</v>
      </c>
      <c r="T313" s="91">
        <v>42.17</v>
      </c>
      <c r="U313" s="91">
        <f t="shared" si="4"/>
        <v>570.29</v>
      </c>
    </row>
    <row r="314" spans="1:21" x14ac:dyDescent="0.2">
      <c r="A314" s="91">
        <v>2856</v>
      </c>
      <c r="B314" s="91">
        <v>1</v>
      </c>
      <c r="C314" s="91">
        <v>0.28000000000000003</v>
      </c>
      <c r="D314" s="91">
        <v>0</v>
      </c>
      <c r="E314" s="91">
        <v>3.28</v>
      </c>
      <c r="F314" s="91">
        <v>0</v>
      </c>
      <c r="G314" s="91">
        <v>0</v>
      </c>
      <c r="H314" s="91">
        <v>17.72</v>
      </c>
      <c r="I314" s="91">
        <v>26.84</v>
      </c>
      <c r="J314" s="91">
        <v>18.170000000000002</v>
      </c>
      <c r="K314" s="91">
        <v>26.17</v>
      </c>
      <c r="L314" s="91">
        <v>23.53</v>
      </c>
      <c r="M314" s="91">
        <v>21.27</v>
      </c>
      <c r="N314" s="91">
        <v>19</v>
      </c>
      <c r="O314" s="91">
        <v>23.32</v>
      </c>
      <c r="P314" s="91">
        <v>19</v>
      </c>
      <c r="Q314" s="91">
        <v>27.01</v>
      </c>
      <c r="R314" s="91">
        <v>27</v>
      </c>
      <c r="S314" s="91">
        <v>17.96</v>
      </c>
      <c r="T314" s="91">
        <v>22.54</v>
      </c>
      <c r="U314" s="91">
        <f t="shared" si="4"/>
        <v>293.08999999999997</v>
      </c>
    </row>
    <row r="315" spans="1:21" x14ac:dyDescent="0.2">
      <c r="A315" s="91">
        <v>2859</v>
      </c>
      <c r="B315" s="91">
        <v>1</v>
      </c>
      <c r="C315" s="91">
        <v>16.149999999999999</v>
      </c>
      <c r="D315" s="91">
        <v>0</v>
      </c>
      <c r="E315" s="91">
        <v>19.45</v>
      </c>
      <c r="F315" s="91">
        <v>0</v>
      </c>
      <c r="G315" s="91">
        <v>0</v>
      </c>
      <c r="H315" s="91">
        <v>94.91</v>
      </c>
      <c r="I315" s="91">
        <v>112.88</v>
      </c>
      <c r="J315" s="91">
        <v>110.82</v>
      </c>
      <c r="K315" s="91">
        <v>118.04</v>
      </c>
      <c r="L315" s="91">
        <v>106.8</v>
      </c>
      <c r="M315" s="91">
        <v>108.14</v>
      </c>
      <c r="N315" s="91">
        <v>126.12</v>
      </c>
      <c r="O315" s="91">
        <v>120.66</v>
      </c>
      <c r="P315" s="91">
        <v>135.41999999999999</v>
      </c>
      <c r="Q315" s="91">
        <v>147.19999999999999</v>
      </c>
      <c r="R315" s="91">
        <v>136.81</v>
      </c>
      <c r="S315" s="91">
        <v>111.07</v>
      </c>
      <c r="T315" s="91">
        <v>134.26</v>
      </c>
      <c r="U315" s="91">
        <f t="shared" si="4"/>
        <v>1598.7299999999998</v>
      </c>
    </row>
    <row r="316" spans="1:21" x14ac:dyDescent="0.2">
      <c r="A316" s="91">
        <v>2860</v>
      </c>
      <c r="B316" s="91">
        <v>1</v>
      </c>
      <c r="C316" s="91">
        <v>12.15</v>
      </c>
      <c r="D316" s="91">
        <v>3.7</v>
      </c>
      <c r="E316" s="91">
        <v>9.1999999999999993</v>
      </c>
      <c r="F316" s="91">
        <v>0</v>
      </c>
      <c r="G316" s="91">
        <v>0</v>
      </c>
      <c r="H316" s="91">
        <v>70.239999999999995</v>
      </c>
      <c r="I316" s="91">
        <v>73.180000000000007</v>
      </c>
      <c r="J316" s="91">
        <v>56.76</v>
      </c>
      <c r="K316" s="91">
        <v>83.42</v>
      </c>
      <c r="L316" s="91">
        <v>70.040000000000006</v>
      </c>
      <c r="M316" s="91">
        <v>85.77</v>
      </c>
      <c r="N316" s="91">
        <v>85.3</v>
      </c>
      <c r="O316" s="91">
        <v>84.21</v>
      </c>
      <c r="P316" s="91">
        <v>91.58</v>
      </c>
      <c r="Q316" s="91">
        <v>84.22</v>
      </c>
      <c r="R316" s="91">
        <v>83.54</v>
      </c>
      <c r="S316" s="91">
        <v>77.67</v>
      </c>
      <c r="T316" s="91">
        <v>76.290000000000006</v>
      </c>
      <c r="U316" s="91">
        <f t="shared" si="4"/>
        <v>1047.27</v>
      </c>
    </row>
    <row r="317" spans="1:21" x14ac:dyDescent="0.2">
      <c r="A317" s="91">
        <v>2884</v>
      </c>
      <c r="B317" s="91">
        <v>1</v>
      </c>
      <c r="C317" s="91">
        <v>10.49</v>
      </c>
      <c r="D317" s="91">
        <v>9.4</v>
      </c>
      <c r="E317" s="91">
        <v>4.3</v>
      </c>
      <c r="F317" s="91">
        <v>0</v>
      </c>
      <c r="G317" s="91">
        <v>0</v>
      </c>
      <c r="H317" s="91">
        <v>27.73</v>
      </c>
      <c r="I317" s="91">
        <v>25.89</v>
      </c>
      <c r="J317" s="91">
        <v>24</v>
      </c>
      <c r="K317" s="91">
        <v>26.93</v>
      </c>
      <c r="L317" s="91">
        <v>31.04</v>
      </c>
      <c r="M317" s="91">
        <v>34</v>
      </c>
      <c r="N317" s="91">
        <v>19.079999999999998</v>
      </c>
      <c r="O317" s="91">
        <v>38</v>
      </c>
      <c r="P317" s="91">
        <v>33.729999999999997</v>
      </c>
      <c r="Q317" s="91">
        <v>34.32</v>
      </c>
      <c r="R317" s="91">
        <v>35.9</v>
      </c>
      <c r="S317" s="91">
        <v>38.520000000000003</v>
      </c>
      <c r="T317" s="91">
        <v>38.07</v>
      </c>
      <c r="U317" s="91">
        <f t="shared" si="4"/>
        <v>431.4</v>
      </c>
    </row>
    <row r="318" spans="1:21" x14ac:dyDescent="0.2">
      <c r="A318" s="91">
        <v>2886</v>
      </c>
      <c r="B318" s="91">
        <v>1</v>
      </c>
      <c r="C318" s="91">
        <v>0.87</v>
      </c>
      <c r="D318" s="91">
        <v>0</v>
      </c>
      <c r="E318" s="91">
        <v>3.91</v>
      </c>
      <c r="F318" s="91">
        <v>0</v>
      </c>
      <c r="G318" s="91">
        <v>0</v>
      </c>
      <c r="H318" s="91">
        <v>22.95</v>
      </c>
      <c r="I318" s="91">
        <v>19.25</v>
      </c>
      <c r="J318" s="91">
        <v>23.07</v>
      </c>
      <c r="K318" s="91">
        <v>19.25</v>
      </c>
      <c r="L318" s="91">
        <v>25.98</v>
      </c>
      <c r="M318" s="91">
        <v>22.38</v>
      </c>
      <c r="N318" s="91">
        <v>27</v>
      </c>
      <c r="O318" s="91">
        <v>20.98</v>
      </c>
      <c r="P318" s="91">
        <v>20.77</v>
      </c>
      <c r="Q318" s="91">
        <v>24.64</v>
      </c>
      <c r="R318" s="91">
        <v>29.48</v>
      </c>
      <c r="S318" s="91">
        <v>13.24</v>
      </c>
      <c r="T318" s="91">
        <v>19.93</v>
      </c>
      <c r="U318" s="91">
        <f t="shared" si="4"/>
        <v>293.70000000000005</v>
      </c>
    </row>
    <row r="319" spans="1:21" x14ac:dyDescent="0.2">
      <c r="A319" s="91">
        <v>2888</v>
      </c>
      <c r="B319" s="91">
        <v>1</v>
      </c>
      <c r="C319" s="91">
        <v>3.54</v>
      </c>
      <c r="D319" s="91">
        <v>9</v>
      </c>
      <c r="E319" s="91">
        <v>2.76</v>
      </c>
      <c r="F319" s="91">
        <v>3</v>
      </c>
      <c r="G319" s="91">
        <v>0</v>
      </c>
      <c r="H319" s="91">
        <v>16.12</v>
      </c>
      <c r="I319" s="91">
        <v>21</v>
      </c>
      <c r="J319" s="91">
        <v>22.69</v>
      </c>
      <c r="K319" s="91">
        <v>25.12</v>
      </c>
      <c r="L319" s="91">
        <v>21.72</v>
      </c>
      <c r="M319" s="91">
        <v>19</v>
      </c>
      <c r="N319" s="91">
        <v>29.27</v>
      </c>
      <c r="O319" s="91">
        <v>21.23</v>
      </c>
      <c r="P319" s="91">
        <v>27.88</v>
      </c>
      <c r="Q319" s="91">
        <v>20.100000000000001</v>
      </c>
      <c r="R319" s="91">
        <v>25</v>
      </c>
      <c r="S319" s="91">
        <v>21</v>
      </c>
      <c r="T319" s="91">
        <v>30</v>
      </c>
      <c r="U319" s="91">
        <f t="shared" si="4"/>
        <v>318.42999999999995</v>
      </c>
    </row>
    <row r="320" spans="1:21" x14ac:dyDescent="0.2">
      <c r="A320" s="91">
        <v>2889</v>
      </c>
      <c r="B320" s="91">
        <v>1</v>
      </c>
      <c r="C320" s="91">
        <v>8.4499999999999993</v>
      </c>
      <c r="D320" s="91">
        <v>0</v>
      </c>
      <c r="E320" s="91">
        <v>9.31</v>
      </c>
      <c r="F320" s="91">
        <v>0</v>
      </c>
      <c r="G320" s="91">
        <v>0</v>
      </c>
      <c r="H320" s="91">
        <v>43.76</v>
      </c>
      <c r="I320" s="91">
        <v>47.87</v>
      </c>
      <c r="J320" s="91">
        <v>57.17</v>
      </c>
      <c r="K320" s="91">
        <v>65.569999999999993</v>
      </c>
      <c r="L320" s="91">
        <v>51.79</v>
      </c>
      <c r="M320" s="91">
        <v>49.88</v>
      </c>
      <c r="N320" s="91">
        <v>70.86</v>
      </c>
      <c r="O320" s="91">
        <v>50.74</v>
      </c>
      <c r="P320" s="91">
        <v>62.48</v>
      </c>
      <c r="Q320" s="91">
        <v>62.08</v>
      </c>
      <c r="R320" s="91">
        <v>50.15</v>
      </c>
      <c r="S320" s="91">
        <v>43.98</v>
      </c>
      <c r="T320" s="91">
        <v>57.58</v>
      </c>
      <c r="U320" s="91">
        <f t="shared" si="4"/>
        <v>731.67000000000007</v>
      </c>
    </row>
    <row r="321" spans="1:21" x14ac:dyDescent="0.2">
      <c r="A321" s="91">
        <v>2890</v>
      </c>
      <c r="B321" s="91">
        <v>1</v>
      </c>
      <c r="C321" s="91">
        <v>5.17</v>
      </c>
      <c r="D321" s="91">
        <v>17.25</v>
      </c>
      <c r="E321" s="91">
        <v>12.72</v>
      </c>
      <c r="F321" s="91">
        <v>0</v>
      </c>
      <c r="G321" s="91">
        <v>0</v>
      </c>
      <c r="H321" s="91">
        <v>36.25</v>
      </c>
      <c r="I321" s="91">
        <v>39.950000000000003</v>
      </c>
      <c r="J321" s="91">
        <v>41.99</v>
      </c>
      <c r="K321" s="91">
        <v>42.99</v>
      </c>
      <c r="L321" s="91">
        <v>37.369999999999997</v>
      </c>
      <c r="M321" s="91">
        <v>43.11</v>
      </c>
      <c r="N321" s="91">
        <v>46.15</v>
      </c>
      <c r="O321" s="91">
        <v>45.8</v>
      </c>
      <c r="P321" s="91">
        <v>37.020000000000003</v>
      </c>
      <c r="Q321" s="91">
        <v>43.67</v>
      </c>
      <c r="R321" s="91">
        <v>49.21</v>
      </c>
      <c r="S321" s="91">
        <v>31.02</v>
      </c>
      <c r="T321" s="91">
        <v>38.71</v>
      </c>
      <c r="U321" s="91">
        <f t="shared" si="4"/>
        <v>568.38</v>
      </c>
    </row>
    <row r="322" spans="1:21" x14ac:dyDescent="0.2">
      <c r="A322" s="91">
        <v>2895</v>
      </c>
      <c r="B322" s="91">
        <v>1</v>
      </c>
      <c r="C322" s="91">
        <v>13.25</v>
      </c>
      <c r="D322" s="91">
        <v>24</v>
      </c>
      <c r="E322" s="91">
        <v>8.1300000000000008</v>
      </c>
      <c r="F322" s="91">
        <v>0</v>
      </c>
      <c r="G322" s="91">
        <v>0</v>
      </c>
      <c r="H322" s="91">
        <v>85.34</v>
      </c>
      <c r="I322" s="91">
        <v>79.87</v>
      </c>
      <c r="J322" s="91">
        <v>84.02</v>
      </c>
      <c r="K322" s="91">
        <v>85.13</v>
      </c>
      <c r="L322" s="91">
        <v>90.12</v>
      </c>
      <c r="M322" s="91">
        <v>81.87</v>
      </c>
      <c r="N322" s="91">
        <v>99.92</v>
      </c>
      <c r="O322" s="91">
        <v>82.06</v>
      </c>
      <c r="P322" s="91">
        <v>92.01</v>
      </c>
      <c r="Q322" s="91">
        <v>98.67</v>
      </c>
      <c r="R322" s="91">
        <v>85.75</v>
      </c>
      <c r="S322" s="91">
        <v>98.99</v>
      </c>
      <c r="T322" s="91">
        <v>77.41</v>
      </c>
      <c r="U322" s="91">
        <f t="shared" si="4"/>
        <v>1186.54</v>
      </c>
    </row>
    <row r="323" spans="1:21" x14ac:dyDescent="0.2">
      <c r="A323" s="91">
        <v>2897</v>
      </c>
      <c r="B323" s="91">
        <v>1</v>
      </c>
      <c r="C323" s="91">
        <v>14.76</v>
      </c>
      <c r="D323" s="91">
        <v>0</v>
      </c>
      <c r="E323" s="91">
        <v>7.29</v>
      </c>
      <c r="F323" s="91">
        <v>0</v>
      </c>
      <c r="G323" s="91">
        <v>0</v>
      </c>
      <c r="H323" s="91">
        <v>80.27</v>
      </c>
      <c r="I323" s="91">
        <v>86.2</v>
      </c>
      <c r="J323" s="91">
        <v>83.19</v>
      </c>
      <c r="K323" s="91">
        <v>86.64</v>
      </c>
      <c r="L323" s="91">
        <v>89.18</v>
      </c>
      <c r="M323" s="91">
        <v>88.21</v>
      </c>
      <c r="N323" s="91">
        <v>94.21</v>
      </c>
      <c r="O323" s="91">
        <v>86.19</v>
      </c>
      <c r="P323" s="91">
        <v>75.459999999999994</v>
      </c>
      <c r="Q323" s="91">
        <v>80.930000000000007</v>
      </c>
      <c r="R323" s="91">
        <v>85.72</v>
      </c>
      <c r="S323" s="91">
        <v>86.1</v>
      </c>
      <c r="T323" s="91">
        <v>86.19</v>
      </c>
      <c r="U323" s="91">
        <f t="shared" ref="U323:U386" si="5">SUM(C323:T323)</f>
        <v>1130.5400000000002</v>
      </c>
    </row>
    <row r="324" spans="1:21" x14ac:dyDescent="0.2">
      <c r="A324" s="91">
        <v>2898</v>
      </c>
      <c r="B324" s="91">
        <v>1</v>
      </c>
      <c r="C324" s="91">
        <v>6.2</v>
      </c>
      <c r="D324" s="91">
        <v>2.4</v>
      </c>
      <c r="E324" s="91">
        <v>5.93</v>
      </c>
      <c r="F324" s="91">
        <v>0</v>
      </c>
      <c r="G324" s="91">
        <v>0</v>
      </c>
      <c r="H324" s="91">
        <v>28.51</v>
      </c>
      <c r="I324" s="91">
        <v>30.52</v>
      </c>
      <c r="J324" s="91">
        <v>28.56</v>
      </c>
      <c r="K324" s="91">
        <v>30.87</v>
      </c>
      <c r="L324" s="91">
        <v>38.78</v>
      </c>
      <c r="M324" s="91">
        <v>30.18</v>
      </c>
      <c r="N324" s="91">
        <v>25.43</v>
      </c>
      <c r="O324" s="91">
        <v>25.88</v>
      </c>
      <c r="P324" s="91">
        <v>21.91</v>
      </c>
      <c r="Q324" s="91">
        <v>20.68</v>
      </c>
      <c r="R324" s="91">
        <v>23.48</v>
      </c>
      <c r="S324" s="91">
        <v>21.69</v>
      </c>
      <c r="T324" s="91">
        <v>21.61</v>
      </c>
      <c r="U324" s="91">
        <f t="shared" si="5"/>
        <v>362.63000000000005</v>
      </c>
    </row>
    <row r="325" spans="1:21" x14ac:dyDescent="0.2">
      <c r="A325" s="91">
        <v>2899</v>
      </c>
      <c r="B325" s="91">
        <v>1</v>
      </c>
      <c r="C325" s="91">
        <v>12.36</v>
      </c>
      <c r="D325" s="91">
        <v>0</v>
      </c>
      <c r="E325" s="91">
        <v>10.32</v>
      </c>
      <c r="F325" s="91">
        <v>0</v>
      </c>
      <c r="G325" s="91">
        <v>0</v>
      </c>
      <c r="H325" s="91">
        <v>98.2</v>
      </c>
      <c r="I325" s="91">
        <v>102.25</v>
      </c>
      <c r="J325" s="91">
        <v>118.73</v>
      </c>
      <c r="K325" s="91">
        <v>113.2</v>
      </c>
      <c r="L325" s="91">
        <v>110.48</v>
      </c>
      <c r="M325" s="91">
        <v>130.13999999999999</v>
      </c>
      <c r="N325" s="91">
        <v>106.03</v>
      </c>
      <c r="O325" s="91">
        <v>112.75</v>
      </c>
      <c r="P325" s="91">
        <v>128.69</v>
      </c>
      <c r="Q325" s="91">
        <v>103.66</v>
      </c>
      <c r="R325" s="91">
        <v>125.75</v>
      </c>
      <c r="S325" s="91">
        <v>95.6</v>
      </c>
      <c r="T325" s="91">
        <v>113.52</v>
      </c>
      <c r="U325" s="91">
        <f t="shared" si="5"/>
        <v>1481.6799999999998</v>
      </c>
    </row>
    <row r="326" spans="1:21" x14ac:dyDescent="0.2">
      <c r="A326" s="91">
        <v>2902</v>
      </c>
      <c r="B326" s="91">
        <v>1</v>
      </c>
      <c r="C326" s="91">
        <v>7.47</v>
      </c>
      <c r="D326" s="91">
        <v>0</v>
      </c>
      <c r="E326" s="91">
        <v>3.37</v>
      </c>
      <c r="F326" s="91">
        <v>0</v>
      </c>
      <c r="G326" s="91">
        <v>0</v>
      </c>
      <c r="H326" s="91">
        <v>33.619999999999997</v>
      </c>
      <c r="I326" s="91">
        <v>35.44</v>
      </c>
      <c r="J326" s="91">
        <v>46.43</v>
      </c>
      <c r="K326" s="91">
        <v>41.42</v>
      </c>
      <c r="L326" s="91">
        <v>46.59</v>
      </c>
      <c r="M326" s="91">
        <v>54.76</v>
      </c>
      <c r="N326" s="91">
        <v>45.39</v>
      </c>
      <c r="O326" s="91">
        <v>54.8</v>
      </c>
      <c r="P326" s="91">
        <v>47.01</v>
      </c>
      <c r="Q326" s="91">
        <v>47.31</v>
      </c>
      <c r="R326" s="91">
        <v>47.15</v>
      </c>
      <c r="S326" s="91">
        <v>42.83</v>
      </c>
      <c r="T326" s="91">
        <v>31.82</v>
      </c>
      <c r="U326" s="91">
        <f t="shared" si="5"/>
        <v>585.41000000000008</v>
      </c>
    </row>
    <row r="327" spans="1:21" x14ac:dyDescent="0.2">
      <c r="A327" s="91">
        <v>2903</v>
      </c>
      <c r="B327" s="91">
        <v>1</v>
      </c>
      <c r="C327" s="91">
        <v>7.46</v>
      </c>
      <c r="D327" s="91">
        <v>0</v>
      </c>
      <c r="E327" s="91">
        <v>4.99</v>
      </c>
      <c r="F327" s="91">
        <v>0</v>
      </c>
      <c r="G327" s="91">
        <v>0</v>
      </c>
      <c r="H327" s="91">
        <v>42.33</v>
      </c>
      <c r="I327" s="91">
        <v>38.76</v>
      </c>
      <c r="J327" s="91">
        <v>36.01</v>
      </c>
      <c r="K327" s="91">
        <v>49.82</v>
      </c>
      <c r="L327" s="91">
        <v>35.94</v>
      </c>
      <c r="M327" s="91">
        <v>34.880000000000003</v>
      </c>
      <c r="N327" s="91">
        <v>42.74</v>
      </c>
      <c r="O327" s="91">
        <v>37.9</v>
      </c>
      <c r="P327" s="91">
        <v>35.86</v>
      </c>
      <c r="Q327" s="91">
        <v>32.53</v>
      </c>
      <c r="R327" s="91">
        <v>29.58</v>
      </c>
      <c r="S327" s="91">
        <v>44.67</v>
      </c>
      <c r="T327" s="91">
        <v>37.57</v>
      </c>
      <c r="U327" s="91">
        <f t="shared" si="5"/>
        <v>511.03999999999991</v>
      </c>
    </row>
    <row r="328" spans="1:21" x14ac:dyDescent="0.2">
      <c r="A328" s="91">
        <v>2904</v>
      </c>
      <c r="B328" s="91">
        <v>1</v>
      </c>
      <c r="C328" s="91">
        <v>10.199999999999999</v>
      </c>
      <c r="D328" s="91">
        <v>4.41</v>
      </c>
      <c r="E328" s="91">
        <v>6.99</v>
      </c>
      <c r="F328" s="91">
        <v>0</v>
      </c>
      <c r="G328" s="91">
        <v>0</v>
      </c>
      <c r="H328" s="91">
        <v>50.22</v>
      </c>
      <c r="I328" s="91">
        <v>47.46</v>
      </c>
      <c r="J328" s="91">
        <v>45.58</v>
      </c>
      <c r="K328" s="91">
        <v>50.7</v>
      </c>
      <c r="L328" s="91">
        <v>46.44</v>
      </c>
      <c r="M328" s="91">
        <v>35.299999999999997</v>
      </c>
      <c r="N328" s="91">
        <v>58.37</v>
      </c>
      <c r="O328" s="91">
        <v>53.47</v>
      </c>
      <c r="P328" s="91">
        <v>53.25</v>
      </c>
      <c r="Q328" s="91">
        <v>67.8</v>
      </c>
      <c r="R328" s="91">
        <v>47.51</v>
      </c>
      <c r="S328" s="91">
        <v>65.48</v>
      </c>
      <c r="T328" s="91">
        <v>64.819999999999993</v>
      </c>
      <c r="U328" s="91">
        <f t="shared" si="5"/>
        <v>708</v>
      </c>
    </row>
    <row r="329" spans="1:21" x14ac:dyDescent="0.2">
      <c r="A329" s="91">
        <v>2905</v>
      </c>
      <c r="B329" s="91">
        <v>1</v>
      </c>
      <c r="C329" s="91">
        <v>30.83</v>
      </c>
      <c r="D329" s="91">
        <v>0</v>
      </c>
      <c r="E329" s="91">
        <v>29.58</v>
      </c>
      <c r="F329" s="91">
        <v>0</v>
      </c>
      <c r="G329" s="91">
        <v>0</v>
      </c>
      <c r="H329" s="91">
        <v>116.16</v>
      </c>
      <c r="I329" s="91">
        <v>141.6</v>
      </c>
      <c r="J329" s="91">
        <v>145.35</v>
      </c>
      <c r="K329" s="91">
        <v>136.51</v>
      </c>
      <c r="L329" s="91">
        <v>150.05000000000001</v>
      </c>
      <c r="M329" s="91">
        <v>133.38</v>
      </c>
      <c r="N329" s="91">
        <v>156.99</v>
      </c>
      <c r="O329" s="91">
        <v>151.21</v>
      </c>
      <c r="P329" s="91">
        <v>120</v>
      </c>
      <c r="Q329" s="91">
        <v>145.09</v>
      </c>
      <c r="R329" s="91">
        <v>135.78</v>
      </c>
      <c r="S329" s="91">
        <v>133.88999999999999</v>
      </c>
      <c r="T329" s="91">
        <v>133.03</v>
      </c>
      <c r="U329" s="91">
        <f t="shared" si="5"/>
        <v>1859.4499999999996</v>
      </c>
    </row>
    <row r="330" spans="1:21" x14ac:dyDescent="0.2">
      <c r="A330" s="91">
        <v>2906</v>
      </c>
      <c r="B330" s="91">
        <v>1</v>
      </c>
      <c r="C330" s="91">
        <v>7.22</v>
      </c>
      <c r="D330" s="91">
        <v>15</v>
      </c>
      <c r="E330" s="91">
        <v>1.78</v>
      </c>
      <c r="F330" s="91">
        <v>0</v>
      </c>
      <c r="G330" s="91">
        <v>0</v>
      </c>
      <c r="H330" s="91">
        <v>36.43</v>
      </c>
      <c r="I330" s="91">
        <v>27.83</v>
      </c>
      <c r="J330" s="91">
        <v>28.44</v>
      </c>
      <c r="K330" s="91">
        <v>25</v>
      </c>
      <c r="L330" s="91">
        <v>18</v>
      </c>
      <c r="M330" s="91">
        <v>36</v>
      </c>
      <c r="N330" s="91">
        <v>27.7</v>
      </c>
      <c r="O330" s="91">
        <v>23.78</v>
      </c>
      <c r="P330" s="91">
        <v>30.66</v>
      </c>
      <c r="Q330" s="91">
        <v>32.979999999999997</v>
      </c>
      <c r="R330" s="91">
        <v>26</v>
      </c>
      <c r="S330" s="91">
        <v>27.39</v>
      </c>
      <c r="T330" s="91">
        <v>24.68</v>
      </c>
      <c r="U330" s="91">
        <f t="shared" si="5"/>
        <v>388.89</v>
      </c>
    </row>
    <row r="331" spans="1:21" x14ac:dyDescent="0.2">
      <c r="A331" s="91">
        <v>2907</v>
      </c>
      <c r="B331" s="91">
        <v>1</v>
      </c>
      <c r="C331" s="91">
        <v>3.52</v>
      </c>
      <c r="D331" s="91">
        <v>17.649999999999999</v>
      </c>
      <c r="E331" s="91">
        <v>0.74</v>
      </c>
      <c r="F331" s="91">
        <v>0</v>
      </c>
      <c r="G331" s="91">
        <v>0</v>
      </c>
      <c r="H331" s="91">
        <v>50.17</v>
      </c>
      <c r="I331" s="91">
        <v>50.8</v>
      </c>
      <c r="J331" s="91">
        <v>29.53</v>
      </c>
      <c r="K331" s="91">
        <v>44.69</v>
      </c>
      <c r="L331" s="91">
        <v>20</v>
      </c>
      <c r="M331" s="91">
        <v>22.44</v>
      </c>
      <c r="N331" s="91">
        <v>23.65</v>
      </c>
      <c r="O331" s="91">
        <v>22.01</v>
      </c>
      <c r="P331" s="91">
        <v>21.29</v>
      </c>
      <c r="Q331" s="91">
        <v>27.86</v>
      </c>
      <c r="R331" s="91">
        <v>19.07</v>
      </c>
      <c r="S331" s="91">
        <v>19.010000000000002</v>
      </c>
      <c r="T331" s="91">
        <v>14.42</v>
      </c>
      <c r="U331" s="91">
        <f t="shared" si="5"/>
        <v>386.85</v>
      </c>
    </row>
    <row r="332" spans="1:21" x14ac:dyDescent="0.2">
      <c r="A332" s="91">
        <v>2908</v>
      </c>
      <c r="B332" s="91">
        <v>1</v>
      </c>
      <c r="C332" s="91">
        <v>8.4600000000000009</v>
      </c>
      <c r="D332" s="91">
        <v>0</v>
      </c>
      <c r="E332" s="91">
        <v>4.76</v>
      </c>
      <c r="F332" s="91">
        <v>0</v>
      </c>
      <c r="G332" s="91">
        <v>0</v>
      </c>
      <c r="H332" s="91">
        <v>26.49</v>
      </c>
      <c r="I332" s="91">
        <v>49.9</v>
      </c>
      <c r="J332" s="91">
        <v>37.24</v>
      </c>
      <c r="K332" s="91">
        <v>46.48</v>
      </c>
      <c r="L332" s="91">
        <v>33.11</v>
      </c>
      <c r="M332" s="91">
        <v>40.99</v>
      </c>
      <c r="N332" s="91">
        <v>40.35</v>
      </c>
      <c r="O332" s="91">
        <v>39.9</v>
      </c>
      <c r="P332" s="91">
        <v>35.28</v>
      </c>
      <c r="Q332" s="91">
        <v>34</v>
      </c>
      <c r="R332" s="91">
        <v>28.85</v>
      </c>
      <c r="S332" s="91">
        <v>29</v>
      </c>
      <c r="T332" s="91">
        <v>25.95</v>
      </c>
      <c r="U332" s="91">
        <f t="shared" si="5"/>
        <v>480.76000000000005</v>
      </c>
    </row>
    <row r="333" spans="1:21" x14ac:dyDescent="0.2">
      <c r="A333" s="91">
        <v>4000</v>
      </c>
      <c r="B333" s="91">
        <v>7</v>
      </c>
      <c r="C333" s="91">
        <v>0</v>
      </c>
      <c r="D333" s="91">
        <v>0</v>
      </c>
      <c r="E333" s="91">
        <v>0</v>
      </c>
      <c r="F333" s="91">
        <v>0</v>
      </c>
      <c r="G333" s="91">
        <v>0</v>
      </c>
      <c r="H333" s="91">
        <v>0</v>
      </c>
      <c r="I333" s="91">
        <v>0</v>
      </c>
      <c r="J333" s="91">
        <v>0</v>
      </c>
      <c r="K333" s="91">
        <v>0</v>
      </c>
      <c r="L333" s="91">
        <v>0</v>
      </c>
      <c r="M333" s="91">
        <v>0</v>
      </c>
      <c r="N333" s="91">
        <v>0</v>
      </c>
      <c r="O333" s="91">
        <v>0</v>
      </c>
      <c r="P333" s="91">
        <v>0</v>
      </c>
      <c r="Q333" s="91">
        <v>0</v>
      </c>
      <c r="R333" s="91">
        <v>3.26</v>
      </c>
      <c r="S333" s="91">
        <v>11.5</v>
      </c>
      <c r="T333" s="91">
        <v>114.31</v>
      </c>
      <c r="U333" s="91">
        <f t="shared" si="5"/>
        <v>129.07</v>
      </c>
    </row>
    <row r="334" spans="1:21" x14ac:dyDescent="0.2">
      <c r="A334" s="91">
        <v>4001</v>
      </c>
      <c r="B334" s="91">
        <v>7</v>
      </c>
      <c r="C334" s="91">
        <v>0</v>
      </c>
      <c r="D334" s="91">
        <v>0</v>
      </c>
      <c r="E334" s="91">
        <v>2.16</v>
      </c>
      <c r="F334" s="91">
        <v>0</v>
      </c>
      <c r="G334" s="91">
        <v>0</v>
      </c>
      <c r="H334" s="91">
        <v>22.96</v>
      </c>
      <c r="I334" s="91">
        <v>24.56</v>
      </c>
      <c r="J334" s="91">
        <v>25.35</v>
      </c>
      <c r="K334" s="91">
        <v>24.83</v>
      </c>
      <c r="L334" s="91">
        <v>23.99</v>
      </c>
      <c r="M334" s="91">
        <v>21.84</v>
      </c>
      <c r="N334" s="91">
        <v>29</v>
      </c>
      <c r="O334" s="91">
        <v>16.78</v>
      </c>
      <c r="P334" s="91">
        <v>21</v>
      </c>
      <c r="Q334" s="91">
        <v>0</v>
      </c>
      <c r="R334" s="91">
        <v>0</v>
      </c>
      <c r="S334" s="91">
        <v>0</v>
      </c>
      <c r="T334" s="91">
        <v>0</v>
      </c>
      <c r="U334" s="91">
        <f t="shared" si="5"/>
        <v>212.47</v>
      </c>
    </row>
    <row r="335" spans="1:21" x14ac:dyDescent="0.2">
      <c r="A335" s="91">
        <v>4003</v>
      </c>
      <c r="B335" s="91">
        <v>7</v>
      </c>
      <c r="C335" s="91">
        <v>0</v>
      </c>
      <c r="D335" s="91">
        <v>0</v>
      </c>
      <c r="E335" s="91">
        <v>0.71</v>
      </c>
      <c r="F335" s="91">
        <v>0</v>
      </c>
      <c r="G335" s="91">
        <v>0</v>
      </c>
      <c r="H335" s="91">
        <v>4.05</v>
      </c>
      <c r="I335" s="91">
        <v>5.94</v>
      </c>
      <c r="J335" s="91">
        <v>5.38</v>
      </c>
      <c r="K335" s="91">
        <v>6.04</v>
      </c>
      <c r="L335" s="91">
        <v>3</v>
      </c>
      <c r="M335" s="91">
        <v>8.3800000000000008</v>
      </c>
      <c r="N335" s="91">
        <v>12.78</v>
      </c>
      <c r="O335" s="91">
        <v>14.74</v>
      </c>
      <c r="P335" s="91">
        <v>11</v>
      </c>
      <c r="Q335" s="91">
        <v>7.33</v>
      </c>
      <c r="R335" s="91">
        <v>10.02</v>
      </c>
      <c r="S335" s="91">
        <v>9.01</v>
      </c>
      <c r="T335" s="91">
        <v>7.03</v>
      </c>
      <c r="U335" s="91">
        <f t="shared" si="5"/>
        <v>105.41000000000001</v>
      </c>
    </row>
    <row r="336" spans="1:21" x14ac:dyDescent="0.2">
      <c r="A336" s="91">
        <v>4004</v>
      </c>
      <c r="B336" s="91">
        <v>7</v>
      </c>
      <c r="C336" s="91">
        <v>0</v>
      </c>
      <c r="D336" s="91">
        <v>11.39</v>
      </c>
      <c r="E336" s="91">
        <v>0.06</v>
      </c>
      <c r="F336" s="91">
        <v>0</v>
      </c>
      <c r="G336" s="91">
        <v>0</v>
      </c>
      <c r="H336" s="91">
        <v>12.33</v>
      </c>
      <c r="I336" s="91">
        <v>17.48</v>
      </c>
      <c r="J336" s="91">
        <v>14.47</v>
      </c>
      <c r="K336" s="91">
        <v>11.53</v>
      </c>
      <c r="L336" s="91">
        <v>17.5</v>
      </c>
      <c r="M336" s="91">
        <v>10.82</v>
      </c>
      <c r="N336" s="91">
        <v>12.7</v>
      </c>
      <c r="O336" s="91">
        <v>14.54</v>
      </c>
      <c r="P336" s="91">
        <v>3.84</v>
      </c>
      <c r="Q336" s="91">
        <v>0</v>
      </c>
      <c r="R336" s="91">
        <v>0</v>
      </c>
      <c r="S336" s="91">
        <v>0</v>
      </c>
      <c r="T336" s="91">
        <v>0</v>
      </c>
      <c r="U336" s="91">
        <f t="shared" si="5"/>
        <v>126.66000000000003</v>
      </c>
    </row>
    <row r="337" spans="1:21" x14ac:dyDescent="0.2">
      <c r="A337" s="91">
        <v>4005</v>
      </c>
      <c r="B337" s="91">
        <v>7</v>
      </c>
      <c r="C337" s="91">
        <v>1.36</v>
      </c>
      <c r="D337" s="91">
        <v>0</v>
      </c>
      <c r="E337" s="91">
        <v>2.71</v>
      </c>
      <c r="F337" s="91">
        <v>0</v>
      </c>
      <c r="G337" s="91">
        <v>0</v>
      </c>
      <c r="H337" s="91">
        <v>0</v>
      </c>
      <c r="I337" s="91">
        <v>2</v>
      </c>
      <c r="J337" s="91">
        <v>1</v>
      </c>
      <c r="K337" s="91">
        <v>3</v>
      </c>
      <c r="L337" s="91">
        <v>0</v>
      </c>
      <c r="M337" s="91">
        <v>3</v>
      </c>
      <c r="N337" s="91">
        <v>6.98</v>
      </c>
      <c r="O337" s="91">
        <v>4</v>
      </c>
      <c r="P337" s="91">
        <v>4</v>
      </c>
      <c r="Q337" s="91">
        <v>0.05</v>
      </c>
      <c r="R337" s="91">
        <v>2</v>
      </c>
      <c r="S337" s="91">
        <v>2</v>
      </c>
      <c r="T337" s="91">
        <v>4</v>
      </c>
      <c r="U337" s="91">
        <f t="shared" si="5"/>
        <v>36.1</v>
      </c>
    </row>
    <row r="338" spans="1:21" x14ac:dyDescent="0.2">
      <c r="A338" s="91">
        <v>4007</v>
      </c>
      <c r="B338" s="91">
        <v>7</v>
      </c>
      <c r="C338" s="91">
        <v>0</v>
      </c>
      <c r="D338" s="91">
        <v>0</v>
      </c>
      <c r="E338" s="91">
        <v>1.1599999999999999</v>
      </c>
      <c r="F338" s="91">
        <v>0</v>
      </c>
      <c r="G338" s="91">
        <v>0</v>
      </c>
      <c r="H338" s="91">
        <v>12.18</v>
      </c>
      <c r="I338" s="91">
        <v>14</v>
      </c>
      <c r="J338" s="91">
        <v>10.99</v>
      </c>
      <c r="K338" s="91">
        <v>10.91</v>
      </c>
      <c r="L338" s="91">
        <v>13</v>
      </c>
      <c r="M338" s="91">
        <v>12</v>
      </c>
      <c r="N338" s="91">
        <v>10.77</v>
      </c>
      <c r="O338" s="91">
        <v>16.34</v>
      </c>
      <c r="P338" s="91">
        <v>24.36</v>
      </c>
      <c r="Q338" s="91">
        <v>23.48</v>
      </c>
      <c r="R338" s="91">
        <v>23.43</v>
      </c>
      <c r="S338" s="91">
        <v>22.53</v>
      </c>
      <c r="T338" s="91">
        <v>19.46</v>
      </c>
      <c r="U338" s="91">
        <f t="shared" si="5"/>
        <v>214.61</v>
      </c>
    </row>
    <row r="339" spans="1:21" x14ac:dyDescent="0.2">
      <c r="A339" s="91">
        <v>4008</v>
      </c>
      <c r="B339" s="91">
        <v>7</v>
      </c>
      <c r="C339" s="91">
        <v>0</v>
      </c>
      <c r="D339" s="91">
        <v>0</v>
      </c>
      <c r="E339" s="91">
        <v>4.08</v>
      </c>
      <c r="F339" s="91">
        <v>16.27</v>
      </c>
      <c r="G339" s="91">
        <v>0</v>
      </c>
      <c r="H339" s="91">
        <v>22.98</v>
      </c>
      <c r="I339" s="91">
        <v>43.98</v>
      </c>
      <c r="J339" s="91">
        <v>43.98</v>
      </c>
      <c r="K339" s="91">
        <v>51.95</v>
      </c>
      <c r="L339" s="91">
        <v>51.96</v>
      </c>
      <c r="M339" s="91">
        <v>51.88</v>
      </c>
      <c r="N339" s="91">
        <v>51.97</v>
      </c>
      <c r="O339" s="91">
        <v>53.91</v>
      </c>
      <c r="P339" s="91">
        <v>53.61</v>
      </c>
      <c r="Q339" s="91">
        <v>52.28</v>
      </c>
      <c r="R339" s="91">
        <v>52.9</v>
      </c>
      <c r="S339" s="91">
        <v>42.69</v>
      </c>
      <c r="T339" s="91">
        <v>46.29</v>
      </c>
      <c r="U339" s="91">
        <f t="shared" si="5"/>
        <v>640.73</v>
      </c>
    </row>
    <row r="340" spans="1:21" x14ac:dyDescent="0.2">
      <c r="A340" s="91">
        <v>4011</v>
      </c>
      <c r="B340" s="91">
        <v>7</v>
      </c>
      <c r="C340" s="91">
        <v>0</v>
      </c>
      <c r="D340" s="91">
        <v>0</v>
      </c>
      <c r="E340" s="91">
        <v>5.94</v>
      </c>
      <c r="F340" s="91">
        <v>0</v>
      </c>
      <c r="G340" s="91">
        <v>0</v>
      </c>
      <c r="H340" s="91">
        <v>99.4</v>
      </c>
      <c r="I340" s="91">
        <v>104.16</v>
      </c>
      <c r="J340" s="91">
        <v>117.24</v>
      </c>
      <c r="K340" s="91">
        <v>115.2</v>
      </c>
      <c r="L340" s="91">
        <v>114.84</v>
      </c>
      <c r="M340" s="91">
        <v>110.22</v>
      </c>
      <c r="N340" s="91">
        <v>92.73</v>
      </c>
      <c r="O340" s="91">
        <v>73.61</v>
      </c>
      <c r="P340" s="91">
        <v>66.42</v>
      </c>
      <c r="Q340" s="91">
        <v>0</v>
      </c>
      <c r="R340" s="91">
        <v>0</v>
      </c>
      <c r="S340" s="91">
        <v>0</v>
      </c>
      <c r="T340" s="91">
        <v>0</v>
      </c>
      <c r="U340" s="91">
        <f t="shared" si="5"/>
        <v>899.76</v>
      </c>
    </row>
    <row r="341" spans="1:21" x14ac:dyDescent="0.2">
      <c r="A341" s="91">
        <v>4015</v>
      </c>
      <c r="B341" s="91">
        <v>7</v>
      </c>
      <c r="C341" s="91">
        <v>3.56</v>
      </c>
      <c r="D341" s="91">
        <v>20.39</v>
      </c>
      <c r="E341" s="91">
        <v>8.42</v>
      </c>
      <c r="F341" s="91">
        <v>0</v>
      </c>
      <c r="G341" s="91">
        <v>0</v>
      </c>
      <c r="H341" s="91">
        <v>40.67</v>
      </c>
      <c r="I341" s="91">
        <v>47.98</v>
      </c>
      <c r="J341" s="91">
        <v>48.44</v>
      </c>
      <c r="K341" s="91">
        <v>52.27</v>
      </c>
      <c r="L341" s="91">
        <v>50.32</v>
      </c>
      <c r="M341" s="91">
        <v>51.1</v>
      </c>
      <c r="N341" s="91">
        <v>50.9</v>
      </c>
      <c r="O341" s="91">
        <v>74.22</v>
      </c>
      <c r="P341" s="91">
        <v>73.31</v>
      </c>
      <c r="Q341" s="91">
        <v>64.22</v>
      </c>
      <c r="R341" s="91">
        <v>58.63</v>
      </c>
      <c r="S341" s="91">
        <v>69.790000000000006</v>
      </c>
      <c r="T341" s="91">
        <v>54.43</v>
      </c>
      <c r="U341" s="91">
        <f t="shared" si="5"/>
        <v>768.64999999999986</v>
      </c>
    </row>
    <row r="342" spans="1:21" x14ac:dyDescent="0.2">
      <c r="A342" s="91">
        <v>4016</v>
      </c>
      <c r="B342" s="91">
        <v>7</v>
      </c>
      <c r="C342" s="91">
        <v>0</v>
      </c>
      <c r="D342" s="91">
        <v>0</v>
      </c>
      <c r="E342" s="91">
        <v>0</v>
      </c>
      <c r="F342" s="91">
        <v>0</v>
      </c>
      <c r="G342" s="91">
        <v>0</v>
      </c>
      <c r="H342" s="91">
        <v>0</v>
      </c>
      <c r="I342" s="91">
        <v>24.99</v>
      </c>
      <c r="J342" s="91">
        <v>30</v>
      </c>
      <c r="K342" s="91">
        <v>25.52</v>
      </c>
      <c r="L342" s="91">
        <v>25.39</v>
      </c>
      <c r="M342" s="91">
        <v>31.86</v>
      </c>
      <c r="N342" s="91">
        <v>29.49</v>
      </c>
      <c r="O342" s="91">
        <v>19.989999999999998</v>
      </c>
      <c r="P342" s="91">
        <v>23.43</v>
      </c>
      <c r="Q342" s="91">
        <v>0</v>
      </c>
      <c r="R342" s="91">
        <v>0</v>
      </c>
      <c r="S342" s="91">
        <v>0</v>
      </c>
      <c r="T342" s="91">
        <v>0</v>
      </c>
      <c r="U342" s="91">
        <f t="shared" si="5"/>
        <v>210.67000000000002</v>
      </c>
    </row>
    <row r="343" spans="1:21" x14ac:dyDescent="0.2">
      <c r="A343" s="91">
        <v>4017</v>
      </c>
      <c r="B343" s="91">
        <v>7</v>
      </c>
      <c r="C343" s="91">
        <v>0</v>
      </c>
      <c r="D343" s="91">
        <v>0</v>
      </c>
      <c r="E343" s="91">
        <v>8.31</v>
      </c>
      <c r="F343" s="91">
        <v>0</v>
      </c>
      <c r="G343" s="91">
        <v>0</v>
      </c>
      <c r="H343" s="91">
        <v>95.97</v>
      </c>
      <c r="I343" s="91">
        <v>111.38</v>
      </c>
      <c r="J343" s="91">
        <v>124.71</v>
      </c>
      <c r="K343" s="91">
        <v>150.1</v>
      </c>
      <c r="L343" s="91">
        <v>140.62</v>
      </c>
      <c r="M343" s="91">
        <v>159.29</v>
      </c>
      <c r="N343" s="91">
        <v>218.48</v>
      </c>
      <c r="O343" s="91">
        <v>265.54000000000002</v>
      </c>
      <c r="P343" s="91">
        <v>360.14</v>
      </c>
      <c r="Q343" s="91">
        <v>484.56</v>
      </c>
      <c r="R343" s="91">
        <v>503.66</v>
      </c>
      <c r="S343" s="91">
        <v>449.13</v>
      </c>
      <c r="T343" s="91">
        <v>549.74</v>
      </c>
      <c r="U343" s="91">
        <f t="shared" si="5"/>
        <v>3621.63</v>
      </c>
    </row>
    <row r="344" spans="1:21" x14ac:dyDescent="0.2">
      <c r="A344" s="91">
        <v>4018</v>
      </c>
      <c r="B344" s="91">
        <v>7</v>
      </c>
      <c r="C344" s="91">
        <v>0</v>
      </c>
      <c r="D344" s="91">
        <v>20.49</v>
      </c>
      <c r="E344" s="91">
        <v>3.12</v>
      </c>
      <c r="F344" s="91">
        <v>0</v>
      </c>
      <c r="G344" s="91">
        <v>0</v>
      </c>
      <c r="H344" s="91">
        <v>44.84</v>
      </c>
      <c r="I344" s="91">
        <v>45.81</v>
      </c>
      <c r="J344" s="91">
        <v>44.87</v>
      </c>
      <c r="K344" s="91">
        <v>50.55</v>
      </c>
      <c r="L344" s="91">
        <v>47.99</v>
      </c>
      <c r="M344" s="91">
        <v>47.67</v>
      </c>
      <c r="N344" s="91">
        <v>47.78</v>
      </c>
      <c r="O344" s="91">
        <v>47.62</v>
      </c>
      <c r="P344" s="91">
        <v>40.57</v>
      </c>
      <c r="Q344" s="91">
        <v>0</v>
      </c>
      <c r="R344" s="91">
        <v>0</v>
      </c>
      <c r="S344" s="91">
        <v>0</v>
      </c>
      <c r="T344" s="91">
        <v>0</v>
      </c>
      <c r="U344" s="91">
        <f t="shared" si="5"/>
        <v>441.31</v>
      </c>
    </row>
    <row r="345" spans="1:21" x14ac:dyDescent="0.2">
      <c r="A345" s="91">
        <v>4020</v>
      </c>
      <c r="B345" s="91">
        <v>7</v>
      </c>
      <c r="C345" s="91">
        <v>0</v>
      </c>
      <c r="D345" s="91">
        <v>0</v>
      </c>
      <c r="E345" s="91">
        <v>20.71</v>
      </c>
      <c r="F345" s="91">
        <v>0</v>
      </c>
      <c r="G345" s="91">
        <v>0</v>
      </c>
      <c r="H345" s="91">
        <v>119.55</v>
      </c>
      <c r="I345" s="91">
        <v>146.25</v>
      </c>
      <c r="J345" s="91">
        <v>156.19</v>
      </c>
      <c r="K345" s="91">
        <v>161.66</v>
      </c>
      <c r="L345" s="91">
        <v>159.47999999999999</v>
      </c>
      <c r="M345" s="91">
        <v>166.07</v>
      </c>
      <c r="N345" s="91">
        <v>133.25</v>
      </c>
      <c r="O345" s="91">
        <v>142.47999999999999</v>
      </c>
      <c r="P345" s="91">
        <v>133.25</v>
      </c>
      <c r="Q345" s="91">
        <v>0</v>
      </c>
      <c r="R345" s="91">
        <v>0</v>
      </c>
      <c r="S345" s="91">
        <v>0</v>
      </c>
      <c r="T345" s="91">
        <v>0</v>
      </c>
      <c r="U345" s="91">
        <f t="shared" si="5"/>
        <v>1338.89</v>
      </c>
    </row>
    <row r="346" spans="1:21" x14ac:dyDescent="0.2">
      <c r="A346" s="91">
        <v>4025</v>
      </c>
      <c r="B346" s="91">
        <v>7</v>
      </c>
      <c r="C346" s="91">
        <v>0</v>
      </c>
      <c r="D346" s="91">
        <v>0</v>
      </c>
      <c r="E346" s="91">
        <v>0</v>
      </c>
      <c r="F346" s="91">
        <v>0</v>
      </c>
      <c r="G346" s="91">
        <v>0</v>
      </c>
      <c r="H346" s="91">
        <v>5</v>
      </c>
      <c r="I346" s="91">
        <v>1.78</v>
      </c>
      <c r="J346" s="91">
        <v>10</v>
      </c>
      <c r="K346" s="91">
        <v>7.44</v>
      </c>
      <c r="L346" s="91">
        <v>11.75</v>
      </c>
      <c r="M346" s="91">
        <v>14.07</v>
      </c>
      <c r="N346" s="91">
        <v>15.35</v>
      </c>
      <c r="O346" s="91">
        <v>28.47</v>
      </c>
      <c r="P346" s="91">
        <v>33.229999999999997</v>
      </c>
      <c r="Q346" s="91">
        <v>27.51</v>
      </c>
      <c r="R346" s="91">
        <v>19.91</v>
      </c>
      <c r="S346" s="91">
        <v>22.2</v>
      </c>
      <c r="T346" s="91">
        <v>24.96</v>
      </c>
      <c r="U346" s="91">
        <f t="shared" si="5"/>
        <v>221.67</v>
      </c>
    </row>
    <row r="347" spans="1:21" x14ac:dyDescent="0.2">
      <c r="A347" s="91">
        <v>4026</v>
      </c>
      <c r="B347" s="91">
        <v>7</v>
      </c>
      <c r="C347" s="91">
        <v>0</v>
      </c>
      <c r="D347" s="91">
        <v>0</v>
      </c>
      <c r="E347" s="91">
        <v>0.52</v>
      </c>
      <c r="F347" s="91">
        <v>0</v>
      </c>
      <c r="G347" s="91">
        <v>0</v>
      </c>
      <c r="H347" s="91">
        <v>0.78</v>
      </c>
      <c r="I347" s="91">
        <v>2.2999999999999998</v>
      </c>
      <c r="J347" s="91">
        <v>4</v>
      </c>
      <c r="K347" s="91">
        <v>4</v>
      </c>
      <c r="L347" s="91">
        <v>3</v>
      </c>
      <c r="M347" s="91">
        <v>7.42</v>
      </c>
      <c r="N347" s="91">
        <v>5.98</v>
      </c>
      <c r="O347" s="91">
        <v>11.06</v>
      </c>
      <c r="P347" s="91">
        <v>7.46</v>
      </c>
      <c r="Q347" s="91">
        <v>8.36</v>
      </c>
      <c r="R347" s="91">
        <v>4.5599999999999996</v>
      </c>
      <c r="S347" s="91">
        <v>5.84</v>
      </c>
      <c r="T347" s="91">
        <v>5.46</v>
      </c>
      <c r="U347" s="91">
        <f t="shared" si="5"/>
        <v>70.739999999999995</v>
      </c>
    </row>
    <row r="348" spans="1:21" x14ac:dyDescent="0.2">
      <c r="A348" s="91">
        <v>4027</v>
      </c>
      <c r="B348" s="91">
        <v>7</v>
      </c>
      <c r="C348" s="91">
        <v>0</v>
      </c>
      <c r="D348" s="91">
        <v>0</v>
      </c>
      <c r="E348" s="91">
        <v>1</v>
      </c>
      <c r="F348" s="91">
        <v>0</v>
      </c>
      <c r="G348" s="91">
        <v>0</v>
      </c>
      <c r="H348" s="91">
        <v>70</v>
      </c>
      <c r="I348" s="91">
        <v>73.28</v>
      </c>
      <c r="J348" s="91">
        <v>64.7</v>
      </c>
      <c r="K348" s="91">
        <v>67.010000000000005</v>
      </c>
      <c r="L348" s="91">
        <v>67.2</v>
      </c>
      <c r="M348" s="91">
        <v>65.59</v>
      </c>
      <c r="N348" s="91">
        <v>67.64</v>
      </c>
      <c r="O348" s="91">
        <v>73.959999999999994</v>
      </c>
      <c r="P348" s="91">
        <v>67.489999999999995</v>
      </c>
      <c r="Q348" s="91">
        <v>48.62</v>
      </c>
      <c r="R348" s="91">
        <v>34.94</v>
      </c>
      <c r="S348" s="91">
        <v>47.93</v>
      </c>
      <c r="T348" s="91">
        <v>27.02</v>
      </c>
      <c r="U348" s="91">
        <f t="shared" si="5"/>
        <v>776.38</v>
      </c>
    </row>
    <row r="349" spans="1:21" x14ac:dyDescent="0.2">
      <c r="A349" s="91">
        <v>4029</v>
      </c>
      <c r="B349" s="91">
        <v>7</v>
      </c>
      <c r="C349" s="91">
        <v>0.84</v>
      </c>
      <c r="D349" s="91">
        <v>18.600000000000001</v>
      </c>
      <c r="E349" s="91">
        <v>0.94</v>
      </c>
      <c r="F349" s="91">
        <v>0</v>
      </c>
      <c r="G349" s="91">
        <v>0</v>
      </c>
      <c r="H349" s="91">
        <v>42.22</v>
      </c>
      <c r="I349" s="91">
        <v>43.35</v>
      </c>
      <c r="J349" s="91">
        <v>44.94</v>
      </c>
      <c r="K349" s="91">
        <v>43.74</v>
      </c>
      <c r="L349" s="91">
        <v>47.74</v>
      </c>
      <c r="M349" s="91">
        <v>47.96</v>
      </c>
      <c r="N349" s="91">
        <v>54.08</v>
      </c>
      <c r="O349" s="91">
        <v>48.85</v>
      </c>
      <c r="P349" s="91">
        <v>48.08</v>
      </c>
      <c r="Q349" s="91">
        <v>0</v>
      </c>
      <c r="R349" s="91">
        <v>0</v>
      </c>
      <c r="S349" s="91">
        <v>0</v>
      </c>
      <c r="T349" s="91">
        <v>0</v>
      </c>
      <c r="U349" s="91">
        <f t="shared" si="5"/>
        <v>441.34</v>
      </c>
    </row>
    <row r="350" spans="1:21" x14ac:dyDescent="0.2">
      <c r="A350" s="91">
        <v>4031</v>
      </c>
      <c r="B350" s="91">
        <v>7</v>
      </c>
      <c r="C350" s="91">
        <v>0</v>
      </c>
      <c r="D350" s="91">
        <v>0</v>
      </c>
      <c r="E350" s="91">
        <v>0</v>
      </c>
      <c r="F350" s="91">
        <v>0</v>
      </c>
      <c r="G350" s="91">
        <v>0</v>
      </c>
      <c r="H350" s="91">
        <v>0</v>
      </c>
      <c r="I350" s="91">
        <v>0</v>
      </c>
      <c r="J350" s="91">
        <v>0</v>
      </c>
      <c r="K350" s="91">
        <v>0</v>
      </c>
      <c r="L350" s="91">
        <v>0</v>
      </c>
      <c r="M350" s="91">
        <v>0</v>
      </c>
      <c r="N350" s="91">
        <v>0</v>
      </c>
      <c r="O350" s="91">
        <v>1.4</v>
      </c>
      <c r="P350" s="91">
        <v>2.97</v>
      </c>
      <c r="Q350" s="91">
        <v>8.67</v>
      </c>
      <c r="R350" s="91">
        <v>12.86</v>
      </c>
      <c r="S350" s="91">
        <v>20.190000000000001</v>
      </c>
      <c r="T350" s="91">
        <v>41.25</v>
      </c>
      <c r="U350" s="91">
        <f t="shared" si="5"/>
        <v>87.34</v>
      </c>
    </row>
    <row r="351" spans="1:21" x14ac:dyDescent="0.2">
      <c r="A351" s="91">
        <v>4035</v>
      </c>
      <c r="B351" s="91">
        <v>7</v>
      </c>
      <c r="C351" s="91">
        <v>0.83</v>
      </c>
      <c r="D351" s="91">
        <v>11.74</v>
      </c>
      <c r="E351" s="91">
        <v>2.59</v>
      </c>
      <c r="F351" s="91">
        <v>0</v>
      </c>
      <c r="G351" s="91">
        <v>0</v>
      </c>
      <c r="H351" s="91">
        <v>37.01</v>
      </c>
      <c r="I351" s="91">
        <v>33.119999999999997</v>
      </c>
      <c r="J351" s="91">
        <v>38.64</v>
      </c>
      <c r="K351" s="91">
        <v>33.369999999999997</v>
      </c>
      <c r="L351" s="91">
        <v>39.92</v>
      </c>
      <c r="M351" s="91">
        <v>50.39</v>
      </c>
      <c r="N351" s="91">
        <v>38</v>
      </c>
      <c r="O351" s="91">
        <v>0</v>
      </c>
      <c r="P351" s="91">
        <v>0</v>
      </c>
      <c r="Q351" s="91">
        <v>0</v>
      </c>
      <c r="R351" s="91">
        <v>0</v>
      </c>
      <c r="S351" s="91">
        <v>0</v>
      </c>
      <c r="T351" s="91">
        <v>0</v>
      </c>
      <c r="U351" s="91">
        <f t="shared" si="5"/>
        <v>285.60999999999996</v>
      </c>
    </row>
    <row r="352" spans="1:21" x14ac:dyDescent="0.2">
      <c r="A352" s="91">
        <v>4036</v>
      </c>
      <c r="B352" s="91">
        <v>7</v>
      </c>
      <c r="C352" s="91">
        <v>0</v>
      </c>
      <c r="D352" s="91">
        <v>0</v>
      </c>
      <c r="E352" s="91">
        <v>0</v>
      </c>
      <c r="F352" s="91">
        <v>0</v>
      </c>
      <c r="G352" s="91">
        <v>0</v>
      </c>
      <c r="H352" s="91">
        <v>0</v>
      </c>
      <c r="I352" s="91">
        <v>0</v>
      </c>
      <c r="J352" s="91">
        <v>0</v>
      </c>
      <c r="K352" s="91">
        <v>0</v>
      </c>
      <c r="L352" s="91">
        <v>0</v>
      </c>
      <c r="M352" s="91">
        <v>0</v>
      </c>
      <c r="N352" s="91">
        <v>0</v>
      </c>
      <c r="O352" s="91">
        <v>0</v>
      </c>
      <c r="P352" s="91">
        <v>0</v>
      </c>
      <c r="Q352" s="91">
        <v>11.26</v>
      </c>
      <c r="R352" s="91">
        <v>14.77</v>
      </c>
      <c r="S352" s="91">
        <v>24.7</v>
      </c>
      <c r="T352" s="91">
        <v>28.95</v>
      </c>
      <c r="U352" s="91">
        <f t="shared" si="5"/>
        <v>79.680000000000007</v>
      </c>
    </row>
    <row r="353" spans="1:21" x14ac:dyDescent="0.2">
      <c r="A353" s="91">
        <v>4038</v>
      </c>
      <c r="B353" s="91">
        <v>7</v>
      </c>
      <c r="C353" s="91">
        <v>0.48</v>
      </c>
      <c r="D353" s="91">
        <v>13.7</v>
      </c>
      <c r="E353" s="91">
        <v>4.95</v>
      </c>
      <c r="F353" s="91">
        <v>0</v>
      </c>
      <c r="G353" s="91">
        <v>0</v>
      </c>
      <c r="H353" s="91">
        <v>28.05</v>
      </c>
      <c r="I353" s="91">
        <v>35.25</v>
      </c>
      <c r="J353" s="91">
        <v>44.61</v>
      </c>
      <c r="K353" s="91">
        <v>35.299999999999997</v>
      </c>
      <c r="L353" s="91">
        <v>42.03</v>
      </c>
      <c r="M353" s="91">
        <v>37.79</v>
      </c>
      <c r="N353" s="91">
        <v>42.2</v>
      </c>
      <c r="O353" s="91">
        <v>46.82</v>
      </c>
      <c r="P353" s="91">
        <v>48.08</v>
      </c>
      <c r="Q353" s="91">
        <v>0</v>
      </c>
      <c r="R353" s="91">
        <v>0</v>
      </c>
      <c r="S353" s="91">
        <v>0</v>
      </c>
      <c r="T353" s="91">
        <v>0</v>
      </c>
      <c r="U353" s="91">
        <f t="shared" si="5"/>
        <v>379.26</v>
      </c>
    </row>
    <row r="354" spans="1:21" x14ac:dyDescent="0.2">
      <c r="A354" s="91">
        <v>4039</v>
      </c>
      <c r="B354" s="91">
        <v>7</v>
      </c>
      <c r="C354" s="91">
        <v>0</v>
      </c>
      <c r="D354" s="91">
        <v>0</v>
      </c>
      <c r="E354" s="91">
        <v>0</v>
      </c>
      <c r="F354" s="91">
        <v>0</v>
      </c>
      <c r="G354" s="91">
        <v>0</v>
      </c>
      <c r="H354" s="91">
        <v>0</v>
      </c>
      <c r="I354" s="91">
        <v>0</v>
      </c>
      <c r="J354" s="91">
        <v>0</v>
      </c>
      <c r="K354" s="91">
        <v>0</v>
      </c>
      <c r="L354" s="91">
        <v>0</v>
      </c>
      <c r="M354" s="91">
        <v>0</v>
      </c>
      <c r="N354" s="91">
        <v>0</v>
      </c>
      <c r="O354" s="91">
        <v>0</v>
      </c>
      <c r="P354" s="91">
        <v>0</v>
      </c>
      <c r="Q354" s="91">
        <v>9.8699999999999992</v>
      </c>
      <c r="R354" s="91">
        <v>36.47</v>
      </c>
      <c r="S354" s="91">
        <v>64.06</v>
      </c>
      <c r="T354" s="91">
        <v>190.8</v>
      </c>
      <c r="U354" s="91">
        <f t="shared" si="5"/>
        <v>301.20000000000005</v>
      </c>
    </row>
    <row r="355" spans="1:21" x14ac:dyDescent="0.2">
      <c r="A355" s="91">
        <v>4043</v>
      </c>
      <c r="B355" s="91">
        <v>7</v>
      </c>
      <c r="C355" s="91">
        <v>0</v>
      </c>
      <c r="D355" s="91">
        <v>0</v>
      </c>
      <c r="E355" s="91">
        <v>0</v>
      </c>
      <c r="F355" s="91">
        <v>0</v>
      </c>
      <c r="G355" s="91">
        <v>0</v>
      </c>
      <c r="H355" s="91">
        <v>0</v>
      </c>
      <c r="I355" s="91">
        <v>0</v>
      </c>
      <c r="J355" s="91">
        <v>0</v>
      </c>
      <c r="K355" s="91">
        <v>0</v>
      </c>
      <c r="L355" s="91">
        <v>0</v>
      </c>
      <c r="M355" s="91">
        <v>0</v>
      </c>
      <c r="N355" s="91">
        <v>88.04</v>
      </c>
      <c r="O355" s="91">
        <v>87.74</v>
      </c>
      <c r="P355" s="91">
        <v>87.91</v>
      </c>
      <c r="Q355" s="91">
        <v>74.180000000000007</v>
      </c>
      <c r="R355" s="91">
        <v>70.13</v>
      </c>
      <c r="S355" s="91">
        <v>55.58</v>
      </c>
      <c r="T355" s="91">
        <v>20.34</v>
      </c>
      <c r="U355" s="91">
        <f t="shared" si="5"/>
        <v>483.91999999999996</v>
      </c>
    </row>
    <row r="356" spans="1:21" x14ac:dyDescent="0.2">
      <c r="A356" s="91">
        <v>4049</v>
      </c>
      <c r="B356" s="91">
        <v>7</v>
      </c>
      <c r="C356" s="91">
        <v>0</v>
      </c>
      <c r="D356" s="91">
        <v>0</v>
      </c>
      <c r="E356" s="91">
        <v>0</v>
      </c>
      <c r="F356" s="91">
        <v>0</v>
      </c>
      <c r="G356" s="91">
        <v>0</v>
      </c>
      <c r="H356" s="91">
        <v>0</v>
      </c>
      <c r="I356" s="91">
        <v>0</v>
      </c>
      <c r="J356" s="91">
        <v>0</v>
      </c>
      <c r="K356" s="91">
        <v>0</v>
      </c>
      <c r="L356" s="91">
        <v>0</v>
      </c>
      <c r="M356" s="91">
        <v>0</v>
      </c>
      <c r="N356" s="91">
        <v>0</v>
      </c>
      <c r="O356" s="91">
        <v>0</v>
      </c>
      <c r="P356" s="91">
        <v>0</v>
      </c>
      <c r="Q356" s="91">
        <v>20.260000000000002</v>
      </c>
      <c r="R356" s="91">
        <v>37.340000000000003</v>
      </c>
      <c r="S356" s="91">
        <v>34.880000000000003</v>
      </c>
      <c r="T356" s="91">
        <v>61.46</v>
      </c>
      <c r="U356" s="91">
        <f t="shared" si="5"/>
        <v>153.94000000000003</v>
      </c>
    </row>
    <row r="357" spans="1:21" x14ac:dyDescent="0.2">
      <c r="A357" s="91">
        <v>4050</v>
      </c>
      <c r="B357" s="91">
        <v>7</v>
      </c>
      <c r="C357" s="91">
        <v>0</v>
      </c>
      <c r="D357" s="91">
        <v>0</v>
      </c>
      <c r="E357" s="91">
        <v>2</v>
      </c>
      <c r="F357" s="91">
        <v>0</v>
      </c>
      <c r="G357" s="91">
        <v>0</v>
      </c>
      <c r="H357" s="91">
        <v>6.97</v>
      </c>
      <c r="I357" s="91">
        <v>10.9</v>
      </c>
      <c r="J357" s="91">
        <v>12.64</v>
      </c>
      <c r="K357" s="91">
        <v>4</v>
      </c>
      <c r="L357" s="91">
        <v>14.18</v>
      </c>
      <c r="M357" s="91">
        <v>5</v>
      </c>
      <c r="N357" s="91">
        <v>7.92</v>
      </c>
      <c r="O357" s="91">
        <v>12.23</v>
      </c>
      <c r="P357" s="91">
        <v>4.9000000000000004</v>
      </c>
      <c r="Q357" s="91">
        <v>0</v>
      </c>
      <c r="R357" s="91">
        <v>0</v>
      </c>
      <c r="S357" s="91">
        <v>0</v>
      </c>
      <c r="T357" s="91">
        <v>0</v>
      </c>
      <c r="U357" s="91">
        <f t="shared" si="5"/>
        <v>80.740000000000009</v>
      </c>
    </row>
    <row r="358" spans="1:21" x14ac:dyDescent="0.2">
      <c r="A358" s="91">
        <v>4053</v>
      </c>
      <c r="B358" s="91">
        <v>7</v>
      </c>
      <c r="C358" s="91">
        <v>0</v>
      </c>
      <c r="D358" s="91">
        <v>0</v>
      </c>
      <c r="E358" s="91">
        <v>0</v>
      </c>
      <c r="F358" s="91">
        <v>0</v>
      </c>
      <c r="G358" s="91">
        <v>0</v>
      </c>
      <c r="H358" s="91">
        <v>0</v>
      </c>
      <c r="I358" s="91">
        <v>0</v>
      </c>
      <c r="J358" s="91">
        <v>0</v>
      </c>
      <c r="K358" s="91">
        <v>0</v>
      </c>
      <c r="L358" s="91">
        <v>0</v>
      </c>
      <c r="M358" s="91">
        <v>32.6</v>
      </c>
      <c r="N358" s="91">
        <v>47.82</v>
      </c>
      <c r="O358" s="91">
        <v>59.48</v>
      </c>
      <c r="P358" s="91">
        <v>55.69</v>
      </c>
      <c r="Q358" s="91">
        <v>57.97</v>
      </c>
      <c r="R358" s="91">
        <v>52.45</v>
      </c>
      <c r="S358" s="91">
        <v>52.49</v>
      </c>
      <c r="T358" s="91">
        <v>38.93</v>
      </c>
      <c r="U358" s="91">
        <f t="shared" si="5"/>
        <v>397.43</v>
      </c>
    </row>
    <row r="359" spans="1:21" x14ac:dyDescent="0.2">
      <c r="A359" s="91">
        <v>4054</v>
      </c>
      <c r="B359" s="91">
        <v>7</v>
      </c>
      <c r="C359" s="91">
        <v>0</v>
      </c>
      <c r="D359" s="91">
        <v>0</v>
      </c>
      <c r="E359" s="91">
        <v>0</v>
      </c>
      <c r="F359" s="91">
        <v>0</v>
      </c>
      <c r="G359" s="91">
        <v>0</v>
      </c>
      <c r="H359" s="91">
        <v>4.59</v>
      </c>
      <c r="I359" s="91">
        <v>13</v>
      </c>
      <c r="J359" s="91">
        <v>7</v>
      </c>
      <c r="K359" s="91">
        <v>8.89</v>
      </c>
      <c r="L359" s="91">
        <v>8.41</v>
      </c>
      <c r="M359" s="91">
        <v>9.07</v>
      </c>
      <c r="N359" s="91">
        <v>10.02</v>
      </c>
      <c r="O359" s="91">
        <v>7.56</v>
      </c>
      <c r="P359" s="91">
        <v>2.88</v>
      </c>
      <c r="Q359" s="91">
        <v>3</v>
      </c>
      <c r="R359" s="91">
        <v>4.97</v>
      </c>
      <c r="S359" s="91">
        <v>2.76</v>
      </c>
      <c r="T359" s="91">
        <v>2</v>
      </c>
      <c r="U359" s="91">
        <f t="shared" si="5"/>
        <v>84.15</v>
      </c>
    </row>
    <row r="360" spans="1:21" x14ac:dyDescent="0.2">
      <c r="A360" s="91">
        <v>4055</v>
      </c>
      <c r="B360" s="91">
        <v>7</v>
      </c>
      <c r="C360" s="91">
        <v>0</v>
      </c>
      <c r="D360" s="91">
        <v>0</v>
      </c>
      <c r="E360" s="91">
        <v>2.78</v>
      </c>
      <c r="F360" s="91">
        <v>0</v>
      </c>
      <c r="G360" s="91">
        <v>0</v>
      </c>
      <c r="H360" s="91">
        <v>21.2</v>
      </c>
      <c r="I360" s="91">
        <v>26</v>
      </c>
      <c r="J360" s="91">
        <v>23.49</v>
      </c>
      <c r="K360" s="91">
        <v>25.41</v>
      </c>
      <c r="L360" s="91">
        <v>24.56</v>
      </c>
      <c r="M360" s="91">
        <v>24.98</v>
      </c>
      <c r="N360" s="91">
        <v>0</v>
      </c>
      <c r="O360" s="91">
        <v>0</v>
      </c>
      <c r="P360" s="91">
        <v>0</v>
      </c>
      <c r="Q360" s="91">
        <v>0</v>
      </c>
      <c r="R360" s="91">
        <v>0</v>
      </c>
      <c r="S360" s="91">
        <v>0</v>
      </c>
      <c r="T360" s="91">
        <v>0</v>
      </c>
      <c r="U360" s="91">
        <f t="shared" si="5"/>
        <v>148.41999999999999</v>
      </c>
    </row>
    <row r="361" spans="1:21" x14ac:dyDescent="0.2">
      <c r="A361" s="91">
        <v>4056</v>
      </c>
      <c r="B361" s="91">
        <v>7</v>
      </c>
      <c r="C361" s="91">
        <v>0</v>
      </c>
      <c r="D361" s="91">
        <v>0</v>
      </c>
      <c r="E361" s="91">
        <v>0</v>
      </c>
      <c r="F361" s="91">
        <v>0</v>
      </c>
      <c r="G361" s="91">
        <v>0</v>
      </c>
      <c r="H361" s="91">
        <v>0</v>
      </c>
      <c r="I361" s="91">
        <v>0</v>
      </c>
      <c r="J361" s="91">
        <v>0</v>
      </c>
      <c r="K361" s="91">
        <v>0</v>
      </c>
      <c r="L361" s="91">
        <v>0</v>
      </c>
      <c r="M361" s="91">
        <v>0</v>
      </c>
      <c r="N361" s="91">
        <v>0</v>
      </c>
      <c r="O361" s="91">
        <v>0</v>
      </c>
      <c r="P361" s="91">
        <v>0</v>
      </c>
      <c r="Q361" s="91">
        <v>6.2</v>
      </c>
      <c r="R361" s="91">
        <v>16.88</v>
      </c>
      <c r="S361" s="91">
        <v>17.010000000000002</v>
      </c>
      <c r="T361" s="91">
        <v>18.02</v>
      </c>
      <c r="U361" s="91">
        <f t="shared" si="5"/>
        <v>58.11</v>
      </c>
    </row>
    <row r="362" spans="1:21" x14ac:dyDescent="0.2">
      <c r="A362" s="91">
        <v>4057</v>
      </c>
      <c r="B362" s="91">
        <v>7</v>
      </c>
      <c r="C362" s="91">
        <v>0</v>
      </c>
      <c r="D362" s="91">
        <v>0</v>
      </c>
      <c r="E362" s="91">
        <v>0</v>
      </c>
      <c r="F362" s="91">
        <v>0</v>
      </c>
      <c r="G362" s="91">
        <v>0</v>
      </c>
      <c r="H362" s="91">
        <v>0</v>
      </c>
      <c r="I362" s="91">
        <v>0</v>
      </c>
      <c r="J362" s="91">
        <v>0</v>
      </c>
      <c r="K362" s="91">
        <v>0</v>
      </c>
      <c r="L362" s="91">
        <v>0</v>
      </c>
      <c r="M362" s="91">
        <v>0</v>
      </c>
      <c r="N362" s="91">
        <v>0</v>
      </c>
      <c r="O362" s="91">
        <v>0</v>
      </c>
      <c r="P362" s="91">
        <v>0</v>
      </c>
      <c r="Q362" s="91">
        <v>29.24</v>
      </c>
      <c r="R362" s="91">
        <v>26.75</v>
      </c>
      <c r="S362" s="91">
        <v>24.45</v>
      </c>
      <c r="T362" s="91">
        <v>25.3</v>
      </c>
      <c r="U362" s="91">
        <f t="shared" si="5"/>
        <v>105.74</v>
      </c>
    </row>
    <row r="363" spans="1:21" x14ac:dyDescent="0.2">
      <c r="A363" s="91">
        <v>4058</v>
      </c>
      <c r="B363" s="91">
        <v>7</v>
      </c>
      <c r="C363" s="91">
        <v>0</v>
      </c>
      <c r="D363" s="91">
        <v>0</v>
      </c>
      <c r="E363" s="91">
        <v>5.74</v>
      </c>
      <c r="F363" s="91">
        <v>0</v>
      </c>
      <c r="G363" s="91">
        <v>0</v>
      </c>
      <c r="H363" s="91">
        <v>33.18</v>
      </c>
      <c r="I363" s="91">
        <v>19.809999999999999</v>
      </c>
      <c r="J363" s="91">
        <v>21.26</v>
      </c>
      <c r="K363" s="91">
        <v>20.89</v>
      </c>
      <c r="L363" s="91">
        <v>22</v>
      </c>
      <c r="M363" s="91">
        <v>21</v>
      </c>
      <c r="N363" s="91">
        <v>19.079999999999998</v>
      </c>
      <c r="O363" s="91">
        <v>20.309999999999999</v>
      </c>
      <c r="P363" s="91">
        <v>16.579999999999998</v>
      </c>
      <c r="Q363" s="91">
        <v>0</v>
      </c>
      <c r="R363" s="91">
        <v>0</v>
      </c>
      <c r="S363" s="91">
        <v>0</v>
      </c>
      <c r="T363" s="91">
        <v>0</v>
      </c>
      <c r="U363" s="91">
        <f t="shared" si="5"/>
        <v>199.84999999999997</v>
      </c>
    </row>
    <row r="364" spans="1:21" x14ac:dyDescent="0.2">
      <c r="A364" s="91">
        <v>4059</v>
      </c>
      <c r="B364" s="91">
        <v>7</v>
      </c>
      <c r="C364" s="91">
        <v>0</v>
      </c>
      <c r="D364" s="91">
        <v>0</v>
      </c>
      <c r="E364" s="91">
        <v>1.81</v>
      </c>
      <c r="F364" s="91">
        <v>0</v>
      </c>
      <c r="G364" s="91">
        <v>0</v>
      </c>
      <c r="H364" s="91">
        <v>15.88</v>
      </c>
      <c r="I364" s="91">
        <v>16.829999999999998</v>
      </c>
      <c r="J364" s="91">
        <v>16.899999999999999</v>
      </c>
      <c r="K364" s="91">
        <v>19.559999999999999</v>
      </c>
      <c r="L364" s="91">
        <v>16.61</v>
      </c>
      <c r="M364" s="91">
        <v>18.48</v>
      </c>
      <c r="N364" s="91">
        <v>18.36</v>
      </c>
      <c r="O364" s="91">
        <v>20.99</v>
      </c>
      <c r="P364" s="91">
        <v>20.99</v>
      </c>
      <c r="Q364" s="91">
        <v>13.67</v>
      </c>
      <c r="R364" s="91">
        <v>22.11</v>
      </c>
      <c r="S364" s="91">
        <v>27.06</v>
      </c>
      <c r="T364" s="91">
        <v>30.82</v>
      </c>
      <c r="U364" s="91">
        <f t="shared" si="5"/>
        <v>260.07</v>
      </c>
    </row>
    <row r="365" spans="1:21" x14ac:dyDescent="0.2">
      <c r="A365" s="91">
        <v>4064</v>
      </c>
      <c r="B365" s="91">
        <v>7</v>
      </c>
      <c r="C365" s="91">
        <v>0</v>
      </c>
      <c r="D365" s="91">
        <v>4.2</v>
      </c>
      <c r="E365" s="91">
        <v>1</v>
      </c>
      <c r="F365" s="91">
        <v>0</v>
      </c>
      <c r="G365" s="91">
        <v>0</v>
      </c>
      <c r="H365" s="91">
        <v>8</v>
      </c>
      <c r="I365" s="91">
        <v>9</v>
      </c>
      <c r="J365" s="91">
        <v>7.43</v>
      </c>
      <c r="K365" s="91">
        <v>7.56</v>
      </c>
      <c r="L365" s="91">
        <v>8</v>
      </c>
      <c r="M365" s="91">
        <v>7.97</v>
      </c>
      <c r="N365" s="91">
        <v>9</v>
      </c>
      <c r="O365" s="91">
        <v>9.5</v>
      </c>
      <c r="P365" s="91">
        <v>10.32</v>
      </c>
      <c r="Q365" s="91">
        <v>8.92</v>
      </c>
      <c r="R365" s="91">
        <v>7.95</v>
      </c>
      <c r="S365" s="91">
        <v>7.5</v>
      </c>
      <c r="T365" s="91">
        <v>9.1199999999999992</v>
      </c>
      <c r="U365" s="91">
        <f t="shared" si="5"/>
        <v>115.47</v>
      </c>
    </row>
    <row r="366" spans="1:21" x14ac:dyDescent="0.2">
      <c r="A366" s="91">
        <v>4066</v>
      </c>
      <c r="B366" s="91">
        <v>7</v>
      </c>
      <c r="C366" s="91">
        <v>0</v>
      </c>
      <c r="D366" s="91">
        <v>0</v>
      </c>
      <c r="E366" s="91">
        <v>0</v>
      </c>
      <c r="F366" s="91">
        <v>0</v>
      </c>
      <c r="G366" s="91">
        <v>0</v>
      </c>
      <c r="H366" s="91">
        <v>0</v>
      </c>
      <c r="I366" s="91">
        <v>0</v>
      </c>
      <c r="J366" s="91">
        <v>0</v>
      </c>
      <c r="K366" s="91">
        <v>0</v>
      </c>
      <c r="L366" s="91">
        <v>0</v>
      </c>
      <c r="M366" s="91">
        <v>0</v>
      </c>
      <c r="N366" s="91">
        <v>2.2000000000000002</v>
      </c>
      <c r="O366" s="91">
        <v>7.17</v>
      </c>
      <c r="P366" s="91">
        <v>8.0299999999999994</v>
      </c>
      <c r="Q366" s="91">
        <v>5.09</v>
      </c>
      <c r="R366" s="91">
        <v>13.97</v>
      </c>
      <c r="S366" s="91">
        <v>19.09</v>
      </c>
      <c r="T366" s="91">
        <v>10.01</v>
      </c>
      <c r="U366" s="91">
        <f t="shared" si="5"/>
        <v>65.56</v>
      </c>
    </row>
    <row r="367" spans="1:21" x14ac:dyDescent="0.2">
      <c r="A367" s="91">
        <v>4067</v>
      </c>
      <c r="B367" s="91">
        <v>7</v>
      </c>
      <c r="C367" s="91">
        <v>0</v>
      </c>
      <c r="D367" s="91">
        <v>7.8</v>
      </c>
      <c r="E367" s="91">
        <v>5.71</v>
      </c>
      <c r="F367" s="91">
        <v>0</v>
      </c>
      <c r="G367" s="91">
        <v>0</v>
      </c>
      <c r="H367" s="91">
        <v>34.61</v>
      </c>
      <c r="I367" s="91">
        <v>36.24</v>
      </c>
      <c r="J367" s="91">
        <v>37.39</v>
      </c>
      <c r="K367" s="91">
        <v>45.19</v>
      </c>
      <c r="L367" s="91">
        <v>44.85</v>
      </c>
      <c r="M367" s="91">
        <v>48.38</v>
      </c>
      <c r="N367" s="91">
        <v>47.49</v>
      </c>
      <c r="O367" s="91">
        <v>45.37</v>
      </c>
      <c r="P367" s="91">
        <v>43</v>
      </c>
      <c r="Q367" s="91">
        <v>0</v>
      </c>
      <c r="R367" s="91">
        <v>0</v>
      </c>
      <c r="S367" s="91">
        <v>0</v>
      </c>
      <c r="T367" s="91">
        <v>0</v>
      </c>
      <c r="U367" s="91">
        <f t="shared" si="5"/>
        <v>396.03000000000003</v>
      </c>
    </row>
    <row r="368" spans="1:21" x14ac:dyDescent="0.2">
      <c r="A368" s="91">
        <v>4068</v>
      </c>
      <c r="B368" s="91">
        <v>7</v>
      </c>
      <c r="C368" s="91">
        <v>0.23</v>
      </c>
      <c r="D368" s="91">
        <v>27.53</v>
      </c>
      <c r="E368" s="91">
        <v>3.9</v>
      </c>
      <c r="F368" s="91">
        <v>0</v>
      </c>
      <c r="G368" s="91">
        <v>0</v>
      </c>
      <c r="H368" s="91">
        <v>57.28</v>
      </c>
      <c r="I368" s="91">
        <v>43.5</v>
      </c>
      <c r="J368" s="91">
        <v>49.71</v>
      </c>
      <c r="K368" s="91">
        <v>44.75</v>
      </c>
      <c r="L368" s="91">
        <v>44.74</v>
      </c>
      <c r="M368" s="91">
        <v>47.12</v>
      </c>
      <c r="N368" s="91">
        <v>29.05</v>
      </c>
      <c r="O368" s="91">
        <v>26.58</v>
      </c>
      <c r="P368" s="91">
        <v>26</v>
      </c>
      <c r="Q368" s="91">
        <v>0</v>
      </c>
      <c r="R368" s="91">
        <v>0</v>
      </c>
      <c r="S368" s="91">
        <v>0</v>
      </c>
      <c r="T368" s="91">
        <v>0</v>
      </c>
      <c r="U368" s="91">
        <f t="shared" si="5"/>
        <v>400.39</v>
      </c>
    </row>
    <row r="369" spans="1:21" x14ac:dyDescent="0.2">
      <c r="A369" s="91">
        <v>4070</v>
      </c>
      <c r="B369" s="91">
        <v>7</v>
      </c>
      <c r="C369" s="91">
        <v>0</v>
      </c>
      <c r="D369" s="91">
        <v>0</v>
      </c>
      <c r="E369" s="91">
        <v>0</v>
      </c>
      <c r="F369" s="91">
        <v>0</v>
      </c>
      <c r="G369" s="91">
        <v>0</v>
      </c>
      <c r="H369" s="91">
        <v>51.08</v>
      </c>
      <c r="I369" s="91">
        <v>55.95</v>
      </c>
      <c r="J369" s="91">
        <v>44.55</v>
      </c>
      <c r="K369" s="91">
        <v>49.44</v>
      </c>
      <c r="L369" s="91">
        <v>66.040000000000006</v>
      </c>
      <c r="M369" s="91">
        <v>57.62</v>
      </c>
      <c r="N369" s="91">
        <v>61.12</v>
      </c>
      <c r="O369" s="91">
        <v>55.55</v>
      </c>
      <c r="P369" s="91">
        <v>50.23</v>
      </c>
      <c r="Q369" s="91">
        <v>0</v>
      </c>
      <c r="R369" s="91">
        <v>0</v>
      </c>
      <c r="S369" s="91">
        <v>0</v>
      </c>
      <c r="T369" s="91">
        <v>0</v>
      </c>
      <c r="U369" s="91">
        <f t="shared" si="5"/>
        <v>491.58000000000004</v>
      </c>
    </row>
    <row r="370" spans="1:21" x14ac:dyDescent="0.2">
      <c r="A370" s="91">
        <v>4073</v>
      </c>
      <c r="B370" s="91">
        <v>7</v>
      </c>
      <c r="C370" s="91">
        <v>3.33</v>
      </c>
      <c r="D370" s="91">
        <v>22.2</v>
      </c>
      <c r="E370" s="91">
        <v>5</v>
      </c>
      <c r="F370" s="91">
        <v>0</v>
      </c>
      <c r="G370" s="91">
        <v>0</v>
      </c>
      <c r="H370" s="91">
        <v>46.76</v>
      </c>
      <c r="I370" s="91">
        <v>43.55</v>
      </c>
      <c r="J370" s="91">
        <v>55.62</v>
      </c>
      <c r="K370" s="91">
        <v>68.09</v>
      </c>
      <c r="L370" s="91">
        <v>80.42</v>
      </c>
      <c r="M370" s="91">
        <v>55.64</v>
      </c>
      <c r="N370" s="91">
        <v>55.22</v>
      </c>
      <c r="O370" s="91">
        <v>35.35</v>
      </c>
      <c r="P370" s="91">
        <v>55.54</v>
      </c>
      <c r="Q370" s="91">
        <v>0</v>
      </c>
      <c r="R370" s="91">
        <v>0</v>
      </c>
      <c r="S370" s="91">
        <v>0</v>
      </c>
      <c r="T370" s="91">
        <v>0</v>
      </c>
      <c r="U370" s="91">
        <f t="shared" si="5"/>
        <v>526.71999999999991</v>
      </c>
    </row>
    <row r="371" spans="1:21" x14ac:dyDescent="0.2">
      <c r="A371" s="91">
        <v>4074</v>
      </c>
      <c r="B371" s="91">
        <v>7</v>
      </c>
      <c r="C371" s="91">
        <v>0</v>
      </c>
      <c r="D371" s="91">
        <v>0</v>
      </c>
      <c r="E371" s="91">
        <v>0</v>
      </c>
      <c r="F371" s="91">
        <v>0</v>
      </c>
      <c r="G371" s="91">
        <v>0</v>
      </c>
      <c r="H371" s="91">
        <v>0</v>
      </c>
      <c r="I371" s="91">
        <v>0</v>
      </c>
      <c r="J371" s="91">
        <v>0</v>
      </c>
      <c r="K371" s="91">
        <v>0</v>
      </c>
      <c r="L371" s="91">
        <v>0</v>
      </c>
      <c r="M371" s="91">
        <v>10.88</v>
      </c>
      <c r="N371" s="91">
        <v>26</v>
      </c>
      <c r="O371" s="91">
        <v>30.2</v>
      </c>
      <c r="P371" s="91">
        <v>34.130000000000003</v>
      </c>
      <c r="Q371" s="91">
        <v>67.3</v>
      </c>
      <c r="R371" s="91">
        <v>55.56</v>
      </c>
      <c r="S371" s="91">
        <v>60.31</v>
      </c>
      <c r="T371" s="91">
        <v>44.87</v>
      </c>
      <c r="U371" s="91">
        <f t="shared" si="5"/>
        <v>329.25</v>
      </c>
    </row>
    <row r="372" spans="1:21" x14ac:dyDescent="0.2">
      <c r="A372" s="91">
        <v>4075</v>
      </c>
      <c r="B372" s="91">
        <v>7</v>
      </c>
      <c r="C372" s="91">
        <v>0</v>
      </c>
      <c r="D372" s="91">
        <v>0</v>
      </c>
      <c r="E372" s="91">
        <v>0</v>
      </c>
      <c r="F372" s="91">
        <v>0</v>
      </c>
      <c r="G372" s="91">
        <v>0</v>
      </c>
      <c r="H372" s="91">
        <v>0</v>
      </c>
      <c r="I372" s="91">
        <v>0</v>
      </c>
      <c r="J372" s="91">
        <v>0</v>
      </c>
      <c r="K372" s="91">
        <v>0</v>
      </c>
      <c r="L372" s="91">
        <v>0</v>
      </c>
      <c r="M372" s="91">
        <v>0</v>
      </c>
      <c r="N372" s="91">
        <v>22.02</v>
      </c>
      <c r="O372" s="91">
        <v>26.34</v>
      </c>
      <c r="P372" s="91">
        <v>23.48</v>
      </c>
      <c r="Q372" s="91">
        <v>42.08</v>
      </c>
      <c r="R372" s="91">
        <v>35.630000000000003</v>
      </c>
      <c r="S372" s="91">
        <v>41.06</v>
      </c>
      <c r="T372" s="91">
        <v>45.29</v>
      </c>
      <c r="U372" s="91">
        <f t="shared" si="5"/>
        <v>235.9</v>
      </c>
    </row>
    <row r="373" spans="1:21" x14ac:dyDescent="0.2">
      <c r="A373" s="91">
        <v>4078</v>
      </c>
      <c r="B373" s="91">
        <v>7</v>
      </c>
      <c r="C373" s="91">
        <v>0</v>
      </c>
      <c r="D373" s="91">
        <v>0</v>
      </c>
      <c r="E373" s="91">
        <v>4.66</v>
      </c>
      <c r="F373" s="91">
        <v>0</v>
      </c>
      <c r="G373" s="91">
        <v>0</v>
      </c>
      <c r="H373" s="91">
        <v>100.83</v>
      </c>
      <c r="I373" s="91">
        <v>119.09</v>
      </c>
      <c r="J373" s="91">
        <v>123.14</v>
      </c>
      <c r="K373" s="91">
        <v>116.5</v>
      </c>
      <c r="L373" s="91">
        <v>115</v>
      </c>
      <c r="M373" s="91">
        <v>116.12</v>
      </c>
      <c r="N373" s="91">
        <v>107.77</v>
      </c>
      <c r="O373" s="91">
        <v>108.93</v>
      </c>
      <c r="P373" s="91">
        <v>110.56</v>
      </c>
      <c r="Q373" s="91">
        <v>0</v>
      </c>
      <c r="R373" s="91">
        <v>0</v>
      </c>
      <c r="S373" s="91">
        <v>0</v>
      </c>
      <c r="T373" s="91">
        <v>0</v>
      </c>
      <c r="U373" s="91">
        <f t="shared" si="5"/>
        <v>1022.5999999999999</v>
      </c>
    </row>
    <row r="374" spans="1:21" x14ac:dyDescent="0.2">
      <c r="A374" s="91">
        <v>4079</v>
      </c>
      <c r="B374" s="91">
        <v>7</v>
      </c>
      <c r="C374" s="91">
        <v>0</v>
      </c>
      <c r="D374" s="91">
        <v>0</v>
      </c>
      <c r="E374" s="91">
        <v>0</v>
      </c>
      <c r="F374" s="91">
        <v>0</v>
      </c>
      <c r="G374" s="91">
        <v>0</v>
      </c>
      <c r="H374" s="91">
        <v>24.42</v>
      </c>
      <c r="I374" s="91">
        <v>18.829999999999998</v>
      </c>
      <c r="J374" s="91">
        <v>23.56</v>
      </c>
      <c r="K374" s="91">
        <v>21.59</v>
      </c>
      <c r="L374" s="91">
        <v>25.89</v>
      </c>
      <c r="M374" s="91">
        <v>16.32</v>
      </c>
      <c r="N374" s="91">
        <v>23.49</v>
      </c>
      <c r="O374" s="91">
        <v>0</v>
      </c>
      <c r="P374" s="91">
        <v>0</v>
      </c>
      <c r="Q374" s="91">
        <v>0</v>
      </c>
      <c r="R374" s="91">
        <v>0</v>
      </c>
      <c r="S374" s="91">
        <v>0</v>
      </c>
      <c r="T374" s="91">
        <v>0</v>
      </c>
      <c r="U374" s="91">
        <f t="shared" si="5"/>
        <v>154.10000000000002</v>
      </c>
    </row>
    <row r="375" spans="1:21" x14ac:dyDescent="0.2">
      <c r="A375" s="91">
        <v>4080</v>
      </c>
      <c r="B375" s="91">
        <v>7</v>
      </c>
      <c r="C375" s="91">
        <v>0</v>
      </c>
      <c r="D375" s="91">
        <v>0</v>
      </c>
      <c r="E375" s="91">
        <v>0</v>
      </c>
      <c r="F375" s="91">
        <v>0</v>
      </c>
      <c r="G375" s="91">
        <v>0</v>
      </c>
      <c r="H375" s="91">
        <v>0</v>
      </c>
      <c r="I375" s="91">
        <v>0</v>
      </c>
      <c r="J375" s="91">
        <v>0</v>
      </c>
      <c r="K375" s="91">
        <v>0</v>
      </c>
      <c r="L375" s="91">
        <v>0</v>
      </c>
      <c r="M375" s="91">
        <v>0</v>
      </c>
      <c r="N375" s="91">
        <v>0</v>
      </c>
      <c r="O375" s="91">
        <v>0</v>
      </c>
      <c r="P375" s="91">
        <v>0</v>
      </c>
      <c r="Q375" s="91">
        <v>2.98</v>
      </c>
      <c r="R375" s="91">
        <v>6.38</v>
      </c>
      <c r="S375" s="91">
        <v>10.71</v>
      </c>
      <c r="T375" s="91">
        <v>17.670000000000002</v>
      </c>
      <c r="U375" s="91">
        <f t="shared" si="5"/>
        <v>37.74</v>
      </c>
    </row>
    <row r="376" spans="1:21" x14ac:dyDescent="0.2">
      <c r="A376" s="91">
        <v>4081</v>
      </c>
      <c r="B376" s="91">
        <v>7</v>
      </c>
      <c r="C376" s="91">
        <v>0</v>
      </c>
      <c r="D376" s="91">
        <v>0</v>
      </c>
      <c r="E376" s="91">
        <v>0</v>
      </c>
      <c r="F376" s="91">
        <v>0</v>
      </c>
      <c r="G376" s="91">
        <v>0</v>
      </c>
      <c r="H376" s="91">
        <v>0</v>
      </c>
      <c r="I376" s="91">
        <v>0</v>
      </c>
      <c r="J376" s="91">
        <v>0</v>
      </c>
      <c r="K376" s="91">
        <v>0</v>
      </c>
      <c r="L376" s="91">
        <v>0</v>
      </c>
      <c r="M376" s="91">
        <v>0</v>
      </c>
      <c r="N376" s="91">
        <v>3.42</v>
      </c>
      <c r="O376" s="91">
        <v>5.34</v>
      </c>
      <c r="P376" s="91">
        <v>4.43</v>
      </c>
      <c r="Q376" s="91">
        <v>9.5299999999999994</v>
      </c>
      <c r="R376" s="91">
        <v>11.44</v>
      </c>
      <c r="S376" s="91">
        <v>8.6300000000000008</v>
      </c>
      <c r="T376" s="91">
        <v>10</v>
      </c>
      <c r="U376" s="91">
        <f t="shared" si="5"/>
        <v>52.79</v>
      </c>
    </row>
    <row r="377" spans="1:21" x14ac:dyDescent="0.2">
      <c r="A377" s="91">
        <v>4082</v>
      </c>
      <c r="B377" s="91">
        <v>7</v>
      </c>
      <c r="C377" s="91">
        <v>0</v>
      </c>
      <c r="D377" s="91">
        <v>0</v>
      </c>
      <c r="E377" s="91">
        <v>0</v>
      </c>
      <c r="F377" s="91">
        <v>0</v>
      </c>
      <c r="G377" s="91">
        <v>0</v>
      </c>
      <c r="H377" s="91">
        <v>0</v>
      </c>
      <c r="I377" s="91">
        <v>0</v>
      </c>
      <c r="J377" s="91">
        <v>0</v>
      </c>
      <c r="K377" s="91">
        <v>0</v>
      </c>
      <c r="L377" s="91">
        <v>0</v>
      </c>
      <c r="M377" s="91">
        <v>0</v>
      </c>
      <c r="N377" s="91">
        <v>0</v>
      </c>
      <c r="O377" s="91">
        <v>14.12</v>
      </c>
      <c r="P377" s="91">
        <v>30.53</v>
      </c>
      <c r="Q377" s="91">
        <v>47.72</v>
      </c>
      <c r="R377" s="91">
        <v>72.37</v>
      </c>
      <c r="S377" s="91">
        <v>138.27000000000001</v>
      </c>
      <c r="T377" s="91">
        <v>180.75</v>
      </c>
      <c r="U377" s="91">
        <f t="shared" si="5"/>
        <v>483.76</v>
      </c>
    </row>
    <row r="378" spans="1:21" x14ac:dyDescent="0.2">
      <c r="A378" s="91">
        <v>4083</v>
      </c>
      <c r="B378" s="91">
        <v>7</v>
      </c>
      <c r="C378" s="91">
        <v>0</v>
      </c>
      <c r="D378" s="91">
        <v>0</v>
      </c>
      <c r="E378" s="91">
        <v>0.63</v>
      </c>
      <c r="F378" s="91">
        <v>0</v>
      </c>
      <c r="G378" s="91">
        <v>0</v>
      </c>
      <c r="H378" s="91">
        <v>18</v>
      </c>
      <c r="I378" s="91">
        <v>18</v>
      </c>
      <c r="J378" s="91">
        <v>17.489999999999998</v>
      </c>
      <c r="K378" s="91">
        <v>13.56</v>
      </c>
      <c r="L378" s="91">
        <v>15</v>
      </c>
      <c r="M378" s="91">
        <v>18</v>
      </c>
      <c r="N378" s="91">
        <v>0</v>
      </c>
      <c r="O378" s="91">
        <v>0</v>
      </c>
      <c r="P378" s="91">
        <v>0</v>
      </c>
      <c r="Q378" s="91">
        <v>0</v>
      </c>
      <c r="R378" s="91">
        <v>0</v>
      </c>
      <c r="S378" s="91">
        <v>0</v>
      </c>
      <c r="T378" s="91">
        <v>0</v>
      </c>
      <c r="U378" s="91">
        <f t="shared" si="5"/>
        <v>100.67999999999999</v>
      </c>
    </row>
    <row r="379" spans="1:21" x14ac:dyDescent="0.2">
      <c r="A379" s="91">
        <v>4084</v>
      </c>
      <c r="B379" s="91">
        <v>7</v>
      </c>
      <c r="C379" s="91">
        <v>0</v>
      </c>
      <c r="D379" s="91">
        <v>0</v>
      </c>
      <c r="E379" s="91">
        <v>1</v>
      </c>
      <c r="F379" s="91">
        <v>0</v>
      </c>
      <c r="G379" s="91">
        <v>0</v>
      </c>
      <c r="H379" s="91">
        <v>40.450000000000003</v>
      </c>
      <c r="I379" s="91">
        <v>55.54</v>
      </c>
      <c r="J379" s="91">
        <v>52.57</v>
      </c>
      <c r="K379" s="91">
        <v>55.75</v>
      </c>
      <c r="L379" s="91">
        <v>53.86</v>
      </c>
      <c r="M379" s="91">
        <v>50.53</v>
      </c>
      <c r="N379" s="91">
        <v>36.159999999999997</v>
      </c>
      <c r="O379" s="91">
        <v>0</v>
      </c>
      <c r="P379" s="91">
        <v>0</v>
      </c>
      <c r="Q379" s="91">
        <v>0</v>
      </c>
      <c r="R379" s="91">
        <v>0</v>
      </c>
      <c r="S379" s="91">
        <v>0</v>
      </c>
      <c r="T379" s="91">
        <v>0</v>
      </c>
      <c r="U379" s="91">
        <f t="shared" si="5"/>
        <v>345.86</v>
      </c>
    </row>
    <row r="380" spans="1:21" x14ac:dyDescent="0.2">
      <c r="A380" s="91">
        <v>4085</v>
      </c>
      <c r="B380" s="91">
        <v>7</v>
      </c>
      <c r="C380" s="91">
        <v>0</v>
      </c>
      <c r="D380" s="91">
        <v>0</v>
      </c>
      <c r="E380" s="91">
        <v>0</v>
      </c>
      <c r="F380" s="91">
        <v>0</v>
      </c>
      <c r="G380" s="91">
        <v>0</v>
      </c>
      <c r="H380" s="91">
        <v>0</v>
      </c>
      <c r="I380" s="91">
        <v>0</v>
      </c>
      <c r="J380" s="91">
        <v>0</v>
      </c>
      <c r="K380" s="91">
        <v>0</v>
      </c>
      <c r="L380" s="91">
        <v>0</v>
      </c>
      <c r="M380" s="91">
        <v>0</v>
      </c>
      <c r="N380" s="91">
        <v>0</v>
      </c>
      <c r="O380" s="91">
        <v>0</v>
      </c>
      <c r="P380" s="91">
        <v>0</v>
      </c>
      <c r="Q380" s="91">
        <v>56.96</v>
      </c>
      <c r="R380" s="91">
        <v>54.5</v>
      </c>
      <c r="S380" s="91">
        <v>42.61</v>
      </c>
      <c r="T380" s="91">
        <v>37.369999999999997</v>
      </c>
      <c r="U380" s="91">
        <f t="shared" si="5"/>
        <v>191.44</v>
      </c>
    </row>
    <row r="381" spans="1:21" x14ac:dyDescent="0.2">
      <c r="A381" s="91">
        <v>4087</v>
      </c>
      <c r="B381" s="91">
        <v>7</v>
      </c>
      <c r="C381" s="91">
        <v>0</v>
      </c>
      <c r="D381" s="91">
        <v>0</v>
      </c>
      <c r="E381" s="91">
        <v>0</v>
      </c>
      <c r="F381" s="91">
        <v>0</v>
      </c>
      <c r="G381" s="91">
        <v>0</v>
      </c>
      <c r="H381" s="91">
        <v>0</v>
      </c>
      <c r="I381" s="91">
        <v>0</v>
      </c>
      <c r="J381" s="91">
        <v>0</v>
      </c>
      <c r="K381" s="91">
        <v>0</v>
      </c>
      <c r="L381" s="91">
        <v>0</v>
      </c>
      <c r="M381" s="91">
        <v>0</v>
      </c>
      <c r="N381" s="91">
        <v>0</v>
      </c>
      <c r="O381" s="91">
        <v>0</v>
      </c>
      <c r="P381" s="91">
        <v>0</v>
      </c>
      <c r="Q381" s="91">
        <v>11.62</v>
      </c>
      <c r="R381" s="91">
        <v>21.19</v>
      </c>
      <c r="S381" s="91">
        <v>21.11</v>
      </c>
      <c r="T381" s="91">
        <v>14.36</v>
      </c>
      <c r="U381" s="91">
        <f t="shared" si="5"/>
        <v>68.28</v>
      </c>
    </row>
    <row r="382" spans="1:21" x14ac:dyDescent="0.2">
      <c r="A382" s="91">
        <v>4088</v>
      </c>
      <c r="B382" s="91">
        <v>7</v>
      </c>
      <c r="C382" s="91">
        <v>2.4300000000000002</v>
      </c>
      <c r="D382" s="91">
        <v>8.8699999999999992</v>
      </c>
      <c r="E382" s="91">
        <v>0.2</v>
      </c>
      <c r="F382" s="91">
        <v>0</v>
      </c>
      <c r="G382" s="91">
        <v>0</v>
      </c>
      <c r="H382" s="91">
        <v>40.630000000000003</v>
      </c>
      <c r="I382" s="91">
        <v>48.99</v>
      </c>
      <c r="J382" s="91">
        <v>46.26</v>
      </c>
      <c r="K382" s="91">
        <v>44.56</v>
      </c>
      <c r="L382" s="91">
        <v>46.72</v>
      </c>
      <c r="M382" s="91">
        <v>40.090000000000003</v>
      </c>
      <c r="N382" s="91">
        <v>33.99</v>
      </c>
      <c r="O382" s="91">
        <v>0</v>
      </c>
      <c r="P382" s="91">
        <v>0</v>
      </c>
      <c r="Q382" s="91">
        <v>0</v>
      </c>
      <c r="R382" s="91">
        <v>0</v>
      </c>
      <c r="S382" s="91">
        <v>0</v>
      </c>
      <c r="T382" s="91">
        <v>0</v>
      </c>
      <c r="U382" s="91">
        <f t="shared" si="5"/>
        <v>312.74</v>
      </c>
    </row>
    <row r="383" spans="1:21" x14ac:dyDescent="0.2">
      <c r="A383" s="91">
        <v>4089</v>
      </c>
      <c r="B383" s="91">
        <v>7</v>
      </c>
      <c r="C383" s="91">
        <v>0</v>
      </c>
      <c r="D383" s="91">
        <v>0</v>
      </c>
      <c r="E383" s="91">
        <v>0</v>
      </c>
      <c r="F383" s="91">
        <v>0</v>
      </c>
      <c r="G383" s="91">
        <v>0</v>
      </c>
      <c r="H383" s="91">
        <v>32.1</v>
      </c>
      <c r="I383" s="91">
        <v>37.200000000000003</v>
      </c>
      <c r="J383" s="91">
        <v>33</v>
      </c>
      <c r="K383" s="91">
        <v>40.409999999999997</v>
      </c>
      <c r="L383" s="91">
        <v>36.51</v>
      </c>
      <c r="M383" s="91">
        <v>43.97</v>
      </c>
      <c r="N383" s="91">
        <v>31.66</v>
      </c>
      <c r="O383" s="91">
        <v>25.13</v>
      </c>
      <c r="P383" s="91">
        <v>19.72</v>
      </c>
      <c r="Q383" s="91">
        <v>0</v>
      </c>
      <c r="R383" s="91">
        <v>0</v>
      </c>
      <c r="S383" s="91">
        <v>0</v>
      </c>
      <c r="T383" s="91">
        <v>0</v>
      </c>
      <c r="U383" s="91">
        <f t="shared" si="5"/>
        <v>299.70000000000005</v>
      </c>
    </row>
    <row r="384" spans="1:21" x14ac:dyDescent="0.2">
      <c r="A384" s="91">
        <v>4090</v>
      </c>
      <c r="B384" s="91">
        <v>7</v>
      </c>
      <c r="C384" s="91">
        <v>0</v>
      </c>
      <c r="D384" s="91">
        <v>0</v>
      </c>
      <c r="E384" s="91">
        <v>5</v>
      </c>
      <c r="F384" s="91">
        <v>0</v>
      </c>
      <c r="G384" s="91">
        <v>0</v>
      </c>
      <c r="H384" s="91">
        <v>25</v>
      </c>
      <c r="I384" s="91">
        <v>29.98</v>
      </c>
      <c r="J384" s="91">
        <v>30</v>
      </c>
      <c r="K384" s="91">
        <v>30</v>
      </c>
      <c r="L384" s="91">
        <v>30</v>
      </c>
      <c r="M384" s="91">
        <v>28.54</v>
      </c>
      <c r="N384" s="91">
        <v>0</v>
      </c>
      <c r="O384" s="91">
        <v>0</v>
      </c>
      <c r="P384" s="91">
        <v>0</v>
      </c>
      <c r="Q384" s="91">
        <v>0</v>
      </c>
      <c r="R384" s="91">
        <v>0</v>
      </c>
      <c r="S384" s="91">
        <v>0</v>
      </c>
      <c r="T384" s="91">
        <v>0</v>
      </c>
      <c r="U384" s="91">
        <f t="shared" si="5"/>
        <v>178.52</v>
      </c>
    </row>
    <row r="385" spans="1:21" x14ac:dyDescent="0.2">
      <c r="A385" s="91">
        <v>4091</v>
      </c>
      <c r="B385" s="91">
        <v>7</v>
      </c>
      <c r="C385" s="91">
        <v>0</v>
      </c>
      <c r="D385" s="91">
        <v>0</v>
      </c>
      <c r="E385" s="91">
        <v>0</v>
      </c>
      <c r="F385" s="91">
        <v>0</v>
      </c>
      <c r="G385" s="91">
        <v>0</v>
      </c>
      <c r="H385" s="91">
        <v>0</v>
      </c>
      <c r="I385" s="91">
        <v>0</v>
      </c>
      <c r="J385" s="91">
        <v>0</v>
      </c>
      <c r="K385" s="91">
        <v>0</v>
      </c>
      <c r="L385" s="91">
        <v>0</v>
      </c>
      <c r="M385" s="91">
        <v>0</v>
      </c>
      <c r="N385" s="91">
        <v>21.35</v>
      </c>
      <c r="O385" s="91">
        <v>17.21</v>
      </c>
      <c r="P385" s="91">
        <v>20.77</v>
      </c>
      <c r="Q385" s="91">
        <v>13.17</v>
      </c>
      <c r="R385" s="91">
        <v>9.7899999999999991</v>
      </c>
      <c r="S385" s="91">
        <v>15.08</v>
      </c>
      <c r="T385" s="91">
        <v>14.8</v>
      </c>
      <c r="U385" s="91">
        <f t="shared" si="5"/>
        <v>112.16999999999999</v>
      </c>
    </row>
    <row r="386" spans="1:21" x14ac:dyDescent="0.2">
      <c r="A386" s="91">
        <v>4092</v>
      </c>
      <c r="B386" s="91">
        <v>7</v>
      </c>
      <c r="C386" s="91">
        <v>0</v>
      </c>
      <c r="D386" s="91">
        <v>0</v>
      </c>
      <c r="E386" s="91">
        <v>0</v>
      </c>
      <c r="F386" s="91">
        <v>0</v>
      </c>
      <c r="G386" s="91">
        <v>0</v>
      </c>
      <c r="H386" s="91">
        <v>0</v>
      </c>
      <c r="I386" s="91">
        <v>0</v>
      </c>
      <c r="J386" s="91">
        <v>0</v>
      </c>
      <c r="K386" s="91">
        <v>0</v>
      </c>
      <c r="L386" s="91">
        <v>0</v>
      </c>
      <c r="M386" s="91">
        <v>0</v>
      </c>
      <c r="N386" s="91">
        <v>0</v>
      </c>
      <c r="O386" s="91">
        <v>0</v>
      </c>
      <c r="P386" s="91">
        <v>0</v>
      </c>
      <c r="Q386" s="91">
        <v>7.94</v>
      </c>
      <c r="R386" s="91">
        <v>13.49</v>
      </c>
      <c r="S386" s="91">
        <v>18.64</v>
      </c>
      <c r="T386" s="91">
        <v>23.11</v>
      </c>
      <c r="U386" s="91">
        <f t="shared" si="5"/>
        <v>63.18</v>
      </c>
    </row>
    <row r="387" spans="1:21" x14ac:dyDescent="0.2">
      <c r="A387" s="91">
        <v>4093</v>
      </c>
      <c r="B387" s="91">
        <v>7</v>
      </c>
      <c r="C387" s="91">
        <v>0</v>
      </c>
      <c r="D387" s="91">
        <v>0</v>
      </c>
      <c r="E387" s="91">
        <v>0</v>
      </c>
      <c r="F387" s="91">
        <v>0</v>
      </c>
      <c r="G387" s="91">
        <v>0</v>
      </c>
      <c r="H387" s="91">
        <v>0</v>
      </c>
      <c r="I387" s="91">
        <v>0</v>
      </c>
      <c r="J387" s="91">
        <v>0</v>
      </c>
      <c r="K387" s="91">
        <v>0</v>
      </c>
      <c r="L387" s="91">
        <v>0</v>
      </c>
      <c r="M387" s="91">
        <v>0</v>
      </c>
      <c r="N387" s="91">
        <v>0</v>
      </c>
      <c r="O387" s="91">
        <v>10.92</v>
      </c>
      <c r="P387" s="91">
        <v>26.44</v>
      </c>
      <c r="Q387" s="91">
        <v>31.4</v>
      </c>
      <c r="R387" s="91">
        <v>29.23</v>
      </c>
      <c r="S387" s="91">
        <v>23</v>
      </c>
      <c r="T387" s="91">
        <v>18.82</v>
      </c>
      <c r="U387" s="91">
        <f t="shared" ref="U387:U450" si="6">SUM(C387:T387)</f>
        <v>139.81</v>
      </c>
    </row>
    <row r="388" spans="1:21" x14ac:dyDescent="0.2">
      <c r="A388" s="91">
        <v>4095</v>
      </c>
      <c r="B388" s="91">
        <v>7</v>
      </c>
      <c r="C388" s="91">
        <v>0</v>
      </c>
      <c r="D388" s="91">
        <v>0</v>
      </c>
      <c r="E388" s="91">
        <v>0</v>
      </c>
      <c r="F388" s="91">
        <v>0</v>
      </c>
      <c r="G388" s="91">
        <v>0</v>
      </c>
      <c r="H388" s="91">
        <v>0</v>
      </c>
      <c r="I388" s="91">
        <v>0</v>
      </c>
      <c r="J388" s="91">
        <v>0</v>
      </c>
      <c r="K388" s="91">
        <v>0</v>
      </c>
      <c r="L388" s="91">
        <v>0</v>
      </c>
      <c r="M388" s="91">
        <v>0</v>
      </c>
      <c r="N388" s="91">
        <v>0</v>
      </c>
      <c r="O388" s="91">
        <v>0</v>
      </c>
      <c r="P388" s="91">
        <v>0</v>
      </c>
      <c r="Q388" s="91">
        <v>9.58</v>
      </c>
      <c r="R388" s="91">
        <v>23.89</v>
      </c>
      <c r="S388" s="91">
        <v>57.29</v>
      </c>
      <c r="T388" s="91">
        <v>98.45</v>
      </c>
      <c r="U388" s="91">
        <f t="shared" si="6"/>
        <v>189.20999999999998</v>
      </c>
    </row>
    <row r="389" spans="1:21" x14ac:dyDescent="0.2">
      <c r="A389" s="91">
        <v>4097</v>
      </c>
      <c r="B389" s="91">
        <v>7</v>
      </c>
      <c r="C389" s="91">
        <v>0</v>
      </c>
      <c r="D389" s="91">
        <v>8.4</v>
      </c>
      <c r="E389" s="91">
        <v>7.19</v>
      </c>
      <c r="F389" s="91">
        <v>0</v>
      </c>
      <c r="G389" s="91">
        <v>0</v>
      </c>
      <c r="H389" s="91">
        <v>34.67</v>
      </c>
      <c r="I389" s="91">
        <v>38.549999999999997</v>
      </c>
      <c r="J389" s="91">
        <v>46.58</v>
      </c>
      <c r="K389" s="91">
        <v>47.99</v>
      </c>
      <c r="L389" s="91">
        <v>41.55</v>
      </c>
      <c r="M389" s="91">
        <v>46.79</v>
      </c>
      <c r="N389" s="91">
        <v>41.36</v>
      </c>
      <c r="O389" s="91">
        <v>0</v>
      </c>
      <c r="P389" s="91">
        <v>0</v>
      </c>
      <c r="Q389" s="91">
        <v>0</v>
      </c>
      <c r="R389" s="91">
        <v>0</v>
      </c>
      <c r="S389" s="91">
        <v>0</v>
      </c>
      <c r="T389" s="91">
        <v>0</v>
      </c>
      <c r="U389" s="91">
        <f t="shared" si="6"/>
        <v>313.08000000000004</v>
      </c>
    </row>
    <row r="390" spans="1:21" x14ac:dyDescent="0.2">
      <c r="A390" s="91">
        <v>4098</v>
      </c>
      <c r="B390" s="91">
        <v>7</v>
      </c>
      <c r="C390" s="91">
        <v>0</v>
      </c>
      <c r="D390" s="91">
        <v>0</v>
      </c>
      <c r="E390" s="91">
        <v>3.89</v>
      </c>
      <c r="F390" s="91">
        <v>0</v>
      </c>
      <c r="G390" s="91">
        <v>0</v>
      </c>
      <c r="H390" s="91">
        <v>75.63</v>
      </c>
      <c r="I390" s="91">
        <v>77.95</v>
      </c>
      <c r="J390" s="91">
        <v>78.61</v>
      </c>
      <c r="K390" s="91">
        <v>77.73</v>
      </c>
      <c r="L390" s="91">
        <v>78.2</v>
      </c>
      <c r="M390" s="91">
        <v>78.489999999999995</v>
      </c>
      <c r="N390" s="91">
        <v>80.91</v>
      </c>
      <c r="O390" s="91">
        <v>79.569999999999993</v>
      </c>
      <c r="P390" s="91">
        <v>80.680000000000007</v>
      </c>
      <c r="Q390" s="91">
        <v>74.72</v>
      </c>
      <c r="R390" s="91">
        <v>76.319999999999993</v>
      </c>
      <c r="S390" s="91">
        <v>61.21</v>
      </c>
      <c r="T390" s="91">
        <v>45.7</v>
      </c>
      <c r="U390" s="91">
        <f t="shared" si="6"/>
        <v>969.61000000000013</v>
      </c>
    </row>
    <row r="391" spans="1:21" x14ac:dyDescent="0.2">
      <c r="A391" s="91">
        <v>4100</v>
      </c>
      <c r="B391" s="91">
        <v>7</v>
      </c>
      <c r="C391" s="91">
        <v>0</v>
      </c>
      <c r="D391" s="91">
        <v>0</v>
      </c>
      <c r="E391" s="91">
        <v>1</v>
      </c>
      <c r="F391" s="91">
        <v>0</v>
      </c>
      <c r="G391" s="91">
        <v>0</v>
      </c>
      <c r="H391" s="91">
        <v>13.04</v>
      </c>
      <c r="I391" s="91">
        <v>15.51</v>
      </c>
      <c r="J391" s="91">
        <v>16.329999999999998</v>
      </c>
      <c r="K391" s="91">
        <v>10.83</v>
      </c>
      <c r="L391" s="91">
        <v>6.55</v>
      </c>
      <c r="M391" s="91">
        <v>10.17</v>
      </c>
      <c r="N391" s="91">
        <v>11</v>
      </c>
      <c r="O391" s="91">
        <v>9.33</v>
      </c>
      <c r="P391" s="91">
        <v>9.17</v>
      </c>
      <c r="Q391" s="91">
        <v>0</v>
      </c>
      <c r="R391" s="91">
        <v>0</v>
      </c>
      <c r="S391" s="91">
        <v>0</v>
      </c>
      <c r="T391" s="91">
        <v>0</v>
      </c>
      <c r="U391" s="91">
        <f t="shared" si="6"/>
        <v>102.92999999999999</v>
      </c>
    </row>
    <row r="392" spans="1:21" x14ac:dyDescent="0.2">
      <c r="A392" s="91">
        <v>4102</v>
      </c>
      <c r="B392" s="91">
        <v>7</v>
      </c>
      <c r="C392" s="91">
        <v>0</v>
      </c>
      <c r="D392" s="91">
        <v>0</v>
      </c>
      <c r="E392" s="91">
        <v>0</v>
      </c>
      <c r="F392" s="91">
        <v>0</v>
      </c>
      <c r="G392" s="91">
        <v>0</v>
      </c>
      <c r="H392" s="91">
        <v>0</v>
      </c>
      <c r="I392" s="91">
        <v>0</v>
      </c>
      <c r="J392" s="91">
        <v>0</v>
      </c>
      <c r="K392" s="91">
        <v>0</v>
      </c>
      <c r="L392" s="91">
        <v>0</v>
      </c>
      <c r="M392" s="91">
        <v>0</v>
      </c>
      <c r="N392" s="91">
        <v>0</v>
      </c>
      <c r="O392" s="91">
        <v>0</v>
      </c>
      <c r="P392" s="91">
        <v>0</v>
      </c>
      <c r="Q392" s="91">
        <v>23.39</v>
      </c>
      <c r="R392" s="91">
        <v>49.69</v>
      </c>
      <c r="S392" s="91">
        <v>72.459999999999994</v>
      </c>
      <c r="T392" s="91">
        <v>211.94</v>
      </c>
      <c r="U392" s="91">
        <f t="shared" si="6"/>
        <v>357.48</v>
      </c>
    </row>
    <row r="393" spans="1:21" x14ac:dyDescent="0.2">
      <c r="A393" s="91">
        <v>4103</v>
      </c>
      <c r="B393" s="91">
        <v>7</v>
      </c>
      <c r="C393" s="91">
        <v>0</v>
      </c>
      <c r="D393" s="91">
        <v>0</v>
      </c>
      <c r="E393" s="91">
        <v>6.09</v>
      </c>
      <c r="F393" s="91">
        <v>0</v>
      </c>
      <c r="G393" s="91">
        <v>0</v>
      </c>
      <c r="H393" s="91">
        <v>162.52000000000001</v>
      </c>
      <c r="I393" s="91">
        <v>161.31</v>
      </c>
      <c r="J393" s="91">
        <v>172.36</v>
      </c>
      <c r="K393" s="91">
        <v>149.47999999999999</v>
      </c>
      <c r="L393" s="91">
        <v>188.46</v>
      </c>
      <c r="M393" s="91">
        <v>187.8</v>
      </c>
      <c r="N393" s="91">
        <v>205.43</v>
      </c>
      <c r="O393" s="91">
        <v>181.86</v>
      </c>
      <c r="P393" s="91">
        <v>214.45</v>
      </c>
      <c r="Q393" s="91">
        <v>172.23</v>
      </c>
      <c r="R393" s="91">
        <v>156.19999999999999</v>
      </c>
      <c r="S393" s="91">
        <v>126.71</v>
      </c>
      <c r="T393" s="91">
        <v>96.75</v>
      </c>
      <c r="U393" s="91">
        <f t="shared" si="6"/>
        <v>2181.65</v>
      </c>
    </row>
    <row r="394" spans="1:21" x14ac:dyDescent="0.2">
      <c r="A394" s="91">
        <v>4104</v>
      </c>
      <c r="B394" s="91">
        <v>7</v>
      </c>
      <c r="C394" s="91">
        <v>0</v>
      </c>
      <c r="D394" s="91">
        <v>0</v>
      </c>
      <c r="E394" s="91">
        <v>0</v>
      </c>
      <c r="F394" s="91">
        <v>0</v>
      </c>
      <c r="G394" s="91">
        <v>0</v>
      </c>
      <c r="H394" s="91">
        <v>0</v>
      </c>
      <c r="I394" s="91">
        <v>0</v>
      </c>
      <c r="J394" s="91">
        <v>0</v>
      </c>
      <c r="K394" s="91">
        <v>0</v>
      </c>
      <c r="L394" s="91">
        <v>0</v>
      </c>
      <c r="M394" s="91">
        <v>0</v>
      </c>
      <c r="N394" s="91">
        <v>0</v>
      </c>
      <c r="O394" s="91">
        <v>0</v>
      </c>
      <c r="P394" s="91">
        <v>0</v>
      </c>
      <c r="Q394" s="91">
        <v>10.87</v>
      </c>
      <c r="R394" s="91">
        <v>16.940000000000001</v>
      </c>
      <c r="S394" s="91">
        <v>31.35</v>
      </c>
      <c r="T394" s="91">
        <v>124.98</v>
      </c>
      <c r="U394" s="91">
        <f t="shared" si="6"/>
        <v>184.14000000000001</v>
      </c>
    </row>
    <row r="395" spans="1:21" x14ac:dyDescent="0.2">
      <c r="A395" s="91">
        <v>4105</v>
      </c>
      <c r="B395" s="91">
        <v>7</v>
      </c>
      <c r="C395" s="91">
        <v>0</v>
      </c>
      <c r="D395" s="91">
        <v>0</v>
      </c>
      <c r="E395" s="91">
        <v>0</v>
      </c>
      <c r="F395" s="91">
        <v>0</v>
      </c>
      <c r="G395" s="91">
        <v>0</v>
      </c>
      <c r="H395" s="91">
        <v>0</v>
      </c>
      <c r="I395" s="91">
        <v>59.76</v>
      </c>
      <c r="J395" s="91">
        <v>49.33</v>
      </c>
      <c r="K395" s="91">
        <v>20.61</v>
      </c>
      <c r="L395" s="91">
        <v>60.88</v>
      </c>
      <c r="M395" s="91">
        <v>41.69</v>
      </c>
      <c r="N395" s="91">
        <v>61.98</v>
      </c>
      <c r="O395" s="91">
        <v>63.22</v>
      </c>
      <c r="P395" s="91">
        <v>54.12</v>
      </c>
      <c r="Q395" s="91">
        <v>60.19</v>
      </c>
      <c r="R395" s="91">
        <v>55.42</v>
      </c>
      <c r="S395" s="91">
        <v>58.9</v>
      </c>
      <c r="T395" s="91">
        <v>56.56</v>
      </c>
      <c r="U395" s="91">
        <f t="shared" si="6"/>
        <v>642.66000000000008</v>
      </c>
    </row>
    <row r="396" spans="1:21" x14ac:dyDescent="0.2">
      <c r="A396" s="91">
        <v>4106</v>
      </c>
      <c r="B396" s="91">
        <v>7</v>
      </c>
      <c r="C396" s="91">
        <v>0</v>
      </c>
      <c r="D396" s="91">
        <v>0</v>
      </c>
      <c r="E396" s="91">
        <v>0</v>
      </c>
      <c r="F396" s="91">
        <v>0</v>
      </c>
      <c r="G396" s="91">
        <v>0</v>
      </c>
      <c r="H396" s="91">
        <v>0</v>
      </c>
      <c r="I396" s="91">
        <v>0</v>
      </c>
      <c r="J396" s="91">
        <v>0</v>
      </c>
      <c r="K396" s="91">
        <v>0</v>
      </c>
      <c r="L396" s="91">
        <v>0</v>
      </c>
      <c r="M396" s="91">
        <v>0</v>
      </c>
      <c r="N396" s="91">
        <v>37.79</v>
      </c>
      <c r="O396" s="91">
        <v>38.32</v>
      </c>
      <c r="P396" s="91">
        <v>38.479999999999997</v>
      </c>
      <c r="Q396" s="91">
        <v>35.06</v>
      </c>
      <c r="R396" s="91">
        <v>38.83</v>
      </c>
      <c r="S396" s="91">
        <v>36.369999999999997</v>
      </c>
      <c r="T396" s="91">
        <v>23.97</v>
      </c>
      <c r="U396" s="91">
        <f t="shared" si="6"/>
        <v>248.82000000000002</v>
      </c>
    </row>
    <row r="397" spans="1:21" x14ac:dyDescent="0.2">
      <c r="A397" s="91">
        <v>4107</v>
      </c>
      <c r="B397" s="91">
        <v>7</v>
      </c>
      <c r="C397" s="91">
        <v>0</v>
      </c>
      <c r="D397" s="91">
        <v>0</v>
      </c>
      <c r="E397" s="91">
        <v>0</v>
      </c>
      <c r="F397" s="91">
        <v>0</v>
      </c>
      <c r="G397" s="91">
        <v>0</v>
      </c>
      <c r="H397" s="91">
        <v>0</v>
      </c>
      <c r="I397" s="91">
        <v>0</v>
      </c>
      <c r="J397" s="91">
        <v>0</v>
      </c>
      <c r="K397" s="91">
        <v>0</v>
      </c>
      <c r="L397" s="91">
        <v>0</v>
      </c>
      <c r="M397" s="91">
        <v>0</v>
      </c>
      <c r="N397" s="91">
        <v>16.690000000000001</v>
      </c>
      <c r="O397" s="91">
        <v>15.33</v>
      </c>
      <c r="P397" s="91">
        <v>16.25</v>
      </c>
      <c r="Q397" s="91">
        <v>13.97</v>
      </c>
      <c r="R397" s="91">
        <v>12.15</v>
      </c>
      <c r="S397" s="91">
        <v>15.1</v>
      </c>
      <c r="T397" s="91">
        <v>11.5</v>
      </c>
      <c r="U397" s="91">
        <f t="shared" si="6"/>
        <v>100.99</v>
      </c>
    </row>
    <row r="398" spans="1:21" x14ac:dyDescent="0.2">
      <c r="A398" s="91">
        <v>4110</v>
      </c>
      <c r="B398" s="91">
        <v>7</v>
      </c>
      <c r="C398" s="91">
        <v>0</v>
      </c>
      <c r="D398" s="91">
        <v>0</v>
      </c>
      <c r="E398" s="91">
        <v>0</v>
      </c>
      <c r="F398" s="91">
        <v>0</v>
      </c>
      <c r="G398" s="91">
        <v>0</v>
      </c>
      <c r="H398" s="91">
        <v>0</v>
      </c>
      <c r="I398" s="91">
        <v>0</v>
      </c>
      <c r="J398" s="91">
        <v>0</v>
      </c>
      <c r="K398" s="91">
        <v>0</v>
      </c>
      <c r="L398" s="91">
        <v>0</v>
      </c>
      <c r="M398" s="91">
        <v>0</v>
      </c>
      <c r="N398" s="91">
        <v>0</v>
      </c>
      <c r="O398" s="91">
        <v>0</v>
      </c>
      <c r="P398" s="91">
        <v>0</v>
      </c>
      <c r="Q398" s="91">
        <v>82.02</v>
      </c>
      <c r="R398" s="91">
        <v>75.62</v>
      </c>
      <c r="S398" s="91">
        <v>78.53</v>
      </c>
      <c r="T398" s="91">
        <v>60.83</v>
      </c>
      <c r="U398" s="91">
        <f t="shared" si="6"/>
        <v>297</v>
      </c>
    </row>
    <row r="399" spans="1:21" x14ac:dyDescent="0.2">
      <c r="A399" s="91">
        <v>4111</v>
      </c>
      <c r="B399" s="91">
        <v>7</v>
      </c>
      <c r="C399" s="91">
        <v>0</v>
      </c>
      <c r="D399" s="91">
        <v>0</v>
      </c>
      <c r="E399" s="91">
        <v>0</v>
      </c>
      <c r="F399" s="91">
        <v>0</v>
      </c>
      <c r="G399" s="91">
        <v>0</v>
      </c>
      <c r="H399" s="91">
        <v>0</v>
      </c>
      <c r="I399" s="91">
        <v>0</v>
      </c>
      <c r="J399" s="91">
        <v>0</v>
      </c>
      <c r="K399" s="91">
        <v>0</v>
      </c>
      <c r="L399" s="91">
        <v>0</v>
      </c>
      <c r="M399" s="91">
        <v>0</v>
      </c>
      <c r="N399" s="91">
        <v>0</v>
      </c>
      <c r="O399" s="91">
        <v>0</v>
      </c>
      <c r="P399" s="91">
        <v>0</v>
      </c>
      <c r="Q399" s="91">
        <v>4.25</v>
      </c>
      <c r="R399" s="91">
        <v>12.29</v>
      </c>
      <c r="S399" s="91">
        <v>26.05</v>
      </c>
      <c r="T399" s="91">
        <v>53.34</v>
      </c>
      <c r="U399" s="91">
        <f t="shared" si="6"/>
        <v>95.93</v>
      </c>
    </row>
    <row r="400" spans="1:21" x14ac:dyDescent="0.2">
      <c r="A400" s="91">
        <v>4112</v>
      </c>
      <c r="B400" s="91">
        <v>7</v>
      </c>
      <c r="C400" s="91">
        <v>0</v>
      </c>
      <c r="D400" s="91">
        <v>0</v>
      </c>
      <c r="E400" s="91">
        <v>0</v>
      </c>
      <c r="F400" s="91">
        <v>0</v>
      </c>
      <c r="G400" s="91">
        <v>0</v>
      </c>
      <c r="H400" s="91">
        <v>0</v>
      </c>
      <c r="I400" s="91">
        <v>0</v>
      </c>
      <c r="J400" s="91">
        <v>0</v>
      </c>
      <c r="K400" s="91">
        <v>0</v>
      </c>
      <c r="L400" s="91">
        <v>0</v>
      </c>
      <c r="M400" s="91">
        <v>0</v>
      </c>
      <c r="N400" s="91">
        <v>0</v>
      </c>
      <c r="O400" s="91">
        <v>0</v>
      </c>
      <c r="P400" s="91">
        <v>0</v>
      </c>
      <c r="Q400" s="91">
        <v>88.2</v>
      </c>
      <c r="R400" s="91">
        <v>117.46</v>
      </c>
      <c r="S400" s="91">
        <v>127.34</v>
      </c>
      <c r="T400" s="91">
        <v>109.49</v>
      </c>
      <c r="U400" s="91">
        <f t="shared" si="6"/>
        <v>442.49</v>
      </c>
    </row>
    <row r="401" spans="1:21" x14ac:dyDescent="0.2">
      <c r="A401" s="91">
        <v>4113</v>
      </c>
      <c r="B401" s="91">
        <v>7</v>
      </c>
      <c r="C401" s="91">
        <v>0</v>
      </c>
      <c r="D401" s="91">
        <v>0</v>
      </c>
      <c r="E401" s="91">
        <v>12.65</v>
      </c>
      <c r="F401" s="91">
        <v>0</v>
      </c>
      <c r="G401" s="91">
        <v>0</v>
      </c>
      <c r="H401" s="91">
        <v>3.25</v>
      </c>
      <c r="I401" s="91">
        <v>19.04</v>
      </c>
      <c r="J401" s="91">
        <v>20.85</v>
      </c>
      <c r="K401" s="91">
        <v>18.34</v>
      </c>
      <c r="L401" s="91">
        <v>17.899999999999999</v>
      </c>
      <c r="M401" s="91">
        <v>18.440000000000001</v>
      </c>
      <c r="N401" s="91">
        <v>17.93</v>
      </c>
      <c r="O401" s="91">
        <v>0</v>
      </c>
      <c r="P401" s="91">
        <v>0</v>
      </c>
      <c r="Q401" s="91">
        <v>0</v>
      </c>
      <c r="R401" s="91">
        <v>0</v>
      </c>
      <c r="S401" s="91">
        <v>0</v>
      </c>
      <c r="T401" s="91">
        <v>0</v>
      </c>
      <c r="U401" s="91">
        <f t="shared" si="6"/>
        <v>128.4</v>
      </c>
    </row>
    <row r="402" spans="1:21" x14ac:dyDescent="0.2">
      <c r="A402" s="91">
        <v>4116</v>
      </c>
      <c r="B402" s="91">
        <v>7</v>
      </c>
      <c r="C402" s="91">
        <v>0</v>
      </c>
      <c r="D402" s="91">
        <v>0</v>
      </c>
      <c r="E402" s="91">
        <v>3.6</v>
      </c>
      <c r="F402" s="91">
        <v>0</v>
      </c>
      <c r="G402" s="91">
        <v>0</v>
      </c>
      <c r="H402" s="91">
        <v>125.27</v>
      </c>
      <c r="I402" s="91">
        <v>131.62</v>
      </c>
      <c r="J402" s="91">
        <v>122.63</v>
      </c>
      <c r="K402" s="91">
        <v>120.71</v>
      </c>
      <c r="L402" s="91">
        <v>128.12</v>
      </c>
      <c r="M402" s="91">
        <v>94.42</v>
      </c>
      <c r="N402" s="91">
        <v>104.66</v>
      </c>
      <c r="O402" s="91">
        <v>94.42</v>
      </c>
      <c r="P402" s="91">
        <v>69.98</v>
      </c>
      <c r="Q402" s="91">
        <v>50.15</v>
      </c>
      <c r="R402" s="91">
        <v>38.770000000000003</v>
      </c>
      <c r="S402" s="91">
        <v>13.19</v>
      </c>
      <c r="T402" s="91">
        <v>2.9</v>
      </c>
      <c r="U402" s="91">
        <f t="shared" si="6"/>
        <v>1100.44</v>
      </c>
    </row>
    <row r="403" spans="1:21" x14ac:dyDescent="0.2">
      <c r="A403" s="91">
        <v>4118</v>
      </c>
      <c r="B403" s="91">
        <v>7</v>
      </c>
      <c r="C403" s="91">
        <v>0</v>
      </c>
      <c r="D403" s="91">
        <v>0</v>
      </c>
      <c r="E403" s="91">
        <v>9.1999999999999993</v>
      </c>
      <c r="F403" s="91">
        <v>0</v>
      </c>
      <c r="G403" s="91">
        <v>0</v>
      </c>
      <c r="H403" s="91">
        <v>60.84</v>
      </c>
      <c r="I403" s="91">
        <v>69.14</v>
      </c>
      <c r="J403" s="91">
        <v>65.05</v>
      </c>
      <c r="K403" s="91">
        <v>69.81</v>
      </c>
      <c r="L403" s="91">
        <v>59.3</v>
      </c>
      <c r="M403" s="91">
        <v>57.12</v>
      </c>
      <c r="N403" s="91">
        <v>41.47</v>
      </c>
      <c r="O403" s="91">
        <v>35.35</v>
      </c>
      <c r="P403" s="91">
        <v>35.64</v>
      </c>
      <c r="Q403" s="91">
        <v>32.36</v>
      </c>
      <c r="R403" s="91">
        <v>10.48</v>
      </c>
      <c r="S403" s="91">
        <v>16.97</v>
      </c>
      <c r="T403" s="91">
        <v>7.61</v>
      </c>
      <c r="U403" s="91">
        <f t="shared" si="6"/>
        <v>570.34000000000015</v>
      </c>
    </row>
    <row r="404" spans="1:21" x14ac:dyDescent="0.2">
      <c r="A404" s="91">
        <v>4119</v>
      </c>
      <c r="B404" s="91">
        <v>7</v>
      </c>
      <c r="C404" s="91">
        <v>0</v>
      </c>
      <c r="D404" s="91">
        <v>0</v>
      </c>
      <c r="E404" s="91">
        <v>0</v>
      </c>
      <c r="F404" s="91">
        <v>0</v>
      </c>
      <c r="G404" s="91">
        <v>0</v>
      </c>
      <c r="H404" s="91">
        <v>0</v>
      </c>
      <c r="I404" s="91">
        <v>0</v>
      </c>
      <c r="J404" s="91">
        <v>0</v>
      </c>
      <c r="K404" s="91">
        <v>0</v>
      </c>
      <c r="L404" s="91">
        <v>0</v>
      </c>
      <c r="M404" s="91">
        <v>0</v>
      </c>
      <c r="N404" s="91">
        <v>0</v>
      </c>
      <c r="O404" s="91">
        <v>0</v>
      </c>
      <c r="P404" s="91">
        <v>0</v>
      </c>
      <c r="Q404" s="91">
        <v>6.44</v>
      </c>
      <c r="R404" s="91">
        <v>26.84</v>
      </c>
      <c r="S404" s="91">
        <v>18.920000000000002</v>
      </c>
      <c r="T404" s="91">
        <v>33.29</v>
      </c>
      <c r="U404" s="91">
        <f t="shared" si="6"/>
        <v>85.490000000000009</v>
      </c>
    </row>
    <row r="405" spans="1:21" x14ac:dyDescent="0.2">
      <c r="A405" s="91">
        <v>4120</v>
      </c>
      <c r="B405" s="91">
        <v>7</v>
      </c>
      <c r="C405" s="91">
        <v>0</v>
      </c>
      <c r="D405" s="91">
        <v>0</v>
      </c>
      <c r="E405" s="91">
        <v>11.29</v>
      </c>
      <c r="F405" s="91">
        <v>0</v>
      </c>
      <c r="G405" s="91">
        <v>0</v>
      </c>
      <c r="H405" s="91">
        <v>78.52</v>
      </c>
      <c r="I405" s="91">
        <v>90.51</v>
      </c>
      <c r="J405" s="91">
        <v>89.99</v>
      </c>
      <c r="K405" s="91">
        <v>90</v>
      </c>
      <c r="L405" s="91">
        <v>90</v>
      </c>
      <c r="M405" s="91">
        <v>92.1</v>
      </c>
      <c r="N405" s="91">
        <v>90.89</v>
      </c>
      <c r="O405" s="91">
        <v>90.67</v>
      </c>
      <c r="P405" s="91">
        <v>91.38</v>
      </c>
      <c r="Q405" s="91">
        <v>94.16</v>
      </c>
      <c r="R405" s="91">
        <v>94.25</v>
      </c>
      <c r="S405" s="91">
        <v>86.64</v>
      </c>
      <c r="T405" s="91">
        <v>68.08</v>
      </c>
      <c r="U405" s="91">
        <f t="shared" si="6"/>
        <v>1158.4799999999998</v>
      </c>
    </row>
    <row r="406" spans="1:21" x14ac:dyDescent="0.2">
      <c r="A406" s="91">
        <v>4121</v>
      </c>
      <c r="B406" s="91">
        <v>7</v>
      </c>
      <c r="C406" s="91">
        <v>0</v>
      </c>
      <c r="D406" s="91">
        <v>0</v>
      </c>
      <c r="E406" s="91">
        <v>0</v>
      </c>
      <c r="F406" s="91">
        <v>0</v>
      </c>
      <c r="G406" s="91">
        <v>0</v>
      </c>
      <c r="H406" s="91">
        <v>0</v>
      </c>
      <c r="I406" s="91">
        <v>0</v>
      </c>
      <c r="J406" s="91">
        <v>0</v>
      </c>
      <c r="K406" s="91">
        <v>0</v>
      </c>
      <c r="L406" s="91">
        <v>0</v>
      </c>
      <c r="M406" s="91">
        <v>0</v>
      </c>
      <c r="N406" s="91">
        <v>0</v>
      </c>
      <c r="O406" s="91">
        <v>0</v>
      </c>
      <c r="P406" s="91">
        <v>0</v>
      </c>
      <c r="Q406" s="91">
        <v>85.26</v>
      </c>
      <c r="R406" s="91">
        <v>79.31</v>
      </c>
      <c r="S406" s="91">
        <v>67.08</v>
      </c>
      <c r="T406" s="91">
        <v>70.02</v>
      </c>
      <c r="U406" s="91">
        <f t="shared" si="6"/>
        <v>301.66999999999996</v>
      </c>
    </row>
    <row r="407" spans="1:21" x14ac:dyDescent="0.2">
      <c r="A407" s="91">
        <v>4122</v>
      </c>
      <c r="B407" s="91">
        <v>7</v>
      </c>
      <c r="C407" s="91">
        <v>0</v>
      </c>
      <c r="D407" s="91">
        <v>0</v>
      </c>
      <c r="E407" s="91">
        <v>1.53</v>
      </c>
      <c r="F407" s="91">
        <v>0</v>
      </c>
      <c r="G407" s="91">
        <v>0</v>
      </c>
      <c r="H407" s="91">
        <v>135.53</v>
      </c>
      <c r="I407" s="91">
        <v>137.69</v>
      </c>
      <c r="J407" s="91">
        <v>137.80000000000001</v>
      </c>
      <c r="K407" s="91">
        <v>137.82</v>
      </c>
      <c r="L407" s="91">
        <v>137.71</v>
      </c>
      <c r="M407" s="91">
        <v>136.88999999999999</v>
      </c>
      <c r="N407" s="91">
        <v>137.18</v>
      </c>
      <c r="O407" s="91">
        <v>98.92</v>
      </c>
      <c r="P407" s="91">
        <v>89.03</v>
      </c>
      <c r="Q407" s="91">
        <v>67.11</v>
      </c>
      <c r="R407" s="91">
        <v>56.64</v>
      </c>
      <c r="S407" s="91">
        <v>46.56</v>
      </c>
      <c r="T407" s="91">
        <v>40.58</v>
      </c>
      <c r="U407" s="91">
        <f t="shared" si="6"/>
        <v>1360.99</v>
      </c>
    </row>
    <row r="408" spans="1:21" x14ac:dyDescent="0.2">
      <c r="A408" s="91">
        <v>4124</v>
      </c>
      <c r="B408" s="91">
        <v>7</v>
      </c>
      <c r="C408" s="91">
        <v>0</v>
      </c>
      <c r="D408" s="91">
        <v>0</v>
      </c>
      <c r="E408" s="91">
        <v>6.18</v>
      </c>
      <c r="F408" s="91">
        <v>0</v>
      </c>
      <c r="G408" s="91">
        <v>0</v>
      </c>
      <c r="H408" s="91">
        <v>70.72</v>
      </c>
      <c r="I408" s="91">
        <v>77.55</v>
      </c>
      <c r="J408" s="91">
        <v>53.19</v>
      </c>
      <c r="K408" s="91">
        <v>81.42</v>
      </c>
      <c r="L408" s="91">
        <v>77.03</v>
      </c>
      <c r="M408" s="91">
        <v>55.75</v>
      </c>
      <c r="N408" s="91">
        <v>78.81</v>
      </c>
      <c r="O408" s="91">
        <v>50.74</v>
      </c>
      <c r="P408" s="91">
        <v>50.28</v>
      </c>
      <c r="Q408" s="91">
        <v>0</v>
      </c>
      <c r="R408" s="91">
        <v>0</v>
      </c>
      <c r="S408" s="91">
        <v>0</v>
      </c>
      <c r="T408" s="91">
        <v>0</v>
      </c>
      <c r="U408" s="91">
        <f t="shared" si="6"/>
        <v>601.66999999999996</v>
      </c>
    </row>
    <row r="409" spans="1:21" x14ac:dyDescent="0.2">
      <c r="A409" s="91">
        <v>4126</v>
      </c>
      <c r="B409" s="91">
        <v>7</v>
      </c>
      <c r="C409" s="91">
        <v>0</v>
      </c>
      <c r="D409" s="91">
        <v>0</v>
      </c>
      <c r="E409" s="91">
        <v>1.99</v>
      </c>
      <c r="F409" s="91">
        <v>0</v>
      </c>
      <c r="G409" s="91">
        <v>0</v>
      </c>
      <c r="H409" s="91">
        <v>51.04</v>
      </c>
      <c r="I409" s="91">
        <v>63.97</v>
      </c>
      <c r="J409" s="91">
        <v>56.79</v>
      </c>
      <c r="K409" s="91">
        <v>50.77</v>
      </c>
      <c r="L409" s="91">
        <v>50.19</v>
      </c>
      <c r="M409" s="91">
        <v>73.08</v>
      </c>
      <c r="N409" s="91">
        <v>57.6</v>
      </c>
      <c r="O409" s="91">
        <v>61.8</v>
      </c>
      <c r="P409" s="91">
        <v>59.99</v>
      </c>
      <c r="Q409" s="91">
        <v>40.04</v>
      </c>
      <c r="R409" s="91">
        <v>58.28</v>
      </c>
      <c r="S409" s="91">
        <v>46.41</v>
      </c>
      <c r="T409" s="91">
        <v>46.92</v>
      </c>
      <c r="U409" s="91">
        <f t="shared" si="6"/>
        <v>718.86999999999989</v>
      </c>
    </row>
    <row r="410" spans="1:21" x14ac:dyDescent="0.2">
      <c r="A410" s="91">
        <v>4127</v>
      </c>
      <c r="B410" s="91">
        <v>7</v>
      </c>
      <c r="C410" s="91">
        <v>0</v>
      </c>
      <c r="D410" s="91">
        <v>0</v>
      </c>
      <c r="E410" s="91">
        <v>3.55</v>
      </c>
      <c r="F410" s="91">
        <v>0</v>
      </c>
      <c r="G410" s="91">
        <v>0</v>
      </c>
      <c r="H410" s="91">
        <v>13.13</v>
      </c>
      <c r="I410" s="91">
        <v>12.11</v>
      </c>
      <c r="J410" s="91">
        <v>18.149999999999999</v>
      </c>
      <c r="K410" s="91">
        <v>22.55</v>
      </c>
      <c r="L410" s="91">
        <v>14.29</v>
      </c>
      <c r="M410" s="91">
        <v>19.2</v>
      </c>
      <c r="N410" s="91">
        <v>19.02</v>
      </c>
      <c r="O410" s="91">
        <v>0</v>
      </c>
      <c r="P410" s="91">
        <v>0</v>
      </c>
      <c r="Q410" s="91">
        <v>0</v>
      </c>
      <c r="R410" s="91">
        <v>0</v>
      </c>
      <c r="S410" s="91">
        <v>0</v>
      </c>
      <c r="T410" s="91">
        <v>0</v>
      </c>
      <c r="U410" s="91">
        <f t="shared" si="6"/>
        <v>122</v>
      </c>
    </row>
    <row r="411" spans="1:21" x14ac:dyDescent="0.2">
      <c r="A411" s="91">
        <v>4131</v>
      </c>
      <c r="B411" s="91">
        <v>7</v>
      </c>
      <c r="C411" s="91">
        <v>0</v>
      </c>
      <c r="D411" s="91">
        <v>0</v>
      </c>
      <c r="E411" s="91">
        <v>0</v>
      </c>
      <c r="F411" s="91">
        <v>0</v>
      </c>
      <c r="G411" s="91">
        <v>0</v>
      </c>
      <c r="H411" s="91">
        <v>0</v>
      </c>
      <c r="I411" s="91">
        <v>0</v>
      </c>
      <c r="J411" s="91">
        <v>0</v>
      </c>
      <c r="K411" s="91">
        <v>0</v>
      </c>
      <c r="L411" s="91">
        <v>0</v>
      </c>
      <c r="M411" s="91">
        <v>15.11</v>
      </c>
      <c r="N411" s="91">
        <v>19.38</v>
      </c>
      <c r="O411" s="91">
        <v>39.130000000000003</v>
      </c>
      <c r="P411" s="91">
        <v>47.44</v>
      </c>
      <c r="Q411" s="91">
        <v>60.35</v>
      </c>
      <c r="R411" s="91">
        <v>65.22</v>
      </c>
      <c r="S411" s="91">
        <v>67.959999999999994</v>
      </c>
      <c r="T411" s="91">
        <v>51.54</v>
      </c>
      <c r="U411" s="91">
        <f t="shared" si="6"/>
        <v>366.13</v>
      </c>
    </row>
    <row r="412" spans="1:21" x14ac:dyDescent="0.2">
      <c r="A412" s="91">
        <v>4132</v>
      </c>
      <c r="B412" s="91">
        <v>7</v>
      </c>
      <c r="C412" s="91">
        <v>0</v>
      </c>
      <c r="D412" s="91">
        <v>0</v>
      </c>
      <c r="E412" s="91">
        <v>0</v>
      </c>
      <c r="F412" s="91">
        <v>0</v>
      </c>
      <c r="G412" s="91">
        <v>0</v>
      </c>
      <c r="H412" s="91">
        <v>0</v>
      </c>
      <c r="I412" s="91">
        <v>0</v>
      </c>
      <c r="J412" s="91">
        <v>0</v>
      </c>
      <c r="K412" s="91">
        <v>0</v>
      </c>
      <c r="L412" s="91">
        <v>0</v>
      </c>
      <c r="M412" s="91">
        <v>0</v>
      </c>
      <c r="N412" s="91">
        <v>103.77</v>
      </c>
      <c r="O412" s="91">
        <v>105.8</v>
      </c>
      <c r="P412" s="91">
        <v>101.08</v>
      </c>
      <c r="Q412" s="91">
        <v>80.63</v>
      </c>
      <c r="R412" s="91">
        <v>81.099999999999994</v>
      </c>
      <c r="S412" s="91">
        <v>81.94</v>
      </c>
      <c r="T412" s="91">
        <v>48.11</v>
      </c>
      <c r="U412" s="91">
        <f t="shared" si="6"/>
        <v>602.42999999999995</v>
      </c>
    </row>
    <row r="413" spans="1:21" x14ac:dyDescent="0.2">
      <c r="A413" s="91">
        <v>4135</v>
      </c>
      <c r="B413" s="91">
        <v>7</v>
      </c>
      <c r="C413" s="91">
        <v>0</v>
      </c>
      <c r="D413" s="91">
        <v>0</v>
      </c>
      <c r="E413" s="91">
        <v>0</v>
      </c>
      <c r="F413" s="91">
        <v>0</v>
      </c>
      <c r="G413" s="91">
        <v>0</v>
      </c>
      <c r="H413" s="91">
        <v>31.84</v>
      </c>
      <c r="I413" s="91">
        <v>33.04</v>
      </c>
      <c r="J413" s="91">
        <v>43.69</v>
      </c>
      <c r="K413" s="91">
        <v>40.14</v>
      </c>
      <c r="L413" s="91">
        <v>42.52</v>
      </c>
      <c r="M413" s="91">
        <v>33.6</v>
      </c>
      <c r="N413" s="91">
        <v>34.92</v>
      </c>
      <c r="O413" s="91">
        <v>39.799999999999997</v>
      </c>
      <c r="P413" s="91">
        <v>40.15</v>
      </c>
      <c r="Q413" s="91">
        <v>0</v>
      </c>
      <c r="R413" s="91">
        <v>0</v>
      </c>
      <c r="S413" s="91">
        <v>0</v>
      </c>
      <c r="T413" s="91">
        <v>0</v>
      </c>
      <c r="U413" s="91">
        <f t="shared" si="6"/>
        <v>339.7</v>
      </c>
    </row>
    <row r="414" spans="1:21" x14ac:dyDescent="0.2">
      <c r="A414" s="91">
        <v>4137</v>
      </c>
      <c r="B414" s="91">
        <v>7</v>
      </c>
      <c r="C414" s="91">
        <v>0</v>
      </c>
      <c r="D414" s="91">
        <v>0</v>
      </c>
      <c r="E414" s="91">
        <v>1.08</v>
      </c>
      <c r="F414" s="91">
        <v>0</v>
      </c>
      <c r="G414" s="91">
        <v>0</v>
      </c>
      <c r="H414" s="91">
        <v>25.78</v>
      </c>
      <c r="I414" s="91">
        <v>25.94</v>
      </c>
      <c r="J414" s="91">
        <v>21.48</v>
      </c>
      <c r="K414" s="91">
        <v>26.38</v>
      </c>
      <c r="L414" s="91">
        <v>22</v>
      </c>
      <c r="M414" s="91">
        <v>24</v>
      </c>
      <c r="N414" s="91">
        <v>11.76</v>
      </c>
      <c r="O414" s="91">
        <v>0</v>
      </c>
      <c r="P414" s="91">
        <v>0</v>
      </c>
      <c r="Q414" s="91">
        <v>0</v>
      </c>
      <c r="R414" s="91">
        <v>0</v>
      </c>
      <c r="S414" s="91">
        <v>0</v>
      </c>
      <c r="T414" s="91">
        <v>0</v>
      </c>
      <c r="U414" s="91">
        <f t="shared" si="6"/>
        <v>158.41999999999999</v>
      </c>
    </row>
    <row r="415" spans="1:21" x14ac:dyDescent="0.2">
      <c r="A415" s="91">
        <v>4139</v>
      </c>
      <c r="B415" s="91">
        <v>7</v>
      </c>
      <c r="C415" s="91">
        <v>0</v>
      </c>
      <c r="D415" s="91">
        <v>0</v>
      </c>
      <c r="E415" s="91">
        <v>0</v>
      </c>
      <c r="F415" s="91">
        <v>0</v>
      </c>
      <c r="G415" s="91">
        <v>0</v>
      </c>
      <c r="H415" s="91">
        <v>31.1</v>
      </c>
      <c r="I415" s="91">
        <v>11.77</v>
      </c>
      <c r="J415" s="91">
        <v>14.98</v>
      </c>
      <c r="K415" s="91">
        <v>22.26</v>
      </c>
      <c r="L415" s="91">
        <v>18.600000000000001</v>
      </c>
      <c r="M415" s="91">
        <v>18.82</v>
      </c>
      <c r="N415" s="91">
        <v>22.32</v>
      </c>
      <c r="O415" s="91">
        <v>16.739999999999998</v>
      </c>
      <c r="P415" s="91">
        <v>13.51</v>
      </c>
      <c r="Q415" s="91">
        <v>0</v>
      </c>
      <c r="R415" s="91">
        <v>0</v>
      </c>
      <c r="S415" s="91">
        <v>0</v>
      </c>
      <c r="T415" s="91">
        <v>0</v>
      </c>
      <c r="U415" s="91">
        <f t="shared" si="6"/>
        <v>170.1</v>
      </c>
    </row>
    <row r="416" spans="1:21" x14ac:dyDescent="0.2">
      <c r="A416" s="91">
        <v>4140</v>
      </c>
      <c r="B416" s="91">
        <v>7</v>
      </c>
      <c r="C416" s="91">
        <v>0</v>
      </c>
      <c r="D416" s="91">
        <v>0</v>
      </c>
      <c r="E416" s="91">
        <v>4.76</v>
      </c>
      <c r="F416" s="91">
        <v>0</v>
      </c>
      <c r="G416" s="91">
        <v>0</v>
      </c>
      <c r="H416" s="91">
        <v>79.239999999999995</v>
      </c>
      <c r="I416" s="91">
        <v>84.37</v>
      </c>
      <c r="J416" s="91">
        <v>107.91</v>
      </c>
      <c r="K416" s="91">
        <v>106</v>
      </c>
      <c r="L416" s="91">
        <v>123.04</v>
      </c>
      <c r="M416" s="91">
        <v>99</v>
      </c>
      <c r="N416" s="91">
        <v>86</v>
      </c>
      <c r="O416" s="91">
        <v>75.38</v>
      </c>
      <c r="P416" s="91">
        <v>54.42</v>
      </c>
      <c r="Q416" s="91">
        <v>0</v>
      </c>
      <c r="R416" s="91">
        <v>0</v>
      </c>
      <c r="S416" s="91">
        <v>0</v>
      </c>
      <c r="T416" s="91">
        <v>0</v>
      </c>
      <c r="U416" s="91">
        <f t="shared" si="6"/>
        <v>820.11999999999989</v>
      </c>
    </row>
    <row r="417" spans="1:21" x14ac:dyDescent="0.2">
      <c r="A417" s="91">
        <v>4142</v>
      </c>
      <c r="B417" s="91">
        <v>7</v>
      </c>
      <c r="C417" s="91">
        <v>0</v>
      </c>
      <c r="D417" s="91">
        <v>0</v>
      </c>
      <c r="E417" s="91">
        <v>0.92</v>
      </c>
      <c r="F417" s="91">
        <v>0</v>
      </c>
      <c r="G417" s="91">
        <v>0</v>
      </c>
      <c r="H417" s="91">
        <v>49.71</v>
      </c>
      <c r="I417" s="91">
        <v>48.8</v>
      </c>
      <c r="J417" s="91">
        <v>58.55</v>
      </c>
      <c r="K417" s="91">
        <v>68.39</v>
      </c>
      <c r="L417" s="91">
        <v>47.61</v>
      </c>
      <c r="M417" s="91">
        <v>47.98</v>
      </c>
      <c r="N417" s="91">
        <v>42.65</v>
      </c>
      <c r="O417" s="91">
        <v>0</v>
      </c>
      <c r="P417" s="91">
        <v>0</v>
      </c>
      <c r="Q417" s="91">
        <v>0</v>
      </c>
      <c r="R417" s="91">
        <v>0</v>
      </c>
      <c r="S417" s="91">
        <v>0</v>
      </c>
      <c r="T417" s="91">
        <v>0</v>
      </c>
      <c r="U417" s="91">
        <f t="shared" si="6"/>
        <v>364.61</v>
      </c>
    </row>
    <row r="418" spans="1:21" x14ac:dyDescent="0.2">
      <c r="A418" s="91">
        <v>4143</v>
      </c>
      <c r="B418" s="91">
        <v>7</v>
      </c>
      <c r="C418" s="91">
        <v>0</v>
      </c>
      <c r="D418" s="91">
        <v>0</v>
      </c>
      <c r="E418" s="91">
        <v>3.35</v>
      </c>
      <c r="F418" s="91">
        <v>0</v>
      </c>
      <c r="G418" s="91">
        <v>0</v>
      </c>
      <c r="H418" s="91">
        <v>90.44</v>
      </c>
      <c r="I418" s="91">
        <v>82.58</v>
      </c>
      <c r="J418" s="91">
        <v>87.16</v>
      </c>
      <c r="K418" s="91">
        <v>79.27</v>
      </c>
      <c r="L418" s="91">
        <v>74.180000000000007</v>
      </c>
      <c r="M418" s="91">
        <v>88.37</v>
      </c>
      <c r="N418" s="91">
        <v>80.39</v>
      </c>
      <c r="O418" s="91">
        <v>69.8</v>
      </c>
      <c r="P418" s="91">
        <v>58.57</v>
      </c>
      <c r="Q418" s="91">
        <v>0</v>
      </c>
      <c r="R418" s="91">
        <v>0</v>
      </c>
      <c r="S418" s="91">
        <v>0</v>
      </c>
      <c r="T418" s="91">
        <v>0</v>
      </c>
      <c r="U418" s="91">
        <f t="shared" si="6"/>
        <v>714.11</v>
      </c>
    </row>
    <row r="419" spans="1:21" x14ac:dyDescent="0.2">
      <c r="A419" s="91">
        <v>4144</v>
      </c>
      <c r="B419" s="91">
        <v>7</v>
      </c>
      <c r="C419" s="91">
        <v>0</v>
      </c>
      <c r="D419" s="91">
        <v>0</v>
      </c>
      <c r="E419" s="91">
        <v>1.0900000000000001</v>
      </c>
      <c r="F419" s="91">
        <v>0</v>
      </c>
      <c r="G419" s="91">
        <v>0</v>
      </c>
      <c r="H419" s="91">
        <v>11.52</v>
      </c>
      <c r="I419" s="91">
        <v>10</v>
      </c>
      <c r="J419" s="91">
        <v>14</v>
      </c>
      <c r="K419" s="91">
        <v>2.4900000000000002</v>
      </c>
      <c r="L419" s="91">
        <v>12</v>
      </c>
      <c r="M419" s="91">
        <v>6.49</v>
      </c>
      <c r="N419" s="91">
        <v>6</v>
      </c>
      <c r="O419" s="91">
        <v>0</v>
      </c>
      <c r="P419" s="91">
        <v>0</v>
      </c>
      <c r="Q419" s="91">
        <v>0</v>
      </c>
      <c r="R419" s="91">
        <v>0</v>
      </c>
      <c r="S419" s="91">
        <v>0</v>
      </c>
      <c r="T419" s="91">
        <v>0</v>
      </c>
      <c r="U419" s="91">
        <f t="shared" si="6"/>
        <v>63.59</v>
      </c>
    </row>
    <row r="420" spans="1:21" x14ac:dyDescent="0.2">
      <c r="A420" s="91">
        <v>4145</v>
      </c>
      <c r="B420" s="91">
        <v>7</v>
      </c>
      <c r="C420" s="91">
        <v>0</v>
      </c>
      <c r="D420" s="91">
        <v>0</v>
      </c>
      <c r="E420" s="91">
        <v>1</v>
      </c>
      <c r="F420" s="91">
        <v>0</v>
      </c>
      <c r="G420" s="91">
        <v>0</v>
      </c>
      <c r="H420" s="91">
        <v>3.49</v>
      </c>
      <c r="I420" s="91">
        <v>3.87</v>
      </c>
      <c r="J420" s="91">
        <v>6.82</v>
      </c>
      <c r="K420" s="91">
        <v>6.42</v>
      </c>
      <c r="L420" s="91">
        <v>5.17</v>
      </c>
      <c r="M420" s="91">
        <v>4</v>
      </c>
      <c r="N420" s="91">
        <v>0</v>
      </c>
      <c r="O420" s="91">
        <v>0</v>
      </c>
      <c r="P420" s="91">
        <v>0</v>
      </c>
      <c r="Q420" s="91">
        <v>0</v>
      </c>
      <c r="R420" s="91">
        <v>0</v>
      </c>
      <c r="S420" s="91">
        <v>0</v>
      </c>
      <c r="T420" s="91">
        <v>0</v>
      </c>
      <c r="U420" s="91">
        <f t="shared" si="6"/>
        <v>30.770000000000003</v>
      </c>
    </row>
    <row r="421" spans="1:21" x14ac:dyDescent="0.2">
      <c r="A421" s="91">
        <v>4146</v>
      </c>
      <c r="B421" s="91">
        <v>7</v>
      </c>
      <c r="C421" s="91">
        <v>0</v>
      </c>
      <c r="D421" s="91">
        <v>0</v>
      </c>
      <c r="E421" s="91">
        <v>0</v>
      </c>
      <c r="F421" s="91">
        <v>0</v>
      </c>
      <c r="G421" s="91">
        <v>0</v>
      </c>
      <c r="H421" s="91">
        <v>0</v>
      </c>
      <c r="I421" s="91">
        <v>0</v>
      </c>
      <c r="J421" s="91">
        <v>0</v>
      </c>
      <c r="K421" s="91">
        <v>0</v>
      </c>
      <c r="L421" s="91">
        <v>0</v>
      </c>
      <c r="M421" s="91">
        <v>0</v>
      </c>
      <c r="N421" s="91">
        <v>2</v>
      </c>
      <c r="O421" s="91">
        <v>19.43</v>
      </c>
      <c r="P421" s="91">
        <v>10.17</v>
      </c>
      <c r="Q421" s="91">
        <v>18.04</v>
      </c>
      <c r="R421" s="91">
        <v>12.45</v>
      </c>
      <c r="S421" s="91">
        <v>15.33</v>
      </c>
      <c r="T421" s="91">
        <v>12.17</v>
      </c>
      <c r="U421" s="91">
        <f t="shared" si="6"/>
        <v>89.59</v>
      </c>
    </row>
    <row r="422" spans="1:21" x14ac:dyDescent="0.2">
      <c r="A422" s="91">
        <v>4150</v>
      </c>
      <c r="B422" s="91">
        <v>7</v>
      </c>
      <c r="C422" s="91">
        <v>0</v>
      </c>
      <c r="D422" s="91">
        <v>0</v>
      </c>
      <c r="E422" s="91">
        <v>0</v>
      </c>
      <c r="F422" s="91">
        <v>0</v>
      </c>
      <c r="G422" s="91">
        <v>0</v>
      </c>
      <c r="H422" s="91">
        <v>0</v>
      </c>
      <c r="I422" s="91">
        <v>0</v>
      </c>
      <c r="J422" s="91">
        <v>0</v>
      </c>
      <c r="K422" s="91">
        <v>0</v>
      </c>
      <c r="L422" s="91">
        <v>0</v>
      </c>
      <c r="M422" s="91">
        <v>0</v>
      </c>
      <c r="N422" s="91">
        <v>0</v>
      </c>
      <c r="O422" s="91">
        <v>0</v>
      </c>
      <c r="P422" s="91">
        <v>0</v>
      </c>
      <c r="Q422" s="91">
        <v>29.97</v>
      </c>
      <c r="R422" s="91">
        <v>42.01</v>
      </c>
      <c r="S422" s="91">
        <v>49.66</v>
      </c>
      <c r="T422" s="91">
        <v>62.03</v>
      </c>
      <c r="U422" s="91">
        <f t="shared" si="6"/>
        <v>183.67</v>
      </c>
    </row>
    <row r="423" spans="1:21" x14ac:dyDescent="0.2">
      <c r="A423" s="91">
        <v>4151</v>
      </c>
      <c r="B423" s="91">
        <v>7</v>
      </c>
      <c r="C423" s="91">
        <v>0</v>
      </c>
      <c r="D423" s="91">
        <v>0</v>
      </c>
      <c r="E423" s="91">
        <v>0</v>
      </c>
      <c r="F423" s="91">
        <v>0</v>
      </c>
      <c r="G423" s="91">
        <v>0</v>
      </c>
      <c r="H423" s="91">
        <v>0</v>
      </c>
      <c r="I423" s="91">
        <v>0</v>
      </c>
      <c r="J423" s="91">
        <v>0</v>
      </c>
      <c r="K423" s="91">
        <v>0</v>
      </c>
      <c r="L423" s="91">
        <v>0</v>
      </c>
      <c r="M423" s="91">
        <v>0</v>
      </c>
      <c r="N423" s="91">
        <v>0</v>
      </c>
      <c r="O423" s="91">
        <v>14.38</v>
      </c>
      <c r="P423" s="91">
        <v>14.53</v>
      </c>
      <c r="Q423" s="91">
        <v>20.51</v>
      </c>
      <c r="R423" s="91">
        <v>18.25</v>
      </c>
      <c r="S423" s="91">
        <v>18.18</v>
      </c>
      <c r="T423" s="91">
        <v>17.93</v>
      </c>
      <c r="U423" s="91">
        <f t="shared" si="6"/>
        <v>103.78</v>
      </c>
    </row>
    <row r="424" spans="1:21" x14ac:dyDescent="0.2">
      <c r="A424" s="91">
        <v>4152</v>
      </c>
      <c r="B424" s="91">
        <v>7</v>
      </c>
      <c r="C424" s="91">
        <v>0</v>
      </c>
      <c r="D424" s="91">
        <v>0</v>
      </c>
      <c r="E424" s="91">
        <v>2.25</v>
      </c>
      <c r="F424" s="91">
        <v>0</v>
      </c>
      <c r="G424" s="91">
        <v>0</v>
      </c>
      <c r="H424" s="91">
        <v>69.55</v>
      </c>
      <c r="I424" s="91">
        <v>71.86</v>
      </c>
      <c r="J424" s="91">
        <v>73.87</v>
      </c>
      <c r="K424" s="91">
        <v>74.099999999999994</v>
      </c>
      <c r="L424" s="91">
        <v>74</v>
      </c>
      <c r="M424" s="91">
        <v>67.42</v>
      </c>
      <c r="N424" s="91">
        <v>57.13</v>
      </c>
      <c r="O424" s="91">
        <v>51</v>
      </c>
      <c r="P424" s="91">
        <v>41.51</v>
      </c>
      <c r="Q424" s="91">
        <v>0</v>
      </c>
      <c r="R424" s="91">
        <v>0</v>
      </c>
      <c r="S424" s="91">
        <v>0</v>
      </c>
      <c r="T424" s="91">
        <v>0</v>
      </c>
      <c r="U424" s="91">
        <f t="shared" si="6"/>
        <v>582.69000000000005</v>
      </c>
    </row>
    <row r="425" spans="1:21" x14ac:dyDescent="0.2">
      <c r="A425" s="91">
        <v>4153</v>
      </c>
      <c r="B425" s="91">
        <v>7</v>
      </c>
      <c r="C425" s="91">
        <v>0</v>
      </c>
      <c r="D425" s="91">
        <v>0</v>
      </c>
      <c r="E425" s="91">
        <v>7.0000000000000007E-2</v>
      </c>
      <c r="F425" s="91">
        <v>0</v>
      </c>
      <c r="G425" s="91">
        <v>0</v>
      </c>
      <c r="H425" s="91">
        <v>25.54</v>
      </c>
      <c r="I425" s="91">
        <v>27.21</v>
      </c>
      <c r="J425" s="91">
        <v>42.02</v>
      </c>
      <c r="K425" s="91">
        <v>35.99</v>
      </c>
      <c r="L425" s="91">
        <v>26.84</v>
      </c>
      <c r="M425" s="91">
        <v>31.79</v>
      </c>
      <c r="N425" s="91">
        <v>41.46</v>
      </c>
      <c r="O425" s="91">
        <v>34.369999999999997</v>
      </c>
      <c r="P425" s="91">
        <v>29.42</v>
      </c>
      <c r="Q425" s="91">
        <v>0</v>
      </c>
      <c r="R425" s="91">
        <v>0</v>
      </c>
      <c r="S425" s="91">
        <v>0</v>
      </c>
      <c r="T425" s="91">
        <v>0</v>
      </c>
      <c r="U425" s="91">
        <f t="shared" si="6"/>
        <v>294.71000000000004</v>
      </c>
    </row>
    <row r="426" spans="1:21" x14ac:dyDescent="0.2">
      <c r="A426" s="91">
        <v>4155</v>
      </c>
      <c r="B426" s="91">
        <v>7</v>
      </c>
      <c r="C426" s="91">
        <v>0</v>
      </c>
      <c r="D426" s="91">
        <v>0</v>
      </c>
      <c r="E426" s="91">
        <v>2.62</v>
      </c>
      <c r="F426" s="91">
        <v>0</v>
      </c>
      <c r="G426" s="91">
        <v>0</v>
      </c>
      <c r="H426" s="91">
        <v>17.38</v>
      </c>
      <c r="I426" s="91">
        <v>20.91</v>
      </c>
      <c r="J426" s="91">
        <v>18.37</v>
      </c>
      <c r="K426" s="91">
        <v>19.55</v>
      </c>
      <c r="L426" s="91">
        <v>13</v>
      </c>
      <c r="M426" s="91">
        <v>15.08</v>
      </c>
      <c r="N426" s="91">
        <v>12.25</v>
      </c>
      <c r="O426" s="91">
        <v>0</v>
      </c>
      <c r="P426" s="91">
        <v>0</v>
      </c>
      <c r="Q426" s="91">
        <v>0</v>
      </c>
      <c r="R426" s="91">
        <v>0</v>
      </c>
      <c r="S426" s="91">
        <v>0</v>
      </c>
      <c r="T426" s="91">
        <v>0</v>
      </c>
      <c r="U426" s="91">
        <f t="shared" si="6"/>
        <v>119.16</v>
      </c>
    </row>
    <row r="427" spans="1:21" x14ac:dyDescent="0.2">
      <c r="A427" s="91">
        <v>4159</v>
      </c>
      <c r="B427" s="91">
        <v>7</v>
      </c>
      <c r="C427" s="91">
        <v>0</v>
      </c>
      <c r="D427" s="91">
        <v>0</v>
      </c>
      <c r="E427" s="91">
        <v>14.85</v>
      </c>
      <c r="F427" s="91">
        <v>0</v>
      </c>
      <c r="G427" s="91">
        <v>0</v>
      </c>
      <c r="H427" s="91">
        <v>129.63</v>
      </c>
      <c r="I427" s="91">
        <v>148.22999999999999</v>
      </c>
      <c r="J427" s="91">
        <v>148.38999999999999</v>
      </c>
      <c r="K427" s="91">
        <v>143.26</v>
      </c>
      <c r="L427" s="91">
        <v>85.61</v>
      </c>
      <c r="M427" s="91">
        <v>73.38</v>
      </c>
      <c r="N427" s="91">
        <v>89.27</v>
      </c>
      <c r="O427" s="91">
        <v>78.709999999999994</v>
      </c>
      <c r="P427" s="91">
        <v>69.89</v>
      </c>
      <c r="Q427" s="91">
        <v>0</v>
      </c>
      <c r="R427" s="91">
        <v>0</v>
      </c>
      <c r="S427" s="91">
        <v>0</v>
      </c>
      <c r="T427" s="91">
        <v>0</v>
      </c>
      <c r="U427" s="91">
        <f t="shared" si="6"/>
        <v>981.21999999999991</v>
      </c>
    </row>
    <row r="428" spans="1:21" x14ac:dyDescent="0.2">
      <c r="A428" s="91">
        <v>4160</v>
      </c>
      <c r="B428" s="91">
        <v>7</v>
      </c>
      <c r="C428" s="91">
        <v>0</v>
      </c>
      <c r="D428" s="91">
        <v>0</v>
      </c>
      <c r="E428" s="91">
        <v>0</v>
      </c>
      <c r="F428" s="91">
        <v>0</v>
      </c>
      <c r="G428" s="91">
        <v>0</v>
      </c>
      <c r="H428" s="91">
        <v>0</v>
      </c>
      <c r="I428" s="91">
        <v>0</v>
      </c>
      <c r="J428" s="91">
        <v>0</v>
      </c>
      <c r="K428" s="91">
        <v>0</v>
      </c>
      <c r="L428" s="91">
        <v>0</v>
      </c>
      <c r="M428" s="91">
        <v>0</v>
      </c>
      <c r="N428" s="91">
        <v>100.9</v>
      </c>
      <c r="O428" s="91">
        <v>125.93</v>
      </c>
      <c r="P428" s="91">
        <v>122.09</v>
      </c>
      <c r="Q428" s="91">
        <v>109.86</v>
      </c>
      <c r="R428" s="91">
        <v>99.47</v>
      </c>
      <c r="S428" s="91">
        <v>78.44</v>
      </c>
      <c r="T428" s="91">
        <v>73.989999999999995</v>
      </c>
      <c r="U428" s="91">
        <f t="shared" si="6"/>
        <v>710.68000000000006</v>
      </c>
    </row>
    <row r="429" spans="1:21" x14ac:dyDescent="0.2">
      <c r="A429" s="91">
        <v>4161</v>
      </c>
      <c r="B429" s="91">
        <v>7</v>
      </c>
      <c r="C429" s="91">
        <v>8.0299999999999994</v>
      </c>
      <c r="D429" s="91">
        <v>2.6</v>
      </c>
      <c r="E429" s="91">
        <v>8.14</v>
      </c>
      <c r="F429" s="91">
        <v>0</v>
      </c>
      <c r="G429" s="91">
        <v>0</v>
      </c>
      <c r="H429" s="91">
        <v>18.55</v>
      </c>
      <c r="I429" s="91">
        <v>24.84</v>
      </c>
      <c r="J429" s="91">
        <v>24.53</v>
      </c>
      <c r="K429" s="91">
        <v>20.7</v>
      </c>
      <c r="L429" s="91">
        <v>38.78</v>
      </c>
      <c r="M429" s="91">
        <v>21.46</v>
      </c>
      <c r="N429" s="91">
        <v>32.090000000000003</v>
      </c>
      <c r="O429" s="91">
        <v>10.62</v>
      </c>
      <c r="P429" s="91">
        <v>0</v>
      </c>
      <c r="Q429" s="91">
        <v>0</v>
      </c>
      <c r="R429" s="91">
        <v>0</v>
      </c>
      <c r="S429" s="91">
        <v>0</v>
      </c>
      <c r="T429" s="91">
        <v>0</v>
      </c>
      <c r="U429" s="91">
        <f t="shared" si="6"/>
        <v>210.34000000000003</v>
      </c>
    </row>
    <row r="430" spans="1:21" x14ac:dyDescent="0.2">
      <c r="A430" s="91">
        <v>4162</v>
      </c>
      <c r="B430" s="91">
        <v>7</v>
      </c>
      <c r="C430" s="91">
        <v>0</v>
      </c>
      <c r="D430" s="91">
        <v>0</v>
      </c>
      <c r="E430" s="91">
        <v>0</v>
      </c>
      <c r="F430" s="91">
        <v>0</v>
      </c>
      <c r="G430" s="91">
        <v>0</v>
      </c>
      <c r="H430" s="91">
        <v>11.67</v>
      </c>
      <c r="I430" s="91">
        <v>14.88</v>
      </c>
      <c r="J430" s="91">
        <v>15</v>
      </c>
      <c r="K430" s="91">
        <v>13</v>
      </c>
      <c r="L430" s="91">
        <v>14.96</v>
      </c>
      <c r="M430" s="91">
        <v>12</v>
      </c>
      <c r="N430" s="91">
        <v>10.31</v>
      </c>
      <c r="O430" s="91">
        <v>12.98</v>
      </c>
      <c r="P430" s="91">
        <v>11</v>
      </c>
      <c r="Q430" s="91">
        <v>0</v>
      </c>
      <c r="R430" s="91">
        <v>0</v>
      </c>
      <c r="S430" s="91">
        <v>0</v>
      </c>
      <c r="T430" s="91">
        <v>0</v>
      </c>
      <c r="U430" s="91">
        <f t="shared" si="6"/>
        <v>115.8</v>
      </c>
    </row>
    <row r="431" spans="1:21" x14ac:dyDescent="0.2">
      <c r="A431" s="91">
        <v>4164</v>
      </c>
      <c r="B431" s="91">
        <v>7</v>
      </c>
      <c r="C431" s="91">
        <v>0</v>
      </c>
      <c r="D431" s="91">
        <v>0</v>
      </c>
      <c r="E431" s="91">
        <v>0</v>
      </c>
      <c r="F431" s="91">
        <v>0</v>
      </c>
      <c r="G431" s="91">
        <v>0</v>
      </c>
      <c r="H431" s="91">
        <v>0</v>
      </c>
      <c r="I431" s="91">
        <v>0</v>
      </c>
      <c r="J431" s="91">
        <v>0</v>
      </c>
      <c r="K431" s="91">
        <v>0</v>
      </c>
      <c r="L431" s="91">
        <v>0</v>
      </c>
      <c r="M431" s="91">
        <v>15.08</v>
      </c>
      <c r="N431" s="91">
        <v>26.58</v>
      </c>
      <c r="O431" s="91">
        <v>24.87</v>
      </c>
      <c r="P431" s="91">
        <v>24</v>
      </c>
      <c r="Q431" s="91">
        <v>0</v>
      </c>
      <c r="R431" s="91">
        <v>0</v>
      </c>
      <c r="S431" s="91">
        <v>0</v>
      </c>
      <c r="T431" s="91">
        <v>0</v>
      </c>
      <c r="U431" s="91">
        <f t="shared" si="6"/>
        <v>90.53</v>
      </c>
    </row>
    <row r="432" spans="1:21" x14ac:dyDescent="0.2">
      <c r="A432" s="91">
        <v>4166</v>
      </c>
      <c r="B432" s="91">
        <v>7</v>
      </c>
      <c r="C432" s="91">
        <v>0</v>
      </c>
      <c r="D432" s="91">
        <v>0</v>
      </c>
      <c r="E432" s="91">
        <v>0</v>
      </c>
      <c r="F432" s="91">
        <v>0</v>
      </c>
      <c r="G432" s="91">
        <v>0</v>
      </c>
      <c r="H432" s="91">
        <v>0</v>
      </c>
      <c r="I432" s="91">
        <v>0</v>
      </c>
      <c r="J432" s="91">
        <v>0</v>
      </c>
      <c r="K432" s="91">
        <v>0</v>
      </c>
      <c r="L432" s="91">
        <v>0</v>
      </c>
      <c r="M432" s="91">
        <v>0</v>
      </c>
      <c r="N432" s="91">
        <v>0</v>
      </c>
      <c r="O432" s="91">
        <v>0</v>
      </c>
      <c r="P432" s="91">
        <v>0</v>
      </c>
      <c r="Q432" s="91">
        <v>25.18</v>
      </c>
      <c r="R432" s="91">
        <v>35.36</v>
      </c>
      <c r="S432" s="91">
        <v>44.51</v>
      </c>
      <c r="T432" s="91">
        <v>44.37</v>
      </c>
      <c r="U432" s="91">
        <f t="shared" si="6"/>
        <v>149.41999999999999</v>
      </c>
    </row>
    <row r="433" spans="1:21" x14ac:dyDescent="0.2">
      <c r="A433" s="91">
        <v>4167</v>
      </c>
      <c r="B433" s="91">
        <v>7</v>
      </c>
      <c r="C433" s="91">
        <v>0</v>
      </c>
      <c r="D433" s="91">
        <v>0</v>
      </c>
      <c r="E433" s="91">
        <v>0</v>
      </c>
      <c r="F433" s="91">
        <v>0</v>
      </c>
      <c r="G433" s="91">
        <v>0</v>
      </c>
      <c r="H433" s="91">
        <v>49.79</v>
      </c>
      <c r="I433" s="91">
        <v>46.68</v>
      </c>
      <c r="J433" s="91">
        <v>50</v>
      </c>
      <c r="K433" s="91">
        <v>49.8</v>
      </c>
      <c r="L433" s="91">
        <v>48.62</v>
      </c>
      <c r="M433" s="91">
        <v>43</v>
      </c>
      <c r="N433" s="91">
        <v>39.99</v>
      </c>
      <c r="O433" s="91">
        <v>0</v>
      </c>
      <c r="P433" s="91">
        <v>0</v>
      </c>
      <c r="Q433" s="91">
        <v>0</v>
      </c>
      <c r="R433" s="91">
        <v>0</v>
      </c>
      <c r="S433" s="91">
        <v>0</v>
      </c>
      <c r="T433" s="91">
        <v>0</v>
      </c>
      <c r="U433" s="91">
        <f t="shared" si="6"/>
        <v>327.88</v>
      </c>
    </row>
    <row r="434" spans="1:21" x14ac:dyDescent="0.2">
      <c r="A434" s="91">
        <v>4168</v>
      </c>
      <c r="B434" s="91">
        <v>7</v>
      </c>
      <c r="C434" s="91">
        <v>0</v>
      </c>
      <c r="D434" s="91">
        <v>0</v>
      </c>
      <c r="E434" s="91">
        <v>5.59</v>
      </c>
      <c r="F434" s="91">
        <v>0</v>
      </c>
      <c r="G434" s="91">
        <v>0</v>
      </c>
      <c r="H434" s="91">
        <v>7.87</v>
      </c>
      <c r="I434" s="91">
        <v>10.35</v>
      </c>
      <c r="J434" s="91">
        <v>13.05</v>
      </c>
      <c r="K434" s="91">
        <v>10.67</v>
      </c>
      <c r="L434" s="91">
        <v>14.41</v>
      </c>
      <c r="M434" s="91">
        <v>17.88</v>
      </c>
      <c r="N434" s="91">
        <v>12</v>
      </c>
      <c r="O434" s="91">
        <v>0</v>
      </c>
      <c r="P434" s="91">
        <v>0</v>
      </c>
      <c r="Q434" s="91">
        <v>0</v>
      </c>
      <c r="R434" s="91">
        <v>0</v>
      </c>
      <c r="S434" s="91">
        <v>0</v>
      </c>
      <c r="T434" s="91">
        <v>0</v>
      </c>
      <c r="U434" s="91">
        <f t="shared" si="6"/>
        <v>91.82</v>
      </c>
    </row>
    <row r="435" spans="1:21" x14ac:dyDescent="0.2">
      <c r="A435" s="91">
        <v>4169</v>
      </c>
      <c r="B435" s="91">
        <v>7</v>
      </c>
      <c r="C435" s="91">
        <v>0</v>
      </c>
      <c r="D435" s="91">
        <v>0</v>
      </c>
      <c r="E435" s="91">
        <v>2.44</v>
      </c>
      <c r="F435" s="91">
        <v>0</v>
      </c>
      <c r="G435" s="91">
        <v>0</v>
      </c>
      <c r="H435" s="91">
        <v>40.299999999999997</v>
      </c>
      <c r="I435" s="91">
        <v>31.01</v>
      </c>
      <c r="J435" s="91">
        <v>36.46</v>
      </c>
      <c r="K435" s="91">
        <v>35.97</v>
      </c>
      <c r="L435" s="91">
        <v>33.08</v>
      </c>
      <c r="M435" s="91">
        <v>36.159999999999997</v>
      </c>
      <c r="N435" s="91">
        <v>31.55</v>
      </c>
      <c r="O435" s="91">
        <v>25.63</v>
      </c>
      <c r="P435" s="91">
        <v>0</v>
      </c>
      <c r="Q435" s="91">
        <v>0</v>
      </c>
      <c r="R435" s="91">
        <v>0</v>
      </c>
      <c r="S435" s="91">
        <v>0</v>
      </c>
      <c r="T435" s="91">
        <v>0</v>
      </c>
      <c r="U435" s="91">
        <f t="shared" si="6"/>
        <v>272.60000000000002</v>
      </c>
    </row>
    <row r="436" spans="1:21" x14ac:dyDescent="0.2">
      <c r="A436" s="91">
        <v>4170</v>
      </c>
      <c r="B436" s="91">
        <v>7</v>
      </c>
      <c r="C436" s="91">
        <v>0</v>
      </c>
      <c r="D436" s="91">
        <v>0</v>
      </c>
      <c r="E436" s="91">
        <v>3.41</v>
      </c>
      <c r="F436" s="91">
        <v>0</v>
      </c>
      <c r="G436" s="91">
        <v>0</v>
      </c>
      <c r="H436" s="91">
        <v>86.43</v>
      </c>
      <c r="I436" s="91">
        <v>123.42</v>
      </c>
      <c r="J436" s="91">
        <v>120.11</v>
      </c>
      <c r="K436" s="91">
        <v>149.16999999999999</v>
      </c>
      <c r="L436" s="91">
        <v>150.36000000000001</v>
      </c>
      <c r="M436" s="91">
        <v>162.01</v>
      </c>
      <c r="N436" s="91">
        <v>94.02</v>
      </c>
      <c r="O436" s="91">
        <v>96.31</v>
      </c>
      <c r="P436" s="91">
        <v>91.02</v>
      </c>
      <c r="Q436" s="91">
        <v>143.82</v>
      </c>
      <c r="R436" s="91">
        <v>102.2</v>
      </c>
      <c r="S436" s="91">
        <v>99.22</v>
      </c>
      <c r="T436" s="91">
        <v>73.709999999999994</v>
      </c>
      <c r="U436" s="91">
        <f t="shared" si="6"/>
        <v>1495.21</v>
      </c>
    </row>
    <row r="437" spans="1:21" x14ac:dyDescent="0.2">
      <c r="A437" s="91">
        <v>4171</v>
      </c>
      <c r="B437" s="91">
        <v>7</v>
      </c>
      <c r="C437" s="91">
        <v>0</v>
      </c>
      <c r="D437" s="91">
        <v>0</v>
      </c>
      <c r="E437" s="91">
        <v>3.76</v>
      </c>
      <c r="F437" s="91">
        <v>0</v>
      </c>
      <c r="G437" s="91">
        <v>0</v>
      </c>
      <c r="H437" s="91">
        <v>116.42</v>
      </c>
      <c r="I437" s="91">
        <v>133.09</v>
      </c>
      <c r="J437" s="91">
        <v>112.93</v>
      </c>
      <c r="K437" s="91">
        <v>135.22</v>
      </c>
      <c r="L437" s="91">
        <v>116.63</v>
      </c>
      <c r="M437" s="91">
        <v>116.71</v>
      </c>
      <c r="N437" s="91">
        <v>112.68</v>
      </c>
      <c r="O437" s="91">
        <v>90.07</v>
      </c>
      <c r="P437" s="91">
        <v>73.37</v>
      </c>
      <c r="Q437" s="91">
        <v>0</v>
      </c>
      <c r="R437" s="91">
        <v>0</v>
      </c>
      <c r="S437" s="91">
        <v>0</v>
      </c>
      <c r="T437" s="91">
        <v>0</v>
      </c>
      <c r="U437" s="91">
        <f t="shared" si="6"/>
        <v>1010.88</v>
      </c>
    </row>
    <row r="438" spans="1:21" x14ac:dyDescent="0.2">
      <c r="A438" s="91">
        <v>4172</v>
      </c>
      <c r="B438" s="91">
        <v>7</v>
      </c>
      <c r="C438" s="91">
        <v>0</v>
      </c>
      <c r="D438" s="91">
        <v>0</v>
      </c>
      <c r="E438" s="91">
        <v>1</v>
      </c>
      <c r="F438" s="91">
        <v>0</v>
      </c>
      <c r="G438" s="91">
        <v>0</v>
      </c>
      <c r="H438" s="91">
        <v>6.65</v>
      </c>
      <c r="I438" s="91">
        <v>11</v>
      </c>
      <c r="J438" s="91">
        <v>7.15</v>
      </c>
      <c r="K438" s="91">
        <v>6.57</v>
      </c>
      <c r="L438" s="91">
        <v>11</v>
      </c>
      <c r="M438" s="91">
        <v>5</v>
      </c>
      <c r="N438" s="91">
        <v>3</v>
      </c>
      <c r="O438" s="91">
        <v>0</v>
      </c>
      <c r="P438" s="91">
        <v>0</v>
      </c>
      <c r="Q438" s="91">
        <v>0</v>
      </c>
      <c r="R438" s="91">
        <v>0</v>
      </c>
      <c r="S438" s="91">
        <v>0</v>
      </c>
      <c r="T438" s="91">
        <v>0</v>
      </c>
      <c r="U438" s="91">
        <f t="shared" si="6"/>
        <v>51.37</v>
      </c>
    </row>
    <row r="439" spans="1:21" x14ac:dyDescent="0.2">
      <c r="A439" s="91">
        <v>4177</v>
      </c>
      <c r="B439" s="91">
        <v>7</v>
      </c>
      <c r="C439" s="91">
        <v>0</v>
      </c>
      <c r="D439" s="91">
        <v>0</v>
      </c>
      <c r="E439" s="91">
        <v>0</v>
      </c>
      <c r="F439" s="91">
        <v>0</v>
      </c>
      <c r="G439" s="91">
        <v>0</v>
      </c>
      <c r="H439" s="91">
        <v>0</v>
      </c>
      <c r="I439" s="91">
        <v>2.79</v>
      </c>
      <c r="J439" s="91">
        <v>1.67</v>
      </c>
      <c r="K439" s="91">
        <v>1.55</v>
      </c>
      <c r="L439" s="91">
        <v>2.25</v>
      </c>
      <c r="M439" s="91">
        <v>2.25</v>
      </c>
      <c r="N439" s="91">
        <v>2.2599999999999998</v>
      </c>
      <c r="O439" s="91">
        <v>1.49</v>
      </c>
      <c r="P439" s="91">
        <v>0.32</v>
      </c>
      <c r="Q439" s="91">
        <v>1.42</v>
      </c>
      <c r="R439" s="91">
        <v>1.86</v>
      </c>
      <c r="S439" s="91">
        <v>0.08</v>
      </c>
      <c r="T439" s="91">
        <v>0.85</v>
      </c>
      <c r="U439" s="91">
        <f t="shared" si="6"/>
        <v>18.79</v>
      </c>
    </row>
    <row r="440" spans="1:21" x14ac:dyDescent="0.2">
      <c r="A440" s="91">
        <v>4178</v>
      </c>
      <c r="B440" s="91">
        <v>7</v>
      </c>
      <c r="C440" s="91">
        <v>0</v>
      </c>
      <c r="D440" s="91">
        <v>0</v>
      </c>
      <c r="E440" s="91">
        <v>0</v>
      </c>
      <c r="F440" s="91">
        <v>0</v>
      </c>
      <c r="G440" s="91">
        <v>0</v>
      </c>
      <c r="H440" s="91">
        <v>0</v>
      </c>
      <c r="I440" s="91">
        <v>0</v>
      </c>
      <c r="J440" s="91">
        <v>0</v>
      </c>
      <c r="K440" s="91">
        <v>0</v>
      </c>
      <c r="L440" s="91">
        <v>0</v>
      </c>
      <c r="M440" s="91">
        <v>0</v>
      </c>
      <c r="N440" s="91">
        <v>0</v>
      </c>
      <c r="O440" s="91">
        <v>0</v>
      </c>
      <c r="P440" s="91">
        <v>0</v>
      </c>
      <c r="Q440" s="91">
        <v>31.78</v>
      </c>
      <c r="R440" s="91">
        <v>42.48</v>
      </c>
      <c r="S440" s="91">
        <v>49.5</v>
      </c>
      <c r="T440" s="91">
        <v>39.65</v>
      </c>
      <c r="U440" s="91">
        <f t="shared" si="6"/>
        <v>163.41</v>
      </c>
    </row>
    <row r="441" spans="1:21" x14ac:dyDescent="0.2">
      <c r="A441" s="91">
        <v>4181</v>
      </c>
      <c r="B441" s="91">
        <v>7</v>
      </c>
      <c r="C441" s="91">
        <v>0</v>
      </c>
      <c r="D441" s="91">
        <v>24</v>
      </c>
      <c r="E441" s="91">
        <v>0.45</v>
      </c>
      <c r="F441" s="91">
        <v>0</v>
      </c>
      <c r="G441" s="91">
        <v>0</v>
      </c>
      <c r="H441" s="91">
        <v>124.53</v>
      </c>
      <c r="I441" s="91">
        <v>155.03</v>
      </c>
      <c r="J441" s="91">
        <v>150.46</v>
      </c>
      <c r="K441" s="91">
        <v>150.56</v>
      </c>
      <c r="L441" s="91">
        <v>135.78</v>
      </c>
      <c r="M441" s="91">
        <v>149.94999999999999</v>
      </c>
      <c r="N441" s="91">
        <v>148.47</v>
      </c>
      <c r="O441" s="91">
        <v>138.59</v>
      </c>
      <c r="P441" s="91">
        <v>135.71</v>
      </c>
      <c r="Q441" s="91">
        <v>0</v>
      </c>
      <c r="R441" s="91">
        <v>0</v>
      </c>
      <c r="S441" s="91">
        <v>0</v>
      </c>
      <c r="T441" s="91">
        <v>0</v>
      </c>
      <c r="U441" s="91">
        <f t="shared" si="6"/>
        <v>1313.53</v>
      </c>
    </row>
    <row r="442" spans="1:21" x14ac:dyDescent="0.2">
      <c r="A442" s="91">
        <v>4183</v>
      </c>
      <c r="B442" s="91">
        <v>7</v>
      </c>
      <c r="C442" s="91">
        <v>0</v>
      </c>
      <c r="D442" s="91">
        <v>0</v>
      </c>
      <c r="E442" s="91">
        <v>0</v>
      </c>
      <c r="F442" s="91">
        <v>0</v>
      </c>
      <c r="G442" s="91">
        <v>0</v>
      </c>
      <c r="H442" s="91">
        <v>0</v>
      </c>
      <c r="I442" s="91">
        <v>0</v>
      </c>
      <c r="J442" s="91">
        <v>0</v>
      </c>
      <c r="K442" s="91">
        <v>0</v>
      </c>
      <c r="L442" s="91">
        <v>0</v>
      </c>
      <c r="M442" s="91">
        <v>0</v>
      </c>
      <c r="N442" s="91">
        <v>0</v>
      </c>
      <c r="O442" s="91">
        <v>39.42</v>
      </c>
      <c r="P442" s="91">
        <v>41.52</v>
      </c>
      <c r="Q442" s="91">
        <v>44.18</v>
      </c>
      <c r="R442" s="91">
        <v>44.88</v>
      </c>
      <c r="S442" s="91">
        <v>27.13</v>
      </c>
      <c r="T442" s="91">
        <v>54.53</v>
      </c>
      <c r="U442" s="91">
        <f t="shared" si="6"/>
        <v>251.66</v>
      </c>
    </row>
    <row r="443" spans="1:21" x14ac:dyDescent="0.2">
      <c r="A443" s="91">
        <v>4184</v>
      </c>
      <c r="B443" s="91">
        <v>7</v>
      </c>
      <c r="C443" s="91">
        <v>0</v>
      </c>
      <c r="D443" s="91">
        <v>0</v>
      </c>
      <c r="E443" s="91">
        <v>4.09</v>
      </c>
      <c r="F443" s="91">
        <v>0</v>
      </c>
      <c r="G443" s="91">
        <v>0</v>
      </c>
      <c r="H443" s="91">
        <v>79.290000000000006</v>
      </c>
      <c r="I443" s="91">
        <v>86.06</v>
      </c>
      <c r="J443" s="91">
        <v>85.82</v>
      </c>
      <c r="K443" s="91">
        <v>67.02</v>
      </c>
      <c r="L443" s="91">
        <v>67.88</v>
      </c>
      <c r="M443" s="91">
        <v>65.790000000000006</v>
      </c>
      <c r="N443" s="91">
        <v>42.61</v>
      </c>
      <c r="O443" s="91">
        <v>20.72</v>
      </c>
      <c r="P443" s="91">
        <v>25.56</v>
      </c>
      <c r="Q443" s="91">
        <v>0</v>
      </c>
      <c r="R443" s="91">
        <v>0</v>
      </c>
      <c r="S443" s="91">
        <v>0</v>
      </c>
      <c r="T443" s="91">
        <v>0</v>
      </c>
      <c r="U443" s="91">
        <f t="shared" si="6"/>
        <v>544.83999999999992</v>
      </c>
    </row>
    <row r="444" spans="1:21" x14ac:dyDescent="0.2">
      <c r="A444" s="91">
        <v>4185</v>
      </c>
      <c r="B444" s="91">
        <v>7</v>
      </c>
      <c r="C444" s="91">
        <v>0</v>
      </c>
      <c r="D444" s="91">
        <v>0</v>
      </c>
      <c r="E444" s="91">
        <v>6.69</v>
      </c>
      <c r="F444" s="91">
        <v>0</v>
      </c>
      <c r="G444" s="91">
        <v>0</v>
      </c>
      <c r="H444" s="91">
        <v>93.12</v>
      </c>
      <c r="I444" s="91">
        <v>103.72</v>
      </c>
      <c r="J444" s="91">
        <v>115.25</v>
      </c>
      <c r="K444" s="91">
        <v>115.54</v>
      </c>
      <c r="L444" s="91">
        <v>116.37</v>
      </c>
      <c r="M444" s="91">
        <v>89.63</v>
      </c>
      <c r="N444" s="91">
        <v>63.86</v>
      </c>
      <c r="O444" s="91">
        <v>72.98</v>
      </c>
      <c r="P444" s="91">
        <v>46.01</v>
      </c>
      <c r="Q444" s="91">
        <v>0</v>
      </c>
      <c r="R444" s="91">
        <v>0</v>
      </c>
      <c r="S444" s="91">
        <v>0</v>
      </c>
      <c r="T444" s="91">
        <v>0</v>
      </c>
      <c r="U444" s="91">
        <f t="shared" si="6"/>
        <v>823.17000000000007</v>
      </c>
    </row>
    <row r="445" spans="1:21" x14ac:dyDescent="0.2">
      <c r="A445" s="91">
        <v>4186</v>
      </c>
      <c r="B445" s="91">
        <v>7</v>
      </c>
      <c r="C445" s="91">
        <v>0</v>
      </c>
      <c r="D445" s="91">
        <v>0</v>
      </c>
      <c r="E445" s="91">
        <v>2.38</v>
      </c>
      <c r="F445" s="91">
        <v>0</v>
      </c>
      <c r="G445" s="91">
        <v>0</v>
      </c>
      <c r="H445" s="91">
        <v>45.99</v>
      </c>
      <c r="I445" s="91">
        <v>48.56</v>
      </c>
      <c r="J445" s="91">
        <v>48.24</v>
      </c>
      <c r="K445" s="91">
        <v>47.64</v>
      </c>
      <c r="L445" s="91">
        <v>46.99</v>
      </c>
      <c r="M445" s="91">
        <v>47.95</v>
      </c>
      <c r="N445" s="91">
        <v>48.1</v>
      </c>
      <c r="O445" s="91">
        <v>45.77</v>
      </c>
      <c r="P445" s="91">
        <v>47.58</v>
      </c>
      <c r="Q445" s="91">
        <v>0</v>
      </c>
      <c r="R445" s="91">
        <v>0</v>
      </c>
      <c r="S445" s="91">
        <v>0</v>
      </c>
      <c r="T445" s="91">
        <v>0</v>
      </c>
      <c r="U445" s="91">
        <f t="shared" si="6"/>
        <v>429.2</v>
      </c>
    </row>
    <row r="446" spans="1:21" x14ac:dyDescent="0.2">
      <c r="A446" s="91">
        <v>4187</v>
      </c>
      <c r="B446" s="91">
        <v>7</v>
      </c>
      <c r="C446" s="91">
        <v>0</v>
      </c>
      <c r="D446" s="91">
        <v>0</v>
      </c>
      <c r="E446" s="91">
        <v>5.53</v>
      </c>
      <c r="F446" s="91">
        <v>0</v>
      </c>
      <c r="G446" s="91">
        <v>0</v>
      </c>
      <c r="H446" s="91">
        <v>17.47</v>
      </c>
      <c r="I446" s="91">
        <v>13.78</v>
      </c>
      <c r="J446" s="91">
        <v>10.06</v>
      </c>
      <c r="K446" s="91">
        <v>19.71</v>
      </c>
      <c r="L446" s="91">
        <v>8.82</v>
      </c>
      <c r="M446" s="91">
        <v>13.67</v>
      </c>
      <c r="N446" s="91">
        <v>0</v>
      </c>
      <c r="O446" s="91">
        <v>0</v>
      </c>
      <c r="P446" s="91">
        <v>0</v>
      </c>
      <c r="Q446" s="91">
        <v>0</v>
      </c>
      <c r="R446" s="91">
        <v>0</v>
      </c>
      <c r="S446" s="91">
        <v>0</v>
      </c>
      <c r="T446" s="91">
        <v>0</v>
      </c>
      <c r="U446" s="91">
        <f t="shared" si="6"/>
        <v>89.04</v>
      </c>
    </row>
    <row r="447" spans="1:21" x14ac:dyDescent="0.2">
      <c r="A447" s="91">
        <v>4188</v>
      </c>
      <c r="B447" s="91">
        <v>7</v>
      </c>
      <c r="C447" s="91">
        <v>0</v>
      </c>
      <c r="D447" s="91">
        <v>0</v>
      </c>
      <c r="E447" s="91">
        <v>5.62</v>
      </c>
      <c r="F447" s="91">
        <v>0</v>
      </c>
      <c r="G447" s="91">
        <v>0</v>
      </c>
      <c r="H447" s="91">
        <v>72.08</v>
      </c>
      <c r="I447" s="91">
        <v>76.91</v>
      </c>
      <c r="J447" s="91">
        <v>74.23</v>
      </c>
      <c r="K447" s="91">
        <v>80.94</v>
      </c>
      <c r="L447" s="91">
        <v>80.58</v>
      </c>
      <c r="M447" s="91">
        <v>80.45</v>
      </c>
      <c r="N447" s="91">
        <v>69.52</v>
      </c>
      <c r="O447" s="91">
        <v>54.53</v>
      </c>
      <c r="P447" s="91">
        <v>47.2</v>
      </c>
      <c r="Q447" s="91">
        <v>0</v>
      </c>
      <c r="R447" s="91">
        <v>0</v>
      </c>
      <c r="S447" s="91">
        <v>0</v>
      </c>
      <c r="T447" s="91">
        <v>0</v>
      </c>
      <c r="U447" s="91">
        <f t="shared" si="6"/>
        <v>642.06000000000006</v>
      </c>
    </row>
    <row r="448" spans="1:21" x14ac:dyDescent="0.2">
      <c r="A448" s="91">
        <v>4189</v>
      </c>
      <c r="B448" s="91">
        <v>7</v>
      </c>
      <c r="C448" s="91">
        <v>0</v>
      </c>
      <c r="D448" s="91">
        <v>0</v>
      </c>
      <c r="E448" s="91">
        <v>3</v>
      </c>
      <c r="F448" s="91">
        <v>0</v>
      </c>
      <c r="G448" s="91">
        <v>0</v>
      </c>
      <c r="H448" s="91">
        <v>20.37</v>
      </c>
      <c r="I448" s="91">
        <v>21.05</v>
      </c>
      <c r="J448" s="91">
        <v>26.17</v>
      </c>
      <c r="K448" s="91">
        <v>28.96</v>
      </c>
      <c r="L448" s="91">
        <v>9.8800000000000008</v>
      </c>
      <c r="M448" s="91">
        <v>25.84</v>
      </c>
      <c r="N448" s="91">
        <v>16.05</v>
      </c>
      <c r="O448" s="91">
        <v>0</v>
      </c>
      <c r="P448" s="91">
        <v>0</v>
      </c>
      <c r="Q448" s="91">
        <v>0</v>
      </c>
      <c r="R448" s="91">
        <v>0</v>
      </c>
      <c r="S448" s="91">
        <v>0</v>
      </c>
      <c r="T448" s="91">
        <v>0</v>
      </c>
      <c r="U448" s="91">
        <f t="shared" si="6"/>
        <v>151.32000000000002</v>
      </c>
    </row>
    <row r="449" spans="1:21" x14ac:dyDescent="0.2">
      <c r="A449" s="91">
        <v>4190</v>
      </c>
      <c r="B449" s="91">
        <v>7</v>
      </c>
      <c r="C449" s="91">
        <v>0</v>
      </c>
      <c r="D449" s="91">
        <v>0</v>
      </c>
      <c r="E449" s="91">
        <v>0</v>
      </c>
      <c r="F449" s="91">
        <v>0</v>
      </c>
      <c r="G449" s="91">
        <v>0</v>
      </c>
      <c r="H449" s="91">
        <v>0</v>
      </c>
      <c r="I449" s="91">
        <v>0</v>
      </c>
      <c r="J449" s="91">
        <v>0</v>
      </c>
      <c r="K449" s="91">
        <v>0</v>
      </c>
      <c r="L449" s="91">
        <v>0</v>
      </c>
      <c r="M449" s="91">
        <v>0</v>
      </c>
      <c r="N449" s="91">
        <v>0</v>
      </c>
      <c r="O449" s="91">
        <v>0</v>
      </c>
      <c r="P449" s="91">
        <v>0</v>
      </c>
      <c r="Q449" s="91">
        <v>12.93</v>
      </c>
      <c r="R449" s="91">
        <v>18.2</v>
      </c>
      <c r="S449" s="91">
        <v>15.2</v>
      </c>
      <c r="T449" s="91">
        <v>11.71</v>
      </c>
      <c r="U449" s="91">
        <f t="shared" si="6"/>
        <v>58.04</v>
      </c>
    </row>
    <row r="450" spans="1:21" x14ac:dyDescent="0.2">
      <c r="A450" s="91">
        <v>4191</v>
      </c>
      <c r="B450" s="91">
        <v>7</v>
      </c>
      <c r="C450" s="91">
        <v>0</v>
      </c>
      <c r="D450" s="91">
        <v>0</v>
      </c>
      <c r="E450" s="91">
        <v>2.2999999999999998</v>
      </c>
      <c r="F450" s="91">
        <v>0</v>
      </c>
      <c r="G450" s="91">
        <v>0</v>
      </c>
      <c r="H450" s="91">
        <v>42.06</v>
      </c>
      <c r="I450" s="91">
        <v>54.39</v>
      </c>
      <c r="J450" s="91">
        <v>54.76</v>
      </c>
      <c r="K450" s="91">
        <v>46.04</v>
      </c>
      <c r="L450" s="91">
        <v>0</v>
      </c>
      <c r="M450" s="91">
        <v>28.83</v>
      </c>
      <c r="N450" s="91">
        <v>56.57</v>
      </c>
      <c r="O450" s="91">
        <v>53.29</v>
      </c>
      <c r="P450" s="91">
        <v>40.130000000000003</v>
      </c>
      <c r="Q450" s="91">
        <v>0</v>
      </c>
      <c r="R450" s="91">
        <v>0</v>
      </c>
      <c r="S450" s="91">
        <v>0</v>
      </c>
      <c r="T450" s="91">
        <v>0</v>
      </c>
      <c r="U450" s="91">
        <f t="shared" si="6"/>
        <v>378.37</v>
      </c>
    </row>
    <row r="451" spans="1:21" x14ac:dyDescent="0.2">
      <c r="A451" s="91">
        <v>4192</v>
      </c>
      <c r="B451" s="91">
        <v>7</v>
      </c>
      <c r="C451" s="91">
        <v>0</v>
      </c>
      <c r="D451" s="91">
        <v>0</v>
      </c>
      <c r="E451" s="91">
        <v>4</v>
      </c>
      <c r="F451" s="91">
        <v>0</v>
      </c>
      <c r="G451" s="91">
        <v>0</v>
      </c>
      <c r="H451" s="91">
        <v>89.8</v>
      </c>
      <c r="I451" s="91">
        <v>76.97</v>
      </c>
      <c r="J451" s="91">
        <v>74.14</v>
      </c>
      <c r="K451" s="91">
        <v>79.06</v>
      </c>
      <c r="L451" s="91">
        <v>83.56</v>
      </c>
      <c r="M451" s="91">
        <v>77.52</v>
      </c>
      <c r="N451" s="91">
        <v>72.98</v>
      </c>
      <c r="O451" s="91">
        <v>73.38</v>
      </c>
      <c r="P451" s="91">
        <v>61.05</v>
      </c>
      <c r="Q451" s="91">
        <v>0</v>
      </c>
      <c r="R451" s="91">
        <v>0</v>
      </c>
      <c r="S451" s="91">
        <v>0</v>
      </c>
      <c r="T451" s="91">
        <v>0</v>
      </c>
      <c r="U451" s="91">
        <f t="shared" ref="U451:U496" si="7">SUM(C451:T451)</f>
        <v>692.45999999999992</v>
      </c>
    </row>
    <row r="452" spans="1:21" x14ac:dyDescent="0.2">
      <c r="A452" s="91">
        <v>4193</v>
      </c>
      <c r="B452" s="91">
        <v>7</v>
      </c>
      <c r="C452" s="91">
        <v>0</v>
      </c>
      <c r="D452" s="91">
        <v>0</v>
      </c>
      <c r="E452" s="91">
        <v>1.37</v>
      </c>
      <c r="F452" s="91">
        <v>0</v>
      </c>
      <c r="G452" s="91">
        <v>0</v>
      </c>
      <c r="H452" s="91">
        <v>48.26</v>
      </c>
      <c r="I452" s="91">
        <v>50.66</v>
      </c>
      <c r="J452" s="91">
        <v>43.72</v>
      </c>
      <c r="K452" s="91">
        <v>52.85</v>
      </c>
      <c r="L452" s="91">
        <v>51.39</v>
      </c>
      <c r="M452" s="91">
        <v>35.07</v>
      </c>
      <c r="N452" s="91">
        <v>48.34</v>
      </c>
      <c r="O452" s="91">
        <v>0</v>
      </c>
      <c r="P452" s="91">
        <v>0</v>
      </c>
      <c r="Q452" s="91">
        <v>0</v>
      </c>
      <c r="R452" s="91">
        <v>0</v>
      </c>
      <c r="S452" s="91">
        <v>0</v>
      </c>
      <c r="T452" s="91">
        <v>0</v>
      </c>
      <c r="U452" s="91">
        <f t="shared" si="7"/>
        <v>331.65999999999997</v>
      </c>
    </row>
    <row r="453" spans="1:21" x14ac:dyDescent="0.2">
      <c r="A453" s="91">
        <v>4194</v>
      </c>
      <c r="B453" s="91">
        <v>7</v>
      </c>
      <c r="C453" s="91">
        <v>0</v>
      </c>
      <c r="D453" s="91">
        <v>0</v>
      </c>
      <c r="E453" s="91">
        <v>4</v>
      </c>
      <c r="F453" s="91">
        <v>0</v>
      </c>
      <c r="G453" s="91">
        <v>0</v>
      </c>
      <c r="H453" s="91">
        <v>35.85</v>
      </c>
      <c r="I453" s="91">
        <v>39.81</v>
      </c>
      <c r="J453" s="91">
        <v>39.75</v>
      </c>
      <c r="K453" s="91">
        <v>39.54</v>
      </c>
      <c r="L453" s="91">
        <v>43.24</v>
      </c>
      <c r="M453" s="91">
        <v>43.32</v>
      </c>
      <c r="N453" s="91">
        <v>38.57</v>
      </c>
      <c r="O453" s="91">
        <v>30.62</v>
      </c>
      <c r="P453" s="91">
        <v>31.79</v>
      </c>
      <c r="Q453" s="91">
        <v>0</v>
      </c>
      <c r="R453" s="91">
        <v>0</v>
      </c>
      <c r="S453" s="91">
        <v>0</v>
      </c>
      <c r="T453" s="91">
        <v>0</v>
      </c>
      <c r="U453" s="91">
        <f t="shared" si="7"/>
        <v>346.49</v>
      </c>
    </row>
    <row r="454" spans="1:21" x14ac:dyDescent="0.2">
      <c r="A454" s="91">
        <v>4195</v>
      </c>
      <c r="B454" s="91">
        <v>7</v>
      </c>
      <c r="C454" s="91">
        <v>0</v>
      </c>
      <c r="D454" s="91">
        <v>0</v>
      </c>
      <c r="E454" s="91">
        <v>4</v>
      </c>
      <c r="F454" s="91">
        <v>0</v>
      </c>
      <c r="G454" s="91">
        <v>0</v>
      </c>
      <c r="H454" s="91">
        <v>0.56999999999999995</v>
      </c>
      <c r="I454" s="91">
        <v>2.4700000000000002</v>
      </c>
      <c r="J454" s="91">
        <v>0</v>
      </c>
      <c r="K454" s="91">
        <v>3.82</v>
      </c>
      <c r="L454" s="91">
        <v>4.74</v>
      </c>
      <c r="M454" s="91">
        <v>1.58</v>
      </c>
      <c r="N454" s="91">
        <v>3</v>
      </c>
      <c r="O454" s="91">
        <v>0</v>
      </c>
      <c r="P454" s="91">
        <v>0</v>
      </c>
      <c r="Q454" s="91">
        <v>0</v>
      </c>
      <c r="R454" s="91">
        <v>0</v>
      </c>
      <c r="S454" s="91">
        <v>0</v>
      </c>
      <c r="T454" s="91">
        <v>0</v>
      </c>
      <c r="U454" s="91">
        <f t="shared" si="7"/>
        <v>20.18</v>
      </c>
    </row>
    <row r="455" spans="1:21" x14ac:dyDescent="0.2">
      <c r="A455" s="91">
        <v>4198</v>
      </c>
      <c r="B455" s="91">
        <v>7</v>
      </c>
      <c r="C455" s="91">
        <v>0</v>
      </c>
      <c r="D455" s="91">
        <v>0</v>
      </c>
      <c r="E455" s="91">
        <v>3</v>
      </c>
      <c r="F455" s="91">
        <v>0</v>
      </c>
      <c r="G455" s="91">
        <v>0</v>
      </c>
      <c r="H455" s="91">
        <v>23.37</v>
      </c>
      <c r="I455" s="91">
        <v>18.27</v>
      </c>
      <c r="J455" s="91">
        <v>16.239999999999998</v>
      </c>
      <c r="K455" s="91">
        <v>16.260000000000002</v>
      </c>
      <c r="L455" s="91">
        <v>14.39</v>
      </c>
      <c r="M455" s="91">
        <v>16</v>
      </c>
      <c r="N455" s="91">
        <v>10.44</v>
      </c>
      <c r="O455" s="91">
        <v>0</v>
      </c>
      <c r="P455" s="91">
        <v>0</v>
      </c>
      <c r="Q455" s="91">
        <v>0</v>
      </c>
      <c r="R455" s="91">
        <v>0</v>
      </c>
      <c r="S455" s="91">
        <v>0</v>
      </c>
      <c r="T455" s="91">
        <v>0</v>
      </c>
      <c r="U455" s="91">
        <f t="shared" si="7"/>
        <v>117.97</v>
      </c>
    </row>
    <row r="456" spans="1:21" x14ac:dyDescent="0.2">
      <c r="A456" s="91">
        <v>4199</v>
      </c>
      <c r="B456" s="91">
        <v>7</v>
      </c>
      <c r="C456" s="91">
        <v>0</v>
      </c>
      <c r="D456" s="91">
        <v>0</v>
      </c>
      <c r="E456" s="91">
        <v>3.03</v>
      </c>
      <c r="F456" s="91">
        <v>0</v>
      </c>
      <c r="G456" s="91">
        <v>0</v>
      </c>
      <c r="H456" s="91">
        <v>119</v>
      </c>
      <c r="I456" s="91">
        <v>135.08000000000001</v>
      </c>
      <c r="J456" s="91">
        <v>125.92</v>
      </c>
      <c r="K456" s="91">
        <v>125.99</v>
      </c>
      <c r="L456" s="91">
        <v>120.2</v>
      </c>
      <c r="M456" s="91">
        <v>122.93</v>
      </c>
      <c r="N456" s="91">
        <v>117.98</v>
      </c>
      <c r="O456" s="91">
        <v>88.52</v>
      </c>
      <c r="P456" s="91">
        <v>70.73</v>
      </c>
      <c r="Q456" s="91">
        <v>59.55</v>
      </c>
      <c r="R456" s="91">
        <v>31.39</v>
      </c>
      <c r="S456" s="91">
        <v>14.22</v>
      </c>
      <c r="T456" s="91">
        <v>18.12</v>
      </c>
      <c r="U456" s="91">
        <f t="shared" si="7"/>
        <v>1152.6600000000001</v>
      </c>
    </row>
    <row r="457" spans="1:21" x14ac:dyDescent="0.2">
      <c r="A457" s="91">
        <v>4200</v>
      </c>
      <c r="B457" s="91">
        <v>7</v>
      </c>
      <c r="C457" s="91">
        <v>0</v>
      </c>
      <c r="D457" s="91">
        <v>0</v>
      </c>
      <c r="E457" s="91">
        <v>0.45</v>
      </c>
      <c r="F457" s="91">
        <v>0</v>
      </c>
      <c r="G457" s="91">
        <v>0</v>
      </c>
      <c r="H457" s="91">
        <v>32.76</v>
      </c>
      <c r="I457" s="91">
        <v>21.63</v>
      </c>
      <c r="J457" s="91">
        <v>18.63</v>
      </c>
      <c r="K457" s="91">
        <v>23.96</v>
      </c>
      <c r="L457" s="91">
        <v>25.97</v>
      </c>
      <c r="M457" s="91">
        <v>25</v>
      </c>
      <c r="N457" s="91">
        <v>40.4</v>
      </c>
      <c r="O457" s="91">
        <v>44.96</v>
      </c>
      <c r="P457" s="91">
        <v>46.74</v>
      </c>
      <c r="Q457" s="91">
        <v>64.11</v>
      </c>
      <c r="R457" s="91">
        <v>43.42</v>
      </c>
      <c r="S457" s="91">
        <v>38.58</v>
      </c>
      <c r="T457" s="91">
        <v>35.159999999999997</v>
      </c>
      <c r="U457" s="91">
        <f t="shared" si="7"/>
        <v>461.77</v>
      </c>
    </row>
    <row r="458" spans="1:21" x14ac:dyDescent="0.2">
      <c r="A458" s="91">
        <v>4201</v>
      </c>
      <c r="B458" s="91">
        <v>7</v>
      </c>
      <c r="C458" s="91">
        <v>0</v>
      </c>
      <c r="D458" s="91">
        <v>0</v>
      </c>
      <c r="E458" s="91">
        <v>2.99</v>
      </c>
      <c r="F458" s="91">
        <v>0</v>
      </c>
      <c r="G458" s="91">
        <v>0</v>
      </c>
      <c r="H458" s="91">
        <v>17.95</v>
      </c>
      <c r="I458" s="91">
        <v>20.74</v>
      </c>
      <c r="J458" s="91">
        <v>27</v>
      </c>
      <c r="K458" s="91">
        <v>17.93</v>
      </c>
      <c r="L458" s="91">
        <v>18.93</v>
      </c>
      <c r="M458" s="91">
        <v>26.83</v>
      </c>
      <c r="N458" s="91">
        <v>9.32</v>
      </c>
      <c r="O458" s="91">
        <v>0</v>
      </c>
      <c r="P458" s="91">
        <v>0</v>
      </c>
      <c r="Q458" s="91">
        <v>0</v>
      </c>
      <c r="R458" s="91">
        <v>0</v>
      </c>
      <c r="S458" s="91">
        <v>0</v>
      </c>
      <c r="T458" s="91">
        <v>0</v>
      </c>
      <c r="U458" s="91">
        <f t="shared" si="7"/>
        <v>141.69</v>
      </c>
    </row>
    <row r="459" spans="1:21" x14ac:dyDescent="0.2">
      <c r="A459" s="91">
        <v>4204</v>
      </c>
      <c r="B459" s="91">
        <v>7</v>
      </c>
      <c r="C459" s="91">
        <v>0</v>
      </c>
      <c r="D459" s="91">
        <v>0</v>
      </c>
      <c r="E459" s="91">
        <v>0</v>
      </c>
      <c r="F459" s="91">
        <v>0</v>
      </c>
      <c r="G459" s="91">
        <v>0</v>
      </c>
      <c r="H459" s="91">
        <v>0</v>
      </c>
      <c r="I459" s="91">
        <v>0</v>
      </c>
      <c r="J459" s="91">
        <v>0</v>
      </c>
      <c r="K459" s="91">
        <v>0</v>
      </c>
      <c r="L459" s="91">
        <v>0</v>
      </c>
      <c r="M459" s="91">
        <v>0</v>
      </c>
      <c r="N459" s="91">
        <v>0</v>
      </c>
      <c r="O459" s="91">
        <v>0</v>
      </c>
      <c r="P459" s="91">
        <v>0</v>
      </c>
      <c r="Q459" s="91">
        <v>41.99</v>
      </c>
      <c r="R459" s="91">
        <v>25.29</v>
      </c>
      <c r="S459" s="91">
        <v>21.8</v>
      </c>
      <c r="T459" s="91">
        <v>24.33</v>
      </c>
      <c r="U459" s="91">
        <f t="shared" si="7"/>
        <v>113.41</v>
      </c>
    </row>
    <row r="460" spans="1:21" x14ac:dyDescent="0.2">
      <c r="A460" s="91">
        <v>4205</v>
      </c>
      <c r="B460" s="91">
        <v>7</v>
      </c>
      <c r="C460" s="91">
        <v>0</v>
      </c>
      <c r="D460" s="91">
        <v>0</v>
      </c>
      <c r="E460" s="91">
        <v>1.98</v>
      </c>
      <c r="F460" s="91">
        <v>0</v>
      </c>
      <c r="G460" s="91">
        <v>0</v>
      </c>
      <c r="H460" s="91">
        <v>68.13</v>
      </c>
      <c r="I460" s="91">
        <v>52.03</v>
      </c>
      <c r="J460" s="91">
        <v>57.36</v>
      </c>
      <c r="K460" s="91">
        <v>53.8</v>
      </c>
      <c r="L460" s="91">
        <v>41.03</v>
      </c>
      <c r="M460" s="91">
        <v>44.43</v>
      </c>
      <c r="N460" s="91">
        <v>41</v>
      </c>
      <c r="O460" s="91">
        <v>20.65</v>
      </c>
      <c r="P460" s="91">
        <v>0</v>
      </c>
      <c r="Q460" s="91">
        <v>0</v>
      </c>
      <c r="R460" s="91">
        <v>0</v>
      </c>
      <c r="S460" s="91">
        <v>0</v>
      </c>
      <c r="T460" s="91">
        <v>0</v>
      </c>
      <c r="U460" s="91">
        <f t="shared" si="7"/>
        <v>380.41</v>
      </c>
    </row>
    <row r="461" spans="1:21" x14ac:dyDescent="0.2">
      <c r="A461" s="91">
        <v>4207</v>
      </c>
      <c r="B461" s="91">
        <v>7</v>
      </c>
      <c r="C461" s="91">
        <v>0</v>
      </c>
      <c r="D461" s="91">
        <v>0</v>
      </c>
      <c r="E461" s="91">
        <v>0</v>
      </c>
      <c r="F461" s="91">
        <v>0</v>
      </c>
      <c r="G461" s="91">
        <v>0</v>
      </c>
      <c r="H461" s="91">
        <v>0</v>
      </c>
      <c r="I461" s="91">
        <v>0</v>
      </c>
      <c r="J461" s="91">
        <v>0</v>
      </c>
      <c r="K461" s="91">
        <v>0</v>
      </c>
      <c r="L461" s="91">
        <v>0</v>
      </c>
      <c r="M461" s="91">
        <v>0</v>
      </c>
      <c r="N461" s="91">
        <v>0</v>
      </c>
      <c r="O461" s="91">
        <v>1.99</v>
      </c>
      <c r="P461" s="91">
        <v>7.11</v>
      </c>
      <c r="Q461" s="91">
        <v>5.4</v>
      </c>
      <c r="R461" s="91">
        <v>13.26</v>
      </c>
      <c r="S461" s="91">
        <v>4.3600000000000003</v>
      </c>
      <c r="T461" s="91">
        <v>6.05</v>
      </c>
      <c r="U461" s="91">
        <f t="shared" si="7"/>
        <v>38.169999999999995</v>
      </c>
    </row>
    <row r="462" spans="1:21" x14ac:dyDescent="0.2">
      <c r="A462" s="91">
        <v>4208</v>
      </c>
      <c r="B462" s="91">
        <v>7</v>
      </c>
      <c r="C462" s="91">
        <v>0</v>
      </c>
      <c r="D462" s="91">
        <v>0</v>
      </c>
      <c r="E462" s="91">
        <v>0</v>
      </c>
      <c r="F462" s="91">
        <v>0</v>
      </c>
      <c r="G462" s="91">
        <v>0</v>
      </c>
      <c r="H462" s="91">
        <v>9.77</v>
      </c>
      <c r="I462" s="91">
        <v>17.23</v>
      </c>
      <c r="J462" s="91">
        <v>12.61</v>
      </c>
      <c r="K462" s="91">
        <v>10.23</v>
      </c>
      <c r="L462" s="91">
        <v>23.22</v>
      </c>
      <c r="M462" s="91">
        <v>8.01</v>
      </c>
      <c r="N462" s="91">
        <v>10.5</v>
      </c>
      <c r="O462" s="91">
        <v>8.36</v>
      </c>
      <c r="P462" s="91">
        <v>2.98</v>
      </c>
      <c r="Q462" s="91">
        <v>0</v>
      </c>
      <c r="R462" s="91">
        <v>0</v>
      </c>
      <c r="S462" s="91">
        <v>0</v>
      </c>
      <c r="T462" s="91">
        <v>0</v>
      </c>
      <c r="U462" s="91">
        <f t="shared" si="7"/>
        <v>102.91000000000001</v>
      </c>
    </row>
    <row r="463" spans="1:21" x14ac:dyDescent="0.2">
      <c r="A463" s="91">
        <v>4209</v>
      </c>
      <c r="B463" s="91">
        <v>7</v>
      </c>
      <c r="C463" s="91">
        <v>0</v>
      </c>
      <c r="D463" s="91">
        <v>0</v>
      </c>
      <c r="E463" s="91">
        <v>0</v>
      </c>
      <c r="F463" s="91">
        <v>0</v>
      </c>
      <c r="G463" s="91">
        <v>0</v>
      </c>
      <c r="H463" s="91">
        <v>33.79</v>
      </c>
      <c r="I463" s="91">
        <v>34.71</v>
      </c>
      <c r="J463" s="91">
        <v>34.42</v>
      </c>
      <c r="K463" s="91">
        <v>34.630000000000003</v>
      </c>
      <c r="L463" s="91">
        <v>42.41</v>
      </c>
      <c r="M463" s="91">
        <v>29.69</v>
      </c>
      <c r="N463" s="91">
        <v>25.03</v>
      </c>
      <c r="O463" s="91">
        <v>0</v>
      </c>
      <c r="P463" s="91">
        <v>0</v>
      </c>
      <c r="Q463" s="91">
        <v>0</v>
      </c>
      <c r="R463" s="91">
        <v>0</v>
      </c>
      <c r="S463" s="91">
        <v>0</v>
      </c>
      <c r="T463" s="91">
        <v>0</v>
      </c>
      <c r="U463" s="91">
        <f t="shared" si="7"/>
        <v>234.68</v>
      </c>
    </row>
    <row r="464" spans="1:21" x14ac:dyDescent="0.2">
      <c r="A464" s="91">
        <v>4210</v>
      </c>
      <c r="B464" s="91">
        <v>7</v>
      </c>
      <c r="C464" s="91">
        <v>0</v>
      </c>
      <c r="D464" s="91">
        <v>0</v>
      </c>
      <c r="E464" s="91">
        <v>0</v>
      </c>
      <c r="F464" s="91">
        <v>0</v>
      </c>
      <c r="G464" s="91">
        <v>0</v>
      </c>
      <c r="H464" s="91">
        <v>0</v>
      </c>
      <c r="I464" s="91">
        <v>0</v>
      </c>
      <c r="J464" s="91">
        <v>0</v>
      </c>
      <c r="K464" s="91">
        <v>0</v>
      </c>
      <c r="L464" s="91">
        <v>0</v>
      </c>
      <c r="M464" s="91">
        <v>0</v>
      </c>
      <c r="N464" s="91">
        <v>39.64</v>
      </c>
      <c r="O464" s="91">
        <v>81.22</v>
      </c>
      <c r="P464" s="91">
        <v>70.48</v>
      </c>
      <c r="Q464" s="91">
        <v>37.14</v>
      </c>
      <c r="R464" s="91">
        <v>34.57</v>
      </c>
      <c r="S464" s="91">
        <v>23.72</v>
      </c>
      <c r="T464" s="91">
        <v>0</v>
      </c>
      <c r="U464" s="91">
        <f t="shared" si="7"/>
        <v>286.77</v>
      </c>
    </row>
    <row r="465" spans="1:21" x14ac:dyDescent="0.2">
      <c r="A465" s="91">
        <v>4212</v>
      </c>
      <c r="B465" s="91">
        <v>7</v>
      </c>
      <c r="C465" s="91">
        <v>0</v>
      </c>
      <c r="D465" s="91">
        <v>0</v>
      </c>
      <c r="E465" s="91">
        <v>3.28</v>
      </c>
      <c r="F465" s="91">
        <v>0</v>
      </c>
      <c r="G465" s="91">
        <v>0</v>
      </c>
      <c r="H465" s="91">
        <v>15.77</v>
      </c>
      <c r="I465" s="91">
        <v>15.66</v>
      </c>
      <c r="J465" s="91">
        <v>10.3</v>
      </c>
      <c r="K465" s="91">
        <v>21.82</v>
      </c>
      <c r="L465" s="91">
        <v>24.76</v>
      </c>
      <c r="M465" s="91">
        <v>32.82</v>
      </c>
      <c r="N465" s="91">
        <v>24.13</v>
      </c>
      <c r="O465" s="91">
        <v>10.199999999999999</v>
      </c>
      <c r="P465" s="91">
        <v>12.69</v>
      </c>
      <c r="Q465" s="91">
        <v>0</v>
      </c>
      <c r="R465" s="91">
        <v>0</v>
      </c>
      <c r="S465" s="91">
        <v>0</v>
      </c>
      <c r="T465" s="91">
        <v>0</v>
      </c>
      <c r="U465" s="91">
        <f t="shared" si="7"/>
        <v>171.43</v>
      </c>
    </row>
    <row r="466" spans="1:21" x14ac:dyDescent="0.2">
      <c r="A466" s="91">
        <v>4213</v>
      </c>
      <c r="B466" s="91">
        <v>7</v>
      </c>
      <c r="C466" s="91">
        <v>0.19</v>
      </c>
      <c r="D466" s="91">
        <v>37.799999999999997</v>
      </c>
      <c r="E466" s="91">
        <v>1.37</v>
      </c>
      <c r="F466" s="91">
        <v>0</v>
      </c>
      <c r="G466" s="91">
        <v>0</v>
      </c>
      <c r="H466" s="91">
        <v>122.18</v>
      </c>
      <c r="I466" s="91">
        <v>110.3</v>
      </c>
      <c r="J466" s="91">
        <v>79.33</v>
      </c>
      <c r="K466" s="91">
        <v>84.17</v>
      </c>
      <c r="L466" s="91">
        <v>68.040000000000006</v>
      </c>
      <c r="M466" s="91">
        <v>64.28</v>
      </c>
      <c r="N466" s="91">
        <v>0</v>
      </c>
      <c r="O466" s="91">
        <v>0</v>
      </c>
      <c r="P466" s="91">
        <v>0</v>
      </c>
      <c r="Q466" s="91">
        <v>0</v>
      </c>
      <c r="R466" s="91">
        <v>0</v>
      </c>
      <c r="S466" s="91">
        <v>0</v>
      </c>
      <c r="T466" s="91">
        <v>0</v>
      </c>
      <c r="U466" s="91">
        <f t="shared" si="7"/>
        <v>567.66</v>
      </c>
    </row>
    <row r="467" spans="1:21" x14ac:dyDescent="0.2">
      <c r="A467" s="91">
        <v>4215</v>
      </c>
      <c r="B467" s="91">
        <v>7</v>
      </c>
      <c r="C467" s="91">
        <v>0</v>
      </c>
      <c r="D467" s="91">
        <v>6</v>
      </c>
      <c r="E467" s="91">
        <v>0</v>
      </c>
      <c r="F467" s="91">
        <v>0</v>
      </c>
      <c r="G467" s="91">
        <v>0</v>
      </c>
      <c r="H467" s="91">
        <v>27.85</v>
      </c>
      <c r="I467" s="91">
        <v>21.69</v>
      </c>
      <c r="J467" s="91">
        <v>11.23</v>
      </c>
      <c r="K467" s="91">
        <v>19.149999999999999</v>
      </c>
      <c r="L467" s="91">
        <v>22.12</v>
      </c>
      <c r="M467" s="91">
        <v>9.4499999999999993</v>
      </c>
      <c r="N467" s="91">
        <v>16</v>
      </c>
      <c r="O467" s="91">
        <v>22.1</v>
      </c>
      <c r="P467" s="91">
        <v>23.91</v>
      </c>
      <c r="Q467" s="91">
        <v>0</v>
      </c>
      <c r="R467" s="91">
        <v>0</v>
      </c>
      <c r="S467" s="91">
        <v>0</v>
      </c>
      <c r="T467" s="91">
        <v>0</v>
      </c>
      <c r="U467" s="91">
        <f t="shared" si="7"/>
        <v>179.5</v>
      </c>
    </row>
    <row r="468" spans="1:21" x14ac:dyDescent="0.2">
      <c r="A468" s="91">
        <v>4217</v>
      </c>
      <c r="B468" s="91">
        <v>7</v>
      </c>
      <c r="C468" s="91">
        <v>0</v>
      </c>
      <c r="D468" s="91">
        <v>0</v>
      </c>
      <c r="E468" s="91">
        <v>0</v>
      </c>
      <c r="F468" s="91">
        <v>0</v>
      </c>
      <c r="G468" s="91">
        <v>0</v>
      </c>
      <c r="H468" s="91">
        <v>0</v>
      </c>
      <c r="I468" s="91">
        <v>0</v>
      </c>
      <c r="J468" s="91">
        <v>0</v>
      </c>
      <c r="K468" s="91">
        <v>0</v>
      </c>
      <c r="L468" s="91">
        <v>0</v>
      </c>
      <c r="M468" s="91">
        <v>0</v>
      </c>
      <c r="N468" s="91">
        <v>0</v>
      </c>
      <c r="O468" s="91">
        <v>7.35</v>
      </c>
      <c r="P468" s="91">
        <v>16.59</v>
      </c>
      <c r="Q468" s="91">
        <v>18.54</v>
      </c>
      <c r="R468" s="91">
        <v>21.47</v>
      </c>
      <c r="S468" s="91">
        <v>24.09</v>
      </c>
      <c r="T468" s="91">
        <v>21.79</v>
      </c>
      <c r="U468" s="91">
        <f t="shared" si="7"/>
        <v>109.82999999999998</v>
      </c>
    </row>
    <row r="469" spans="1:21" x14ac:dyDescent="0.2">
      <c r="A469" s="91">
        <v>4218</v>
      </c>
      <c r="B469" s="91">
        <v>7</v>
      </c>
      <c r="C469" s="91">
        <v>0</v>
      </c>
      <c r="D469" s="91">
        <v>0</v>
      </c>
      <c r="E469" s="91">
        <v>0</v>
      </c>
      <c r="F469" s="91">
        <v>0</v>
      </c>
      <c r="G469" s="91">
        <v>0</v>
      </c>
      <c r="H469" s="91">
        <v>0</v>
      </c>
      <c r="I469" s="91">
        <v>0</v>
      </c>
      <c r="J469" s="91">
        <v>0</v>
      </c>
      <c r="K469" s="91">
        <v>0</v>
      </c>
      <c r="L469" s="91">
        <v>0</v>
      </c>
      <c r="M469" s="91">
        <v>0</v>
      </c>
      <c r="N469" s="91">
        <v>31.34</v>
      </c>
      <c r="O469" s="91">
        <v>57.07</v>
      </c>
      <c r="P469" s="91">
        <v>59.59</v>
      </c>
      <c r="Q469" s="91">
        <v>62.38</v>
      </c>
      <c r="R469" s="91">
        <v>58.48</v>
      </c>
      <c r="S469" s="91">
        <v>48.8</v>
      </c>
      <c r="T469" s="91">
        <v>0</v>
      </c>
      <c r="U469" s="91">
        <f t="shared" si="7"/>
        <v>317.66000000000003</v>
      </c>
    </row>
    <row r="470" spans="1:21" x14ac:dyDescent="0.2">
      <c r="A470" s="91">
        <v>4219</v>
      </c>
      <c r="B470" s="91">
        <v>7</v>
      </c>
      <c r="C470" s="91">
        <v>0</v>
      </c>
      <c r="D470" s="91">
        <v>0</v>
      </c>
      <c r="E470" s="91">
        <v>1</v>
      </c>
      <c r="F470" s="91">
        <v>0</v>
      </c>
      <c r="G470" s="91">
        <v>0</v>
      </c>
      <c r="H470" s="91">
        <v>44.5</v>
      </c>
      <c r="I470" s="91">
        <v>40.01</v>
      </c>
      <c r="J470" s="91">
        <v>44.66</v>
      </c>
      <c r="K470" s="91">
        <v>41.41</v>
      </c>
      <c r="L470" s="91">
        <v>45.68</v>
      </c>
      <c r="M470" s="91">
        <v>42.47</v>
      </c>
      <c r="N470" s="91">
        <v>32.68</v>
      </c>
      <c r="O470" s="91">
        <v>36.590000000000003</v>
      </c>
      <c r="P470" s="91">
        <v>0</v>
      </c>
      <c r="Q470" s="91">
        <v>0</v>
      </c>
      <c r="R470" s="91">
        <v>0</v>
      </c>
      <c r="S470" s="91">
        <v>0</v>
      </c>
      <c r="T470" s="91">
        <v>0</v>
      </c>
      <c r="U470" s="91">
        <f t="shared" si="7"/>
        <v>329</v>
      </c>
    </row>
    <row r="471" spans="1:21" x14ac:dyDescent="0.2">
      <c r="A471" s="91">
        <v>4220</v>
      </c>
      <c r="B471" s="91">
        <v>7</v>
      </c>
      <c r="C471" s="91">
        <v>0</v>
      </c>
      <c r="D471" s="91">
        <v>0</v>
      </c>
      <c r="E471" s="91">
        <v>3.35</v>
      </c>
      <c r="F471" s="91">
        <v>0</v>
      </c>
      <c r="G471" s="91">
        <v>0</v>
      </c>
      <c r="H471" s="91">
        <v>45.77</v>
      </c>
      <c r="I471" s="91">
        <v>57.04</v>
      </c>
      <c r="J471" s="91">
        <v>48.61</v>
      </c>
      <c r="K471" s="91">
        <v>47.18</v>
      </c>
      <c r="L471" s="91">
        <v>28.26</v>
      </c>
      <c r="M471" s="91">
        <v>25.16</v>
      </c>
      <c r="N471" s="91">
        <v>36.39</v>
      </c>
      <c r="O471" s="91">
        <v>14.99</v>
      </c>
      <c r="P471" s="91">
        <v>0</v>
      </c>
      <c r="Q471" s="91">
        <v>0</v>
      </c>
      <c r="R471" s="91">
        <v>0</v>
      </c>
      <c r="S471" s="91">
        <v>0</v>
      </c>
      <c r="T471" s="91">
        <v>0</v>
      </c>
      <c r="U471" s="91">
        <f t="shared" si="7"/>
        <v>306.75</v>
      </c>
    </row>
    <row r="472" spans="1:21" x14ac:dyDescent="0.2">
      <c r="A472" s="91">
        <v>4221</v>
      </c>
      <c r="B472" s="91">
        <v>7</v>
      </c>
      <c r="C472" s="91">
        <v>0</v>
      </c>
      <c r="D472" s="91">
        <v>0</v>
      </c>
      <c r="E472" s="91">
        <v>3</v>
      </c>
      <c r="F472" s="91">
        <v>0</v>
      </c>
      <c r="G472" s="91">
        <v>0</v>
      </c>
      <c r="H472" s="91">
        <v>33.26</v>
      </c>
      <c r="I472" s="91">
        <v>33.9</v>
      </c>
      <c r="J472" s="91">
        <v>27.7</v>
      </c>
      <c r="K472" s="91">
        <v>25.35</v>
      </c>
      <c r="L472" s="91">
        <v>36.42</v>
      </c>
      <c r="M472" s="91">
        <v>42.69</v>
      </c>
      <c r="N472" s="91">
        <v>20.399999999999999</v>
      </c>
      <c r="O472" s="91">
        <v>14.63</v>
      </c>
      <c r="P472" s="91">
        <v>0</v>
      </c>
      <c r="Q472" s="91">
        <v>0</v>
      </c>
      <c r="R472" s="91">
        <v>0</v>
      </c>
      <c r="S472" s="91">
        <v>0</v>
      </c>
      <c r="T472" s="91">
        <v>0</v>
      </c>
      <c r="U472" s="91">
        <f t="shared" si="7"/>
        <v>237.35</v>
      </c>
    </row>
    <row r="473" spans="1:21" x14ac:dyDescent="0.2">
      <c r="A473" s="91">
        <v>4223</v>
      </c>
      <c r="B473" s="91">
        <v>7</v>
      </c>
      <c r="C473" s="91">
        <v>0</v>
      </c>
      <c r="D473" s="91">
        <v>0</v>
      </c>
      <c r="E473" s="91">
        <v>0.74</v>
      </c>
      <c r="F473" s="91">
        <v>0</v>
      </c>
      <c r="G473" s="91">
        <v>0</v>
      </c>
      <c r="H473" s="91">
        <v>38.39</v>
      </c>
      <c r="I473" s="91">
        <v>27.17</v>
      </c>
      <c r="J473" s="91">
        <v>30.65</v>
      </c>
      <c r="K473" s="91">
        <v>30.13</v>
      </c>
      <c r="L473" s="91">
        <v>27.69</v>
      </c>
      <c r="M473" s="91">
        <v>22.05</v>
      </c>
      <c r="N473" s="91">
        <v>0</v>
      </c>
      <c r="O473" s="91">
        <v>0</v>
      </c>
      <c r="P473" s="91">
        <v>0</v>
      </c>
      <c r="Q473" s="91">
        <v>0</v>
      </c>
      <c r="R473" s="91">
        <v>0</v>
      </c>
      <c r="S473" s="91">
        <v>0</v>
      </c>
      <c r="T473" s="91">
        <v>0</v>
      </c>
      <c r="U473" s="91">
        <f t="shared" si="7"/>
        <v>176.82000000000002</v>
      </c>
    </row>
    <row r="474" spans="1:21" x14ac:dyDescent="0.2">
      <c r="A474" s="91">
        <v>4224</v>
      </c>
      <c r="B474" s="91">
        <v>7</v>
      </c>
      <c r="C474" s="91">
        <v>0</v>
      </c>
      <c r="D474" s="91">
        <v>0</v>
      </c>
      <c r="E474" s="91">
        <v>1.98</v>
      </c>
      <c r="F474" s="91">
        <v>0</v>
      </c>
      <c r="G474" s="91">
        <v>0</v>
      </c>
      <c r="H474" s="91">
        <v>11.98</v>
      </c>
      <c r="I474" s="91">
        <v>22.93</v>
      </c>
      <c r="J474" s="91">
        <v>21.86</v>
      </c>
      <c r="K474" s="91">
        <v>19.12</v>
      </c>
      <c r="L474" s="91">
        <v>22.36</v>
      </c>
      <c r="M474" s="91">
        <v>14.95</v>
      </c>
      <c r="N474" s="91">
        <v>12.39</v>
      </c>
      <c r="O474" s="91">
        <v>17.3</v>
      </c>
      <c r="P474" s="91">
        <v>8.5</v>
      </c>
      <c r="Q474" s="91">
        <v>0</v>
      </c>
      <c r="R474" s="91">
        <v>0</v>
      </c>
      <c r="S474" s="91">
        <v>0</v>
      </c>
      <c r="T474" s="91">
        <v>0</v>
      </c>
      <c r="U474" s="91">
        <f t="shared" si="7"/>
        <v>153.37</v>
      </c>
    </row>
    <row r="475" spans="1:21" x14ac:dyDescent="0.2">
      <c r="A475" s="91">
        <v>4225</v>
      </c>
      <c r="B475" s="91">
        <v>7</v>
      </c>
      <c r="C475" s="91">
        <v>0</v>
      </c>
      <c r="D475" s="91">
        <v>27.84</v>
      </c>
      <c r="E475" s="91">
        <v>0</v>
      </c>
      <c r="F475" s="91">
        <v>0</v>
      </c>
      <c r="G475" s="91">
        <v>0</v>
      </c>
      <c r="H475" s="91">
        <v>48.22</v>
      </c>
      <c r="I475" s="91">
        <v>50.36</v>
      </c>
      <c r="J475" s="91">
        <v>40.18</v>
      </c>
      <c r="K475" s="91">
        <v>40.700000000000003</v>
      </c>
      <c r="L475" s="91">
        <v>40.79</v>
      </c>
      <c r="M475" s="91">
        <v>42.57</v>
      </c>
      <c r="N475" s="91">
        <v>28.4</v>
      </c>
      <c r="O475" s="91">
        <v>31.08</v>
      </c>
      <c r="P475" s="91">
        <v>26.24</v>
      </c>
      <c r="Q475" s="91">
        <v>0</v>
      </c>
      <c r="R475" s="91">
        <v>0</v>
      </c>
      <c r="S475" s="91">
        <v>0</v>
      </c>
      <c r="T475" s="91">
        <v>0</v>
      </c>
      <c r="U475" s="91">
        <f t="shared" si="7"/>
        <v>376.38</v>
      </c>
    </row>
    <row r="476" spans="1:21" x14ac:dyDescent="0.2">
      <c r="A476" s="91">
        <v>4226</v>
      </c>
      <c r="B476" s="91">
        <v>7</v>
      </c>
      <c r="C476" s="91">
        <v>0</v>
      </c>
      <c r="D476" s="91">
        <v>0</v>
      </c>
      <c r="E476" s="91">
        <v>0.34</v>
      </c>
      <c r="F476" s="91">
        <v>0</v>
      </c>
      <c r="G476" s="91">
        <v>0</v>
      </c>
      <c r="H476" s="91">
        <v>16.5</v>
      </c>
      <c r="I476" s="91">
        <v>16</v>
      </c>
      <c r="J476" s="91">
        <v>8.51</v>
      </c>
      <c r="K476" s="91">
        <v>12.86</v>
      </c>
      <c r="L476" s="91">
        <v>17</v>
      </c>
      <c r="M476" s="91">
        <v>5.81</v>
      </c>
      <c r="N476" s="91">
        <v>9.57</v>
      </c>
      <c r="O476" s="91">
        <v>11.44</v>
      </c>
      <c r="P476" s="91">
        <v>0</v>
      </c>
      <c r="Q476" s="91">
        <v>0</v>
      </c>
      <c r="R476" s="91">
        <v>0</v>
      </c>
      <c r="S476" s="91">
        <v>0</v>
      </c>
      <c r="T476" s="91">
        <v>0</v>
      </c>
      <c r="U476" s="91">
        <f t="shared" si="7"/>
        <v>98.03</v>
      </c>
    </row>
    <row r="477" spans="1:21" x14ac:dyDescent="0.2">
      <c r="A477" s="91">
        <v>4227</v>
      </c>
      <c r="B477" s="91">
        <v>7</v>
      </c>
      <c r="C477" s="91">
        <v>0</v>
      </c>
      <c r="D477" s="91">
        <v>0</v>
      </c>
      <c r="E477" s="91">
        <v>7.94</v>
      </c>
      <c r="F477" s="91">
        <v>0</v>
      </c>
      <c r="G477" s="91">
        <v>0</v>
      </c>
      <c r="H477" s="91">
        <v>29.78</v>
      </c>
      <c r="I477" s="91">
        <v>31.19</v>
      </c>
      <c r="J477" s="91">
        <v>42.29</v>
      </c>
      <c r="K477" s="91">
        <v>42.22</v>
      </c>
      <c r="L477" s="91">
        <v>44.42</v>
      </c>
      <c r="M477" s="91">
        <v>51.24</v>
      </c>
      <c r="N477" s="91">
        <v>50.83</v>
      </c>
      <c r="O477" s="91">
        <v>36.71</v>
      </c>
      <c r="P477" s="91">
        <v>43.57</v>
      </c>
      <c r="Q477" s="91">
        <v>0</v>
      </c>
      <c r="R477" s="91">
        <v>0</v>
      </c>
      <c r="S477" s="91">
        <v>0</v>
      </c>
      <c r="T477" s="91">
        <v>0</v>
      </c>
      <c r="U477" s="91">
        <f t="shared" si="7"/>
        <v>380.18999999999994</v>
      </c>
    </row>
    <row r="478" spans="1:21" x14ac:dyDescent="0.2">
      <c r="A478" s="91">
        <v>4228</v>
      </c>
      <c r="B478" s="91">
        <v>7</v>
      </c>
      <c r="C478" s="91">
        <v>0</v>
      </c>
      <c r="D478" s="91">
        <v>0</v>
      </c>
      <c r="E478" s="91">
        <v>3.76</v>
      </c>
      <c r="F478" s="91">
        <v>0</v>
      </c>
      <c r="G478" s="91">
        <v>0</v>
      </c>
      <c r="H478" s="91">
        <v>53.92</v>
      </c>
      <c r="I478" s="91">
        <v>64.53</v>
      </c>
      <c r="J478" s="91">
        <v>63.79</v>
      </c>
      <c r="K478" s="91">
        <v>65.489999999999995</v>
      </c>
      <c r="L478" s="91">
        <v>55.78</v>
      </c>
      <c r="M478" s="91">
        <v>38.450000000000003</v>
      </c>
      <c r="N478" s="91">
        <v>20.34</v>
      </c>
      <c r="O478" s="91">
        <v>14.25</v>
      </c>
      <c r="P478" s="91">
        <v>6.94</v>
      </c>
      <c r="Q478" s="91">
        <v>0</v>
      </c>
      <c r="R478" s="91">
        <v>0</v>
      </c>
      <c r="S478" s="91">
        <v>0</v>
      </c>
      <c r="T478" s="91">
        <v>0</v>
      </c>
      <c r="U478" s="91">
        <f t="shared" si="7"/>
        <v>387.24999999999994</v>
      </c>
    </row>
    <row r="479" spans="1:21" x14ac:dyDescent="0.2">
      <c r="A479" s="91">
        <v>4229</v>
      </c>
      <c r="B479" s="91">
        <v>7</v>
      </c>
      <c r="C479" s="91">
        <v>0</v>
      </c>
      <c r="D479" s="91">
        <v>0</v>
      </c>
      <c r="E479" s="91">
        <v>0</v>
      </c>
      <c r="F479" s="91">
        <v>0</v>
      </c>
      <c r="G479" s="91">
        <v>0</v>
      </c>
      <c r="H479" s="91">
        <v>0</v>
      </c>
      <c r="I479" s="91">
        <v>0</v>
      </c>
      <c r="J479" s="91">
        <v>0</v>
      </c>
      <c r="K479" s="91">
        <v>0</v>
      </c>
      <c r="L479" s="91">
        <v>0</v>
      </c>
      <c r="M479" s="91">
        <v>0</v>
      </c>
      <c r="N479" s="91">
        <v>11.78</v>
      </c>
      <c r="O479" s="91">
        <v>14.05</v>
      </c>
      <c r="P479" s="91">
        <v>19.600000000000001</v>
      </c>
      <c r="Q479" s="91">
        <v>15.62</v>
      </c>
      <c r="R479" s="91">
        <v>15.08</v>
      </c>
      <c r="S479" s="91">
        <v>11.26</v>
      </c>
      <c r="T479" s="91">
        <v>16.3</v>
      </c>
      <c r="U479" s="91">
        <f t="shared" si="7"/>
        <v>103.69</v>
      </c>
    </row>
    <row r="480" spans="1:21" x14ac:dyDescent="0.2">
      <c r="A480" s="91">
        <v>4230</v>
      </c>
      <c r="B480" s="91">
        <v>7</v>
      </c>
      <c r="C480" s="91">
        <v>0</v>
      </c>
      <c r="D480" s="91">
        <v>12</v>
      </c>
      <c r="E480" s="91">
        <v>2.0299999999999998</v>
      </c>
      <c r="F480" s="91">
        <v>0</v>
      </c>
      <c r="G480" s="91">
        <v>0</v>
      </c>
      <c r="H480" s="91">
        <v>24.67</v>
      </c>
      <c r="I480" s="91">
        <v>23.81</v>
      </c>
      <c r="J480" s="91">
        <v>28.35</v>
      </c>
      <c r="K480" s="91">
        <v>35.869999999999997</v>
      </c>
      <c r="L480" s="91">
        <v>26.02</v>
      </c>
      <c r="M480" s="91">
        <v>20.07</v>
      </c>
      <c r="N480" s="91">
        <v>3.02</v>
      </c>
      <c r="O480" s="91">
        <v>0</v>
      </c>
      <c r="P480" s="91">
        <v>0</v>
      </c>
      <c r="Q480" s="91">
        <v>0</v>
      </c>
      <c r="R480" s="91">
        <v>0</v>
      </c>
      <c r="S480" s="91">
        <v>0</v>
      </c>
      <c r="T480" s="91">
        <v>0</v>
      </c>
      <c r="U480" s="91">
        <f t="shared" si="7"/>
        <v>175.84000000000003</v>
      </c>
    </row>
    <row r="481" spans="1:21" x14ac:dyDescent="0.2">
      <c r="A481" s="91">
        <v>4231</v>
      </c>
      <c r="B481" s="91">
        <v>7</v>
      </c>
      <c r="C481" s="91">
        <v>0</v>
      </c>
      <c r="D481" s="91">
        <v>0</v>
      </c>
      <c r="E481" s="91">
        <v>0</v>
      </c>
      <c r="F481" s="91">
        <v>0</v>
      </c>
      <c r="G481" s="91">
        <v>0</v>
      </c>
      <c r="H481" s="91">
        <v>42.8</v>
      </c>
      <c r="I481" s="91">
        <v>34.39</v>
      </c>
      <c r="J481" s="91">
        <v>41.22</v>
      </c>
      <c r="K481" s="91">
        <v>40.01</v>
      </c>
      <c r="L481" s="91">
        <v>45.62</v>
      </c>
      <c r="M481" s="91">
        <v>47.67</v>
      </c>
      <c r="N481" s="91">
        <v>45.12</v>
      </c>
      <c r="O481" s="91">
        <v>47.44</v>
      </c>
      <c r="P481" s="91">
        <v>35.22</v>
      </c>
      <c r="Q481" s="91">
        <v>33.4</v>
      </c>
      <c r="R481" s="91">
        <v>18.29</v>
      </c>
      <c r="S481" s="91">
        <v>0</v>
      </c>
      <c r="T481" s="91">
        <v>0</v>
      </c>
      <c r="U481" s="91">
        <f t="shared" si="7"/>
        <v>431.18</v>
      </c>
    </row>
    <row r="482" spans="1:21" x14ac:dyDescent="0.2">
      <c r="A482" s="91">
        <v>4232</v>
      </c>
      <c r="B482" s="91">
        <v>7</v>
      </c>
      <c r="C482" s="91">
        <v>0</v>
      </c>
      <c r="D482" s="91">
        <v>0</v>
      </c>
      <c r="E482" s="91">
        <v>0</v>
      </c>
      <c r="F482" s="91">
        <v>0</v>
      </c>
      <c r="G482" s="91">
        <v>0</v>
      </c>
      <c r="H482" s="91">
        <v>14.28</v>
      </c>
      <c r="I482" s="91">
        <v>20.34</v>
      </c>
      <c r="J482" s="91">
        <v>13.04</v>
      </c>
      <c r="K482" s="91">
        <v>14.87</v>
      </c>
      <c r="L482" s="91">
        <v>12.31</v>
      </c>
      <c r="M482" s="91">
        <v>5.65</v>
      </c>
      <c r="N482" s="91">
        <v>14.2</v>
      </c>
      <c r="O482" s="91">
        <v>0</v>
      </c>
      <c r="P482" s="91">
        <v>0</v>
      </c>
      <c r="Q482" s="91">
        <v>0</v>
      </c>
      <c r="R482" s="91">
        <v>0</v>
      </c>
      <c r="S482" s="91">
        <v>0</v>
      </c>
      <c r="T482" s="91">
        <v>0</v>
      </c>
      <c r="U482" s="91">
        <f t="shared" si="7"/>
        <v>94.69</v>
      </c>
    </row>
    <row r="483" spans="1:21" x14ac:dyDescent="0.2">
      <c r="A483" s="91">
        <v>4233</v>
      </c>
      <c r="B483" s="91">
        <v>7</v>
      </c>
      <c r="C483" s="91">
        <v>0</v>
      </c>
      <c r="D483" s="91">
        <v>0</v>
      </c>
      <c r="E483" s="91">
        <v>0.28999999999999998</v>
      </c>
      <c r="F483" s="91">
        <v>0</v>
      </c>
      <c r="G483" s="91">
        <v>0</v>
      </c>
      <c r="H483" s="91">
        <v>13.25</v>
      </c>
      <c r="I483" s="91">
        <v>17.690000000000001</v>
      </c>
      <c r="J483" s="91">
        <v>17.149999999999999</v>
      </c>
      <c r="K483" s="91">
        <v>19.420000000000002</v>
      </c>
      <c r="L483" s="91">
        <v>11.76</v>
      </c>
      <c r="M483" s="91">
        <v>16.61</v>
      </c>
      <c r="N483" s="91">
        <v>14.38</v>
      </c>
      <c r="O483" s="91">
        <v>9.83</v>
      </c>
      <c r="P483" s="91">
        <v>4</v>
      </c>
      <c r="Q483" s="91">
        <v>0</v>
      </c>
      <c r="R483" s="91">
        <v>0</v>
      </c>
      <c r="S483" s="91">
        <v>0</v>
      </c>
      <c r="T483" s="91">
        <v>0</v>
      </c>
      <c r="U483" s="91">
        <f t="shared" si="7"/>
        <v>124.38</v>
      </c>
    </row>
    <row r="484" spans="1:21" x14ac:dyDescent="0.2">
      <c r="A484" s="91">
        <v>4237</v>
      </c>
      <c r="B484" s="91">
        <v>7</v>
      </c>
      <c r="C484" s="91">
        <v>0</v>
      </c>
      <c r="D484" s="91">
        <v>0</v>
      </c>
      <c r="E484" s="91">
        <v>0</v>
      </c>
      <c r="F484" s="91">
        <v>0</v>
      </c>
      <c r="G484" s="91">
        <v>0</v>
      </c>
      <c r="H484" s="91">
        <v>0</v>
      </c>
      <c r="I484" s="91">
        <v>0</v>
      </c>
      <c r="J484" s="91">
        <v>0</v>
      </c>
      <c r="K484" s="91">
        <v>0</v>
      </c>
      <c r="L484" s="91">
        <v>0</v>
      </c>
      <c r="M484" s="91">
        <v>0</v>
      </c>
      <c r="N484" s="91">
        <v>3</v>
      </c>
      <c r="O484" s="91">
        <v>6.99</v>
      </c>
      <c r="P484" s="91">
        <v>3.01</v>
      </c>
      <c r="Q484" s="91">
        <v>12.38</v>
      </c>
      <c r="R484" s="91">
        <v>10.3</v>
      </c>
      <c r="S484" s="91">
        <v>23.85</v>
      </c>
      <c r="T484" s="91">
        <v>56.62</v>
      </c>
      <c r="U484" s="91">
        <f t="shared" si="7"/>
        <v>116.15</v>
      </c>
    </row>
    <row r="485" spans="1:21" x14ac:dyDescent="0.2">
      <c r="A485" s="91">
        <v>4238</v>
      </c>
      <c r="B485" s="91">
        <v>7</v>
      </c>
      <c r="C485" s="91">
        <v>0</v>
      </c>
      <c r="D485" s="91">
        <v>0</v>
      </c>
      <c r="E485" s="91">
        <v>0</v>
      </c>
      <c r="F485" s="91">
        <v>0</v>
      </c>
      <c r="G485" s="91">
        <v>0</v>
      </c>
      <c r="H485" s="91">
        <v>0</v>
      </c>
      <c r="I485" s="91">
        <v>0</v>
      </c>
      <c r="J485" s="91">
        <v>0</v>
      </c>
      <c r="K485" s="91">
        <v>0</v>
      </c>
      <c r="L485" s="91">
        <v>0</v>
      </c>
      <c r="M485" s="91">
        <v>0</v>
      </c>
      <c r="N485" s="91">
        <v>17.82</v>
      </c>
      <c r="O485" s="91">
        <v>17.77</v>
      </c>
      <c r="P485" s="91">
        <v>25.13</v>
      </c>
      <c r="Q485" s="91">
        <v>38.22</v>
      </c>
      <c r="R485" s="91">
        <v>18.440000000000001</v>
      </c>
      <c r="S485" s="91">
        <v>9.5</v>
      </c>
      <c r="T485" s="91">
        <v>12.44</v>
      </c>
      <c r="U485" s="91">
        <f t="shared" si="7"/>
        <v>139.32</v>
      </c>
    </row>
    <row r="486" spans="1:21" x14ac:dyDescent="0.2">
      <c r="A486" s="91">
        <v>4239</v>
      </c>
      <c r="B486" s="91">
        <v>7</v>
      </c>
      <c r="C486" s="91">
        <v>0</v>
      </c>
      <c r="D486" s="91">
        <v>0</v>
      </c>
      <c r="E486" s="91">
        <v>0.94</v>
      </c>
      <c r="F486" s="91">
        <v>0</v>
      </c>
      <c r="G486" s="91">
        <v>0</v>
      </c>
      <c r="H486" s="91">
        <v>25.6</v>
      </c>
      <c r="I486" s="91">
        <v>22.23</v>
      </c>
      <c r="J486" s="91">
        <v>26.03</v>
      </c>
      <c r="K486" s="91">
        <v>29.87</v>
      </c>
      <c r="L486" s="91">
        <v>21.69</v>
      </c>
      <c r="M486" s="91">
        <v>22.25</v>
      </c>
      <c r="N486" s="91">
        <v>15.51</v>
      </c>
      <c r="O486" s="91">
        <v>0</v>
      </c>
      <c r="P486" s="91">
        <v>0</v>
      </c>
      <c r="Q486" s="91">
        <v>0</v>
      </c>
      <c r="R486" s="91">
        <v>0</v>
      </c>
      <c r="S486" s="91">
        <v>0</v>
      </c>
      <c r="T486" s="91">
        <v>0</v>
      </c>
      <c r="U486" s="91">
        <f t="shared" si="7"/>
        <v>164.12</v>
      </c>
    </row>
    <row r="487" spans="1:21" x14ac:dyDescent="0.2">
      <c r="A487" s="91">
        <v>4240</v>
      </c>
      <c r="B487" s="91">
        <v>7</v>
      </c>
      <c r="C487" s="91">
        <v>0</v>
      </c>
      <c r="D487" s="91">
        <v>0</v>
      </c>
      <c r="E487" s="91">
        <v>0</v>
      </c>
      <c r="F487" s="91">
        <v>0</v>
      </c>
      <c r="G487" s="91">
        <v>0</v>
      </c>
      <c r="H487" s="91">
        <v>40.729999999999997</v>
      </c>
      <c r="I487" s="91">
        <v>43.25</v>
      </c>
      <c r="J487" s="91">
        <v>49.73</v>
      </c>
      <c r="K487" s="91">
        <v>34.909999999999997</v>
      </c>
      <c r="L487" s="91">
        <v>42.53</v>
      </c>
      <c r="M487" s="91">
        <v>28.51</v>
      </c>
      <c r="N487" s="91">
        <v>25.5</v>
      </c>
      <c r="O487" s="91">
        <v>22.8</v>
      </c>
      <c r="P487" s="91">
        <v>0</v>
      </c>
      <c r="Q487" s="91">
        <v>0</v>
      </c>
      <c r="R487" s="91">
        <v>0</v>
      </c>
      <c r="S487" s="91">
        <v>0</v>
      </c>
      <c r="T487" s="91">
        <v>0</v>
      </c>
      <c r="U487" s="91">
        <f t="shared" si="7"/>
        <v>287.95999999999998</v>
      </c>
    </row>
    <row r="488" spans="1:21" x14ac:dyDescent="0.2">
      <c r="A488" s="91">
        <v>4243</v>
      </c>
      <c r="B488" s="91">
        <v>7</v>
      </c>
      <c r="C488" s="91">
        <v>0</v>
      </c>
      <c r="D488" s="91">
        <v>0</v>
      </c>
      <c r="E488" s="91">
        <v>4.04</v>
      </c>
      <c r="F488" s="91">
        <v>0</v>
      </c>
      <c r="G488" s="91">
        <v>0</v>
      </c>
      <c r="H488" s="91">
        <v>27.58</v>
      </c>
      <c r="I488" s="91">
        <v>34.340000000000003</v>
      </c>
      <c r="J488" s="91">
        <v>50.34</v>
      </c>
      <c r="K488" s="91">
        <v>36.43</v>
      </c>
      <c r="L488" s="91">
        <v>23.78</v>
      </c>
      <c r="M488" s="91">
        <v>28.46</v>
      </c>
      <c r="N488" s="91">
        <v>15.4</v>
      </c>
      <c r="O488" s="91">
        <v>0</v>
      </c>
      <c r="P488" s="91">
        <v>0</v>
      </c>
      <c r="Q488" s="91">
        <v>0</v>
      </c>
      <c r="R488" s="91">
        <v>0</v>
      </c>
      <c r="S488" s="91">
        <v>0</v>
      </c>
      <c r="T488" s="91">
        <v>0</v>
      </c>
      <c r="U488" s="91">
        <f t="shared" si="7"/>
        <v>220.37000000000003</v>
      </c>
    </row>
    <row r="489" spans="1:21" x14ac:dyDescent="0.2">
      <c r="A489" s="91">
        <v>4244</v>
      </c>
      <c r="B489" s="91">
        <v>7</v>
      </c>
      <c r="C489" s="91">
        <v>0</v>
      </c>
      <c r="D489" s="91">
        <v>0</v>
      </c>
      <c r="E489" s="91">
        <v>3.87</v>
      </c>
      <c r="F489" s="91">
        <v>0</v>
      </c>
      <c r="G489" s="91">
        <v>0</v>
      </c>
      <c r="H489" s="91">
        <v>33.729999999999997</v>
      </c>
      <c r="I489" s="91">
        <v>36.630000000000003</v>
      </c>
      <c r="J489" s="91">
        <v>24.83</v>
      </c>
      <c r="K489" s="91">
        <v>27.32</v>
      </c>
      <c r="L489" s="91">
        <v>20.92</v>
      </c>
      <c r="M489" s="91">
        <v>25.2</v>
      </c>
      <c r="N489" s="91">
        <v>24.3</v>
      </c>
      <c r="O489" s="91">
        <v>27.71</v>
      </c>
      <c r="P489" s="91">
        <v>27.81</v>
      </c>
      <c r="Q489" s="91">
        <v>16.350000000000001</v>
      </c>
      <c r="R489" s="91">
        <v>0</v>
      </c>
      <c r="S489" s="91">
        <v>0</v>
      </c>
      <c r="T489" s="91">
        <v>0</v>
      </c>
      <c r="U489" s="91">
        <f t="shared" si="7"/>
        <v>268.67</v>
      </c>
    </row>
    <row r="490" spans="1:21" x14ac:dyDescent="0.2">
      <c r="A490" s="91">
        <v>4250</v>
      </c>
      <c r="B490" s="91">
        <v>7</v>
      </c>
      <c r="C490" s="91">
        <v>0</v>
      </c>
      <c r="D490" s="91">
        <v>0</v>
      </c>
      <c r="E490" s="91">
        <v>1.8</v>
      </c>
      <c r="F490" s="91">
        <v>0</v>
      </c>
      <c r="G490" s="91">
        <v>0</v>
      </c>
      <c r="H490" s="91">
        <v>70.33</v>
      </c>
      <c r="I490" s="91">
        <v>68.67</v>
      </c>
      <c r="J490" s="91">
        <v>88.79</v>
      </c>
      <c r="K490" s="91">
        <v>92.05</v>
      </c>
      <c r="L490" s="91">
        <v>70.290000000000006</v>
      </c>
      <c r="M490" s="91">
        <v>49.53</v>
      </c>
      <c r="N490" s="91">
        <v>62.66</v>
      </c>
      <c r="O490" s="91">
        <v>50.51</v>
      </c>
      <c r="P490" s="91">
        <v>38.49</v>
      </c>
      <c r="Q490" s="91">
        <v>0</v>
      </c>
      <c r="R490" s="91">
        <v>0</v>
      </c>
      <c r="S490" s="91">
        <v>0</v>
      </c>
      <c r="T490" s="91">
        <v>0</v>
      </c>
      <c r="U490" s="91">
        <f t="shared" si="7"/>
        <v>593.12</v>
      </c>
    </row>
    <row r="491" spans="1:21" x14ac:dyDescent="0.2">
      <c r="A491" s="91">
        <v>4253</v>
      </c>
      <c r="B491" s="91">
        <v>7</v>
      </c>
      <c r="C491" s="91">
        <v>0</v>
      </c>
      <c r="D491" s="91">
        <v>0</v>
      </c>
      <c r="E491" s="91">
        <v>1</v>
      </c>
      <c r="F491" s="91">
        <v>0</v>
      </c>
      <c r="G491" s="91">
        <v>0</v>
      </c>
      <c r="H491" s="91">
        <v>20.010000000000002</v>
      </c>
      <c r="I491" s="91">
        <v>16.82</v>
      </c>
      <c r="J491" s="91">
        <v>27.75</v>
      </c>
      <c r="K491" s="91">
        <v>10.94</v>
      </c>
      <c r="L491" s="91">
        <v>19.309999999999999</v>
      </c>
      <c r="M491" s="91">
        <v>17.010000000000002</v>
      </c>
      <c r="N491" s="91">
        <v>0</v>
      </c>
      <c r="O491" s="91">
        <v>0</v>
      </c>
      <c r="P491" s="91">
        <v>0</v>
      </c>
      <c r="Q491" s="91">
        <v>0</v>
      </c>
      <c r="R491" s="91">
        <v>0</v>
      </c>
      <c r="S491" s="91">
        <v>0</v>
      </c>
      <c r="T491" s="91">
        <v>0</v>
      </c>
      <c r="U491" s="91">
        <f t="shared" si="7"/>
        <v>112.84</v>
      </c>
    </row>
    <row r="492" spans="1:21" x14ac:dyDescent="0.2">
      <c r="A492" s="91">
        <v>4254</v>
      </c>
      <c r="B492" s="91">
        <v>7</v>
      </c>
      <c r="C492" s="91">
        <v>0</v>
      </c>
      <c r="D492" s="91">
        <v>0</v>
      </c>
      <c r="E492" s="91">
        <v>0.49</v>
      </c>
      <c r="F492" s="91">
        <v>0</v>
      </c>
      <c r="G492" s="91">
        <v>0</v>
      </c>
      <c r="H492" s="91">
        <v>29</v>
      </c>
      <c r="I492" s="91">
        <v>24.07</v>
      </c>
      <c r="J492" s="91">
        <v>25</v>
      </c>
      <c r="K492" s="91">
        <v>24.23</v>
      </c>
      <c r="L492" s="91">
        <v>46.2</v>
      </c>
      <c r="M492" s="91">
        <v>17</v>
      </c>
      <c r="N492" s="91">
        <v>17.41</v>
      </c>
      <c r="O492" s="91">
        <v>0</v>
      </c>
      <c r="P492" s="91">
        <v>0</v>
      </c>
      <c r="Q492" s="91">
        <v>0</v>
      </c>
      <c r="R492" s="91">
        <v>0</v>
      </c>
      <c r="S492" s="91">
        <v>0</v>
      </c>
      <c r="T492" s="91">
        <v>0</v>
      </c>
      <c r="U492" s="91">
        <f t="shared" si="7"/>
        <v>183.4</v>
      </c>
    </row>
    <row r="493" spans="1:21" x14ac:dyDescent="0.2">
      <c r="A493" s="91">
        <v>4255</v>
      </c>
      <c r="B493" s="91">
        <v>7</v>
      </c>
      <c r="C493" s="91">
        <v>0</v>
      </c>
      <c r="D493" s="91">
        <v>0</v>
      </c>
      <c r="E493" s="91">
        <v>0.56999999999999995</v>
      </c>
      <c r="F493" s="91">
        <v>0</v>
      </c>
      <c r="G493" s="91">
        <v>0</v>
      </c>
      <c r="H493" s="91">
        <v>55.35</v>
      </c>
      <c r="I493" s="91">
        <v>31.52</v>
      </c>
      <c r="J493" s="91">
        <v>41.97</v>
      </c>
      <c r="K493" s="91">
        <v>26.07</v>
      </c>
      <c r="L493" s="91">
        <v>27.23</v>
      </c>
      <c r="M493" s="91">
        <v>26.28</v>
      </c>
      <c r="N493" s="91">
        <v>12.34</v>
      </c>
      <c r="O493" s="91">
        <v>0</v>
      </c>
      <c r="P493" s="91">
        <v>0</v>
      </c>
      <c r="Q493" s="91">
        <v>0</v>
      </c>
      <c r="R493" s="91">
        <v>0</v>
      </c>
      <c r="S493" s="91">
        <v>0</v>
      </c>
      <c r="T493" s="91">
        <v>0</v>
      </c>
      <c r="U493" s="91">
        <f t="shared" si="7"/>
        <v>221.32999999999998</v>
      </c>
    </row>
    <row r="494" spans="1:21" x14ac:dyDescent="0.2">
      <c r="A494" s="91">
        <v>4261</v>
      </c>
      <c r="B494" s="91">
        <v>7</v>
      </c>
      <c r="C494" s="91">
        <v>0</v>
      </c>
      <c r="D494" s="91">
        <v>0</v>
      </c>
      <c r="E494" s="91">
        <v>2.86</v>
      </c>
      <c r="F494" s="91">
        <v>0</v>
      </c>
      <c r="G494" s="91">
        <v>0</v>
      </c>
      <c r="H494" s="91">
        <v>40.82</v>
      </c>
      <c r="I494" s="91">
        <v>25.58</v>
      </c>
      <c r="J494" s="91">
        <v>26.14</v>
      </c>
      <c r="K494" s="91">
        <v>20.72</v>
      </c>
      <c r="L494" s="91">
        <v>21.48</v>
      </c>
      <c r="M494" s="91">
        <v>11.37</v>
      </c>
      <c r="N494" s="91">
        <v>13.97</v>
      </c>
      <c r="O494" s="91">
        <v>0</v>
      </c>
      <c r="P494" s="91">
        <v>0</v>
      </c>
      <c r="Q494" s="91">
        <v>0</v>
      </c>
      <c r="R494" s="91">
        <v>0</v>
      </c>
      <c r="S494" s="91">
        <v>0</v>
      </c>
      <c r="T494" s="91">
        <v>0</v>
      </c>
      <c r="U494" s="91">
        <f t="shared" si="7"/>
        <v>162.94</v>
      </c>
    </row>
    <row r="495" spans="1:21" x14ac:dyDescent="0.2">
      <c r="A495" s="91">
        <v>4264</v>
      </c>
      <c r="B495" s="91">
        <v>7</v>
      </c>
      <c r="C495" s="91">
        <v>0</v>
      </c>
      <c r="D495" s="91">
        <v>0</v>
      </c>
      <c r="E495" s="91">
        <v>0.24</v>
      </c>
      <c r="F495" s="91">
        <v>0</v>
      </c>
      <c r="G495" s="91">
        <v>0</v>
      </c>
      <c r="H495" s="91">
        <v>31.95</v>
      </c>
      <c r="I495" s="91">
        <v>32.659999999999997</v>
      </c>
      <c r="J495" s="91">
        <v>20.76</v>
      </c>
      <c r="K495" s="91">
        <v>24.05</v>
      </c>
      <c r="L495" s="91">
        <v>18.84</v>
      </c>
      <c r="M495" s="91">
        <v>15.15</v>
      </c>
      <c r="N495" s="91">
        <v>0</v>
      </c>
      <c r="O495" s="91">
        <v>0</v>
      </c>
      <c r="P495" s="91">
        <v>0</v>
      </c>
      <c r="Q495" s="91">
        <v>0</v>
      </c>
      <c r="R495" s="91">
        <v>0</v>
      </c>
      <c r="S495" s="91">
        <v>0</v>
      </c>
      <c r="T495" s="91">
        <v>0</v>
      </c>
      <c r="U495" s="91">
        <f t="shared" si="7"/>
        <v>143.65</v>
      </c>
    </row>
    <row r="496" spans="1:21" x14ac:dyDescent="0.2">
      <c r="A496" s="91">
        <v>4265</v>
      </c>
      <c r="B496" s="91">
        <v>7</v>
      </c>
      <c r="C496" s="91">
        <v>0</v>
      </c>
      <c r="D496" s="91">
        <v>0</v>
      </c>
      <c r="E496" s="91">
        <v>0</v>
      </c>
      <c r="F496" s="91">
        <v>0</v>
      </c>
      <c r="G496" s="91">
        <v>0</v>
      </c>
      <c r="H496" s="91">
        <v>10.58</v>
      </c>
      <c r="I496" s="91">
        <v>0</v>
      </c>
      <c r="J496" s="91">
        <v>0</v>
      </c>
      <c r="K496" s="91">
        <v>0</v>
      </c>
      <c r="L496" s="91">
        <v>0</v>
      </c>
      <c r="M496" s="91">
        <v>0</v>
      </c>
      <c r="N496" s="91">
        <v>0</v>
      </c>
      <c r="O496" s="91">
        <v>0</v>
      </c>
      <c r="P496" s="91">
        <v>0</v>
      </c>
      <c r="Q496" s="91">
        <v>0</v>
      </c>
      <c r="R496" s="91">
        <v>0</v>
      </c>
      <c r="S496" s="91">
        <v>0</v>
      </c>
      <c r="T496" s="91">
        <v>0</v>
      </c>
      <c r="U496" s="91">
        <f t="shared" si="7"/>
        <v>10.58</v>
      </c>
    </row>
  </sheetData>
  <sheetProtection algorithmName="SHA-512" hashValue="DRrqgj+PnNmoxDd66RxQv91Ofe7Mm0VCzIdwomBs1svnr5XbecUlI+6YIwmSyx64vO8HuOv9uGWiESlf7fpsHA==" saltValue="DDAZGP+Fh/Kz7Kc/xZ2HzQ==" spinCount="100000" sheet="1" objects="1" scenarios="1"/>
  <autoFilter ref="A3:U496" xr:uid="{00000000-0009-0000-0000-000005000000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96"/>
  <sheetViews>
    <sheetView workbookViewId="0">
      <pane ySplit="3" topLeftCell="A250" activePane="bottomLeft" state="frozen"/>
      <selection activeCell="A448" sqref="A448:XFD448"/>
      <selection pane="bottomLeft" activeCell="A448" sqref="A448:XFD448"/>
    </sheetView>
  </sheetViews>
  <sheetFormatPr defaultColWidth="9.140625" defaultRowHeight="11.25" x14ac:dyDescent="0.2"/>
  <cols>
    <col min="1" max="1" width="9.140625" style="90"/>
    <col min="2" max="2" width="12" style="90" bestFit="1" customWidth="1"/>
    <col min="3" max="20" width="9.140625" style="90"/>
    <col min="21" max="21" width="10" style="90" bestFit="1" customWidth="1"/>
    <col min="22" max="16384" width="9.140625" style="90"/>
  </cols>
  <sheetData>
    <row r="1" spans="1:21" s="89" customFormat="1" x14ac:dyDescent="0.2">
      <c r="A1" s="5" t="s">
        <v>1046</v>
      </c>
    </row>
    <row r="2" spans="1:21" s="89" customFormat="1" x14ac:dyDescent="0.2"/>
    <row r="3" spans="1:21" x14ac:dyDescent="0.2">
      <c r="A3" s="90" t="s">
        <v>1036</v>
      </c>
      <c r="B3" s="90" t="s">
        <v>1037</v>
      </c>
      <c r="C3" s="90" t="s">
        <v>516</v>
      </c>
      <c r="D3" s="90" t="s">
        <v>1038</v>
      </c>
      <c r="E3" s="90" t="s">
        <v>517</v>
      </c>
      <c r="F3" s="90" t="s">
        <v>1039</v>
      </c>
      <c r="G3" s="90" t="s">
        <v>1040</v>
      </c>
      <c r="H3" s="90" t="s">
        <v>1041</v>
      </c>
      <c r="I3" s="90">
        <v>1</v>
      </c>
      <c r="J3" s="90">
        <v>2</v>
      </c>
      <c r="K3" s="90">
        <v>3</v>
      </c>
      <c r="L3" s="90">
        <v>4</v>
      </c>
      <c r="M3" s="90">
        <v>5</v>
      </c>
      <c r="N3" s="90">
        <v>6</v>
      </c>
      <c r="O3" s="90">
        <v>7</v>
      </c>
      <c r="P3" s="90">
        <v>8</v>
      </c>
      <c r="Q3" s="90">
        <v>9</v>
      </c>
      <c r="R3" s="90">
        <v>10</v>
      </c>
      <c r="S3" s="90">
        <v>11</v>
      </c>
      <c r="T3" s="90">
        <v>12</v>
      </c>
      <c r="U3" s="90" t="s">
        <v>602</v>
      </c>
    </row>
    <row r="4" spans="1:21" x14ac:dyDescent="0.2">
      <c r="A4" s="90">
        <v>1</v>
      </c>
      <c r="B4" s="90">
        <v>1</v>
      </c>
      <c r="C4" s="90">
        <v>8.6300000000000008</v>
      </c>
      <c r="D4" s="90">
        <v>0</v>
      </c>
      <c r="E4" s="90">
        <v>18.23</v>
      </c>
      <c r="F4" s="90">
        <v>0</v>
      </c>
      <c r="G4" s="90">
        <v>0</v>
      </c>
      <c r="H4" s="90">
        <v>76.84</v>
      </c>
      <c r="I4" s="90">
        <v>77.77</v>
      </c>
      <c r="J4" s="90">
        <v>88.14</v>
      </c>
      <c r="K4" s="90">
        <v>77.87</v>
      </c>
      <c r="L4" s="90">
        <v>97.77</v>
      </c>
      <c r="M4" s="90">
        <v>95.95</v>
      </c>
      <c r="N4" s="90">
        <v>82.43</v>
      </c>
      <c r="O4" s="90">
        <v>101.22</v>
      </c>
      <c r="P4" s="90">
        <v>106.29</v>
      </c>
      <c r="Q4" s="90">
        <v>104.78</v>
      </c>
      <c r="R4" s="90">
        <v>69.38</v>
      </c>
      <c r="S4" s="90">
        <v>85.36</v>
      </c>
      <c r="T4" s="90">
        <v>85.79</v>
      </c>
      <c r="U4" s="90">
        <f>SUM(C4:T4)</f>
        <v>1176.45</v>
      </c>
    </row>
    <row r="5" spans="1:21" x14ac:dyDescent="0.2">
      <c r="A5" s="90">
        <v>2</v>
      </c>
      <c r="B5" s="90">
        <v>1</v>
      </c>
      <c r="C5" s="90">
        <v>11.27</v>
      </c>
      <c r="D5" s="90">
        <v>2.63</v>
      </c>
      <c r="E5" s="90">
        <v>4.78</v>
      </c>
      <c r="F5" s="90">
        <v>0</v>
      </c>
      <c r="G5" s="90">
        <v>0</v>
      </c>
      <c r="H5" s="90">
        <v>14.11</v>
      </c>
      <c r="I5" s="90">
        <v>18.739999999999998</v>
      </c>
      <c r="J5" s="90">
        <v>18.84</v>
      </c>
      <c r="K5" s="90">
        <v>16.18</v>
      </c>
      <c r="L5" s="90">
        <v>23.15</v>
      </c>
      <c r="M5" s="90">
        <v>17</v>
      </c>
      <c r="N5" s="90">
        <v>15.39</v>
      </c>
      <c r="O5" s="90">
        <v>22.05</v>
      </c>
      <c r="P5" s="90">
        <v>34.299999999999997</v>
      </c>
      <c r="Q5" s="90">
        <v>17.21</v>
      </c>
      <c r="R5" s="90">
        <v>21.6</v>
      </c>
      <c r="S5" s="90">
        <v>19.21</v>
      </c>
      <c r="T5" s="90">
        <v>20.3</v>
      </c>
      <c r="U5" s="90">
        <f t="shared" ref="U5:U66" si="0">SUM(C5:T5)</f>
        <v>276.76000000000005</v>
      </c>
    </row>
    <row r="6" spans="1:21" x14ac:dyDescent="0.2">
      <c r="A6" s="90">
        <v>4</v>
      </c>
      <c r="B6" s="90">
        <v>1</v>
      </c>
      <c r="C6" s="90">
        <v>9.5</v>
      </c>
      <c r="D6" s="90">
        <v>8.52</v>
      </c>
      <c r="E6" s="90">
        <v>8</v>
      </c>
      <c r="F6" s="90">
        <v>0</v>
      </c>
      <c r="G6" s="90">
        <v>0</v>
      </c>
      <c r="H6" s="90">
        <v>17.86</v>
      </c>
      <c r="I6" s="90">
        <v>26.28</v>
      </c>
      <c r="J6" s="90">
        <v>40.6</v>
      </c>
      <c r="K6" s="90">
        <v>40.729999999999997</v>
      </c>
      <c r="L6" s="90">
        <v>36.24</v>
      </c>
      <c r="M6" s="90">
        <v>40.770000000000003</v>
      </c>
      <c r="N6" s="90">
        <v>30.68</v>
      </c>
      <c r="O6" s="90">
        <v>37.32</v>
      </c>
      <c r="P6" s="90">
        <v>34.049999999999997</v>
      </c>
      <c r="Q6" s="90">
        <v>44.18</v>
      </c>
      <c r="R6" s="90">
        <v>32.200000000000003</v>
      </c>
      <c r="S6" s="90">
        <v>25.15</v>
      </c>
      <c r="T6" s="90">
        <v>22</v>
      </c>
      <c r="U6" s="90">
        <f t="shared" si="0"/>
        <v>454.08</v>
      </c>
    </row>
    <row r="7" spans="1:21" x14ac:dyDescent="0.2">
      <c r="A7" s="90">
        <v>11</v>
      </c>
      <c r="B7" s="90">
        <v>1</v>
      </c>
      <c r="C7" s="90">
        <v>526.61</v>
      </c>
      <c r="D7" s="90">
        <v>59.57</v>
      </c>
      <c r="E7" s="90">
        <v>357.19</v>
      </c>
      <c r="F7" s="90">
        <v>0</v>
      </c>
      <c r="G7" s="90">
        <v>0</v>
      </c>
      <c r="H7" s="90">
        <v>2203.89</v>
      </c>
      <c r="I7" s="90">
        <v>2609.7600000000002</v>
      </c>
      <c r="J7" s="90">
        <v>2661.66</v>
      </c>
      <c r="K7" s="90">
        <v>2720.97</v>
      </c>
      <c r="L7" s="90">
        <v>2769.76</v>
      </c>
      <c r="M7" s="90">
        <v>2900.89</v>
      </c>
      <c r="N7" s="90">
        <v>2980.96</v>
      </c>
      <c r="O7" s="90">
        <v>2938.16</v>
      </c>
      <c r="P7" s="90">
        <v>3105.24</v>
      </c>
      <c r="Q7" s="90">
        <v>3029.63</v>
      </c>
      <c r="R7" s="90">
        <v>3015.56</v>
      </c>
      <c r="S7" s="90">
        <v>3083.64</v>
      </c>
      <c r="T7" s="90">
        <v>3184.05</v>
      </c>
      <c r="U7" s="90">
        <f t="shared" si="0"/>
        <v>38147.54</v>
      </c>
    </row>
    <row r="8" spans="1:21" x14ac:dyDescent="0.2">
      <c r="A8" s="90">
        <v>12</v>
      </c>
      <c r="B8" s="90">
        <v>1</v>
      </c>
      <c r="C8" s="90">
        <v>55.66</v>
      </c>
      <c r="D8" s="90">
        <v>0</v>
      </c>
      <c r="E8" s="90">
        <v>43.44</v>
      </c>
      <c r="F8" s="90">
        <v>0</v>
      </c>
      <c r="G8" s="90">
        <v>0</v>
      </c>
      <c r="H8" s="90">
        <v>416.77</v>
      </c>
      <c r="I8" s="90">
        <v>467</v>
      </c>
      <c r="J8" s="90">
        <v>455.07</v>
      </c>
      <c r="K8" s="90">
        <v>519.65</v>
      </c>
      <c r="L8" s="90">
        <v>487.78</v>
      </c>
      <c r="M8" s="90">
        <v>527.53</v>
      </c>
      <c r="N8" s="90">
        <v>502.7</v>
      </c>
      <c r="O8" s="90">
        <v>495.35</v>
      </c>
      <c r="P8" s="90">
        <v>531.89</v>
      </c>
      <c r="Q8" s="90">
        <v>532.16</v>
      </c>
      <c r="R8" s="90">
        <v>530.86</v>
      </c>
      <c r="S8" s="90">
        <v>497.08</v>
      </c>
      <c r="T8" s="90">
        <v>497.23</v>
      </c>
      <c r="U8" s="90">
        <f t="shared" si="0"/>
        <v>6560.1699999999983</v>
      </c>
    </row>
    <row r="9" spans="1:21" x14ac:dyDescent="0.2">
      <c r="A9" s="90">
        <v>13</v>
      </c>
      <c r="B9" s="90">
        <v>1</v>
      </c>
      <c r="C9" s="90">
        <v>43.73</v>
      </c>
      <c r="D9" s="90">
        <v>65.45</v>
      </c>
      <c r="E9" s="90">
        <v>35.590000000000003</v>
      </c>
      <c r="F9" s="90">
        <v>0</v>
      </c>
      <c r="G9" s="90">
        <v>0</v>
      </c>
      <c r="H9" s="90">
        <v>174.13</v>
      </c>
      <c r="I9" s="90">
        <v>226.03</v>
      </c>
      <c r="J9" s="90">
        <v>241.6</v>
      </c>
      <c r="K9" s="90">
        <v>231.95</v>
      </c>
      <c r="L9" s="90">
        <v>284.36</v>
      </c>
      <c r="M9" s="90">
        <v>259.75</v>
      </c>
      <c r="N9" s="90">
        <v>260.88</v>
      </c>
      <c r="O9" s="90">
        <v>269.45</v>
      </c>
      <c r="P9" s="90">
        <v>271.22000000000003</v>
      </c>
      <c r="Q9" s="90">
        <v>244.6</v>
      </c>
      <c r="R9" s="90">
        <v>280.64</v>
      </c>
      <c r="S9" s="90">
        <v>255.58</v>
      </c>
      <c r="T9" s="90">
        <v>281.66000000000003</v>
      </c>
      <c r="U9" s="90">
        <f t="shared" si="0"/>
        <v>3426.62</v>
      </c>
    </row>
    <row r="10" spans="1:21" x14ac:dyDescent="0.2">
      <c r="A10" s="90">
        <v>14</v>
      </c>
      <c r="B10" s="90">
        <v>1</v>
      </c>
      <c r="C10" s="90">
        <v>24.54</v>
      </c>
      <c r="D10" s="90">
        <v>57.35</v>
      </c>
      <c r="E10" s="90">
        <v>22.21</v>
      </c>
      <c r="F10" s="90">
        <v>0</v>
      </c>
      <c r="G10" s="90">
        <v>0</v>
      </c>
      <c r="H10" s="90">
        <v>177.14</v>
      </c>
      <c r="I10" s="90">
        <v>200.25</v>
      </c>
      <c r="J10" s="90">
        <v>227.38</v>
      </c>
      <c r="K10" s="90">
        <v>225.52</v>
      </c>
      <c r="L10" s="90">
        <v>257.98</v>
      </c>
      <c r="M10" s="90">
        <v>199.69</v>
      </c>
      <c r="N10" s="90">
        <v>227.39</v>
      </c>
      <c r="O10" s="90">
        <v>234.64</v>
      </c>
      <c r="P10" s="90">
        <v>258.94</v>
      </c>
      <c r="Q10" s="90">
        <v>247.9</v>
      </c>
      <c r="R10" s="90">
        <v>251.84</v>
      </c>
      <c r="S10" s="90">
        <v>231.99</v>
      </c>
      <c r="T10" s="90">
        <v>209.45</v>
      </c>
      <c r="U10" s="90">
        <f t="shared" si="0"/>
        <v>3054.21</v>
      </c>
    </row>
    <row r="11" spans="1:21" x14ac:dyDescent="0.2">
      <c r="A11" s="90">
        <v>15</v>
      </c>
      <c r="B11" s="90">
        <v>1</v>
      </c>
      <c r="C11" s="90">
        <v>54.85</v>
      </c>
      <c r="D11" s="90">
        <v>0</v>
      </c>
      <c r="E11" s="90">
        <v>51.83</v>
      </c>
      <c r="F11" s="90">
        <v>0</v>
      </c>
      <c r="G11" s="90">
        <v>0</v>
      </c>
      <c r="H11" s="90">
        <v>258.48</v>
      </c>
      <c r="I11" s="90">
        <v>316.14</v>
      </c>
      <c r="J11" s="90">
        <v>314.08999999999997</v>
      </c>
      <c r="K11" s="90">
        <v>315.8</v>
      </c>
      <c r="L11" s="90">
        <v>330.79</v>
      </c>
      <c r="M11" s="90">
        <v>334.84</v>
      </c>
      <c r="N11" s="90">
        <v>331.51</v>
      </c>
      <c r="O11" s="90">
        <v>346.97</v>
      </c>
      <c r="P11" s="90">
        <v>350.67</v>
      </c>
      <c r="Q11" s="90">
        <v>375.19</v>
      </c>
      <c r="R11" s="90">
        <v>365.04</v>
      </c>
      <c r="S11" s="90">
        <v>350.24</v>
      </c>
      <c r="T11" s="90">
        <v>316.61</v>
      </c>
      <c r="U11" s="90">
        <f t="shared" si="0"/>
        <v>4413.05</v>
      </c>
    </row>
    <row r="12" spans="1:21" x14ac:dyDescent="0.2">
      <c r="A12" s="90">
        <v>16</v>
      </c>
      <c r="B12" s="90">
        <v>1</v>
      </c>
      <c r="C12" s="90">
        <v>47.01</v>
      </c>
      <c r="D12" s="90">
        <v>18.63</v>
      </c>
      <c r="E12" s="90">
        <v>44.03</v>
      </c>
      <c r="F12" s="90">
        <v>0</v>
      </c>
      <c r="G12" s="90">
        <v>0</v>
      </c>
      <c r="H12" s="90">
        <v>363.92</v>
      </c>
      <c r="I12" s="90">
        <v>465.06</v>
      </c>
      <c r="J12" s="90">
        <v>484.11</v>
      </c>
      <c r="K12" s="90">
        <v>446.97</v>
      </c>
      <c r="L12" s="90">
        <v>486.28</v>
      </c>
      <c r="M12" s="90">
        <v>475.41</v>
      </c>
      <c r="N12" s="90">
        <v>484.23</v>
      </c>
      <c r="O12" s="90">
        <v>422.37</v>
      </c>
      <c r="P12" s="90">
        <v>446.2</v>
      </c>
      <c r="Q12" s="90">
        <v>427.99</v>
      </c>
      <c r="R12" s="90">
        <v>424.94</v>
      </c>
      <c r="S12" s="90">
        <v>388.21</v>
      </c>
      <c r="T12" s="90">
        <v>358.59</v>
      </c>
      <c r="U12" s="90">
        <f t="shared" si="0"/>
        <v>5783.95</v>
      </c>
    </row>
    <row r="13" spans="1:21" x14ac:dyDescent="0.2">
      <c r="A13" s="90">
        <v>22</v>
      </c>
      <c r="B13" s="90">
        <v>1</v>
      </c>
      <c r="C13" s="90">
        <v>61.03</v>
      </c>
      <c r="D13" s="90">
        <v>0</v>
      </c>
      <c r="E13" s="90">
        <v>42.39</v>
      </c>
      <c r="F13" s="90">
        <v>0</v>
      </c>
      <c r="G13" s="90">
        <v>0</v>
      </c>
      <c r="H13" s="90">
        <v>166.5</v>
      </c>
      <c r="I13" s="90">
        <v>216.57</v>
      </c>
      <c r="J13" s="90">
        <v>226.22</v>
      </c>
      <c r="K13" s="90">
        <v>206.97</v>
      </c>
      <c r="L13" s="90">
        <v>215.5</v>
      </c>
      <c r="M13" s="90">
        <v>242.36</v>
      </c>
      <c r="N13" s="90">
        <v>254.48</v>
      </c>
      <c r="O13" s="90">
        <v>244.99</v>
      </c>
      <c r="P13" s="90">
        <v>219.86</v>
      </c>
      <c r="Q13" s="90">
        <v>242.81</v>
      </c>
      <c r="R13" s="90">
        <v>232.42</v>
      </c>
      <c r="S13" s="90">
        <v>212.71</v>
      </c>
      <c r="T13" s="90">
        <v>216.84</v>
      </c>
      <c r="U13" s="90">
        <f t="shared" si="0"/>
        <v>3001.65</v>
      </c>
    </row>
    <row r="14" spans="1:21" x14ac:dyDescent="0.2">
      <c r="A14" s="90">
        <v>23</v>
      </c>
      <c r="B14" s="90">
        <v>1</v>
      </c>
      <c r="C14" s="90">
        <v>8.8800000000000008</v>
      </c>
      <c r="D14" s="90">
        <v>0</v>
      </c>
      <c r="E14" s="90">
        <v>19.71</v>
      </c>
      <c r="F14" s="90">
        <v>0</v>
      </c>
      <c r="G14" s="90">
        <v>0</v>
      </c>
      <c r="H14" s="90">
        <v>52.4</v>
      </c>
      <c r="I14" s="90">
        <v>66.56</v>
      </c>
      <c r="J14" s="90">
        <v>65.23</v>
      </c>
      <c r="K14" s="90">
        <v>62</v>
      </c>
      <c r="L14" s="90">
        <v>76.23</v>
      </c>
      <c r="M14" s="90">
        <v>59.5</v>
      </c>
      <c r="N14" s="90">
        <v>79.55</v>
      </c>
      <c r="O14" s="90">
        <v>74.16</v>
      </c>
      <c r="P14" s="90">
        <v>68.069999999999993</v>
      </c>
      <c r="Q14" s="90">
        <v>81.650000000000006</v>
      </c>
      <c r="R14" s="90">
        <v>76.62</v>
      </c>
      <c r="S14" s="90">
        <v>63.25</v>
      </c>
      <c r="T14" s="90">
        <v>61.83</v>
      </c>
      <c r="U14" s="90">
        <f t="shared" si="0"/>
        <v>915.64</v>
      </c>
    </row>
    <row r="15" spans="1:21" x14ac:dyDescent="0.2">
      <c r="A15" s="90">
        <v>25</v>
      </c>
      <c r="B15" s="90">
        <v>1</v>
      </c>
      <c r="C15" s="90">
        <v>0</v>
      </c>
      <c r="D15" s="90">
        <v>0</v>
      </c>
      <c r="E15" s="90">
        <v>4.74</v>
      </c>
      <c r="F15" s="90">
        <v>0</v>
      </c>
      <c r="G15" s="90">
        <v>0</v>
      </c>
      <c r="H15" s="90">
        <v>6.26</v>
      </c>
      <c r="I15" s="90">
        <v>8.6300000000000008</v>
      </c>
      <c r="J15" s="90">
        <v>11.16</v>
      </c>
      <c r="K15" s="90">
        <v>10.050000000000001</v>
      </c>
      <c r="L15" s="90">
        <v>4.59</v>
      </c>
      <c r="M15" s="90">
        <v>3.68</v>
      </c>
      <c r="N15" s="90">
        <v>3.57</v>
      </c>
      <c r="O15" s="90">
        <v>6.2</v>
      </c>
      <c r="P15" s="90">
        <v>2.79</v>
      </c>
      <c r="Q15" s="90">
        <v>0</v>
      </c>
      <c r="R15" s="90">
        <v>0</v>
      </c>
      <c r="S15" s="90">
        <v>0</v>
      </c>
      <c r="T15" s="90">
        <v>0</v>
      </c>
      <c r="U15" s="90">
        <f t="shared" si="0"/>
        <v>61.670000000000009</v>
      </c>
    </row>
    <row r="16" spans="1:21" x14ac:dyDescent="0.2">
      <c r="A16" s="90">
        <v>31</v>
      </c>
      <c r="B16" s="90">
        <v>1</v>
      </c>
      <c r="C16" s="90">
        <v>68.98</v>
      </c>
      <c r="D16" s="90">
        <v>14.62</v>
      </c>
      <c r="E16" s="90">
        <v>62.55</v>
      </c>
      <c r="F16" s="90">
        <v>0</v>
      </c>
      <c r="G16" s="90">
        <v>0</v>
      </c>
      <c r="H16" s="90">
        <v>337.7</v>
      </c>
      <c r="I16" s="90">
        <v>408.73</v>
      </c>
      <c r="J16" s="90">
        <v>394.46</v>
      </c>
      <c r="K16" s="90">
        <v>403.23</v>
      </c>
      <c r="L16" s="90">
        <v>442.86</v>
      </c>
      <c r="M16" s="90">
        <v>413.18</v>
      </c>
      <c r="N16" s="90">
        <v>350.41</v>
      </c>
      <c r="O16" s="90">
        <v>365.48</v>
      </c>
      <c r="P16" s="90">
        <v>343.21</v>
      </c>
      <c r="Q16" s="90">
        <v>398.46</v>
      </c>
      <c r="R16" s="90">
        <v>380.21</v>
      </c>
      <c r="S16" s="90">
        <v>351.75</v>
      </c>
      <c r="T16" s="90">
        <v>328.23</v>
      </c>
      <c r="U16" s="90">
        <f t="shared" si="0"/>
        <v>5064.0599999999995</v>
      </c>
    </row>
    <row r="17" spans="1:21" x14ac:dyDescent="0.2">
      <c r="A17" s="90">
        <v>32</v>
      </c>
      <c r="B17" s="90">
        <v>1</v>
      </c>
      <c r="C17" s="90">
        <v>2.1</v>
      </c>
      <c r="D17" s="90">
        <v>13.67</v>
      </c>
      <c r="E17" s="90">
        <v>6.12</v>
      </c>
      <c r="F17" s="90">
        <v>0</v>
      </c>
      <c r="G17" s="90">
        <v>0</v>
      </c>
      <c r="H17" s="90">
        <v>42.71</v>
      </c>
      <c r="I17" s="90">
        <v>32.64</v>
      </c>
      <c r="J17" s="90">
        <v>41.63</v>
      </c>
      <c r="K17" s="90">
        <v>47.42</v>
      </c>
      <c r="L17" s="90">
        <v>46.06</v>
      </c>
      <c r="M17" s="90">
        <v>44.12</v>
      </c>
      <c r="N17" s="90">
        <v>41.15</v>
      </c>
      <c r="O17" s="90">
        <v>55.62</v>
      </c>
      <c r="P17" s="90">
        <v>49.03</v>
      </c>
      <c r="Q17" s="90">
        <v>46.57</v>
      </c>
      <c r="R17" s="90">
        <v>43.43</v>
      </c>
      <c r="S17" s="90">
        <v>53.5</v>
      </c>
      <c r="T17" s="90">
        <v>38.659999999999997</v>
      </c>
      <c r="U17" s="90">
        <f t="shared" si="0"/>
        <v>604.42999999999995</v>
      </c>
    </row>
    <row r="18" spans="1:21" x14ac:dyDescent="0.2">
      <c r="A18" s="90">
        <v>36</v>
      </c>
      <c r="B18" s="90">
        <v>1</v>
      </c>
      <c r="C18" s="90">
        <v>3.19</v>
      </c>
      <c r="D18" s="90">
        <v>6</v>
      </c>
      <c r="E18" s="90">
        <v>3.69</v>
      </c>
      <c r="F18" s="90">
        <v>0</v>
      </c>
      <c r="G18" s="90">
        <v>0</v>
      </c>
      <c r="H18" s="90">
        <v>12.45</v>
      </c>
      <c r="I18" s="90">
        <v>23.65</v>
      </c>
      <c r="J18" s="90">
        <v>24.64</v>
      </c>
      <c r="K18" s="90">
        <v>22.22</v>
      </c>
      <c r="L18" s="90">
        <v>23.44</v>
      </c>
      <c r="M18" s="90">
        <v>18</v>
      </c>
      <c r="N18" s="90">
        <v>24.11</v>
      </c>
      <c r="O18" s="90">
        <v>24.05</v>
      </c>
      <c r="P18" s="90">
        <v>22.27</v>
      </c>
      <c r="Q18" s="90">
        <v>12.67</v>
      </c>
      <c r="R18" s="90">
        <v>19</v>
      </c>
      <c r="S18" s="90">
        <v>15.34</v>
      </c>
      <c r="T18" s="90">
        <v>15.58</v>
      </c>
      <c r="U18" s="90">
        <f t="shared" si="0"/>
        <v>270.3</v>
      </c>
    </row>
    <row r="19" spans="1:21" x14ac:dyDescent="0.2">
      <c r="A19" s="90">
        <v>38</v>
      </c>
      <c r="B19" s="90">
        <v>1</v>
      </c>
      <c r="C19" s="90">
        <v>20.05</v>
      </c>
      <c r="D19" s="90">
        <v>6.03</v>
      </c>
      <c r="E19" s="90">
        <v>43.73</v>
      </c>
      <c r="F19" s="90">
        <v>0</v>
      </c>
      <c r="G19" s="90">
        <v>0</v>
      </c>
      <c r="H19" s="90">
        <v>112.82</v>
      </c>
      <c r="I19" s="90">
        <v>149.69</v>
      </c>
      <c r="J19" s="90">
        <v>140.1</v>
      </c>
      <c r="K19" s="90">
        <v>163.78</v>
      </c>
      <c r="L19" s="90">
        <v>125.64</v>
      </c>
      <c r="M19" s="90">
        <v>128.15</v>
      </c>
      <c r="N19" s="90">
        <v>97.59</v>
      </c>
      <c r="O19" s="90">
        <v>112.68</v>
      </c>
      <c r="P19" s="90">
        <v>91.5</v>
      </c>
      <c r="Q19" s="90">
        <v>104.56</v>
      </c>
      <c r="R19" s="90">
        <v>73.44</v>
      </c>
      <c r="S19" s="90">
        <v>63.08</v>
      </c>
      <c r="T19" s="90">
        <v>83.85</v>
      </c>
      <c r="U19" s="90">
        <f t="shared" si="0"/>
        <v>1516.6899999999998</v>
      </c>
    </row>
    <row r="20" spans="1:21" x14ac:dyDescent="0.2">
      <c r="A20" s="90">
        <v>47</v>
      </c>
      <c r="B20" s="90">
        <v>1</v>
      </c>
      <c r="C20" s="90">
        <v>45.25</v>
      </c>
      <c r="D20" s="90">
        <v>0</v>
      </c>
      <c r="E20" s="90">
        <v>69.930000000000007</v>
      </c>
      <c r="F20" s="90">
        <v>0</v>
      </c>
      <c r="G20" s="90">
        <v>0</v>
      </c>
      <c r="H20" s="90">
        <v>293.12</v>
      </c>
      <c r="I20" s="90">
        <v>373.74</v>
      </c>
      <c r="J20" s="90">
        <v>365.19</v>
      </c>
      <c r="K20" s="90">
        <v>364.01</v>
      </c>
      <c r="L20" s="90">
        <v>352.83</v>
      </c>
      <c r="M20" s="90">
        <v>341.81</v>
      </c>
      <c r="N20" s="90">
        <v>373.5</v>
      </c>
      <c r="O20" s="90">
        <v>342.07</v>
      </c>
      <c r="P20" s="90">
        <v>337.74</v>
      </c>
      <c r="Q20" s="90">
        <v>351.08</v>
      </c>
      <c r="R20" s="90">
        <v>338.07</v>
      </c>
      <c r="S20" s="90">
        <v>297.60000000000002</v>
      </c>
      <c r="T20" s="90">
        <v>281.87</v>
      </c>
      <c r="U20" s="90">
        <f t="shared" si="0"/>
        <v>4527.8100000000004</v>
      </c>
    </row>
    <row r="21" spans="1:21" x14ac:dyDescent="0.2">
      <c r="A21" s="90">
        <v>51</v>
      </c>
      <c r="B21" s="90">
        <v>1</v>
      </c>
      <c r="C21" s="90">
        <v>16.600000000000001</v>
      </c>
      <c r="D21" s="90">
        <v>0</v>
      </c>
      <c r="E21" s="90">
        <v>21.12</v>
      </c>
      <c r="F21" s="90">
        <v>0</v>
      </c>
      <c r="G21" s="90">
        <v>0</v>
      </c>
      <c r="H21" s="90">
        <v>120.45</v>
      </c>
      <c r="I21" s="90">
        <v>142.37</v>
      </c>
      <c r="J21" s="90">
        <v>125.69</v>
      </c>
      <c r="K21" s="90">
        <v>142.38999999999999</v>
      </c>
      <c r="L21" s="90">
        <v>129.13999999999999</v>
      </c>
      <c r="M21" s="90">
        <v>161.72999999999999</v>
      </c>
      <c r="N21" s="90">
        <v>144.83000000000001</v>
      </c>
      <c r="O21" s="90">
        <v>165.08</v>
      </c>
      <c r="P21" s="90">
        <v>146.77000000000001</v>
      </c>
      <c r="Q21" s="90">
        <v>165.29</v>
      </c>
      <c r="R21" s="90">
        <v>136.09</v>
      </c>
      <c r="S21" s="90">
        <v>173.5</v>
      </c>
      <c r="T21" s="90">
        <v>132.41</v>
      </c>
      <c r="U21" s="90">
        <f t="shared" si="0"/>
        <v>1923.46</v>
      </c>
    </row>
    <row r="22" spans="1:21" x14ac:dyDescent="0.2">
      <c r="A22" s="90">
        <v>75</v>
      </c>
      <c r="B22" s="90">
        <v>1</v>
      </c>
      <c r="C22" s="90">
        <v>3.67</v>
      </c>
      <c r="D22" s="90">
        <v>0</v>
      </c>
      <c r="E22" s="90">
        <v>4.5199999999999996</v>
      </c>
      <c r="F22" s="90">
        <v>0</v>
      </c>
      <c r="G22" s="90">
        <v>0</v>
      </c>
      <c r="H22" s="90">
        <v>34.82</v>
      </c>
      <c r="I22" s="90">
        <v>47.11</v>
      </c>
      <c r="J22" s="90">
        <v>48.43</v>
      </c>
      <c r="K22" s="90">
        <v>52</v>
      </c>
      <c r="L22" s="90">
        <v>57.66</v>
      </c>
      <c r="M22" s="90">
        <v>49.93</v>
      </c>
      <c r="N22" s="90">
        <v>67.88</v>
      </c>
      <c r="O22" s="90">
        <v>57.52</v>
      </c>
      <c r="P22" s="90">
        <v>55.3</v>
      </c>
      <c r="Q22" s="90">
        <v>52.94</v>
      </c>
      <c r="R22" s="90">
        <v>38.729999999999997</v>
      </c>
      <c r="S22" s="90">
        <v>41.97</v>
      </c>
      <c r="T22" s="90">
        <v>56.43</v>
      </c>
      <c r="U22" s="90">
        <f t="shared" si="0"/>
        <v>668.91</v>
      </c>
    </row>
    <row r="23" spans="1:21" x14ac:dyDescent="0.2">
      <c r="A23" s="90">
        <v>77</v>
      </c>
      <c r="B23" s="90">
        <v>1</v>
      </c>
      <c r="C23" s="90">
        <v>139.16999999999999</v>
      </c>
      <c r="D23" s="90">
        <v>12.89</v>
      </c>
      <c r="E23" s="90">
        <v>108.3</v>
      </c>
      <c r="F23" s="90">
        <v>0</v>
      </c>
      <c r="G23" s="90">
        <v>0</v>
      </c>
      <c r="H23" s="90">
        <v>559.16</v>
      </c>
      <c r="I23" s="90">
        <v>661.68</v>
      </c>
      <c r="J23" s="90">
        <v>695.51</v>
      </c>
      <c r="K23" s="90">
        <v>704.32</v>
      </c>
      <c r="L23" s="90">
        <v>715.2</v>
      </c>
      <c r="M23" s="90">
        <v>697.51</v>
      </c>
      <c r="N23" s="90">
        <v>664.03</v>
      </c>
      <c r="O23" s="90">
        <v>620.69000000000005</v>
      </c>
      <c r="P23" s="90">
        <v>616.96</v>
      </c>
      <c r="Q23" s="90">
        <v>588.54999999999995</v>
      </c>
      <c r="R23" s="90">
        <v>603.05999999999995</v>
      </c>
      <c r="S23" s="90">
        <v>593.46</v>
      </c>
      <c r="T23" s="90">
        <v>590.64</v>
      </c>
      <c r="U23" s="90">
        <f t="shared" si="0"/>
        <v>8571.130000000001</v>
      </c>
    </row>
    <row r="24" spans="1:21" x14ac:dyDescent="0.2">
      <c r="A24" s="90">
        <v>81</v>
      </c>
      <c r="B24" s="90">
        <v>1</v>
      </c>
      <c r="C24" s="90">
        <v>0.57999999999999996</v>
      </c>
      <c r="D24" s="90">
        <v>0</v>
      </c>
      <c r="E24" s="90">
        <v>0</v>
      </c>
      <c r="F24" s="90">
        <v>0</v>
      </c>
      <c r="G24" s="90">
        <v>0</v>
      </c>
      <c r="H24" s="90">
        <v>6.1</v>
      </c>
      <c r="I24" s="90">
        <v>13.2</v>
      </c>
      <c r="J24" s="90">
        <v>6</v>
      </c>
      <c r="K24" s="90">
        <v>5</v>
      </c>
      <c r="L24" s="90">
        <v>8</v>
      </c>
      <c r="M24" s="90">
        <v>13</v>
      </c>
      <c r="N24" s="90">
        <v>12.53</v>
      </c>
      <c r="O24" s="90">
        <v>10.85</v>
      </c>
      <c r="P24" s="90">
        <v>20.7</v>
      </c>
      <c r="Q24" s="90">
        <v>12.83</v>
      </c>
      <c r="R24" s="90">
        <v>14.23</v>
      </c>
      <c r="S24" s="90">
        <v>13</v>
      </c>
      <c r="T24" s="90">
        <v>9.89</v>
      </c>
      <c r="U24" s="90">
        <f t="shared" si="0"/>
        <v>145.90999999999997</v>
      </c>
    </row>
    <row r="25" spans="1:21" x14ac:dyDescent="0.2">
      <c r="A25" s="90">
        <v>84</v>
      </c>
      <c r="B25" s="90">
        <v>1</v>
      </c>
      <c r="C25" s="90">
        <v>6.32</v>
      </c>
      <c r="D25" s="90">
        <v>18.12</v>
      </c>
      <c r="E25" s="90">
        <v>4.87</v>
      </c>
      <c r="F25" s="90">
        <v>0</v>
      </c>
      <c r="G25" s="90">
        <v>0</v>
      </c>
      <c r="H25" s="90">
        <v>43.23</v>
      </c>
      <c r="I25" s="90">
        <v>43.49</v>
      </c>
      <c r="J25" s="90">
        <v>48.19</v>
      </c>
      <c r="K25" s="90">
        <v>33.79</v>
      </c>
      <c r="L25" s="90">
        <v>44.48</v>
      </c>
      <c r="M25" s="90">
        <v>42.8</v>
      </c>
      <c r="N25" s="90">
        <v>44.16</v>
      </c>
      <c r="O25" s="90">
        <v>38.81</v>
      </c>
      <c r="P25" s="90">
        <v>46.86</v>
      </c>
      <c r="Q25" s="90">
        <v>46.14</v>
      </c>
      <c r="R25" s="90">
        <v>47.19</v>
      </c>
      <c r="S25" s="90">
        <v>32.26</v>
      </c>
      <c r="T25" s="90">
        <v>46.24</v>
      </c>
      <c r="U25" s="90">
        <f t="shared" si="0"/>
        <v>586.94999999999993</v>
      </c>
    </row>
    <row r="26" spans="1:21" x14ac:dyDescent="0.2">
      <c r="A26" s="90">
        <v>85</v>
      </c>
      <c r="B26" s="90">
        <v>1</v>
      </c>
      <c r="C26" s="90">
        <v>6.13</v>
      </c>
      <c r="D26" s="90">
        <v>0</v>
      </c>
      <c r="E26" s="90">
        <v>4</v>
      </c>
      <c r="F26" s="90">
        <v>0</v>
      </c>
      <c r="G26" s="90">
        <v>0</v>
      </c>
      <c r="H26" s="90">
        <v>36.86</v>
      </c>
      <c r="I26" s="90">
        <v>38.94</v>
      </c>
      <c r="J26" s="90">
        <v>43.15</v>
      </c>
      <c r="K26" s="90">
        <v>36.96</v>
      </c>
      <c r="L26" s="90">
        <v>49.28</v>
      </c>
      <c r="M26" s="90">
        <v>51.12</v>
      </c>
      <c r="N26" s="90">
        <v>33.18</v>
      </c>
      <c r="O26" s="90">
        <v>38.43</v>
      </c>
      <c r="P26" s="90">
        <v>45.12</v>
      </c>
      <c r="Q26" s="90">
        <v>44.93</v>
      </c>
      <c r="R26" s="90">
        <v>46.05</v>
      </c>
      <c r="S26" s="90">
        <v>39.31</v>
      </c>
      <c r="T26" s="90">
        <v>48.82</v>
      </c>
      <c r="U26" s="90">
        <f t="shared" si="0"/>
        <v>562.28000000000009</v>
      </c>
    </row>
    <row r="27" spans="1:21" x14ac:dyDescent="0.2">
      <c r="A27" s="90">
        <v>88</v>
      </c>
      <c r="B27" s="90">
        <v>1</v>
      </c>
      <c r="C27" s="90">
        <v>37.17</v>
      </c>
      <c r="D27" s="90">
        <v>0</v>
      </c>
      <c r="E27" s="90">
        <v>24.09</v>
      </c>
      <c r="F27" s="90">
        <v>0</v>
      </c>
      <c r="G27" s="90">
        <v>0</v>
      </c>
      <c r="H27" s="90">
        <v>134.5</v>
      </c>
      <c r="I27" s="90">
        <v>150.08000000000001</v>
      </c>
      <c r="J27" s="90">
        <v>143.11000000000001</v>
      </c>
      <c r="K27" s="90">
        <v>168.18</v>
      </c>
      <c r="L27" s="90">
        <v>174.29</v>
      </c>
      <c r="M27" s="90">
        <v>179.31</v>
      </c>
      <c r="N27" s="90">
        <v>158.16999999999999</v>
      </c>
      <c r="O27" s="90">
        <v>142.82</v>
      </c>
      <c r="P27" s="90">
        <v>155.26</v>
      </c>
      <c r="Q27" s="90">
        <v>167.88</v>
      </c>
      <c r="R27" s="90">
        <v>168.95</v>
      </c>
      <c r="S27" s="90">
        <v>173.74</v>
      </c>
      <c r="T27" s="90">
        <v>161.54</v>
      </c>
      <c r="U27" s="90">
        <f t="shared" si="0"/>
        <v>2139.09</v>
      </c>
    </row>
    <row r="28" spans="1:21" x14ac:dyDescent="0.2">
      <c r="A28" s="90">
        <v>91</v>
      </c>
      <c r="B28" s="90">
        <v>1</v>
      </c>
      <c r="C28" s="90">
        <v>4.49</v>
      </c>
      <c r="D28" s="90">
        <v>0</v>
      </c>
      <c r="E28" s="90">
        <v>9.9</v>
      </c>
      <c r="F28" s="90">
        <v>0</v>
      </c>
      <c r="G28" s="90">
        <v>0</v>
      </c>
      <c r="H28" s="90">
        <v>42.41</v>
      </c>
      <c r="I28" s="90">
        <v>58.73</v>
      </c>
      <c r="J28" s="90">
        <v>55.98</v>
      </c>
      <c r="K28" s="90">
        <v>48.64</v>
      </c>
      <c r="L28" s="90">
        <v>64</v>
      </c>
      <c r="M28" s="90">
        <v>50.42</v>
      </c>
      <c r="N28" s="90">
        <v>65.86</v>
      </c>
      <c r="O28" s="90">
        <v>57.48</v>
      </c>
      <c r="P28" s="90">
        <v>62.54</v>
      </c>
      <c r="Q28" s="90">
        <v>56.96</v>
      </c>
      <c r="R28" s="90">
        <v>57.21</v>
      </c>
      <c r="S28" s="90">
        <v>59.4</v>
      </c>
      <c r="T28" s="90">
        <v>41.71</v>
      </c>
      <c r="U28" s="90">
        <f t="shared" si="0"/>
        <v>735.73000000000013</v>
      </c>
    </row>
    <row r="29" spans="1:21" x14ac:dyDescent="0.2">
      <c r="A29" s="90">
        <v>93</v>
      </c>
      <c r="B29" s="90">
        <v>1</v>
      </c>
      <c r="C29" s="90">
        <v>3.61</v>
      </c>
      <c r="D29" s="90">
        <v>0</v>
      </c>
      <c r="E29" s="90">
        <v>5.29</v>
      </c>
      <c r="F29" s="90">
        <v>0</v>
      </c>
      <c r="G29" s="90">
        <v>0</v>
      </c>
      <c r="H29" s="90">
        <v>32.340000000000003</v>
      </c>
      <c r="I29" s="90">
        <v>27.27</v>
      </c>
      <c r="J29" s="90">
        <v>41.88</v>
      </c>
      <c r="K29" s="90">
        <v>31.45</v>
      </c>
      <c r="L29" s="90">
        <v>42.51</v>
      </c>
      <c r="M29" s="90">
        <v>39.07</v>
      </c>
      <c r="N29" s="90">
        <v>25.31</v>
      </c>
      <c r="O29" s="90">
        <v>33.56</v>
      </c>
      <c r="P29" s="90">
        <v>28.19</v>
      </c>
      <c r="Q29" s="90">
        <v>39.1</v>
      </c>
      <c r="R29" s="90">
        <v>52.23</v>
      </c>
      <c r="S29" s="90">
        <v>29.87</v>
      </c>
      <c r="T29" s="90">
        <v>32.68</v>
      </c>
      <c r="U29" s="90">
        <f t="shared" si="0"/>
        <v>464.36</v>
      </c>
    </row>
    <row r="30" spans="1:21" x14ac:dyDescent="0.2">
      <c r="A30" s="90">
        <v>94</v>
      </c>
      <c r="B30" s="90">
        <v>1</v>
      </c>
      <c r="C30" s="90">
        <v>39.21</v>
      </c>
      <c r="D30" s="90">
        <v>0</v>
      </c>
      <c r="E30" s="90">
        <v>47.23</v>
      </c>
      <c r="F30" s="90">
        <v>24.52</v>
      </c>
      <c r="G30" s="90">
        <v>0</v>
      </c>
      <c r="H30" s="90">
        <v>139.19</v>
      </c>
      <c r="I30" s="90">
        <v>202.69</v>
      </c>
      <c r="J30" s="90">
        <v>185.91</v>
      </c>
      <c r="K30" s="90">
        <v>213.34</v>
      </c>
      <c r="L30" s="90">
        <v>203.86</v>
      </c>
      <c r="M30" s="90">
        <v>227.96</v>
      </c>
      <c r="N30" s="90">
        <v>234.15</v>
      </c>
      <c r="O30" s="90">
        <v>213.48</v>
      </c>
      <c r="P30" s="90">
        <v>215.34</v>
      </c>
      <c r="Q30" s="90">
        <v>210.58</v>
      </c>
      <c r="R30" s="90">
        <v>221.63</v>
      </c>
      <c r="S30" s="90">
        <v>196.62</v>
      </c>
      <c r="T30" s="90">
        <v>176.31</v>
      </c>
      <c r="U30" s="90">
        <f t="shared" si="0"/>
        <v>2752.02</v>
      </c>
    </row>
    <row r="31" spans="1:21" x14ac:dyDescent="0.2">
      <c r="A31" s="90">
        <v>95</v>
      </c>
      <c r="B31" s="90">
        <v>1</v>
      </c>
      <c r="C31" s="90">
        <v>1.4</v>
      </c>
      <c r="D31" s="90">
        <v>0</v>
      </c>
      <c r="E31" s="90">
        <v>4.74</v>
      </c>
      <c r="F31" s="90">
        <v>0</v>
      </c>
      <c r="G31" s="90">
        <v>0</v>
      </c>
      <c r="H31" s="90">
        <v>11.62</v>
      </c>
      <c r="I31" s="90">
        <v>20.9</v>
      </c>
      <c r="J31" s="90">
        <v>23</v>
      </c>
      <c r="K31" s="90">
        <v>25.17</v>
      </c>
      <c r="L31" s="90">
        <v>29.09</v>
      </c>
      <c r="M31" s="90">
        <v>29.57</v>
      </c>
      <c r="N31" s="90">
        <v>36.83</v>
      </c>
      <c r="O31" s="90">
        <v>27</v>
      </c>
      <c r="P31" s="90">
        <v>26</v>
      </c>
      <c r="Q31" s="90">
        <v>17.43</v>
      </c>
      <c r="R31" s="90">
        <v>26.31</v>
      </c>
      <c r="S31" s="90">
        <v>30.31</v>
      </c>
      <c r="T31" s="90">
        <v>14.63</v>
      </c>
      <c r="U31" s="90">
        <f t="shared" si="0"/>
        <v>324</v>
      </c>
    </row>
    <row r="32" spans="1:21" x14ac:dyDescent="0.2">
      <c r="A32" s="90">
        <v>97</v>
      </c>
      <c r="B32" s="90">
        <v>1</v>
      </c>
      <c r="C32" s="90">
        <v>7.39</v>
      </c>
      <c r="D32" s="90">
        <v>0</v>
      </c>
      <c r="E32" s="90">
        <v>0.78</v>
      </c>
      <c r="F32" s="90">
        <v>0</v>
      </c>
      <c r="G32" s="90">
        <v>0</v>
      </c>
      <c r="H32" s="90">
        <v>48.04</v>
      </c>
      <c r="I32" s="90">
        <v>41.93</v>
      </c>
      <c r="J32" s="90">
        <v>53.63</v>
      </c>
      <c r="K32" s="90">
        <v>49.74</v>
      </c>
      <c r="L32" s="90">
        <v>56.92</v>
      </c>
      <c r="M32" s="90">
        <v>57.9</v>
      </c>
      <c r="N32" s="90">
        <v>54.58</v>
      </c>
      <c r="O32" s="90">
        <v>42.83</v>
      </c>
      <c r="P32" s="90">
        <v>56.17</v>
      </c>
      <c r="Q32" s="90">
        <v>47.56</v>
      </c>
      <c r="R32" s="90">
        <v>45.51</v>
      </c>
      <c r="S32" s="90">
        <v>56.47</v>
      </c>
      <c r="T32" s="90">
        <v>36.78</v>
      </c>
      <c r="U32" s="90">
        <f t="shared" si="0"/>
        <v>656.23</v>
      </c>
    </row>
    <row r="33" spans="1:21" x14ac:dyDescent="0.2">
      <c r="A33" s="90">
        <v>99</v>
      </c>
      <c r="B33" s="90">
        <v>1</v>
      </c>
      <c r="C33" s="90">
        <v>7.64</v>
      </c>
      <c r="D33" s="90">
        <v>0</v>
      </c>
      <c r="E33" s="90">
        <v>6.58</v>
      </c>
      <c r="F33" s="90">
        <v>0</v>
      </c>
      <c r="G33" s="90">
        <v>0</v>
      </c>
      <c r="H33" s="90">
        <v>78.28</v>
      </c>
      <c r="I33" s="90">
        <v>93.58</v>
      </c>
      <c r="J33" s="90">
        <v>94.71</v>
      </c>
      <c r="K33" s="90">
        <v>101.83</v>
      </c>
      <c r="L33" s="90">
        <v>102.9</v>
      </c>
      <c r="M33" s="90">
        <v>101</v>
      </c>
      <c r="N33" s="90">
        <v>110.33</v>
      </c>
      <c r="O33" s="90">
        <v>81.31</v>
      </c>
      <c r="P33" s="90">
        <v>111.2</v>
      </c>
      <c r="Q33" s="90">
        <v>98.4</v>
      </c>
      <c r="R33" s="90">
        <v>83.38</v>
      </c>
      <c r="S33" s="90">
        <v>89.07</v>
      </c>
      <c r="T33" s="90">
        <v>89.59</v>
      </c>
      <c r="U33" s="90">
        <f t="shared" si="0"/>
        <v>1249.8</v>
      </c>
    </row>
    <row r="34" spans="1:21" x14ac:dyDescent="0.2">
      <c r="A34" s="90">
        <v>100</v>
      </c>
      <c r="B34" s="90">
        <v>1</v>
      </c>
      <c r="C34" s="90">
        <v>1.84</v>
      </c>
      <c r="D34" s="90">
        <v>0</v>
      </c>
      <c r="E34" s="90">
        <v>2</v>
      </c>
      <c r="F34" s="90">
        <v>0</v>
      </c>
      <c r="G34" s="90">
        <v>0</v>
      </c>
      <c r="H34" s="90">
        <v>33.630000000000003</v>
      </c>
      <c r="I34" s="90">
        <v>19.07</v>
      </c>
      <c r="J34" s="90">
        <v>30</v>
      </c>
      <c r="K34" s="90">
        <v>33.299999999999997</v>
      </c>
      <c r="L34" s="90">
        <v>26.72</v>
      </c>
      <c r="M34" s="90">
        <v>24.21</v>
      </c>
      <c r="N34" s="90">
        <v>50.52</v>
      </c>
      <c r="O34" s="90">
        <v>23.13</v>
      </c>
      <c r="P34" s="90">
        <v>30.03</v>
      </c>
      <c r="Q34" s="90">
        <v>29.29</v>
      </c>
      <c r="R34" s="90">
        <v>32.74</v>
      </c>
      <c r="S34" s="90">
        <v>29.32</v>
      </c>
      <c r="T34" s="90">
        <v>20.32</v>
      </c>
      <c r="U34" s="90">
        <f t="shared" si="0"/>
        <v>386.12000000000006</v>
      </c>
    </row>
    <row r="35" spans="1:21" x14ac:dyDescent="0.2">
      <c r="A35" s="90">
        <v>108</v>
      </c>
      <c r="B35" s="90">
        <v>1</v>
      </c>
      <c r="C35" s="90">
        <v>16.399999999999999</v>
      </c>
      <c r="D35" s="90">
        <v>0</v>
      </c>
      <c r="E35" s="90">
        <v>11</v>
      </c>
      <c r="F35" s="90">
        <v>0</v>
      </c>
      <c r="G35" s="90">
        <v>0</v>
      </c>
      <c r="H35" s="90">
        <v>54.24</v>
      </c>
      <c r="I35" s="90">
        <v>74.12</v>
      </c>
      <c r="J35" s="90">
        <v>66.38</v>
      </c>
      <c r="K35" s="90">
        <v>68.900000000000006</v>
      </c>
      <c r="L35" s="90">
        <v>69.59</v>
      </c>
      <c r="M35" s="90">
        <v>84.12</v>
      </c>
      <c r="N35" s="90">
        <v>69.94</v>
      </c>
      <c r="O35" s="90">
        <v>79.510000000000005</v>
      </c>
      <c r="P35" s="90">
        <v>76.040000000000006</v>
      </c>
      <c r="Q35" s="90">
        <v>94.83</v>
      </c>
      <c r="R35" s="90">
        <v>76.45</v>
      </c>
      <c r="S35" s="90">
        <v>71.459999999999994</v>
      </c>
      <c r="T35" s="90">
        <v>99.05</v>
      </c>
      <c r="U35" s="90">
        <f t="shared" si="0"/>
        <v>1012.0300000000001</v>
      </c>
    </row>
    <row r="36" spans="1:21" x14ac:dyDescent="0.2">
      <c r="A36" s="90">
        <v>110</v>
      </c>
      <c r="B36" s="90">
        <v>1</v>
      </c>
      <c r="C36" s="90">
        <v>36.840000000000003</v>
      </c>
      <c r="D36" s="90">
        <v>0</v>
      </c>
      <c r="E36" s="90">
        <v>35.630000000000003</v>
      </c>
      <c r="F36" s="90">
        <v>0</v>
      </c>
      <c r="G36" s="90">
        <v>0</v>
      </c>
      <c r="H36" s="90">
        <v>269.14999999999998</v>
      </c>
      <c r="I36" s="90">
        <v>279.43</v>
      </c>
      <c r="J36" s="90">
        <v>317.32</v>
      </c>
      <c r="K36" s="90">
        <v>290.88</v>
      </c>
      <c r="L36" s="90">
        <v>286.27999999999997</v>
      </c>
      <c r="M36" s="90">
        <v>314.3</v>
      </c>
      <c r="N36" s="90">
        <v>317.92</v>
      </c>
      <c r="O36" s="90">
        <v>311.86</v>
      </c>
      <c r="P36" s="90">
        <v>301.24</v>
      </c>
      <c r="Q36" s="90">
        <v>319.60000000000002</v>
      </c>
      <c r="R36" s="90">
        <v>346.82</v>
      </c>
      <c r="S36" s="90">
        <v>325.88</v>
      </c>
      <c r="T36" s="90">
        <v>285.64999999999998</v>
      </c>
      <c r="U36" s="90">
        <f t="shared" si="0"/>
        <v>4038.8000000000006</v>
      </c>
    </row>
    <row r="37" spans="1:21" x14ac:dyDescent="0.2">
      <c r="A37" s="90">
        <v>111</v>
      </c>
      <c r="B37" s="90">
        <v>1</v>
      </c>
      <c r="C37" s="90">
        <v>25.68</v>
      </c>
      <c r="D37" s="90">
        <v>0</v>
      </c>
      <c r="E37" s="90">
        <v>17.8</v>
      </c>
      <c r="F37" s="90">
        <v>0</v>
      </c>
      <c r="G37" s="90">
        <v>0</v>
      </c>
      <c r="H37" s="90">
        <v>84.59</v>
      </c>
      <c r="I37" s="90">
        <v>85.7</v>
      </c>
      <c r="J37" s="90">
        <v>128.44999999999999</v>
      </c>
      <c r="K37" s="90">
        <v>139.59</v>
      </c>
      <c r="L37" s="90">
        <v>112.19</v>
      </c>
      <c r="M37" s="90">
        <v>116.11</v>
      </c>
      <c r="N37" s="90">
        <v>108.9</v>
      </c>
      <c r="O37" s="90">
        <v>131.78</v>
      </c>
      <c r="P37" s="90">
        <v>116.3</v>
      </c>
      <c r="Q37" s="90">
        <v>113.86</v>
      </c>
      <c r="R37" s="90">
        <v>140.44999999999999</v>
      </c>
      <c r="S37" s="90">
        <v>111.71</v>
      </c>
      <c r="T37" s="90">
        <v>139.13</v>
      </c>
      <c r="U37" s="90">
        <f t="shared" si="0"/>
        <v>1572.2399999999998</v>
      </c>
    </row>
    <row r="38" spans="1:21" x14ac:dyDescent="0.2">
      <c r="A38" s="90">
        <v>112</v>
      </c>
      <c r="B38" s="90">
        <v>1</v>
      </c>
      <c r="C38" s="90">
        <v>72.89</v>
      </c>
      <c r="D38" s="90">
        <v>0</v>
      </c>
      <c r="E38" s="90">
        <v>94.01</v>
      </c>
      <c r="F38" s="90">
        <v>0</v>
      </c>
      <c r="G38" s="90">
        <v>0</v>
      </c>
      <c r="H38" s="90">
        <v>670</v>
      </c>
      <c r="I38" s="90">
        <v>713.49</v>
      </c>
      <c r="J38" s="90">
        <v>668.58</v>
      </c>
      <c r="K38" s="90">
        <v>661.23</v>
      </c>
      <c r="L38" s="90">
        <v>734.94</v>
      </c>
      <c r="M38" s="90">
        <v>719.02</v>
      </c>
      <c r="N38" s="90">
        <v>709.94</v>
      </c>
      <c r="O38" s="90">
        <v>695.34</v>
      </c>
      <c r="P38" s="90">
        <v>769.13</v>
      </c>
      <c r="Q38" s="90">
        <v>791.59</v>
      </c>
      <c r="R38" s="90">
        <v>771.55</v>
      </c>
      <c r="S38" s="90">
        <v>777.55</v>
      </c>
      <c r="T38" s="90">
        <v>769.6</v>
      </c>
      <c r="U38" s="90">
        <f t="shared" si="0"/>
        <v>9618.86</v>
      </c>
    </row>
    <row r="39" spans="1:21" x14ac:dyDescent="0.2">
      <c r="A39" s="90">
        <v>113</v>
      </c>
      <c r="B39" s="90">
        <v>1</v>
      </c>
      <c r="C39" s="90">
        <v>10.42</v>
      </c>
      <c r="D39" s="90">
        <v>9</v>
      </c>
      <c r="E39" s="90">
        <v>8.56</v>
      </c>
      <c r="F39" s="90">
        <v>0</v>
      </c>
      <c r="G39" s="90">
        <v>0</v>
      </c>
      <c r="H39" s="90">
        <v>58.83</v>
      </c>
      <c r="I39" s="90">
        <v>60.06</v>
      </c>
      <c r="J39" s="90">
        <v>54.24</v>
      </c>
      <c r="K39" s="90">
        <v>50.43</v>
      </c>
      <c r="L39" s="90">
        <v>51.84</v>
      </c>
      <c r="M39" s="90">
        <v>72.28</v>
      </c>
      <c r="N39" s="90">
        <v>40.340000000000003</v>
      </c>
      <c r="O39" s="90">
        <v>60.18</v>
      </c>
      <c r="P39" s="90">
        <v>57.63</v>
      </c>
      <c r="Q39" s="90">
        <v>67.56</v>
      </c>
      <c r="R39" s="90">
        <v>55.59</v>
      </c>
      <c r="S39" s="90">
        <v>59.27</v>
      </c>
      <c r="T39" s="90">
        <v>50.87</v>
      </c>
      <c r="U39" s="90">
        <f t="shared" si="0"/>
        <v>767.10000000000014</v>
      </c>
    </row>
    <row r="40" spans="1:21" x14ac:dyDescent="0.2">
      <c r="A40" s="90">
        <v>115</v>
      </c>
      <c r="B40" s="90">
        <v>1</v>
      </c>
      <c r="C40" s="90">
        <v>17.440000000000001</v>
      </c>
      <c r="D40" s="90">
        <v>0</v>
      </c>
      <c r="E40" s="90">
        <v>23.74</v>
      </c>
      <c r="F40" s="90">
        <v>0</v>
      </c>
      <c r="G40" s="90">
        <v>0</v>
      </c>
      <c r="H40" s="90">
        <v>86.38</v>
      </c>
      <c r="I40" s="90">
        <v>92.14</v>
      </c>
      <c r="J40" s="90">
        <v>105.58</v>
      </c>
      <c r="K40" s="90">
        <v>90.25</v>
      </c>
      <c r="L40" s="90">
        <v>104.96</v>
      </c>
      <c r="M40" s="90">
        <v>98.62</v>
      </c>
      <c r="N40" s="90">
        <v>92.23</v>
      </c>
      <c r="O40" s="90">
        <v>81.95</v>
      </c>
      <c r="P40" s="90">
        <v>84.86</v>
      </c>
      <c r="Q40" s="90">
        <v>77.36</v>
      </c>
      <c r="R40" s="90">
        <v>82.05</v>
      </c>
      <c r="S40" s="90">
        <v>75.8</v>
      </c>
      <c r="T40" s="90">
        <v>57.31</v>
      </c>
      <c r="U40" s="90">
        <f t="shared" si="0"/>
        <v>1170.67</v>
      </c>
    </row>
    <row r="41" spans="1:21" x14ac:dyDescent="0.2">
      <c r="A41" s="90">
        <v>116</v>
      </c>
      <c r="B41" s="90">
        <v>1</v>
      </c>
      <c r="C41" s="90">
        <v>15.68</v>
      </c>
      <c r="D41" s="90">
        <v>0</v>
      </c>
      <c r="E41" s="90">
        <v>5.97</v>
      </c>
      <c r="F41" s="90">
        <v>0</v>
      </c>
      <c r="G41" s="90">
        <v>0</v>
      </c>
      <c r="H41" s="90">
        <v>95.65</v>
      </c>
      <c r="I41" s="90">
        <v>88.24</v>
      </c>
      <c r="J41" s="90">
        <v>87.25</v>
      </c>
      <c r="K41" s="90">
        <v>85.08</v>
      </c>
      <c r="L41" s="90">
        <v>91.56</v>
      </c>
      <c r="M41" s="90">
        <v>90.44</v>
      </c>
      <c r="N41" s="90">
        <v>80.84</v>
      </c>
      <c r="O41" s="90">
        <v>85.24</v>
      </c>
      <c r="P41" s="90">
        <v>92.19</v>
      </c>
      <c r="Q41" s="90">
        <v>72.22</v>
      </c>
      <c r="R41" s="90">
        <v>87.93</v>
      </c>
      <c r="S41" s="90">
        <v>71.83</v>
      </c>
      <c r="T41" s="90">
        <v>53.84</v>
      </c>
      <c r="U41" s="90">
        <f t="shared" si="0"/>
        <v>1103.96</v>
      </c>
    </row>
    <row r="42" spans="1:21" x14ac:dyDescent="0.2">
      <c r="A42" s="90">
        <v>118</v>
      </c>
      <c r="B42" s="90">
        <v>1</v>
      </c>
      <c r="C42" s="90">
        <v>3.68</v>
      </c>
      <c r="D42" s="90">
        <v>6.7</v>
      </c>
      <c r="E42" s="90">
        <v>2.7</v>
      </c>
      <c r="F42" s="90">
        <v>0</v>
      </c>
      <c r="G42" s="90">
        <v>0</v>
      </c>
      <c r="H42" s="90">
        <v>26.6</v>
      </c>
      <c r="I42" s="90">
        <v>20.98</v>
      </c>
      <c r="J42" s="90">
        <v>26</v>
      </c>
      <c r="K42" s="90">
        <v>21.14</v>
      </c>
      <c r="L42" s="90">
        <v>28.95</v>
      </c>
      <c r="M42" s="90">
        <v>25.68</v>
      </c>
      <c r="N42" s="90">
        <v>37.19</v>
      </c>
      <c r="O42" s="90">
        <v>25.43</v>
      </c>
      <c r="P42" s="90">
        <v>29.67</v>
      </c>
      <c r="Q42" s="90">
        <v>8.9600000000000009</v>
      </c>
      <c r="R42" s="90">
        <v>25.14</v>
      </c>
      <c r="S42" s="90">
        <v>14.81</v>
      </c>
      <c r="T42" s="90">
        <v>19.2</v>
      </c>
      <c r="U42" s="90">
        <f t="shared" si="0"/>
        <v>322.83</v>
      </c>
    </row>
    <row r="43" spans="1:21" x14ac:dyDescent="0.2">
      <c r="A43" s="90">
        <v>129</v>
      </c>
      <c r="B43" s="90">
        <v>1</v>
      </c>
      <c r="C43" s="90">
        <v>16.350000000000001</v>
      </c>
      <c r="D43" s="90">
        <v>0</v>
      </c>
      <c r="E43" s="90">
        <v>19.32</v>
      </c>
      <c r="F43" s="90">
        <v>0</v>
      </c>
      <c r="G43" s="90">
        <v>0</v>
      </c>
      <c r="H43" s="90">
        <v>86.81</v>
      </c>
      <c r="I43" s="90">
        <v>115.03</v>
      </c>
      <c r="J43" s="90">
        <v>117.52</v>
      </c>
      <c r="K43" s="90">
        <v>107.82</v>
      </c>
      <c r="L43" s="90">
        <v>101.71</v>
      </c>
      <c r="M43" s="90">
        <v>114.31</v>
      </c>
      <c r="N43" s="90">
        <v>114.41</v>
      </c>
      <c r="O43" s="90">
        <v>108.82</v>
      </c>
      <c r="P43" s="90">
        <v>111.53</v>
      </c>
      <c r="Q43" s="90">
        <v>97.19</v>
      </c>
      <c r="R43" s="90">
        <v>105.09</v>
      </c>
      <c r="S43" s="90">
        <v>123.85</v>
      </c>
      <c r="T43" s="90">
        <v>177.64</v>
      </c>
      <c r="U43" s="90">
        <f t="shared" si="0"/>
        <v>1517.3999999999996</v>
      </c>
    </row>
    <row r="44" spans="1:21" x14ac:dyDescent="0.2">
      <c r="A44" s="90">
        <v>138</v>
      </c>
      <c r="B44" s="90">
        <v>1</v>
      </c>
      <c r="C44" s="90">
        <v>26.19</v>
      </c>
      <c r="D44" s="90">
        <v>0</v>
      </c>
      <c r="E44" s="90">
        <v>22.75</v>
      </c>
      <c r="F44" s="90">
        <v>0</v>
      </c>
      <c r="G44" s="90">
        <v>0</v>
      </c>
      <c r="H44" s="90">
        <v>149.5</v>
      </c>
      <c r="I44" s="90">
        <v>215.95</v>
      </c>
      <c r="J44" s="90">
        <v>204.65</v>
      </c>
      <c r="K44" s="90">
        <v>193.42</v>
      </c>
      <c r="L44" s="90">
        <v>223.2</v>
      </c>
      <c r="M44" s="90">
        <v>212.45</v>
      </c>
      <c r="N44" s="90">
        <v>238.72</v>
      </c>
      <c r="O44" s="90">
        <v>212.83</v>
      </c>
      <c r="P44" s="90">
        <v>262.55</v>
      </c>
      <c r="Q44" s="90">
        <v>227.27</v>
      </c>
      <c r="R44" s="90">
        <v>207.69</v>
      </c>
      <c r="S44" s="90">
        <v>237.78</v>
      </c>
      <c r="T44" s="90">
        <v>225.12</v>
      </c>
      <c r="U44" s="90">
        <f t="shared" si="0"/>
        <v>2860.07</v>
      </c>
    </row>
    <row r="45" spans="1:21" x14ac:dyDescent="0.2">
      <c r="A45" s="90">
        <v>139</v>
      </c>
      <c r="B45" s="90">
        <v>1</v>
      </c>
      <c r="C45" s="90">
        <v>4.4000000000000004</v>
      </c>
      <c r="D45" s="90">
        <v>0</v>
      </c>
      <c r="E45" s="90">
        <v>7.02</v>
      </c>
      <c r="F45" s="90">
        <v>0</v>
      </c>
      <c r="G45" s="90">
        <v>0</v>
      </c>
      <c r="H45" s="90">
        <v>50.38</v>
      </c>
      <c r="I45" s="90">
        <v>77.849999999999994</v>
      </c>
      <c r="J45" s="90">
        <v>69.09</v>
      </c>
      <c r="K45" s="90">
        <v>68.5</v>
      </c>
      <c r="L45" s="90">
        <v>58.3</v>
      </c>
      <c r="M45" s="90">
        <v>66.569999999999993</v>
      </c>
      <c r="N45" s="90">
        <v>77.28</v>
      </c>
      <c r="O45" s="90">
        <v>65.510000000000005</v>
      </c>
      <c r="P45" s="90">
        <v>67.39</v>
      </c>
      <c r="Q45" s="90">
        <v>67.97</v>
      </c>
      <c r="R45" s="90">
        <v>68.38</v>
      </c>
      <c r="S45" s="90">
        <v>58.44</v>
      </c>
      <c r="T45" s="90">
        <v>63.49</v>
      </c>
      <c r="U45" s="90">
        <f t="shared" si="0"/>
        <v>870.56999999999994</v>
      </c>
    </row>
    <row r="46" spans="1:21" x14ac:dyDescent="0.2">
      <c r="A46" s="90">
        <v>146</v>
      </c>
      <c r="B46" s="90">
        <v>1</v>
      </c>
      <c r="C46" s="90">
        <v>9.94</v>
      </c>
      <c r="D46" s="90">
        <v>0</v>
      </c>
      <c r="E46" s="90">
        <v>5.67</v>
      </c>
      <c r="F46" s="90">
        <v>0</v>
      </c>
      <c r="G46" s="90">
        <v>0</v>
      </c>
      <c r="H46" s="90">
        <v>60.33</v>
      </c>
      <c r="I46" s="90">
        <v>58.49</v>
      </c>
      <c r="J46" s="90">
        <v>62.36</v>
      </c>
      <c r="K46" s="90">
        <v>66.87</v>
      </c>
      <c r="L46" s="90">
        <v>69.239999999999995</v>
      </c>
      <c r="M46" s="90">
        <v>66.41</v>
      </c>
      <c r="N46" s="90">
        <v>73</v>
      </c>
      <c r="O46" s="90">
        <v>66.989999999999995</v>
      </c>
      <c r="P46" s="90">
        <v>64.52</v>
      </c>
      <c r="Q46" s="90">
        <v>78.78</v>
      </c>
      <c r="R46" s="90">
        <v>51.27</v>
      </c>
      <c r="S46" s="90">
        <v>67.680000000000007</v>
      </c>
      <c r="T46" s="90">
        <v>62.48</v>
      </c>
      <c r="U46" s="90">
        <f t="shared" si="0"/>
        <v>864.03</v>
      </c>
    </row>
    <row r="47" spans="1:21" x14ac:dyDescent="0.2">
      <c r="A47" s="90">
        <v>150</v>
      </c>
      <c r="B47" s="90">
        <v>1</v>
      </c>
      <c r="C47" s="90">
        <v>8.3800000000000008</v>
      </c>
      <c r="D47" s="90">
        <v>0</v>
      </c>
      <c r="E47" s="90">
        <v>6.93</v>
      </c>
      <c r="F47" s="90">
        <v>0</v>
      </c>
      <c r="G47" s="90">
        <v>0</v>
      </c>
      <c r="H47" s="90">
        <v>68.64</v>
      </c>
      <c r="I47" s="90">
        <v>78.790000000000006</v>
      </c>
      <c r="J47" s="90">
        <v>67.3</v>
      </c>
      <c r="K47" s="90">
        <v>78.87</v>
      </c>
      <c r="L47" s="90">
        <v>70.430000000000007</v>
      </c>
      <c r="M47" s="90">
        <v>86.75</v>
      </c>
      <c r="N47" s="90">
        <v>81.38</v>
      </c>
      <c r="O47" s="90">
        <v>66.75</v>
      </c>
      <c r="P47" s="90">
        <v>80.45</v>
      </c>
      <c r="Q47" s="90">
        <v>85.4</v>
      </c>
      <c r="R47" s="90">
        <v>72.52</v>
      </c>
      <c r="S47" s="90">
        <v>71.930000000000007</v>
      </c>
      <c r="T47" s="90">
        <v>68.819999999999993</v>
      </c>
      <c r="U47" s="90">
        <f t="shared" si="0"/>
        <v>993.33999999999992</v>
      </c>
    </row>
    <row r="48" spans="1:21" x14ac:dyDescent="0.2">
      <c r="A48" s="90">
        <v>152</v>
      </c>
      <c r="B48" s="90">
        <v>1</v>
      </c>
      <c r="C48" s="90">
        <v>108.33</v>
      </c>
      <c r="D48" s="90">
        <v>0</v>
      </c>
      <c r="E48" s="90">
        <v>85.02</v>
      </c>
      <c r="F48" s="90">
        <v>0</v>
      </c>
      <c r="G48" s="90">
        <v>0</v>
      </c>
      <c r="H48" s="90">
        <v>454.3</v>
      </c>
      <c r="I48" s="90">
        <v>496.19</v>
      </c>
      <c r="J48" s="90">
        <v>595.65</v>
      </c>
      <c r="K48" s="90">
        <v>533.13</v>
      </c>
      <c r="L48" s="90">
        <v>521.12</v>
      </c>
      <c r="M48" s="90">
        <v>531.84</v>
      </c>
      <c r="N48" s="90">
        <v>512.27</v>
      </c>
      <c r="O48" s="90">
        <v>463.62</v>
      </c>
      <c r="P48" s="90">
        <v>481.47</v>
      </c>
      <c r="Q48" s="90">
        <v>479.83</v>
      </c>
      <c r="R48" s="90">
        <v>450.37</v>
      </c>
      <c r="S48" s="90">
        <v>474.89</v>
      </c>
      <c r="T48" s="90">
        <v>429.17</v>
      </c>
      <c r="U48" s="90">
        <f t="shared" si="0"/>
        <v>6617.2000000000007</v>
      </c>
    </row>
    <row r="49" spans="1:21" x14ac:dyDescent="0.2">
      <c r="A49" s="90">
        <v>162</v>
      </c>
      <c r="B49" s="90">
        <v>1</v>
      </c>
      <c r="C49" s="90">
        <v>9.9600000000000009</v>
      </c>
      <c r="D49" s="90">
        <v>15.99</v>
      </c>
      <c r="E49" s="90">
        <v>10.44</v>
      </c>
      <c r="F49" s="90">
        <v>0</v>
      </c>
      <c r="G49" s="90">
        <v>0</v>
      </c>
      <c r="H49" s="90">
        <v>61.39</v>
      </c>
      <c r="I49" s="90">
        <v>84.02</v>
      </c>
      <c r="J49" s="90">
        <v>71.5</v>
      </c>
      <c r="K49" s="90">
        <v>87.35</v>
      </c>
      <c r="L49" s="90">
        <v>73.209999999999994</v>
      </c>
      <c r="M49" s="90">
        <v>94.86</v>
      </c>
      <c r="N49" s="90">
        <v>78.819999999999993</v>
      </c>
      <c r="O49" s="90">
        <v>81.72</v>
      </c>
      <c r="P49" s="90">
        <v>73.58</v>
      </c>
      <c r="Q49" s="90">
        <v>72.319999999999993</v>
      </c>
      <c r="R49" s="90">
        <v>59.58</v>
      </c>
      <c r="S49" s="90">
        <v>74.040000000000006</v>
      </c>
      <c r="T49" s="90">
        <v>69.209999999999994</v>
      </c>
      <c r="U49" s="90">
        <f t="shared" si="0"/>
        <v>1017.9900000000001</v>
      </c>
    </row>
    <row r="50" spans="1:21" x14ac:dyDescent="0.2">
      <c r="A50" s="90">
        <v>166</v>
      </c>
      <c r="B50" s="90">
        <v>1</v>
      </c>
      <c r="C50" s="90">
        <v>7.22</v>
      </c>
      <c r="D50" s="90">
        <v>13.72</v>
      </c>
      <c r="E50" s="90">
        <v>4.68</v>
      </c>
      <c r="F50" s="90">
        <v>0</v>
      </c>
      <c r="G50" s="90">
        <v>0</v>
      </c>
      <c r="H50" s="90">
        <v>18.600000000000001</v>
      </c>
      <c r="I50" s="90">
        <v>31.85</v>
      </c>
      <c r="J50" s="90">
        <v>26.93</v>
      </c>
      <c r="K50" s="90">
        <v>25.01</v>
      </c>
      <c r="L50" s="90">
        <v>32.979999999999997</v>
      </c>
      <c r="M50" s="90">
        <v>30.41</v>
      </c>
      <c r="N50" s="90">
        <v>37.86</v>
      </c>
      <c r="O50" s="90">
        <v>31.71</v>
      </c>
      <c r="P50" s="90">
        <v>28.14</v>
      </c>
      <c r="Q50" s="90">
        <v>45.25</v>
      </c>
      <c r="R50" s="90">
        <v>45.44</v>
      </c>
      <c r="S50" s="90">
        <v>45.73</v>
      </c>
      <c r="T50" s="90">
        <v>51.8</v>
      </c>
      <c r="U50" s="90">
        <f t="shared" si="0"/>
        <v>477.33</v>
      </c>
    </row>
    <row r="51" spans="1:21" x14ac:dyDescent="0.2">
      <c r="A51" s="90">
        <v>173</v>
      </c>
      <c r="B51" s="90">
        <v>1</v>
      </c>
      <c r="C51" s="90">
        <v>5.14</v>
      </c>
      <c r="D51" s="90">
        <v>0</v>
      </c>
      <c r="E51" s="90">
        <v>10</v>
      </c>
      <c r="F51" s="90">
        <v>0</v>
      </c>
      <c r="G51" s="90">
        <v>0</v>
      </c>
      <c r="H51" s="90">
        <v>37.94</v>
      </c>
      <c r="I51" s="90">
        <v>33.409999999999997</v>
      </c>
      <c r="J51" s="90">
        <v>37.49</v>
      </c>
      <c r="K51" s="90">
        <v>31.84</v>
      </c>
      <c r="L51" s="90">
        <v>34.909999999999997</v>
      </c>
      <c r="M51" s="90">
        <v>40.74</v>
      </c>
      <c r="N51" s="90">
        <v>35.770000000000003</v>
      </c>
      <c r="O51" s="90">
        <v>35.200000000000003</v>
      </c>
      <c r="P51" s="90">
        <v>45.5</v>
      </c>
      <c r="Q51" s="90">
        <v>36.54</v>
      </c>
      <c r="R51" s="90">
        <v>40.65</v>
      </c>
      <c r="S51" s="90">
        <v>44.63</v>
      </c>
      <c r="T51" s="90">
        <v>41.97</v>
      </c>
      <c r="U51" s="90">
        <f t="shared" si="0"/>
        <v>511.73</v>
      </c>
    </row>
    <row r="52" spans="1:21" x14ac:dyDescent="0.2">
      <c r="A52" s="90">
        <v>177</v>
      </c>
      <c r="B52" s="90">
        <v>1</v>
      </c>
      <c r="C52" s="90">
        <v>6.85</v>
      </c>
      <c r="D52" s="90">
        <v>0</v>
      </c>
      <c r="E52" s="90">
        <v>12.23</v>
      </c>
      <c r="F52" s="90">
        <v>0</v>
      </c>
      <c r="G52" s="90">
        <v>0</v>
      </c>
      <c r="H52" s="90">
        <v>66.260000000000005</v>
      </c>
      <c r="I52" s="90">
        <v>85.09</v>
      </c>
      <c r="J52" s="90">
        <v>77.94</v>
      </c>
      <c r="K52" s="90">
        <v>71.790000000000006</v>
      </c>
      <c r="L52" s="90">
        <v>88.56</v>
      </c>
      <c r="M52" s="90">
        <v>95.96</v>
      </c>
      <c r="N52" s="90">
        <v>78.7</v>
      </c>
      <c r="O52" s="90">
        <v>85.34</v>
      </c>
      <c r="P52" s="90">
        <v>84.53</v>
      </c>
      <c r="Q52" s="90">
        <v>82.34</v>
      </c>
      <c r="R52" s="90">
        <v>82.05</v>
      </c>
      <c r="S52" s="90">
        <v>84.05</v>
      </c>
      <c r="T52" s="90">
        <v>66.94</v>
      </c>
      <c r="U52" s="90">
        <f t="shared" si="0"/>
        <v>1068.6299999999999</v>
      </c>
    </row>
    <row r="53" spans="1:21" x14ac:dyDescent="0.2">
      <c r="A53" s="90">
        <v>181</v>
      </c>
      <c r="B53" s="90">
        <v>1</v>
      </c>
      <c r="C53" s="90">
        <v>122.2</v>
      </c>
      <c r="D53" s="90">
        <v>0</v>
      </c>
      <c r="E53" s="90">
        <v>102.47</v>
      </c>
      <c r="F53" s="90">
        <v>0</v>
      </c>
      <c r="G53" s="90">
        <v>0</v>
      </c>
      <c r="H53" s="90">
        <v>394.11</v>
      </c>
      <c r="I53" s="90">
        <v>468.68</v>
      </c>
      <c r="J53" s="90">
        <v>485.92</v>
      </c>
      <c r="K53" s="90">
        <v>513.83000000000004</v>
      </c>
      <c r="L53" s="90">
        <v>491.4</v>
      </c>
      <c r="M53" s="90">
        <v>489.61</v>
      </c>
      <c r="N53" s="90">
        <v>523.17999999999995</v>
      </c>
      <c r="O53" s="90">
        <v>526.01</v>
      </c>
      <c r="P53" s="90">
        <v>493.91</v>
      </c>
      <c r="Q53" s="90">
        <v>506.42</v>
      </c>
      <c r="R53" s="90">
        <v>536.71</v>
      </c>
      <c r="S53" s="90">
        <v>461.17</v>
      </c>
      <c r="T53" s="90">
        <v>451.39</v>
      </c>
      <c r="U53" s="90">
        <f t="shared" si="0"/>
        <v>6567.01</v>
      </c>
    </row>
    <row r="54" spans="1:21" x14ac:dyDescent="0.2">
      <c r="A54" s="90">
        <v>182</v>
      </c>
      <c r="B54" s="90">
        <v>1</v>
      </c>
      <c r="C54" s="90">
        <v>25.2</v>
      </c>
      <c r="D54" s="90">
        <v>0</v>
      </c>
      <c r="E54" s="90">
        <v>6.71</v>
      </c>
      <c r="F54" s="90">
        <v>0</v>
      </c>
      <c r="G54" s="90">
        <v>0</v>
      </c>
      <c r="H54" s="90">
        <v>57.7</v>
      </c>
      <c r="I54" s="90">
        <v>72.489999999999995</v>
      </c>
      <c r="J54" s="90">
        <v>59.94</v>
      </c>
      <c r="K54" s="90">
        <v>84.63</v>
      </c>
      <c r="L54" s="90">
        <v>80.3</v>
      </c>
      <c r="M54" s="90">
        <v>79.31</v>
      </c>
      <c r="N54" s="90">
        <v>78.78</v>
      </c>
      <c r="O54" s="90">
        <v>78.89</v>
      </c>
      <c r="P54" s="90">
        <v>80.45</v>
      </c>
      <c r="Q54" s="90">
        <v>85.94</v>
      </c>
      <c r="R54" s="90">
        <v>80.31</v>
      </c>
      <c r="S54" s="90">
        <v>84.8</v>
      </c>
      <c r="T54" s="90">
        <v>87.45</v>
      </c>
      <c r="U54" s="90">
        <f t="shared" si="0"/>
        <v>1042.8999999999999</v>
      </c>
    </row>
    <row r="55" spans="1:21" x14ac:dyDescent="0.2">
      <c r="A55" s="90">
        <v>186</v>
      </c>
      <c r="B55" s="90">
        <v>1</v>
      </c>
      <c r="C55" s="90">
        <v>11.43</v>
      </c>
      <c r="D55" s="90">
        <v>0</v>
      </c>
      <c r="E55" s="90">
        <v>15.82</v>
      </c>
      <c r="F55" s="90">
        <v>0</v>
      </c>
      <c r="G55" s="90">
        <v>0</v>
      </c>
      <c r="H55" s="90">
        <v>93.8</v>
      </c>
      <c r="I55" s="90">
        <v>107.6</v>
      </c>
      <c r="J55" s="90">
        <v>124.84</v>
      </c>
      <c r="K55" s="90">
        <v>110.56</v>
      </c>
      <c r="L55" s="90">
        <v>122.45</v>
      </c>
      <c r="M55" s="90">
        <v>141.87</v>
      </c>
      <c r="N55" s="90">
        <v>144.43</v>
      </c>
      <c r="O55" s="90">
        <v>139.85</v>
      </c>
      <c r="P55" s="90">
        <v>141.27000000000001</v>
      </c>
      <c r="Q55" s="90">
        <v>147.41999999999999</v>
      </c>
      <c r="R55" s="90">
        <v>137.46</v>
      </c>
      <c r="S55" s="90">
        <v>132.52000000000001</v>
      </c>
      <c r="T55" s="90">
        <v>129.94999999999999</v>
      </c>
      <c r="U55" s="90">
        <f t="shared" si="0"/>
        <v>1701.2700000000002</v>
      </c>
    </row>
    <row r="56" spans="1:21" x14ac:dyDescent="0.2">
      <c r="A56" s="90">
        <v>191</v>
      </c>
      <c r="B56" s="90">
        <v>1</v>
      </c>
      <c r="C56" s="90">
        <v>149.30000000000001</v>
      </c>
      <c r="D56" s="90">
        <v>101.48</v>
      </c>
      <c r="E56" s="90">
        <v>82.31</v>
      </c>
      <c r="F56" s="90">
        <v>0</v>
      </c>
      <c r="G56" s="90">
        <v>0</v>
      </c>
      <c r="H56" s="90">
        <v>574.78</v>
      </c>
      <c r="I56" s="90">
        <v>603.16</v>
      </c>
      <c r="J56" s="90">
        <v>636.66</v>
      </c>
      <c r="K56" s="90">
        <v>676.53</v>
      </c>
      <c r="L56" s="90">
        <v>644.96</v>
      </c>
      <c r="M56" s="90">
        <v>741.96</v>
      </c>
      <c r="N56" s="90">
        <v>614.91999999999996</v>
      </c>
      <c r="O56" s="90">
        <v>665.69</v>
      </c>
      <c r="P56" s="90">
        <v>625.21</v>
      </c>
      <c r="Q56" s="90">
        <v>645.44000000000005</v>
      </c>
      <c r="R56" s="90">
        <v>657.73</v>
      </c>
      <c r="S56" s="90">
        <v>679.6</v>
      </c>
      <c r="T56" s="90">
        <v>741.11</v>
      </c>
      <c r="U56" s="90">
        <f t="shared" si="0"/>
        <v>8840.84</v>
      </c>
    </row>
    <row r="57" spans="1:21" x14ac:dyDescent="0.2">
      <c r="A57" s="90">
        <v>192</v>
      </c>
      <c r="B57" s="90">
        <v>1</v>
      </c>
      <c r="C57" s="90">
        <v>77.03</v>
      </c>
      <c r="D57" s="90">
        <v>0</v>
      </c>
      <c r="E57" s="90">
        <v>73.94</v>
      </c>
      <c r="F57" s="90">
        <v>0</v>
      </c>
      <c r="G57" s="90">
        <v>0</v>
      </c>
      <c r="H57" s="90">
        <v>437.25</v>
      </c>
      <c r="I57" s="90">
        <v>522.27</v>
      </c>
      <c r="J57" s="90">
        <v>532.04999999999995</v>
      </c>
      <c r="K57" s="90">
        <v>553.82000000000005</v>
      </c>
      <c r="L57" s="90">
        <v>572.24</v>
      </c>
      <c r="M57" s="90">
        <v>606.55999999999995</v>
      </c>
      <c r="N57" s="90">
        <v>601.09</v>
      </c>
      <c r="O57" s="90">
        <v>539.19000000000005</v>
      </c>
      <c r="P57" s="90">
        <v>576.21</v>
      </c>
      <c r="Q57" s="90">
        <v>578.38</v>
      </c>
      <c r="R57" s="90">
        <v>571.86</v>
      </c>
      <c r="S57" s="90">
        <v>541.82000000000005</v>
      </c>
      <c r="T57" s="90">
        <v>442.82</v>
      </c>
      <c r="U57" s="90">
        <f t="shared" si="0"/>
        <v>7226.53</v>
      </c>
    </row>
    <row r="58" spans="1:21" x14ac:dyDescent="0.2">
      <c r="A58" s="90">
        <v>194</v>
      </c>
      <c r="B58" s="90">
        <v>1</v>
      </c>
      <c r="C58" s="90">
        <v>93.06</v>
      </c>
      <c r="D58" s="90">
        <v>0</v>
      </c>
      <c r="E58" s="90">
        <v>95.23</v>
      </c>
      <c r="F58" s="90">
        <v>0</v>
      </c>
      <c r="G58" s="90">
        <v>0</v>
      </c>
      <c r="H58" s="90">
        <v>643.73</v>
      </c>
      <c r="I58" s="90">
        <v>678.59</v>
      </c>
      <c r="J58" s="90">
        <v>752.63</v>
      </c>
      <c r="K58" s="90">
        <v>795.96</v>
      </c>
      <c r="L58" s="90">
        <v>799.7</v>
      </c>
      <c r="M58" s="90">
        <v>826.47</v>
      </c>
      <c r="N58" s="90">
        <v>926.85</v>
      </c>
      <c r="O58" s="90">
        <v>876.03</v>
      </c>
      <c r="P58" s="90">
        <v>888.19</v>
      </c>
      <c r="Q58" s="90">
        <v>921.52</v>
      </c>
      <c r="R58" s="90">
        <v>942.78</v>
      </c>
      <c r="S58" s="90">
        <v>864.93</v>
      </c>
      <c r="T58" s="90">
        <v>940.84</v>
      </c>
      <c r="U58" s="90">
        <f t="shared" si="0"/>
        <v>11046.510000000002</v>
      </c>
    </row>
    <row r="59" spans="1:21" x14ac:dyDescent="0.2">
      <c r="A59" s="90">
        <v>195</v>
      </c>
      <c r="B59" s="90">
        <v>1</v>
      </c>
      <c r="C59" s="90">
        <v>1.43</v>
      </c>
      <c r="D59" s="90">
        <v>0</v>
      </c>
      <c r="E59" s="90">
        <v>5.89</v>
      </c>
      <c r="F59" s="90">
        <v>0</v>
      </c>
      <c r="G59" s="90">
        <v>0</v>
      </c>
      <c r="H59" s="90">
        <v>41.68</v>
      </c>
      <c r="I59" s="90">
        <v>52.11</v>
      </c>
      <c r="J59" s="90">
        <v>60.33</v>
      </c>
      <c r="K59" s="90">
        <v>66.98</v>
      </c>
      <c r="L59" s="90">
        <v>46.87</v>
      </c>
      <c r="M59" s="90">
        <v>51.97</v>
      </c>
      <c r="N59" s="90">
        <v>63.33</v>
      </c>
      <c r="O59" s="90">
        <v>47.11</v>
      </c>
      <c r="P59" s="90">
        <v>46.42</v>
      </c>
      <c r="Q59" s="90">
        <v>64.02</v>
      </c>
      <c r="R59" s="90">
        <v>32.44</v>
      </c>
      <c r="S59" s="90">
        <v>38.299999999999997</v>
      </c>
      <c r="T59" s="90">
        <v>35.159999999999997</v>
      </c>
      <c r="U59" s="90">
        <f t="shared" si="0"/>
        <v>654.03999999999985</v>
      </c>
    </row>
    <row r="60" spans="1:21" x14ac:dyDescent="0.2">
      <c r="A60" s="90">
        <v>196</v>
      </c>
      <c r="B60" s="90">
        <v>1</v>
      </c>
      <c r="C60" s="90">
        <v>268.89999999999998</v>
      </c>
      <c r="D60" s="90">
        <v>34.4</v>
      </c>
      <c r="E60" s="90">
        <v>259.12</v>
      </c>
      <c r="F60" s="90">
        <v>1.81</v>
      </c>
      <c r="G60" s="90">
        <v>0</v>
      </c>
      <c r="H60" s="90">
        <v>1824.26</v>
      </c>
      <c r="I60" s="90">
        <v>2055.2399999999998</v>
      </c>
      <c r="J60" s="90">
        <v>2077.54</v>
      </c>
      <c r="K60" s="90">
        <v>2155.8200000000002</v>
      </c>
      <c r="L60" s="90">
        <v>2096.67</v>
      </c>
      <c r="M60" s="90">
        <v>2198.91</v>
      </c>
      <c r="N60" s="90">
        <v>2256.14</v>
      </c>
      <c r="O60" s="90">
        <v>2196.65</v>
      </c>
      <c r="P60" s="90">
        <v>2137.86</v>
      </c>
      <c r="Q60" s="90">
        <v>2268.2600000000002</v>
      </c>
      <c r="R60" s="90">
        <v>2052.84</v>
      </c>
      <c r="S60" s="90">
        <v>2189.4299999999998</v>
      </c>
      <c r="T60" s="90">
        <v>2241.6799999999998</v>
      </c>
      <c r="U60" s="90">
        <f t="shared" si="0"/>
        <v>28315.530000000002</v>
      </c>
    </row>
    <row r="61" spans="1:21" x14ac:dyDescent="0.2">
      <c r="A61" s="90">
        <v>197</v>
      </c>
      <c r="B61" s="90">
        <v>1</v>
      </c>
      <c r="C61" s="90">
        <v>67.41</v>
      </c>
      <c r="D61" s="90">
        <v>9.2100000000000009</v>
      </c>
      <c r="E61" s="90">
        <v>59.59</v>
      </c>
      <c r="F61" s="90">
        <v>0</v>
      </c>
      <c r="G61" s="90">
        <v>0</v>
      </c>
      <c r="H61" s="90">
        <v>374.2</v>
      </c>
      <c r="I61" s="90">
        <v>412.51</v>
      </c>
      <c r="J61" s="90">
        <v>390.37</v>
      </c>
      <c r="K61" s="90">
        <v>419.85</v>
      </c>
      <c r="L61" s="90">
        <v>416.07</v>
      </c>
      <c r="M61" s="90">
        <v>390.62</v>
      </c>
      <c r="N61" s="90">
        <v>378.08</v>
      </c>
      <c r="O61" s="90">
        <v>341.86</v>
      </c>
      <c r="P61" s="90">
        <v>392.41</v>
      </c>
      <c r="Q61" s="90">
        <v>380.2</v>
      </c>
      <c r="R61" s="90">
        <v>370.17</v>
      </c>
      <c r="S61" s="90">
        <v>365.73</v>
      </c>
      <c r="T61" s="90">
        <v>336.21</v>
      </c>
      <c r="U61" s="90">
        <f t="shared" si="0"/>
        <v>5104.4899999999989</v>
      </c>
    </row>
    <row r="62" spans="1:21" x14ac:dyDescent="0.2">
      <c r="A62" s="90">
        <v>199</v>
      </c>
      <c r="B62" s="90">
        <v>1</v>
      </c>
      <c r="C62" s="90">
        <v>37.450000000000003</v>
      </c>
      <c r="D62" s="90">
        <v>29.13</v>
      </c>
      <c r="E62" s="90">
        <v>25.49</v>
      </c>
      <c r="F62" s="90">
        <v>0</v>
      </c>
      <c r="G62" s="90">
        <v>0</v>
      </c>
      <c r="H62" s="90">
        <v>210.35</v>
      </c>
      <c r="I62" s="90">
        <v>255.94</v>
      </c>
      <c r="J62" s="90">
        <v>235.2</v>
      </c>
      <c r="K62" s="90">
        <v>282.81</v>
      </c>
      <c r="L62" s="90">
        <v>261.98</v>
      </c>
      <c r="M62" s="90">
        <v>286.10000000000002</v>
      </c>
      <c r="N62" s="90">
        <v>286.39</v>
      </c>
      <c r="O62" s="90">
        <v>272.27</v>
      </c>
      <c r="P62" s="90">
        <v>324.79000000000002</v>
      </c>
      <c r="Q62" s="90">
        <v>277.43</v>
      </c>
      <c r="R62" s="90">
        <v>284.25</v>
      </c>
      <c r="S62" s="90">
        <v>284.47000000000003</v>
      </c>
      <c r="T62" s="90">
        <v>285.97000000000003</v>
      </c>
      <c r="U62" s="90">
        <f t="shared" si="0"/>
        <v>3640.0199999999995</v>
      </c>
    </row>
    <row r="63" spans="1:21" x14ac:dyDescent="0.2">
      <c r="A63" s="90">
        <v>200</v>
      </c>
      <c r="B63" s="90">
        <v>1</v>
      </c>
      <c r="C63" s="90">
        <v>39.19</v>
      </c>
      <c r="D63" s="90">
        <v>0</v>
      </c>
      <c r="E63" s="90">
        <v>34.33</v>
      </c>
      <c r="F63" s="90">
        <v>0</v>
      </c>
      <c r="G63" s="90">
        <v>0</v>
      </c>
      <c r="H63" s="90">
        <v>256.83999999999997</v>
      </c>
      <c r="I63" s="90">
        <v>300.39</v>
      </c>
      <c r="J63" s="90">
        <v>286.08</v>
      </c>
      <c r="K63" s="90">
        <v>310.2</v>
      </c>
      <c r="L63" s="90">
        <v>339.44</v>
      </c>
      <c r="M63" s="90">
        <v>320.79000000000002</v>
      </c>
      <c r="N63" s="90">
        <v>351.43</v>
      </c>
      <c r="O63" s="90">
        <v>321.45</v>
      </c>
      <c r="P63" s="90">
        <v>365.42</v>
      </c>
      <c r="Q63" s="90">
        <v>390.36</v>
      </c>
      <c r="R63" s="90">
        <v>367.56</v>
      </c>
      <c r="S63" s="90">
        <v>362.36</v>
      </c>
      <c r="T63" s="90">
        <v>333.44</v>
      </c>
      <c r="U63" s="90">
        <f t="shared" si="0"/>
        <v>4379.28</v>
      </c>
    </row>
    <row r="64" spans="1:21" x14ac:dyDescent="0.2">
      <c r="A64" s="90">
        <v>203</v>
      </c>
      <c r="B64" s="90">
        <v>1</v>
      </c>
      <c r="C64" s="90">
        <v>7.54</v>
      </c>
      <c r="D64" s="90">
        <v>0</v>
      </c>
      <c r="E64" s="90">
        <v>9.8000000000000007</v>
      </c>
      <c r="F64" s="90">
        <v>0</v>
      </c>
      <c r="G64" s="90">
        <v>0</v>
      </c>
      <c r="H64" s="90">
        <v>41</v>
      </c>
      <c r="I64" s="90">
        <v>39.340000000000003</v>
      </c>
      <c r="J64" s="90">
        <v>47.63</v>
      </c>
      <c r="K64" s="90">
        <v>46.95</v>
      </c>
      <c r="L64" s="90">
        <v>58.78</v>
      </c>
      <c r="M64" s="90">
        <v>50.64</v>
      </c>
      <c r="N64" s="90">
        <v>53.89</v>
      </c>
      <c r="O64" s="90">
        <v>58.79</v>
      </c>
      <c r="P64" s="90">
        <v>50.38</v>
      </c>
      <c r="Q64" s="90">
        <v>48.73</v>
      </c>
      <c r="R64" s="90">
        <v>59.35</v>
      </c>
      <c r="S64" s="90">
        <v>65.62</v>
      </c>
      <c r="T64" s="90">
        <v>60.82</v>
      </c>
      <c r="U64" s="90">
        <f t="shared" si="0"/>
        <v>699.2600000000001</v>
      </c>
    </row>
    <row r="65" spans="1:21" x14ac:dyDescent="0.2">
      <c r="A65" s="90">
        <v>204</v>
      </c>
      <c r="B65" s="90">
        <v>1</v>
      </c>
      <c r="C65" s="90">
        <v>26.11</v>
      </c>
      <c r="D65" s="90">
        <v>0</v>
      </c>
      <c r="E65" s="90">
        <v>19.920000000000002</v>
      </c>
      <c r="F65" s="90">
        <v>0</v>
      </c>
      <c r="G65" s="90">
        <v>0</v>
      </c>
      <c r="H65" s="90">
        <v>150.1</v>
      </c>
      <c r="I65" s="90">
        <v>178.86</v>
      </c>
      <c r="J65" s="90">
        <v>147.74</v>
      </c>
      <c r="K65" s="90">
        <v>171.88</v>
      </c>
      <c r="L65" s="90">
        <v>176.07</v>
      </c>
      <c r="M65" s="90">
        <v>164.3</v>
      </c>
      <c r="N65" s="90">
        <v>171.84</v>
      </c>
      <c r="O65" s="90">
        <v>170.32</v>
      </c>
      <c r="P65" s="90">
        <v>167.45</v>
      </c>
      <c r="Q65" s="90">
        <v>154.66</v>
      </c>
      <c r="R65" s="90">
        <v>170.57</v>
      </c>
      <c r="S65" s="90">
        <v>159.58000000000001</v>
      </c>
      <c r="T65" s="90">
        <v>143.44999999999999</v>
      </c>
      <c r="U65" s="90">
        <f t="shared" si="0"/>
        <v>2172.85</v>
      </c>
    </row>
    <row r="66" spans="1:21" x14ac:dyDescent="0.2">
      <c r="A66" s="90">
        <v>206</v>
      </c>
      <c r="B66" s="90">
        <v>1</v>
      </c>
      <c r="C66" s="90">
        <v>61.66</v>
      </c>
      <c r="D66" s="90">
        <v>0</v>
      </c>
      <c r="E66" s="90">
        <v>58.72</v>
      </c>
      <c r="F66" s="90">
        <v>0</v>
      </c>
      <c r="G66" s="90">
        <v>0</v>
      </c>
      <c r="H66" s="90">
        <v>250.21</v>
      </c>
      <c r="I66" s="90">
        <v>292.11</v>
      </c>
      <c r="J66" s="90">
        <v>322.93</v>
      </c>
      <c r="K66" s="90">
        <v>296.77999999999997</v>
      </c>
      <c r="L66" s="90">
        <v>315.37</v>
      </c>
      <c r="M66" s="90">
        <v>324.83999999999997</v>
      </c>
      <c r="N66" s="90">
        <v>316.20999999999998</v>
      </c>
      <c r="O66" s="90">
        <v>335.58</v>
      </c>
      <c r="P66" s="90">
        <v>346.69</v>
      </c>
      <c r="Q66" s="90">
        <v>325.05</v>
      </c>
      <c r="R66" s="90">
        <v>330.61</v>
      </c>
      <c r="S66" s="90">
        <v>305.7</v>
      </c>
      <c r="T66" s="90">
        <v>331.03</v>
      </c>
      <c r="U66" s="90">
        <f t="shared" si="0"/>
        <v>4213.49</v>
      </c>
    </row>
    <row r="67" spans="1:21" x14ac:dyDescent="0.2">
      <c r="A67" s="90">
        <v>213</v>
      </c>
      <c r="B67" s="90">
        <v>1</v>
      </c>
      <c r="C67" s="90">
        <v>9.19</v>
      </c>
      <c r="D67" s="90">
        <v>0</v>
      </c>
      <c r="E67" s="90">
        <v>0.15</v>
      </c>
      <c r="F67" s="90">
        <v>0</v>
      </c>
      <c r="G67" s="90">
        <v>0</v>
      </c>
      <c r="H67" s="90">
        <v>36.56</v>
      </c>
      <c r="I67" s="90">
        <v>50.36</v>
      </c>
      <c r="J67" s="90">
        <v>57.88</v>
      </c>
      <c r="K67" s="90">
        <v>56.99</v>
      </c>
      <c r="L67" s="90">
        <v>57.86</v>
      </c>
      <c r="M67" s="90">
        <v>67.849999999999994</v>
      </c>
      <c r="N67" s="90">
        <v>72.209999999999994</v>
      </c>
      <c r="O67" s="90">
        <v>77.150000000000006</v>
      </c>
      <c r="P67" s="90">
        <v>71.400000000000006</v>
      </c>
      <c r="Q67" s="90">
        <v>71.540000000000006</v>
      </c>
      <c r="R67" s="90">
        <v>56.47</v>
      </c>
      <c r="S67" s="90">
        <v>58.47</v>
      </c>
      <c r="T67" s="90">
        <v>53.4</v>
      </c>
      <c r="U67" s="90">
        <f t="shared" ref="U67:U130" si="1">SUM(C67:T67)</f>
        <v>797.48</v>
      </c>
    </row>
    <row r="68" spans="1:21" x14ac:dyDescent="0.2">
      <c r="A68" s="90">
        <v>227</v>
      </c>
      <c r="B68" s="90">
        <v>1</v>
      </c>
      <c r="C68" s="90">
        <v>8.59</v>
      </c>
      <c r="D68" s="90">
        <v>0</v>
      </c>
      <c r="E68" s="90">
        <v>8.83</v>
      </c>
      <c r="F68" s="90">
        <v>0</v>
      </c>
      <c r="G68" s="90">
        <v>0</v>
      </c>
      <c r="H68" s="90">
        <v>56.19</v>
      </c>
      <c r="I68" s="90">
        <v>74.290000000000006</v>
      </c>
      <c r="J68" s="90">
        <v>55.74</v>
      </c>
      <c r="K68" s="90">
        <v>61.78</v>
      </c>
      <c r="L68" s="90">
        <v>67.540000000000006</v>
      </c>
      <c r="M68" s="90">
        <v>89.59</v>
      </c>
      <c r="N68" s="90">
        <v>73.5</v>
      </c>
      <c r="O68" s="90">
        <v>87.95</v>
      </c>
      <c r="P68" s="90">
        <v>67.53</v>
      </c>
      <c r="Q68" s="90">
        <v>63.19</v>
      </c>
      <c r="R68" s="90">
        <v>72.06</v>
      </c>
      <c r="S68" s="90">
        <v>58.54</v>
      </c>
      <c r="T68" s="90">
        <v>60.82</v>
      </c>
      <c r="U68" s="90">
        <f t="shared" si="1"/>
        <v>906.14</v>
      </c>
    </row>
    <row r="69" spans="1:21" x14ac:dyDescent="0.2">
      <c r="A69" s="90">
        <v>229</v>
      </c>
      <c r="B69" s="90">
        <v>1</v>
      </c>
      <c r="C69" s="90">
        <v>8.8800000000000008</v>
      </c>
      <c r="D69" s="90">
        <v>0</v>
      </c>
      <c r="E69" s="90">
        <v>3.4</v>
      </c>
      <c r="F69" s="90">
        <v>0</v>
      </c>
      <c r="G69" s="90">
        <v>0</v>
      </c>
      <c r="H69" s="90">
        <v>24.25</v>
      </c>
      <c r="I69" s="90">
        <v>30.6</v>
      </c>
      <c r="J69" s="90">
        <v>23.14</v>
      </c>
      <c r="K69" s="90">
        <v>23.99</v>
      </c>
      <c r="L69" s="90">
        <v>22.13</v>
      </c>
      <c r="M69" s="90">
        <v>27.33</v>
      </c>
      <c r="N69" s="90">
        <v>27.71</v>
      </c>
      <c r="O69" s="90">
        <v>29.98</v>
      </c>
      <c r="P69" s="90">
        <v>33</v>
      </c>
      <c r="Q69" s="90">
        <v>36.92</v>
      </c>
      <c r="R69" s="90">
        <v>18.09</v>
      </c>
      <c r="S69" s="90">
        <v>21.09</v>
      </c>
      <c r="T69" s="90">
        <v>23.3</v>
      </c>
      <c r="U69" s="90">
        <f t="shared" si="1"/>
        <v>353.80999999999995</v>
      </c>
    </row>
    <row r="70" spans="1:21" x14ac:dyDescent="0.2">
      <c r="A70" s="90">
        <v>238</v>
      </c>
      <c r="B70" s="90">
        <v>1</v>
      </c>
      <c r="C70" s="90">
        <v>1.96</v>
      </c>
      <c r="D70" s="90">
        <v>0</v>
      </c>
      <c r="E70" s="90">
        <v>3</v>
      </c>
      <c r="F70" s="90">
        <v>0</v>
      </c>
      <c r="G70" s="90">
        <v>0</v>
      </c>
      <c r="H70" s="90">
        <v>23.19</v>
      </c>
      <c r="I70" s="90">
        <v>19.23</v>
      </c>
      <c r="J70" s="90">
        <v>15.19</v>
      </c>
      <c r="K70" s="90">
        <v>16.05</v>
      </c>
      <c r="L70" s="90">
        <v>13</v>
      </c>
      <c r="M70" s="90">
        <v>29.12</v>
      </c>
      <c r="N70" s="90">
        <v>11</v>
      </c>
      <c r="O70" s="90">
        <v>16.5</v>
      </c>
      <c r="P70" s="90">
        <v>13.53</v>
      </c>
      <c r="Q70" s="90">
        <v>28.9</v>
      </c>
      <c r="R70" s="90">
        <v>17.170000000000002</v>
      </c>
      <c r="S70" s="90">
        <v>16.78</v>
      </c>
      <c r="T70" s="90">
        <v>19.14</v>
      </c>
      <c r="U70" s="90">
        <f t="shared" si="1"/>
        <v>243.76000000000005</v>
      </c>
    </row>
    <row r="71" spans="1:21" x14ac:dyDescent="0.2">
      <c r="A71" s="90">
        <v>239</v>
      </c>
      <c r="B71" s="90">
        <v>1</v>
      </c>
      <c r="C71" s="90">
        <v>5.53</v>
      </c>
      <c r="D71" s="90">
        <v>0</v>
      </c>
      <c r="E71" s="90">
        <v>1.79</v>
      </c>
      <c r="F71" s="90">
        <v>0</v>
      </c>
      <c r="G71" s="90">
        <v>0</v>
      </c>
      <c r="H71" s="90">
        <v>38.92</v>
      </c>
      <c r="I71" s="90">
        <v>45.89</v>
      </c>
      <c r="J71" s="90">
        <v>55.86</v>
      </c>
      <c r="K71" s="90">
        <v>57.81</v>
      </c>
      <c r="L71" s="90">
        <v>62.59</v>
      </c>
      <c r="M71" s="90">
        <v>48.13</v>
      </c>
      <c r="N71" s="90">
        <v>51.05</v>
      </c>
      <c r="O71" s="90">
        <v>52.16</v>
      </c>
      <c r="P71" s="90">
        <v>46.31</v>
      </c>
      <c r="Q71" s="90">
        <v>50.53</v>
      </c>
      <c r="R71" s="90">
        <v>48.41</v>
      </c>
      <c r="S71" s="90">
        <v>51.02</v>
      </c>
      <c r="T71" s="90">
        <v>46.28</v>
      </c>
      <c r="U71" s="90">
        <f t="shared" si="1"/>
        <v>662.28</v>
      </c>
    </row>
    <row r="72" spans="1:21" x14ac:dyDescent="0.2">
      <c r="A72" s="90">
        <v>241</v>
      </c>
      <c r="B72" s="90">
        <v>1</v>
      </c>
      <c r="C72" s="90">
        <v>55.67</v>
      </c>
      <c r="D72" s="90">
        <v>45.08</v>
      </c>
      <c r="E72" s="90">
        <v>43.73</v>
      </c>
      <c r="F72" s="90">
        <v>0</v>
      </c>
      <c r="G72" s="90">
        <v>0</v>
      </c>
      <c r="H72" s="90">
        <v>195.65</v>
      </c>
      <c r="I72" s="90">
        <v>241.57</v>
      </c>
      <c r="J72" s="90">
        <v>256.27999999999997</v>
      </c>
      <c r="K72" s="90">
        <v>256.61</v>
      </c>
      <c r="L72" s="90">
        <v>267.37</v>
      </c>
      <c r="M72" s="90">
        <v>265.69</v>
      </c>
      <c r="N72" s="90">
        <v>238.74</v>
      </c>
      <c r="O72" s="90">
        <v>258.95</v>
      </c>
      <c r="P72" s="90">
        <v>292.68</v>
      </c>
      <c r="Q72" s="90">
        <v>249.77</v>
      </c>
      <c r="R72" s="90">
        <v>267.08</v>
      </c>
      <c r="S72" s="90">
        <v>253.33</v>
      </c>
      <c r="T72" s="90">
        <v>270.79000000000002</v>
      </c>
      <c r="U72" s="90">
        <f t="shared" si="1"/>
        <v>3458.99</v>
      </c>
    </row>
    <row r="73" spans="1:21" x14ac:dyDescent="0.2">
      <c r="A73" s="90">
        <v>242</v>
      </c>
      <c r="B73" s="90">
        <v>1</v>
      </c>
      <c r="C73" s="90">
        <v>2.33</v>
      </c>
      <c r="D73" s="90">
        <v>0</v>
      </c>
      <c r="E73" s="90">
        <v>4.1900000000000004</v>
      </c>
      <c r="F73" s="90">
        <v>0</v>
      </c>
      <c r="G73" s="90">
        <v>0</v>
      </c>
      <c r="H73" s="90">
        <v>27.81</v>
      </c>
      <c r="I73" s="90">
        <v>33.950000000000003</v>
      </c>
      <c r="J73" s="90">
        <v>43.47</v>
      </c>
      <c r="K73" s="90">
        <v>42.12</v>
      </c>
      <c r="L73" s="90">
        <v>37.85</v>
      </c>
      <c r="M73" s="90">
        <v>38.36</v>
      </c>
      <c r="N73" s="90">
        <v>34.630000000000003</v>
      </c>
      <c r="O73" s="90">
        <v>42.62</v>
      </c>
      <c r="P73" s="90">
        <v>32.07</v>
      </c>
      <c r="Q73" s="90">
        <v>57.94</v>
      </c>
      <c r="R73" s="90">
        <v>37.67</v>
      </c>
      <c r="S73" s="90">
        <v>31.51</v>
      </c>
      <c r="T73" s="90">
        <v>26.8</v>
      </c>
      <c r="U73" s="90">
        <f t="shared" si="1"/>
        <v>493.32</v>
      </c>
    </row>
    <row r="74" spans="1:21" x14ac:dyDescent="0.2">
      <c r="A74" s="90">
        <v>252</v>
      </c>
      <c r="B74" s="90">
        <v>1</v>
      </c>
      <c r="C74" s="90">
        <v>8.7899999999999991</v>
      </c>
      <c r="D74" s="90">
        <v>0</v>
      </c>
      <c r="E74" s="90">
        <v>7.92</v>
      </c>
      <c r="F74" s="90">
        <v>0</v>
      </c>
      <c r="G74" s="90">
        <v>0</v>
      </c>
      <c r="H74" s="90">
        <v>59</v>
      </c>
      <c r="I74" s="90">
        <v>79.94</v>
      </c>
      <c r="J74" s="90">
        <v>84.38</v>
      </c>
      <c r="K74" s="90">
        <v>96.08</v>
      </c>
      <c r="L74" s="90">
        <v>88.35</v>
      </c>
      <c r="M74" s="90">
        <v>93.59</v>
      </c>
      <c r="N74" s="90">
        <v>86.3</v>
      </c>
      <c r="O74" s="90">
        <v>94.78</v>
      </c>
      <c r="P74" s="90">
        <v>96.15</v>
      </c>
      <c r="Q74" s="90">
        <v>100.5</v>
      </c>
      <c r="R74" s="90">
        <v>85.56</v>
      </c>
      <c r="S74" s="90">
        <v>81.349999999999994</v>
      </c>
      <c r="T74" s="90">
        <v>83.41</v>
      </c>
      <c r="U74" s="90">
        <f t="shared" si="1"/>
        <v>1146.0999999999999</v>
      </c>
    </row>
    <row r="75" spans="1:21" x14ac:dyDescent="0.2">
      <c r="A75" s="90">
        <v>253</v>
      </c>
      <c r="B75" s="90">
        <v>1</v>
      </c>
      <c r="C75" s="90">
        <v>8</v>
      </c>
      <c r="D75" s="90">
        <v>0</v>
      </c>
      <c r="E75" s="90">
        <v>4</v>
      </c>
      <c r="F75" s="90">
        <v>0</v>
      </c>
      <c r="G75" s="90">
        <v>0</v>
      </c>
      <c r="H75" s="90">
        <v>39</v>
      </c>
      <c r="I75" s="90">
        <v>49.21</v>
      </c>
      <c r="J75" s="90">
        <v>48.11</v>
      </c>
      <c r="K75" s="90">
        <v>57.43</v>
      </c>
      <c r="L75" s="90">
        <v>49.13</v>
      </c>
      <c r="M75" s="90">
        <v>57.71</v>
      </c>
      <c r="N75" s="90">
        <v>42.8</v>
      </c>
      <c r="O75" s="90">
        <v>52</v>
      </c>
      <c r="P75" s="90">
        <v>54.51</v>
      </c>
      <c r="Q75" s="90">
        <v>59.53</v>
      </c>
      <c r="R75" s="90">
        <v>42.52</v>
      </c>
      <c r="S75" s="90">
        <v>60.12</v>
      </c>
      <c r="T75" s="90">
        <v>41.21</v>
      </c>
      <c r="U75" s="90">
        <f t="shared" si="1"/>
        <v>665.28</v>
      </c>
    </row>
    <row r="76" spans="1:21" x14ac:dyDescent="0.2">
      <c r="A76" s="90">
        <v>255</v>
      </c>
      <c r="B76" s="90">
        <v>1</v>
      </c>
      <c r="C76" s="90">
        <v>17.11</v>
      </c>
      <c r="D76" s="90">
        <v>0</v>
      </c>
      <c r="E76" s="90">
        <v>15.4</v>
      </c>
      <c r="F76" s="90">
        <v>0</v>
      </c>
      <c r="G76" s="90">
        <v>0</v>
      </c>
      <c r="H76" s="90">
        <v>124.03</v>
      </c>
      <c r="I76" s="90">
        <v>83.97</v>
      </c>
      <c r="J76" s="90">
        <v>119.56</v>
      </c>
      <c r="K76" s="90">
        <v>94.78</v>
      </c>
      <c r="L76" s="90">
        <v>118.05</v>
      </c>
      <c r="M76" s="90">
        <v>97.32</v>
      </c>
      <c r="N76" s="90">
        <v>100.37</v>
      </c>
      <c r="O76" s="90">
        <v>95.39</v>
      </c>
      <c r="P76" s="90">
        <v>114.59</v>
      </c>
      <c r="Q76" s="90">
        <v>90.39</v>
      </c>
      <c r="R76" s="90">
        <v>85.26</v>
      </c>
      <c r="S76" s="90">
        <v>83.25</v>
      </c>
      <c r="T76" s="90">
        <v>86.05</v>
      </c>
      <c r="U76" s="90">
        <f t="shared" si="1"/>
        <v>1325.52</v>
      </c>
    </row>
    <row r="77" spans="1:21" x14ac:dyDescent="0.2">
      <c r="A77" s="90">
        <v>256</v>
      </c>
      <c r="B77" s="90">
        <v>1</v>
      </c>
      <c r="C77" s="90">
        <v>49.94</v>
      </c>
      <c r="D77" s="90">
        <v>0</v>
      </c>
      <c r="E77" s="90">
        <v>39.630000000000003</v>
      </c>
      <c r="F77" s="90">
        <v>0</v>
      </c>
      <c r="G77" s="90">
        <v>0</v>
      </c>
      <c r="H77" s="90">
        <v>181.75</v>
      </c>
      <c r="I77" s="90">
        <v>191.01</v>
      </c>
      <c r="J77" s="90">
        <v>187.72</v>
      </c>
      <c r="K77" s="90">
        <v>202.53</v>
      </c>
      <c r="L77" s="90">
        <v>202.93</v>
      </c>
      <c r="M77" s="90">
        <v>201.89</v>
      </c>
      <c r="N77" s="90">
        <v>235.19</v>
      </c>
      <c r="O77" s="90">
        <v>206.31</v>
      </c>
      <c r="P77" s="90">
        <v>212.61</v>
      </c>
      <c r="Q77" s="90">
        <v>201.43</v>
      </c>
      <c r="R77" s="90">
        <v>205.85</v>
      </c>
      <c r="S77" s="90">
        <v>200.12</v>
      </c>
      <c r="T77" s="90">
        <v>220.76</v>
      </c>
      <c r="U77" s="90">
        <f t="shared" si="1"/>
        <v>2739.67</v>
      </c>
    </row>
    <row r="78" spans="1:21" x14ac:dyDescent="0.2">
      <c r="A78" s="90">
        <v>261</v>
      </c>
      <c r="B78" s="90">
        <v>1</v>
      </c>
      <c r="C78" s="90">
        <v>2.2599999999999998</v>
      </c>
      <c r="D78" s="90">
        <v>7.2</v>
      </c>
      <c r="E78" s="90">
        <v>1</v>
      </c>
      <c r="F78" s="90">
        <v>0</v>
      </c>
      <c r="G78" s="90">
        <v>0</v>
      </c>
      <c r="H78" s="90">
        <v>22.91</v>
      </c>
      <c r="I78" s="90">
        <v>22</v>
      </c>
      <c r="J78" s="90">
        <v>29</v>
      </c>
      <c r="K78" s="90">
        <v>13.09</v>
      </c>
      <c r="L78" s="90">
        <v>16.14</v>
      </c>
      <c r="M78" s="90">
        <v>20</v>
      </c>
      <c r="N78" s="90">
        <v>19.420000000000002</v>
      </c>
      <c r="O78" s="90">
        <v>17.309999999999999</v>
      </c>
      <c r="P78" s="90">
        <v>26</v>
      </c>
      <c r="Q78" s="90">
        <v>25.09</v>
      </c>
      <c r="R78" s="90">
        <v>13.53</v>
      </c>
      <c r="S78" s="90">
        <v>16.190000000000001</v>
      </c>
      <c r="T78" s="90">
        <v>13.79</v>
      </c>
      <c r="U78" s="90">
        <f t="shared" si="1"/>
        <v>264.93000000000006</v>
      </c>
    </row>
    <row r="79" spans="1:21" x14ac:dyDescent="0.2">
      <c r="A79" s="90">
        <v>264</v>
      </c>
      <c r="B79" s="90">
        <v>1</v>
      </c>
      <c r="C79" s="90">
        <v>1.48</v>
      </c>
      <c r="D79" s="90">
        <v>0</v>
      </c>
      <c r="E79" s="90">
        <v>1.61</v>
      </c>
      <c r="F79" s="90">
        <v>0</v>
      </c>
      <c r="G79" s="90">
        <v>0</v>
      </c>
      <c r="H79" s="90">
        <v>8.39</v>
      </c>
      <c r="I79" s="90">
        <v>9</v>
      </c>
      <c r="J79" s="90">
        <v>9</v>
      </c>
      <c r="K79" s="90">
        <v>10</v>
      </c>
      <c r="L79" s="90">
        <v>9.06</v>
      </c>
      <c r="M79" s="90">
        <v>8.76</v>
      </c>
      <c r="N79" s="90">
        <v>9.82</v>
      </c>
      <c r="O79" s="90">
        <v>4</v>
      </c>
      <c r="P79" s="90">
        <v>10.29</v>
      </c>
      <c r="Q79" s="90">
        <v>4.8499999999999996</v>
      </c>
      <c r="R79" s="90">
        <v>11.66</v>
      </c>
      <c r="S79" s="90">
        <v>4</v>
      </c>
      <c r="T79" s="90">
        <v>9.7799999999999994</v>
      </c>
      <c r="U79" s="90">
        <f t="shared" si="1"/>
        <v>111.69999999999999</v>
      </c>
    </row>
    <row r="80" spans="1:21" x14ac:dyDescent="0.2">
      <c r="A80" s="90">
        <v>270</v>
      </c>
      <c r="B80" s="90">
        <v>1</v>
      </c>
      <c r="C80" s="90">
        <v>70.790000000000006</v>
      </c>
      <c r="D80" s="90">
        <v>0</v>
      </c>
      <c r="E80" s="90">
        <v>48.98</v>
      </c>
      <c r="F80" s="90">
        <v>0</v>
      </c>
      <c r="G80" s="90">
        <v>0</v>
      </c>
      <c r="H80" s="90">
        <v>448.38</v>
      </c>
      <c r="I80" s="90">
        <v>479.08</v>
      </c>
      <c r="J80" s="90">
        <v>501.81</v>
      </c>
      <c r="K80" s="90">
        <v>475.26</v>
      </c>
      <c r="L80" s="90">
        <v>514.91</v>
      </c>
      <c r="M80" s="90">
        <v>477.39</v>
      </c>
      <c r="N80" s="90">
        <v>460.81</v>
      </c>
      <c r="O80" s="90">
        <v>535.36</v>
      </c>
      <c r="P80" s="90">
        <v>539.45000000000005</v>
      </c>
      <c r="Q80" s="90">
        <v>544.23</v>
      </c>
      <c r="R80" s="90">
        <v>504.59</v>
      </c>
      <c r="S80" s="90">
        <v>582.82000000000005</v>
      </c>
      <c r="T80" s="90">
        <v>597.04999999999995</v>
      </c>
      <c r="U80" s="90">
        <f t="shared" si="1"/>
        <v>6780.9100000000008</v>
      </c>
    </row>
    <row r="81" spans="1:21" x14ac:dyDescent="0.2">
      <c r="A81" s="90">
        <v>271</v>
      </c>
      <c r="B81" s="90">
        <v>1</v>
      </c>
      <c r="C81" s="90">
        <v>140.91</v>
      </c>
      <c r="D81" s="90">
        <v>63.6</v>
      </c>
      <c r="E81" s="90">
        <v>90.3</v>
      </c>
      <c r="F81" s="90">
        <v>0</v>
      </c>
      <c r="G81" s="90">
        <v>0</v>
      </c>
      <c r="H81" s="90">
        <v>616.87</v>
      </c>
      <c r="I81" s="90">
        <v>724.46</v>
      </c>
      <c r="J81" s="90">
        <v>726.18</v>
      </c>
      <c r="K81" s="90">
        <v>773.78</v>
      </c>
      <c r="L81" s="90">
        <v>711.4</v>
      </c>
      <c r="M81" s="90">
        <v>793.68</v>
      </c>
      <c r="N81" s="90">
        <v>827.26</v>
      </c>
      <c r="O81" s="90">
        <v>837.29</v>
      </c>
      <c r="P81" s="90">
        <v>773.95</v>
      </c>
      <c r="Q81" s="90">
        <v>804.84</v>
      </c>
      <c r="R81" s="90">
        <v>830.55</v>
      </c>
      <c r="S81" s="90">
        <v>813.02</v>
      </c>
      <c r="T81" s="90">
        <v>913.11</v>
      </c>
      <c r="U81" s="90">
        <f t="shared" si="1"/>
        <v>10441.200000000001</v>
      </c>
    </row>
    <row r="82" spans="1:21" x14ac:dyDescent="0.2">
      <c r="A82" s="90">
        <v>272</v>
      </c>
      <c r="B82" s="90">
        <v>1</v>
      </c>
      <c r="C82" s="90">
        <v>71.78</v>
      </c>
      <c r="D82" s="90">
        <v>0</v>
      </c>
      <c r="E82" s="90">
        <v>49.88</v>
      </c>
      <c r="F82" s="90">
        <v>0</v>
      </c>
      <c r="G82" s="90">
        <v>0</v>
      </c>
      <c r="H82" s="90">
        <v>564.94000000000005</v>
      </c>
      <c r="I82" s="90">
        <v>629.70000000000005</v>
      </c>
      <c r="J82" s="90">
        <v>625.20000000000005</v>
      </c>
      <c r="K82" s="90">
        <v>657.42</v>
      </c>
      <c r="L82" s="90">
        <v>617.58000000000004</v>
      </c>
      <c r="M82" s="90">
        <v>639.84</v>
      </c>
      <c r="N82" s="90">
        <v>634.45000000000005</v>
      </c>
      <c r="O82" s="90">
        <v>647.99</v>
      </c>
      <c r="P82" s="90">
        <v>702.18</v>
      </c>
      <c r="Q82" s="90">
        <v>702.41</v>
      </c>
      <c r="R82" s="90">
        <v>753.51</v>
      </c>
      <c r="S82" s="90">
        <v>755.42</v>
      </c>
      <c r="T82" s="90">
        <v>788.88</v>
      </c>
      <c r="U82" s="90">
        <f t="shared" si="1"/>
        <v>8841.18</v>
      </c>
    </row>
    <row r="83" spans="1:21" x14ac:dyDescent="0.2">
      <c r="A83" s="90">
        <v>273</v>
      </c>
      <c r="B83" s="90">
        <v>1</v>
      </c>
      <c r="C83" s="90">
        <v>56.97</v>
      </c>
      <c r="D83" s="90">
        <v>0</v>
      </c>
      <c r="E83" s="90">
        <v>9.99</v>
      </c>
      <c r="F83" s="90">
        <v>0</v>
      </c>
      <c r="G83" s="90">
        <v>0</v>
      </c>
      <c r="H83" s="90">
        <v>528.85</v>
      </c>
      <c r="I83" s="90">
        <v>625.55999999999995</v>
      </c>
      <c r="J83" s="90">
        <v>595.41999999999996</v>
      </c>
      <c r="K83" s="90">
        <v>615.07000000000005</v>
      </c>
      <c r="L83" s="90">
        <v>666.5</v>
      </c>
      <c r="M83" s="90">
        <v>630.78</v>
      </c>
      <c r="N83" s="90">
        <v>667.98</v>
      </c>
      <c r="O83" s="90">
        <v>685.86</v>
      </c>
      <c r="P83" s="90">
        <v>690.25</v>
      </c>
      <c r="Q83" s="90">
        <v>671.71</v>
      </c>
      <c r="R83" s="90">
        <v>676.25</v>
      </c>
      <c r="S83" s="90">
        <v>689.76</v>
      </c>
      <c r="T83" s="90">
        <v>652.6</v>
      </c>
      <c r="U83" s="90">
        <f t="shared" si="1"/>
        <v>8463.5500000000011</v>
      </c>
    </row>
    <row r="84" spans="1:21" x14ac:dyDescent="0.2">
      <c r="A84" s="90">
        <v>276</v>
      </c>
      <c r="B84" s="90">
        <v>1</v>
      </c>
      <c r="C84" s="90">
        <v>44.68</v>
      </c>
      <c r="D84" s="90">
        <v>0</v>
      </c>
      <c r="E84" s="90">
        <v>69.78</v>
      </c>
      <c r="F84" s="90">
        <v>0</v>
      </c>
      <c r="G84" s="90">
        <v>0</v>
      </c>
      <c r="H84" s="90">
        <v>763.25</v>
      </c>
      <c r="I84" s="90">
        <v>804.2</v>
      </c>
      <c r="J84" s="90">
        <v>835.76</v>
      </c>
      <c r="K84" s="90">
        <v>818.43</v>
      </c>
      <c r="L84" s="90">
        <v>817.31</v>
      </c>
      <c r="M84" s="90">
        <v>856.78</v>
      </c>
      <c r="N84" s="90">
        <v>833.08</v>
      </c>
      <c r="O84" s="90">
        <v>845.95</v>
      </c>
      <c r="P84" s="90">
        <v>822.22</v>
      </c>
      <c r="Q84" s="90">
        <v>818.96</v>
      </c>
      <c r="R84" s="90">
        <v>814.08</v>
      </c>
      <c r="S84" s="90">
        <v>790.28</v>
      </c>
      <c r="T84" s="90">
        <v>840.59</v>
      </c>
      <c r="U84" s="90">
        <f t="shared" si="1"/>
        <v>10775.35</v>
      </c>
    </row>
    <row r="85" spans="1:21" x14ac:dyDescent="0.2">
      <c r="A85" s="90">
        <v>277</v>
      </c>
      <c r="B85" s="90">
        <v>1</v>
      </c>
      <c r="C85" s="90">
        <v>31.22</v>
      </c>
      <c r="D85" s="90">
        <v>0</v>
      </c>
      <c r="E85" s="90">
        <v>21.01</v>
      </c>
      <c r="F85" s="90">
        <v>0</v>
      </c>
      <c r="G85" s="90">
        <v>0</v>
      </c>
      <c r="H85" s="90">
        <v>158.72</v>
      </c>
      <c r="I85" s="90">
        <v>148.36000000000001</v>
      </c>
      <c r="J85" s="90">
        <v>164.68</v>
      </c>
      <c r="K85" s="90">
        <v>164.83</v>
      </c>
      <c r="L85" s="90">
        <v>185.9</v>
      </c>
      <c r="M85" s="90">
        <v>189.14</v>
      </c>
      <c r="N85" s="90">
        <v>200.67</v>
      </c>
      <c r="O85" s="90">
        <v>205.59</v>
      </c>
      <c r="P85" s="90">
        <v>220.81</v>
      </c>
      <c r="Q85" s="90">
        <v>194.72</v>
      </c>
      <c r="R85" s="90">
        <v>182.33</v>
      </c>
      <c r="S85" s="90">
        <v>165.73</v>
      </c>
      <c r="T85" s="90">
        <v>128.69999999999999</v>
      </c>
      <c r="U85" s="90">
        <f t="shared" si="1"/>
        <v>2362.41</v>
      </c>
    </row>
    <row r="86" spans="1:21" x14ac:dyDescent="0.2">
      <c r="A86" s="90">
        <v>278</v>
      </c>
      <c r="B86" s="90">
        <v>1</v>
      </c>
      <c r="C86" s="90">
        <v>11.29</v>
      </c>
      <c r="D86" s="90">
        <v>0</v>
      </c>
      <c r="E86" s="90">
        <v>13.09</v>
      </c>
      <c r="F86" s="90">
        <v>0</v>
      </c>
      <c r="G86" s="90">
        <v>0</v>
      </c>
      <c r="H86" s="90">
        <v>169.06</v>
      </c>
      <c r="I86" s="90">
        <v>180.65</v>
      </c>
      <c r="J86" s="90">
        <v>203.4</v>
      </c>
      <c r="K86" s="90">
        <v>205.3</v>
      </c>
      <c r="L86" s="90">
        <v>207.36</v>
      </c>
      <c r="M86" s="90">
        <v>209.98</v>
      </c>
      <c r="N86" s="90">
        <v>226.17</v>
      </c>
      <c r="O86" s="90">
        <v>240.29</v>
      </c>
      <c r="P86" s="90">
        <v>236.24</v>
      </c>
      <c r="Q86" s="90">
        <v>236.65</v>
      </c>
      <c r="R86" s="90">
        <v>226.34</v>
      </c>
      <c r="S86" s="90">
        <v>234.22</v>
      </c>
      <c r="T86" s="90">
        <v>240.86</v>
      </c>
      <c r="U86" s="90">
        <f t="shared" si="1"/>
        <v>2840.9</v>
      </c>
    </row>
    <row r="87" spans="1:21" x14ac:dyDescent="0.2">
      <c r="A87" s="90">
        <v>279</v>
      </c>
      <c r="B87" s="90">
        <v>1</v>
      </c>
      <c r="C87" s="90">
        <v>228.71</v>
      </c>
      <c r="D87" s="90">
        <v>130.82</v>
      </c>
      <c r="E87" s="90">
        <v>181.56</v>
      </c>
      <c r="F87" s="90">
        <v>0.04</v>
      </c>
      <c r="G87" s="90">
        <v>0</v>
      </c>
      <c r="H87" s="90">
        <v>1369.64</v>
      </c>
      <c r="I87" s="90">
        <v>1579.41</v>
      </c>
      <c r="J87" s="90">
        <v>1537.29</v>
      </c>
      <c r="K87" s="90">
        <v>1556.25</v>
      </c>
      <c r="L87" s="90">
        <v>1675.43</v>
      </c>
      <c r="M87" s="90">
        <v>1584.8</v>
      </c>
      <c r="N87" s="90">
        <v>1503.66</v>
      </c>
      <c r="O87" s="90">
        <v>1452.85</v>
      </c>
      <c r="P87" s="90">
        <v>1523.27</v>
      </c>
      <c r="Q87" s="90">
        <v>1662.19</v>
      </c>
      <c r="R87" s="90">
        <v>1656.53</v>
      </c>
      <c r="S87" s="90">
        <v>1647.66</v>
      </c>
      <c r="T87" s="90">
        <v>1677.32</v>
      </c>
      <c r="U87" s="90">
        <f t="shared" si="1"/>
        <v>20967.43</v>
      </c>
    </row>
    <row r="88" spans="1:21" x14ac:dyDescent="0.2">
      <c r="A88" s="90">
        <v>280</v>
      </c>
      <c r="B88" s="90">
        <v>1</v>
      </c>
      <c r="C88" s="90">
        <v>56.14</v>
      </c>
      <c r="D88" s="90">
        <v>87.1</v>
      </c>
      <c r="E88" s="90">
        <v>43.16</v>
      </c>
      <c r="F88" s="90">
        <v>0.1</v>
      </c>
      <c r="G88" s="90">
        <v>0</v>
      </c>
      <c r="H88" s="90">
        <v>300.20999999999998</v>
      </c>
      <c r="I88" s="90">
        <v>314.14999999999998</v>
      </c>
      <c r="J88" s="90">
        <v>318.16000000000003</v>
      </c>
      <c r="K88" s="90">
        <v>327.52999999999997</v>
      </c>
      <c r="L88" s="90">
        <v>352</v>
      </c>
      <c r="M88" s="90">
        <v>356.6</v>
      </c>
      <c r="N88" s="90">
        <v>338.17</v>
      </c>
      <c r="O88" s="90">
        <v>309.89999999999998</v>
      </c>
      <c r="P88" s="90">
        <v>294.56</v>
      </c>
      <c r="Q88" s="90">
        <v>292.39</v>
      </c>
      <c r="R88" s="90">
        <v>310.67</v>
      </c>
      <c r="S88" s="90">
        <v>318.77999999999997</v>
      </c>
      <c r="T88" s="90">
        <v>340.28</v>
      </c>
      <c r="U88" s="90">
        <f t="shared" si="1"/>
        <v>4359.8999999999996</v>
      </c>
    </row>
    <row r="89" spans="1:21" x14ac:dyDescent="0.2">
      <c r="A89" s="90">
        <v>281</v>
      </c>
      <c r="B89" s="90">
        <v>1</v>
      </c>
      <c r="C89" s="90">
        <v>124.62</v>
      </c>
      <c r="D89" s="90">
        <v>156.18</v>
      </c>
      <c r="E89" s="90">
        <v>88</v>
      </c>
      <c r="F89" s="90">
        <v>3.93</v>
      </c>
      <c r="G89" s="90">
        <v>0</v>
      </c>
      <c r="H89" s="90">
        <v>761.05</v>
      </c>
      <c r="I89" s="90">
        <v>852.28</v>
      </c>
      <c r="J89" s="90">
        <v>873.87</v>
      </c>
      <c r="K89" s="90">
        <v>879</v>
      </c>
      <c r="L89" s="90">
        <v>971.21</v>
      </c>
      <c r="M89" s="90">
        <v>987.98</v>
      </c>
      <c r="N89" s="90">
        <v>877.66</v>
      </c>
      <c r="O89" s="90">
        <v>932.99</v>
      </c>
      <c r="P89" s="90">
        <v>978.81</v>
      </c>
      <c r="Q89" s="90">
        <v>967.67</v>
      </c>
      <c r="R89" s="90">
        <v>951.26</v>
      </c>
      <c r="S89" s="90">
        <v>902.31</v>
      </c>
      <c r="T89" s="90">
        <v>999.85</v>
      </c>
      <c r="U89" s="90">
        <f t="shared" si="1"/>
        <v>12308.669999999998</v>
      </c>
    </row>
    <row r="90" spans="1:21" x14ac:dyDescent="0.2">
      <c r="A90" s="90">
        <v>282</v>
      </c>
      <c r="B90" s="90">
        <v>1</v>
      </c>
      <c r="C90" s="90">
        <v>14.27</v>
      </c>
      <c r="D90" s="90">
        <v>0</v>
      </c>
      <c r="E90" s="90">
        <v>6.94</v>
      </c>
      <c r="F90" s="90">
        <v>0</v>
      </c>
      <c r="G90" s="90">
        <v>0</v>
      </c>
      <c r="H90" s="90">
        <v>107.62</v>
      </c>
      <c r="I90" s="90">
        <v>115.58</v>
      </c>
      <c r="J90" s="90">
        <v>109.31</v>
      </c>
      <c r="K90" s="90">
        <v>117.14</v>
      </c>
      <c r="L90" s="90">
        <v>126.99</v>
      </c>
      <c r="M90" s="90">
        <v>120.18</v>
      </c>
      <c r="N90" s="90">
        <v>139.41999999999999</v>
      </c>
      <c r="O90" s="90">
        <v>145.62</v>
      </c>
      <c r="P90" s="90">
        <v>152.24</v>
      </c>
      <c r="Q90" s="90">
        <v>174.68</v>
      </c>
      <c r="R90" s="90">
        <v>176.68</v>
      </c>
      <c r="S90" s="90">
        <v>167.58</v>
      </c>
      <c r="T90" s="90">
        <v>170.84</v>
      </c>
      <c r="U90" s="90">
        <f t="shared" si="1"/>
        <v>1845.09</v>
      </c>
    </row>
    <row r="91" spans="1:21" x14ac:dyDescent="0.2">
      <c r="A91" s="90">
        <v>283</v>
      </c>
      <c r="B91" s="90">
        <v>1</v>
      </c>
      <c r="C91" s="90">
        <v>59.65</v>
      </c>
      <c r="D91" s="90">
        <v>0</v>
      </c>
      <c r="E91" s="90">
        <v>47.19</v>
      </c>
      <c r="F91" s="90">
        <v>0</v>
      </c>
      <c r="G91" s="90">
        <v>0</v>
      </c>
      <c r="H91" s="90">
        <v>311.27</v>
      </c>
      <c r="I91" s="90">
        <v>342.32</v>
      </c>
      <c r="J91" s="90">
        <v>351.43</v>
      </c>
      <c r="K91" s="90">
        <v>361.34</v>
      </c>
      <c r="L91" s="90">
        <v>357.62</v>
      </c>
      <c r="M91" s="90">
        <v>359.7</v>
      </c>
      <c r="N91" s="90">
        <v>338.79</v>
      </c>
      <c r="O91" s="90">
        <v>349.78</v>
      </c>
      <c r="P91" s="90">
        <v>348.27</v>
      </c>
      <c r="Q91" s="90">
        <v>401.15</v>
      </c>
      <c r="R91" s="90">
        <v>348.11</v>
      </c>
      <c r="S91" s="90">
        <v>348.37</v>
      </c>
      <c r="T91" s="90">
        <v>336.87</v>
      </c>
      <c r="U91" s="90">
        <f t="shared" si="1"/>
        <v>4661.8600000000006</v>
      </c>
    </row>
    <row r="92" spans="1:21" x14ac:dyDescent="0.2">
      <c r="A92" s="90">
        <v>284</v>
      </c>
      <c r="B92" s="90">
        <v>1</v>
      </c>
      <c r="C92" s="90">
        <v>64.069999999999993</v>
      </c>
      <c r="D92" s="90">
        <v>0</v>
      </c>
      <c r="E92" s="90">
        <v>80.11</v>
      </c>
      <c r="F92" s="90">
        <v>0</v>
      </c>
      <c r="G92" s="90">
        <v>0</v>
      </c>
      <c r="H92" s="90">
        <v>807.4</v>
      </c>
      <c r="I92" s="90">
        <v>877.27</v>
      </c>
      <c r="J92" s="90">
        <v>915.23</v>
      </c>
      <c r="K92" s="90">
        <v>916.37</v>
      </c>
      <c r="L92" s="90">
        <v>834.86</v>
      </c>
      <c r="M92" s="90">
        <v>921.66</v>
      </c>
      <c r="N92" s="90">
        <v>857.66</v>
      </c>
      <c r="O92" s="90">
        <v>970.36</v>
      </c>
      <c r="P92" s="90">
        <v>948.89</v>
      </c>
      <c r="Q92" s="90">
        <v>902.76</v>
      </c>
      <c r="R92" s="90">
        <v>847.47</v>
      </c>
      <c r="S92" s="90">
        <v>834.54</v>
      </c>
      <c r="T92" s="90">
        <v>863.41</v>
      </c>
      <c r="U92" s="90">
        <f t="shared" si="1"/>
        <v>11642.059999999998</v>
      </c>
    </row>
    <row r="93" spans="1:21" x14ac:dyDescent="0.2">
      <c r="A93" s="90">
        <v>286</v>
      </c>
      <c r="B93" s="90">
        <v>1</v>
      </c>
      <c r="C93" s="90">
        <v>23.56</v>
      </c>
      <c r="D93" s="90">
        <v>50.68</v>
      </c>
      <c r="E93" s="90">
        <v>15.19</v>
      </c>
      <c r="F93" s="90">
        <v>0</v>
      </c>
      <c r="G93" s="90">
        <v>0</v>
      </c>
      <c r="H93" s="90">
        <v>144.69</v>
      </c>
      <c r="I93" s="90">
        <v>157.22999999999999</v>
      </c>
      <c r="J93" s="90">
        <v>159.99</v>
      </c>
      <c r="K93" s="90">
        <v>200.04</v>
      </c>
      <c r="L93" s="90">
        <v>156.06</v>
      </c>
      <c r="M93" s="90">
        <v>172.61</v>
      </c>
      <c r="N93" s="90">
        <v>164.65</v>
      </c>
      <c r="O93" s="90">
        <v>155.55000000000001</v>
      </c>
      <c r="P93" s="90">
        <v>194.1</v>
      </c>
      <c r="Q93" s="90">
        <v>225.75</v>
      </c>
      <c r="R93" s="90">
        <v>242.77</v>
      </c>
      <c r="S93" s="90">
        <v>229.28</v>
      </c>
      <c r="T93" s="90">
        <v>282.60000000000002</v>
      </c>
      <c r="U93" s="90">
        <f t="shared" si="1"/>
        <v>2574.7500000000005</v>
      </c>
    </row>
    <row r="94" spans="1:21" x14ac:dyDescent="0.2">
      <c r="A94" s="90">
        <v>294</v>
      </c>
      <c r="B94" s="90">
        <v>1</v>
      </c>
      <c r="C94" s="90">
        <v>9.09</v>
      </c>
      <c r="D94" s="90">
        <v>2.4</v>
      </c>
      <c r="E94" s="90">
        <v>4.7699999999999996</v>
      </c>
      <c r="F94" s="90">
        <v>27.08</v>
      </c>
      <c r="G94" s="90">
        <v>0</v>
      </c>
      <c r="H94" s="90">
        <v>33.53</v>
      </c>
      <c r="I94" s="90">
        <v>80.83</v>
      </c>
      <c r="J94" s="90">
        <v>80.03</v>
      </c>
      <c r="K94" s="90">
        <v>92.71</v>
      </c>
      <c r="L94" s="90">
        <v>111.93</v>
      </c>
      <c r="M94" s="90">
        <v>139.96</v>
      </c>
      <c r="N94" s="90">
        <v>123.37</v>
      </c>
      <c r="O94" s="90">
        <v>151.46</v>
      </c>
      <c r="P94" s="90">
        <v>171.45</v>
      </c>
      <c r="Q94" s="90">
        <v>206.04</v>
      </c>
      <c r="R94" s="90">
        <v>220.18</v>
      </c>
      <c r="S94" s="90">
        <v>232.7</v>
      </c>
      <c r="T94" s="90">
        <v>241.45</v>
      </c>
      <c r="U94" s="90">
        <f t="shared" si="1"/>
        <v>1928.9800000000002</v>
      </c>
    </row>
    <row r="95" spans="1:21" x14ac:dyDescent="0.2">
      <c r="A95" s="90">
        <v>297</v>
      </c>
      <c r="B95" s="90">
        <v>1</v>
      </c>
      <c r="C95" s="90">
        <v>2.91</v>
      </c>
      <c r="D95" s="90">
        <v>0</v>
      </c>
      <c r="E95" s="90">
        <v>3.19</v>
      </c>
      <c r="F95" s="90">
        <v>0</v>
      </c>
      <c r="G95" s="90">
        <v>0</v>
      </c>
      <c r="H95" s="90">
        <v>24.81</v>
      </c>
      <c r="I95" s="90">
        <v>17.97</v>
      </c>
      <c r="J95" s="90">
        <v>23.62</v>
      </c>
      <c r="K95" s="90">
        <v>16.02</v>
      </c>
      <c r="L95" s="90">
        <v>37.020000000000003</v>
      </c>
      <c r="M95" s="90">
        <v>39.46</v>
      </c>
      <c r="N95" s="90">
        <v>17.86</v>
      </c>
      <c r="O95" s="90">
        <v>25.98</v>
      </c>
      <c r="P95" s="90">
        <v>27.82</v>
      </c>
      <c r="Q95" s="90">
        <v>29.75</v>
      </c>
      <c r="R95" s="90">
        <v>28.99</v>
      </c>
      <c r="S95" s="90">
        <v>29.93</v>
      </c>
      <c r="T95" s="90">
        <v>24.25</v>
      </c>
      <c r="U95" s="90">
        <f t="shared" si="1"/>
        <v>349.58</v>
      </c>
    </row>
    <row r="96" spans="1:21" x14ac:dyDescent="0.2">
      <c r="A96" s="90">
        <v>299</v>
      </c>
      <c r="B96" s="90">
        <v>1</v>
      </c>
      <c r="C96" s="90">
        <v>11.97</v>
      </c>
      <c r="D96" s="90">
        <v>0</v>
      </c>
      <c r="E96" s="90">
        <v>9.61</v>
      </c>
      <c r="F96" s="90">
        <v>0</v>
      </c>
      <c r="G96" s="90">
        <v>0</v>
      </c>
      <c r="H96" s="90">
        <v>36.17</v>
      </c>
      <c r="I96" s="90">
        <v>40.61</v>
      </c>
      <c r="J96" s="90">
        <v>48.52</v>
      </c>
      <c r="K96" s="90">
        <v>51.43</v>
      </c>
      <c r="L96" s="90">
        <v>45.38</v>
      </c>
      <c r="M96" s="90">
        <v>55.89</v>
      </c>
      <c r="N96" s="90">
        <v>49.79</v>
      </c>
      <c r="O96" s="90">
        <v>51.8</v>
      </c>
      <c r="P96" s="90">
        <v>47.24</v>
      </c>
      <c r="Q96" s="90">
        <v>66.709999999999994</v>
      </c>
      <c r="R96" s="90">
        <v>60.36</v>
      </c>
      <c r="S96" s="90">
        <v>60.43</v>
      </c>
      <c r="T96" s="90">
        <v>53.95</v>
      </c>
      <c r="U96" s="90">
        <f t="shared" si="1"/>
        <v>689.86</v>
      </c>
    </row>
    <row r="97" spans="1:21" x14ac:dyDescent="0.2">
      <c r="A97" s="90">
        <v>300</v>
      </c>
      <c r="B97" s="90">
        <v>1</v>
      </c>
      <c r="C97" s="90">
        <v>17.489999999999998</v>
      </c>
      <c r="D97" s="90">
        <v>0</v>
      </c>
      <c r="E97" s="90">
        <v>15.05</v>
      </c>
      <c r="F97" s="90">
        <v>0</v>
      </c>
      <c r="G97" s="90">
        <v>0</v>
      </c>
      <c r="H97" s="90">
        <v>60.64</v>
      </c>
      <c r="I97" s="90">
        <v>60.85</v>
      </c>
      <c r="J97" s="90">
        <v>69.5</v>
      </c>
      <c r="K97" s="90">
        <v>72.61</v>
      </c>
      <c r="L97" s="90">
        <v>80.88</v>
      </c>
      <c r="M97" s="90">
        <v>91.35</v>
      </c>
      <c r="N97" s="90">
        <v>92.04</v>
      </c>
      <c r="O97" s="90">
        <v>96.11</v>
      </c>
      <c r="P97" s="90">
        <v>103</v>
      </c>
      <c r="Q97" s="90">
        <v>93.03</v>
      </c>
      <c r="R97" s="90">
        <v>98.11</v>
      </c>
      <c r="S97" s="90">
        <v>91.5</v>
      </c>
      <c r="T97" s="90">
        <v>92.09</v>
      </c>
      <c r="U97" s="90">
        <f t="shared" si="1"/>
        <v>1134.2499999999998</v>
      </c>
    </row>
    <row r="98" spans="1:21" x14ac:dyDescent="0.2">
      <c r="A98" s="90">
        <v>306</v>
      </c>
      <c r="B98" s="90">
        <v>1</v>
      </c>
      <c r="C98" s="90">
        <v>5.17</v>
      </c>
      <c r="D98" s="90">
        <v>8.4499999999999993</v>
      </c>
      <c r="E98" s="90">
        <v>5.35</v>
      </c>
      <c r="F98" s="90">
        <v>0</v>
      </c>
      <c r="G98" s="90">
        <v>0</v>
      </c>
      <c r="H98" s="90">
        <v>24.6</v>
      </c>
      <c r="I98" s="90">
        <v>21.71</v>
      </c>
      <c r="J98" s="90">
        <v>20.04</v>
      </c>
      <c r="K98" s="90">
        <v>23.11</v>
      </c>
      <c r="L98" s="90">
        <v>35.71</v>
      </c>
      <c r="M98" s="90">
        <v>24.41</v>
      </c>
      <c r="N98" s="90">
        <v>27.65</v>
      </c>
      <c r="O98" s="90">
        <v>22.66</v>
      </c>
      <c r="P98" s="90">
        <v>20.34</v>
      </c>
      <c r="Q98" s="90">
        <v>25.04</v>
      </c>
      <c r="R98" s="90">
        <v>17.07</v>
      </c>
      <c r="S98" s="90">
        <v>22.39</v>
      </c>
      <c r="T98" s="90">
        <v>14.89</v>
      </c>
      <c r="U98" s="90">
        <f t="shared" si="1"/>
        <v>318.58999999999997</v>
      </c>
    </row>
    <row r="99" spans="1:21" x14ac:dyDescent="0.2">
      <c r="A99" s="90">
        <v>308</v>
      </c>
      <c r="B99" s="90">
        <v>1</v>
      </c>
      <c r="C99" s="90">
        <v>2.59</v>
      </c>
      <c r="D99" s="90">
        <v>12.46</v>
      </c>
      <c r="E99" s="90">
        <v>8.6999999999999993</v>
      </c>
      <c r="F99" s="90">
        <v>0</v>
      </c>
      <c r="G99" s="90">
        <v>0</v>
      </c>
      <c r="H99" s="90">
        <v>32.369999999999997</v>
      </c>
      <c r="I99" s="90">
        <v>44.29</v>
      </c>
      <c r="J99" s="90">
        <v>44.96</v>
      </c>
      <c r="K99" s="90">
        <v>36.35</v>
      </c>
      <c r="L99" s="90">
        <v>49.57</v>
      </c>
      <c r="M99" s="90">
        <v>54.01</v>
      </c>
      <c r="N99" s="90">
        <v>41.58</v>
      </c>
      <c r="O99" s="90">
        <v>43.72</v>
      </c>
      <c r="P99" s="90">
        <v>50.6</v>
      </c>
      <c r="Q99" s="90">
        <v>41.46</v>
      </c>
      <c r="R99" s="90">
        <v>45.72</v>
      </c>
      <c r="S99" s="90">
        <v>45.64</v>
      </c>
      <c r="T99" s="90">
        <v>41.7</v>
      </c>
      <c r="U99" s="90">
        <f t="shared" si="1"/>
        <v>595.72</v>
      </c>
    </row>
    <row r="100" spans="1:21" x14ac:dyDescent="0.2">
      <c r="A100" s="90">
        <v>309</v>
      </c>
      <c r="B100" s="90">
        <v>1</v>
      </c>
      <c r="C100" s="90">
        <v>30.13</v>
      </c>
      <c r="D100" s="90">
        <v>30.29</v>
      </c>
      <c r="E100" s="90">
        <v>23</v>
      </c>
      <c r="F100" s="90">
        <v>0</v>
      </c>
      <c r="G100" s="90">
        <v>0</v>
      </c>
      <c r="H100" s="90">
        <v>104.44</v>
      </c>
      <c r="I100" s="90">
        <v>125.52</v>
      </c>
      <c r="J100" s="90">
        <v>112.12</v>
      </c>
      <c r="K100" s="90">
        <v>139.81</v>
      </c>
      <c r="L100" s="90">
        <v>114.64</v>
      </c>
      <c r="M100" s="90">
        <v>144.33000000000001</v>
      </c>
      <c r="N100" s="90">
        <v>123.95</v>
      </c>
      <c r="O100" s="90">
        <v>147.04</v>
      </c>
      <c r="P100" s="90">
        <v>108.75</v>
      </c>
      <c r="Q100" s="90">
        <v>103.75</v>
      </c>
      <c r="R100" s="90">
        <v>113.54</v>
      </c>
      <c r="S100" s="90">
        <v>114.14</v>
      </c>
      <c r="T100" s="90">
        <v>102.47</v>
      </c>
      <c r="U100" s="90">
        <f t="shared" si="1"/>
        <v>1637.92</v>
      </c>
    </row>
    <row r="101" spans="1:21" x14ac:dyDescent="0.2">
      <c r="A101" s="90">
        <v>314</v>
      </c>
      <c r="B101" s="90">
        <v>1</v>
      </c>
      <c r="C101" s="90">
        <v>11.21</v>
      </c>
      <c r="D101" s="90">
        <v>0</v>
      </c>
      <c r="E101" s="90">
        <v>7.42</v>
      </c>
      <c r="F101" s="90">
        <v>0</v>
      </c>
      <c r="G101" s="90">
        <v>0</v>
      </c>
      <c r="H101" s="90">
        <v>45.96</v>
      </c>
      <c r="I101" s="90">
        <v>61.99</v>
      </c>
      <c r="J101" s="90">
        <v>65.709999999999994</v>
      </c>
      <c r="K101" s="90">
        <v>45.76</v>
      </c>
      <c r="L101" s="90">
        <v>63.7</v>
      </c>
      <c r="M101" s="90">
        <v>51.63</v>
      </c>
      <c r="N101" s="90">
        <v>64.91</v>
      </c>
      <c r="O101" s="90">
        <v>59.76</v>
      </c>
      <c r="P101" s="90">
        <v>49.68</v>
      </c>
      <c r="Q101" s="90">
        <v>62.93</v>
      </c>
      <c r="R101" s="90">
        <v>50.34</v>
      </c>
      <c r="S101" s="90">
        <v>50.4</v>
      </c>
      <c r="T101" s="90">
        <v>47.26</v>
      </c>
      <c r="U101" s="90">
        <f t="shared" si="1"/>
        <v>738.65999999999985</v>
      </c>
    </row>
    <row r="102" spans="1:21" x14ac:dyDescent="0.2">
      <c r="A102" s="90">
        <v>316</v>
      </c>
      <c r="B102" s="90">
        <v>1</v>
      </c>
      <c r="C102" s="90">
        <v>28.51</v>
      </c>
      <c r="D102" s="90">
        <v>20.22</v>
      </c>
      <c r="E102" s="90">
        <v>16.72</v>
      </c>
      <c r="F102" s="90">
        <v>0</v>
      </c>
      <c r="G102" s="90">
        <v>0</v>
      </c>
      <c r="H102" s="90">
        <v>68.040000000000006</v>
      </c>
      <c r="I102" s="90">
        <v>70.709999999999994</v>
      </c>
      <c r="J102" s="90">
        <v>65.69</v>
      </c>
      <c r="K102" s="90">
        <v>81.25</v>
      </c>
      <c r="L102" s="90">
        <v>89.56</v>
      </c>
      <c r="M102" s="90">
        <v>69.72</v>
      </c>
      <c r="N102" s="90">
        <v>74.95</v>
      </c>
      <c r="O102" s="90">
        <v>77.11</v>
      </c>
      <c r="P102" s="90">
        <v>80.62</v>
      </c>
      <c r="Q102" s="90">
        <v>71.239999999999995</v>
      </c>
      <c r="R102" s="90">
        <v>87.23</v>
      </c>
      <c r="S102" s="90">
        <v>76.290000000000006</v>
      </c>
      <c r="T102" s="90">
        <v>65.930000000000007</v>
      </c>
      <c r="U102" s="90">
        <f t="shared" si="1"/>
        <v>1043.79</v>
      </c>
    </row>
    <row r="103" spans="1:21" x14ac:dyDescent="0.2">
      <c r="A103" s="90">
        <v>317</v>
      </c>
      <c r="B103" s="90">
        <v>1</v>
      </c>
      <c r="C103" s="90">
        <v>19.329999999999998</v>
      </c>
      <c r="D103" s="90">
        <v>21.42</v>
      </c>
      <c r="E103" s="90">
        <v>14.77</v>
      </c>
      <c r="F103" s="90">
        <v>0</v>
      </c>
      <c r="G103" s="90">
        <v>0</v>
      </c>
      <c r="H103" s="90">
        <v>59.97</v>
      </c>
      <c r="I103" s="90">
        <v>63.53</v>
      </c>
      <c r="J103" s="90">
        <v>61.55</v>
      </c>
      <c r="K103" s="90">
        <v>81.540000000000006</v>
      </c>
      <c r="L103" s="90">
        <v>79.09</v>
      </c>
      <c r="M103" s="90">
        <v>79.180000000000007</v>
      </c>
      <c r="N103" s="90">
        <v>79.09</v>
      </c>
      <c r="O103" s="90">
        <v>65.239999999999995</v>
      </c>
      <c r="P103" s="90">
        <v>69.61</v>
      </c>
      <c r="Q103" s="90">
        <v>63.88</v>
      </c>
      <c r="R103" s="90">
        <v>52.46</v>
      </c>
      <c r="S103" s="90">
        <v>57.36</v>
      </c>
      <c r="T103" s="90">
        <v>49.7</v>
      </c>
      <c r="U103" s="90">
        <f t="shared" si="1"/>
        <v>917.72000000000014</v>
      </c>
    </row>
    <row r="104" spans="1:21" x14ac:dyDescent="0.2">
      <c r="A104" s="90">
        <v>318</v>
      </c>
      <c r="B104" s="90">
        <v>1</v>
      </c>
      <c r="C104" s="90">
        <v>62.24</v>
      </c>
      <c r="D104" s="90">
        <v>3.45</v>
      </c>
      <c r="E104" s="90">
        <v>43.22</v>
      </c>
      <c r="F104" s="90">
        <v>0</v>
      </c>
      <c r="G104" s="90">
        <v>0</v>
      </c>
      <c r="H104" s="90">
        <v>255.72</v>
      </c>
      <c r="I104" s="90">
        <v>257.64</v>
      </c>
      <c r="J104" s="90">
        <v>262.68</v>
      </c>
      <c r="K104" s="90">
        <v>296.32</v>
      </c>
      <c r="L104" s="90">
        <v>294.33999999999997</v>
      </c>
      <c r="M104" s="90">
        <v>340.18</v>
      </c>
      <c r="N104" s="90">
        <v>281.92</v>
      </c>
      <c r="O104" s="90">
        <v>337.72</v>
      </c>
      <c r="P104" s="90">
        <v>355.38</v>
      </c>
      <c r="Q104" s="90">
        <v>295.83</v>
      </c>
      <c r="R104" s="90">
        <v>290.04000000000002</v>
      </c>
      <c r="S104" s="90">
        <v>295.87</v>
      </c>
      <c r="T104" s="90">
        <v>300.32</v>
      </c>
      <c r="U104" s="90">
        <f t="shared" si="1"/>
        <v>3972.8700000000003</v>
      </c>
    </row>
    <row r="105" spans="1:21" x14ac:dyDescent="0.2">
      <c r="A105" s="90">
        <v>319</v>
      </c>
      <c r="B105" s="90">
        <v>1</v>
      </c>
      <c r="C105" s="90">
        <v>5.68</v>
      </c>
      <c r="D105" s="90">
        <v>13.8</v>
      </c>
      <c r="E105" s="90">
        <v>6</v>
      </c>
      <c r="F105" s="90">
        <v>0</v>
      </c>
      <c r="G105" s="90">
        <v>0</v>
      </c>
      <c r="H105" s="90">
        <v>37.47</v>
      </c>
      <c r="I105" s="90">
        <v>40.299999999999997</v>
      </c>
      <c r="J105" s="90">
        <v>49.53</v>
      </c>
      <c r="K105" s="90">
        <v>38.549999999999997</v>
      </c>
      <c r="L105" s="90">
        <v>41.52</v>
      </c>
      <c r="M105" s="90">
        <v>46.95</v>
      </c>
      <c r="N105" s="90">
        <v>46.4</v>
      </c>
      <c r="O105" s="90">
        <v>48.03</v>
      </c>
      <c r="P105" s="90">
        <v>40.5</v>
      </c>
      <c r="Q105" s="90">
        <v>54.87</v>
      </c>
      <c r="R105" s="90">
        <v>44.46</v>
      </c>
      <c r="S105" s="90">
        <v>40.200000000000003</v>
      </c>
      <c r="T105" s="90">
        <v>36.5</v>
      </c>
      <c r="U105" s="90">
        <f t="shared" si="1"/>
        <v>590.7600000000001</v>
      </c>
    </row>
    <row r="106" spans="1:21" x14ac:dyDescent="0.2">
      <c r="A106" s="90">
        <v>323</v>
      </c>
      <c r="B106" s="90">
        <v>2</v>
      </c>
      <c r="C106" s="90">
        <v>0</v>
      </c>
      <c r="D106" s="90">
        <v>0</v>
      </c>
      <c r="E106" s="90">
        <v>0</v>
      </c>
      <c r="F106" s="90">
        <v>0</v>
      </c>
      <c r="G106" s="90">
        <v>0</v>
      </c>
      <c r="H106" s="90">
        <v>1</v>
      </c>
      <c r="I106" s="90">
        <v>1</v>
      </c>
      <c r="J106" s="90">
        <v>2</v>
      </c>
      <c r="K106" s="90">
        <v>0</v>
      </c>
      <c r="L106" s="90">
        <v>3</v>
      </c>
      <c r="M106" s="90">
        <v>4</v>
      </c>
      <c r="N106" s="90">
        <v>3</v>
      </c>
      <c r="O106" s="90">
        <v>1.35</v>
      </c>
      <c r="P106" s="90">
        <v>3.13</v>
      </c>
      <c r="Q106" s="90">
        <v>0</v>
      </c>
      <c r="R106" s="90">
        <v>2</v>
      </c>
      <c r="S106" s="90">
        <v>4</v>
      </c>
      <c r="T106" s="90">
        <v>3</v>
      </c>
      <c r="U106" s="90">
        <f t="shared" si="1"/>
        <v>27.48</v>
      </c>
    </row>
    <row r="107" spans="1:21" x14ac:dyDescent="0.2">
      <c r="A107" s="90">
        <v>330</v>
      </c>
      <c r="B107" s="90">
        <v>1</v>
      </c>
      <c r="C107" s="90">
        <v>1.81</v>
      </c>
      <c r="D107" s="90">
        <v>7.42</v>
      </c>
      <c r="E107" s="90">
        <v>3.01</v>
      </c>
      <c r="F107" s="90">
        <v>0</v>
      </c>
      <c r="G107" s="90">
        <v>0</v>
      </c>
      <c r="H107" s="90">
        <v>11</v>
      </c>
      <c r="I107" s="90">
        <v>14</v>
      </c>
      <c r="J107" s="90">
        <v>19.95</v>
      </c>
      <c r="K107" s="90">
        <v>17.670000000000002</v>
      </c>
      <c r="L107" s="90">
        <v>22.43</v>
      </c>
      <c r="M107" s="90">
        <v>18.239999999999998</v>
      </c>
      <c r="N107" s="90">
        <v>29.72</v>
      </c>
      <c r="O107" s="90">
        <v>16.38</v>
      </c>
      <c r="P107" s="90">
        <v>33.770000000000003</v>
      </c>
      <c r="Q107" s="90">
        <v>22.4</v>
      </c>
      <c r="R107" s="90">
        <v>20</v>
      </c>
      <c r="S107" s="90">
        <v>17.07</v>
      </c>
      <c r="T107" s="90">
        <v>31.16</v>
      </c>
      <c r="U107" s="90">
        <f t="shared" si="1"/>
        <v>286.03000000000003</v>
      </c>
    </row>
    <row r="108" spans="1:21" x14ac:dyDescent="0.2">
      <c r="A108" s="90">
        <v>332</v>
      </c>
      <c r="B108" s="90">
        <v>1</v>
      </c>
      <c r="C108" s="90">
        <v>25.59</v>
      </c>
      <c r="D108" s="90">
        <v>0</v>
      </c>
      <c r="E108" s="90">
        <v>16.940000000000001</v>
      </c>
      <c r="F108" s="90">
        <v>0</v>
      </c>
      <c r="G108" s="90">
        <v>0</v>
      </c>
      <c r="H108" s="90">
        <v>83.27</v>
      </c>
      <c r="I108" s="90">
        <v>113.56</v>
      </c>
      <c r="J108" s="90">
        <v>120.33</v>
      </c>
      <c r="K108" s="90">
        <v>115.89</v>
      </c>
      <c r="L108" s="90">
        <v>126.03</v>
      </c>
      <c r="M108" s="90">
        <v>140.87</v>
      </c>
      <c r="N108" s="90">
        <v>127.22</v>
      </c>
      <c r="O108" s="90">
        <v>123.05</v>
      </c>
      <c r="P108" s="90">
        <v>128.57</v>
      </c>
      <c r="Q108" s="90">
        <v>130.30000000000001</v>
      </c>
      <c r="R108" s="90">
        <v>130.86000000000001</v>
      </c>
      <c r="S108" s="90">
        <v>131.77000000000001</v>
      </c>
      <c r="T108" s="90">
        <v>115.09</v>
      </c>
      <c r="U108" s="90">
        <f t="shared" si="1"/>
        <v>1629.34</v>
      </c>
    </row>
    <row r="109" spans="1:21" x14ac:dyDescent="0.2">
      <c r="A109" s="90">
        <v>333</v>
      </c>
      <c r="B109" s="90">
        <v>1</v>
      </c>
      <c r="C109" s="90">
        <v>5.86</v>
      </c>
      <c r="D109" s="90">
        <v>0</v>
      </c>
      <c r="E109" s="90">
        <v>10.37</v>
      </c>
      <c r="F109" s="90">
        <v>0</v>
      </c>
      <c r="G109" s="90">
        <v>0</v>
      </c>
      <c r="H109" s="90">
        <v>24.06</v>
      </c>
      <c r="I109" s="90">
        <v>36.29</v>
      </c>
      <c r="J109" s="90">
        <v>39.74</v>
      </c>
      <c r="K109" s="90">
        <v>37.58</v>
      </c>
      <c r="L109" s="90">
        <v>33.909999999999997</v>
      </c>
      <c r="M109" s="90">
        <v>45.21</v>
      </c>
      <c r="N109" s="90">
        <v>40.57</v>
      </c>
      <c r="O109" s="90">
        <v>36.29</v>
      </c>
      <c r="P109" s="90">
        <v>49.2</v>
      </c>
      <c r="Q109" s="90">
        <v>37.51</v>
      </c>
      <c r="R109" s="90">
        <v>39.78</v>
      </c>
      <c r="S109" s="90">
        <v>39.229999999999997</v>
      </c>
      <c r="T109" s="90">
        <v>20.16</v>
      </c>
      <c r="U109" s="90">
        <f t="shared" si="1"/>
        <v>495.76000000000005</v>
      </c>
    </row>
    <row r="110" spans="1:21" x14ac:dyDescent="0.2">
      <c r="A110" s="90">
        <v>345</v>
      </c>
      <c r="B110" s="90">
        <v>1</v>
      </c>
      <c r="C110" s="90">
        <v>9.76</v>
      </c>
      <c r="D110" s="90">
        <v>0</v>
      </c>
      <c r="E110" s="90">
        <v>9.76</v>
      </c>
      <c r="F110" s="90">
        <v>0</v>
      </c>
      <c r="G110" s="90">
        <v>0</v>
      </c>
      <c r="H110" s="90">
        <v>95.55</v>
      </c>
      <c r="I110" s="90">
        <v>119.95</v>
      </c>
      <c r="J110" s="90">
        <v>110.58</v>
      </c>
      <c r="K110" s="90">
        <v>117.75</v>
      </c>
      <c r="L110" s="90">
        <v>131.02000000000001</v>
      </c>
      <c r="M110" s="90">
        <v>127.9</v>
      </c>
      <c r="N110" s="90">
        <v>118.6</v>
      </c>
      <c r="O110" s="90">
        <v>115.62</v>
      </c>
      <c r="P110" s="90">
        <v>121.6</v>
      </c>
      <c r="Q110" s="90">
        <v>124.15</v>
      </c>
      <c r="R110" s="90">
        <v>110.08</v>
      </c>
      <c r="S110" s="90">
        <v>110.28</v>
      </c>
      <c r="T110" s="90">
        <v>93.3</v>
      </c>
      <c r="U110" s="90">
        <f t="shared" si="1"/>
        <v>1515.8999999999999</v>
      </c>
    </row>
    <row r="111" spans="1:21" x14ac:dyDescent="0.2">
      <c r="A111" s="90">
        <v>347</v>
      </c>
      <c r="B111" s="90">
        <v>1</v>
      </c>
      <c r="C111" s="90">
        <v>36.380000000000003</v>
      </c>
      <c r="D111" s="90">
        <v>39.85</v>
      </c>
      <c r="E111" s="90">
        <v>27.66</v>
      </c>
      <c r="F111" s="90">
        <v>0</v>
      </c>
      <c r="G111" s="90">
        <v>0</v>
      </c>
      <c r="H111" s="90">
        <v>267.22000000000003</v>
      </c>
      <c r="I111" s="90">
        <v>298.13</v>
      </c>
      <c r="J111" s="90">
        <v>304.62</v>
      </c>
      <c r="K111" s="90">
        <v>312.44</v>
      </c>
      <c r="L111" s="90">
        <v>282.77999999999997</v>
      </c>
      <c r="M111" s="90">
        <v>313.27999999999997</v>
      </c>
      <c r="N111" s="90">
        <v>315.89999999999998</v>
      </c>
      <c r="O111" s="90">
        <v>334.22</v>
      </c>
      <c r="P111" s="90">
        <v>331.19</v>
      </c>
      <c r="Q111" s="90">
        <v>432.52</v>
      </c>
      <c r="R111" s="90">
        <v>316.2</v>
      </c>
      <c r="S111" s="90">
        <v>303.2</v>
      </c>
      <c r="T111" s="90">
        <v>255.27</v>
      </c>
      <c r="U111" s="90">
        <f t="shared" si="1"/>
        <v>4170.8599999999997</v>
      </c>
    </row>
    <row r="112" spans="1:21" x14ac:dyDescent="0.2">
      <c r="A112" s="90">
        <v>356</v>
      </c>
      <c r="B112" s="90">
        <v>1</v>
      </c>
      <c r="C112" s="90">
        <v>1.96</v>
      </c>
      <c r="D112" s="90">
        <v>0</v>
      </c>
      <c r="E112" s="90">
        <v>2.74</v>
      </c>
      <c r="F112" s="90">
        <v>0</v>
      </c>
      <c r="G112" s="90">
        <v>0</v>
      </c>
      <c r="H112" s="90">
        <v>11.31</v>
      </c>
      <c r="I112" s="90">
        <v>11.17</v>
      </c>
      <c r="J112" s="90">
        <v>14.37</v>
      </c>
      <c r="K112" s="90">
        <v>15</v>
      </c>
      <c r="L112" s="90">
        <v>15</v>
      </c>
      <c r="M112" s="90">
        <v>17.579999999999998</v>
      </c>
      <c r="N112" s="90">
        <v>6.6</v>
      </c>
      <c r="O112" s="90">
        <v>14</v>
      </c>
      <c r="P112" s="90">
        <v>17</v>
      </c>
      <c r="Q112" s="90">
        <v>8.33</v>
      </c>
      <c r="R112" s="90">
        <v>11</v>
      </c>
      <c r="S112" s="90">
        <v>11.94</v>
      </c>
      <c r="T112" s="90">
        <v>17.25</v>
      </c>
      <c r="U112" s="90">
        <f t="shared" si="1"/>
        <v>175.25</v>
      </c>
    </row>
    <row r="113" spans="1:21" x14ac:dyDescent="0.2">
      <c r="A113" s="90">
        <v>361</v>
      </c>
      <c r="B113" s="90">
        <v>1</v>
      </c>
      <c r="C113" s="90">
        <v>16.239999999999998</v>
      </c>
      <c r="D113" s="90">
        <v>0</v>
      </c>
      <c r="E113" s="90">
        <v>12.07</v>
      </c>
      <c r="F113" s="90">
        <v>0</v>
      </c>
      <c r="G113" s="90">
        <v>0</v>
      </c>
      <c r="H113" s="90">
        <v>60.49</v>
      </c>
      <c r="I113" s="90">
        <v>81.96</v>
      </c>
      <c r="J113" s="90">
        <v>69.95</v>
      </c>
      <c r="K113" s="90">
        <v>83.2</v>
      </c>
      <c r="L113" s="90">
        <v>79.12</v>
      </c>
      <c r="M113" s="90">
        <v>62.69</v>
      </c>
      <c r="N113" s="90">
        <v>78.06</v>
      </c>
      <c r="O113" s="90">
        <v>80.66</v>
      </c>
      <c r="P113" s="90">
        <v>89.7</v>
      </c>
      <c r="Q113" s="90">
        <v>80.16</v>
      </c>
      <c r="R113" s="90">
        <v>91.16</v>
      </c>
      <c r="S113" s="90">
        <v>84.55</v>
      </c>
      <c r="T113" s="90">
        <v>99.8</v>
      </c>
      <c r="U113" s="90">
        <f t="shared" si="1"/>
        <v>1069.81</v>
      </c>
    </row>
    <row r="114" spans="1:21" x14ac:dyDescent="0.2">
      <c r="A114" s="90">
        <v>362</v>
      </c>
      <c r="B114" s="90">
        <v>1</v>
      </c>
      <c r="C114" s="90">
        <v>0.35</v>
      </c>
      <c r="D114" s="90">
        <v>5.56</v>
      </c>
      <c r="E114" s="90">
        <v>3.92</v>
      </c>
      <c r="F114" s="90">
        <v>0</v>
      </c>
      <c r="G114" s="90">
        <v>0</v>
      </c>
      <c r="H114" s="90">
        <v>20.36</v>
      </c>
      <c r="I114" s="90">
        <v>23.96</v>
      </c>
      <c r="J114" s="90">
        <v>26.36</v>
      </c>
      <c r="K114" s="90">
        <v>24.41</v>
      </c>
      <c r="L114" s="90">
        <v>27</v>
      </c>
      <c r="M114" s="90">
        <v>32</v>
      </c>
      <c r="N114" s="90">
        <v>25</v>
      </c>
      <c r="O114" s="90">
        <v>19</v>
      </c>
      <c r="P114" s="90">
        <v>24.45</v>
      </c>
      <c r="Q114" s="90">
        <v>28.86</v>
      </c>
      <c r="R114" s="90">
        <v>31.72</v>
      </c>
      <c r="S114" s="90">
        <v>19</v>
      </c>
      <c r="T114" s="90">
        <v>22.91</v>
      </c>
      <c r="U114" s="90">
        <f t="shared" si="1"/>
        <v>334.85999999999996</v>
      </c>
    </row>
    <row r="115" spans="1:21" x14ac:dyDescent="0.2">
      <c r="A115" s="90">
        <v>363</v>
      </c>
      <c r="B115" s="90">
        <v>1</v>
      </c>
      <c r="C115" s="90">
        <v>4.1900000000000004</v>
      </c>
      <c r="D115" s="90">
        <v>3</v>
      </c>
      <c r="E115" s="90">
        <v>4.42</v>
      </c>
      <c r="F115" s="90">
        <v>0</v>
      </c>
      <c r="G115" s="90">
        <v>0</v>
      </c>
      <c r="H115" s="90">
        <v>15.06</v>
      </c>
      <c r="I115" s="90">
        <v>17.39</v>
      </c>
      <c r="J115" s="90">
        <v>18.59</v>
      </c>
      <c r="K115" s="90">
        <v>25</v>
      </c>
      <c r="L115" s="90">
        <v>20.04</v>
      </c>
      <c r="M115" s="90">
        <v>27.11</v>
      </c>
      <c r="N115" s="90">
        <v>21.71</v>
      </c>
      <c r="O115" s="90">
        <v>21.72</v>
      </c>
      <c r="P115" s="90">
        <v>18.82</v>
      </c>
      <c r="Q115" s="90">
        <v>18.88</v>
      </c>
      <c r="R115" s="90">
        <v>21.6</v>
      </c>
      <c r="S115" s="90">
        <v>25.74</v>
      </c>
      <c r="T115" s="90">
        <v>16.079999999999998</v>
      </c>
      <c r="U115" s="90">
        <f t="shared" si="1"/>
        <v>279.34999999999997</v>
      </c>
    </row>
    <row r="116" spans="1:21" x14ac:dyDescent="0.2">
      <c r="A116" s="90">
        <v>378</v>
      </c>
      <c r="B116" s="90">
        <v>1</v>
      </c>
      <c r="C116" s="90">
        <v>8.1199999999999992</v>
      </c>
      <c r="D116" s="90">
        <v>0</v>
      </c>
      <c r="E116" s="90">
        <v>9.16</v>
      </c>
      <c r="F116" s="90">
        <v>0</v>
      </c>
      <c r="G116" s="90">
        <v>0</v>
      </c>
      <c r="H116" s="90">
        <v>24.39</v>
      </c>
      <c r="I116" s="90">
        <v>45.9</v>
      </c>
      <c r="J116" s="90">
        <v>44.91</v>
      </c>
      <c r="K116" s="90">
        <v>42</v>
      </c>
      <c r="L116" s="90">
        <v>42.17</v>
      </c>
      <c r="M116" s="90">
        <v>46</v>
      </c>
      <c r="N116" s="90">
        <v>42.6</v>
      </c>
      <c r="O116" s="90">
        <v>41.85</v>
      </c>
      <c r="P116" s="90">
        <v>38.78</v>
      </c>
      <c r="Q116" s="90">
        <v>52.33</v>
      </c>
      <c r="R116" s="90">
        <v>50.41</v>
      </c>
      <c r="S116" s="90">
        <v>34.71</v>
      </c>
      <c r="T116" s="90">
        <v>41.41</v>
      </c>
      <c r="U116" s="90">
        <f t="shared" si="1"/>
        <v>564.74</v>
      </c>
    </row>
    <row r="117" spans="1:21" x14ac:dyDescent="0.2">
      <c r="A117" s="90">
        <v>381</v>
      </c>
      <c r="B117" s="90">
        <v>1</v>
      </c>
      <c r="C117" s="90">
        <v>15.67</v>
      </c>
      <c r="D117" s="90">
        <v>0</v>
      </c>
      <c r="E117" s="90">
        <v>8.5299999999999994</v>
      </c>
      <c r="F117" s="90">
        <v>0</v>
      </c>
      <c r="G117" s="90">
        <v>0</v>
      </c>
      <c r="H117" s="90">
        <v>79.739999999999995</v>
      </c>
      <c r="I117" s="90">
        <v>84.56</v>
      </c>
      <c r="J117" s="90">
        <v>96.57</v>
      </c>
      <c r="K117" s="90">
        <v>108.4</v>
      </c>
      <c r="L117" s="90">
        <v>90.94</v>
      </c>
      <c r="M117" s="90">
        <v>107.98</v>
      </c>
      <c r="N117" s="90">
        <v>97.12</v>
      </c>
      <c r="O117" s="90">
        <v>121.12</v>
      </c>
      <c r="P117" s="90">
        <v>106.01</v>
      </c>
      <c r="Q117" s="90">
        <v>117.74</v>
      </c>
      <c r="R117" s="90">
        <v>112.17</v>
      </c>
      <c r="S117" s="90">
        <v>109.27</v>
      </c>
      <c r="T117" s="90">
        <v>107.28</v>
      </c>
      <c r="U117" s="90">
        <f t="shared" si="1"/>
        <v>1363.1</v>
      </c>
    </row>
    <row r="118" spans="1:21" x14ac:dyDescent="0.2">
      <c r="A118" s="90">
        <v>390</v>
      </c>
      <c r="B118" s="90">
        <v>1</v>
      </c>
      <c r="C118" s="90">
        <v>3.19</v>
      </c>
      <c r="D118" s="90">
        <v>8.14</v>
      </c>
      <c r="E118" s="90">
        <v>3.78</v>
      </c>
      <c r="F118" s="90">
        <v>0</v>
      </c>
      <c r="G118" s="90">
        <v>0</v>
      </c>
      <c r="H118" s="90">
        <v>25.28</v>
      </c>
      <c r="I118" s="90">
        <v>36.35</v>
      </c>
      <c r="J118" s="90">
        <v>22.76</v>
      </c>
      <c r="K118" s="90">
        <v>31.96</v>
      </c>
      <c r="L118" s="90">
        <v>32.4</v>
      </c>
      <c r="M118" s="90">
        <v>40.07</v>
      </c>
      <c r="N118" s="90">
        <v>41.08</v>
      </c>
      <c r="O118" s="90">
        <v>38.549999999999997</v>
      </c>
      <c r="P118" s="90">
        <v>48.22</v>
      </c>
      <c r="Q118" s="90">
        <v>28.37</v>
      </c>
      <c r="R118" s="90">
        <v>38.090000000000003</v>
      </c>
      <c r="S118" s="90">
        <v>22.64</v>
      </c>
      <c r="T118" s="90">
        <v>32.36</v>
      </c>
      <c r="U118" s="90">
        <f t="shared" si="1"/>
        <v>453.24</v>
      </c>
    </row>
    <row r="119" spans="1:21" x14ac:dyDescent="0.2">
      <c r="A119" s="90">
        <v>391</v>
      </c>
      <c r="B119" s="90">
        <v>1</v>
      </c>
      <c r="C119" s="90">
        <v>3.77</v>
      </c>
      <c r="D119" s="90">
        <v>0</v>
      </c>
      <c r="E119" s="90">
        <v>5.56</v>
      </c>
      <c r="F119" s="90">
        <v>0</v>
      </c>
      <c r="G119" s="90">
        <v>0</v>
      </c>
      <c r="H119" s="90">
        <v>32.799999999999997</v>
      </c>
      <c r="I119" s="90">
        <v>31.01</v>
      </c>
      <c r="J119" s="90">
        <v>31.01</v>
      </c>
      <c r="K119" s="90">
        <v>32.42</v>
      </c>
      <c r="L119" s="90">
        <v>40.68</v>
      </c>
      <c r="M119" s="90">
        <v>46.89</v>
      </c>
      <c r="N119" s="90">
        <v>36.35</v>
      </c>
      <c r="O119" s="90">
        <v>50.62</v>
      </c>
      <c r="P119" s="90">
        <v>46.56</v>
      </c>
      <c r="Q119" s="90">
        <v>35.93</v>
      </c>
      <c r="R119" s="90">
        <v>47.62</v>
      </c>
      <c r="S119" s="90">
        <v>41.1</v>
      </c>
      <c r="T119" s="90">
        <v>36.130000000000003</v>
      </c>
      <c r="U119" s="90">
        <f t="shared" si="1"/>
        <v>518.45000000000005</v>
      </c>
    </row>
    <row r="120" spans="1:21" x14ac:dyDescent="0.2">
      <c r="A120" s="90">
        <v>402</v>
      </c>
      <c r="B120" s="90">
        <v>1</v>
      </c>
      <c r="C120" s="90">
        <v>0.76</v>
      </c>
      <c r="D120" s="90">
        <v>0.09</v>
      </c>
      <c r="E120" s="90">
        <v>2</v>
      </c>
      <c r="F120" s="90">
        <v>0</v>
      </c>
      <c r="G120" s="90">
        <v>0</v>
      </c>
      <c r="H120" s="90">
        <v>13.75</v>
      </c>
      <c r="I120" s="90">
        <v>12.04</v>
      </c>
      <c r="J120" s="90">
        <v>8.02</v>
      </c>
      <c r="K120" s="90">
        <v>10</v>
      </c>
      <c r="L120" s="90">
        <v>10.029999999999999</v>
      </c>
      <c r="M120" s="90">
        <v>7.65</v>
      </c>
      <c r="N120" s="90">
        <v>12.21</v>
      </c>
      <c r="O120" s="90">
        <v>3.74</v>
      </c>
      <c r="P120" s="90">
        <v>5.56</v>
      </c>
      <c r="Q120" s="90">
        <v>7.93</v>
      </c>
      <c r="R120" s="90">
        <v>11.57</v>
      </c>
      <c r="S120" s="90">
        <v>9.8000000000000007</v>
      </c>
      <c r="T120" s="90">
        <v>13.3</v>
      </c>
      <c r="U120" s="90">
        <f t="shared" si="1"/>
        <v>128.44999999999999</v>
      </c>
    </row>
    <row r="121" spans="1:21" x14ac:dyDescent="0.2">
      <c r="A121" s="90">
        <v>403</v>
      </c>
      <c r="B121" s="90">
        <v>1</v>
      </c>
      <c r="C121" s="90">
        <v>3.62</v>
      </c>
      <c r="D121" s="90">
        <v>0</v>
      </c>
      <c r="E121" s="90">
        <v>2</v>
      </c>
      <c r="F121" s="90">
        <v>0</v>
      </c>
      <c r="G121" s="90">
        <v>0</v>
      </c>
      <c r="H121" s="90">
        <v>11.96</v>
      </c>
      <c r="I121" s="90">
        <v>11.58</v>
      </c>
      <c r="J121" s="90">
        <v>14.99</v>
      </c>
      <c r="K121" s="90">
        <v>14.99</v>
      </c>
      <c r="L121" s="90">
        <v>9</v>
      </c>
      <c r="M121" s="90">
        <v>12.99</v>
      </c>
      <c r="N121" s="90">
        <v>9.11</v>
      </c>
      <c r="O121" s="90">
        <v>7</v>
      </c>
      <c r="P121" s="90">
        <v>14.47</v>
      </c>
      <c r="Q121" s="90">
        <v>14.51</v>
      </c>
      <c r="R121" s="90">
        <v>7</v>
      </c>
      <c r="S121" s="90">
        <v>5.42</v>
      </c>
      <c r="T121" s="90">
        <v>9</v>
      </c>
      <c r="U121" s="90">
        <f t="shared" si="1"/>
        <v>147.64000000000001</v>
      </c>
    </row>
    <row r="122" spans="1:21" x14ac:dyDescent="0.2">
      <c r="A122" s="90">
        <v>404</v>
      </c>
      <c r="B122" s="90">
        <v>1</v>
      </c>
      <c r="C122" s="90">
        <v>2.7</v>
      </c>
      <c r="D122" s="90">
        <v>0</v>
      </c>
      <c r="E122" s="90">
        <v>2</v>
      </c>
      <c r="F122" s="90">
        <v>0</v>
      </c>
      <c r="G122" s="90">
        <v>0</v>
      </c>
      <c r="H122" s="90">
        <v>13.98</v>
      </c>
      <c r="I122" s="90">
        <v>24.31</v>
      </c>
      <c r="J122" s="90">
        <v>19.47</v>
      </c>
      <c r="K122" s="90">
        <v>20.149999999999999</v>
      </c>
      <c r="L122" s="90">
        <v>21</v>
      </c>
      <c r="M122" s="90">
        <v>22.13</v>
      </c>
      <c r="N122" s="90">
        <v>17.329999999999998</v>
      </c>
      <c r="O122" s="90">
        <v>14.25</v>
      </c>
      <c r="P122" s="90">
        <v>8.7899999999999991</v>
      </c>
      <c r="Q122" s="90">
        <v>11.31</v>
      </c>
      <c r="R122" s="90">
        <v>11.67</v>
      </c>
      <c r="S122" s="90">
        <v>5</v>
      </c>
      <c r="T122" s="90">
        <v>17</v>
      </c>
      <c r="U122" s="90">
        <f t="shared" si="1"/>
        <v>211.08999999999997</v>
      </c>
    </row>
    <row r="123" spans="1:21" x14ac:dyDescent="0.2">
      <c r="A123" s="90">
        <v>413</v>
      </c>
      <c r="B123" s="90">
        <v>1</v>
      </c>
      <c r="C123" s="90">
        <v>22.69</v>
      </c>
      <c r="D123" s="90">
        <v>37.450000000000003</v>
      </c>
      <c r="E123" s="90">
        <v>28.1</v>
      </c>
      <c r="F123" s="90">
        <v>0</v>
      </c>
      <c r="G123" s="90">
        <v>0</v>
      </c>
      <c r="H123" s="90">
        <v>143.46</v>
      </c>
      <c r="I123" s="90">
        <v>183.44</v>
      </c>
      <c r="J123" s="90">
        <v>184.14</v>
      </c>
      <c r="K123" s="90">
        <v>184.97</v>
      </c>
      <c r="L123" s="90">
        <v>185.45</v>
      </c>
      <c r="M123" s="90">
        <v>169.73</v>
      </c>
      <c r="N123" s="90">
        <v>185.52</v>
      </c>
      <c r="O123" s="90">
        <v>176.04</v>
      </c>
      <c r="P123" s="90">
        <v>158.41999999999999</v>
      </c>
      <c r="Q123" s="90">
        <v>204.87</v>
      </c>
      <c r="R123" s="90">
        <v>210.5</v>
      </c>
      <c r="S123" s="90">
        <v>205.51</v>
      </c>
      <c r="T123" s="90">
        <v>203.77</v>
      </c>
      <c r="U123" s="90">
        <f t="shared" si="1"/>
        <v>2484.06</v>
      </c>
    </row>
    <row r="124" spans="1:21" x14ac:dyDescent="0.2">
      <c r="A124" s="90">
        <v>414</v>
      </c>
      <c r="B124" s="90">
        <v>1</v>
      </c>
      <c r="C124" s="90">
        <v>8.8000000000000007</v>
      </c>
      <c r="D124" s="90">
        <v>0</v>
      </c>
      <c r="E124" s="90">
        <v>5.48</v>
      </c>
      <c r="F124" s="90">
        <v>0</v>
      </c>
      <c r="G124" s="90">
        <v>0</v>
      </c>
      <c r="H124" s="90">
        <v>38.520000000000003</v>
      </c>
      <c r="I124" s="90">
        <v>26.45</v>
      </c>
      <c r="J124" s="90">
        <v>30.29</v>
      </c>
      <c r="K124" s="90">
        <v>34.82</v>
      </c>
      <c r="L124" s="90">
        <v>35.47</v>
      </c>
      <c r="M124" s="90">
        <v>34.869999999999997</v>
      </c>
      <c r="N124" s="90">
        <v>30.77</v>
      </c>
      <c r="O124" s="90">
        <v>31.48</v>
      </c>
      <c r="P124" s="90">
        <v>34.950000000000003</v>
      </c>
      <c r="Q124" s="90">
        <v>38.159999999999997</v>
      </c>
      <c r="R124" s="90">
        <v>43.91</v>
      </c>
      <c r="S124" s="90">
        <v>40.94</v>
      </c>
      <c r="T124" s="90">
        <v>35.61</v>
      </c>
      <c r="U124" s="90">
        <f t="shared" si="1"/>
        <v>470.51999999999992</v>
      </c>
    </row>
    <row r="125" spans="1:21" x14ac:dyDescent="0.2">
      <c r="A125" s="90">
        <v>415</v>
      </c>
      <c r="B125" s="90">
        <v>1</v>
      </c>
      <c r="C125" s="90">
        <v>0</v>
      </c>
      <c r="D125" s="90">
        <v>10.6</v>
      </c>
      <c r="E125" s="90">
        <v>2.29</v>
      </c>
      <c r="F125" s="90">
        <v>0</v>
      </c>
      <c r="G125" s="90">
        <v>0</v>
      </c>
      <c r="H125" s="90">
        <v>26.24</v>
      </c>
      <c r="I125" s="90">
        <v>22.63</v>
      </c>
      <c r="J125" s="90">
        <v>19.25</v>
      </c>
      <c r="K125" s="90">
        <v>20.74</v>
      </c>
      <c r="L125" s="90">
        <v>15.59</v>
      </c>
      <c r="M125" s="90">
        <v>16.73</v>
      </c>
      <c r="N125" s="90">
        <v>11.35</v>
      </c>
      <c r="O125" s="90">
        <v>5.01</v>
      </c>
      <c r="P125" s="90">
        <v>10.64</v>
      </c>
      <c r="Q125" s="90">
        <v>7</v>
      </c>
      <c r="R125" s="90">
        <v>10.87</v>
      </c>
      <c r="S125" s="90">
        <v>9.43</v>
      </c>
      <c r="T125" s="90">
        <v>8.69</v>
      </c>
      <c r="U125" s="90">
        <f t="shared" si="1"/>
        <v>197.06</v>
      </c>
    </row>
    <row r="126" spans="1:21" x14ac:dyDescent="0.2">
      <c r="A126" s="90">
        <v>423</v>
      </c>
      <c r="B126" s="90">
        <v>1</v>
      </c>
      <c r="C126" s="90">
        <v>32.78</v>
      </c>
      <c r="D126" s="90">
        <v>0</v>
      </c>
      <c r="E126" s="90">
        <v>22.11</v>
      </c>
      <c r="F126" s="90">
        <v>0</v>
      </c>
      <c r="G126" s="90">
        <v>0</v>
      </c>
      <c r="H126" s="90">
        <v>157.91</v>
      </c>
      <c r="I126" s="90">
        <v>203.32</v>
      </c>
      <c r="J126" s="90">
        <v>206.47</v>
      </c>
      <c r="K126" s="90">
        <v>196.93</v>
      </c>
      <c r="L126" s="90">
        <v>205.47</v>
      </c>
      <c r="M126" s="90">
        <v>217.65</v>
      </c>
      <c r="N126" s="90">
        <v>212.96</v>
      </c>
      <c r="O126" s="90">
        <v>243.47</v>
      </c>
      <c r="P126" s="90">
        <v>243.64</v>
      </c>
      <c r="Q126" s="90">
        <v>246.45</v>
      </c>
      <c r="R126" s="90">
        <v>237.72</v>
      </c>
      <c r="S126" s="90">
        <v>220.88</v>
      </c>
      <c r="T126" s="90">
        <v>177.24</v>
      </c>
      <c r="U126" s="90">
        <f t="shared" si="1"/>
        <v>2825</v>
      </c>
    </row>
    <row r="127" spans="1:21" x14ac:dyDescent="0.2">
      <c r="A127" s="90">
        <v>424</v>
      </c>
      <c r="B127" s="90">
        <v>1</v>
      </c>
      <c r="C127" s="90">
        <v>2.2400000000000002</v>
      </c>
      <c r="D127" s="90">
        <v>0</v>
      </c>
      <c r="E127" s="90">
        <v>4.13</v>
      </c>
      <c r="F127" s="90">
        <v>0</v>
      </c>
      <c r="G127" s="90">
        <v>0</v>
      </c>
      <c r="H127" s="90">
        <v>19.34</v>
      </c>
      <c r="I127" s="90">
        <v>39.159999999999997</v>
      </c>
      <c r="J127" s="90">
        <v>25.23</v>
      </c>
      <c r="K127" s="90">
        <v>32.78</v>
      </c>
      <c r="L127" s="90">
        <v>36.24</v>
      </c>
      <c r="M127" s="90">
        <v>37.369999999999997</v>
      </c>
      <c r="N127" s="90">
        <v>47.81</v>
      </c>
      <c r="O127" s="90">
        <v>34.76</v>
      </c>
      <c r="P127" s="90">
        <v>34.04</v>
      </c>
      <c r="Q127" s="90">
        <v>41.01</v>
      </c>
      <c r="R127" s="90">
        <v>36.840000000000003</v>
      </c>
      <c r="S127" s="90">
        <v>27.56</v>
      </c>
      <c r="T127" s="90">
        <v>28.6</v>
      </c>
      <c r="U127" s="90">
        <f t="shared" si="1"/>
        <v>447.11000000000007</v>
      </c>
    </row>
    <row r="128" spans="1:21" x14ac:dyDescent="0.2">
      <c r="A128" s="90">
        <v>432</v>
      </c>
      <c r="B128" s="90">
        <v>1</v>
      </c>
      <c r="C128" s="90">
        <v>6.55</v>
      </c>
      <c r="D128" s="90">
        <v>9.39</v>
      </c>
      <c r="E128" s="90">
        <v>10.08</v>
      </c>
      <c r="F128" s="90">
        <v>0</v>
      </c>
      <c r="G128" s="90">
        <v>0</v>
      </c>
      <c r="H128" s="90">
        <v>46.45</v>
      </c>
      <c r="I128" s="90">
        <v>39.75</v>
      </c>
      <c r="J128" s="90">
        <v>42.14</v>
      </c>
      <c r="K128" s="90">
        <v>46.66</v>
      </c>
      <c r="L128" s="90">
        <v>45.6</v>
      </c>
      <c r="M128" s="90">
        <v>41.93</v>
      </c>
      <c r="N128" s="90">
        <v>31.53</v>
      </c>
      <c r="O128" s="90">
        <v>57.59</v>
      </c>
      <c r="P128" s="90">
        <v>55.32</v>
      </c>
      <c r="Q128" s="90">
        <v>55.82</v>
      </c>
      <c r="R128" s="90">
        <v>45.84</v>
      </c>
      <c r="S128" s="90">
        <v>38.39</v>
      </c>
      <c r="T128" s="90">
        <v>35.97</v>
      </c>
      <c r="U128" s="90">
        <f t="shared" si="1"/>
        <v>609.0100000000001</v>
      </c>
    </row>
    <row r="129" spans="1:21" x14ac:dyDescent="0.2">
      <c r="A129" s="90">
        <v>435</v>
      </c>
      <c r="B129" s="90">
        <v>1</v>
      </c>
      <c r="C129" s="90">
        <v>14.34</v>
      </c>
      <c r="D129" s="90">
        <v>24</v>
      </c>
      <c r="E129" s="90">
        <v>4</v>
      </c>
      <c r="F129" s="90">
        <v>0</v>
      </c>
      <c r="G129" s="90">
        <v>0</v>
      </c>
      <c r="H129" s="90">
        <v>55.23</v>
      </c>
      <c r="I129" s="90">
        <v>67.180000000000007</v>
      </c>
      <c r="J129" s="90">
        <v>60.81</v>
      </c>
      <c r="K129" s="90">
        <v>50.99</v>
      </c>
      <c r="L129" s="90">
        <v>51.14</v>
      </c>
      <c r="M129" s="90">
        <v>50</v>
      </c>
      <c r="N129" s="90">
        <v>30.84</v>
      </c>
      <c r="O129" s="90">
        <v>49.34</v>
      </c>
      <c r="P129" s="90">
        <v>55.14</v>
      </c>
      <c r="Q129" s="90">
        <v>43.18</v>
      </c>
      <c r="R129" s="90">
        <v>39.04</v>
      </c>
      <c r="S129" s="90">
        <v>37.950000000000003</v>
      </c>
      <c r="T129" s="90">
        <v>29.54</v>
      </c>
      <c r="U129" s="90">
        <f t="shared" si="1"/>
        <v>662.71999999999991</v>
      </c>
    </row>
    <row r="130" spans="1:21" x14ac:dyDescent="0.2">
      <c r="A130" s="90">
        <v>441</v>
      </c>
      <c r="B130" s="90">
        <v>1</v>
      </c>
      <c r="C130" s="90">
        <v>1.32</v>
      </c>
      <c r="D130" s="90">
        <v>0</v>
      </c>
      <c r="E130" s="90">
        <v>2</v>
      </c>
      <c r="F130" s="90">
        <v>0</v>
      </c>
      <c r="G130" s="90">
        <v>0</v>
      </c>
      <c r="H130" s="90">
        <v>22.77</v>
      </c>
      <c r="I130" s="90">
        <v>25.74</v>
      </c>
      <c r="J130" s="90">
        <v>26.75</v>
      </c>
      <c r="K130" s="90">
        <v>37.74</v>
      </c>
      <c r="L130" s="90">
        <v>40.33</v>
      </c>
      <c r="M130" s="90">
        <v>27.19</v>
      </c>
      <c r="N130" s="90">
        <v>34.79</v>
      </c>
      <c r="O130" s="90">
        <v>31.06</v>
      </c>
      <c r="P130" s="90">
        <v>33</v>
      </c>
      <c r="Q130" s="90">
        <v>35.78</v>
      </c>
      <c r="R130" s="90">
        <v>23.11</v>
      </c>
      <c r="S130" s="90">
        <v>26.93</v>
      </c>
      <c r="T130" s="90">
        <v>29.5</v>
      </c>
      <c r="U130" s="90">
        <f t="shared" si="1"/>
        <v>398.00999999999993</v>
      </c>
    </row>
    <row r="131" spans="1:21" x14ac:dyDescent="0.2">
      <c r="A131" s="90">
        <v>447</v>
      </c>
      <c r="B131" s="90">
        <v>1</v>
      </c>
      <c r="C131" s="90">
        <v>1.7</v>
      </c>
      <c r="D131" s="90">
        <v>0</v>
      </c>
      <c r="E131" s="90">
        <v>1</v>
      </c>
      <c r="F131" s="90">
        <v>0</v>
      </c>
      <c r="G131" s="90">
        <v>0</v>
      </c>
      <c r="H131" s="90">
        <v>8.2899999999999991</v>
      </c>
      <c r="I131" s="90">
        <v>12.3</v>
      </c>
      <c r="J131" s="90">
        <v>9</v>
      </c>
      <c r="K131" s="90">
        <v>15.58</v>
      </c>
      <c r="L131" s="90">
        <v>7.56</v>
      </c>
      <c r="M131" s="90">
        <v>12.73</v>
      </c>
      <c r="N131" s="90">
        <v>11.6</v>
      </c>
      <c r="O131" s="90">
        <v>11</v>
      </c>
      <c r="P131" s="90">
        <v>13</v>
      </c>
      <c r="Q131" s="90">
        <v>14</v>
      </c>
      <c r="R131" s="90">
        <v>10</v>
      </c>
      <c r="S131" s="90">
        <v>11.51</v>
      </c>
      <c r="T131" s="90">
        <v>12.47</v>
      </c>
      <c r="U131" s="90">
        <f t="shared" ref="U131:U194" si="2">SUM(C131:T131)</f>
        <v>151.73999999999998</v>
      </c>
    </row>
    <row r="132" spans="1:21" x14ac:dyDescent="0.2">
      <c r="A132" s="90">
        <v>458</v>
      </c>
      <c r="B132" s="90">
        <v>1</v>
      </c>
      <c r="C132" s="90">
        <v>4.12</v>
      </c>
      <c r="D132" s="90">
        <v>6.72</v>
      </c>
      <c r="E132" s="90">
        <v>3.71</v>
      </c>
      <c r="F132" s="90">
        <v>0</v>
      </c>
      <c r="G132" s="90">
        <v>0</v>
      </c>
      <c r="H132" s="90">
        <v>18.29</v>
      </c>
      <c r="I132" s="90">
        <v>22.76</v>
      </c>
      <c r="J132" s="90">
        <v>16.78</v>
      </c>
      <c r="K132" s="90">
        <v>19.36</v>
      </c>
      <c r="L132" s="90">
        <v>14.92</v>
      </c>
      <c r="M132" s="90">
        <v>11.65</v>
      </c>
      <c r="N132" s="90">
        <v>18.87</v>
      </c>
      <c r="O132" s="90">
        <v>10.26</v>
      </c>
      <c r="P132" s="90">
        <v>14.83</v>
      </c>
      <c r="Q132" s="90">
        <v>9.57</v>
      </c>
      <c r="R132" s="90">
        <v>10.59</v>
      </c>
      <c r="S132" s="90">
        <v>11.17</v>
      </c>
      <c r="T132" s="90">
        <v>18.39</v>
      </c>
      <c r="U132" s="90">
        <f t="shared" si="2"/>
        <v>211.99</v>
      </c>
    </row>
    <row r="133" spans="1:21" x14ac:dyDescent="0.2">
      <c r="A133" s="90">
        <v>463</v>
      </c>
      <c r="B133" s="90">
        <v>1</v>
      </c>
      <c r="C133" s="90">
        <v>8.2799999999999994</v>
      </c>
      <c r="D133" s="90">
        <v>0</v>
      </c>
      <c r="E133" s="90">
        <v>10.039999999999999</v>
      </c>
      <c r="F133" s="90">
        <v>0</v>
      </c>
      <c r="G133" s="90">
        <v>0</v>
      </c>
      <c r="H133" s="90">
        <v>53.24</v>
      </c>
      <c r="I133" s="90">
        <v>56.21</v>
      </c>
      <c r="J133" s="90">
        <v>64.27</v>
      </c>
      <c r="K133" s="90">
        <v>72.61</v>
      </c>
      <c r="L133" s="90">
        <v>86.94</v>
      </c>
      <c r="M133" s="90">
        <v>73.28</v>
      </c>
      <c r="N133" s="90">
        <v>80.78</v>
      </c>
      <c r="O133" s="90">
        <v>82.59</v>
      </c>
      <c r="P133" s="90">
        <v>86.45</v>
      </c>
      <c r="Q133" s="90">
        <v>74.53</v>
      </c>
      <c r="R133" s="90">
        <v>71.47</v>
      </c>
      <c r="S133" s="90">
        <v>62.81</v>
      </c>
      <c r="T133" s="90">
        <v>70.739999999999995</v>
      </c>
      <c r="U133" s="90">
        <f t="shared" si="2"/>
        <v>954.24</v>
      </c>
    </row>
    <row r="134" spans="1:21" x14ac:dyDescent="0.2">
      <c r="A134" s="90">
        <v>465</v>
      </c>
      <c r="B134" s="90">
        <v>1</v>
      </c>
      <c r="C134" s="90">
        <v>21.21</v>
      </c>
      <c r="D134" s="90">
        <v>0</v>
      </c>
      <c r="E134" s="90">
        <v>20.58</v>
      </c>
      <c r="F134" s="90">
        <v>0</v>
      </c>
      <c r="G134" s="90">
        <v>0</v>
      </c>
      <c r="H134" s="90">
        <v>101.51</v>
      </c>
      <c r="I134" s="90">
        <v>105.88</v>
      </c>
      <c r="J134" s="90">
        <v>124.86</v>
      </c>
      <c r="K134" s="90">
        <v>112.5</v>
      </c>
      <c r="L134" s="90">
        <v>115.16</v>
      </c>
      <c r="M134" s="90">
        <v>99.36</v>
      </c>
      <c r="N134" s="90">
        <v>130.4</v>
      </c>
      <c r="O134" s="90">
        <v>121.73</v>
      </c>
      <c r="P134" s="90">
        <v>115.15</v>
      </c>
      <c r="Q134" s="90">
        <v>126.23</v>
      </c>
      <c r="R134" s="90">
        <v>126.35</v>
      </c>
      <c r="S134" s="90">
        <v>114.89</v>
      </c>
      <c r="T134" s="90">
        <v>102.02</v>
      </c>
      <c r="U134" s="90">
        <f t="shared" si="2"/>
        <v>1537.8300000000002</v>
      </c>
    </row>
    <row r="135" spans="1:21" x14ac:dyDescent="0.2">
      <c r="A135" s="90">
        <v>466</v>
      </c>
      <c r="B135" s="90">
        <v>1</v>
      </c>
      <c r="C135" s="90">
        <v>22.83</v>
      </c>
      <c r="D135" s="90">
        <v>0</v>
      </c>
      <c r="E135" s="90">
        <v>27.2</v>
      </c>
      <c r="F135" s="90">
        <v>0</v>
      </c>
      <c r="G135" s="90">
        <v>0</v>
      </c>
      <c r="H135" s="90">
        <v>126.23</v>
      </c>
      <c r="I135" s="90">
        <v>158.24</v>
      </c>
      <c r="J135" s="90">
        <v>166.94</v>
      </c>
      <c r="K135" s="90">
        <v>177.84</v>
      </c>
      <c r="L135" s="90">
        <v>163.75</v>
      </c>
      <c r="M135" s="90">
        <v>202.1</v>
      </c>
      <c r="N135" s="90">
        <v>176.58</v>
      </c>
      <c r="O135" s="90">
        <v>156.72</v>
      </c>
      <c r="P135" s="90">
        <v>172.97</v>
      </c>
      <c r="Q135" s="90">
        <v>185.5</v>
      </c>
      <c r="R135" s="90">
        <v>158.44999999999999</v>
      </c>
      <c r="S135" s="90">
        <v>168.92</v>
      </c>
      <c r="T135" s="90">
        <v>179.28</v>
      </c>
      <c r="U135" s="90">
        <f t="shared" si="2"/>
        <v>2243.5500000000002</v>
      </c>
    </row>
    <row r="136" spans="1:21" x14ac:dyDescent="0.2">
      <c r="A136" s="90">
        <v>473</v>
      </c>
      <c r="B136" s="90">
        <v>1</v>
      </c>
      <c r="C136" s="90">
        <v>3.16</v>
      </c>
      <c r="D136" s="90">
        <v>6.24</v>
      </c>
      <c r="E136" s="90">
        <v>3.95</v>
      </c>
      <c r="F136" s="90">
        <v>0</v>
      </c>
      <c r="G136" s="90">
        <v>0</v>
      </c>
      <c r="H136" s="90">
        <v>18.190000000000001</v>
      </c>
      <c r="I136" s="90">
        <v>27.44</v>
      </c>
      <c r="J136" s="90">
        <v>24.96</v>
      </c>
      <c r="K136" s="90">
        <v>33.42</v>
      </c>
      <c r="L136" s="90">
        <v>32.56</v>
      </c>
      <c r="M136" s="90">
        <v>43.85</v>
      </c>
      <c r="N136" s="90">
        <v>34.979999999999997</v>
      </c>
      <c r="O136" s="90">
        <v>29.86</v>
      </c>
      <c r="P136" s="90">
        <v>34.04</v>
      </c>
      <c r="Q136" s="90">
        <v>35.49</v>
      </c>
      <c r="R136" s="90">
        <v>29.45</v>
      </c>
      <c r="S136" s="90">
        <v>38.93</v>
      </c>
      <c r="T136" s="90">
        <v>44.58</v>
      </c>
      <c r="U136" s="90">
        <f t="shared" si="2"/>
        <v>441.1</v>
      </c>
    </row>
    <row r="137" spans="1:21" x14ac:dyDescent="0.2">
      <c r="A137" s="90">
        <v>477</v>
      </c>
      <c r="B137" s="90">
        <v>1</v>
      </c>
      <c r="C137" s="90">
        <v>34.71</v>
      </c>
      <c r="D137" s="90">
        <v>0</v>
      </c>
      <c r="E137" s="90">
        <v>34.15</v>
      </c>
      <c r="F137" s="90">
        <v>0</v>
      </c>
      <c r="G137" s="90">
        <v>0</v>
      </c>
      <c r="H137" s="90">
        <v>219.98</v>
      </c>
      <c r="I137" s="90">
        <v>233.55</v>
      </c>
      <c r="J137" s="90">
        <v>225.37</v>
      </c>
      <c r="K137" s="90">
        <v>262.5</v>
      </c>
      <c r="L137" s="90">
        <v>236.93</v>
      </c>
      <c r="M137" s="90">
        <v>272.11</v>
      </c>
      <c r="N137" s="90">
        <v>264.95999999999998</v>
      </c>
      <c r="O137" s="90">
        <v>259.64</v>
      </c>
      <c r="P137" s="90">
        <v>236.87</v>
      </c>
      <c r="Q137" s="90">
        <v>278.64999999999998</v>
      </c>
      <c r="R137" s="90">
        <v>270.32</v>
      </c>
      <c r="S137" s="90">
        <v>260.76</v>
      </c>
      <c r="T137" s="90">
        <v>234.17</v>
      </c>
      <c r="U137" s="90">
        <f t="shared" si="2"/>
        <v>3324.67</v>
      </c>
    </row>
    <row r="138" spans="1:21" x14ac:dyDescent="0.2">
      <c r="A138" s="90">
        <v>480</v>
      </c>
      <c r="B138" s="90">
        <v>1</v>
      </c>
      <c r="C138" s="90">
        <v>18.79</v>
      </c>
      <c r="D138" s="90">
        <v>9.32</v>
      </c>
      <c r="E138" s="90">
        <v>6</v>
      </c>
      <c r="F138" s="90">
        <v>0</v>
      </c>
      <c r="G138" s="90">
        <v>0</v>
      </c>
      <c r="H138" s="90">
        <v>18.78</v>
      </c>
      <c r="I138" s="90">
        <v>32.130000000000003</v>
      </c>
      <c r="J138" s="90">
        <v>39.08</v>
      </c>
      <c r="K138" s="90">
        <v>45.22</v>
      </c>
      <c r="L138" s="90">
        <v>48.91</v>
      </c>
      <c r="M138" s="90">
        <v>54.67</v>
      </c>
      <c r="N138" s="90">
        <v>58.09</v>
      </c>
      <c r="O138" s="90">
        <v>46.08</v>
      </c>
      <c r="P138" s="90">
        <v>47.24</v>
      </c>
      <c r="Q138" s="90">
        <v>49.84</v>
      </c>
      <c r="R138" s="90">
        <v>50.9</v>
      </c>
      <c r="S138" s="90">
        <v>35.19</v>
      </c>
      <c r="T138" s="90">
        <v>33.700000000000003</v>
      </c>
      <c r="U138" s="90">
        <f t="shared" si="2"/>
        <v>593.94000000000005</v>
      </c>
    </row>
    <row r="139" spans="1:21" x14ac:dyDescent="0.2">
      <c r="A139" s="90">
        <v>482</v>
      </c>
      <c r="B139" s="90">
        <v>1</v>
      </c>
      <c r="C139" s="90">
        <v>33.17</v>
      </c>
      <c r="D139" s="90">
        <v>0</v>
      </c>
      <c r="E139" s="90">
        <v>41.74</v>
      </c>
      <c r="F139" s="90">
        <v>0</v>
      </c>
      <c r="G139" s="90">
        <v>0</v>
      </c>
      <c r="H139" s="90">
        <v>114.52</v>
      </c>
      <c r="I139" s="90">
        <v>172.19</v>
      </c>
      <c r="J139" s="90">
        <v>171.47</v>
      </c>
      <c r="K139" s="90">
        <v>184.61</v>
      </c>
      <c r="L139" s="90">
        <v>183.86</v>
      </c>
      <c r="M139" s="90">
        <v>198.55</v>
      </c>
      <c r="N139" s="90">
        <v>195.51</v>
      </c>
      <c r="O139" s="90">
        <v>190.78</v>
      </c>
      <c r="P139" s="90">
        <v>187.6</v>
      </c>
      <c r="Q139" s="90">
        <v>192.92</v>
      </c>
      <c r="R139" s="90">
        <v>186.11</v>
      </c>
      <c r="S139" s="90">
        <v>204.98</v>
      </c>
      <c r="T139" s="90">
        <v>201</v>
      </c>
      <c r="U139" s="90">
        <f t="shared" si="2"/>
        <v>2459.0100000000002</v>
      </c>
    </row>
    <row r="140" spans="1:21" x14ac:dyDescent="0.2">
      <c r="A140" s="90">
        <v>484</v>
      </c>
      <c r="B140" s="90">
        <v>1</v>
      </c>
      <c r="C140" s="90">
        <v>10.82</v>
      </c>
      <c r="D140" s="90">
        <v>0</v>
      </c>
      <c r="E140" s="90">
        <v>10.19</v>
      </c>
      <c r="F140" s="90">
        <v>0</v>
      </c>
      <c r="G140" s="90">
        <v>0</v>
      </c>
      <c r="H140" s="90">
        <v>57.29</v>
      </c>
      <c r="I140" s="90">
        <v>98.87</v>
      </c>
      <c r="J140" s="90">
        <v>82.61</v>
      </c>
      <c r="K140" s="90">
        <v>90.33</v>
      </c>
      <c r="L140" s="90">
        <v>98.22</v>
      </c>
      <c r="M140" s="90">
        <v>71.86</v>
      </c>
      <c r="N140" s="90">
        <v>89.2</v>
      </c>
      <c r="O140" s="90">
        <v>102.83</v>
      </c>
      <c r="P140" s="90">
        <v>97.03</v>
      </c>
      <c r="Q140" s="90">
        <v>92.55</v>
      </c>
      <c r="R140" s="90">
        <v>100.48</v>
      </c>
      <c r="S140" s="90">
        <v>91.69</v>
      </c>
      <c r="T140" s="90">
        <v>83.98</v>
      </c>
      <c r="U140" s="90">
        <f t="shared" si="2"/>
        <v>1177.95</v>
      </c>
    </row>
    <row r="141" spans="1:21" x14ac:dyDescent="0.2">
      <c r="A141" s="90">
        <v>485</v>
      </c>
      <c r="B141" s="90">
        <v>1</v>
      </c>
      <c r="C141" s="90">
        <v>4.38</v>
      </c>
      <c r="D141" s="90">
        <v>0</v>
      </c>
      <c r="E141" s="90">
        <v>7.74</v>
      </c>
      <c r="F141" s="90">
        <v>0</v>
      </c>
      <c r="G141" s="90">
        <v>0</v>
      </c>
      <c r="H141" s="90">
        <v>56.22</v>
      </c>
      <c r="I141" s="90">
        <v>54.94</v>
      </c>
      <c r="J141" s="90">
        <v>82.69</v>
      </c>
      <c r="K141" s="90">
        <v>65.489999999999995</v>
      </c>
      <c r="L141" s="90">
        <v>70.34</v>
      </c>
      <c r="M141" s="90">
        <v>92.41</v>
      </c>
      <c r="N141" s="90">
        <v>80.47</v>
      </c>
      <c r="O141" s="90">
        <v>79.8</v>
      </c>
      <c r="P141" s="90">
        <v>72.39</v>
      </c>
      <c r="Q141" s="90">
        <v>88.91</v>
      </c>
      <c r="R141" s="90">
        <v>71.040000000000006</v>
      </c>
      <c r="S141" s="90">
        <v>67.260000000000005</v>
      </c>
      <c r="T141" s="90">
        <v>43.05</v>
      </c>
      <c r="U141" s="90">
        <f t="shared" si="2"/>
        <v>937.12999999999977</v>
      </c>
    </row>
    <row r="142" spans="1:21" x14ac:dyDescent="0.2">
      <c r="A142" s="90">
        <v>486</v>
      </c>
      <c r="B142" s="90">
        <v>1</v>
      </c>
      <c r="C142" s="90">
        <v>2.17</v>
      </c>
      <c r="D142" s="90">
        <v>8.39</v>
      </c>
      <c r="E142" s="90">
        <v>1.08</v>
      </c>
      <c r="F142" s="90">
        <v>0</v>
      </c>
      <c r="G142" s="90">
        <v>0</v>
      </c>
      <c r="H142" s="90">
        <v>18.71</v>
      </c>
      <c r="I142" s="90">
        <v>23.79</v>
      </c>
      <c r="J142" s="90">
        <v>26</v>
      </c>
      <c r="K142" s="90">
        <v>32.29</v>
      </c>
      <c r="L142" s="90">
        <v>19</v>
      </c>
      <c r="M142" s="90">
        <v>28</v>
      </c>
      <c r="N142" s="90">
        <v>15.72</v>
      </c>
      <c r="O142" s="90">
        <v>33.270000000000003</v>
      </c>
      <c r="P142" s="90">
        <v>21.73</v>
      </c>
      <c r="Q142" s="90">
        <v>20.59</v>
      </c>
      <c r="R142" s="90">
        <v>17.829999999999998</v>
      </c>
      <c r="S142" s="90">
        <v>22.41</v>
      </c>
      <c r="T142" s="90">
        <v>20.58</v>
      </c>
      <c r="U142" s="90">
        <f t="shared" si="2"/>
        <v>311.56</v>
      </c>
    </row>
    <row r="143" spans="1:21" x14ac:dyDescent="0.2">
      <c r="A143" s="90">
        <v>487</v>
      </c>
      <c r="B143" s="90">
        <v>1</v>
      </c>
      <c r="C143" s="90">
        <v>4.29</v>
      </c>
      <c r="D143" s="90">
        <v>0</v>
      </c>
      <c r="E143" s="90">
        <v>4.6900000000000004</v>
      </c>
      <c r="F143" s="90">
        <v>0</v>
      </c>
      <c r="G143" s="90">
        <v>0</v>
      </c>
      <c r="H143" s="90">
        <v>14.37</v>
      </c>
      <c r="I143" s="90">
        <v>28</v>
      </c>
      <c r="J143" s="90">
        <v>21</v>
      </c>
      <c r="K143" s="90">
        <v>31.01</v>
      </c>
      <c r="L143" s="90">
        <v>30</v>
      </c>
      <c r="M143" s="90">
        <v>26.72</v>
      </c>
      <c r="N143" s="90">
        <v>26.25</v>
      </c>
      <c r="O143" s="90">
        <v>28.6</v>
      </c>
      <c r="P143" s="90">
        <v>32.71</v>
      </c>
      <c r="Q143" s="90">
        <v>36.43</v>
      </c>
      <c r="R143" s="90">
        <v>30.38</v>
      </c>
      <c r="S143" s="90">
        <v>35.909999999999997</v>
      </c>
      <c r="T143" s="90">
        <v>24.66</v>
      </c>
      <c r="U143" s="90">
        <f t="shared" si="2"/>
        <v>375.02000000000004</v>
      </c>
    </row>
    <row r="144" spans="1:21" x14ac:dyDescent="0.2">
      <c r="A144" s="90">
        <v>492</v>
      </c>
      <c r="B144" s="90">
        <v>1</v>
      </c>
      <c r="C144" s="90">
        <v>67.59</v>
      </c>
      <c r="D144" s="90">
        <v>33.53</v>
      </c>
      <c r="E144" s="90">
        <v>55.71</v>
      </c>
      <c r="F144" s="90">
        <v>0</v>
      </c>
      <c r="G144" s="90">
        <v>0</v>
      </c>
      <c r="H144" s="90">
        <v>342.8</v>
      </c>
      <c r="I144" s="90">
        <v>360.27</v>
      </c>
      <c r="J144" s="90">
        <v>403.76</v>
      </c>
      <c r="K144" s="90">
        <v>411.25</v>
      </c>
      <c r="L144" s="90">
        <v>438.18</v>
      </c>
      <c r="M144" s="90">
        <v>390.85</v>
      </c>
      <c r="N144" s="90">
        <v>394.36</v>
      </c>
      <c r="O144" s="90">
        <v>354.49</v>
      </c>
      <c r="P144" s="90">
        <v>373.76</v>
      </c>
      <c r="Q144" s="90">
        <v>369.28</v>
      </c>
      <c r="R144" s="90">
        <v>373.84</v>
      </c>
      <c r="S144" s="90">
        <v>359.81</v>
      </c>
      <c r="T144" s="90">
        <v>360.44</v>
      </c>
      <c r="U144" s="90">
        <f t="shared" si="2"/>
        <v>5089.92</v>
      </c>
    </row>
    <row r="145" spans="1:21" x14ac:dyDescent="0.2">
      <c r="A145" s="90">
        <v>495</v>
      </c>
      <c r="B145" s="90">
        <v>1</v>
      </c>
      <c r="C145" s="90">
        <v>3.21</v>
      </c>
      <c r="D145" s="90">
        <v>0</v>
      </c>
      <c r="E145" s="90">
        <v>7.48</v>
      </c>
      <c r="F145" s="90">
        <v>0</v>
      </c>
      <c r="G145" s="90">
        <v>0</v>
      </c>
      <c r="H145" s="90">
        <v>32.22</v>
      </c>
      <c r="I145" s="90">
        <v>25.31</v>
      </c>
      <c r="J145" s="90">
        <v>28.8</v>
      </c>
      <c r="K145" s="90">
        <v>34.450000000000003</v>
      </c>
      <c r="L145" s="90">
        <v>40.53</v>
      </c>
      <c r="M145" s="90">
        <v>29.31</v>
      </c>
      <c r="N145" s="90">
        <v>35.58</v>
      </c>
      <c r="O145" s="90">
        <v>41.22</v>
      </c>
      <c r="P145" s="90">
        <v>30.55</v>
      </c>
      <c r="Q145" s="90">
        <v>35.96</v>
      </c>
      <c r="R145" s="90">
        <v>37.21</v>
      </c>
      <c r="S145" s="90">
        <v>36.08</v>
      </c>
      <c r="T145" s="90">
        <v>25.6</v>
      </c>
      <c r="U145" s="90">
        <f t="shared" si="2"/>
        <v>443.51</v>
      </c>
    </row>
    <row r="146" spans="1:21" x14ac:dyDescent="0.2">
      <c r="A146" s="90">
        <v>497</v>
      </c>
      <c r="B146" s="90">
        <v>1</v>
      </c>
      <c r="C146" s="90">
        <v>1.8</v>
      </c>
      <c r="D146" s="90">
        <v>7.31</v>
      </c>
      <c r="E146" s="90">
        <v>3</v>
      </c>
      <c r="F146" s="90">
        <v>0</v>
      </c>
      <c r="G146" s="90">
        <v>0</v>
      </c>
      <c r="H146" s="90">
        <v>14</v>
      </c>
      <c r="I146" s="90">
        <v>19.170000000000002</v>
      </c>
      <c r="J146" s="90">
        <v>25.34</v>
      </c>
      <c r="K146" s="90">
        <v>16.100000000000001</v>
      </c>
      <c r="L146" s="90">
        <v>25</v>
      </c>
      <c r="M146" s="90">
        <v>24.56</v>
      </c>
      <c r="N146" s="90">
        <v>20.74</v>
      </c>
      <c r="O146" s="90">
        <v>25.03</v>
      </c>
      <c r="P146" s="90">
        <v>20.34</v>
      </c>
      <c r="Q146" s="90">
        <v>27.43</v>
      </c>
      <c r="R146" s="90">
        <v>14.62</v>
      </c>
      <c r="S146" s="90">
        <v>21.51</v>
      </c>
      <c r="T146" s="90">
        <v>11.55</v>
      </c>
      <c r="U146" s="90">
        <f t="shared" si="2"/>
        <v>277.50000000000006</v>
      </c>
    </row>
    <row r="147" spans="1:21" x14ac:dyDescent="0.2">
      <c r="A147" s="90">
        <v>499</v>
      </c>
      <c r="B147" s="90">
        <v>1</v>
      </c>
      <c r="C147" s="90">
        <v>1.82</v>
      </c>
      <c r="D147" s="90">
        <v>0</v>
      </c>
      <c r="E147" s="90">
        <v>5.73</v>
      </c>
      <c r="F147" s="90">
        <v>0</v>
      </c>
      <c r="G147" s="90">
        <v>0</v>
      </c>
      <c r="H147" s="90">
        <v>12.23</v>
      </c>
      <c r="I147" s="90">
        <v>17.739999999999998</v>
      </c>
      <c r="J147" s="90">
        <v>23.62</v>
      </c>
      <c r="K147" s="90">
        <v>21.65</v>
      </c>
      <c r="L147" s="90">
        <v>32.43</v>
      </c>
      <c r="M147" s="90">
        <v>17.34</v>
      </c>
      <c r="N147" s="90">
        <v>22.89</v>
      </c>
      <c r="O147" s="90">
        <v>22.49</v>
      </c>
      <c r="P147" s="90">
        <v>21.66</v>
      </c>
      <c r="Q147" s="90">
        <v>19.45</v>
      </c>
      <c r="R147" s="90">
        <v>18.95</v>
      </c>
      <c r="S147" s="90">
        <v>14.25</v>
      </c>
      <c r="T147" s="90">
        <v>17.239999999999998</v>
      </c>
      <c r="U147" s="90">
        <f t="shared" si="2"/>
        <v>269.48999999999995</v>
      </c>
    </row>
    <row r="148" spans="1:21" x14ac:dyDescent="0.2">
      <c r="A148" s="90">
        <v>500</v>
      </c>
      <c r="B148" s="90">
        <v>1</v>
      </c>
      <c r="C148" s="90">
        <v>2.38</v>
      </c>
      <c r="D148" s="90">
        <v>0</v>
      </c>
      <c r="E148" s="90">
        <v>6.28</v>
      </c>
      <c r="F148" s="90">
        <v>0</v>
      </c>
      <c r="G148" s="90">
        <v>0</v>
      </c>
      <c r="H148" s="90">
        <v>31.7</v>
      </c>
      <c r="I148" s="90">
        <v>26.22</v>
      </c>
      <c r="J148" s="90">
        <v>22.69</v>
      </c>
      <c r="K148" s="90">
        <v>36.28</v>
      </c>
      <c r="L148" s="90">
        <v>34.24</v>
      </c>
      <c r="M148" s="90">
        <v>24.71</v>
      </c>
      <c r="N148" s="90">
        <v>33.619999999999997</v>
      </c>
      <c r="O148" s="90">
        <v>29.07</v>
      </c>
      <c r="P148" s="90">
        <v>26.92</v>
      </c>
      <c r="Q148" s="90">
        <v>39.67</v>
      </c>
      <c r="R148" s="90">
        <v>37.21</v>
      </c>
      <c r="S148" s="90">
        <v>33.450000000000003</v>
      </c>
      <c r="T148" s="90">
        <v>49.08</v>
      </c>
      <c r="U148" s="90">
        <f t="shared" si="2"/>
        <v>433.52</v>
      </c>
    </row>
    <row r="149" spans="1:21" x14ac:dyDescent="0.2">
      <c r="A149" s="90">
        <v>505</v>
      </c>
      <c r="B149" s="90">
        <v>1</v>
      </c>
      <c r="C149" s="90">
        <v>6.91</v>
      </c>
      <c r="D149" s="90">
        <v>0</v>
      </c>
      <c r="E149" s="90">
        <v>4.71</v>
      </c>
      <c r="F149" s="90">
        <v>0</v>
      </c>
      <c r="G149" s="90">
        <v>0</v>
      </c>
      <c r="H149" s="90">
        <v>18.64</v>
      </c>
      <c r="I149" s="90">
        <v>28.69</v>
      </c>
      <c r="J149" s="90">
        <v>24.71</v>
      </c>
      <c r="K149" s="90">
        <v>25.66</v>
      </c>
      <c r="L149" s="90">
        <v>22.67</v>
      </c>
      <c r="M149" s="90">
        <v>26</v>
      </c>
      <c r="N149" s="90">
        <v>28.83</v>
      </c>
      <c r="O149" s="90">
        <v>18.53</v>
      </c>
      <c r="P149" s="90">
        <v>24.91</v>
      </c>
      <c r="Q149" s="90">
        <v>21.18</v>
      </c>
      <c r="R149" s="90">
        <v>25.58</v>
      </c>
      <c r="S149" s="90">
        <v>21.3</v>
      </c>
      <c r="T149" s="90">
        <v>24.9</v>
      </c>
      <c r="U149" s="90">
        <f t="shared" si="2"/>
        <v>323.21999999999997</v>
      </c>
    </row>
    <row r="150" spans="1:21" x14ac:dyDescent="0.2">
      <c r="A150" s="90">
        <v>507</v>
      </c>
      <c r="B150" s="90">
        <v>1</v>
      </c>
      <c r="C150" s="90">
        <v>5.96</v>
      </c>
      <c r="D150" s="90">
        <v>0</v>
      </c>
      <c r="E150" s="90">
        <v>2.1800000000000002</v>
      </c>
      <c r="F150" s="90">
        <v>0</v>
      </c>
      <c r="G150" s="90">
        <v>0</v>
      </c>
      <c r="H150" s="90">
        <v>18.989999999999998</v>
      </c>
      <c r="I150" s="90">
        <v>32.130000000000003</v>
      </c>
      <c r="J150" s="90">
        <v>24.93</v>
      </c>
      <c r="K150" s="90">
        <v>34.86</v>
      </c>
      <c r="L150" s="90">
        <v>26.26</v>
      </c>
      <c r="M150" s="90">
        <v>34.5</v>
      </c>
      <c r="N150" s="90">
        <v>28.6</v>
      </c>
      <c r="O150" s="90">
        <v>36.64</v>
      </c>
      <c r="P150" s="90">
        <v>23.28</v>
      </c>
      <c r="Q150" s="90">
        <v>31.88</v>
      </c>
      <c r="R150" s="90">
        <v>26.11</v>
      </c>
      <c r="S150" s="90">
        <v>32.729999999999997</v>
      </c>
      <c r="T150" s="90">
        <v>21.16</v>
      </c>
      <c r="U150" s="90">
        <f t="shared" si="2"/>
        <v>380.21000000000009</v>
      </c>
    </row>
    <row r="151" spans="1:21" x14ac:dyDescent="0.2">
      <c r="A151" s="90">
        <v>508</v>
      </c>
      <c r="B151" s="90">
        <v>1</v>
      </c>
      <c r="C151" s="90">
        <v>50.89</v>
      </c>
      <c r="D151" s="90">
        <v>0</v>
      </c>
      <c r="E151" s="90">
        <v>36.07</v>
      </c>
      <c r="F151" s="90">
        <v>0</v>
      </c>
      <c r="G151" s="90">
        <v>0</v>
      </c>
      <c r="H151" s="90">
        <v>118.12</v>
      </c>
      <c r="I151" s="90">
        <v>159.35</v>
      </c>
      <c r="J151" s="90">
        <v>144.16999999999999</v>
      </c>
      <c r="K151" s="90">
        <v>169.62</v>
      </c>
      <c r="L151" s="90">
        <v>165.66</v>
      </c>
      <c r="M151" s="90">
        <v>157.59</v>
      </c>
      <c r="N151" s="90">
        <v>173.94</v>
      </c>
      <c r="O151" s="90">
        <v>182.37</v>
      </c>
      <c r="P151" s="90">
        <v>169.48</v>
      </c>
      <c r="Q151" s="90">
        <v>195.39</v>
      </c>
      <c r="R151" s="90">
        <v>181.76</v>
      </c>
      <c r="S151" s="90">
        <v>156.35</v>
      </c>
      <c r="T151" s="90">
        <v>160.63999999999999</v>
      </c>
      <c r="U151" s="90">
        <f t="shared" si="2"/>
        <v>2221.4</v>
      </c>
    </row>
    <row r="152" spans="1:21" x14ac:dyDescent="0.2">
      <c r="A152" s="90">
        <v>511</v>
      </c>
      <c r="B152" s="90">
        <v>1</v>
      </c>
      <c r="C152" s="90">
        <v>4.92</v>
      </c>
      <c r="D152" s="90">
        <v>0</v>
      </c>
      <c r="E152" s="90">
        <v>5.09</v>
      </c>
      <c r="F152" s="90">
        <v>0</v>
      </c>
      <c r="G152" s="90">
        <v>0</v>
      </c>
      <c r="H152" s="90">
        <v>29.56</v>
      </c>
      <c r="I152" s="90">
        <v>44.99</v>
      </c>
      <c r="J152" s="90">
        <v>49.06</v>
      </c>
      <c r="K152" s="90">
        <v>35.26</v>
      </c>
      <c r="L152" s="90">
        <v>35.1</v>
      </c>
      <c r="M152" s="90">
        <v>36.68</v>
      </c>
      <c r="N152" s="90">
        <v>44.4</v>
      </c>
      <c r="O152" s="90">
        <v>56.76</v>
      </c>
      <c r="P152" s="90">
        <v>44.26</v>
      </c>
      <c r="Q152" s="90">
        <v>45.54</v>
      </c>
      <c r="R152" s="90">
        <v>52.04</v>
      </c>
      <c r="S152" s="90">
        <v>49.09</v>
      </c>
      <c r="T152" s="90">
        <v>35.15</v>
      </c>
      <c r="U152" s="90">
        <f t="shared" si="2"/>
        <v>567.9</v>
      </c>
    </row>
    <row r="153" spans="1:21" x14ac:dyDescent="0.2">
      <c r="A153" s="90">
        <v>514</v>
      </c>
      <c r="B153" s="90">
        <v>1</v>
      </c>
      <c r="C153" s="90">
        <v>0.28000000000000003</v>
      </c>
      <c r="D153" s="90">
        <v>0</v>
      </c>
      <c r="E153" s="90">
        <v>1</v>
      </c>
      <c r="F153" s="90">
        <v>0</v>
      </c>
      <c r="G153" s="90">
        <v>0</v>
      </c>
      <c r="H153" s="90">
        <v>15</v>
      </c>
      <c r="I153" s="90">
        <v>12.63</v>
      </c>
      <c r="J153" s="90">
        <v>12.86</v>
      </c>
      <c r="K153" s="90">
        <v>7.86</v>
      </c>
      <c r="L153" s="90">
        <v>6.92</v>
      </c>
      <c r="M153" s="90">
        <v>10.86</v>
      </c>
      <c r="N153" s="90">
        <v>17.68</v>
      </c>
      <c r="O153" s="90">
        <v>7.67</v>
      </c>
      <c r="P153" s="90">
        <v>9.02</v>
      </c>
      <c r="Q153" s="90">
        <v>11.29</v>
      </c>
      <c r="R153" s="90">
        <v>17</v>
      </c>
      <c r="S153" s="90">
        <v>10</v>
      </c>
      <c r="T153" s="90">
        <v>4.88</v>
      </c>
      <c r="U153" s="90">
        <f t="shared" si="2"/>
        <v>144.94999999999999</v>
      </c>
    </row>
    <row r="154" spans="1:21" x14ac:dyDescent="0.2">
      <c r="A154" s="90">
        <v>518</v>
      </c>
      <c r="B154" s="90">
        <v>1</v>
      </c>
      <c r="C154" s="90">
        <v>16.79</v>
      </c>
      <c r="D154" s="90">
        <v>0</v>
      </c>
      <c r="E154" s="90">
        <v>18.98</v>
      </c>
      <c r="F154" s="90">
        <v>0</v>
      </c>
      <c r="G154" s="90">
        <v>0</v>
      </c>
      <c r="H154" s="90">
        <v>289.5</v>
      </c>
      <c r="I154" s="90">
        <v>304.63</v>
      </c>
      <c r="J154" s="90">
        <v>287.27</v>
      </c>
      <c r="K154" s="90">
        <v>308.56</v>
      </c>
      <c r="L154" s="90">
        <v>271.58</v>
      </c>
      <c r="M154" s="90">
        <v>278.88</v>
      </c>
      <c r="N154" s="90">
        <v>263.87</v>
      </c>
      <c r="O154" s="90">
        <v>261.64</v>
      </c>
      <c r="P154" s="90">
        <v>256.38</v>
      </c>
      <c r="Q154" s="90">
        <v>238.56</v>
      </c>
      <c r="R154" s="90">
        <v>269.3</v>
      </c>
      <c r="S154" s="90">
        <v>224.57</v>
      </c>
      <c r="T154" s="90">
        <v>193.68</v>
      </c>
      <c r="U154" s="90">
        <f t="shared" si="2"/>
        <v>3484.19</v>
      </c>
    </row>
    <row r="155" spans="1:21" x14ac:dyDescent="0.2">
      <c r="A155" s="90">
        <v>531</v>
      </c>
      <c r="B155" s="90">
        <v>1</v>
      </c>
      <c r="C155" s="90">
        <v>23.03</v>
      </c>
      <c r="D155" s="90">
        <v>0</v>
      </c>
      <c r="E155" s="90">
        <v>25.74</v>
      </c>
      <c r="F155" s="90">
        <v>0</v>
      </c>
      <c r="G155" s="90">
        <v>0</v>
      </c>
      <c r="H155" s="90">
        <v>135.94999999999999</v>
      </c>
      <c r="I155" s="90">
        <v>169.97</v>
      </c>
      <c r="J155" s="90">
        <v>160.32</v>
      </c>
      <c r="K155" s="90">
        <v>141.44999999999999</v>
      </c>
      <c r="L155" s="90">
        <v>175.95</v>
      </c>
      <c r="M155" s="90">
        <v>166.78</v>
      </c>
      <c r="N155" s="90">
        <v>161.74</v>
      </c>
      <c r="O155" s="90">
        <v>158.55000000000001</v>
      </c>
      <c r="P155" s="90">
        <v>182.15</v>
      </c>
      <c r="Q155" s="90">
        <v>166.86</v>
      </c>
      <c r="R155" s="90">
        <v>133.02000000000001</v>
      </c>
      <c r="S155" s="90">
        <v>146.61000000000001</v>
      </c>
      <c r="T155" s="90">
        <v>144.11000000000001</v>
      </c>
      <c r="U155" s="90">
        <f t="shared" si="2"/>
        <v>2092.2300000000005</v>
      </c>
    </row>
    <row r="156" spans="1:21" x14ac:dyDescent="0.2">
      <c r="A156" s="90">
        <v>533</v>
      </c>
      <c r="B156" s="90">
        <v>1</v>
      </c>
      <c r="C156" s="90">
        <v>14.39</v>
      </c>
      <c r="D156" s="90">
        <v>0</v>
      </c>
      <c r="E156" s="90">
        <v>11.06</v>
      </c>
      <c r="F156" s="90">
        <v>0</v>
      </c>
      <c r="G156" s="90">
        <v>0</v>
      </c>
      <c r="H156" s="90">
        <v>66.72</v>
      </c>
      <c r="I156" s="90">
        <v>80.88</v>
      </c>
      <c r="J156" s="90">
        <v>90.47</v>
      </c>
      <c r="K156" s="90">
        <v>81.349999999999994</v>
      </c>
      <c r="L156" s="90">
        <v>92.25</v>
      </c>
      <c r="M156" s="90">
        <v>85.62</v>
      </c>
      <c r="N156" s="90">
        <v>87.97</v>
      </c>
      <c r="O156" s="90">
        <v>98.35</v>
      </c>
      <c r="P156" s="90">
        <v>99.05</v>
      </c>
      <c r="Q156" s="90">
        <v>84.29</v>
      </c>
      <c r="R156" s="90">
        <v>75.959999999999994</v>
      </c>
      <c r="S156" s="90">
        <v>88.07</v>
      </c>
      <c r="T156" s="90">
        <v>79</v>
      </c>
      <c r="U156" s="90">
        <f t="shared" si="2"/>
        <v>1135.43</v>
      </c>
    </row>
    <row r="157" spans="1:21" x14ac:dyDescent="0.2">
      <c r="A157" s="90">
        <v>534</v>
      </c>
      <c r="B157" s="90">
        <v>1</v>
      </c>
      <c r="C157" s="90">
        <v>25.95</v>
      </c>
      <c r="D157" s="90">
        <v>0</v>
      </c>
      <c r="E157" s="90">
        <v>33.979999999999997</v>
      </c>
      <c r="F157" s="90">
        <v>0</v>
      </c>
      <c r="G157" s="90">
        <v>0</v>
      </c>
      <c r="H157" s="90">
        <v>126.72</v>
      </c>
      <c r="I157" s="90">
        <v>157.63</v>
      </c>
      <c r="J157" s="90">
        <v>189.53</v>
      </c>
      <c r="K157" s="90">
        <v>152.77000000000001</v>
      </c>
      <c r="L157" s="90">
        <v>187</v>
      </c>
      <c r="M157" s="90">
        <v>155.04</v>
      </c>
      <c r="N157" s="90">
        <v>167.01</v>
      </c>
      <c r="O157" s="90">
        <v>185.26</v>
      </c>
      <c r="P157" s="90">
        <v>145.47</v>
      </c>
      <c r="Q157" s="90">
        <v>161</v>
      </c>
      <c r="R157" s="90">
        <v>156.52000000000001</v>
      </c>
      <c r="S157" s="90">
        <v>126.24</v>
      </c>
      <c r="T157" s="90">
        <v>134.76</v>
      </c>
      <c r="U157" s="90">
        <f t="shared" si="2"/>
        <v>2104.88</v>
      </c>
    </row>
    <row r="158" spans="1:21" x14ac:dyDescent="0.2">
      <c r="A158" s="90">
        <v>535</v>
      </c>
      <c r="B158" s="90">
        <v>1</v>
      </c>
      <c r="C158" s="90">
        <v>252.23</v>
      </c>
      <c r="D158" s="90">
        <v>20.37</v>
      </c>
      <c r="E158" s="90">
        <v>189.88</v>
      </c>
      <c r="F158" s="90">
        <v>0</v>
      </c>
      <c r="G158" s="90">
        <v>0</v>
      </c>
      <c r="H158" s="90">
        <v>1155.7</v>
      </c>
      <c r="I158" s="90">
        <v>1353.3</v>
      </c>
      <c r="J158" s="90">
        <v>1328.19</v>
      </c>
      <c r="K158" s="90">
        <v>1325.08</v>
      </c>
      <c r="L158" s="90">
        <v>1410.51</v>
      </c>
      <c r="M158" s="90">
        <v>1331.87</v>
      </c>
      <c r="N158" s="90">
        <v>1314.38</v>
      </c>
      <c r="O158" s="90">
        <v>1251.8900000000001</v>
      </c>
      <c r="P158" s="90">
        <v>1219.6199999999999</v>
      </c>
      <c r="Q158" s="90">
        <v>1389.92</v>
      </c>
      <c r="R158" s="90">
        <v>1287.74</v>
      </c>
      <c r="S158" s="90">
        <v>1287.3599999999999</v>
      </c>
      <c r="T158" s="90">
        <v>1325.31</v>
      </c>
      <c r="U158" s="90">
        <f t="shared" si="2"/>
        <v>17443.350000000002</v>
      </c>
    </row>
    <row r="159" spans="1:21" x14ac:dyDescent="0.2">
      <c r="A159" s="90">
        <v>542</v>
      </c>
      <c r="B159" s="90">
        <v>1</v>
      </c>
      <c r="C159" s="90">
        <v>1.4</v>
      </c>
      <c r="D159" s="90">
        <v>0</v>
      </c>
      <c r="E159" s="90">
        <v>4.1399999999999997</v>
      </c>
      <c r="F159" s="90">
        <v>0</v>
      </c>
      <c r="G159" s="90">
        <v>0</v>
      </c>
      <c r="H159" s="90">
        <v>20.6</v>
      </c>
      <c r="I159" s="90">
        <v>29.25</v>
      </c>
      <c r="J159" s="90">
        <v>32.82</v>
      </c>
      <c r="K159" s="90">
        <v>39.19</v>
      </c>
      <c r="L159" s="90">
        <v>30.66</v>
      </c>
      <c r="M159" s="90">
        <v>25.16</v>
      </c>
      <c r="N159" s="90">
        <v>29.16</v>
      </c>
      <c r="O159" s="90">
        <v>33.369999999999997</v>
      </c>
      <c r="P159" s="90">
        <v>32.58</v>
      </c>
      <c r="Q159" s="90">
        <v>35.28</v>
      </c>
      <c r="R159" s="90">
        <v>33.9</v>
      </c>
      <c r="S159" s="90">
        <v>47.01</v>
      </c>
      <c r="T159" s="90">
        <v>32.43</v>
      </c>
      <c r="U159" s="90">
        <f t="shared" si="2"/>
        <v>426.95</v>
      </c>
    </row>
    <row r="160" spans="1:21" x14ac:dyDescent="0.2">
      <c r="A160" s="90">
        <v>544</v>
      </c>
      <c r="B160" s="90">
        <v>1</v>
      </c>
      <c r="C160" s="90">
        <v>18.21</v>
      </c>
      <c r="D160" s="90">
        <v>0</v>
      </c>
      <c r="E160" s="90">
        <v>15.03</v>
      </c>
      <c r="F160" s="90">
        <v>8.99</v>
      </c>
      <c r="G160" s="90">
        <v>0</v>
      </c>
      <c r="H160" s="90">
        <v>191.4</v>
      </c>
      <c r="I160" s="90">
        <v>182.81</v>
      </c>
      <c r="J160" s="90">
        <v>218.63</v>
      </c>
      <c r="K160" s="90">
        <v>219.85</v>
      </c>
      <c r="L160" s="90">
        <v>219.79</v>
      </c>
      <c r="M160" s="90">
        <v>231.74</v>
      </c>
      <c r="N160" s="90">
        <v>217.87</v>
      </c>
      <c r="O160" s="90">
        <v>232.01</v>
      </c>
      <c r="P160" s="90">
        <v>235.34</v>
      </c>
      <c r="Q160" s="90">
        <v>221.2</v>
      </c>
      <c r="R160" s="90">
        <v>243.46</v>
      </c>
      <c r="S160" s="90">
        <v>245.63</v>
      </c>
      <c r="T160" s="90">
        <v>191.5</v>
      </c>
      <c r="U160" s="90">
        <f t="shared" si="2"/>
        <v>2893.46</v>
      </c>
    </row>
    <row r="161" spans="1:21" x14ac:dyDescent="0.2">
      <c r="A161" s="90">
        <v>545</v>
      </c>
      <c r="B161" s="90">
        <v>1</v>
      </c>
      <c r="C161" s="90">
        <v>3.78</v>
      </c>
      <c r="D161" s="90">
        <v>0</v>
      </c>
      <c r="E161" s="90">
        <v>7.47</v>
      </c>
      <c r="F161" s="90">
        <v>0</v>
      </c>
      <c r="G161" s="90">
        <v>0</v>
      </c>
      <c r="H161" s="90">
        <v>22</v>
      </c>
      <c r="I161" s="90">
        <v>38.54</v>
      </c>
      <c r="J161" s="90">
        <v>34.81</v>
      </c>
      <c r="K161" s="90">
        <v>17.760000000000002</v>
      </c>
      <c r="L161" s="90">
        <v>34.950000000000003</v>
      </c>
      <c r="M161" s="90">
        <v>22.87</v>
      </c>
      <c r="N161" s="90">
        <v>19.53</v>
      </c>
      <c r="O161" s="90">
        <v>34.700000000000003</v>
      </c>
      <c r="P161" s="90">
        <v>27.5</v>
      </c>
      <c r="Q161" s="90">
        <v>27.34</v>
      </c>
      <c r="R161" s="90">
        <v>34.93</v>
      </c>
      <c r="S161" s="90">
        <v>36.770000000000003</v>
      </c>
      <c r="T161" s="90">
        <v>28.41</v>
      </c>
      <c r="U161" s="90">
        <f t="shared" si="2"/>
        <v>391.36</v>
      </c>
    </row>
    <row r="162" spans="1:21" x14ac:dyDescent="0.2">
      <c r="A162" s="90">
        <v>547</v>
      </c>
      <c r="B162" s="90">
        <v>1</v>
      </c>
      <c r="C162" s="90">
        <v>12.59</v>
      </c>
      <c r="D162" s="90">
        <v>0</v>
      </c>
      <c r="E162" s="90">
        <v>8.07</v>
      </c>
      <c r="F162" s="90">
        <v>0</v>
      </c>
      <c r="G162" s="90">
        <v>0</v>
      </c>
      <c r="H162" s="90">
        <v>24.7</v>
      </c>
      <c r="I162" s="90">
        <v>28.55</v>
      </c>
      <c r="J162" s="90">
        <v>40.17</v>
      </c>
      <c r="K162" s="90">
        <v>23.42</v>
      </c>
      <c r="L162" s="90">
        <v>51.59</v>
      </c>
      <c r="M162" s="90">
        <v>41.38</v>
      </c>
      <c r="N162" s="90">
        <v>49.86</v>
      </c>
      <c r="O162" s="90">
        <v>56.03</v>
      </c>
      <c r="P162" s="90">
        <v>43.58</v>
      </c>
      <c r="Q162" s="90">
        <v>49.91</v>
      </c>
      <c r="R162" s="90">
        <v>45.33</v>
      </c>
      <c r="S162" s="90">
        <v>35.979999999999997</v>
      </c>
      <c r="T162" s="90">
        <v>40.19</v>
      </c>
      <c r="U162" s="90">
        <f t="shared" si="2"/>
        <v>551.35</v>
      </c>
    </row>
    <row r="163" spans="1:21" x14ac:dyDescent="0.2">
      <c r="A163" s="90">
        <v>548</v>
      </c>
      <c r="B163" s="90">
        <v>1</v>
      </c>
      <c r="C163" s="90">
        <v>5.12</v>
      </c>
      <c r="D163" s="90">
        <v>19.329999999999998</v>
      </c>
      <c r="E163" s="90">
        <v>5.92</v>
      </c>
      <c r="F163" s="90">
        <v>0</v>
      </c>
      <c r="G163" s="90">
        <v>0</v>
      </c>
      <c r="H163" s="90">
        <v>55.09</v>
      </c>
      <c r="I163" s="90">
        <v>55.7</v>
      </c>
      <c r="J163" s="90">
        <v>67.88</v>
      </c>
      <c r="K163" s="90">
        <v>60.31</v>
      </c>
      <c r="L163" s="90">
        <v>61.9</v>
      </c>
      <c r="M163" s="90">
        <v>71.73</v>
      </c>
      <c r="N163" s="90">
        <v>75.45</v>
      </c>
      <c r="O163" s="90">
        <v>67.41</v>
      </c>
      <c r="P163" s="90">
        <v>60.24</v>
      </c>
      <c r="Q163" s="90">
        <v>63.71</v>
      </c>
      <c r="R163" s="90">
        <v>69.94</v>
      </c>
      <c r="S163" s="90">
        <v>61.32</v>
      </c>
      <c r="T163" s="90">
        <v>65.97</v>
      </c>
      <c r="U163" s="90">
        <f t="shared" si="2"/>
        <v>867.0200000000001</v>
      </c>
    </row>
    <row r="164" spans="1:21" x14ac:dyDescent="0.2">
      <c r="A164" s="90">
        <v>549</v>
      </c>
      <c r="B164" s="90">
        <v>1</v>
      </c>
      <c r="C164" s="90">
        <v>20.25</v>
      </c>
      <c r="D164" s="90">
        <v>0</v>
      </c>
      <c r="E164" s="90">
        <v>19.57</v>
      </c>
      <c r="F164" s="90">
        <v>0</v>
      </c>
      <c r="G164" s="90">
        <v>0</v>
      </c>
      <c r="H164" s="90">
        <v>87.52</v>
      </c>
      <c r="I164" s="90">
        <v>93.96</v>
      </c>
      <c r="J164" s="90">
        <v>103.98</v>
      </c>
      <c r="K164" s="90">
        <v>112.49</v>
      </c>
      <c r="L164" s="90">
        <v>115.9</v>
      </c>
      <c r="M164" s="90">
        <v>100.11</v>
      </c>
      <c r="N164" s="90">
        <v>97.66</v>
      </c>
      <c r="O164" s="90">
        <v>127.19</v>
      </c>
      <c r="P164" s="90">
        <v>128.74</v>
      </c>
      <c r="Q164" s="90">
        <v>106.99</v>
      </c>
      <c r="R164" s="90">
        <v>126.16</v>
      </c>
      <c r="S164" s="90">
        <v>118.49</v>
      </c>
      <c r="T164" s="90">
        <v>107.62</v>
      </c>
      <c r="U164" s="90">
        <f t="shared" si="2"/>
        <v>1466.63</v>
      </c>
    </row>
    <row r="165" spans="1:21" x14ac:dyDescent="0.2">
      <c r="A165" s="90">
        <v>550</v>
      </c>
      <c r="B165" s="90">
        <v>1</v>
      </c>
      <c r="C165" s="90">
        <v>0.9</v>
      </c>
      <c r="D165" s="90">
        <v>0</v>
      </c>
      <c r="E165" s="90">
        <v>6.05</v>
      </c>
      <c r="F165" s="90">
        <v>0</v>
      </c>
      <c r="G165" s="90">
        <v>0</v>
      </c>
      <c r="H165" s="90">
        <v>37.93</v>
      </c>
      <c r="I165" s="90">
        <v>34.299999999999997</v>
      </c>
      <c r="J165" s="90">
        <v>46.19</v>
      </c>
      <c r="K165" s="90">
        <v>49.28</v>
      </c>
      <c r="L165" s="90">
        <v>44.74</v>
      </c>
      <c r="M165" s="90">
        <v>41.76</v>
      </c>
      <c r="N165" s="90">
        <v>42.69</v>
      </c>
      <c r="O165" s="90">
        <v>43.51</v>
      </c>
      <c r="P165" s="90">
        <v>47.37</v>
      </c>
      <c r="Q165" s="90">
        <v>45.35</v>
      </c>
      <c r="R165" s="90">
        <v>49.23</v>
      </c>
      <c r="S165" s="90">
        <v>33.97</v>
      </c>
      <c r="T165" s="90">
        <v>26.42</v>
      </c>
      <c r="U165" s="90">
        <f t="shared" si="2"/>
        <v>549.69000000000005</v>
      </c>
    </row>
    <row r="166" spans="1:21" x14ac:dyDescent="0.2">
      <c r="A166" s="90">
        <v>553</v>
      </c>
      <c r="B166" s="90">
        <v>1</v>
      </c>
      <c r="C166" s="90">
        <v>8.42</v>
      </c>
      <c r="D166" s="90">
        <v>0</v>
      </c>
      <c r="E166" s="90">
        <v>11.53</v>
      </c>
      <c r="F166" s="90">
        <v>0</v>
      </c>
      <c r="G166" s="90">
        <v>0</v>
      </c>
      <c r="H166" s="90">
        <v>51.53</v>
      </c>
      <c r="I166" s="90">
        <v>45.28</v>
      </c>
      <c r="J166" s="90">
        <v>67.45</v>
      </c>
      <c r="K166" s="90">
        <v>61</v>
      </c>
      <c r="L166" s="90">
        <v>61.68</v>
      </c>
      <c r="M166" s="90">
        <v>70.099999999999994</v>
      </c>
      <c r="N166" s="90">
        <v>53.75</v>
      </c>
      <c r="O166" s="90">
        <v>64.209999999999994</v>
      </c>
      <c r="P166" s="90">
        <v>55.8</v>
      </c>
      <c r="Q166" s="90">
        <v>55.72</v>
      </c>
      <c r="R166" s="90">
        <v>49.79</v>
      </c>
      <c r="S166" s="90">
        <v>49.77</v>
      </c>
      <c r="T166" s="90">
        <v>45.26</v>
      </c>
      <c r="U166" s="90">
        <f t="shared" si="2"/>
        <v>751.29</v>
      </c>
    </row>
    <row r="167" spans="1:21" x14ac:dyDescent="0.2">
      <c r="A167" s="90">
        <v>561</v>
      </c>
      <c r="B167" s="90">
        <v>1</v>
      </c>
      <c r="C167" s="90">
        <v>2.0099999999999998</v>
      </c>
      <c r="D167" s="90">
        <v>8.2899999999999991</v>
      </c>
      <c r="E167" s="90">
        <v>2.11</v>
      </c>
      <c r="F167" s="90">
        <v>0</v>
      </c>
      <c r="G167" s="90">
        <v>0</v>
      </c>
      <c r="H167" s="90">
        <v>16.329999999999998</v>
      </c>
      <c r="I167" s="90">
        <v>19.84</v>
      </c>
      <c r="J167" s="90">
        <v>15.14</v>
      </c>
      <c r="K167" s="90">
        <v>21.92</v>
      </c>
      <c r="L167" s="90">
        <v>22.09</v>
      </c>
      <c r="M167" s="90">
        <v>12.92</v>
      </c>
      <c r="N167" s="90">
        <v>16.14</v>
      </c>
      <c r="O167" s="90">
        <v>22.06</v>
      </c>
      <c r="P167" s="90">
        <v>10</v>
      </c>
      <c r="Q167" s="90">
        <v>14</v>
      </c>
      <c r="R167" s="90">
        <v>15.48</v>
      </c>
      <c r="S167" s="90">
        <v>12.9</v>
      </c>
      <c r="T167" s="90">
        <v>5.99</v>
      </c>
      <c r="U167" s="90">
        <f t="shared" si="2"/>
        <v>217.22000000000003</v>
      </c>
    </row>
    <row r="168" spans="1:21" x14ac:dyDescent="0.2">
      <c r="A168" s="90">
        <v>564</v>
      </c>
      <c r="B168" s="90">
        <v>1</v>
      </c>
      <c r="C168" s="90">
        <v>22.22</v>
      </c>
      <c r="D168" s="90">
        <v>0</v>
      </c>
      <c r="E168" s="90">
        <v>29.12</v>
      </c>
      <c r="F168" s="90">
        <v>0</v>
      </c>
      <c r="G168" s="90">
        <v>0</v>
      </c>
      <c r="H168" s="90">
        <v>134.85</v>
      </c>
      <c r="I168" s="90">
        <v>141.32</v>
      </c>
      <c r="J168" s="90">
        <v>138.77000000000001</v>
      </c>
      <c r="K168" s="90">
        <v>155.32</v>
      </c>
      <c r="L168" s="90">
        <v>156.06</v>
      </c>
      <c r="M168" s="90">
        <v>152.1</v>
      </c>
      <c r="N168" s="90">
        <v>166.19</v>
      </c>
      <c r="O168" s="90">
        <v>161.56</v>
      </c>
      <c r="P168" s="90">
        <v>147.88</v>
      </c>
      <c r="Q168" s="90">
        <v>148.53</v>
      </c>
      <c r="R168" s="90">
        <v>138.19</v>
      </c>
      <c r="S168" s="90">
        <v>163.85</v>
      </c>
      <c r="T168" s="90">
        <v>146.02000000000001</v>
      </c>
      <c r="U168" s="90">
        <f t="shared" si="2"/>
        <v>2001.9799999999998</v>
      </c>
    </row>
    <row r="169" spans="1:21" x14ac:dyDescent="0.2">
      <c r="A169" s="90">
        <v>577</v>
      </c>
      <c r="B169" s="90">
        <v>1</v>
      </c>
      <c r="C169" s="90">
        <v>3.83</v>
      </c>
      <c r="D169" s="90">
        <v>0</v>
      </c>
      <c r="E169" s="90">
        <v>1.5</v>
      </c>
      <c r="F169" s="90">
        <v>0</v>
      </c>
      <c r="G169" s="90">
        <v>0</v>
      </c>
      <c r="H169" s="90">
        <v>20.76</v>
      </c>
      <c r="I169" s="90">
        <v>30.3</v>
      </c>
      <c r="J169" s="90">
        <v>32.909999999999997</v>
      </c>
      <c r="K169" s="90">
        <v>32.17</v>
      </c>
      <c r="L169" s="90">
        <v>36.54</v>
      </c>
      <c r="M169" s="90">
        <v>27.84</v>
      </c>
      <c r="N169" s="90">
        <v>33.700000000000003</v>
      </c>
      <c r="O169" s="90">
        <v>40.049999999999997</v>
      </c>
      <c r="P169" s="90">
        <v>42.28</v>
      </c>
      <c r="Q169" s="90">
        <v>27.85</v>
      </c>
      <c r="R169" s="90">
        <v>28.25</v>
      </c>
      <c r="S169" s="90">
        <v>34.42</v>
      </c>
      <c r="T169" s="90">
        <v>30.6</v>
      </c>
      <c r="U169" s="90">
        <f t="shared" si="2"/>
        <v>423.00000000000006</v>
      </c>
    </row>
    <row r="170" spans="1:21" x14ac:dyDescent="0.2">
      <c r="A170" s="90">
        <v>578</v>
      </c>
      <c r="B170" s="90">
        <v>1</v>
      </c>
      <c r="C170" s="90">
        <v>6.53</v>
      </c>
      <c r="D170" s="90">
        <v>0</v>
      </c>
      <c r="E170" s="90">
        <v>14.72</v>
      </c>
      <c r="F170" s="90">
        <v>0</v>
      </c>
      <c r="G170" s="90">
        <v>0</v>
      </c>
      <c r="H170" s="90">
        <v>91.91</v>
      </c>
      <c r="I170" s="90">
        <v>97.65</v>
      </c>
      <c r="J170" s="90">
        <v>113.53</v>
      </c>
      <c r="K170" s="90">
        <v>102.3</v>
      </c>
      <c r="L170" s="90">
        <v>122.88</v>
      </c>
      <c r="M170" s="90">
        <v>127.22</v>
      </c>
      <c r="N170" s="90">
        <v>127.39</v>
      </c>
      <c r="O170" s="90">
        <v>140.47999999999999</v>
      </c>
      <c r="P170" s="90">
        <v>137.19</v>
      </c>
      <c r="Q170" s="90">
        <v>138.41999999999999</v>
      </c>
      <c r="R170" s="90">
        <v>131.72</v>
      </c>
      <c r="S170" s="90">
        <v>141.53</v>
      </c>
      <c r="T170" s="90">
        <v>127.4</v>
      </c>
      <c r="U170" s="90">
        <f t="shared" si="2"/>
        <v>1620.8700000000001</v>
      </c>
    </row>
    <row r="171" spans="1:21" x14ac:dyDescent="0.2">
      <c r="A171" s="90">
        <v>581</v>
      </c>
      <c r="B171" s="90">
        <v>1</v>
      </c>
      <c r="C171" s="90">
        <v>0.06</v>
      </c>
      <c r="D171" s="90">
        <v>14.42</v>
      </c>
      <c r="E171" s="90">
        <v>8.52</v>
      </c>
      <c r="F171" s="90">
        <v>0</v>
      </c>
      <c r="G171" s="90">
        <v>0</v>
      </c>
      <c r="H171" s="90">
        <v>32.49</v>
      </c>
      <c r="I171" s="90">
        <v>25.3</v>
      </c>
      <c r="J171" s="90">
        <v>38.49</v>
      </c>
      <c r="K171" s="90">
        <v>32.36</v>
      </c>
      <c r="L171" s="90">
        <v>37.619999999999997</v>
      </c>
      <c r="M171" s="90">
        <v>30.16</v>
      </c>
      <c r="N171" s="90">
        <v>28.66</v>
      </c>
      <c r="O171" s="90">
        <v>27.57</v>
      </c>
      <c r="P171" s="90">
        <v>29.39</v>
      </c>
      <c r="Q171" s="90">
        <v>39.14</v>
      </c>
      <c r="R171" s="90">
        <v>22.92</v>
      </c>
      <c r="S171" s="90">
        <v>25.99</v>
      </c>
      <c r="T171" s="90">
        <v>22.26</v>
      </c>
      <c r="U171" s="90">
        <f t="shared" si="2"/>
        <v>415.34999999999997</v>
      </c>
    </row>
    <row r="172" spans="1:21" x14ac:dyDescent="0.2">
      <c r="A172" s="90">
        <v>592</v>
      </c>
      <c r="B172" s="90">
        <v>1</v>
      </c>
      <c r="C172" s="90">
        <v>0.42</v>
      </c>
      <c r="D172" s="90">
        <v>0</v>
      </c>
      <c r="E172" s="90">
        <v>4</v>
      </c>
      <c r="F172" s="90">
        <v>0</v>
      </c>
      <c r="G172" s="90">
        <v>0</v>
      </c>
      <c r="H172" s="90">
        <v>6.79</v>
      </c>
      <c r="I172" s="90">
        <v>13.87</v>
      </c>
      <c r="J172" s="90">
        <v>10.82</v>
      </c>
      <c r="K172" s="90">
        <v>18.43</v>
      </c>
      <c r="L172" s="90">
        <v>19.350000000000001</v>
      </c>
      <c r="M172" s="90">
        <v>15.66</v>
      </c>
      <c r="N172" s="90">
        <v>14.33</v>
      </c>
      <c r="O172" s="90">
        <v>25.66</v>
      </c>
      <c r="P172" s="90">
        <v>12.66</v>
      </c>
      <c r="Q172" s="90">
        <v>22.01</v>
      </c>
      <c r="R172" s="90">
        <v>16.920000000000002</v>
      </c>
      <c r="S172" s="90">
        <v>23</v>
      </c>
      <c r="T172" s="90">
        <v>12.54</v>
      </c>
      <c r="U172" s="90">
        <f t="shared" si="2"/>
        <v>216.46</v>
      </c>
    </row>
    <row r="173" spans="1:21" x14ac:dyDescent="0.2">
      <c r="A173" s="90">
        <v>593</v>
      </c>
      <c r="B173" s="90">
        <v>1</v>
      </c>
      <c r="C173" s="90">
        <v>9.5500000000000007</v>
      </c>
      <c r="D173" s="90">
        <v>11.27</v>
      </c>
      <c r="E173" s="90">
        <v>12.06</v>
      </c>
      <c r="F173" s="90">
        <v>0</v>
      </c>
      <c r="G173" s="90">
        <v>0</v>
      </c>
      <c r="H173" s="90">
        <v>69.34</v>
      </c>
      <c r="I173" s="90">
        <v>66.98</v>
      </c>
      <c r="J173" s="90">
        <v>88.29</v>
      </c>
      <c r="K173" s="90">
        <v>75.8</v>
      </c>
      <c r="L173" s="90">
        <v>97.35</v>
      </c>
      <c r="M173" s="90">
        <v>91.34</v>
      </c>
      <c r="N173" s="90">
        <v>85.6</v>
      </c>
      <c r="O173" s="90">
        <v>109.23</v>
      </c>
      <c r="P173" s="90">
        <v>96.71</v>
      </c>
      <c r="Q173" s="90">
        <v>83</v>
      </c>
      <c r="R173" s="90">
        <v>94.03</v>
      </c>
      <c r="S173" s="90">
        <v>73.680000000000007</v>
      </c>
      <c r="T173" s="90">
        <v>83.99</v>
      </c>
      <c r="U173" s="90">
        <f t="shared" si="2"/>
        <v>1148.22</v>
      </c>
    </row>
    <row r="174" spans="1:21" x14ac:dyDescent="0.2">
      <c r="A174" s="90">
        <v>595</v>
      </c>
      <c r="B174" s="90">
        <v>1</v>
      </c>
      <c r="C174" s="90">
        <v>28.28</v>
      </c>
      <c r="D174" s="90">
        <v>0</v>
      </c>
      <c r="E174" s="90">
        <v>27.69</v>
      </c>
      <c r="F174" s="90">
        <v>0</v>
      </c>
      <c r="G174" s="90">
        <v>0</v>
      </c>
      <c r="H174" s="90">
        <v>123.73</v>
      </c>
      <c r="I174" s="90">
        <v>144.75</v>
      </c>
      <c r="J174" s="90">
        <v>149.44</v>
      </c>
      <c r="K174" s="90">
        <v>160.02000000000001</v>
      </c>
      <c r="L174" s="90">
        <v>158.80000000000001</v>
      </c>
      <c r="M174" s="90">
        <v>136.52000000000001</v>
      </c>
      <c r="N174" s="90">
        <v>130.13</v>
      </c>
      <c r="O174" s="90">
        <v>144.74</v>
      </c>
      <c r="P174" s="90">
        <v>134.36000000000001</v>
      </c>
      <c r="Q174" s="90">
        <v>138.66999999999999</v>
      </c>
      <c r="R174" s="90">
        <v>142.11000000000001</v>
      </c>
      <c r="S174" s="90">
        <v>151.04</v>
      </c>
      <c r="T174" s="90">
        <v>123.71</v>
      </c>
      <c r="U174" s="90">
        <f t="shared" si="2"/>
        <v>1893.9900000000002</v>
      </c>
    </row>
    <row r="175" spans="1:21" x14ac:dyDescent="0.2">
      <c r="A175" s="90">
        <v>599</v>
      </c>
      <c r="B175" s="90">
        <v>1</v>
      </c>
      <c r="C175" s="90">
        <v>2.5099999999999998</v>
      </c>
      <c r="D175" s="90">
        <v>0</v>
      </c>
      <c r="E175" s="90">
        <v>1.1200000000000001</v>
      </c>
      <c r="F175" s="90">
        <v>0</v>
      </c>
      <c r="G175" s="90">
        <v>0</v>
      </c>
      <c r="H175" s="90">
        <v>24.34</v>
      </c>
      <c r="I175" s="90">
        <v>28.99</v>
      </c>
      <c r="J175" s="90">
        <v>43.4</v>
      </c>
      <c r="K175" s="90">
        <v>33.01</v>
      </c>
      <c r="L175" s="90">
        <v>41.64</v>
      </c>
      <c r="M175" s="90">
        <v>42.56</v>
      </c>
      <c r="N175" s="90">
        <v>37.44</v>
      </c>
      <c r="O175" s="90">
        <v>36.76</v>
      </c>
      <c r="P175" s="90">
        <v>39.75</v>
      </c>
      <c r="Q175" s="90">
        <v>27.91</v>
      </c>
      <c r="R175" s="90">
        <v>41.49</v>
      </c>
      <c r="S175" s="90">
        <v>36.049999999999997</v>
      </c>
      <c r="T175" s="90">
        <v>26.13</v>
      </c>
      <c r="U175" s="90">
        <f t="shared" si="2"/>
        <v>463.1</v>
      </c>
    </row>
    <row r="176" spans="1:21" x14ac:dyDescent="0.2">
      <c r="A176" s="90">
        <v>600</v>
      </c>
      <c r="B176" s="90">
        <v>1</v>
      </c>
      <c r="C176" s="90">
        <v>2.88</v>
      </c>
      <c r="D176" s="90">
        <v>0</v>
      </c>
      <c r="E176" s="90">
        <v>1.4</v>
      </c>
      <c r="F176" s="90">
        <v>0</v>
      </c>
      <c r="G176" s="90">
        <v>0</v>
      </c>
      <c r="H176" s="90">
        <v>21.2</v>
      </c>
      <c r="I176" s="90">
        <v>19.899999999999999</v>
      </c>
      <c r="J176" s="90">
        <v>16.690000000000001</v>
      </c>
      <c r="K176" s="90">
        <v>20.23</v>
      </c>
      <c r="L176" s="90">
        <v>22.88</v>
      </c>
      <c r="M176" s="90">
        <v>20.350000000000001</v>
      </c>
      <c r="N176" s="90">
        <v>17.059999999999999</v>
      </c>
      <c r="O176" s="90">
        <v>22.01</v>
      </c>
      <c r="P176" s="90">
        <v>23.55</v>
      </c>
      <c r="Q176" s="90">
        <v>23.02</v>
      </c>
      <c r="R176" s="90">
        <v>21</v>
      </c>
      <c r="S176" s="90">
        <v>16.989999999999998</v>
      </c>
      <c r="T176" s="90">
        <v>14.57</v>
      </c>
      <c r="U176" s="90">
        <f t="shared" si="2"/>
        <v>263.73</v>
      </c>
    </row>
    <row r="177" spans="1:21" x14ac:dyDescent="0.2">
      <c r="A177" s="90">
        <v>601</v>
      </c>
      <c r="B177" s="90">
        <v>1</v>
      </c>
      <c r="C177" s="90">
        <v>3.31</v>
      </c>
      <c r="D177" s="90">
        <v>0</v>
      </c>
      <c r="E177" s="90">
        <v>3.85</v>
      </c>
      <c r="F177" s="90">
        <v>0</v>
      </c>
      <c r="G177" s="90">
        <v>0</v>
      </c>
      <c r="H177" s="90">
        <v>38.67</v>
      </c>
      <c r="I177" s="90">
        <v>39.03</v>
      </c>
      <c r="J177" s="90">
        <v>39.5</v>
      </c>
      <c r="K177" s="90">
        <v>47.9</v>
      </c>
      <c r="L177" s="90">
        <v>48.13</v>
      </c>
      <c r="M177" s="90">
        <v>42.24</v>
      </c>
      <c r="N177" s="90">
        <v>63.07</v>
      </c>
      <c r="O177" s="90">
        <v>46.71</v>
      </c>
      <c r="P177" s="90">
        <v>53.84</v>
      </c>
      <c r="Q177" s="90">
        <v>52.92</v>
      </c>
      <c r="R177" s="90">
        <v>50.03</v>
      </c>
      <c r="S177" s="90">
        <v>53.09</v>
      </c>
      <c r="T177" s="90">
        <v>57.79</v>
      </c>
      <c r="U177" s="90">
        <f t="shared" si="2"/>
        <v>640.08000000000004</v>
      </c>
    </row>
    <row r="178" spans="1:21" x14ac:dyDescent="0.2">
      <c r="A178" s="90">
        <v>621</v>
      </c>
      <c r="B178" s="90">
        <v>1</v>
      </c>
      <c r="C178" s="90">
        <v>116.99</v>
      </c>
      <c r="D178" s="90">
        <v>0</v>
      </c>
      <c r="E178" s="90">
        <v>90.03</v>
      </c>
      <c r="F178" s="90">
        <v>1.64</v>
      </c>
      <c r="G178" s="90">
        <v>0</v>
      </c>
      <c r="H178" s="90">
        <v>759.39</v>
      </c>
      <c r="I178" s="90">
        <v>847.71</v>
      </c>
      <c r="J178" s="90">
        <v>834.79</v>
      </c>
      <c r="K178" s="90">
        <v>848.77</v>
      </c>
      <c r="L178" s="90">
        <v>848.51</v>
      </c>
      <c r="M178" s="90">
        <v>889.17</v>
      </c>
      <c r="N178" s="90">
        <v>862.08</v>
      </c>
      <c r="O178" s="90">
        <v>872</v>
      </c>
      <c r="P178" s="90">
        <v>899.11</v>
      </c>
      <c r="Q178" s="90">
        <v>912.62</v>
      </c>
      <c r="R178" s="90">
        <v>846.59</v>
      </c>
      <c r="S178" s="90">
        <v>881.35</v>
      </c>
      <c r="T178" s="90">
        <v>878.59</v>
      </c>
      <c r="U178" s="90">
        <f t="shared" si="2"/>
        <v>11389.34</v>
      </c>
    </row>
    <row r="179" spans="1:21" x14ac:dyDescent="0.2">
      <c r="A179" s="90">
        <v>622</v>
      </c>
      <c r="B179" s="90">
        <v>1</v>
      </c>
      <c r="C179" s="90">
        <v>140.91999999999999</v>
      </c>
      <c r="D179" s="90">
        <v>97.38</v>
      </c>
      <c r="E179" s="90">
        <v>114.31</v>
      </c>
      <c r="F179" s="90">
        <v>0</v>
      </c>
      <c r="G179" s="90">
        <v>0</v>
      </c>
      <c r="H179" s="90">
        <v>594.80999999999995</v>
      </c>
      <c r="I179" s="90">
        <v>673.37</v>
      </c>
      <c r="J179" s="90">
        <v>700.87</v>
      </c>
      <c r="K179" s="90">
        <v>761.57</v>
      </c>
      <c r="L179" s="90">
        <v>767.11</v>
      </c>
      <c r="M179" s="90">
        <v>789.8</v>
      </c>
      <c r="N179" s="90">
        <v>781.42</v>
      </c>
      <c r="O179" s="90">
        <v>750.92</v>
      </c>
      <c r="P179" s="90">
        <v>803.64</v>
      </c>
      <c r="Q179" s="90">
        <v>867.84</v>
      </c>
      <c r="R179" s="90">
        <v>915.26</v>
      </c>
      <c r="S179" s="90">
        <v>879.28</v>
      </c>
      <c r="T179" s="90">
        <v>994.17</v>
      </c>
      <c r="U179" s="90">
        <f t="shared" si="2"/>
        <v>10632.670000000002</v>
      </c>
    </row>
    <row r="180" spans="1:21" x14ac:dyDescent="0.2">
      <c r="A180" s="90">
        <v>623</v>
      </c>
      <c r="B180" s="90">
        <v>1</v>
      </c>
      <c r="C180" s="90">
        <v>55.73</v>
      </c>
      <c r="D180" s="90">
        <v>27.77</v>
      </c>
      <c r="E180" s="90">
        <v>56.01</v>
      </c>
      <c r="F180" s="90">
        <v>0</v>
      </c>
      <c r="G180" s="90">
        <v>0</v>
      </c>
      <c r="H180" s="90">
        <v>526.53</v>
      </c>
      <c r="I180" s="90">
        <v>558.37</v>
      </c>
      <c r="J180" s="90">
        <v>574.24</v>
      </c>
      <c r="K180" s="90">
        <v>560.34</v>
      </c>
      <c r="L180" s="90">
        <v>611.79</v>
      </c>
      <c r="M180" s="90">
        <v>579.75</v>
      </c>
      <c r="N180" s="90">
        <v>634.44000000000005</v>
      </c>
      <c r="O180" s="90">
        <v>545.73</v>
      </c>
      <c r="P180" s="90">
        <v>573.36</v>
      </c>
      <c r="Q180" s="90">
        <v>588.59</v>
      </c>
      <c r="R180" s="90">
        <v>583.34</v>
      </c>
      <c r="S180" s="90">
        <v>611.73</v>
      </c>
      <c r="T180" s="90">
        <v>576.78</v>
      </c>
      <c r="U180" s="90">
        <f t="shared" si="2"/>
        <v>7664.4999999999991</v>
      </c>
    </row>
    <row r="181" spans="1:21" x14ac:dyDescent="0.2">
      <c r="A181" s="90">
        <v>624</v>
      </c>
      <c r="B181" s="90">
        <v>1</v>
      </c>
      <c r="C181" s="90">
        <v>102.13</v>
      </c>
      <c r="D181" s="90">
        <v>6.79</v>
      </c>
      <c r="E181" s="90">
        <v>96.35</v>
      </c>
      <c r="F181" s="90">
        <v>0</v>
      </c>
      <c r="G181" s="90">
        <v>0</v>
      </c>
      <c r="H181" s="90">
        <v>578.79999999999995</v>
      </c>
      <c r="I181" s="90">
        <v>636.26</v>
      </c>
      <c r="J181" s="90">
        <v>691.92</v>
      </c>
      <c r="K181" s="90">
        <v>718.9</v>
      </c>
      <c r="L181" s="90">
        <v>729.8</v>
      </c>
      <c r="M181" s="90">
        <v>711.22</v>
      </c>
      <c r="N181" s="90">
        <v>631.72</v>
      </c>
      <c r="O181" s="90">
        <v>637.49</v>
      </c>
      <c r="P181" s="90">
        <v>574.29</v>
      </c>
      <c r="Q181" s="90">
        <v>677.08</v>
      </c>
      <c r="R181" s="90">
        <v>620.42999999999995</v>
      </c>
      <c r="S181" s="90">
        <v>579.09</v>
      </c>
      <c r="T181" s="90">
        <v>640.77</v>
      </c>
      <c r="U181" s="90">
        <f t="shared" si="2"/>
        <v>8633.0400000000009</v>
      </c>
    </row>
    <row r="182" spans="1:21" x14ac:dyDescent="0.2">
      <c r="A182" s="90">
        <v>625</v>
      </c>
      <c r="B182" s="90">
        <v>1</v>
      </c>
      <c r="C182" s="90">
        <v>575.58000000000004</v>
      </c>
      <c r="D182" s="90">
        <v>203.9</v>
      </c>
      <c r="E182" s="90">
        <v>326.33999999999997</v>
      </c>
      <c r="F182" s="90">
        <v>0</v>
      </c>
      <c r="G182" s="90">
        <v>0</v>
      </c>
      <c r="H182" s="90">
        <v>2752.84</v>
      </c>
      <c r="I182" s="90">
        <v>2980.73</v>
      </c>
      <c r="J182" s="90">
        <v>2844.73</v>
      </c>
      <c r="K182" s="90">
        <v>2954.03</v>
      </c>
      <c r="L182" s="90">
        <v>2950.28</v>
      </c>
      <c r="M182" s="90">
        <v>2882.73</v>
      </c>
      <c r="N182" s="90">
        <v>2444.5</v>
      </c>
      <c r="O182" s="90">
        <v>2426.62</v>
      </c>
      <c r="P182" s="90">
        <v>2447.36</v>
      </c>
      <c r="Q182" s="90">
        <v>2734.75</v>
      </c>
      <c r="R182" s="90">
        <v>2640.43</v>
      </c>
      <c r="S182" s="90">
        <v>2647.19</v>
      </c>
      <c r="T182" s="90">
        <v>2587.4299999999998</v>
      </c>
      <c r="U182" s="90">
        <f t="shared" si="2"/>
        <v>36399.440000000002</v>
      </c>
    </row>
    <row r="183" spans="1:21" x14ac:dyDescent="0.2">
      <c r="A183" s="90">
        <v>630</v>
      </c>
      <c r="B183" s="90">
        <v>1</v>
      </c>
      <c r="C183" s="90">
        <v>4.2300000000000004</v>
      </c>
      <c r="D183" s="90">
        <v>0</v>
      </c>
      <c r="E183" s="90">
        <v>3.34</v>
      </c>
      <c r="F183" s="90">
        <v>0</v>
      </c>
      <c r="G183" s="90">
        <v>0</v>
      </c>
      <c r="H183" s="90">
        <v>29.31</v>
      </c>
      <c r="I183" s="90">
        <v>29</v>
      </c>
      <c r="J183" s="90">
        <v>32.65</v>
      </c>
      <c r="K183" s="90">
        <v>22.66</v>
      </c>
      <c r="L183" s="90">
        <v>28.52</v>
      </c>
      <c r="M183" s="90">
        <v>20.84</v>
      </c>
      <c r="N183" s="90">
        <v>19.399999999999999</v>
      </c>
      <c r="O183" s="90">
        <v>30.93</v>
      </c>
      <c r="P183" s="90">
        <v>31</v>
      </c>
      <c r="Q183" s="90">
        <v>32.520000000000003</v>
      </c>
      <c r="R183" s="90">
        <v>24</v>
      </c>
      <c r="S183" s="90">
        <v>22.88</v>
      </c>
      <c r="T183" s="90">
        <v>28</v>
      </c>
      <c r="U183" s="90">
        <f t="shared" si="2"/>
        <v>359.28000000000003</v>
      </c>
    </row>
    <row r="184" spans="1:21" x14ac:dyDescent="0.2">
      <c r="A184" s="90">
        <v>635</v>
      </c>
      <c r="B184" s="90">
        <v>1</v>
      </c>
      <c r="C184" s="90">
        <v>0</v>
      </c>
      <c r="D184" s="90">
        <v>0</v>
      </c>
      <c r="E184" s="90">
        <v>0</v>
      </c>
      <c r="F184" s="90">
        <v>0</v>
      </c>
      <c r="G184" s="90">
        <v>0</v>
      </c>
      <c r="H184" s="90">
        <v>0</v>
      </c>
      <c r="I184" s="90">
        <v>0</v>
      </c>
      <c r="J184" s="90">
        <v>0</v>
      </c>
      <c r="K184" s="90">
        <v>0</v>
      </c>
      <c r="L184" s="90">
        <v>0</v>
      </c>
      <c r="M184" s="90">
        <v>13.66</v>
      </c>
      <c r="N184" s="90">
        <v>6</v>
      </c>
      <c r="O184" s="90">
        <v>4</v>
      </c>
      <c r="P184" s="90">
        <v>5.51</v>
      </c>
      <c r="Q184" s="90">
        <v>8</v>
      </c>
      <c r="R184" s="90">
        <v>2</v>
      </c>
      <c r="S184" s="90">
        <v>6.39</v>
      </c>
      <c r="T184" s="90">
        <v>6.57</v>
      </c>
      <c r="U184" s="90">
        <f t="shared" si="2"/>
        <v>52.13</v>
      </c>
    </row>
    <row r="185" spans="1:21" x14ac:dyDescent="0.2">
      <c r="A185" s="90">
        <v>640</v>
      </c>
      <c r="B185" s="90">
        <v>1</v>
      </c>
      <c r="C185" s="90">
        <v>3.51</v>
      </c>
      <c r="D185" s="90">
        <v>0</v>
      </c>
      <c r="E185" s="90">
        <v>3.65</v>
      </c>
      <c r="F185" s="90">
        <v>0</v>
      </c>
      <c r="G185" s="90">
        <v>0</v>
      </c>
      <c r="H185" s="90">
        <v>19.350000000000001</v>
      </c>
      <c r="I185" s="90">
        <v>19.739999999999998</v>
      </c>
      <c r="J185" s="90">
        <v>22.47</v>
      </c>
      <c r="K185" s="90">
        <v>16.079999999999998</v>
      </c>
      <c r="L185" s="90">
        <v>27.48</v>
      </c>
      <c r="M185" s="90">
        <v>21.55</v>
      </c>
      <c r="N185" s="90">
        <v>30.06</v>
      </c>
      <c r="O185" s="90">
        <v>32.869999999999997</v>
      </c>
      <c r="P185" s="90">
        <v>44.05</v>
      </c>
      <c r="Q185" s="90">
        <v>49.01</v>
      </c>
      <c r="R185" s="90">
        <v>34.700000000000003</v>
      </c>
      <c r="S185" s="90">
        <v>35.69</v>
      </c>
      <c r="T185" s="90">
        <v>32.15</v>
      </c>
      <c r="U185" s="90">
        <f t="shared" si="2"/>
        <v>392.35999999999996</v>
      </c>
    </row>
    <row r="186" spans="1:21" x14ac:dyDescent="0.2">
      <c r="A186" s="90">
        <v>656</v>
      </c>
      <c r="B186" s="90">
        <v>1</v>
      </c>
      <c r="C186" s="90">
        <v>69.42</v>
      </c>
      <c r="D186" s="90">
        <v>20.53</v>
      </c>
      <c r="E186" s="90">
        <v>41.85</v>
      </c>
      <c r="F186" s="90">
        <v>0</v>
      </c>
      <c r="G186" s="90">
        <v>0</v>
      </c>
      <c r="H186" s="90">
        <v>177.3</v>
      </c>
      <c r="I186" s="90">
        <v>224.37</v>
      </c>
      <c r="J186" s="90">
        <v>253.77</v>
      </c>
      <c r="K186" s="90">
        <v>267.02999999999997</v>
      </c>
      <c r="L186" s="90">
        <v>249.58</v>
      </c>
      <c r="M186" s="90">
        <v>261.8</v>
      </c>
      <c r="N186" s="90">
        <v>264.29000000000002</v>
      </c>
      <c r="O186" s="90">
        <v>263.02999999999997</v>
      </c>
      <c r="P186" s="90">
        <v>283.92</v>
      </c>
      <c r="Q186" s="90">
        <v>316.16000000000003</v>
      </c>
      <c r="R186" s="90">
        <v>337.07</v>
      </c>
      <c r="S186" s="90">
        <v>305.04000000000002</v>
      </c>
      <c r="T186" s="90">
        <v>338.76</v>
      </c>
      <c r="U186" s="90">
        <f t="shared" si="2"/>
        <v>3673.92</v>
      </c>
    </row>
    <row r="187" spans="1:21" x14ac:dyDescent="0.2">
      <c r="A187" s="90">
        <v>659</v>
      </c>
      <c r="B187" s="90">
        <v>1</v>
      </c>
      <c r="C187" s="90">
        <v>39.25</v>
      </c>
      <c r="D187" s="90">
        <v>0</v>
      </c>
      <c r="E187" s="90">
        <v>38.340000000000003</v>
      </c>
      <c r="F187" s="90">
        <v>0</v>
      </c>
      <c r="G187" s="90">
        <v>0</v>
      </c>
      <c r="H187" s="90">
        <v>234.68</v>
      </c>
      <c r="I187" s="90">
        <v>249.61</v>
      </c>
      <c r="J187" s="90">
        <v>276.77</v>
      </c>
      <c r="K187" s="90">
        <v>280.73</v>
      </c>
      <c r="L187" s="90">
        <v>278.18</v>
      </c>
      <c r="M187" s="90">
        <v>318.14999999999998</v>
      </c>
      <c r="N187" s="90">
        <v>326.57</v>
      </c>
      <c r="O187" s="90">
        <v>301.76</v>
      </c>
      <c r="P187" s="90">
        <v>329.91</v>
      </c>
      <c r="Q187" s="90">
        <v>359.89</v>
      </c>
      <c r="R187" s="90">
        <v>332.03</v>
      </c>
      <c r="S187" s="90">
        <v>361.42</v>
      </c>
      <c r="T187" s="90">
        <v>316.74</v>
      </c>
      <c r="U187" s="90">
        <f t="shared" si="2"/>
        <v>4044.0299999999997</v>
      </c>
    </row>
    <row r="188" spans="1:21" x14ac:dyDescent="0.2">
      <c r="A188" s="90">
        <v>671</v>
      </c>
      <c r="B188" s="90">
        <v>1</v>
      </c>
      <c r="C188" s="90">
        <v>2.08</v>
      </c>
      <c r="D188" s="90">
        <v>0</v>
      </c>
      <c r="E188" s="90">
        <v>3.3</v>
      </c>
      <c r="F188" s="90">
        <v>0</v>
      </c>
      <c r="G188" s="90">
        <v>0</v>
      </c>
      <c r="H188" s="90">
        <v>24.28</v>
      </c>
      <c r="I188" s="90">
        <v>24.07</v>
      </c>
      <c r="J188" s="90">
        <v>31.07</v>
      </c>
      <c r="K188" s="90">
        <v>25.54</v>
      </c>
      <c r="L188" s="90">
        <v>36.630000000000003</v>
      </c>
      <c r="M188" s="90">
        <v>26.89</v>
      </c>
      <c r="N188" s="90">
        <v>33.32</v>
      </c>
      <c r="O188" s="90">
        <v>26.14</v>
      </c>
      <c r="P188" s="90">
        <v>40</v>
      </c>
      <c r="Q188" s="90">
        <v>32.08</v>
      </c>
      <c r="R188" s="90">
        <v>21.77</v>
      </c>
      <c r="S188" s="90">
        <v>20.46</v>
      </c>
      <c r="T188" s="90">
        <v>24.15</v>
      </c>
      <c r="U188" s="90">
        <f t="shared" si="2"/>
        <v>371.77999999999992</v>
      </c>
    </row>
    <row r="189" spans="1:21" x14ac:dyDescent="0.2">
      <c r="A189" s="90">
        <v>676</v>
      </c>
      <c r="B189" s="90">
        <v>1</v>
      </c>
      <c r="C189" s="90">
        <v>0.84</v>
      </c>
      <c r="D189" s="90">
        <v>0</v>
      </c>
      <c r="E189" s="90">
        <v>0.98</v>
      </c>
      <c r="F189" s="90">
        <v>0</v>
      </c>
      <c r="G189" s="90">
        <v>0</v>
      </c>
      <c r="H189" s="90">
        <v>13.2</v>
      </c>
      <c r="I189" s="90">
        <v>14.68</v>
      </c>
      <c r="J189" s="90">
        <v>12.13</v>
      </c>
      <c r="K189" s="90">
        <v>16.2</v>
      </c>
      <c r="L189" s="90">
        <v>17.36</v>
      </c>
      <c r="M189" s="90">
        <v>20.6</v>
      </c>
      <c r="N189" s="90">
        <v>19.12</v>
      </c>
      <c r="O189" s="90">
        <v>19.63</v>
      </c>
      <c r="P189" s="90">
        <v>22</v>
      </c>
      <c r="Q189" s="90">
        <v>24.15</v>
      </c>
      <c r="R189" s="90">
        <v>14.31</v>
      </c>
      <c r="S189" s="90">
        <v>18.55</v>
      </c>
      <c r="T189" s="90">
        <v>16.72</v>
      </c>
      <c r="U189" s="90">
        <f t="shared" si="2"/>
        <v>230.47000000000003</v>
      </c>
    </row>
    <row r="190" spans="1:21" x14ac:dyDescent="0.2">
      <c r="A190" s="90">
        <v>682</v>
      </c>
      <c r="B190" s="90">
        <v>1</v>
      </c>
      <c r="C190" s="90">
        <v>9.2799999999999994</v>
      </c>
      <c r="D190" s="90">
        <v>0</v>
      </c>
      <c r="E190" s="90">
        <v>11.31</v>
      </c>
      <c r="F190" s="90">
        <v>0</v>
      </c>
      <c r="G190" s="90">
        <v>0</v>
      </c>
      <c r="H190" s="90">
        <v>72.069999999999993</v>
      </c>
      <c r="I190" s="90">
        <v>96.56</v>
      </c>
      <c r="J190" s="90">
        <v>94.32</v>
      </c>
      <c r="K190" s="90">
        <v>76.849999999999994</v>
      </c>
      <c r="L190" s="90">
        <v>92.79</v>
      </c>
      <c r="M190" s="90">
        <v>95.33</v>
      </c>
      <c r="N190" s="90">
        <v>74.150000000000006</v>
      </c>
      <c r="O190" s="90">
        <v>78.83</v>
      </c>
      <c r="P190" s="90">
        <v>99.18</v>
      </c>
      <c r="Q190" s="90">
        <v>99.29</v>
      </c>
      <c r="R190" s="90">
        <v>80.099999999999994</v>
      </c>
      <c r="S190" s="90">
        <v>96.94</v>
      </c>
      <c r="T190" s="90">
        <v>86.69</v>
      </c>
      <c r="U190" s="90">
        <f t="shared" si="2"/>
        <v>1163.69</v>
      </c>
    </row>
    <row r="191" spans="1:21" x14ac:dyDescent="0.2">
      <c r="A191" s="90">
        <v>690</v>
      </c>
      <c r="B191" s="90">
        <v>1</v>
      </c>
      <c r="C191" s="90">
        <v>23.3</v>
      </c>
      <c r="D191" s="90">
        <v>0</v>
      </c>
      <c r="E191" s="90">
        <v>10.23</v>
      </c>
      <c r="F191" s="90">
        <v>0</v>
      </c>
      <c r="G191" s="90">
        <v>0</v>
      </c>
      <c r="H191" s="90">
        <v>56.95</v>
      </c>
      <c r="I191" s="90">
        <v>85.66</v>
      </c>
      <c r="J191" s="90">
        <v>67.209999999999994</v>
      </c>
      <c r="K191" s="90">
        <v>57.1</v>
      </c>
      <c r="L191" s="90">
        <v>76.95</v>
      </c>
      <c r="M191" s="90">
        <v>56.85</v>
      </c>
      <c r="N191" s="90">
        <v>83.83</v>
      </c>
      <c r="O191" s="90">
        <v>73.87</v>
      </c>
      <c r="P191" s="90">
        <v>69.64</v>
      </c>
      <c r="Q191" s="90">
        <v>76.08</v>
      </c>
      <c r="R191" s="90">
        <v>75.81</v>
      </c>
      <c r="S191" s="90">
        <v>88.27</v>
      </c>
      <c r="T191" s="90">
        <v>71.08</v>
      </c>
      <c r="U191" s="90">
        <f t="shared" si="2"/>
        <v>972.83</v>
      </c>
    </row>
    <row r="192" spans="1:21" x14ac:dyDescent="0.2">
      <c r="A192" s="90">
        <v>695</v>
      </c>
      <c r="B192" s="90">
        <v>1</v>
      </c>
      <c r="C192" s="90">
        <v>3.38</v>
      </c>
      <c r="D192" s="90">
        <v>0</v>
      </c>
      <c r="E192" s="90">
        <v>9.8699999999999992</v>
      </c>
      <c r="F192" s="90">
        <v>0</v>
      </c>
      <c r="G192" s="90">
        <v>0</v>
      </c>
      <c r="H192" s="90">
        <v>33.97</v>
      </c>
      <c r="I192" s="90">
        <v>48.31</v>
      </c>
      <c r="J192" s="90">
        <v>52.06</v>
      </c>
      <c r="K192" s="90">
        <v>67.44</v>
      </c>
      <c r="L192" s="90">
        <v>55.54</v>
      </c>
      <c r="M192" s="90">
        <v>64.12</v>
      </c>
      <c r="N192" s="90">
        <v>61.81</v>
      </c>
      <c r="O192" s="90">
        <v>55.91</v>
      </c>
      <c r="P192" s="90">
        <v>56.67</v>
      </c>
      <c r="Q192" s="90">
        <v>66.56</v>
      </c>
      <c r="R192" s="90">
        <v>65.02</v>
      </c>
      <c r="S192" s="90">
        <v>54.97</v>
      </c>
      <c r="T192" s="90">
        <v>35.479999999999997</v>
      </c>
      <c r="U192" s="90">
        <f t="shared" si="2"/>
        <v>731.11</v>
      </c>
    </row>
    <row r="193" spans="1:21" x14ac:dyDescent="0.2">
      <c r="A193" s="90">
        <v>696</v>
      </c>
      <c r="B193" s="90">
        <v>1</v>
      </c>
      <c r="C193" s="90">
        <v>3.93</v>
      </c>
      <c r="D193" s="90">
        <v>0</v>
      </c>
      <c r="E193" s="90">
        <v>2.88</v>
      </c>
      <c r="F193" s="90">
        <v>0</v>
      </c>
      <c r="G193" s="90">
        <v>0</v>
      </c>
      <c r="H193" s="90">
        <v>43.88</v>
      </c>
      <c r="I193" s="90">
        <v>59.73</v>
      </c>
      <c r="J193" s="90">
        <v>41.5</v>
      </c>
      <c r="K193" s="90">
        <v>49.59</v>
      </c>
      <c r="L193" s="90">
        <v>42.82</v>
      </c>
      <c r="M193" s="90">
        <v>51</v>
      </c>
      <c r="N193" s="90">
        <v>40.67</v>
      </c>
      <c r="O193" s="90">
        <v>51.41</v>
      </c>
      <c r="P193" s="90">
        <v>40.270000000000003</v>
      </c>
      <c r="Q193" s="90">
        <v>34.58</v>
      </c>
      <c r="R193" s="90">
        <v>49.28</v>
      </c>
      <c r="S193" s="90">
        <v>34.71</v>
      </c>
      <c r="T193" s="90">
        <v>39.11</v>
      </c>
      <c r="U193" s="90">
        <f t="shared" si="2"/>
        <v>585.36000000000013</v>
      </c>
    </row>
    <row r="194" spans="1:21" x14ac:dyDescent="0.2">
      <c r="A194" s="90">
        <v>698</v>
      </c>
      <c r="B194" s="90">
        <v>1</v>
      </c>
      <c r="C194" s="90">
        <v>3.85</v>
      </c>
      <c r="D194" s="90">
        <v>4.18</v>
      </c>
      <c r="E194" s="90">
        <v>5.14</v>
      </c>
      <c r="F194" s="90">
        <v>0</v>
      </c>
      <c r="G194" s="90">
        <v>0</v>
      </c>
      <c r="H194" s="90">
        <v>18.239999999999998</v>
      </c>
      <c r="I194" s="90">
        <v>9</v>
      </c>
      <c r="J194" s="90">
        <v>17</v>
      </c>
      <c r="K194" s="90">
        <v>10.59</v>
      </c>
      <c r="L194" s="90">
        <v>16.489999999999998</v>
      </c>
      <c r="M194" s="90">
        <v>12</v>
      </c>
      <c r="N194" s="90">
        <v>12.58</v>
      </c>
      <c r="O194" s="90">
        <v>15.06</v>
      </c>
      <c r="P194" s="90">
        <v>13.21</v>
      </c>
      <c r="Q194" s="90">
        <v>25.07</v>
      </c>
      <c r="R194" s="90">
        <v>21.28</v>
      </c>
      <c r="S194" s="90">
        <v>17.54</v>
      </c>
      <c r="T194" s="90">
        <v>21.36</v>
      </c>
      <c r="U194" s="90">
        <f t="shared" si="2"/>
        <v>222.58999999999997</v>
      </c>
    </row>
    <row r="195" spans="1:21" x14ac:dyDescent="0.2">
      <c r="A195" s="90">
        <v>700</v>
      </c>
      <c r="B195" s="90">
        <v>1</v>
      </c>
      <c r="C195" s="90">
        <v>21.33</v>
      </c>
      <c r="D195" s="90">
        <v>0</v>
      </c>
      <c r="E195" s="90">
        <v>13</v>
      </c>
      <c r="F195" s="90">
        <v>0</v>
      </c>
      <c r="G195" s="90">
        <v>0</v>
      </c>
      <c r="H195" s="90">
        <v>132.65</v>
      </c>
      <c r="I195" s="90">
        <v>146.94</v>
      </c>
      <c r="J195" s="90">
        <v>150.72</v>
      </c>
      <c r="K195" s="90">
        <v>165.28</v>
      </c>
      <c r="L195" s="90">
        <v>142.54</v>
      </c>
      <c r="M195" s="90">
        <v>159.04</v>
      </c>
      <c r="N195" s="90">
        <v>176.98</v>
      </c>
      <c r="O195" s="90">
        <v>176.16</v>
      </c>
      <c r="P195" s="90">
        <v>169.03</v>
      </c>
      <c r="Q195" s="90">
        <v>172.72</v>
      </c>
      <c r="R195" s="90">
        <v>169.13</v>
      </c>
      <c r="S195" s="90">
        <v>162.9</v>
      </c>
      <c r="T195" s="90">
        <v>141.47</v>
      </c>
      <c r="U195" s="90">
        <f t="shared" ref="U195:U258" si="3">SUM(C195:T195)</f>
        <v>2099.89</v>
      </c>
    </row>
    <row r="196" spans="1:21" x14ac:dyDescent="0.2">
      <c r="A196" s="90">
        <v>701</v>
      </c>
      <c r="B196" s="90">
        <v>1</v>
      </c>
      <c r="C196" s="90">
        <v>22.07</v>
      </c>
      <c r="D196" s="90">
        <v>0</v>
      </c>
      <c r="E196" s="90">
        <v>37.520000000000003</v>
      </c>
      <c r="F196" s="90">
        <v>0</v>
      </c>
      <c r="G196" s="90">
        <v>0</v>
      </c>
      <c r="H196" s="90">
        <v>148.84</v>
      </c>
      <c r="I196" s="90">
        <v>183.37</v>
      </c>
      <c r="J196" s="90">
        <v>186.75</v>
      </c>
      <c r="K196" s="90">
        <v>185.67</v>
      </c>
      <c r="L196" s="90">
        <v>199.92</v>
      </c>
      <c r="M196" s="90">
        <v>196.11</v>
      </c>
      <c r="N196" s="90">
        <v>209</v>
      </c>
      <c r="O196" s="90">
        <v>201.53</v>
      </c>
      <c r="P196" s="90">
        <v>185.2</v>
      </c>
      <c r="Q196" s="90">
        <v>174.78</v>
      </c>
      <c r="R196" s="90">
        <v>146.47</v>
      </c>
      <c r="S196" s="90">
        <v>177.15</v>
      </c>
      <c r="T196" s="90">
        <v>156.74</v>
      </c>
      <c r="U196" s="90">
        <f t="shared" si="3"/>
        <v>2411.12</v>
      </c>
    </row>
    <row r="197" spans="1:21" x14ac:dyDescent="0.2">
      <c r="A197" s="90">
        <v>704</v>
      </c>
      <c r="B197" s="90">
        <v>1</v>
      </c>
      <c r="C197" s="90">
        <v>14.22</v>
      </c>
      <c r="D197" s="90">
        <v>0</v>
      </c>
      <c r="E197" s="90">
        <v>15.01</v>
      </c>
      <c r="F197" s="90">
        <v>0</v>
      </c>
      <c r="G197" s="90">
        <v>0</v>
      </c>
      <c r="H197" s="90">
        <v>110.12</v>
      </c>
      <c r="I197" s="90">
        <v>135.94999999999999</v>
      </c>
      <c r="J197" s="90">
        <v>123.33</v>
      </c>
      <c r="K197" s="90">
        <v>138.61000000000001</v>
      </c>
      <c r="L197" s="90">
        <v>155.54</v>
      </c>
      <c r="M197" s="90">
        <v>133.81</v>
      </c>
      <c r="N197" s="90">
        <v>159.94999999999999</v>
      </c>
      <c r="O197" s="90">
        <v>142.54</v>
      </c>
      <c r="P197" s="90">
        <v>140.96</v>
      </c>
      <c r="Q197" s="90">
        <v>153.74</v>
      </c>
      <c r="R197" s="90">
        <v>126.49</v>
      </c>
      <c r="S197" s="90">
        <v>125.31</v>
      </c>
      <c r="T197" s="90">
        <v>119.11</v>
      </c>
      <c r="U197" s="90">
        <f t="shared" si="3"/>
        <v>1794.6899999999998</v>
      </c>
    </row>
    <row r="198" spans="1:21" x14ac:dyDescent="0.2">
      <c r="A198" s="90">
        <v>706</v>
      </c>
      <c r="B198" s="90">
        <v>1</v>
      </c>
      <c r="C198" s="90">
        <v>27.13</v>
      </c>
      <c r="D198" s="90">
        <v>40.06</v>
      </c>
      <c r="E198" s="90">
        <v>23.55</v>
      </c>
      <c r="F198" s="90">
        <v>0</v>
      </c>
      <c r="G198" s="90">
        <v>0</v>
      </c>
      <c r="H198" s="90">
        <v>104.62</v>
      </c>
      <c r="I198" s="90">
        <v>150.97</v>
      </c>
      <c r="J198" s="90">
        <v>136.33000000000001</v>
      </c>
      <c r="K198" s="90">
        <v>110.02</v>
      </c>
      <c r="L198" s="90">
        <v>145.63999999999999</v>
      </c>
      <c r="M198" s="90">
        <v>136.9</v>
      </c>
      <c r="N198" s="90">
        <v>127.41</v>
      </c>
      <c r="O198" s="90">
        <v>127.56</v>
      </c>
      <c r="P198" s="90">
        <v>135.9</v>
      </c>
      <c r="Q198" s="90">
        <v>139.66999999999999</v>
      </c>
      <c r="R198" s="90">
        <v>106.82</v>
      </c>
      <c r="S198" s="90">
        <v>130.88</v>
      </c>
      <c r="T198" s="90">
        <v>94.32</v>
      </c>
      <c r="U198" s="90">
        <f t="shared" si="3"/>
        <v>1737.78</v>
      </c>
    </row>
    <row r="199" spans="1:21" x14ac:dyDescent="0.2">
      <c r="A199" s="90">
        <v>707</v>
      </c>
      <c r="B199" s="90">
        <v>1</v>
      </c>
      <c r="C199" s="90">
        <v>1.1200000000000001</v>
      </c>
      <c r="D199" s="90">
        <v>0</v>
      </c>
      <c r="E199" s="90">
        <v>0.53</v>
      </c>
      <c r="F199" s="90">
        <v>0</v>
      </c>
      <c r="G199" s="90">
        <v>0</v>
      </c>
      <c r="H199" s="90">
        <v>3.52</v>
      </c>
      <c r="I199" s="90">
        <v>7.61</v>
      </c>
      <c r="J199" s="90">
        <v>4.3499999999999996</v>
      </c>
      <c r="K199" s="90">
        <v>12.07</v>
      </c>
      <c r="L199" s="90">
        <v>7.45</v>
      </c>
      <c r="M199" s="90">
        <v>8.9700000000000006</v>
      </c>
      <c r="N199" s="90">
        <v>11</v>
      </c>
      <c r="O199" s="90">
        <v>7.4</v>
      </c>
      <c r="P199" s="90">
        <v>15</v>
      </c>
      <c r="Q199" s="90">
        <v>6.81</v>
      </c>
      <c r="R199" s="90">
        <v>5.66</v>
      </c>
      <c r="S199" s="90">
        <v>6.8</v>
      </c>
      <c r="T199" s="90">
        <v>2.65</v>
      </c>
      <c r="U199" s="90">
        <f t="shared" si="3"/>
        <v>100.94000000000001</v>
      </c>
    </row>
    <row r="200" spans="1:21" x14ac:dyDescent="0.2">
      <c r="A200" s="90">
        <v>709</v>
      </c>
      <c r="B200" s="90">
        <v>1</v>
      </c>
      <c r="C200" s="90">
        <v>100.31</v>
      </c>
      <c r="D200" s="90">
        <v>38.4</v>
      </c>
      <c r="E200" s="90">
        <v>74.02</v>
      </c>
      <c r="F200" s="90">
        <v>0</v>
      </c>
      <c r="G200" s="90">
        <v>0</v>
      </c>
      <c r="H200" s="90">
        <v>607.05999999999995</v>
      </c>
      <c r="I200" s="90">
        <v>602.42999999999995</v>
      </c>
      <c r="J200" s="90">
        <v>617.88</v>
      </c>
      <c r="K200" s="90">
        <v>624.04999999999995</v>
      </c>
      <c r="L200" s="90">
        <v>646.85</v>
      </c>
      <c r="M200" s="90">
        <v>570.25</v>
      </c>
      <c r="N200" s="90">
        <v>572.48</v>
      </c>
      <c r="O200" s="90">
        <v>579.71</v>
      </c>
      <c r="P200" s="90">
        <v>586.17999999999995</v>
      </c>
      <c r="Q200" s="90">
        <v>668.14</v>
      </c>
      <c r="R200" s="90">
        <v>634.02</v>
      </c>
      <c r="S200" s="90">
        <v>664.72</v>
      </c>
      <c r="T200" s="90">
        <v>628.87</v>
      </c>
      <c r="U200" s="90">
        <f t="shared" si="3"/>
        <v>8215.3700000000008</v>
      </c>
    </row>
    <row r="201" spans="1:21" x14ac:dyDescent="0.2">
      <c r="A201" s="90">
        <v>712</v>
      </c>
      <c r="B201" s="90">
        <v>1</v>
      </c>
      <c r="C201" s="90">
        <v>2.27</v>
      </c>
      <c r="D201" s="90">
        <v>0</v>
      </c>
      <c r="E201" s="90">
        <v>6.74</v>
      </c>
      <c r="F201" s="90">
        <v>0</v>
      </c>
      <c r="G201" s="90">
        <v>0</v>
      </c>
      <c r="H201" s="90">
        <v>38.880000000000003</v>
      </c>
      <c r="I201" s="90">
        <v>36.9</v>
      </c>
      <c r="J201" s="90">
        <v>41.82</v>
      </c>
      <c r="K201" s="90">
        <v>44.86</v>
      </c>
      <c r="L201" s="90">
        <v>35.39</v>
      </c>
      <c r="M201" s="90">
        <v>39.04</v>
      </c>
      <c r="N201" s="90">
        <v>49.68</v>
      </c>
      <c r="O201" s="90">
        <v>39.79</v>
      </c>
      <c r="P201" s="90">
        <v>39.64</v>
      </c>
      <c r="Q201" s="90">
        <v>31.19</v>
      </c>
      <c r="R201" s="90">
        <v>41.64</v>
      </c>
      <c r="S201" s="90">
        <v>25.3</v>
      </c>
      <c r="T201" s="90">
        <v>19.579999999999998</v>
      </c>
      <c r="U201" s="90">
        <f t="shared" si="3"/>
        <v>492.71999999999991</v>
      </c>
    </row>
    <row r="202" spans="1:21" x14ac:dyDescent="0.2">
      <c r="A202" s="90">
        <v>716</v>
      </c>
      <c r="B202" s="90">
        <v>1</v>
      </c>
      <c r="C202" s="90">
        <v>18.329999999999998</v>
      </c>
      <c r="D202" s="90">
        <v>0</v>
      </c>
      <c r="E202" s="90">
        <v>19.48</v>
      </c>
      <c r="F202" s="90">
        <v>0</v>
      </c>
      <c r="G202" s="90">
        <v>0</v>
      </c>
      <c r="H202" s="90">
        <v>126.26</v>
      </c>
      <c r="I202" s="90">
        <v>126.13</v>
      </c>
      <c r="J202" s="90">
        <v>139.44</v>
      </c>
      <c r="K202" s="90">
        <v>113.71</v>
      </c>
      <c r="L202" s="90">
        <v>112.98</v>
      </c>
      <c r="M202" s="90">
        <v>127.08</v>
      </c>
      <c r="N202" s="90">
        <v>124.79</v>
      </c>
      <c r="O202" s="90">
        <v>121.51</v>
      </c>
      <c r="P202" s="90">
        <v>130.12</v>
      </c>
      <c r="Q202" s="90">
        <v>134.34</v>
      </c>
      <c r="R202" s="90">
        <v>108.3</v>
      </c>
      <c r="S202" s="90">
        <v>112.3</v>
      </c>
      <c r="T202" s="90">
        <v>114.46</v>
      </c>
      <c r="U202" s="90">
        <f t="shared" si="3"/>
        <v>1629.2299999999998</v>
      </c>
    </row>
    <row r="203" spans="1:21" x14ac:dyDescent="0.2">
      <c r="A203" s="90">
        <v>717</v>
      </c>
      <c r="B203" s="90">
        <v>1</v>
      </c>
      <c r="C203" s="90">
        <v>18.57</v>
      </c>
      <c r="D203" s="90">
        <v>0</v>
      </c>
      <c r="E203" s="90">
        <v>19.55</v>
      </c>
      <c r="F203" s="90">
        <v>0</v>
      </c>
      <c r="G203" s="90">
        <v>0</v>
      </c>
      <c r="H203" s="90">
        <v>100.04</v>
      </c>
      <c r="I203" s="90">
        <v>103.62</v>
      </c>
      <c r="J203" s="90">
        <v>121.68</v>
      </c>
      <c r="K203" s="90">
        <v>147.28</v>
      </c>
      <c r="L203" s="90">
        <v>147</v>
      </c>
      <c r="M203" s="90">
        <v>130.85</v>
      </c>
      <c r="N203" s="90">
        <v>171.03</v>
      </c>
      <c r="O203" s="90">
        <v>158.13999999999999</v>
      </c>
      <c r="P203" s="90">
        <v>149.88999999999999</v>
      </c>
      <c r="Q203" s="90">
        <v>152.35</v>
      </c>
      <c r="R203" s="90">
        <v>138.63999999999999</v>
      </c>
      <c r="S203" s="90">
        <v>159.63999999999999</v>
      </c>
      <c r="T203" s="90">
        <v>109.89</v>
      </c>
      <c r="U203" s="90">
        <f t="shared" si="3"/>
        <v>1828.1699999999998</v>
      </c>
    </row>
    <row r="204" spans="1:21" x14ac:dyDescent="0.2">
      <c r="A204" s="90">
        <v>719</v>
      </c>
      <c r="B204" s="90">
        <v>1</v>
      </c>
      <c r="C204" s="90">
        <v>65.489999999999995</v>
      </c>
      <c r="D204" s="90">
        <v>0</v>
      </c>
      <c r="E204" s="90">
        <v>54.71</v>
      </c>
      <c r="F204" s="90">
        <v>0</v>
      </c>
      <c r="G204" s="90">
        <v>0</v>
      </c>
      <c r="H204" s="90">
        <v>560.67999999999995</v>
      </c>
      <c r="I204" s="90">
        <v>624.12</v>
      </c>
      <c r="J204" s="90">
        <v>620.32000000000005</v>
      </c>
      <c r="K204" s="90">
        <v>630.6</v>
      </c>
      <c r="L204" s="90">
        <v>626.12</v>
      </c>
      <c r="M204" s="90">
        <v>670.99</v>
      </c>
      <c r="N204" s="90">
        <v>660.38</v>
      </c>
      <c r="O204" s="90">
        <v>648.21</v>
      </c>
      <c r="P204" s="90">
        <v>663.64</v>
      </c>
      <c r="Q204" s="90">
        <v>757.9</v>
      </c>
      <c r="R204" s="90">
        <v>642.62</v>
      </c>
      <c r="S204" s="90">
        <v>691.07</v>
      </c>
      <c r="T204" s="90">
        <v>689.49</v>
      </c>
      <c r="U204" s="90">
        <f t="shared" si="3"/>
        <v>8606.34</v>
      </c>
    </row>
    <row r="205" spans="1:21" x14ac:dyDescent="0.2">
      <c r="A205" s="90">
        <v>720</v>
      </c>
      <c r="B205" s="90">
        <v>1</v>
      </c>
      <c r="C205" s="90">
        <v>77.03</v>
      </c>
      <c r="D205" s="90">
        <v>0</v>
      </c>
      <c r="E205" s="90">
        <v>78.61</v>
      </c>
      <c r="F205" s="90">
        <v>0</v>
      </c>
      <c r="G205" s="90">
        <v>0</v>
      </c>
      <c r="H205" s="90">
        <v>525.95000000000005</v>
      </c>
      <c r="I205" s="90">
        <v>559.20000000000005</v>
      </c>
      <c r="J205" s="90">
        <v>595.41999999999996</v>
      </c>
      <c r="K205" s="90">
        <v>578.19000000000005</v>
      </c>
      <c r="L205" s="90">
        <v>625.48</v>
      </c>
      <c r="M205" s="90">
        <v>645.08000000000004</v>
      </c>
      <c r="N205" s="90">
        <v>644.78</v>
      </c>
      <c r="O205" s="90">
        <v>692.01</v>
      </c>
      <c r="P205" s="90">
        <v>669.12</v>
      </c>
      <c r="Q205" s="90">
        <v>689.21</v>
      </c>
      <c r="R205" s="90">
        <v>657.53</v>
      </c>
      <c r="S205" s="90">
        <v>623.12</v>
      </c>
      <c r="T205" s="90">
        <v>605.19000000000005</v>
      </c>
      <c r="U205" s="90">
        <f t="shared" si="3"/>
        <v>8265.92</v>
      </c>
    </row>
    <row r="206" spans="1:21" x14ac:dyDescent="0.2">
      <c r="A206" s="90">
        <v>721</v>
      </c>
      <c r="B206" s="90">
        <v>1</v>
      </c>
      <c r="C206" s="90">
        <v>39.6</v>
      </c>
      <c r="D206" s="90">
        <v>0</v>
      </c>
      <c r="E206" s="90">
        <v>44.03</v>
      </c>
      <c r="F206" s="90">
        <v>0</v>
      </c>
      <c r="G206" s="90">
        <v>0</v>
      </c>
      <c r="H206" s="90">
        <v>267.89</v>
      </c>
      <c r="I206" s="90">
        <v>295.88</v>
      </c>
      <c r="J206" s="90">
        <v>320.10000000000002</v>
      </c>
      <c r="K206" s="90">
        <v>298.24</v>
      </c>
      <c r="L206" s="90">
        <v>322.93</v>
      </c>
      <c r="M206" s="90">
        <v>311.8</v>
      </c>
      <c r="N206" s="90">
        <v>329.81</v>
      </c>
      <c r="O206" s="90">
        <v>311.33</v>
      </c>
      <c r="P206" s="90">
        <v>317.73</v>
      </c>
      <c r="Q206" s="90">
        <v>330.99</v>
      </c>
      <c r="R206" s="90">
        <v>341.88</v>
      </c>
      <c r="S206" s="90">
        <v>334.94</v>
      </c>
      <c r="T206" s="90">
        <v>319.45999999999998</v>
      </c>
      <c r="U206" s="90">
        <f t="shared" si="3"/>
        <v>4186.6099999999997</v>
      </c>
    </row>
    <row r="207" spans="1:21" x14ac:dyDescent="0.2">
      <c r="A207" s="90">
        <v>726</v>
      </c>
      <c r="B207" s="90">
        <v>1</v>
      </c>
      <c r="C207" s="90">
        <v>29.46</v>
      </c>
      <c r="D207" s="90">
        <v>0</v>
      </c>
      <c r="E207" s="90">
        <v>25.29</v>
      </c>
      <c r="F207" s="90">
        <v>0</v>
      </c>
      <c r="G207" s="90">
        <v>0</v>
      </c>
      <c r="H207" s="90">
        <v>177.4</v>
      </c>
      <c r="I207" s="90">
        <v>189.44</v>
      </c>
      <c r="J207" s="90">
        <v>230.41</v>
      </c>
      <c r="K207" s="90">
        <v>226.19</v>
      </c>
      <c r="L207" s="90">
        <v>197</v>
      </c>
      <c r="M207" s="90">
        <v>235.15</v>
      </c>
      <c r="N207" s="90">
        <v>232.15</v>
      </c>
      <c r="O207" s="90">
        <v>222.69</v>
      </c>
      <c r="P207" s="90">
        <v>210.2</v>
      </c>
      <c r="Q207" s="90">
        <v>250.45</v>
      </c>
      <c r="R207" s="90">
        <v>221.93</v>
      </c>
      <c r="S207" s="90">
        <v>220.86</v>
      </c>
      <c r="T207" s="90">
        <v>182.02</v>
      </c>
      <c r="U207" s="90">
        <f t="shared" si="3"/>
        <v>2850.6400000000003</v>
      </c>
    </row>
    <row r="208" spans="1:21" x14ac:dyDescent="0.2">
      <c r="A208" s="90">
        <v>727</v>
      </c>
      <c r="B208" s="90">
        <v>1</v>
      </c>
      <c r="C208" s="90">
        <v>35.89</v>
      </c>
      <c r="D208" s="90">
        <v>0</v>
      </c>
      <c r="E208" s="90">
        <v>29.78</v>
      </c>
      <c r="F208" s="90">
        <v>0</v>
      </c>
      <c r="G208" s="90">
        <v>0</v>
      </c>
      <c r="H208" s="90">
        <v>195.44</v>
      </c>
      <c r="I208" s="90">
        <v>207.39</v>
      </c>
      <c r="J208" s="90">
        <v>227.8</v>
      </c>
      <c r="K208" s="90">
        <v>224.44</v>
      </c>
      <c r="L208" s="90">
        <v>250.18</v>
      </c>
      <c r="M208" s="90">
        <v>275.91000000000003</v>
      </c>
      <c r="N208" s="90">
        <v>240.27</v>
      </c>
      <c r="O208" s="90">
        <v>260.56</v>
      </c>
      <c r="P208" s="90">
        <v>242.31</v>
      </c>
      <c r="Q208" s="90">
        <v>248.3</v>
      </c>
      <c r="R208" s="90">
        <v>219.16</v>
      </c>
      <c r="S208" s="90">
        <v>196.84</v>
      </c>
      <c r="T208" s="90">
        <v>223.84</v>
      </c>
      <c r="U208" s="90">
        <f t="shared" si="3"/>
        <v>3078.1100000000006</v>
      </c>
    </row>
    <row r="209" spans="1:21" x14ac:dyDescent="0.2">
      <c r="A209" s="90">
        <v>728</v>
      </c>
      <c r="B209" s="90">
        <v>1</v>
      </c>
      <c r="C209" s="90">
        <v>150.9</v>
      </c>
      <c r="D209" s="90">
        <v>0</v>
      </c>
      <c r="E209" s="90">
        <v>131.55000000000001</v>
      </c>
      <c r="F209" s="90">
        <v>0</v>
      </c>
      <c r="G209" s="90">
        <v>0</v>
      </c>
      <c r="H209" s="90">
        <v>856.81</v>
      </c>
      <c r="I209" s="90">
        <v>947.28</v>
      </c>
      <c r="J209" s="90">
        <v>920.74</v>
      </c>
      <c r="K209" s="90">
        <v>981.73</v>
      </c>
      <c r="L209" s="90">
        <v>1090.27</v>
      </c>
      <c r="M209" s="90">
        <v>1036.18</v>
      </c>
      <c r="N209" s="90">
        <v>1052.98</v>
      </c>
      <c r="O209" s="90">
        <v>1023.83</v>
      </c>
      <c r="P209" s="90">
        <v>1076.3599999999999</v>
      </c>
      <c r="Q209" s="90">
        <v>1015.76</v>
      </c>
      <c r="R209" s="90">
        <v>996.56</v>
      </c>
      <c r="S209" s="90">
        <v>932.9</v>
      </c>
      <c r="T209" s="90">
        <v>940.55</v>
      </c>
      <c r="U209" s="90">
        <f t="shared" si="3"/>
        <v>13154.4</v>
      </c>
    </row>
    <row r="210" spans="1:21" x14ac:dyDescent="0.2">
      <c r="A210" s="90">
        <v>738</v>
      </c>
      <c r="B210" s="90">
        <v>1</v>
      </c>
      <c r="C210" s="90">
        <v>10.66</v>
      </c>
      <c r="D210" s="90">
        <v>0</v>
      </c>
      <c r="E210" s="90">
        <v>11.93</v>
      </c>
      <c r="F210" s="90">
        <v>0</v>
      </c>
      <c r="G210" s="90">
        <v>0</v>
      </c>
      <c r="H210" s="90">
        <v>63.26</v>
      </c>
      <c r="I210" s="90">
        <v>82.87</v>
      </c>
      <c r="J210" s="90">
        <v>77.790000000000006</v>
      </c>
      <c r="K210" s="90">
        <v>69.040000000000006</v>
      </c>
      <c r="L210" s="90">
        <v>99.66</v>
      </c>
      <c r="M210" s="90">
        <v>87.43</v>
      </c>
      <c r="N210" s="90">
        <v>80.739999999999995</v>
      </c>
      <c r="O210" s="90">
        <v>73.44</v>
      </c>
      <c r="P210" s="90">
        <v>74.069999999999993</v>
      </c>
      <c r="Q210" s="90">
        <v>98.48</v>
      </c>
      <c r="R210" s="90">
        <v>80.63</v>
      </c>
      <c r="S210" s="90">
        <v>81.75</v>
      </c>
      <c r="T210" s="90">
        <v>95.63</v>
      </c>
      <c r="U210" s="90">
        <f t="shared" si="3"/>
        <v>1087.3799999999999</v>
      </c>
    </row>
    <row r="211" spans="1:21" x14ac:dyDescent="0.2">
      <c r="A211" s="90">
        <v>739</v>
      </c>
      <c r="B211" s="90">
        <v>1</v>
      </c>
      <c r="C211" s="90">
        <v>6.02</v>
      </c>
      <c r="D211" s="90">
        <v>0</v>
      </c>
      <c r="E211" s="90">
        <v>4.17</v>
      </c>
      <c r="F211" s="90">
        <v>0</v>
      </c>
      <c r="G211" s="90">
        <v>0</v>
      </c>
      <c r="H211" s="90">
        <v>38.89</v>
      </c>
      <c r="I211" s="90">
        <v>61.12</v>
      </c>
      <c r="J211" s="90">
        <v>53.38</v>
      </c>
      <c r="K211" s="90">
        <v>57.01</v>
      </c>
      <c r="L211" s="90">
        <v>58.6</v>
      </c>
      <c r="M211" s="90">
        <v>55</v>
      </c>
      <c r="N211" s="90">
        <v>58.36</v>
      </c>
      <c r="O211" s="90">
        <v>68.67</v>
      </c>
      <c r="P211" s="90">
        <v>69.64</v>
      </c>
      <c r="Q211" s="90">
        <v>47</v>
      </c>
      <c r="R211" s="90">
        <v>53.14</v>
      </c>
      <c r="S211" s="90">
        <v>63.32</v>
      </c>
      <c r="T211" s="90">
        <v>50.94</v>
      </c>
      <c r="U211" s="90">
        <f t="shared" si="3"/>
        <v>745.26</v>
      </c>
    </row>
    <row r="212" spans="1:21" x14ac:dyDescent="0.2">
      <c r="A212" s="90">
        <v>740</v>
      </c>
      <c r="B212" s="90">
        <v>1</v>
      </c>
      <c r="C212" s="90">
        <v>11.33</v>
      </c>
      <c r="D212" s="90">
        <v>0</v>
      </c>
      <c r="E212" s="90">
        <v>11.44</v>
      </c>
      <c r="F212" s="90">
        <v>0</v>
      </c>
      <c r="G212" s="90">
        <v>0</v>
      </c>
      <c r="H212" s="90">
        <v>53.17</v>
      </c>
      <c r="I212" s="90">
        <v>70.319999999999993</v>
      </c>
      <c r="J212" s="90">
        <v>63.53</v>
      </c>
      <c r="K212" s="90">
        <v>98.56</v>
      </c>
      <c r="L212" s="90">
        <v>81.95</v>
      </c>
      <c r="M212" s="90">
        <v>88.12</v>
      </c>
      <c r="N212" s="90">
        <v>92.42</v>
      </c>
      <c r="O212" s="90">
        <v>104.68</v>
      </c>
      <c r="P212" s="90">
        <v>110.9</v>
      </c>
      <c r="Q212" s="90">
        <v>124.75</v>
      </c>
      <c r="R212" s="90">
        <v>145.84</v>
      </c>
      <c r="S212" s="90">
        <v>134.30000000000001</v>
      </c>
      <c r="T212" s="90">
        <v>136.54</v>
      </c>
      <c r="U212" s="90">
        <f t="shared" si="3"/>
        <v>1327.85</v>
      </c>
    </row>
    <row r="213" spans="1:21" x14ac:dyDescent="0.2">
      <c r="A213" s="90">
        <v>741</v>
      </c>
      <c r="B213" s="90">
        <v>1</v>
      </c>
      <c r="C213" s="90">
        <v>12.57</v>
      </c>
      <c r="D213" s="90">
        <v>0</v>
      </c>
      <c r="E213" s="90">
        <v>7.54</v>
      </c>
      <c r="F213" s="90">
        <v>0</v>
      </c>
      <c r="G213" s="90">
        <v>0</v>
      </c>
      <c r="H213" s="90">
        <v>44.26</v>
      </c>
      <c r="I213" s="90">
        <v>60.39</v>
      </c>
      <c r="J213" s="90">
        <v>64.650000000000006</v>
      </c>
      <c r="K213" s="90">
        <v>70.72</v>
      </c>
      <c r="L213" s="90">
        <v>69.89</v>
      </c>
      <c r="M213" s="90">
        <v>70.87</v>
      </c>
      <c r="N213" s="90">
        <v>76.61</v>
      </c>
      <c r="O213" s="90">
        <v>72.63</v>
      </c>
      <c r="P213" s="90">
        <v>79.55</v>
      </c>
      <c r="Q213" s="90">
        <v>76.069999999999993</v>
      </c>
      <c r="R213" s="90">
        <v>83.33</v>
      </c>
      <c r="S213" s="90">
        <v>72.510000000000005</v>
      </c>
      <c r="T213" s="90">
        <v>70.489999999999995</v>
      </c>
      <c r="U213" s="90">
        <f t="shared" si="3"/>
        <v>932.08</v>
      </c>
    </row>
    <row r="214" spans="1:21" x14ac:dyDescent="0.2">
      <c r="A214" s="90">
        <v>742</v>
      </c>
      <c r="B214" s="90">
        <v>1</v>
      </c>
      <c r="C214" s="90">
        <v>122.59</v>
      </c>
      <c r="D214" s="90">
        <v>105.47</v>
      </c>
      <c r="E214" s="90">
        <v>111.54</v>
      </c>
      <c r="F214" s="90">
        <v>0</v>
      </c>
      <c r="G214" s="90">
        <v>0</v>
      </c>
      <c r="H214" s="90">
        <v>597.76</v>
      </c>
      <c r="I214" s="90">
        <v>691.4</v>
      </c>
      <c r="J214" s="90">
        <v>687.27</v>
      </c>
      <c r="K214" s="90">
        <v>672.98</v>
      </c>
      <c r="L214" s="90">
        <v>694.13</v>
      </c>
      <c r="M214" s="90">
        <v>697.49</v>
      </c>
      <c r="N214" s="90">
        <v>675.28</v>
      </c>
      <c r="O214" s="90">
        <v>712.57</v>
      </c>
      <c r="P214" s="90">
        <v>795.3</v>
      </c>
      <c r="Q214" s="90">
        <v>760.31</v>
      </c>
      <c r="R214" s="90">
        <v>859.74</v>
      </c>
      <c r="S214" s="90">
        <v>826.29</v>
      </c>
      <c r="T214" s="90">
        <v>898.34</v>
      </c>
      <c r="U214" s="90">
        <f t="shared" si="3"/>
        <v>9908.4599999999991</v>
      </c>
    </row>
    <row r="215" spans="1:21" x14ac:dyDescent="0.2">
      <c r="A215" s="90">
        <v>743</v>
      </c>
      <c r="B215" s="90">
        <v>1</v>
      </c>
      <c r="C215" s="90">
        <v>15.97</v>
      </c>
      <c r="D215" s="90">
        <v>0</v>
      </c>
      <c r="E215" s="90">
        <v>1.24</v>
      </c>
      <c r="F215" s="90">
        <v>0</v>
      </c>
      <c r="G215" s="90">
        <v>0</v>
      </c>
      <c r="H215" s="90">
        <v>67.72</v>
      </c>
      <c r="I215" s="90">
        <v>71.08</v>
      </c>
      <c r="J215" s="90">
        <v>73.66</v>
      </c>
      <c r="K215" s="90">
        <v>92.51</v>
      </c>
      <c r="L215" s="90">
        <v>79.94</v>
      </c>
      <c r="M215" s="90">
        <v>61.77</v>
      </c>
      <c r="N215" s="90">
        <v>77.53</v>
      </c>
      <c r="O215" s="90">
        <v>86.85</v>
      </c>
      <c r="P215" s="90">
        <v>83.99</v>
      </c>
      <c r="Q215" s="90">
        <v>93.91</v>
      </c>
      <c r="R215" s="90">
        <v>94.8</v>
      </c>
      <c r="S215" s="90">
        <v>81.64</v>
      </c>
      <c r="T215" s="90">
        <v>88.99</v>
      </c>
      <c r="U215" s="90">
        <f t="shared" si="3"/>
        <v>1071.5999999999999</v>
      </c>
    </row>
    <row r="216" spans="1:21" x14ac:dyDescent="0.2">
      <c r="A216" s="90">
        <v>745</v>
      </c>
      <c r="B216" s="90">
        <v>1</v>
      </c>
      <c r="C216" s="90">
        <v>23.69</v>
      </c>
      <c r="D216" s="90">
        <v>0</v>
      </c>
      <c r="E216" s="90">
        <v>18.97</v>
      </c>
      <c r="F216" s="90">
        <v>0</v>
      </c>
      <c r="G216" s="90">
        <v>0</v>
      </c>
      <c r="H216" s="90">
        <v>125.89</v>
      </c>
      <c r="I216" s="90">
        <v>131.01</v>
      </c>
      <c r="J216" s="90">
        <v>144.94</v>
      </c>
      <c r="K216" s="90">
        <v>139.69999999999999</v>
      </c>
      <c r="L216" s="90">
        <v>134.16999999999999</v>
      </c>
      <c r="M216" s="90">
        <v>136.32</v>
      </c>
      <c r="N216" s="90">
        <v>125.43</v>
      </c>
      <c r="O216" s="90">
        <v>134.49</v>
      </c>
      <c r="P216" s="90">
        <v>139.66</v>
      </c>
      <c r="Q216" s="90">
        <v>139.81</v>
      </c>
      <c r="R216" s="90">
        <v>117.06</v>
      </c>
      <c r="S216" s="90">
        <v>131.44</v>
      </c>
      <c r="T216" s="90">
        <v>134.94</v>
      </c>
      <c r="U216" s="90">
        <f t="shared" si="3"/>
        <v>1777.5200000000002</v>
      </c>
    </row>
    <row r="217" spans="1:21" x14ac:dyDescent="0.2">
      <c r="A217" s="90">
        <v>748</v>
      </c>
      <c r="B217" s="90">
        <v>1</v>
      </c>
      <c r="C217" s="90">
        <v>32.74</v>
      </c>
      <c r="D217" s="90">
        <v>0</v>
      </c>
      <c r="E217" s="90">
        <v>39.049999999999997</v>
      </c>
      <c r="F217" s="90">
        <v>0</v>
      </c>
      <c r="G217" s="90">
        <v>0</v>
      </c>
      <c r="H217" s="90">
        <v>225.15</v>
      </c>
      <c r="I217" s="90">
        <v>268.91000000000003</v>
      </c>
      <c r="J217" s="90">
        <v>277.86</v>
      </c>
      <c r="K217" s="90">
        <v>284.05</v>
      </c>
      <c r="L217" s="90">
        <v>288.12</v>
      </c>
      <c r="M217" s="90">
        <v>306.45</v>
      </c>
      <c r="N217" s="90">
        <v>343.59</v>
      </c>
      <c r="O217" s="90">
        <v>351.71</v>
      </c>
      <c r="P217" s="90">
        <v>320.12</v>
      </c>
      <c r="Q217" s="90">
        <v>317.93</v>
      </c>
      <c r="R217" s="90">
        <v>278.89</v>
      </c>
      <c r="S217" s="90">
        <v>304.18</v>
      </c>
      <c r="T217" s="90">
        <v>257.06</v>
      </c>
      <c r="U217" s="90">
        <f t="shared" si="3"/>
        <v>3895.8099999999995</v>
      </c>
    </row>
    <row r="218" spans="1:21" x14ac:dyDescent="0.2">
      <c r="A218" s="90">
        <v>750</v>
      </c>
      <c r="B218" s="90">
        <v>1</v>
      </c>
      <c r="C218" s="90">
        <v>11.72</v>
      </c>
      <c r="D218" s="90">
        <v>0</v>
      </c>
      <c r="E218" s="90">
        <v>11.16</v>
      </c>
      <c r="F218" s="90">
        <v>0</v>
      </c>
      <c r="G218" s="90">
        <v>0</v>
      </c>
      <c r="H218" s="90">
        <v>108.13</v>
      </c>
      <c r="I218" s="90">
        <v>102.55</v>
      </c>
      <c r="J218" s="90">
        <v>107.84</v>
      </c>
      <c r="K218" s="90">
        <v>130.72999999999999</v>
      </c>
      <c r="L218" s="90">
        <v>142.97999999999999</v>
      </c>
      <c r="M218" s="90">
        <v>139.65</v>
      </c>
      <c r="N218" s="90">
        <v>168.73</v>
      </c>
      <c r="O218" s="90">
        <v>188.02</v>
      </c>
      <c r="P218" s="90">
        <v>172.42</v>
      </c>
      <c r="Q218" s="90">
        <v>203.6</v>
      </c>
      <c r="R218" s="90">
        <v>196.96</v>
      </c>
      <c r="S218" s="90">
        <v>214.4</v>
      </c>
      <c r="T218" s="90">
        <v>185.39</v>
      </c>
      <c r="U218" s="90">
        <f t="shared" si="3"/>
        <v>2084.2800000000002</v>
      </c>
    </row>
    <row r="219" spans="1:21" x14ac:dyDescent="0.2">
      <c r="A219" s="90">
        <v>756</v>
      </c>
      <c r="B219" s="90">
        <v>1</v>
      </c>
      <c r="C219" s="90">
        <v>7.07</v>
      </c>
      <c r="D219" s="90">
        <v>0</v>
      </c>
      <c r="E219" s="90">
        <v>9.23</v>
      </c>
      <c r="F219" s="90">
        <v>0</v>
      </c>
      <c r="G219" s="90">
        <v>0</v>
      </c>
      <c r="H219" s="90">
        <v>49.46</v>
      </c>
      <c r="I219" s="90">
        <v>56.82</v>
      </c>
      <c r="J219" s="90">
        <v>60</v>
      </c>
      <c r="K219" s="90">
        <v>54.25</v>
      </c>
      <c r="L219" s="90">
        <v>57.46</v>
      </c>
      <c r="M219" s="90">
        <v>63.9</v>
      </c>
      <c r="N219" s="90">
        <v>67.19</v>
      </c>
      <c r="O219" s="90">
        <v>60.89</v>
      </c>
      <c r="P219" s="90">
        <v>58.44</v>
      </c>
      <c r="Q219" s="90">
        <v>66.27</v>
      </c>
      <c r="R219" s="90">
        <v>51.59</v>
      </c>
      <c r="S219" s="90">
        <v>34.32</v>
      </c>
      <c r="T219" s="90">
        <v>38.520000000000003</v>
      </c>
      <c r="U219" s="90">
        <f t="shared" si="3"/>
        <v>735.41000000000008</v>
      </c>
    </row>
    <row r="220" spans="1:21" x14ac:dyDescent="0.2">
      <c r="A220" s="90">
        <v>761</v>
      </c>
      <c r="B220" s="90">
        <v>1</v>
      </c>
      <c r="C220" s="90">
        <v>75.290000000000006</v>
      </c>
      <c r="D220" s="90">
        <v>0</v>
      </c>
      <c r="E220" s="90">
        <v>53.99</v>
      </c>
      <c r="F220" s="90">
        <v>0</v>
      </c>
      <c r="G220" s="90">
        <v>0</v>
      </c>
      <c r="H220" s="90">
        <v>260.68</v>
      </c>
      <c r="I220" s="90">
        <v>365.96</v>
      </c>
      <c r="J220" s="90">
        <v>330.78</v>
      </c>
      <c r="K220" s="90">
        <v>382.14</v>
      </c>
      <c r="L220" s="90">
        <v>403.41</v>
      </c>
      <c r="M220" s="90">
        <v>383.34</v>
      </c>
      <c r="N220" s="90">
        <v>360.55</v>
      </c>
      <c r="O220" s="90">
        <v>352.48</v>
      </c>
      <c r="P220" s="90">
        <v>399.87</v>
      </c>
      <c r="Q220" s="90">
        <v>389.75</v>
      </c>
      <c r="R220" s="90">
        <v>357.84</v>
      </c>
      <c r="S220" s="90">
        <v>396.5</v>
      </c>
      <c r="T220" s="90">
        <v>371.74</v>
      </c>
      <c r="U220" s="90">
        <f t="shared" si="3"/>
        <v>4884.32</v>
      </c>
    </row>
    <row r="221" spans="1:21" x14ac:dyDescent="0.2">
      <c r="A221" s="90">
        <v>763</v>
      </c>
      <c r="B221" s="90">
        <v>1</v>
      </c>
      <c r="C221" s="90">
        <v>7.16</v>
      </c>
      <c r="D221" s="90">
        <v>0</v>
      </c>
      <c r="E221" s="90">
        <v>10.74</v>
      </c>
      <c r="F221" s="90">
        <v>0</v>
      </c>
      <c r="G221" s="90">
        <v>0</v>
      </c>
      <c r="H221" s="90">
        <v>54.18</v>
      </c>
      <c r="I221" s="90">
        <v>65.86</v>
      </c>
      <c r="J221" s="90">
        <v>76.37</v>
      </c>
      <c r="K221" s="90">
        <v>66</v>
      </c>
      <c r="L221" s="90">
        <v>67.86</v>
      </c>
      <c r="M221" s="90">
        <v>64.489999999999995</v>
      </c>
      <c r="N221" s="90">
        <v>71.17</v>
      </c>
      <c r="O221" s="90">
        <v>78.739999999999995</v>
      </c>
      <c r="P221" s="90">
        <v>73.959999999999994</v>
      </c>
      <c r="Q221" s="90">
        <v>76.44</v>
      </c>
      <c r="R221" s="90">
        <v>70.099999999999994</v>
      </c>
      <c r="S221" s="90">
        <v>51.16</v>
      </c>
      <c r="T221" s="90">
        <v>63.91</v>
      </c>
      <c r="U221" s="90">
        <f t="shared" si="3"/>
        <v>898.14</v>
      </c>
    </row>
    <row r="222" spans="1:21" x14ac:dyDescent="0.2">
      <c r="A222" s="90">
        <v>768</v>
      </c>
      <c r="B222" s="90">
        <v>1</v>
      </c>
      <c r="C222" s="90">
        <v>1.7</v>
      </c>
      <c r="D222" s="90">
        <v>0</v>
      </c>
      <c r="E222" s="90">
        <v>5.18</v>
      </c>
      <c r="F222" s="90">
        <v>0</v>
      </c>
      <c r="G222" s="90">
        <v>0</v>
      </c>
      <c r="H222" s="90">
        <v>21.82</v>
      </c>
      <c r="I222" s="90">
        <v>31.81</v>
      </c>
      <c r="J222" s="90">
        <v>26.37</v>
      </c>
      <c r="K222" s="90">
        <v>21</v>
      </c>
      <c r="L222" s="90">
        <v>34.770000000000003</v>
      </c>
      <c r="M222" s="90">
        <v>30</v>
      </c>
      <c r="N222" s="90">
        <v>31.77</v>
      </c>
      <c r="O222" s="90">
        <v>21.59</v>
      </c>
      <c r="P222" s="90">
        <v>29.49</v>
      </c>
      <c r="Q222" s="90">
        <v>29.71</v>
      </c>
      <c r="R222" s="90">
        <v>23.29</v>
      </c>
      <c r="S222" s="90">
        <v>18.02</v>
      </c>
      <c r="T222" s="90">
        <v>23.12</v>
      </c>
      <c r="U222" s="90">
        <f t="shared" si="3"/>
        <v>349.64000000000004</v>
      </c>
    </row>
    <row r="223" spans="1:21" x14ac:dyDescent="0.2">
      <c r="A223" s="90">
        <v>771</v>
      </c>
      <c r="B223" s="90">
        <v>1</v>
      </c>
      <c r="C223" s="90">
        <v>0.95</v>
      </c>
      <c r="D223" s="90">
        <v>0</v>
      </c>
      <c r="E223" s="90">
        <v>0</v>
      </c>
      <c r="F223" s="90">
        <v>0</v>
      </c>
      <c r="G223" s="90">
        <v>0</v>
      </c>
      <c r="H223" s="90">
        <v>5.51</v>
      </c>
      <c r="I223" s="90">
        <v>11</v>
      </c>
      <c r="J223" s="90">
        <v>9</v>
      </c>
      <c r="K223" s="90">
        <v>10</v>
      </c>
      <c r="L223" s="90">
        <v>16</v>
      </c>
      <c r="M223" s="90">
        <v>8.49</v>
      </c>
      <c r="N223" s="90">
        <v>15.93</v>
      </c>
      <c r="O223" s="90">
        <v>9</v>
      </c>
      <c r="P223" s="90">
        <v>29.49</v>
      </c>
      <c r="Q223" s="90">
        <v>12.13</v>
      </c>
      <c r="R223" s="90">
        <v>14</v>
      </c>
      <c r="S223" s="90">
        <v>8.35</v>
      </c>
      <c r="T223" s="90">
        <v>10.37</v>
      </c>
      <c r="U223" s="90">
        <f t="shared" si="3"/>
        <v>160.22</v>
      </c>
    </row>
    <row r="224" spans="1:21" x14ac:dyDescent="0.2">
      <c r="A224" s="90">
        <v>775</v>
      </c>
      <c r="B224" s="90">
        <v>1</v>
      </c>
      <c r="C224" s="90">
        <v>3.26</v>
      </c>
      <c r="D224" s="90">
        <v>0</v>
      </c>
      <c r="E224" s="90">
        <v>5.41</v>
      </c>
      <c r="F224" s="90">
        <v>0</v>
      </c>
      <c r="G224" s="90">
        <v>0</v>
      </c>
      <c r="H224" s="90">
        <v>55.59</v>
      </c>
      <c r="I224" s="90">
        <v>69.28</v>
      </c>
      <c r="J224" s="90">
        <v>57.68</v>
      </c>
      <c r="K224" s="90">
        <v>65.569999999999993</v>
      </c>
      <c r="L224" s="90">
        <v>65.8</v>
      </c>
      <c r="M224" s="90">
        <v>63.93</v>
      </c>
      <c r="N224" s="90">
        <v>68.91</v>
      </c>
      <c r="O224" s="90">
        <v>54.03</v>
      </c>
      <c r="P224" s="90">
        <v>51.69</v>
      </c>
      <c r="Q224" s="90">
        <v>46.18</v>
      </c>
      <c r="R224" s="90">
        <v>42.29</v>
      </c>
      <c r="S224" s="90">
        <v>42.43</v>
      </c>
      <c r="T224" s="90">
        <v>25.09</v>
      </c>
      <c r="U224" s="90">
        <f t="shared" si="3"/>
        <v>717.14</v>
      </c>
    </row>
    <row r="225" spans="1:21" x14ac:dyDescent="0.2">
      <c r="A225" s="90">
        <v>777</v>
      </c>
      <c r="B225" s="90">
        <v>1</v>
      </c>
      <c r="C225" s="90">
        <v>6.27</v>
      </c>
      <c r="D225" s="90">
        <v>13.82</v>
      </c>
      <c r="E225" s="90">
        <v>9.98</v>
      </c>
      <c r="F225" s="90">
        <v>0</v>
      </c>
      <c r="G225" s="90">
        <v>0</v>
      </c>
      <c r="H225" s="90">
        <v>59.58</v>
      </c>
      <c r="I225" s="90">
        <v>56.46</v>
      </c>
      <c r="J225" s="90">
        <v>55.42</v>
      </c>
      <c r="K225" s="90">
        <v>59.6</v>
      </c>
      <c r="L225" s="90">
        <v>71.64</v>
      </c>
      <c r="M225" s="90">
        <v>52.05</v>
      </c>
      <c r="N225" s="90">
        <v>60.31</v>
      </c>
      <c r="O225" s="90">
        <v>56.29</v>
      </c>
      <c r="P225" s="90">
        <v>57.98</v>
      </c>
      <c r="Q225" s="90">
        <v>75.92</v>
      </c>
      <c r="R225" s="90">
        <v>67.44</v>
      </c>
      <c r="S225" s="90">
        <v>58.95</v>
      </c>
      <c r="T225" s="90">
        <v>56.51</v>
      </c>
      <c r="U225" s="90">
        <f t="shared" si="3"/>
        <v>818.22</v>
      </c>
    </row>
    <row r="226" spans="1:21" x14ac:dyDescent="0.2">
      <c r="A226" s="90">
        <v>786</v>
      </c>
      <c r="B226" s="90">
        <v>1</v>
      </c>
      <c r="C226" s="90">
        <v>5.93</v>
      </c>
      <c r="D226" s="90">
        <v>0</v>
      </c>
      <c r="E226" s="90">
        <v>9</v>
      </c>
      <c r="F226" s="90">
        <v>0</v>
      </c>
      <c r="G226" s="90">
        <v>0</v>
      </c>
      <c r="H226" s="90">
        <v>28.79</v>
      </c>
      <c r="I226" s="90">
        <v>31.99</v>
      </c>
      <c r="J226" s="90">
        <v>31.92</v>
      </c>
      <c r="K226" s="90">
        <v>31.75</v>
      </c>
      <c r="L226" s="90">
        <v>42.71</v>
      </c>
      <c r="M226" s="90">
        <v>42.01</v>
      </c>
      <c r="N226" s="90">
        <v>40.46</v>
      </c>
      <c r="O226" s="90">
        <v>31.26</v>
      </c>
      <c r="P226" s="90">
        <v>38.51</v>
      </c>
      <c r="Q226" s="90">
        <v>38.130000000000003</v>
      </c>
      <c r="R226" s="90">
        <v>28.46</v>
      </c>
      <c r="S226" s="90">
        <v>38.020000000000003</v>
      </c>
      <c r="T226" s="90">
        <v>37.69</v>
      </c>
      <c r="U226" s="90">
        <f t="shared" si="3"/>
        <v>476.62999999999994</v>
      </c>
    </row>
    <row r="227" spans="1:21" x14ac:dyDescent="0.2">
      <c r="A227" s="90">
        <v>787</v>
      </c>
      <c r="B227" s="90">
        <v>1</v>
      </c>
      <c r="C227" s="90">
        <v>7.92</v>
      </c>
      <c r="D227" s="90">
        <v>0</v>
      </c>
      <c r="E227" s="90">
        <v>7.44</v>
      </c>
      <c r="F227" s="90">
        <v>0</v>
      </c>
      <c r="G227" s="90">
        <v>0</v>
      </c>
      <c r="H227" s="90">
        <v>30.6</v>
      </c>
      <c r="I227" s="90">
        <v>40.380000000000003</v>
      </c>
      <c r="J227" s="90">
        <v>37.04</v>
      </c>
      <c r="K227" s="90">
        <v>38.89</v>
      </c>
      <c r="L227" s="90">
        <v>41.37</v>
      </c>
      <c r="M227" s="90">
        <v>43.04</v>
      </c>
      <c r="N227" s="90">
        <v>41.17</v>
      </c>
      <c r="O227" s="90">
        <v>49.17</v>
      </c>
      <c r="P227" s="90">
        <v>42.06</v>
      </c>
      <c r="Q227" s="90">
        <v>45.56</v>
      </c>
      <c r="R227" s="90">
        <v>48.81</v>
      </c>
      <c r="S227" s="90">
        <v>39.549999999999997</v>
      </c>
      <c r="T227" s="90">
        <v>37.51</v>
      </c>
      <c r="U227" s="90">
        <f t="shared" si="3"/>
        <v>550.51</v>
      </c>
    </row>
    <row r="228" spans="1:21" x14ac:dyDescent="0.2">
      <c r="A228" s="90">
        <v>801</v>
      </c>
      <c r="B228" s="90">
        <v>1</v>
      </c>
      <c r="C228" s="90">
        <v>1</v>
      </c>
      <c r="D228" s="90">
        <v>3.36</v>
      </c>
      <c r="E228" s="90">
        <v>3.8</v>
      </c>
      <c r="F228" s="90">
        <v>0</v>
      </c>
      <c r="G228" s="90">
        <v>0</v>
      </c>
      <c r="H228" s="90">
        <v>18.260000000000002</v>
      </c>
      <c r="I228" s="90">
        <v>18.13</v>
      </c>
      <c r="J228" s="90">
        <v>15.73</v>
      </c>
      <c r="K228" s="90">
        <v>15.42</v>
      </c>
      <c r="L228" s="90">
        <v>17.62</v>
      </c>
      <c r="M228" s="90">
        <v>21.39</v>
      </c>
      <c r="N228" s="90">
        <v>12.3</v>
      </c>
      <c r="O228" s="90">
        <v>12.3</v>
      </c>
      <c r="P228" s="90">
        <v>9.4600000000000009</v>
      </c>
      <c r="Q228" s="90">
        <v>0.47</v>
      </c>
      <c r="R228" s="90">
        <v>0</v>
      </c>
      <c r="S228" s="90">
        <v>1</v>
      </c>
      <c r="T228" s="90">
        <v>0</v>
      </c>
      <c r="U228" s="90">
        <f t="shared" si="3"/>
        <v>150.24</v>
      </c>
    </row>
    <row r="229" spans="1:21" x14ac:dyDescent="0.2">
      <c r="A229" s="90">
        <v>803</v>
      </c>
      <c r="B229" s="90">
        <v>1</v>
      </c>
      <c r="C229" s="90">
        <v>4.04</v>
      </c>
      <c r="D229" s="90">
        <v>9.4</v>
      </c>
      <c r="E229" s="90">
        <v>6.59</v>
      </c>
      <c r="F229" s="90">
        <v>0</v>
      </c>
      <c r="G229" s="90">
        <v>0</v>
      </c>
      <c r="H229" s="90">
        <v>12.11</v>
      </c>
      <c r="I229" s="90">
        <v>24.34</v>
      </c>
      <c r="J229" s="90">
        <v>24.35</v>
      </c>
      <c r="K229" s="90">
        <v>34.22</v>
      </c>
      <c r="L229" s="90">
        <v>30.46</v>
      </c>
      <c r="M229" s="90">
        <v>29.01</v>
      </c>
      <c r="N229" s="90">
        <v>24.32</v>
      </c>
      <c r="O229" s="90">
        <v>29</v>
      </c>
      <c r="P229" s="90">
        <v>37.31</v>
      </c>
      <c r="Q229" s="90">
        <v>34.619999999999997</v>
      </c>
      <c r="R229" s="90">
        <v>24.05</v>
      </c>
      <c r="S229" s="90">
        <v>34.5</v>
      </c>
      <c r="T229" s="90">
        <v>27.97</v>
      </c>
      <c r="U229" s="90">
        <f t="shared" si="3"/>
        <v>386.28999999999996</v>
      </c>
    </row>
    <row r="230" spans="1:21" x14ac:dyDescent="0.2">
      <c r="A230" s="90">
        <v>811</v>
      </c>
      <c r="B230" s="90">
        <v>1</v>
      </c>
      <c r="C230" s="90">
        <v>11.13</v>
      </c>
      <c r="D230" s="90">
        <v>0</v>
      </c>
      <c r="E230" s="90">
        <v>2.16</v>
      </c>
      <c r="F230" s="90">
        <v>0</v>
      </c>
      <c r="G230" s="90">
        <v>0</v>
      </c>
      <c r="H230" s="90">
        <v>20.58</v>
      </c>
      <c r="I230" s="90">
        <v>40.479999999999997</v>
      </c>
      <c r="J230" s="90">
        <v>30.47</v>
      </c>
      <c r="K230" s="90">
        <v>37.75</v>
      </c>
      <c r="L230" s="90">
        <v>43.16</v>
      </c>
      <c r="M230" s="90">
        <v>39.76</v>
      </c>
      <c r="N230" s="90">
        <v>37.42</v>
      </c>
      <c r="O230" s="90">
        <v>49.39</v>
      </c>
      <c r="P230" s="90">
        <v>38.89</v>
      </c>
      <c r="Q230" s="90">
        <v>45.39</v>
      </c>
      <c r="R230" s="90">
        <v>47.37</v>
      </c>
      <c r="S230" s="90">
        <v>44.57</v>
      </c>
      <c r="T230" s="90">
        <v>51.05</v>
      </c>
      <c r="U230" s="90">
        <f t="shared" si="3"/>
        <v>539.56999999999994</v>
      </c>
    </row>
    <row r="231" spans="1:21" x14ac:dyDescent="0.2">
      <c r="A231" s="90">
        <v>813</v>
      </c>
      <c r="B231" s="90">
        <v>1</v>
      </c>
      <c r="C231" s="90">
        <v>12.18</v>
      </c>
      <c r="D231" s="90">
        <v>0</v>
      </c>
      <c r="E231" s="90">
        <v>10.55</v>
      </c>
      <c r="F231" s="90">
        <v>0</v>
      </c>
      <c r="G231" s="90">
        <v>0</v>
      </c>
      <c r="H231" s="90">
        <v>70.78</v>
      </c>
      <c r="I231" s="90">
        <v>97.5</v>
      </c>
      <c r="J231" s="90">
        <v>65.790000000000006</v>
      </c>
      <c r="K231" s="90">
        <v>84.87</v>
      </c>
      <c r="L231" s="90">
        <v>103.91</v>
      </c>
      <c r="M231" s="90">
        <v>111.43</v>
      </c>
      <c r="N231" s="90">
        <v>93.66</v>
      </c>
      <c r="O231" s="90">
        <v>89.31</v>
      </c>
      <c r="P231" s="90">
        <v>100.46</v>
      </c>
      <c r="Q231" s="90">
        <v>97.92</v>
      </c>
      <c r="R231" s="90">
        <v>100.95</v>
      </c>
      <c r="S231" s="90">
        <v>95.36</v>
      </c>
      <c r="T231" s="90">
        <v>96.25</v>
      </c>
      <c r="U231" s="90">
        <f t="shared" si="3"/>
        <v>1230.9199999999998</v>
      </c>
    </row>
    <row r="232" spans="1:21" x14ac:dyDescent="0.2">
      <c r="A232" s="90">
        <v>815</v>
      </c>
      <c r="B232" s="90">
        <v>2</v>
      </c>
      <c r="C232" s="90">
        <v>0.84</v>
      </c>
      <c r="D232" s="90">
        <v>0</v>
      </c>
      <c r="E232" s="90">
        <v>0.03</v>
      </c>
      <c r="F232" s="90">
        <v>0</v>
      </c>
      <c r="G232" s="90">
        <v>0</v>
      </c>
      <c r="H232" s="90">
        <v>0</v>
      </c>
      <c r="I232" s="90">
        <v>0</v>
      </c>
      <c r="J232" s="90">
        <v>0</v>
      </c>
      <c r="K232" s="90">
        <v>0</v>
      </c>
      <c r="L232" s="90">
        <v>0</v>
      </c>
      <c r="M232" s="90">
        <v>0</v>
      </c>
      <c r="N232" s="90">
        <v>0</v>
      </c>
      <c r="O232" s="90">
        <v>0</v>
      </c>
      <c r="P232" s="90">
        <v>0</v>
      </c>
      <c r="Q232" s="90">
        <v>0</v>
      </c>
      <c r="R232" s="90">
        <v>0.18</v>
      </c>
      <c r="S232" s="90">
        <v>0</v>
      </c>
      <c r="T232" s="90">
        <v>0</v>
      </c>
      <c r="U232" s="90">
        <f t="shared" si="3"/>
        <v>1.05</v>
      </c>
    </row>
    <row r="233" spans="1:21" x14ac:dyDescent="0.2">
      <c r="A233" s="90">
        <v>818</v>
      </c>
      <c r="B233" s="90">
        <v>1</v>
      </c>
      <c r="C233" s="90">
        <v>8.39</v>
      </c>
      <c r="D233" s="90">
        <v>0</v>
      </c>
      <c r="E233" s="90">
        <v>5.7</v>
      </c>
      <c r="F233" s="90">
        <v>0</v>
      </c>
      <c r="G233" s="90">
        <v>0</v>
      </c>
      <c r="H233" s="90">
        <v>24.1</v>
      </c>
      <c r="I233" s="90">
        <v>32.25</v>
      </c>
      <c r="J233" s="90">
        <v>46.41</v>
      </c>
      <c r="K233" s="90">
        <v>42.22</v>
      </c>
      <c r="L233" s="90">
        <v>38.17</v>
      </c>
      <c r="M233" s="90">
        <v>56.44</v>
      </c>
      <c r="N233" s="90">
        <v>47.35</v>
      </c>
      <c r="O233" s="90">
        <v>41.56</v>
      </c>
      <c r="P233" s="90">
        <v>51.69</v>
      </c>
      <c r="Q233" s="90">
        <v>41.73</v>
      </c>
      <c r="R233" s="90">
        <v>41.22</v>
      </c>
      <c r="S233" s="90">
        <v>44.92</v>
      </c>
      <c r="T233" s="90">
        <v>39.08</v>
      </c>
      <c r="U233" s="90">
        <f t="shared" si="3"/>
        <v>561.23</v>
      </c>
    </row>
    <row r="234" spans="1:21" x14ac:dyDescent="0.2">
      <c r="A234" s="90">
        <v>820</v>
      </c>
      <c r="B234" s="90">
        <v>1</v>
      </c>
      <c r="C234" s="90">
        <v>4.82</v>
      </c>
      <c r="D234" s="90">
        <v>0</v>
      </c>
      <c r="E234" s="90">
        <v>6.78</v>
      </c>
      <c r="F234" s="90">
        <v>0</v>
      </c>
      <c r="G234" s="90">
        <v>0</v>
      </c>
      <c r="H234" s="90">
        <v>34.74</v>
      </c>
      <c r="I234" s="90">
        <v>33.619999999999997</v>
      </c>
      <c r="J234" s="90">
        <v>34.74</v>
      </c>
      <c r="K234" s="90">
        <v>41.27</v>
      </c>
      <c r="L234" s="90">
        <v>43.59</v>
      </c>
      <c r="M234" s="90">
        <v>41.24</v>
      </c>
      <c r="N234" s="90">
        <v>38.79</v>
      </c>
      <c r="O234" s="90">
        <v>57.04</v>
      </c>
      <c r="P234" s="90">
        <v>38.11</v>
      </c>
      <c r="Q234" s="90">
        <v>40.82</v>
      </c>
      <c r="R234" s="90">
        <v>40</v>
      </c>
      <c r="S234" s="90">
        <v>27.38</v>
      </c>
      <c r="T234" s="90">
        <v>34.65</v>
      </c>
      <c r="U234" s="90">
        <f t="shared" si="3"/>
        <v>517.59</v>
      </c>
    </row>
    <row r="235" spans="1:21" x14ac:dyDescent="0.2">
      <c r="A235" s="90">
        <v>821</v>
      </c>
      <c r="B235" s="90">
        <v>1</v>
      </c>
      <c r="C235" s="90">
        <v>3.9</v>
      </c>
      <c r="D235" s="90">
        <v>0</v>
      </c>
      <c r="E235" s="90">
        <v>6.48</v>
      </c>
      <c r="F235" s="90">
        <v>24.59</v>
      </c>
      <c r="G235" s="90">
        <v>0</v>
      </c>
      <c r="H235" s="90">
        <v>46.78</v>
      </c>
      <c r="I235" s="90">
        <v>71.48</v>
      </c>
      <c r="J235" s="90">
        <v>86.22</v>
      </c>
      <c r="K235" s="90">
        <v>80.22</v>
      </c>
      <c r="L235" s="90">
        <v>91.41</v>
      </c>
      <c r="M235" s="90">
        <v>84.99</v>
      </c>
      <c r="N235" s="90">
        <v>77.59</v>
      </c>
      <c r="O235" s="90">
        <v>87.67</v>
      </c>
      <c r="P235" s="90">
        <v>98.84</v>
      </c>
      <c r="Q235" s="90">
        <v>75.180000000000007</v>
      </c>
      <c r="R235" s="90">
        <v>64.45</v>
      </c>
      <c r="S235" s="90">
        <v>63.85</v>
      </c>
      <c r="T235" s="90">
        <v>51.28</v>
      </c>
      <c r="U235" s="90">
        <f t="shared" si="3"/>
        <v>1014.9300000000002</v>
      </c>
    </row>
    <row r="236" spans="1:21" x14ac:dyDescent="0.2">
      <c r="A236" s="90">
        <v>829</v>
      </c>
      <c r="B236" s="90">
        <v>1</v>
      </c>
      <c r="C236" s="90">
        <v>32.74</v>
      </c>
      <c r="D236" s="90">
        <v>0</v>
      </c>
      <c r="E236" s="90">
        <v>18.510000000000002</v>
      </c>
      <c r="F236" s="90">
        <v>0</v>
      </c>
      <c r="G236" s="90">
        <v>0</v>
      </c>
      <c r="H236" s="90">
        <v>93.34</v>
      </c>
      <c r="I236" s="90">
        <v>118.49</v>
      </c>
      <c r="J236" s="90">
        <v>98.33</v>
      </c>
      <c r="K236" s="90">
        <v>127.49</v>
      </c>
      <c r="L236" s="90">
        <v>118.58</v>
      </c>
      <c r="M236" s="90">
        <v>162.77000000000001</v>
      </c>
      <c r="N236" s="90">
        <v>134.99</v>
      </c>
      <c r="O236" s="90">
        <v>178.2</v>
      </c>
      <c r="P236" s="90">
        <v>156.02000000000001</v>
      </c>
      <c r="Q236" s="90">
        <v>175.71</v>
      </c>
      <c r="R236" s="90">
        <v>148.21</v>
      </c>
      <c r="S236" s="90">
        <v>183.15</v>
      </c>
      <c r="T236" s="90">
        <v>150.94</v>
      </c>
      <c r="U236" s="90">
        <f t="shared" si="3"/>
        <v>1897.4700000000003</v>
      </c>
    </row>
    <row r="237" spans="1:21" x14ac:dyDescent="0.2">
      <c r="A237" s="90">
        <v>831</v>
      </c>
      <c r="B237" s="90">
        <v>1</v>
      </c>
      <c r="C237" s="90">
        <v>52.9</v>
      </c>
      <c r="D237" s="90">
        <v>0</v>
      </c>
      <c r="E237" s="90">
        <v>60.11</v>
      </c>
      <c r="F237" s="90">
        <v>0</v>
      </c>
      <c r="G237" s="90">
        <v>0</v>
      </c>
      <c r="H237" s="90">
        <v>361.39</v>
      </c>
      <c r="I237" s="90">
        <v>433.64</v>
      </c>
      <c r="J237" s="90">
        <v>423.12</v>
      </c>
      <c r="K237" s="90">
        <v>428.74</v>
      </c>
      <c r="L237" s="90">
        <v>470.05</v>
      </c>
      <c r="M237" s="90">
        <v>450.36</v>
      </c>
      <c r="N237" s="90">
        <v>415.01</v>
      </c>
      <c r="O237" s="90">
        <v>510.79</v>
      </c>
      <c r="P237" s="90">
        <v>472.24</v>
      </c>
      <c r="Q237" s="90">
        <v>545.82000000000005</v>
      </c>
      <c r="R237" s="90">
        <v>527.32000000000005</v>
      </c>
      <c r="S237" s="90">
        <v>460.8</v>
      </c>
      <c r="T237" s="90">
        <v>511.83</v>
      </c>
      <c r="U237" s="90">
        <f t="shared" si="3"/>
        <v>6124.119999999999</v>
      </c>
    </row>
    <row r="238" spans="1:21" x14ac:dyDescent="0.2">
      <c r="A238" s="90">
        <v>832</v>
      </c>
      <c r="B238" s="90">
        <v>1</v>
      </c>
      <c r="C238" s="90">
        <v>16.89</v>
      </c>
      <c r="D238" s="90">
        <v>0</v>
      </c>
      <c r="E238" s="90">
        <v>28.39</v>
      </c>
      <c r="F238" s="90">
        <v>0</v>
      </c>
      <c r="G238" s="90">
        <v>0</v>
      </c>
      <c r="H238" s="90">
        <v>155.81</v>
      </c>
      <c r="I238" s="90">
        <v>186.79</v>
      </c>
      <c r="J238" s="90">
        <v>194.51</v>
      </c>
      <c r="K238" s="90">
        <v>216.04</v>
      </c>
      <c r="L238" s="90">
        <v>224.39</v>
      </c>
      <c r="M238" s="90">
        <v>244.52</v>
      </c>
      <c r="N238" s="90">
        <v>265.99</v>
      </c>
      <c r="O238" s="90">
        <v>285.27</v>
      </c>
      <c r="P238" s="90">
        <v>272.52999999999997</v>
      </c>
      <c r="Q238" s="90">
        <v>305.49</v>
      </c>
      <c r="R238" s="90">
        <v>293.44</v>
      </c>
      <c r="S238" s="90">
        <v>292.33999999999997</v>
      </c>
      <c r="T238" s="90">
        <v>290.22000000000003</v>
      </c>
      <c r="U238" s="90">
        <f t="shared" si="3"/>
        <v>3272.62</v>
      </c>
    </row>
    <row r="239" spans="1:21" x14ac:dyDescent="0.2">
      <c r="A239" s="90">
        <v>833</v>
      </c>
      <c r="B239" s="90">
        <v>1</v>
      </c>
      <c r="C239" s="90">
        <v>250.04</v>
      </c>
      <c r="D239" s="90">
        <v>17.27</v>
      </c>
      <c r="E239" s="90">
        <v>175.85</v>
      </c>
      <c r="F239" s="90">
        <v>1.28</v>
      </c>
      <c r="G239" s="90">
        <v>0</v>
      </c>
      <c r="H239" s="90">
        <v>1164.1099999999999</v>
      </c>
      <c r="I239" s="90">
        <v>1340.77</v>
      </c>
      <c r="J239" s="90">
        <v>1359.71</v>
      </c>
      <c r="K239" s="90">
        <v>1412.42</v>
      </c>
      <c r="L239" s="90">
        <v>1466.37</v>
      </c>
      <c r="M239" s="90">
        <v>1444.56</v>
      </c>
      <c r="N239" s="90">
        <v>1486.8</v>
      </c>
      <c r="O239" s="90">
        <v>1425.7</v>
      </c>
      <c r="P239" s="90">
        <v>1398.11</v>
      </c>
      <c r="Q239" s="90">
        <v>1463.24</v>
      </c>
      <c r="R239" s="90">
        <v>1413.75</v>
      </c>
      <c r="S239" s="90">
        <v>1376.09</v>
      </c>
      <c r="T239" s="90">
        <v>1371.31</v>
      </c>
      <c r="U239" s="90">
        <f t="shared" si="3"/>
        <v>18567.38</v>
      </c>
    </row>
    <row r="240" spans="1:21" x14ac:dyDescent="0.2">
      <c r="A240" s="90">
        <v>834</v>
      </c>
      <c r="B240" s="90">
        <v>1</v>
      </c>
      <c r="C240" s="90">
        <v>99.76</v>
      </c>
      <c r="D240" s="90">
        <v>0</v>
      </c>
      <c r="E240" s="90">
        <v>46.9</v>
      </c>
      <c r="F240" s="90">
        <v>0</v>
      </c>
      <c r="G240" s="90">
        <v>0</v>
      </c>
      <c r="H240" s="90">
        <v>493.72</v>
      </c>
      <c r="I240" s="90">
        <v>550.89</v>
      </c>
      <c r="J240" s="90">
        <v>547</v>
      </c>
      <c r="K240" s="90">
        <v>609.08000000000004</v>
      </c>
      <c r="L240" s="90">
        <v>584.42999999999995</v>
      </c>
      <c r="M240" s="90">
        <v>577.35</v>
      </c>
      <c r="N240" s="90">
        <v>653.82000000000005</v>
      </c>
      <c r="O240" s="90">
        <v>654.47</v>
      </c>
      <c r="P240" s="90">
        <v>676.95</v>
      </c>
      <c r="Q240" s="90">
        <v>710.02</v>
      </c>
      <c r="R240" s="90">
        <v>678.41</v>
      </c>
      <c r="S240" s="90">
        <v>701.46</v>
      </c>
      <c r="T240" s="90">
        <v>758.03</v>
      </c>
      <c r="U240" s="90">
        <f t="shared" si="3"/>
        <v>8342.2899999999991</v>
      </c>
    </row>
    <row r="241" spans="1:21" x14ac:dyDescent="0.2">
      <c r="A241" s="90">
        <v>836</v>
      </c>
      <c r="B241" s="90">
        <v>1</v>
      </c>
      <c r="C241" s="90">
        <v>1.57</v>
      </c>
      <c r="D241" s="90">
        <v>7.65</v>
      </c>
      <c r="E241" s="90">
        <v>0.45</v>
      </c>
      <c r="F241" s="90">
        <v>0</v>
      </c>
      <c r="G241" s="90">
        <v>0</v>
      </c>
      <c r="H241" s="90">
        <v>16.13</v>
      </c>
      <c r="I241" s="90">
        <v>11.41</v>
      </c>
      <c r="J241" s="90">
        <v>12.58</v>
      </c>
      <c r="K241" s="90">
        <v>8.3000000000000007</v>
      </c>
      <c r="L241" s="90">
        <v>15.44</v>
      </c>
      <c r="M241" s="90">
        <v>17.649999999999999</v>
      </c>
      <c r="N241" s="90">
        <v>18.489999999999998</v>
      </c>
      <c r="O241" s="90">
        <v>13.35</v>
      </c>
      <c r="P241" s="90">
        <v>14.43</v>
      </c>
      <c r="Q241" s="90">
        <v>6.5</v>
      </c>
      <c r="R241" s="90">
        <v>25.77</v>
      </c>
      <c r="S241" s="90">
        <v>17.260000000000002</v>
      </c>
      <c r="T241" s="90">
        <v>17.489999999999998</v>
      </c>
      <c r="U241" s="90">
        <f t="shared" si="3"/>
        <v>204.46999999999997</v>
      </c>
    </row>
    <row r="242" spans="1:21" x14ac:dyDescent="0.2">
      <c r="A242" s="90">
        <v>837</v>
      </c>
      <c r="B242" s="90">
        <v>1</v>
      </c>
      <c r="C242" s="90">
        <v>9.36</v>
      </c>
      <c r="D242" s="90">
        <v>17.670000000000002</v>
      </c>
      <c r="E242" s="90">
        <v>8.64</v>
      </c>
      <c r="F242" s="90">
        <v>0</v>
      </c>
      <c r="G242" s="90">
        <v>0</v>
      </c>
      <c r="H242" s="90">
        <v>38.299999999999997</v>
      </c>
      <c r="I242" s="90">
        <v>47</v>
      </c>
      <c r="J242" s="90">
        <v>43.45</v>
      </c>
      <c r="K242" s="90">
        <v>38.35</v>
      </c>
      <c r="L242" s="90">
        <v>39.86</v>
      </c>
      <c r="M242" s="90">
        <v>40.94</v>
      </c>
      <c r="N242" s="90">
        <v>42.74</v>
      </c>
      <c r="O242" s="90">
        <v>28.6</v>
      </c>
      <c r="P242" s="90">
        <v>42.49</v>
      </c>
      <c r="Q242" s="90">
        <v>46.99</v>
      </c>
      <c r="R242" s="90">
        <v>42.31</v>
      </c>
      <c r="S242" s="90">
        <v>50.02</v>
      </c>
      <c r="T242" s="90">
        <v>51.24</v>
      </c>
      <c r="U242" s="90">
        <f t="shared" si="3"/>
        <v>587.96</v>
      </c>
    </row>
    <row r="243" spans="1:21" x14ac:dyDescent="0.2">
      <c r="A243" s="90">
        <v>840</v>
      </c>
      <c r="B243" s="90">
        <v>1</v>
      </c>
      <c r="C243" s="90">
        <v>15.55</v>
      </c>
      <c r="D243" s="90">
        <v>29.29</v>
      </c>
      <c r="E243" s="90">
        <v>22.76</v>
      </c>
      <c r="F243" s="90">
        <v>0</v>
      </c>
      <c r="G243" s="90">
        <v>0</v>
      </c>
      <c r="H243" s="90">
        <v>63.74</v>
      </c>
      <c r="I243" s="90">
        <v>69.260000000000005</v>
      </c>
      <c r="J243" s="90">
        <v>90.35</v>
      </c>
      <c r="K243" s="90">
        <v>68.19</v>
      </c>
      <c r="L243" s="90">
        <v>76.8</v>
      </c>
      <c r="M243" s="90">
        <v>65.42</v>
      </c>
      <c r="N243" s="90">
        <v>87.5</v>
      </c>
      <c r="O243" s="90">
        <v>65.489999999999995</v>
      </c>
      <c r="P243" s="90">
        <v>67.62</v>
      </c>
      <c r="Q243" s="90">
        <v>74.599999999999994</v>
      </c>
      <c r="R243" s="90">
        <v>81.83</v>
      </c>
      <c r="S243" s="90">
        <v>90.99</v>
      </c>
      <c r="T243" s="90">
        <v>68.12</v>
      </c>
      <c r="U243" s="90">
        <f t="shared" si="3"/>
        <v>1037.5100000000002</v>
      </c>
    </row>
    <row r="244" spans="1:21" x14ac:dyDescent="0.2">
      <c r="A244" s="90">
        <v>846</v>
      </c>
      <c r="B244" s="90">
        <v>1</v>
      </c>
      <c r="C244" s="90">
        <v>5.04</v>
      </c>
      <c r="D244" s="90">
        <v>0</v>
      </c>
      <c r="E244" s="90">
        <v>7.45</v>
      </c>
      <c r="F244" s="90">
        <v>0</v>
      </c>
      <c r="G244" s="90">
        <v>0</v>
      </c>
      <c r="H244" s="90">
        <v>40.08</v>
      </c>
      <c r="I244" s="90">
        <v>42.18</v>
      </c>
      <c r="J244" s="90">
        <v>55.04</v>
      </c>
      <c r="K244" s="90">
        <v>47.12</v>
      </c>
      <c r="L244" s="90">
        <v>44.85</v>
      </c>
      <c r="M244" s="90">
        <v>38.5</v>
      </c>
      <c r="N244" s="90">
        <v>44.2</v>
      </c>
      <c r="O244" s="90">
        <v>42.03</v>
      </c>
      <c r="P244" s="90">
        <v>46.12</v>
      </c>
      <c r="Q244" s="90">
        <v>46.02</v>
      </c>
      <c r="R244" s="90">
        <v>62.41</v>
      </c>
      <c r="S244" s="90">
        <v>58.72</v>
      </c>
      <c r="T244" s="90">
        <v>54.04</v>
      </c>
      <c r="U244" s="90">
        <f t="shared" si="3"/>
        <v>633.79999999999995</v>
      </c>
    </row>
    <row r="245" spans="1:21" x14ac:dyDescent="0.2">
      <c r="A245" s="90">
        <v>850</v>
      </c>
      <c r="B245" s="90">
        <v>1</v>
      </c>
      <c r="C245" s="90">
        <v>1.68</v>
      </c>
      <c r="D245" s="90">
        <v>0</v>
      </c>
      <c r="E245" s="90">
        <v>3.14</v>
      </c>
      <c r="F245" s="90">
        <v>0</v>
      </c>
      <c r="G245" s="90">
        <v>0</v>
      </c>
      <c r="H245" s="90">
        <v>27.45</v>
      </c>
      <c r="I245" s="90">
        <v>22.75</v>
      </c>
      <c r="J245" s="90">
        <v>23.52</v>
      </c>
      <c r="K245" s="90">
        <v>25.81</v>
      </c>
      <c r="L245" s="90">
        <v>26.26</v>
      </c>
      <c r="M245" s="90">
        <v>33.69</v>
      </c>
      <c r="N245" s="90">
        <v>28.45</v>
      </c>
      <c r="O245" s="90">
        <v>22.69</v>
      </c>
      <c r="P245" s="90">
        <v>19.62</v>
      </c>
      <c r="Q245" s="90">
        <v>13.65</v>
      </c>
      <c r="R245" s="90">
        <v>13.12</v>
      </c>
      <c r="S245" s="90">
        <v>21.62</v>
      </c>
      <c r="T245" s="90">
        <v>19.52</v>
      </c>
      <c r="U245" s="90">
        <f t="shared" si="3"/>
        <v>302.96999999999997</v>
      </c>
    </row>
    <row r="246" spans="1:21" x14ac:dyDescent="0.2">
      <c r="A246" s="90">
        <v>852</v>
      </c>
      <c r="B246" s="90">
        <v>1</v>
      </c>
      <c r="C246" s="90">
        <v>1.51</v>
      </c>
      <c r="D246" s="90">
        <v>3.6</v>
      </c>
      <c r="E246" s="90">
        <v>0.23</v>
      </c>
      <c r="F246" s="90">
        <v>0</v>
      </c>
      <c r="G246" s="90">
        <v>0</v>
      </c>
      <c r="H246" s="90">
        <v>12.21</v>
      </c>
      <c r="I246" s="90">
        <v>10.24</v>
      </c>
      <c r="J246" s="90">
        <v>7.27</v>
      </c>
      <c r="K246" s="90">
        <v>10.28</v>
      </c>
      <c r="L246" s="90">
        <v>7.85</v>
      </c>
      <c r="M246" s="90">
        <v>10.02</v>
      </c>
      <c r="N246" s="90">
        <v>9.5</v>
      </c>
      <c r="O246" s="90">
        <v>5.46</v>
      </c>
      <c r="P246" s="90">
        <v>12.39</v>
      </c>
      <c r="Q246" s="90">
        <v>12.76</v>
      </c>
      <c r="R246" s="90">
        <v>11.42</v>
      </c>
      <c r="S246" s="90">
        <v>9.9499999999999993</v>
      </c>
      <c r="T246" s="90">
        <v>9.16</v>
      </c>
      <c r="U246" s="90">
        <f t="shared" si="3"/>
        <v>133.85000000000002</v>
      </c>
    </row>
    <row r="247" spans="1:21" x14ac:dyDescent="0.2">
      <c r="A247" s="90">
        <v>857</v>
      </c>
      <c r="B247" s="90">
        <v>1</v>
      </c>
      <c r="C247" s="90">
        <v>7.66</v>
      </c>
      <c r="D247" s="90">
        <v>0</v>
      </c>
      <c r="E247" s="90">
        <v>6</v>
      </c>
      <c r="F247" s="90">
        <v>0</v>
      </c>
      <c r="G247" s="90">
        <v>0</v>
      </c>
      <c r="H247" s="90">
        <v>30.8</v>
      </c>
      <c r="I247" s="90">
        <v>43.53</v>
      </c>
      <c r="J247" s="90">
        <v>44.38</v>
      </c>
      <c r="K247" s="90">
        <v>52.66</v>
      </c>
      <c r="L247" s="90">
        <v>58.67</v>
      </c>
      <c r="M247" s="90">
        <v>50.7</v>
      </c>
      <c r="N247" s="90">
        <v>58.3</v>
      </c>
      <c r="O247" s="90">
        <v>47.95</v>
      </c>
      <c r="P247" s="90">
        <v>67.11</v>
      </c>
      <c r="Q247" s="90">
        <v>63.79</v>
      </c>
      <c r="R247" s="90">
        <v>64.98</v>
      </c>
      <c r="S247" s="90">
        <v>74.569999999999993</v>
      </c>
      <c r="T247" s="90">
        <v>61.46</v>
      </c>
      <c r="U247" s="90">
        <f t="shared" si="3"/>
        <v>732.56</v>
      </c>
    </row>
    <row r="248" spans="1:21" x14ac:dyDescent="0.2">
      <c r="A248" s="90">
        <v>858</v>
      </c>
      <c r="B248" s="90">
        <v>1</v>
      </c>
      <c r="C248" s="90">
        <v>7.55</v>
      </c>
      <c r="D248" s="90">
        <v>0</v>
      </c>
      <c r="E248" s="90">
        <v>8.44</v>
      </c>
      <c r="F248" s="90">
        <v>0</v>
      </c>
      <c r="G248" s="90">
        <v>0</v>
      </c>
      <c r="H248" s="90">
        <v>58.16</v>
      </c>
      <c r="I248" s="90">
        <v>71.03</v>
      </c>
      <c r="J248" s="90">
        <v>67.989999999999995</v>
      </c>
      <c r="K248" s="90">
        <v>68.900000000000006</v>
      </c>
      <c r="L248" s="90">
        <v>83.75</v>
      </c>
      <c r="M248" s="90">
        <v>79.599999999999994</v>
      </c>
      <c r="N248" s="90">
        <v>70.27</v>
      </c>
      <c r="O248" s="90">
        <v>84.31</v>
      </c>
      <c r="P248" s="90">
        <v>66.430000000000007</v>
      </c>
      <c r="Q248" s="90">
        <v>74.86</v>
      </c>
      <c r="R248" s="90">
        <v>66.040000000000006</v>
      </c>
      <c r="S248" s="90">
        <v>81.900000000000006</v>
      </c>
      <c r="T248" s="90">
        <v>63.62</v>
      </c>
      <c r="U248" s="90">
        <f t="shared" si="3"/>
        <v>952.85</v>
      </c>
    </row>
    <row r="249" spans="1:21" x14ac:dyDescent="0.2">
      <c r="A249" s="90">
        <v>861</v>
      </c>
      <c r="B249" s="90">
        <v>1</v>
      </c>
      <c r="C249" s="90">
        <v>56.34</v>
      </c>
      <c r="D249" s="90">
        <v>9</v>
      </c>
      <c r="E249" s="90">
        <v>43.01</v>
      </c>
      <c r="F249" s="90">
        <v>0</v>
      </c>
      <c r="G249" s="90">
        <v>0</v>
      </c>
      <c r="H249" s="90">
        <v>158.83000000000001</v>
      </c>
      <c r="I249" s="90">
        <v>181.17</v>
      </c>
      <c r="J249" s="90">
        <v>185.45</v>
      </c>
      <c r="K249" s="90">
        <v>212.2</v>
      </c>
      <c r="L249" s="90">
        <v>226.29</v>
      </c>
      <c r="M249" s="90">
        <v>233.87</v>
      </c>
      <c r="N249" s="90">
        <v>217.99</v>
      </c>
      <c r="O249" s="90">
        <v>221.61</v>
      </c>
      <c r="P249" s="90">
        <v>254.55</v>
      </c>
      <c r="Q249" s="90">
        <v>228.17</v>
      </c>
      <c r="R249" s="90">
        <v>242.51</v>
      </c>
      <c r="S249" s="90">
        <v>274.43</v>
      </c>
      <c r="T249" s="90">
        <v>238.87</v>
      </c>
      <c r="U249" s="90">
        <f t="shared" si="3"/>
        <v>2984.2899999999995</v>
      </c>
    </row>
    <row r="250" spans="1:21" x14ac:dyDescent="0.2">
      <c r="A250" s="90">
        <v>876</v>
      </c>
      <c r="B250" s="90">
        <v>1</v>
      </c>
      <c r="C250" s="90">
        <v>19.170000000000002</v>
      </c>
      <c r="D250" s="90">
        <v>0</v>
      </c>
      <c r="E250" s="90">
        <v>30.91</v>
      </c>
      <c r="F250" s="90">
        <v>0</v>
      </c>
      <c r="G250" s="90">
        <v>0</v>
      </c>
      <c r="H250" s="90">
        <v>116.47</v>
      </c>
      <c r="I250" s="90">
        <v>129.43</v>
      </c>
      <c r="J250" s="90">
        <v>149.5</v>
      </c>
      <c r="K250" s="90">
        <v>150.13</v>
      </c>
      <c r="L250" s="90">
        <v>154.93</v>
      </c>
      <c r="M250" s="90">
        <v>144.41</v>
      </c>
      <c r="N250" s="90">
        <v>171.38</v>
      </c>
      <c r="O250" s="90">
        <v>144.29</v>
      </c>
      <c r="P250" s="90">
        <v>149.47</v>
      </c>
      <c r="Q250" s="90">
        <v>131.65</v>
      </c>
      <c r="R250" s="90">
        <v>134.91</v>
      </c>
      <c r="S250" s="90">
        <v>126.68</v>
      </c>
      <c r="T250" s="90">
        <v>124.2</v>
      </c>
      <c r="U250" s="90">
        <f t="shared" si="3"/>
        <v>1877.5300000000002</v>
      </c>
    </row>
    <row r="251" spans="1:21" x14ac:dyDescent="0.2">
      <c r="A251" s="90">
        <v>877</v>
      </c>
      <c r="B251" s="90">
        <v>1</v>
      </c>
      <c r="C251" s="90">
        <v>57.66</v>
      </c>
      <c r="D251" s="90">
        <v>0</v>
      </c>
      <c r="E251" s="90">
        <v>55.33</v>
      </c>
      <c r="F251" s="90">
        <v>0.19</v>
      </c>
      <c r="G251" s="90">
        <v>0</v>
      </c>
      <c r="H251" s="90">
        <v>356.5</v>
      </c>
      <c r="I251" s="90">
        <v>365.08</v>
      </c>
      <c r="J251" s="90">
        <v>376.27</v>
      </c>
      <c r="K251" s="90">
        <v>438.8</v>
      </c>
      <c r="L251" s="90">
        <v>428.03</v>
      </c>
      <c r="M251" s="90">
        <v>454.08</v>
      </c>
      <c r="N251" s="90">
        <v>442.97</v>
      </c>
      <c r="O251" s="90">
        <v>474.73</v>
      </c>
      <c r="P251" s="90">
        <v>437.97</v>
      </c>
      <c r="Q251" s="90">
        <v>480.49</v>
      </c>
      <c r="R251" s="90">
        <v>469.58</v>
      </c>
      <c r="S251" s="90">
        <v>498.25</v>
      </c>
      <c r="T251" s="90">
        <v>431.45</v>
      </c>
      <c r="U251" s="90">
        <f t="shared" si="3"/>
        <v>5767.3799999999992</v>
      </c>
    </row>
    <row r="252" spans="1:21" x14ac:dyDescent="0.2">
      <c r="A252" s="90">
        <v>879</v>
      </c>
      <c r="B252" s="90">
        <v>1</v>
      </c>
      <c r="C252" s="90">
        <v>17.440000000000001</v>
      </c>
      <c r="D252" s="90">
        <v>0</v>
      </c>
      <c r="E252" s="90">
        <v>27.44</v>
      </c>
      <c r="F252" s="90">
        <v>0</v>
      </c>
      <c r="G252" s="90">
        <v>0</v>
      </c>
      <c r="H252" s="90">
        <v>123.16</v>
      </c>
      <c r="I252" s="90">
        <v>181.03</v>
      </c>
      <c r="J252" s="90">
        <v>184.71</v>
      </c>
      <c r="K252" s="90">
        <v>172.87</v>
      </c>
      <c r="L252" s="90">
        <v>205.91</v>
      </c>
      <c r="M252" s="90">
        <v>206.62</v>
      </c>
      <c r="N252" s="90">
        <v>180.95</v>
      </c>
      <c r="O252" s="90">
        <v>212.72</v>
      </c>
      <c r="P252" s="90">
        <v>216.13</v>
      </c>
      <c r="Q252" s="90">
        <v>186.81</v>
      </c>
      <c r="R252" s="90">
        <v>199.64</v>
      </c>
      <c r="S252" s="90">
        <v>212.5</v>
      </c>
      <c r="T252" s="90">
        <v>167.23</v>
      </c>
      <c r="U252" s="90">
        <f t="shared" si="3"/>
        <v>2495.16</v>
      </c>
    </row>
    <row r="253" spans="1:21" x14ac:dyDescent="0.2">
      <c r="A253" s="90">
        <v>881</v>
      </c>
      <c r="B253" s="90">
        <v>1</v>
      </c>
      <c r="C253" s="90">
        <v>8.09</v>
      </c>
      <c r="D253" s="90">
        <v>0</v>
      </c>
      <c r="E253" s="90">
        <v>11.36</v>
      </c>
      <c r="F253" s="90">
        <v>0</v>
      </c>
      <c r="G253" s="90">
        <v>0</v>
      </c>
      <c r="H253" s="90">
        <v>37</v>
      </c>
      <c r="I253" s="90">
        <v>55.17</v>
      </c>
      <c r="J253" s="90">
        <v>53.25</v>
      </c>
      <c r="K253" s="90">
        <v>43.17</v>
      </c>
      <c r="L253" s="90">
        <v>70.62</v>
      </c>
      <c r="M253" s="90">
        <v>52.51</v>
      </c>
      <c r="N253" s="90">
        <v>60.42</v>
      </c>
      <c r="O253" s="90">
        <v>63.67</v>
      </c>
      <c r="P253" s="90">
        <v>87.46</v>
      </c>
      <c r="Q253" s="90">
        <v>76.650000000000006</v>
      </c>
      <c r="R253" s="90">
        <v>67.75</v>
      </c>
      <c r="S253" s="90">
        <v>78.03</v>
      </c>
      <c r="T253" s="90">
        <v>83.57</v>
      </c>
      <c r="U253" s="90">
        <f t="shared" si="3"/>
        <v>848.72</v>
      </c>
    </row>
    <row r="254" spans="1:21" x14ac:dyDescent="0.2">
      <c r="A254" s="90">
        <v>882</v>
      </c>
      <c r="B254" s="90">
        <v>1</v>
      </c>
      <c r="C254" s="90">
        <v>39.9</v>
      </c>
      <c r="D254" s="90">
        <v>0</v>
      </c>
      <c r="E254" s="90">
        <v>41.8</v>
      </c>
      <c r="F254" s="90">
        <v>0</v>
      </c>
      <c r="G254" s="90">
        <v>0</v>
      </c>
      <c r="H254" s="90">
        <v>250.22</v>
      </c>
      <c r="I254" s="90">
        <v>283.63</v>
      </c>
      <c r="J254" s="90">
        <v>331.73</v>
      </c>
      <c r="K254" s="90">
        <v>309.32</v>
      </c>
      <c r="L254" s="90">
        <v>321.27</v>
      </c>
      <c r="M254" s="90">
        <v>347.24</v>
      </c>
      <c r="N254" s="90">
        <v>370.77</v>
      </c>
      <c r="O254" s="90">
        <v>310.24</v>
      </c>
      <c r="P254" s="90">
        <v>347.4</v>
      </c>
      <c r="Q254" s="90">
        <v>307.94</v>
      </c>
      <c r="R254" s="90">
        <v>312.91000000000003</v>
      </c>
      <c r="S254" s="90">
        <v>283.58</v>
      </c>
      <c r="T254" s="90">
        <v>301.7</v>
      </c>
      <c r="U254" s="90">
        <f t="shared" si="3"/>
        <v>4159.6499999999996</v>
      </c>
    </row>
    <row r="255" spans="1:21" x14ac:dyDescent="0.2">
      <c r="A255" s="90">
        <v>883</v>
      </c>
      <c r="B255" s="90">
        <v>1</v>
      </c>
      <c r="C255" s="90">
        <v>19.170000000000002</v>
      </c>
      <c r="D255" s="90">
        <v>0</v>
      </c>
      <c r="E255" s="90">
        <v>21.92</v>
      </c>
      <c r="F255" s="90">
        <v>0</v>
      </c>
      <c r="G255" s="90">
        <v>0</v>
      </c>
      <c r="H255" s="90">
        <v>110.48</v>
      </c>
      <c r="I255" s="90">
        <v>125.79</v>
      </c>
      <c r="J255" s="90">
        <v>113.51</v>
      </c>
      <c r="K255" s="90">
        <v>139.32</v>
      </c>
      <c r="L255" s="90">
        <v>129.13</v>
      </c>
      <c r="M255" s="90">
        <v>135.24</v>
      </c>
      <c r="N255" s="90">
        <v>144.01</v>
      </c>
      <c r="O255" s="90">
        <v>125.33</v>
      </c>
      <c r="P255" s="90">
        <v>142.78</v>
      </c>
      <c r="Q255" s="90">
        <v>137.38</v>
      </c>
      <c r="R255" s="90">
        <v>133.9</v>
      </c>
      <c r="S255" s="90">
        <v>102.55</v>
      </c>
      <c r="T255" s="90">
        <v>107.39</v>
      </c>
      <c r="U255" s="90">
        <f t="shared" si="3"/>
        <v>1687.9</v>
      </c>
    </row>
    <row r="256" spans="1:21" x14ac:dyDescent="0.2">
      <c r="A256" s="90">
        <v>885</v>
      </c>
      <c r="B256" s="90">
        <v>1</v>
      </c>
      <c r="C256" s="90">
        <v>67</v>
      </c>
      <c r="D256" s="90">
        <v>0</v>
      </c>
      <c r="E256" s="90">
        <v>62.83</v>
      </c>
      <c r="F256" s="90">
        <v>1</v>
      </c>
      <c r="G256" s="90">
        <v>0</v>
      </c>
      <c r="H256" s="90">
        <v>349.31</v>
      </c>
      <c r="I256" s="90">
        <v>460.09</v>
      </c>
      <c r="J256" s="90">
        <v>437.8</v>
      </c>
      <c r="K256" s="90">
        <v>432.76</v>
      </c>
      <c r="L256" s="90">
        <v>477.57</v>
      </c>
      <c r="M256" s="90">
        <v>499.94</v>
      </c>
      <c r="N256" s="90">
        <v>522.52</v>
      </c>
      <c r="O256" s="90">
        <v>507.68</v>
      </c>
      <c r="P256" s="90">
        <v>523.33000000000004</v>
      </c>
      <c r="Q256" s="90">
        <v>550.19000000000005</v>
      </c>
      <c r="R256" s="90">
        <v>531.08000000000004</v>
      </c>
      <c r="S256" s="90">
        <v>450.45</v>
      </c>
      <c r="T256" s="90">
        <v>410.01</v>
      </c>
      <c r="U256" s="90">
        <f t="shared" si="3"/>
        <v>6283.56</v>
      </c>
    </row>
    <row r="257" spans="1:21" x14ac:dyDescent="0.2">
      <c r="A257" s="90">
        <v>891</v>
      </c>
      <c r="B257" s="90">
        <v>1</v>
      </c>
      <c r="C257" s="90">
        <v>4.8</v>
      </c>
      <c r="D257" s="90">
        <v>0</v>
      </c>
      <c r="E257" s="90">
        <v>9.9700000000000006</v>
      </c>
      <c r="F257" s="90">
        <v>0</v>
      </c>
      <c r="G257" s="90">
        <v>0</v>
      </c>
      <c r="H257" s="90">
        <v>38.14</v>
      </c>
      <c r="I257" s="90">
        <v>40.21</v>
      </c>
      <c r="J257" s="90">
        <v>28.48</v>
      </c>
      <c r="K257" s="90">
        <v>39.119999999999997</v>
      </c>
      <c r="L257" s="90">
        <v>51.54</v>
      </c>
      <c r="M257" s="90">
        <v>43.41</v>
      </c>
      <c r="N257" s="90">
        <v>38.880000000000003</v>
      </c>
      <c r="O257" s="90">
        <v>40.68</v>
      </c>
      <c r="P257" s="90">
        <v>57.5</v>
      </c>
      <c r="Q257" s="90">
        <v>34.67</v>
      </c>
      <c r="R257" s="90">
        <v>37.47</v>
      </c>
      <c r="S257" s="90">
        <v>50.48</v>
      </c>
      <c r="T257" s="90">
        <v>48.29</v>
      </c>
      <c r="U257" s="90">
        <f t="shared" si="3"/>
        <v>563.64</v>
      </c>
    </row>
    <row r="258" spans="1:21" x14ac:dyDescent="0.2">
      <c r="A258" s="90">
        <v>911</v>
      </c>
      <c r="B258" s="90">
        <v>1</v>
      </c>
      <c r="C258" s="90">
        <v>56.45</v>
      </c>
      <c r="D258" s="90">
        <v>0</v>
      </c>
      <c r="E258" s="90">
        <v>55.9</v>
      </c>
      <c r="F258" s="90">
        <v>0</v>
      </c>
      <c r="G258" s="90">
        <v>0</v>
      </c>
      <c r="H258" s="90">
        <v>281.67</v>
      </c>
      <c r="I258" s="90">
        <v>367.56</v>
      </c>
      <c r="J258" s="90">
        <v>362.07</v>
      </c>
      <c r="K258" s="90">
        <v>367.44</v>
      </c>
      <c r="L258" s="90">
        <v>402.7</v>
      </c>
      <c r="M258" s="90">
        <v>379.64</v>
      </c>
      <c r="N258" s="90">
        <v>405.31</v>
      </c>
      <c r="O258" s="90">
        <v>358.17</v>
      </c>
      <c r="P258" s="90">
        <v>360.19</v>
      </c>
      <c r="Q258" s="90">
        <v>412.69</v>
      </c>
      <c r="R258" s="90">
        <v>396.79</v>
      </c>
      <c r="S258" s="90">
        <v>360.79</v>
      </c>
      <c r="T258" s="90">
        <v>374.22</v>
      </c>
      <c r="U258" s="90">
        <f t="shared" si="3"/>
        <v>4941.59</v>
      </c>
    </row>
    <row r="259" spans="1:21" x14ac:dyDescent="0.2">
      <c r="A259" s="90">
        <v>912</v>
      </c>
      <c r="B259" s="90">
        <v>1</v>
      </c>
      <c r="C259" s="90">
        <v>34.51</v>
      </c>
      <c r="D259" s="90">
        <v>0</v>
      </c>
      <c r="E259" s="90">
        <v>25.64</v>
      </c>
      <c r="F259" s="90">
        <v>0</v>
      </c>
      <c r="G259" s="90">
        <v>0</v>
      </c>
      <c r="H259" s="90">
        <v>95.87</v>
      </c>
      <c r="I259" s="90">
        <v>122.89</v>
      </c>
      <c r="J259" s="90">
        <v>115.87</v>
      </c>
      <c r="K259" s="90">
        <v>138.01</v>
      </c>
      <c r="L259" s="90">
        <v>138.77000000000001</v>
      </c>
      <c r="M259" s="90">
        <v>142.69999999999999</v>
      </c>
      <c r="N259" s="90">
        <v>135.78</v>
      </c>
      <c r="O259" s="90">
        <v>155.02000000000001</v>
      </c>
      <c r="P259" s="90">
        <v>127.58</v>
      </c>
      <c r="Q259" s="90">
        <v>134.79</v>
      </c>
      <c r="R259" s="90">
        <v>146.78</v>
      </c>
      <c r="S259" s="90">
        <v>138.33000000000001</v>
      </c>
      <c r="T259" s="90">
        <v>138.93</v>
      </c>
      <c r="U259" s="90">
        <f t="shared" ref="U259:U322" si="4">SUM(C259:T259)</f>
        <v>1791.4699999999998</v>
      </c>
    </row>
    <row r="260" spans="1:21" x14ac:dyDescent="0.2">
      <c r="A260" s="90">
        <v>914</v>
      </c>
      <c r="B260" s="90">
        <v>1</v>
      </c>
      <c r="C260" s="90">
        <v>1.26</v>
      </c>
      <c r="D260" s="90">
        <v>0</v>
      </c>
      <c r="E260" s="90">
        <v>6</v>
      </c>
      <c r="F260" s="90">
        <v>0</v>
      </c>
      <c r="G260" s="90">
        <v>0</v>
      </c>
      <c r="H260" s="90">
        <v>20.47</v>
      </c>
      <c r="I260" s="90">
        <v>22.65</v>
      </c>
      <c r="J260" s="90">
        <v>26.51</v>
      </c>
      <c r="K260" s="90">
        <v>24.8</v>
      </c>
      <c r="L260" s="90">
        <v>24.22</v>
      </c>
      <c r="M260" s="90">
        <v>20.75</v>
      </c>
      <c r="N260" s="90">
        <v>26.77</v>
      </c>
      <c r="O260" s="90">
        <v>20.58</v>
      </c>
      <c r="P260" s="90">
        <v>23.22</v>
      </c>
      <c r="Q260" s="90">
        <v>31.1</v>
      </c>
      <c r="R260" s="90">
        <v>23.5</v>
      </c>
      <c r="S260" s="90">
        <v>20</v>
      </c>
      <c r="T260" s="90">
        <v>16</v>
      </c>
      <c r="U260" s="90">
        <f t="shared" si="4"/>
        <v>307.83</v>
      </c>
    </row>
    <row r="261" spans="1:21" x14ac:dyDescent="0.2">
      <c r="A261" s="90">
        <v>2071</v>
      </c>
      <c r="B261" s="90">
        <v>1</v>
      </c>
      <c r="C261" s="90">
        <v>16.32</v>
      </c>
      <c r="D261" s="90">
        <v>0</v>
      </c>
      <c r="E261" s="90">
        <v>16.2</v>
      </c>
      <c r="F261" s="90">
        <v>0</v>
      </c>
      <c r="G261" s="90">
        <v>0</v>
      </c>
      <c r="H261" s="90">
        <v>68.040000000000006</v>
      </c>
      <c r="I261" s="90">
        <v>68.209999999999994</v>
      </c>
      <c r="J261" s="90">
        <v>72.56</v>
      </c>
      <c r="K261" s="90">
        <v>71.150000000000006</v>
      </c>
      <c r="L261" s="90">
        <v>82.69</v>
      </c>
      <c r="M261" s="90">
        <v>74.37</v>
      </c>
      <c r="N261" s="90">
        <v>66.69</v>
      </c>
      <c r="O261" s="90">
        <v>62.91</v>
      </c>
      <c r="P261" s="90">
        <v>67.25</v>
      </c>
      <c r="Q261" s="90">
        <v>57.92</v>
      </c>
      <c r="R261" s="90">
        <v>71.88</v>
      </c>
      <c r="S261" s="90">
        <v>60.19</v>
      </c>
      <c r="T261" s="90">
        <v>55.16</v>
      </c>
      <c r="U261" s="90">
        <f t="shared" si="4"/>
        <v>911.53999999999985</v>
      </c>
    </row>
    <row r="262" spans="1:21" x14ac:dyDescent="0.2">
      <c r="A262" s="90">
        <v>2125</v>
      </c>
      <c r="B262" s="90">
        <v>1</v>
      </c>
      <c r="C262" s="90">
        <v>16.78</v>
      </c>
      <c r="D262" s="90">
        <v>0</v>
      </c>
      <c r="E262" s="90">
        <v>13.54</v>
      </c>
      <c r="F262" s="90">
        <v>0</v>
      </c>
      <c r="G262" s="90">
        <v>0</v>
      </c>
      <c r="H262" s="90">
        <v>59.02</v>
      </c>
      <c r="I262" s="90">
        <v>87.47</v>
      </c>
      <c r="J262" s="90">
        <v>67.63</v>
      </c>
      <c r="K262" s="90">
        <v>79.05</v>
      </c>
      <c r="L262" s="90">
        <v>95.05</v>
      </c>
      <c r="M262" s="90">
        <v>80.510000000000005</v>
      </c>
      <c r="N262" s="90">
        <v>88.47</v>
      </c>
      <c r="O262" s="90">
        <v>96.88</v>
      </c>
      <c r="P262" s="90">
        <v>91.54</v>
      </c>
      <c r="Q262" s="90">
        <v>92.2</v>
      </c>
      <c r="R262" s="90">
        <v>90.43</v>
      </c>
      <c r="S262" s="90">
        <v>96.93</v>
      </c>
      <c r="T262" s="90">
        <v>75.06</v>
      </c>
      <c r="U262" s="90">
        <f t="shared" si="4"/>
        <v>1130.56</v>
      </c>
    </row>
    <row r="263" spans="1:21" x14ac:dyDescent="0.2">
      <c r="A263" s="90">
        <v>2134</v>
      </c>
      <c r="B263" s="90">
        <v>1</v>
      </c>
      <c r="C263" s="90">
        <v>6.57</v>
      </c>
      <c r="D263" s="90">
        <v>21</v>
      </c>
      <c r="E263" s="90">
        <v>5.37</v>
      </c>
      <c r="F263" s="90">
        <v>0</v>
      </c>
      <c r="G263" s="90">
        <v>0</v>
      </c>
      <c r="H263" s="90">
        <v>45.9</v>
      </c>
      <c r="I263" s="90">
        <v>48.71</v>
      </c>
      <c r="J263" s="90">
        <v>45.87</v>
      </c>
      <c r="K263" s="90">
        <v>58.84</v>
      </c>
      <c r="L263" s="90">
        <v>46.77</v>
      </c>
      <c r="M263" s="90">
        <v>59.5</v>
      </c>
      <c r="N263" s="90">
        <v>45.8</v>
      </c>
      <c r="O263" s="90">
        <v>46.89</v>
      </c>
      <c r="P263" s="90">
        <v>57.63</v>
      </c>
      <c r="Q263" s="90">
        <v>64.400000000000006</v>
      </c>
      <c r="R263" s="90">
        <v>53.25</v>
      </c>
      <c r="S263" s="90">
        <v>41.13</v>
      </c>
      <c r="T263" s="90">
        <v>42.66</v>
      </c>
      <c r="U263" s="90">
        <f t="shared" si="4"/>
        <v>690.29</v>
      </c>
    </row>
    <row r="264" spans="1:21" x14ac:dyDescent="0.2">
      <c r="A264" s="90">
        <v>2135</v>
      </c>
      <c r="B264" s="90">
        <v>1</v>
      </c>
      <c r="C264" s="90">
        <v>13.99</v>
      </c>
      <c r="D264" s="90">
        <v>0</v>
      </c>
      <c r="E264" s="90">
        <v>8.8000000000000007</v>
      </c>
      <c r="F264" s="90">
        <v>0</v>
      </c>
      <c r="G264" s="90">
        <v>0</v>
      </c>
      <c r="H264" s="90">
        <v>55.23</v>
      </c>
      <c r="I264" s="90">
        <v>65.41</v>
      </c>
      <c r="J264" s="90">
        <v>64.28</v>
      </c>
      <c r="K264" s="90">
        <v>66.8</v>
      </c>
      <c r="L264" s="90">
        <v>76.709999999999994</v>
      </c>
      <c r="M264" s="90">
        <v>66.599999999999994</v>
      </c>
      <c r="N264" s="90">
        <v>62.8</v>
      </c>
      <c r="O264" s="90">
        <v>74.040000000000006</v>
      </c>
      <c r="P264" s="90">
        <v>65.400000000000006</v>
      </c>
      <c r="Q264" s="90">
        <v>69.69</v>
      </c>
      <c r="R264" s="90">
        <v>87.53</v>
      </c>
      <c r="S264" s="90">
        <v>75.239999999999995</v>
      </c>
      <c r="T264" s="90">
        <v>81.56</v>
      </c>
      <c r="U264" s="90">
        <f t="shared" si="4"/>
        <v>934.07999999999993</v>
      </c>
    </row>
    <row r="265" spans="1:21" x14ac:dyDescent="0.2">
      <c r="A265" s="90">
        <v>2137</v>
      </c>
      <c r="B265" s="90">
        <v>1</v>
      </c>
      <c r="C265" s="90">
        <v>8.9700000000000006</v>
      </c>
      <c r="D265" s="90">
        <v>0</v>
      </c>
      <c r="E265" s="90">
        <v>10</v>
      </c>
      <c r="F265" s="90">
        <v>0</v>
      </c>
      <c r="G265" s="90">
        <v>0</v>
      </c>
      <c r="H265" s="90">
        <v>37.58</v>
      </c>
      <c r="I265" s="90">
        <v>46</v>
      </c>
      <c r="J265" s="90">
        <v>32.28</v>
      </c>
      <c r="K265" s="90">
        <v>34.42</v>
      </c>
      <c r="L265" s="90">
        <v>54.06</v>
      </c>
      <c r="M265" s="90">
        <v>50.17</v>
      </c>
      <c r="N265" s="90">
        <v>48.47</v>
      </c>
      <c r="O265" s="90">
        <v>36.97</v>
      </c>
      <c r="P265" s="90">
        <v>51.68</v>
      </c>
      <c r="Q265" s="90">
        <v>43.81</v>
      </c>
      <c r="R265" s="90">
        <v>43.28</v>
      </c>
      <c r="S265" s="90">
        <v>44.81</v>
      </c>
      <c r="T265" s="90">
        <v>39.83</v>
      </c>
      <c r="U265" s="90">
        <f t="shared" si="4"/>
        <v>582.33000000000004</v>
      </c>
    </row>
    <row r="266" spans="1:21" x14ac:dyDescent="0.2">
      <c r="A266" s="90">
        <v>2142</v>
      </c>
      <c r="B266" s="90">
        <v>1</v>
      </c>
      <c r="C266" s="90">
        <v>24.17</v>
      </c>
      <c r="D266" s="90">
        <v>38.700000000000003</v>
      </c>
      <c r="E266" s="90">
        <v>29.06</v>
      </c>
      <c r="F266" s="90">
        <v>0</v>
      </c>
      <c r="G266" s="90">
        <v>0</v>
      </c>
      <c r="H266" s="90">
        <v>94.23</v>
      </c>
      <c r="I266" s="90">
        <v>141.74</v>
      </c>
      <c r="J266" s="90">
        <v>130.65</v>
      </c>
      <c r="K266" s="90">
        <v>134.27000000000001</v>
      </c>
      <c r="L266" s="90">
        <v>155.47</v>
      </c>
      <c r="M266" s="90">
        <v>162.38</v>
      </c>
      <c r="N266" s="90">
        <v>144.03</v>
      </c>
      <c r="O266" s="90">
        <v>162.38</v>
      </c>
      <c r="P266" s="90">
        <v>168.27</v>
      </c>
      <c r="Q266" s="90">
        <v>153.76</v>
      </c>
      <c r="R266" s="90">
        <v>144.22</v>
      </c>
      <c r="S266" s="90">
        <v>129.88</v>
      </c>
      <c r="T266" s="90">
        <v>108.23</v>
      </c>
      <c r="U266" s="90">
        <f t="shared" si="4"/>
        <v>1921.44</v>
      </c>
    </row>
    <row r="267" spans="1:21" x14ac:dyDescent="0.2">
      <c r="A267" s="90">
        <v>2143</v>
      </c>
      <c r="B267" s="90">
        <v>1</v>
      </c>
      <c r="C267" s="90">
        <v>6.51</v>
      </c>
      <c r="D267" s="90">
        <v>0</v>
      </c>
      <c r="E267" s="90">
        <v>8.8000000000000007</v>
      </c>
      <c r="F267" s="90">
        <v>0</v>
      </c>
      <c r="G267" s="90">
        <v>0</v>
      </c>
      <c r="H267" s="90">
        <v>46.29</v>
      </c>
      <c r="I267" s="90">
        <v>54.3</v>
      </c>
      <c r="J267" s="90">
        <v>53.12</v>
      </c>
      <c r="K267" s="90">
        <v>59.86</v>
      </c>
      <c r="L267" s="90">
        <v>74.05</v>
      </c>
      <c r="M267" s="90">
        <v>66.19</v>
      </c>
      <c r="N267" s="90">
        <v>70.900000000000006</v>
      </c>
      <c r="O267" s="90">
        <v>65.510000000000005</v>
      </c>
      <c r="P267" s="90">
        <v>53.84</v>
      </c>
      <c r="Q267" s="90">
        <v>54.11</v>
      </c>
      <c r="R267" s="90">
        <v>53.46</v>
      </c>
      <c r="S267" s="90">
        <v>48.3</v>
      </c>
      <c r="T267" s="90">
        <v>51.42</v>
      </c>
      <c r="U267" s="90">
        <f t="shared" si="4"/>
        <v>766.66</v>
      </c>
    </row>
    <row r="268" spans="1:21" x14ac:dyDescent="0.2">
      <c r="A268" s="90">
        <v>2144</v>
      </c>
      <c r="B268" s="90">
        <v>1</v>
      </c>
      <c r="C268" s="90">
        <v>26.04</v>
      </c>
      <c r="D268" s="90">
        <v>0</v>
      </c>
      <c r="E268" s="90">
        <v>41.65</v>
      </c>
      <c r="F268" s="90">
        <v>0</v>
      </c>
      <c r="G268" s="90">
        <v>0</v>
      </c>
      <c r="H268" s="90">
        <v>187.13</v>
      </c>
      <c r="I268" s="90">
        <v>226.75</v>
      </c>
      <c r="J268" s="90">
        <v>254.65</v>
      </c>
      <c r="K268" s="90">
        <v>256.77999999999997</v>
      </c>
      <c r="L268" s="90">
        <v>249.59</v>
      </c>
      <c r="M268" s="90">
        <v>274.27</v>
      </c>
      <c r="N268" s="90">
        <v>257.42</v>
      </c>
      <c r="O268" s="90">
        <v>263.2</v>
      </c>
      <c r="P268" s="90">
        <v>276.57</v>
      </c>
      <c r="Q268" s="90">
        <v>294.07</v>
      </c>
      <c r="R268" s="90">
        <v>271.43</v>
      </c>
      <c r="S268" s="90">
        <v>246.44</v>
      </c>
      <c r="T268" s="90">
        <v>271.49</v>
      </c>
      <c r="U268" s="90">
        <f t="shared" si="4"/>
        <v>3397.4800000000005</v>
      </c>
    </row>
    <row r="269" spans="1:21" x14ac:dyDescent="0.2">
      <c r="A269" s="90">
        <v>2149</v>
      </c>
      <c r="B269" s="90">
        <v>1</v>
      </c>
      <c r="C269" s="90">
        <v>20.47</v>
      </c>
      <c r="D269" s="90">
        <v>0</v>
      </c>
      <c r="E269" s="90">
        <v>18</v>
      </c>
      <c r="F269" s="90">
        <v>0</v>
      </c>
      <c r="G269" s="90">
        <v>0</v>
      </c>
      <c r="H269" s="90">
        <v>80.260000000000005</v>
      </c>
      <c r="I269" s="90">
        <v>85.87</v>
      </c>
      <c r="J269" s="90">
        <v>84.69</v>
      </c>
      <c r="K269" s="90">
        <v>96.24</v>
      </c>
      <c r="L269" s="90">
        <v>99.5</v>
      </c>
      <c r="M269" s="90">
        <v>95.87</v>
      </c>
      <c r="N269" s="90">
        <v>91.03</v>
      </c>
      <c r="O269" s="90">
        <v>79.25</v>
      </c>
      <c r="P269" s="90">
        <v>99.86</v>
      </c>
      <c r="Q269" s="90">
        <v>104.68</v>
      </c>
      <c r="R269" s="90">
        <v>87.76</v>
      </c>
      <c r="S269" s="90">
        <v>62.51</v>
      </c>
      <c r="T269" s="90">
        <v>84.8</v>
      </c>
      <c r="U269" s="90">
        <f t="shared" si="4"/>
        <v>1190.79</v>
      </c>
    </row>
    <row r="270" spans="1:21" x14ac:dyDescent="0.2">
      <c r="A270" s="90">
        <v>2154</v>
      </c>
      <c r="B270" s="90">
        <v>1</v>
      </c>
      <c r="C270" s="90">
        <v>8.27</v>
      </c>
      <c r="D270" s="90">
        <v>0</v>
      </c>
      <c r="E270" s="90">
        <v>4.47</v>
      </c>
      <c r="F270" s="90">
        <v>0</v>
      </c>
      <c r="G270" s="90">
        <v>0</v>
      </c>
      <c r="H270" s="90">
        <v>44.95</v>
      </c>
      <c r="I270" s="90">
        <v>56.27</v>
      </c>
      <c r="J270" s="90">
        <v>62.83</v>
      </c>
      <c r="K270" s="90">
        <v>60.8</v>
      </c>
      <c r="L270" s="90">
        <v>91.99</v>
      </c>
      <c r="M270" s="90">
        <v>67.239999999999995</v>
      </c>
      <c r="N270" s="90">
        <v>90.66</v>
      </c>
      <c r="O270" s="90">
        <v>91.09</v>
      </c>
      <c r="P270" s="90">
        <v>67.66</v>
      </c>
      <c r="Q270" s="90">
        <v>82.91</v>
      </c>
      <c r="R270" s="90">
        <v>75.27</v>
      </c>
      <c r="S270" s="90">
        <v>62.39</v>
      </c>
      <c r="T270" s="90">
        <v>48.18</v>
      </c>
      <c r="U270" s="90">
        <f t="shared" si="4"/>
        <v>914.9799999999999</v>
      </c>
    </row>
    <row r="271" spans="1:21" x14ac:dyDescent="0.2">
      <c r="A271" s="90">
        <v>2155</v>
      </c>
      <c r="B271" s="90">
        <v>1</v>
      </c>
      <c r="C271" s="90">
        <v>17.440000000000001</v>
      </c>
      <c r="D271" s="90">
        <v>0</v>
      </c>
      <c r="E271" s="90">
        <v>13.36</v>
      </c>
      <c r="F271" s="90">
        <v>0</v>
      </c>
      <c r="G271" s="90">
        <v>0</v>
      </c>
      <c r="H271" s="90">
        <v>67.95</v>
      </c>
      <c r="I271" s="90">
        <v>75.25</v>
      </c>
      <c r="J271" s="90">
        <v>79.2</v>
      </c>
      <c r="K271" s="90">
        <v>79.92</v>
      </c>
      <c r="L271" s="90">
        <v>78.77</v>
      </c>
      <c r="M271" s="90">
        <v>88.5</v>
      </c>
      <c r="N271" s="90">
        <v>94.56</v>
      </c>
      <c r="O271" s="90">
        <v>84.28</v>
      </c>
      <c r="P271" s="90">
        <v>69.099999999999994</v>
      </c>
      <c r="Q271" s="90">
        <v>66.28</v>
      </c>
      <c r="R271" s="90">
        <v>83.31</v>
      </c>
      <c r="S271" s="90">
        <v>78.63</v>
      </c>
      <c r="T271" s="90">
        <v>73.59</v>
      </c>
      <c r="U271" s="90">
        <f t="shared" si="4"/>
        <v>1050.1400000000001</v>
      </c>
    </row>
    <row r="272" spans="1:21" x14ac:dyDescent="0.2">
      <c r="A272" s="90">
        <v>2159</v>
      </c>
      <c r="B272" s="90">
        <v>1</v>
      </c>
      <c r="C272" s="90">
        <v>4.8899999999999997</v>
      </c>
      <c r="D272" s="90">
        <v>0</v>
      </c>
      <c r="E272" s="90">
        <v>7.34</v>
      </c>
      <c r="F272" s="90">
        <v>0</v>
      </c>
      <c r="G272" s="90">
        <v>0</v>
      </c>
      <c r="H272" s="90">
        <v>31.43</v>
      </c>
      <c r="I272" s="90">
        <v>34.92</v>
      </c>
      <c r="J272" s="90">
        <v>37.03</v>
      </c>
      <c r="K272" s="90">
        <v>43.21</v>
      </c>
      <c r="L272" s="90">
        <v>39.43</v>
      </c>
      <c r="M272" s="90">
        <v>39.409999999999997</v>
      </c>
      <c r="N272" s="90">
        <v>39.909999999999997</v>
      </c>
      <c r="O272" s="90">
        <v>41.08</v>
      </c>
      <c r="P272" s="90">
        <v>45.6</v>
      </c>
      <c r="Q272" s="90">
        <v>40.380000000000003</v>
      </c>
      <c r="R272" s="90">
        <v>40.19</v>
      </c>
      <c r="S272" s="90">
        <v>35.369999999999997</v>
      </c>
      <c r="T272" s="90">
        <v>36.93</v>
      </c>
      <c r="U272" s="90">
        <f t="shared" si="4"/>
        <v>517.12</v>
      </c>
    </row>
    <row r="273" spans="1:21" x14ac:dyDescent="0.2">
      <c r="A273" s="90">
        <v>2164</v>
      </c>
      <c r="B273" s="90">
        <v>1</v>
      </c>
      <c r="C273" s="90">
        <v>16.09</v>
      </c>
      <c r="D273" s="90">
        <v>0</v>
      </c>
      <c r="E273" s="90">
        <v>33.369999999999997</v>
      </c>
      <c r="F273" s="90">
        <v>0</v>
      </c>
      <c r="G273" s="90">
        <v>0</v>
      </c>
      <c r="H273" s="90">
        <v>118.12</v>
      </c>
      <c r="I273" s="90">
        <v>136.21</v>
      </c>
      <c r="J273" s="90">
        <v>124.83</v>
      </c>
      <c r="K273" s="90">
        <v>148.91999999999999</v>
      </c>
      <c r="L273" s="90">
        <v>149.77000000000001</v>
      </c>
      <c r="M273" s="90">
        <v>141.79</v>
      </c>
      <c r="N273" s="90">
        <v>120.06</v>
      </c>
      <c r="O273" s="90">
        <v>127.79</v>
      </c>
      <c r="P273" s="90">
        <v>113.97</v>
      </c>
      <c r="Q273" s="90">
        <v>122.27</v>
      </c>
      <c r="R273" s="90">
        <v>103.48</v>
      </c>
      <c r="S273" s="90">
        <v>83.48</v>
      </c>
      <c r="T273" s="90">
        <v>102.22</v>
      </c>
      <c r="U273" s="90">
        <f t="shared" si="4"/>
        <v>1642.37</v>
      </c>
    </row>
    <row r="274" spans="1:21" x14ac:dyDescent="0.2">
      <c r="A274" s="90">
        <v>2165</v>
      </c>
      <c r="B274" s="90">
        <v>1</v>
      </c>
      <c r="C274" s="90">
        <v>3.89</v>
      </c>
      <c r="D274" s="90">
        <v>18.47</v>
      </c>
      <c r="E274" s="90">
        <v>8.17</v>
      </c>
      <c r="F274" s="90">
        <v>0</v>
      </c>
      <c r="G274" s="90">
        <v>0</v>
      </c>
      <c r="H274" s="90">
        <v>53.83</v>
      </c>
      <c r="I274" s="90">
        <v>76.83</v>
      </c>
      <c r="J274" s="90">
        <v>65.59</v>
      </c>
      <c r="K274" s="90">
        <v>87.68</v>
      </c>
      <c r="L274" s="90">
        <v>83.19</v>
      </c>
      <c r="M274" s="90">
        <v>77.44</v>
      </c>
      <c r="N274" s="90">
        <v>71.27</v>
      </c>
      <c r="O274" s="90">
        <v>75.28</v>
      </c>
      <c r="P274" s="90">
        <v>72.790000000000006</v>
      </c>
      <c r="Q274" s="90">
        <v>67.87</v>
      </c>
      <c r="R274" s="90">
        <v>62.72</v>
      </c>
      <c r="S274" s="90">
        <v>68.8</v>
      </c>
      <c r="T274" s="90">
        <v>62.32</v>
      </c>
      <c r="U274" s="90">
        <f t="shared" si="4"/>
        <v>956.14</v>
      </c>
    </row>
    <row r="275" spans="1:21" x14ac:dyDescent="0.2">
      <c r="A275" s="90">
        <v>2167</v>
      </c>
      <c r="B275" s="90">
        <v>1</v>
      </c>
      <c r="C275" s="90">
        <v>9.52</v>
      </c>
      <c r="D275" s="90">
        <v>0</v>
      </c>
      <c r="E275" s="90">
        <v>5.6</v>
      </c>
      <c r="F275" s="90">
        <v>0</v>
      </c>
      <c r="G275" s="90">
        <v>0</v>
      </c>
      <c r="H275" s="90">
        <v>42.16</v>
      </c>
      <c r="I275" s="90">
        <v>46.7</v>
      </c>
      <c r="J275" s="90">
        <v>55.58</v>
      </c>
      <c r="K275" s="90">
        <v>45.75</v>
      </c>
      <c r="L275" s="90">
        <v>57.09</v>
      </c>
      <c r="M275" s="90">
        <v>56.65</v>
      </c>
      <c r="N275" s="90">
        <v>47.81</v>
      </c>
      <c r="O275" s="90">
        <v>48.53</v>
      </c>
      <c r="P275" s="90">
        <v>34.020000000000003</v>
      </c>
      <c r="Q275" s="90">
        <v>45.23</v>
      </c>
      <c r="R275" s="90">
        <v>62.27</v>
      </c>
      <c r="S275" s="90">
        <v>52.11</v>
      </c>
      <c r="T275" s="90">
        <v>60.37</v>
      </c>
      <c r="U275" s="90">
        <f t="shared" si="4"/>
        <v>669.39</v>
      </c>
    </row>
    <row r="276" spans="1:21" x14ac:dyDescent="0.2">
      <c r="A276" s="90">
        <v>2168</v>
      </c>
      <c r="B276" s="90">
        <v>1</v>
      </c>
      <c r="C276" s="90">
        <v>8.2899999999999991</v>
      </c>
      <c r="D276" s="90">
        <v>0</v>
      </c>
      <c r="E276" s="90">
        <v>10.97</v>
      </c>
      <c r="F276" s="90">
        <v>0</v>
      </c>
      <c r="G276" s="90">
        <v>0</v>
      </c>
      <c r="H276" s="90">
        <v>52.61</v>
      </c>
      <c r="I276" s="90">
        <v>64.58</v>
      </c>
      <c r="J276" s="90">
        <v>64.349999999999994</v>
      </c>
      <c r="K276" s="90">
        <v>48.51</v>
      </c>
      <c r="L276" s="90">
        <v>70.75</v>
      </c>
      <c r="M276" s="90">
        <v>74.48</v>
      </c>
      <c r="N276" s="90">
        <v>71.739999999999995</v>
      </c>
      <c r="O276" s="90">
        <v>78.05</v>
      </c>
      <c r="P276" s="90">
        <v>65.77</v>
      </c>
      <c r="Q276" s="90">
        <v>81.31</v>
      </c>
      <c r="R276" s="90">
        <v>58.73</v>
      </c>
      <c r="S276" s="90">
        <v>67.040000000000006</v>
      </c>
      <c r="T276" s="90">
        <v>68.180000000000007</v>
      </c>
      <c r="U276" s="90">
        <f t="shared" si="4"/>
        <v>885.3599999999999</v>
      </c>
    </row>
    <row r="277" spans="1:21" x14ac:dyDescent="0.2">
      <c r="A277" s="90">
        <v>2169</v>
      </c>
      <c r="B277" s="90">
        <v>1</v>
      </c>
      <c r="C277" s="90">
        <v>11.37</v>
      </c>
      <c r="D277" s="90">
        <v>0</v>
      </c>
      <c r="E277" s="90">
        <v>5.44</v>
      </c>
      <c r="F277" s="90">
        <v>0</v>
      </c>
      <c r="G277" s="90">
        <v>0</v>
      </c>
      <c r="H277" s="90">
        <v>47.94</v>
      </c>
      <c r="I277" s="90">
        <v>48.09</v>
      </c>
      <c r="J277" s="90">
        <v>59.46</v>
      </c>
      <c r="K277" s="90">
        <v>53.95</v>
      </c>
      <c r="L277" s="90">
        <v>66.13</v>
      </c>
      <c r="M277" s="90">
        <v>53.65</v>
      </c>
      <c r="N277" s="90">
        <v>57.01</v>
      </c>
      <c r="O277" s="90">
        <v>62.25</v>
      </c>
      <c r="P277" s="90">
        <v>54.56</v>
      </c>
      <c r="Q277" s="90">
        <v>57.41</v>
      </c>
      <c r="R277" s="90">
        <v>54.3</v>
      </c>
      <c r="S277" s="90">
        <v>54.69</v>
      </c>
      <c r="T277" s="90">
        <v>52.03</v>
      </c>
      <c r="U277" s="90">
        <f t="shared" si="4"/>
        <v>738.27999999999975</v>
      </c>
    </row>
    <row r="278" spans="1:21" x14ac:dyDescent="0.2">
      <c r="A278" s="90">
        <v>2170</v>
      </c>
      <c r="B278" s="90">
        <v>1</v>
      </c>
      <c r="C278" s="90">
        <v>16.11</v>
      </c>
      <c r="D278" s="90">
        <v>0</v>
      </c>
      <c r="E278" s="90">
        <v>18.440000000000001</v>
      </c>
      <c r="F278" s="90">
        <v>0</v>
      </c>
      <c r="G278" s="90">
        <v>0</v>
      </c>
      <c r="H278" s="90">
        <v>83.64</v>
      </c>
      <c r="I278" s="90">
        <v>73.790000000000006</v>
      </c>
      <c r="J278" s="90">
        <v>64.06</v>
      </c>
      <c r="K278" s="90">
        <v>70.61</v>
      </c>
      <c r="L278" s="90">
        <v>78.739999999999995</v>
      </c>
      <c r="M278" s="90">
        <v>94.04</v>
      </c>
      <c r="N278" s="90">
        <v>83.63</v>
      </c>
      <c r="O278" s="90">
        <v>92.86</v>
      </c>
      <c r="P278" s="90">
        <v>87.31</v>
      </c>
      <c r="Q278" s="90">
        <v>88.5</v>
      </c>
      <c r="R278" s="90">
        <v>104.1</v>
      </c>
      <c r="S278" s="90">
        <v>86.26</v>
      </c>
      <c r="T278" s="90">
        <v>87.72</v>
      </c>
      <c r="U278" s="90">
        <f t="shared" si="4"/>
        <v>1129.8100000000002</v>
      </c>
    </row>
    <row r="279" spans="1:21" x14ac:dyDescent="0.2">
      <c r="A279" s="90">
        <v>2171</v>
      </c>
      <c r="B279" s="90">
        <v>1</v>
      </c>
      <c r="C279" s="90">
        <v>0.84</v>
      </c>
      <c r="D279" s="90">
        <v>0</v>
      </c>
      <c r="E279" s="90">
        <v>3</v>
      </c>
      <c r="F279" s="90">
        <v>0</v>
      </c>
      <c r="G279" s="90">
        <v>0</v>
      </c>
      <c r="H279" s="90">
        <v>18</v>
      </c>
      <c r="I279" s="90">
        <v>24</v>
      </c>
      <c r="J279" s="90">
        <v>16.04</v>
      </c>
      <c r="K279" s="90">
        <v>19.04</v>
      </c>
      <c r="L279" s="90">
        <v>14.99</v>
      </c>
      <c r="M279" s="90">
        <v>22.03</v>
      </c>
      <c r="N279" s="90">
        <v>16</v>
      </c>
      <c r="O279" s="90">
        <v>18</v>
      </c>
      <c r="P279" s="90">
        <v>13.79</v>
      </c>
      <c r="Q279" s="90">
        <v>15</v>
      </c>
      <c r="R279" s="90">
        <v>22.51</v>
      </c>
      <c r="S279" s="90">
        <v>17.82</v>
      </c>
      <c r="T279" s="90">
        <v>22.76</v>
      </c>
      <c r="U279" s="90">
        <f t="shared" si="4"/>
        <v>243.81999999999996</v>
      </c>
    </row>
    <row r="280" spans="1:21" x14ac:dyDescent="0.2">
      <c r="A280" s="90">
        <v>2172</v>
      </c>
      <c r="B280" s="90">
        <v>1</v>
      </c>
      <c r="C280" s="90">
        <v>7.05</v>
      </c>
      <c r="D280" s="90">
        <v>0</v>
      </c>
      <c r="E280" s="90">
        <v>5.01</v>
      </c>
      <c r="F280" s="90">
        <v>0</v>
      </c>
      <c r="G280" s="90">
        <v>0</v>
      </c>
      <c r="H280" s="90">
        <v>40.700000000000003</v>
      </c>
      <c r="I280" s="90">
        <v>57.88</v>
      </c>
      <c r="J280" s="90">
        <v>50.64</v>
      </c>
      <c r="K280" s="90">
        <v>56.69</v>
      </c>
      <c r="L280" s="90">
        <v>63.63</v>
      </c>
      <c r="M280" s="90">
        <v>71.59</v>
      </c>
      <c r="N280" s="90">
        <v>66.19</v>
      </c>
      <c r="O280" s="90">
        <v>59.26</v>
      </c>
      <c r="P280" s="90">
        <v>56.16</v>
      </c>
      <c r="Q280" s="90">
        <v>60.91</v>
      </c>
      <c r="R280" s="90">
        <v>68.91</v>
      </c>
      <c r="S280" s="90">
        <v>67.28</v>
      </c>
      <c r="T280" s="90">
        <v>57.04</v>
      </c>
      <c r="U280" s="90">
        <f t="shared" si="4"/>
        <v>788.93999999999994</v>
      </c>
    </row>
    <row r="281" spans="1:21" x14ac:dyDescent="0.2">
      <c r="A281" s="90">
        <v>2174</v>
      </c>
      <c r="B281" s="90">
        <v>1</v>
      </c>
      <c r="C281" s="90">
        <v>13.49</v>
      </c>
      <c r="D281" s="90">
        <v>12.74</v>
      </c>
      <c r="E281" s="90">
        <v>12.31</v>
      </c>
      <c r="F281" s="90">
        <v>0</v>
      </c>
      <c r="G281" s="90">
        <v>0</v>
      </c>
      <c r="H281" s="90">
        <v>52.54</v>
      </c>
      <c r="I281" s="90">
        <v>68.349999999999994</v>
      </c>
      <c r="J281" s="90">
        <v>72.930000000000007</v>
      </c>
      <c r="K281" s="90">
        <v>66.84</v>
      </c>
      <c r="L281" s="90">
        <v>71.8</v>
      </c>
      <c r="M281" s="90">
        <v>73.72</v>
      </c>
      <c r="N281" s="90">
        <v>71.12</v>
      </c>
      <c r="O281" s="90">
        <v>77</v>
      </c>
      <c r="P281" s="90">
        <v>57.98</v>
      </c>
      <c r="Q281" s="90">
        <v>69.760000000000005</v>
      </c>
      <c r="R281" s="90">
        <v>69.98</v>
      </c>
      <c r="S281" s="90">
        <v>64.760000000000005</v>
      </c>
      <c r="T281" s="90">
        <v>61.12</v>
      </c>
      <c r="U281" s="90">
        <f t="shared" si="4"/>
        <v>916.44</v>
      </c>
    </row>
    <row r="282" spans="1:21" x14ac:dyDescent="0.2">
      <c r="A282" s="90">
        <v>2176</v>
      </c>
      <c r="B282" s="90">
        <v>1</v>
      </c>
      <c r="C282" s="90">
        <v>6.27</v>
      </c>
      <c r="D282" s="90">
        <v>19.18</v>
      </c>
      <c r="E282" s="90">
        <v>4</v>
      </c>
      <c r="F282" s="90">
        <v>0</v>
      </c>
      <c r="G282" s="90">
        <v>0</v>
      </c>
      <c r="H282" s="90">
        <v>26.73</v>
      </c>
      <c r="I282" s="90">
        <v>37.979999999999997</v>
      </c>
      <c r="J282" s="90">
        <v>36.28</v>
      </c>
      <c r="K282" s="90">
        <v>29.34</v>
      </c>
      <c r="L282" s="90">
        <v>34.229999999999997</v>
      </c>
      <c r="M282" s="90">
        <v>43.59</v>
      </c>
      <c r="N282" s="90">
        <v>33.83</v>
      </c>
      <c r="O282" s="90">
        <v>37.909999999999997</v>
      </c>
      <c r="P282" s="90">
        <v>31.97</v>
      </c>
      <c r="Q282" s="90">
        <v>29.94</v>
      </c>
      <c r="R282" s="90">
        <v>31.27</v>
      </c>
      <c r="S282" s="90">
        <v>30.04</v>
      </c>
      <c r="T282" s="90">
        <v>26.3</v>
      </c>
      <c r="U282" s="90">
        <f t="shared" si="4"/>
        <v>458.86000000000007</v>
      </c>
    </row>
    <row r="283" spans="1:21" x14ac:dyDescent="0.2">
      <c r="A283" s="90">
        <v>2180</v>
      </c>
      <c r="B283" s="90">
        <v>1</v>
      </c>
      <c r="C283" s="90">
        <v>10.78</v>
      </c>
      <c r="D283" s="90">
        <v>0</v>
      </c>
      <c r="E283" s="90">
        <v>11.87</v>
      </c>
      <c r="F283" s="90">
        <v>0</v>
      </c>
      <c r="G283" s="90">
        <v>0</v>
      </c>
      <c r="H283" s="90">
        <v>61.91</v>
      </c>
      <c r="I283" s="90">
        <v>66.260000000000005</v>
      </c>
      <c r="J283" s="90">
        <v>45.48</v>
      </c>
      <c r="K283" s="90">
        <v>55</v>
      </c>
      <c r="L283" s="90">
        <v>60.32</v>
      </c>
      <c r="M283" s="90">
        <v>60.94</v>
      </c>
      <c r="N283" s="90">
        <v>58.35</v>
      </c>
      <c r="O283" s="90">
        <v>58.29</v>
      </c>
      <c r="P283" s="90">
        <v>62.31</v>
      </c>
      <c r="Q283" s="90">
        <v>53.31</v>
      </c>
      <c r="R283" s="90">
        <v>40.590000000000003</v>
      </c>
      <c r="S283" s="90">
        <v>32.06</v>
      </c>
      <c r="T283" s="90">
        <v>44.42</v>
      </c>
      <c r="U283" s="90">
        <f t="shared" si="4"/>
        <v>721.89</v>
      </c>
    </row>
    <row r="284" spans="1:21" x14ac:dyDescent="0.2">
      <c r="A284" s="90">
        <v>2184</v>
      </c>
      <c r="B284" s="90">
        <v>1</v>
      </c>
      <c r="C284" s="90">
        <v>10</v>
      </c>
      <c r="D284" s="90">
        <v>0</v>
      </c>
      <c r="E284" s="90">
        <v>12.81</v>
      </c>
      <c r="F284" s="90">
        <v>0</v>
      </c>
      <c r="G284" s="90">
        <v>0</v>
      </c>
      <c r="H284" s="90">
        <v>76</v>
      </c>
      <c r="I284" s="90">
        <v>103.88</v>
      </c>
      <c r="J284" s="90">
        <v>85.68</v>
      </c>
      <c r="K284" s="90">
        <v>75.84</v>
      </c>
      <c r="L284" s="90">
        <v>99.71</v>
      </c>
      <c r="M284" s="90">
        <v>104.1</v>
      </c>
      <c r="N284" s="90">
        <v>100.32</v>
      </c>
      <c r="O284" s="90">
        <v>92.32</v>
      </c>
      <c r="P284" s="90">
        <v>106.59</v>
      </c>
      <c r="Q284" s="90">
        <v>95.74</v>
      </c>
      <c r="R284" s="90">
        <v>93.91</v>
      </c>
      <c r="S284" s="90">
        <v>97.2</v>
      </c>
      <c r="T284" s="90">
        <v>87</v>
      </c>
      <c r="U284" s="90">
        <f t="shared" si="4"/>
        <v>1241.0999999999999</v>
      </c>
    </row>
    <row r="285" spans="1:21" x14ac:dyDescent="0.2">
      <c r="A285" s="90">
        <v>2190</v>
      </c>
      <c r="B285" s="90">
        <v>1</v>
      </c>
      <c r="C285" s="90">
        <v>13.41</v>
      </c>
      <c r="D285" s="90">
        <v>0</v>
      </c>
      <c r="E285" s="90">
        <v>7.26</v>
      </c>
      <c r="F285" s="90">
        <v>0</v>
      </c>
      <c r="G285" s="90">
        <v>0</v>
      </c>
      <c r="H285" s="90">
        <v>38.9</v>
      </c>
      <c r="I285" s="90">
        <v>42.94</v>
      </c>
      <c r="J285" s="90">
        <v>59.45</v>
      </c>
      <c r="K285" s="90">
        <v>52.61</v>
      </c>
      <c r="L285" s="90">
        <v>64.66</v>
      </c>
      <c r="M285" s="90">
        <v>53.18</v>
      </c>
      <c r="N285" s="90">
        <v>50.16</v>
      </c>
      <c r="O285" s="90">
        <v>63.08</v>
      </c>
      <c r="P285" s="90">
        <v>61.44</v>
      </c>
      <c r="Q285" s="90">
        <v>55.41</v>
      </c>
      <c r="R285" s="90">
        <v>46.21</v>
      </c>
      <c r="S285" s="90">
        <v>52.33</v>
      </c>
      <c r="T285" s="90">
        <v>60.44</v>
      </c>
      <c r="U285" s="90">
        <f t="shared" si="4"/>
        <v>721.48</v>
      </c>
    </row>
    <row r="286" spans="1:21" x14ac:dyDescent="0.2">
      <c r="A286" s="90">
        <v>2198</v>
      </c>
      <c r="B286" s="90">
        <v>1</v>
      </c>
      <c r="C286" s="90">
        <v>3.79</v>
      </c>
      <c r="D286" s="90">
        <v>0</v>
      </c>
      <c r="E286" s="90">
        <v>2</v>
      </c>
      <c r="F286" s="90">
        <v>0</v>
      </c>
      <c r="G286" s="90">
        <v>0</v>
      </c>
      <c r="H286" s="90">
        <v>31.93</v>
      </c>
      <c r="I286" s="90">
        <v>47.24</v>
      </c>
      <c r="J286" s="90">
        <v>63.45</v>
      </c>
      <c r="K286" s="90">
        <v>46.42</v>
      </c>
      <c r="L286" s="90">
        <v>49.81</v>
      </c>
      <c r="M286" s="90">
        <v>58.6</v>
      </c>
      <c r="N286" s="90">
        <v>55.85</v>
      </c>
      <c r="O286" s="90">
        <v>40.29</v>
      </c>
      <c r="P286" s="90">
        <v>39.1</v>
      </c>
      <c r="Q286" s="90">
        <v>45.85</v>
      </c>
      <c r="R286" s="90">
        <v>48.19</v>
      </c>
      <c r="S286" s="90">
        <v>48.37</v>
      </c>
      <c r="T286" s="90">
        <v>53.62</v>
      </c>
      <c r="U286" s="90">
        <f t="shared" si="4"/>
        <v>634.51000000000022</v>
      </c>
    </row>
    <row r="287" spans="1:21" x14ac:dyDescent="0.2">
      <c r="A287" s="90">
        <v>2215</v>
      </c>
      <c r="B287" s="90">
        <v>1</v>
      </c>
      <c r="C287" s="90">
        <v>4.8499999999999996</v>
      </c>
      <c r="D287" s="90">
        <v>8.4600000000000009</v>
      </c>
      <c r="E287" s="90">
        <v>5.53</v>
      </c>
      <c r="F287" s="90">
        <v>0</v>
      </c>
      <c r="G287" s="90">
        <v>0</v>
      </c>
      <c r="H287" s="90">
        <v>11.37</v>
      </c>
      <c r="I287" s="90">
        <v>16.27</v>
      </c>
      <c r="J287" s="90">
        <v>19.54</v>
      </c>
      <c r="K287" s="90">
        <v>24.04</v>
      </c>
      <c r="L287" s="90">
        <v>20.5</v>
      </c>
      <c r="M287" s="90">
        <v>18.46</v>
      </c>
      <c r="N287" s="90">
        <v>18.73</v>
      </c>
      <c r="O287" s="90">
        <v>24.19</v>
      </c>
      <c r="P287" s="90">
        <v>19.170000000000002</v>
      </c>
      <c r="Q287" s="90">
        <v>19.79</v>
      </c>
      <c r="R287" s="90">
        <v>24.74</v>
      </c>
      <c r="S287" s="90">
        <v>21.81</v>
      </c>
      <c r="T287" s="90">
        <v>17.73</v>
      </c>
      <c r="U287" s="90">
        <f t="shared" si="4"/>
        <v>275.18</v>
      </c>
    </row>
    <row r="288" spans="1:21" x14ac:dyDescent="0.2">
      <c r="A288" s="90">
        <v>2310</v>
      </c>
      <c r="B288" s="90">
        <v>1</v>
      </c>
      <c r="C288" s="90">
        <v>8.66</v>
      </c>
      <c r="D288" s="90">
        <v>0</v>
      </c>
      <c r="E288" s="90">
        <v>6.4</v>
      </c>
      <c r="F288" s="90">
        <v>0</v>
      </c>
      <c r="G288" s="90">
        <v>0</v>
      </c>
      <c r="H288" s="90">
        <v>65.48</v>
      </c>
      <c r="I288" s="90">
        <v>72.92</v>
      </c>
      <c r="J288" s="90">
        <v>72.150000000000006</v>
      </c>
      <c r="K288" s="90">
        <v>86.17</v>
      </c>
      <c r="L288" s="90">
        <v>91.68</v>
      </c>
      <c r="M288" s="90">
        <v>90.55</v>
      </c>
      <c r="N288" s="90">
        <v>103.58</v>
      </c>
      <c r="O288" s="90">
        <v>96.45</v>
      </c>
      <c r="P288" s="90">
        <v>97.99</v>
      </c>
      <c r="Q288" s="90">
        <v>105.22</v>
      </c>
      <c r="R288" s="90">
        <v>85.45</v>
      </c>
      <c r="S288" s="90">
        <v>91.4</v>
      </c>
      <c r="T288" s="90">
        <v>106.92</v>
      </c>
      <c r="U288" s="90">
        <f t="shared" si="4"/>
        <v>1181.0200000000002</v>
      </c>
    </row>
    <row r="289" spans="1:21" x14ac:dyDescent="0.2">
      <c r="A289" s="90">
        <v>2311</v>
      </c>
      <c r="B289" s="90">
        <v>1</v>
      </c>
      <c r="C289" s="90">
        <v>8.17</v>
      </c>
      <c r="D289" s="90">
        <v>0</v>
      </c>
      <c r="E289" s="90">
        <v>10.94</v>
      </c>
      <c r="F289" s="90">
        <v>0</v>
      </c>
      <c r="G289" s="90">
        <v>0</v>
      </c>
      <c r="H289" s="90">
        <v>19.149999999999999</v>
      </c>
      <c r="I289" s="90">
        <v>29.33</v>
      </c>
      <c r="J289" s="90">
        <v>24.18</v>
      </c>
      <c r="K289" s="90">
        <v>26.29</v>
      </c>
      <c r="L289" s="90">
        <v>35.630000000000003</v>
      </c>
      <c r="M289" s="90">
        <v>41.8</v>
      </c>
      <c r="N289" s="90">
        <v>31.42</v>
      </c>
      <c r="O289" s="90">
        <v>39.78</v>
      </c>
      <c r="P289" s="90">
        <v>41.02</v>
      </c>
      <c r="Q289" s="90">
        <v>37.89</v>
      </c>
      <c r="R289" s="90">
        <v>27.86</v>
      </c>
      <c r="S289" s="90">
        <v>35.93</v>
      </c>
      <c r="T289" s="90">
        <v>24.41</v>
      </c>
      <c r="U289" s="90">
        <f t="shared" si="4"/>
        <v>433.80000000000007</v>
      </c>
    </row>
    <row r="290" spans="1:21" x14ac:dyDescent="0.2">
      <c r="A290" s="90">
        <v>2342</v>
      </c>
      <c r="B290" s="90">
        <v>1</v>
      </c>
      <c r="C290" s="90">
        <v>11.7</v>
      </c>
      <c r="D290" s="90">
        <v>28.28</v>
      </c>
      <c r="E290" s="90">
        <v>12.32</v>
      </c>
      <c r="F290" s="90">
        <v>0</v>
      </c>
      <c r="G290" s="90">
        <v>0</v>
      </c>
      <c r="H290" s="90">
        <v>38.119999999999997</v>
      </c>
      <c r="I290" s="90">
        <v>61.44</v>
      </c>
      <c r="J290" s="90">
        <v>52.99</v>
      </c>
      <c r="K290" s="90">
        <v>62.2</v>
      </c>
      <c r="L290" s="90">
        <v>62.86</v>
      </c>
      <c r="M290" s="90">
        <v>61.56</v>
      </c>
      <c r="N290" s="90">
        <v>69.59</v>
      </c>
      <c r="O290" s="90">
        <v>64.150000000000006</v>
      </c>
      <c r="P290" s="90">
        <v>50.43</v>
      </c>
      <c r="Q290" s="90">
        <v>61.72</v>
      </c>
      <c r="R290" s="90">
        <v>50.63</v>
      </c>
      <c r="S290" s="90">
        <v>52.43</v>
      </c>
      <c r="T290" s="90">
        <v>48.31</v>
      </c>
      <c r="U290" s="90">
        <f t="shared" si="4"/>
        <v>788.73</v>
      </c>
    </row>
    <row r="291" spans="1:21" x14ac:dyDescent="0.2">
      <c r="A291" s="90">
        <v>2358</v>
      </c>
      <c r="B291" s="90">
        <v>1</v>
      </c>
      <c r="C291" s="90">
        <v>1.4</v>
      </c>
      <c r="D291" s="90">
        <v>7.23</v>
      </c>
      <c r="E291" s="90">
        <v>2.0499999999999998</v>
      </c>
      <c r="F291" s="90">
        <v>0</v>
      </c>
      <c r="G291" s="90">
        <v>0</v>
      </c>
      <c r="H291" s="90">
        <v>11.82</v>
      </c>
      <c r="I291" s="90">
        <v>21.24</v>
      </c>
      <c r="J291" s="90">
        <v>13</v>
      </c>
      <c r="K291" s="90">
        <v>10.25</v>
      </c>
      <c r="L291" s="90">
        <v>17</v>
      </c>
      <c r="M291" s="90">
        <v>13</v>
      </c>
      <c r="N291" s="90">
        <v>6.7</v>
      </c>
      <c r="O291" s="90">
        <v>9</v>
      </c>
      <c r="P291" s="90">
        <v>15</v>
      </c>
      <c r="Q291" s="90">
        <v>11.17</v>
      </c>
      <c r="R291" s="90">
        <v>15.28</v>
      </c>
      <c r="S291" s="90">
        <v>15.87</v>
      </c>
      <c r="T291" s="90">
        <v>20.54</v>
      </c>
      <c r="U291" s="90">
        <f t="shared" si="4"/>
        <v>190.54999999999998</v>
      </c>
    </row>
    <row r="292" spans="1:21" x14ac:dyDescent="0.2">
      <c r="A292" s="90">
        <v>2364</v>
      </c>
      <c r="B292" s="90">
        <v>1</v>
      </c>
      <c r="C292" s="90">
        <v>12.48</v>
      </c>
      <c r="D292" s="90">
        <v>0</v>
      </c>
      <c r="E292" s="90">
        <v>12.9</v>
      </c>
      <c r="F292" s="90">
        <v>0</v>
      </c>
      <c r="G292" s="90">
        <v>0</v>
      </c>
      <c r="H292" s="90">
        <v>25.16</v>
      </c>
      <c r="I292" s="90">
        <v>55.93</v>
      </c>
      <c r="J292" s="90">
        <v>41.52</v>
      </c>
      <c r="K292" s="90">
        <v>32.35</v>
      </c>
      <c r="L292" s="90">
        <v>43.8</v>
      </c>
      <c r="M292" s="90">
        <v>62.17</v>
      </c>
      <c r="N292" s="90">
        <v>42.3</v>
      </c>
      <c r="O292" s="90">
        <v>54.56</v>
      </c>
      <c r="P292" s="90">
        <v>58.68</v>
      </c>
      <c r="Q292" s="90">
        <v>43.38</v>
      </c>
      <c r="R292" s="90">
        <v>46.14</v>
      </c>
      <c r="S292" s="90">
        <v>46.66</v>
      </c>
      <c r="T292" s="90">
        <v>46.48</v>
      </c>
      <c r="U292" s="90">
        <f t="shared" si="4"/>
        <v>624.51</v>
      </c>
    </row>
    <row r="293" spans="1:21" x14ac:dyDescent="0.2">
      <c r="A293" s="90">
        <v>2365</v>
      </c>
      <c r="B293" s="90">
        <v>1</v>
      </c>
      <c r="C293" s="90">
        <v>14.47</v>
      </c>
      <c r="D293" s="90">
        <v>0</v>
      </c>
      <c r="E293" s="90">
        <v>10.23</v>
      </c>
      <c r="F293" s="90">
        <v>0</v>
      </c>
      <c r="G293" s="90">
        <v>0</v>
      </c>
      <c r="H293" s="90">
        <v>42.11</v>
      </c>
      <c r="I293" s="90">
        <v>42.29</v>
      </c>
      <c r="J293" s="90">
        <v>52.81</v>
      </c>
      <c r="K293" s="90">
        <v>54.08</v>
      </c>
      <c r="L293" s="90">
        <v>55.64</v>
      </c>
      <c r="M293" s="90">
        <v>46.35</v>
      </c>
      <c r="N293" s="90">
        <v>60.78</v>
      </c>
      <c r="O293" s="90">
        <v>43.13</v>
      </c>
      <c r="P293" s="90">
        <v>48.61</v>
      </c>
      <c r="Q293" s="90">
        <v>72.09</v>
      </c>
      <c r="R293" s="90">
        <v>67.67</v>
      </c>
      <c r="S293" s="90">
        <v>47.83</v>
      </c>
      <c r="T293" s="90">
        <v>67.03</v>
      </c>
      <c r="U293" s="90">
        <f t="shared" si="4"/>
        <v>725.12</v>
      </c>
    </row>
    <row r="294" spans="1:21" x14ac:dyDescent="0.2">
      <c r="A294" s="90">
        <v>2396</v>
      </c>
      <c r="B294" s="90">
        <v>1</v>
      </c>
      <c r="C294" s="90">
        <v>10.029999999999999</v>
      </c>
      <c r="D294" s="90">
        <v>0</v>
      </c>
      <c r="E294" s="90">
        <v>10.4</v>
      </c>
      <c r="F294" s="90">
        <v>0</v>
      </c>
      <c r="G294" s="90">
        <v>0</v>
      </c>
      <c r="H294" s="90">
        <v>47.77</v>
      </c>
      <c r="I294" s="90">
        <v>55.23</v>
      </c>
      <c r="J294" s="90">
        <v>58.97</v>
      </c>
      <c r="K294" s="90">
        <v>74.67</v>
      </c>
      <c r="L294" s="90">
        <v>58.91</v>
      </c>
      <c r="M294" s="90">
        <v>70.02</v>
      </c>
      <c r="N294" s="90">
        <v>56.34</v>
      </c>
      <c r="O294" s="90">
        <v>72.5</v>
      </c>
      <c r="P294" s="90">
        <v>74.37</v>
      </c>
      <c r="Q294" s="90">
        <v>60.75</v>
      </c>
      <c r="R294" s="90">
        <v>67.23</v>
      </c>
      <c r="S294" s="90">
        <v>63</v>
      </c>
      <c r="T294" s="90">
        <v>59.85</v>
      </c>
      <c r="U294" s="90">
        <f t="shared" si="4"/>
        <v>840.04000000000008</v>
      </c>
    </row>
    <row r="295" spans="1:21" x14ac:dyDescent="0.2">
      <c r="A295" s="90">
        <v>2397</v>
      </c>
      <c r="B295" s="90">
        <v>1</v>
      </c>
      <c r="C295" s="90">
        <v>16.27</v>
      </c>
      <c r="D295" s="90">
        <v>0</v>
      </c>
      <c r="E295" s="90">
        <v>13.43</v>
      </c>
      <c r="F295" s="90">
        <v>0</v>
      </c>
      <c r="G295" s="90">
        <v>0</v>
      </c>
      <c r="H295" s="90">
        <v>57.2</v>
      </c>
      <c r="I295" s="90">
        <v>65.069999999999993</v>
      </c>
      <c r="J295" s="90">
        <v>66.099999999999994</v>
      </c>
      <c r="K295" s="90">
        <v>86.43</v>
      </c>
      <c r="L295" s="90">
        <v>63.4</v>
      </c>
      <c r="M295" s="90">
        <v>70.77</v>
      </c>
      <c r="N295" s="90">
        <v>90.64</v>
      </c>
      <c r="O295" s="90">
        <v>103.21</v>
      </c>
      <c r="P295" s="90">
        <v>79.03</v>
      </c>
      <c r="Q295" s="90">
        <v>71.47</v>
      </c>
      <c r="R295" s="90">
        <v>85.86</v>
      </c>
      <c r="S295" s="90">
        <v>89.9</v>
      </c>
      <c r="T295" s="90">
        <v>57.09</v>
      </c>
      <c r="U295" s="90">
        <f t="shared" si="4"/>
        <v>1015.87</v>
      </c>
    </row>
    <row r="296" spans="1:21" x14ac:dyDescent="0.2">
      <c r="A296" s="90">
        <v>2448</v>
      </c>
      <c r="B296" s="90">
        <v>1</v>
      </c>
      <c r="C296" s="90">
        <v>2.84</v>
      </c>
      <c r="D296" s="90">
        <v>0</v>
      </c>
      <c r="E296" s="90">
        <v>6.13</v>
      </c>
      <c r="F296" s="90">
        <v>0</v>
      </c>
      <c r="G296" s="90">
        <v>0</v>
      </c>
      <c r="H296" s="90">
        <v>43.36</v>
      </c>
      <c r="I296" s="90">
        <v>49.53</v>
      </c>
      <c r="J296" s="90">
        <v>51.15</v>
      </c>
      <c r="K296" s="90">
        <v>54.11</v>
      </c>
      <c r="L296" s="90">
        <v>52.67</v>
      </c>
      <c r="M296" s="90">
        <v>64.25</v>
      </c>
      <c r="N296" s="90">
        <v>58.9</v>
      </c>
      <c r="O296" s="90">
        <v>56.87</v>
      </c>
      <c r="P296" s="90">
        <v>55.45</v>
      </c>
      <c r="Q296" s="90">
        <v>49.53</v>
      </c>
      <c r="R296" s="90">
        <v>59.67</v>
      </c>
      <c r="S296" s="90">
        <v>59.48</v>
      </c>
      <c r="T296" s="90">
        <v>65.459999999999994</v>
      </c>
      <c r="U296" s="90">
        <f t="shared" si="4"/>
        <v>729.4</v>
      </c>
    </row>
    <row r="297" spans="1:21" x14ac:dyDescent="0.2">
      <c r="A297" s="90">
        <v>2527</v>
      </c>
      <c r="B297" s="90">
        <v>1</v>
      </c>
      <c r="C297" s="90">
        <v>2</v>
      </c>
      <c r="D297" s="90">
        <v>6.4</v>
      </c>
      <c r="E297" s="90">
        <v>2.4500000000000002</v>
      </c>
      <c r="F297" s="90">
        <v>0</v>
      </c>
      <c r="G297" s="90">
        <v>0</v>
      </c>
      <c r="H297" s="90">
        <v>7.59</v>
      </c>
      <c r="I297" s="90">
        <v>21.69</v>
      </c>
      <c r="J297" s="90">
        <v>15.35</v>
      </c>
      <c r="K297" s="90">
        <v>12.43</v>
      </c>
      <c r="L297" s="90">
        <v>19.690000000000001</v>
      </c>
      <c r="M297" s="90">
        <v>18.04</v>
      </c>
      <c r="N297" s="90">
        <v>15.75</v>
      </c>
      <c r="O297" s="90">
        <v>11.72</v>
      </c>
      <c r="P297" s="90">
        <v>10.02</v>
      </c>
      <c r="Q297" s="90">
        <v>15.41</v>
      </c>
      <c r="R297" s="90">
        <v>16.75</v>
      </c>
      <c r="S297" s="90">
        <v>6.24</v>
      </c>
      <c r="T297" s="90">
        <v>8.93</v>
      </c>
      <c r="U297" s="90">
        <f t="shared" si="4"/>
        <v>190.46</v>
      </c>
    </row>
    <row r="298" spans="1:21" x14ac:dyDescent="0.2">
      <c r="A298" s="90">
        <v>2534</v>
      </c>
      <c r="B298" s="90">
        <v>1</v>
      </c>
      <c r="C298" s="90">
        <v>6.68</v>
      </c>
      <c r="D298" s="90">
        <v>19.72</v>
      </c>
      <c r="E298" s="90">
        <v>4.82</v>
      </c>
      <c r="F298" s="90">
        <v>0</v>
      </c>
      <c r="G298" s="90">
        <v>0</v>
      </c>
      <c r="H298" s="90">
        <v>51.03</v>
      </c>
      <c r="I298" s="90">
        <v>43.55</v>
      </c>
      <c r="J298" s="90">
        <v>52.65</v>
      </c>
      <c r="K298" s="90">
        <v>40.32</v>
      </c>
      <c r="L298" s="90">
        <v>54.01</v>
      </c>
      <c r="M298" s="90">
        <v>63.62</v>
      </c>
      <c r="N298" s="90">
        <v>49.86</v>
      </c>
      <c r="O298" s="90">
        <v>50.52</v>
      </c>
      <c r="P298" s="90">
        <v>50.55</v>
      </c>
      <c r="Q298" s="90">
        <v>58.58</v>
      </c>
      <c r="R298" s="90">
        <v>66.14</v>
      </c>
      <c r="S298" s="90">
        <v>52.08</v>
      </c>
      <c r="T298" s="90">
        <v>49.61</v>
      </c>
      <c r="U298" s="90">
        <f t="shared" si="4"/>
        <v>713.74</v>
      </c>
    </row>
    <row r="299" spans="1:21" x14ac:dyDescent="0.2">
      <c r="A299" s="90">
        <v>2536</v>
      </c>
      <c r="B299" s="90">
        <v>1</v>
      </c>
      <c r="C299" s="90">
        <v>0.84</v>
      </c>
      <c r="D299" s="90">
        <v>0</v>
      </c>
      <c r="E299" s="90">
        <v>1.74</v>
      </c>
      <c r="F299" s="90">
        <v>0</v>
      </c>
      <c r="G299" s="90">
        <v>0</v>
      </c>
      <c r="H299" s="90">
        <v>23.92</v>
      </c>
      <c r="I299" s="90">
        <v>22.91</v>
      </c>
      <c r="J299" s="90">
        <v>22.65</v>
      </c>
      <c r="K299" s="90">
        <v>20.69</v>
      </c>
      <c r="L299" s="90">
        <v>23.26</v>
      </c>
      <c r="M299" s="90">
        <v>19.920000000000002</v>
      </c>
      <c r="N299" s="90">
        <v>19.559999999999999</v>
      </c>
      <c r="O299" s="90">
        <v>19.100000000000001</v>
      </c>
      <c r="P299" s="90">
        <v>30.3</v>
      </c>
      <c r="Q299" s="90">
        <v>20.07</v>
      </c>
      <c r="R299" s="90">
        <v>24.37</v>
      </c>
      <c r="S299" s="90">
        <v>10.06</v>
      </c>
      <c r="T299" s="90">
        <v>18.86</v>
      </c>
      <c r="U299" s="90">
        <f t="shared" si="4"/>
        <v>278.25</v>
      </c>
    </row>
    <row r="300" spans="1:21" x14ac:dyDescent="0.2">
      <c r="A300" s="90">
        <v>2580</v>
      </c>
      <c r="B300" s="90">
        <v>1</v>
      </c>
      <c r="C300" s="90">
        <v>8.42</v>
      </c>
      <c r="D300" s="90">
        <v>22.2</v>
      </c>
      <c r="E300" s="90">
        <v>2.15</v>
      </c>
      <c r="F300" s="90">
        <v>0</v>
      </c>
      <c r="G300" s="90">
        <v>0</v>
      </c>
      <c r="H300" s="90">
        <v>34.020000000000003</v>
      </c>
      <c r="I300" s="90">
        <v>50.76</v>
      </c>
      <c r="J300" s="90">
        <v>55.77</v>
      </c>
      <c r="K300" s="90">
        <v>48.2</v>
      </c>
      <c r="L300" s="90">
        <v>62.88</v>
      </c>
      <c r="M300" s="90">
        <v>46.88</v>
      </c>
      <c r="N300" s="90">
        <v>63.7</v>
      </c>
      <c r="O300" s="90">
        <v>62.6</v>
      </c>
      <c r="P300" s="90">
        <v>43.8</v>
      </c>
      <c r="Q300" s="90">
        <v>67.27</v>
      </c>
      <c r="R300" s="90">
        <v>56.04</v>
      </c>
      <c r="S300" s="90">
        <v>50.79</v>
      </c>
      <c r="T300" s="90">
        <v>73.36</v>
      </c>
      <c r="U300" s="90">
        <f t="shared" si="4"/>
        <v>748.83999999999992</v>
      </c>
    </row>
    <row r="301" spans="1:21" x14ac:dyDescent="0.2">
      <c r="A301" s="90">
        <v>2609</v>
      </c>
      <c r="B301" s="90">
        <v>1</v>
      </c>
      <c r="C301" s="90">
        <v>5.59</v>
      </c>
      <c r="D301" s="90">
        <v>15.24</v>
      </c>
      <c r="E301" s="90">
        <v>1</v>
      </c>
      <c r="F301" s="90">
        <v>0</v>
      </c>
      <c r="G301" s="90">
        <v>0</v>
      </c>
      <c r="H301" s="90">
        <v>33.04</v>
      </c>
      <c r="I301" s="90">
        <v>38.840000000000003</v>
      </c>
      <c r="J301" s="90">
        <v>37.04</v>
      </c>
      <c r="K301" s="90">
        <v>35.94</v>
      </c>
      <c r="L301" s="90">
        <v>32.35</v>
      </c>
      <c r="M301" s="90">
        <v>34.93</v>
      </c>
      <c r="N301" s="90">
        <v>29.61</v>
      </c>
      <c r="O301" s="90">
        <v>26.14</v>
      </c>
      <c r="P301" s="90">
        <v>30.86</v>
      </c>
      <c r="Q301" s="90">
        <v>40.82</v>
      </c>
      <c r="R301" s="90">
        <v>35.15</v>
      </c>
      <c r="S301" s="90">
        <v>26.14</v>
      </c>
      <c r="T301" s="90">
        <v>31.86</v>
      </c>
      <c r="U301" s="90">
        <f t="shared" si="4"/>
        <v>454.54999999999995</v>
      </c>
    </row>
    <row r="302" spans="1:21" x14ac:dyDescent="0.2">
      <c r="A302" s="90">
        <v>2683</v>
      </c>
      <c r="B302" s="90">
        <v>1</v>
      </c>
      <c r="C302" s="90">
        <v>4.01</v>
      </c>
      <c r="D302" s="90">
        <v>0</v>
      </c>
      <c r="E302" s="90">
        <v>3.43</v>
      </c>
      <c r="F302" s="90">
        <v>0</v>
      </c>
      <c r="G302" s="90">
        <v>0</v>
      </c>
      <c r="H302" s="90">
        <v>16.690000000000001</v>
      </c>
      <c r="I302" s="90">
        <v>21</v>
      </c>
      <c r="J302" s="90">
        <v>22</v>
      </c>
      <c r="K302" s="90">
        <v>25</v>
      </c>
      <c r="L302" s="90">
        <v>15.03</v>
      </c>
      <c r="M302" s="90">
        <v>21.92</v>
      </c>
      <c r="N302" s="90">
        <v>16</v>
      </c>
      <c r="O302" s="90">
        <v>21</v>
      </c>
      <c r="P302" s="90">
        <v>25.69</v>
      </c>
      <c r="Q302" s="90">
        <v>30.21</v>
      </c>
      <c r="R302" s="90">
        <v>34.93</v>
      </c>
      <c r="S302" s="90">
        <v>35.35</v>
      </c>
      <c r="T302" s="90">
        <v>32.76</v>
      </c>
      <c r="U302" s="90">
        <f t="shared" si="4"/>
        <v>325.02</v>
      </c>
    </row>
    <row r="303" spans="1:21" x14ac:dyDescent="0.2">
      <c r="A303" s="90">
        <v>2687</v>
      </c>
      <c r="B303" s="90">
        <v>1</v>
      </c>
      <c r="C303" s="90">
        <v>15.64</v>
      </c>
      <c r="D303" s="90">
        <v>0</v>
      </c>
      <c r="E303" s="90">
        <v>18.100000000000001</v>
      </c>
      <c r="F303" s="90">
        <v>0</v>
      </c>
      <c r="G303" s="90">
        <v>0</v>
      </c>
      <c r="H303" s="90">
        <v>89.53</v>
      </c>
      <c r="I303" s="90">
        <v>94.47</v>
      </c>
      <c r="J303" s="90">
        <v>92.08</v>
      </c>
      <c r="K303" s="90">
        <v>100.21</v>
      </c>
      <c r="L303" s="90">
        <v>101.97</v>
      </c>
      <c r="M303" s="90">
        <v>112.33</v>
      </c>
      <c r="N303" s="90">
        <v>82.52</v>
      </c>
      <c r="O303" s="90">
        <v>103.02</v>
      </c>
      <c r="P303" s="90">
        <v>74.38</v>
      </c>
      <c r="Q303" s="90">
        <v>96.4</v>
      </c>
      <c r="R303" s="90">
        <v>91.09</v>
      </c>
      <c r="S303" s="90">
        <v>79.53</v>
      </c>
      <c r="T303" s="90">
        <v>76.260000000000005</v>
      </c>
      <c r="U303" s="90">
        <f t="shared" si="4"/>
        <v>1227.53</v>
      </c>
    </row>
    <row r="304" spans="1:21" x14ac:dyDescent="0.2">
      <c r="A304" s="90">
        <v>2689</v>
      </c>
      <c r="B304" s="90">
        <v>1</v>
      </c>
      <c r="C304" s="90">
        <v>21.22</v>
      </c>
      <c r="D304" s="90">
        <v>0</v>
      </c>
      <c r="E304" s="90">
        <v>14.19</v>
      </c>
      <c r="F304" s="90">
        <v>0</v>
      </c>
      <c r="G304" s="90">
        <v>0</v>
      </c>
      <c r="H304" s="90">
        <v>81.540000000000006</v>
      </c>
      <c r="I304" s="90">
        <v>93.22</v>
      </c>
      <c r="J304" s="90">
        <v>73.92</v>
      </c>
      <c r="K304" s="90">
        <v>87.81</v>
      </c>
      <c r="L304" s="90">
        <v>80.05</v>
      </c>
      <c r="M304" s="90">
        <v>91.35</v>
      </c>
      <c r="N304" s="90">
        <v>105.98</v>
      </c>
      <c r="O304" s="90">
        <v>93.13</v>
      </c>
      <c r="P304" s="90">
        <v>86.18</v>
      </c>
      <c r="Q304" s="90">
        <v>91.39</v>
      </c>
      <c r="R304" s="90">
        <v>72.31</v>
      </c>
      <c r="S304" s="90">
        <v>100</v>
      </c>
      <c r="T304" s="90">
        <v>55.76</v>
      </c>
      <c r="U304" s="90">
        <f t="shared" si="4"/>
        <v>1148.0500000000002</v>
      </c>
    </row>
    <row r="305" spans="1:21" x14ac:dyDescent="0.2">
      <c r="A305" s="90">
        <v>2711</v>
      </c>
      <c r="B305" s="90">
        <v>1</v>
      </c>
      <c r="C305" s="90">
        <v>11.28</v>
      </c>
      <c r="D305" s="90">
        <v>17.75</v>
      </c>
      <c r="E305" s="90">
        <v>3.85</v>
      </c>
      <c r="F305" s="90">
        <v>0</v>
      </c>
      <c r="G305" s="90">
        <v>0</v>
      </c>
      <c r="H305" s="90">
        <v>57.84</v>
      </c>
      <c r="I305" s="90">
        <v>55.31</v>
      </c>
      <c r="J305" s="90">
        <v>66.72</v>
      </c>
      <c r="K305" s="90">
        <v>78.87</v>
      </c>
      <c r="L305" s="90">
        <v>80.61</v>
      </c>
      <c r="M305" s="90">
        <v>86.48</v>
      </c>
      <c r="N305" s="90">
        <v>67.8</v>
      </c>
      <c r="O305" s="90">
        <v>74.84</v>
      </c>
      <c r="P305" s="90">
        <v>81.739999999999995</v>
      </c>
      <c r="Q305" s="90">
        <v>78.88</v>
      </c>
      <c r="R305" s="90">
        <v>84.01</v>
      </c>
      <c r="S305" s="90">
        <v>66.97</v>
      </c>
      <c r="T305" s="90">
        <v>46.56</v>
      </c>
      <c r="U305" s="90">
        <f t="shared" si="4"/>
        <v>959.51</v>
      </c>
    </row>
    <row r="306" spans="1:21" x14ac:dyDescent="0.2">
      <c r="A306" s="90">
        <v>2752</v>
      </c>
      <c r="B306" s="90">
        <v>1</v>
      </c>
      <c r="C306" s="90">
        <v>18.14</v>
      </c>
      <c r="D306" s="90">
        <v>25.83</v>
      </c>
      <c r="E306" s="90">
        <v>19.53</v>
      </c>
      <c r="F306" s="90">
        <v>0</v>
      </c>
      <c r="G306" s="90">
        <v>0</v>
      </c>
      <c r="H306" s="90">
        <v>83.42</v>
      </c>
      <c r="I306" s="90">
        <v>120.39</v>
      </c>
      <c r="J306" s="90">
        <v>112.09</v>
      </c>
      <c r="K306" s="90">
        <v>121.55</v>
      </c>
      <c r="L306" s="90">
        <v>139.56</v>
      </c>
      <c r="M306" s="90">
        <v>133.04</v>
      </c>
      <c r="N306" s="90">
        <v>133.38999999999999</v>
      </c>
      <c r="O306" s="90">
        <v>147.75</v>
      </c>
      <c r="P306" s="90">
        <v>141.61000000000001</v>
      </c>
      <c r="Q306" s="90">
        <v>122.07</v>
      </c>
      <c r="R306" s="90">
        <v>149.49</v>
      </c>
      <c r="S306" s="90">
        <v>146.88999999999999</v>
      </c>
      <c r="T306" s="90">
        <v>134.32</v>
      </c>
      <c r="U306" s="90">
        <f t="shared" si="4"/>
        <v>1749.07</v>
      </c>
    </row>
    <row r="307" spans="1:21" x14ac:dyDescent="0.2">
      <c r="A307" s="90">
        <v>2753</v>
      </c>
      <c r="B307" s="90">
        <v>1</v>
      </c>
      <c r="C307" s="90">
        <v>13.16</v>
      </c>
      <c r="D307" s="90">
        <v>0</v>
      </c>
      <c r="E307" s="90">
        <v>12.66</v>
      </c>
      <c r="F307" s="90">
        <v>0</v>
      </c>
      <c r="G307" s="90">
        <v>0</v>
      </c>
      <c r="H307" s="90">
        <v>61.1</v>
      </c>
      <c r="I307" s="90">
        <v>67.319999999999993</v>
      </c>
      <c r="J307" s="90">
        <v>73.28</v>
      </c>
      <c r="K307" s="90">
        <v>69.010000000000005</v>
      </c>
      <c r="L307" s="90">
        <v>65.510000000000005</v>
      </c>
      <c r="M307" s="90">
        <v>70.69</v>
      </c>
      <c r="N307" s="90">
        <v>62.57</v>
      </c>
      <c r="O307" s="90">
        <v>84.21</v>
      </c>
      <c r="P307" s="90">
        <v>68.739999999999995</v>
      </c>
      <c r="Q307" s="90">
        <v>74.16</v>
      </c>
      <c r="R307" s="90">
        <v>75.81</v>
      </c>
      <c r="S307" s="90">
        <v>75.53</v>
      </c>
      <c r="T307" s="90">
        <v>55.9</v>
      </c>
      <c r="U307" s="90">
        <f t="shared" si="4"/>
        <v>929.65</v>
      </c>
    </row>
    <row r="308" spans="1:21" x14ac:dyDescent="0.2">
      <c r="A308" s="90">
        <v>2754</v>
      </c>
      <c r="B308" s="90">
        <v>1</v>
      </c>
      <c r="C308" s="90">
        <v>6.21</v>
      </c>
      <c r="D308" s="90">
        <v>0</v>
      </c>
      <c r="E308" s="90">
        <v>8.6999999999999993</v>
      </c>
      <c r="F308" s="90">
        <v>0</v>
      </c>
      <c r="G308" s="90">
        <v>0</v>
      </c>
      <c r="H308" s="90">
        <v>24.49</v>
      </c>
      <c r="I308" s="90">
        <v>29.77</v>
      </c>
      <c r="J308" s="90">
        <v>18.23</v>
      </c>
      <c r="K308" s="90">
        <v>24.09</v>
      </c>
      <c r="L308" s="90">
        <v>39</v>
      </c>
      <c r="M308" s="90">
        <v>50.09</v>
      </c>
      <c r="N308" s="90">
        <v>31.16</v>
      </c>
      <c r="O308" s="90">
        <v>43.13</v>
      </c>
      <c r="P308" s="90">
        <v>45.29</v>
      </c>
      <c r="Q308" s="90">
        <v>45.67</v>
      </c>
      <c r="R308" s="90">
        <v>35.47</v>
      </c>
      <c r="S308" s="90">
        <v>35.54</v>
      </c>
      <c r="T308" s="90">
        <v>37.5</v>
      </c>
      <c r="U308" s="90">
        <f t="shared" si="4"/>
        <v>474.34000000000009</v>
      </c>
    </row>
    <row r="309" spans="1:21" x14ac:dyDescent="0.2">
      <c r="A309" s="90">
        <v>2769</v>
      </c>
      <c r="B309" s="90">
        <v>1</v>
      </c>
      <c r="C309" s="90">
        <v>7.76</v>
      </c>
      <c r="D309" s="90">
        <v>0</v>
      </c>
      <c r="E309" s="90">
        <v>9.33</v>
      </c>
      <c r="F309" s="90">
        <v>1</v>
      </c>
      <c r="G309" s="90">
        <v>0</v>
      </c>
      <c r="H309" s="90">
        <v>68.510000000000005</v>
      </c>
      <c r="I309" s="90">
        <v>68.260000000000005</v>
      </c>
      <c r="J309" s="90">
        <v>81.02</v>
      </c>
      <c r="K309" s="90">
        <v>79.92</v>
      </c>
      <c r="L309" s="90">
        <v>75.55</v>
      </c>
      <c r="M309" s="90">
        <v>85</v>
      </c>
      <c r="N309" s="90">
        <v>75.959999999999994</v>
      </c>
      <c r="O309" s="90">
        <v>89.84</v>
      </c>
      <c r="P309" s="90">
        <v>94.81</v>
      </c>
      <c r="Q309" s="90">
        <v>69.45</v>
      </c>
      <c r="R309" s="90">
        <v>70.599999999999994</v>
      </c>
      <c r="S309" s="90">
        <v>85.04</v>
      </c>
      <c r="T309" s="90">
        <v>73.040000000000006</v>
      </c>
      <c r="U309" s="90">
        <f t="shared" si="4"/>
        <v>1035.0900000000001</v>
      </c>
    </row>
    <row r="310" spans="1:21" x14ac:dyDescent="0.2">
      <c r="A310" s="90">
        <v>2805</v>
      </c>
      <c r="B310" s="90">
        <v>1</v>
      </c>
      <c r="C310" s="90">
        <v>9.1199999999999992</v>
      </c>
      <c r="D310" s="90">
        <v>0</v>
      </c>
      <c r="E310" s="90">
        <v>14.02</v>
      </c>
      <c r="F310" s="90">
        <v>0</v>
      </c>
      <c r="G310" s="90">
        <v>0</v>
      </c>
      <c r="H310" s="90">
        <v>88.76</v>
      </c>
      <c r="I310" s="90">
        <v>83.38</v>
      </c>
      <c r="J310" s="90">
        <v>101.26</v>
      </c>
      <c r="K310" s="90">
        <v>89.56</v>
      </c>
      <c r="L310" s="90">
        <v>96.78</v>
      </c>
      <c r="M310" s="90">
        <v>91.35</v>
      </c>
      <c r="N310" s="90">
        <v>102.76</v>
      </c>
      <c r="O310" s="90">
        <v>91.25</v>
      </c>
      <c r="P310" s="90">
        <v>93.71</v>
      </c>
      <c r="Q310" s="90">
        <v>97.25</v>
      </c>
      <c r="R310" s="90">
        <v>81.66</v>
      </c>
      <c r="S310" s="90">
        <v>89.39</v>
      </c>
      <c r="T310" s="90">
        <v>84.34</v>
      </c>
      <c r="U310" s="90">
        <f t="shared" si="4"/>
        <v>1214.5900000000001</v>
      </c>
    </row>
    <row r="311" spans="1:21" x14ac:dyDescent="0.2">
      <c r="A311" s="90">
        <v>2835</v>
      </c>
      <c r="B311" s="90">
        <v>1</v>
      </c>
      <c r="C311" s="90">
        <v>12.22</v>
      </c>
      <c r="D311" s="90">
        <v>0</v>
      </c>
      <c r="E311" s="90">
        <v>7.76</v>
      </c>
      <c r="F311" s="90">
        <v>0</v>
      </c>
      <c r="G311" s="90">
        <v>0</v>
      </c>
      <c r="H311" s="90">
        <v>38.58</v>
      </c>
      <c r="I311" s="90">
        <v>42.95</v>
      </c>
      <c r="J311" s="90">
        <v>35.71</v>
      </c>
      <c r="K311" s="90">
        <v>47.72</v>
      </c>
      <c r="L311" s="90">
        <v>52.02</v>
      </c>
      <c r="M311" s="90">
        <v>55.15</v>
      </c>
      <c r="N311" s="90">
        <v>47.44</v>
      </c>
      <c r="O311" s="90">
        <v>54.09</v>
      </c>
      <c r="P311" s="90">
        <v>57.64</v>
      </c>
      <c r="Q311" s="90">
        <v>50.6</v>
      </c>
      <c r="R311" s="90">
        <v>57.77</v>
      </c>
      <c r="S311" s="90">
        <v>41.16</v>
      </c>
      <c r="T311" s="90">
        <v>48.56</v>
      </c>
      <c r="U311" s="90">
        <f t="shared" si="4"/>
        <v>649.36999999999989</v>
      </c>
    </row>
    <row r="312" spans="1:21" x14ac:dyDescent="0.2">
      <c r="A312" s="90">
        <v>2853</v>
      </c>
      <c r="B312" s="90">
        <v>1</v>
      </c>
      <c r="C312" s="90">
        <v>9.25</v>
      </c>
      <c r="D312" s="90">
        <v>15.6</v>
      </c>
      <c r="E312" s="90">
        <v>15.41</v>
      </c>
      <c r="F312" s="90">
        <v>0</v>
      </c>
      <c r="G312" s="90">
        <v>0</v>
      </c>
      <c r="H312" s="90">
        <v>57.75</v>
      </c>
      <c r="I312" s="90">
        <v>57.41</v>
      </c>
      <c r="J312" s="90">
        <v>65.180000000000007</v>
      </c>
      <c r="K312" s="90">
        <v>48.37</v>
      </c>
      <c r="L312" s="90">
        <v>62.23</v>
      </c>
      <c r="M312" s="90">
        <v>73.930000000000007</v>
      </c>
      <c r="N312" s="90">
        <v>51.73</v>
      </c>
      <c r="O312" s="90">
        <v>60.26</v>
      </c>
      <c r="P312" s="90">
        <v>54.94</v>
      </c>
      <c r="Q312" s="90">
        <v>52.99</v>
      </c>
      <c r="R312" s="90">
        <v>59.46</v>
      </c>
      <c r="S312" s="90">
        <v>48.56</v>
      </c>
      <c r="T312" s="90">
        <v>56.93</v>
      </c>
      <c r="U312" s="90">
        <f t="shared" si="4"/>
        <v>790.00000000000011</v>
      </c>
    </row>
    <row r="313" spans="1:21" x14ac:dyDescent="0.2">
      <c r="A313" s="90">
        <v>2854</v>
      </c>
      <c r="B313" s="90">
        <v>1</v>
      </c>
      <c r="C313" s="90">
        <v>12.47</v>
      </c>
      <c r="D313" s="90">
        <v>21</v>
      </c>
      <c r="E313" s="90">
        <v>8.89</v>
      </c>
      <c r="F313" s="90">
        <v>0</v>
      </c>
      <c r="G313" s="90">
        <v>0</v>
      </c>
      <c r="H313" s="90">
        <v>30.5</v>
      </c>
      <c r="I313" s="90">
        <v>34.159999999999997</v>
      </c>
      <c r="J313" s="90">
        <v>41.5</v>
      </c>
      <c r="K313" s="90">
        <v>29.44</v>
      </c>
      <c r="L313" s="90">
        <v>46.27</v>
      </c>
      <c r="M313" s="90">
        <v>42.59</v>
      </c>
      <c r="N313" s="90">
        <v>40</v>
      </c>
      <c r="O313" s="90">
        <v>44.14</v>
      </c>
      <c r="P313" s="90">
        <v>47.36</v>
      </c>
      <c r="Q313" s="90">
        <v>30.74</v>
      </c>
      <c r="R313" s="90">
        <v>58.58</v>
      </c>
      <c r="S313" s="90">
        <v>48.59</v>
      </c>
      <c r="T313" s="90">
        <v>38.58</v>
      </c>
      <c r="U313" s="90">
        <f t="shared" si="4"/>
        <v>574.81000000000006</v>
      </c>
    </row>
    <row r="314" spans="1:21" x14ac:dyDescent="0.2">
      <c r="A314" s="90">
        <v>2856</v>
      </c>
      <c r="B314" s="90">
        <v>1</v>
      </c>
      <c r="C314" s="90">
        <v>2.63</v>
      </c>
      <c r="D314" s="90">
        <v>0</v>
      </c>
      <c r="E314" s="90">
        <v>2.75</v>
      </c>
      <c r="F314" s="90">
        <v>0</v>
      </c>
      <c r="G314" s="90">
        <v>0</v>
      </c>
      <c r="H314" s="90">
        <v>21.5</v>
      </c>
      <c r="I314" s="90">
        <v>17</v>
      </c>
      <c r="J314" s="90">
        <v>26</v>
      </c>
      <c r="K314" s="90">
        <v>22.7</v>
      </c>
      <c r="L314" s="90">
        <v>19.47</v>
      </c>
      <c r="M314" s="90">
        <v>19.25</v>
      </c>
      <c r="N314" s="90">
        <v>24.47</v>
      </c>
      <c r="O314" s="90">
        <v>19</v>
      </c>
      <c r="P314" s="90">
        <v>26.58</v>
      </c>
      <c r="Q314" s="90">
        <v>27</v>
      </c>
      <c r="R314" s="90">
        <v>17.760000000000002</v>
      </c>
      <c r="S314" s="90">
        <v>22.4</v>
      </c>
      <c r="T314" s="90">
        <v>27.42</v>
      </c>
      <c r="U314" s="90">
        <f t="shared" si="4"/>
        <v>295.93</v>
      </c>
    </row>
    <row r="315" spans="1:21" x14ac:dyDescent="0.2">
      <c r="A315" s="90">
        <v>2859</v>
      </c>
      <c r="B315" s="90">
        <v>1</v>
      </c>
      <c r="C315" s="90">
        <v>16.399999999999999</v>
      </c>
      <c r="D315" s="90">
        <v>0</v>
      </c>
      <c r="E315" s="90">
        <v>12.74</v>
      </c>
      <c r="F315" s="90">
        <v>0</v>
      </c>
      <c r="G315" s="90">
        <v>0</v>
      </c>
      <c r="H315" s="90">
        <v>99.06</v>
      </c>
      <c r="I315" s="90">
        <v>110.08</v>
      </c>
      <c r="J315" s="90">
        <v>114.32</v>
      </c>
      <c r="K315" s="90">
        <v>108.2</v>
      </c>
      <c r="L315" s="90">
        <v>103.86</v>
      </c>
      <c r="M315" s="90">
        <v>128.55000000000001</v>
      </c>
      <c r="N315" s="90">
        <v>117.83</v>
      </c>
      <c r="O315" s="90">
        <v>137.71</v>
      </c>
      <c r="P315" s="90">
        <v>132.97</v>
      </c>
      <c r="Q315" s="90">
        <v>141.24</v>
      </c>
      <c r="R315" s="90">
        <v>127.4</v>
      </c>
      <c r="S315" s="90">
        <v>135.51</v>
      </c>
      <c r="T315" s="90">
        <v>105.04</v>
      </c>
      <c r="U315" s="90">
        <f t="shared" si="4"/>
        <v>1590.91</v>
      </c>
    </row>
    <row r="316" spans="1:21" x14ac:dyDescent="0.2">
      <c r="A316" s="90">
        <v>2860</v>
      </c>
      <c r="B316" s="90">
        <v>1</v>
      </c>
      <c r="C316" s="90">
        <v>12.29</v>
      </c>
      <c r="D316" s="90">
        <v>6.71</v>
      </c>
      <c r="E316" s="90">
        <v>9.0500000000000007</v>
      </c>
      <c r="F316" s="90">
        <v>0</v>
      </c>
      <c r="G316" s="90">
        <v>0</v>
      </c>
      <c r="H316" s="90">
        <v>69.930000000000007</v>
      </c>
      <c r="I316" s="90">
        <v>61.99</v>
      </c>
      <c r="J316" s="90">
        <v>85.72</v>
      </c>
      <c r="K316" s="90">
        <v>71.239999999999995</v>
      </c>
      <c r="L316" s="90">
        <v>92.02</v>
      </c>
      <c r="M316" s="90">
        <v>88.54</v>
      </c>
      <c r="N316" s="90">
        <v>88.88</v>
      </c>
      <c r="O316" s="90">
        <v>96.77</v>
      </c>
      <c r="P316" s="90">
        <v>88.28</v>
      </c>
      <c r="Q316" s="90">
        <v>89.76</v>
      </c>
      <c r="R316" s="90">
        <v>82.59</v>
      </c>
      <c r="S316" s="90">
        <v>85.74</v>
      </c>
      <c r="T316" s="90">
        <v>78.22</v>
      </c>
      <c r="U316" s="90">
        <f t="shared" si="4"/>
        <v>1107.73</v>
      </c>
    </row>
    <row r="317" spans="1:21" x14ac:dyDescent="0.2">
      <c r="A317" s="90">
        <v>2884</v>
      </c>
      <c r="B317" s="90">
        <v>1</v>
      </c>
      <c r="C317" s="90">
        <v>4.62</v>
      </c>
      <c r="D317" s="90">
        <v>10.199999999999999</v>
      </c>
      <c r="E317" s="90">
        <v>5.44</v>
      </c>
      <c r="F317" s="90">
        <v>0</v>
      </c>
      <c r="G317" s="90">
        <v>0</v>
      </c>
      <c r="H317" s="90">
        <v>22.61</v>
      </c>
      <c r="I317" s="90">
        <v>23.72</v>
      </c>
      <c r="J317" s="90">
        <v>25.18</v>
      </c>
      <c r="K317" s="90">
        <v>31.14</v>
      </c>
      <c r="L317" s="90">
        <v>34.869999999999997</v>
      </c>
      <c r="M317" s="90">
        <v>16.63</v>
      </c>
      <c r="N317" s="90">
        <v>29.14</v>
      </c>
      <c r="O317" s="90">
        <v>32.57</v>
      </c>
      <c r="P317" s="90">
        <v>35.25</v>
      </c>
      <c r="Q317" s="90">
        <v>31.81</v>
      </c>
      <c r="R317" s="90">
        <v>37.270000000000003</v>
      </c>
      <c r="S317" s="90">
        <v>37.299999999999997</v>
      </c>
      <c r="T317" s="90">
        <v>34.380000000000003</v>
      </c>
      <c r="U317" s="90">
        <f t="shared" si="4"/>
        <v>412.13</v>
      </c>
    </row>
    <row r="318" spans="1:21" x14ac:dyDescent="0.2">
      <c r="A318" s="90">
        <v>2886</v>
      </c>
      <c r="B318" s="90">
        <v>1</v>
      </c>
      <c r="C318" s="90">
        <v>1.48</v>
      </c>
      <c r="D318" s="90">
        <v>0</v>
      </c>
      <c r="E318" s="90">
        <v>4.37</v>
      </c>
      <c r="F318" s="90">
        <v>0</v>
      </c>
      <c r="G318" s="90">
        <v>0</v>
      </c>
      <c r="H318" s="90">
        <v>16.28</v>
      </c>
      <c r="I318" s="90">
        <v>23.38</v>
      </c>
      <c r="J318" s="90">
        <v>19.97</v>
      </c>
      <c r="K318" s="90">
        <v>26.02</v>
      </c>
      <c r="L318" s="90">
        <v>17.989999999999998</v>
      </c>
      <c r="M318" s="90">
        <v>27.01</v>
      </c>
      <c r="N318" s="90">
        <v>24.51</v>
      </c>
      <c r="O318" s="90">
        <v>28.67</v>
      </c>
      <c r="P318" s="90">
        <v>26.53</v>
      </c>
      <c r="Q318" s="90">
        <v>33.85</v>
      </c>
      <c r="R318" s="90">
        <v>15.41</v>
      </c>
      <c r="S318" s="90">
        <v>25.1</v>
      </c>
      <c r="T318" s="90">
        <v>19.48</v>
      </c>
      <c r="U318" s="90">
        <f t="shared" si="4"/>
        <v>310.05000000000007</v>
      </c>
    </row>
    <row r="319" spans="1:21" x14ac:dyDescent="0.2">
      <c r="A319" s="90">
        <v>2888</v>
      </c>
      <c r="B319" s="90">
        <v>1</v>
      </c>
      <c r="C319" s="90">
        <v>3.42</v>
      </c>
      <c r="D319" s="90">
        <v>6</v>
      </c>
      <c r="E319" s="90">
        <v>2.69</v>
      </c>
      <c r="F319" s="90">
        <v>3</v>
      </c>
      <c r="G319" s="90">
        <v>0</v>
      </c>
      <c r="H319" s="90">
        <v>16.8</v>
      </c>
      <c r="I319" s="90">
        <v>25</v>
      </c>
      <c r="J319" s="90">
        <v>27</v>
      </c>
      <c r="K319" s="90">
        <v>20.93</v>
      </c>
      <c r="L319" s="90">
        <v>20.38</v>
      </c>
      <c r="M319" s="90">
        <v>28.92</v>
      </c>
      <c r="N319" s="90">
        <v>21.46</v>
      </c>
      <c r="O319" s="90">
        <v>28.99</v>
      </c>
      <c r="P319" s="90">
        <v>21.8</v>
      </c>
      <c r="Q319" s="90">
        <v>28.66</v>
      </c>
      <c r="R319" s="90">
        <v>24</v>
      </c>
      <c r="S319" s="90">
        <v>27.41</v>
      </c>
      <c r="T319" s="90">
        <v>26.19</v>
      </c>
      <c r="U319" s="90">
        <f t="shared" si="4"/>
        <v>332.65000000000003</v>
      </c>
    </row>
    <row r="320" spans="1:21" x14ac:dyDescent="0.2">
      <c r="A320" s="90">
        <v>2889</v>
      </c>
      <c r="B320" s="90">
        <v>1</v>
      </c>
      <c r="C320" s="90">
        <v>7.4</v>
      </c>
      <c r="D320" s="90">
        <v>0</v>
      </c>
      <c r="E320" s="90">
        <v>7.67</v>
      </c>
      <c r="F320" s="90">
        <v>0</v>
      </c>
      <c r="G320" s="90">
        <v>0</v>
      </c>
      <c r="H320" s="90">
        <v>35.81</v>
      </c>
      <c r="I320" s="90">
        <v>55.22</v>
      </c>
      <c r="J320" s="90">
        <v>59.28</v>
      </c>
      <c r="K320" s="90">
        <v>52.55</v>
      </c>
      <c r="L320" s="90">
        <v>48.71</v>
      </c>
      <c r="M320" s="90">
        <v>67.739999999999995</v>
      </c>
      <c r="N320" s="90">
        <v>49.26</v>
      </c>
      <c r="O320" s="90">
        <v>62.11</v>
      </c>
      <c r="P320" s="90">
        <v>58.73</v>
      </c>
      <c r="Q320" s="90">
        <v>54.28</v>
      </c>
      <c r="R320" s="90">
        <v>43.79</v>
      </c>
      <c r="S320" s="90">
        <v>59.21</v>
      </c>
      <c r="T320" s="90">
        <v>44.59</v>
      </c>
      <c r="U320" s="90">
        <f t="shared" si="4"/>
        <v>706.35</v>
      </c>
    </row>
    <row r="321" spans="1:21" x14ac:dyDescent="0.2">
      <c r="A321" s="90">
        <v>2890</v>
      </c>
      <c r="B321" s="90">
        <v>1</v>
      </c>
      <c r="C321" s="90">
        <v>6.46</v>
      </c>
      <c r="D321" s="90">
        <v>14.61</v>
      </c>
      <c r="E321" s="90">
        <v>3.23</v>
      </c>
      <c r="F321" s="90">
        <v>0</v>
      </c>
      <c r="G321" s="90">
        <v>0</v>
      </c>
      <c r="H321" s="90">
        <v>35.380000000000003</v>
      </c>
      <c r="I321" s="90">
        <v>40.78</v>
      </c>
      <c r="J321" s="90">
        <v>39.880000000000003</v>
      </c>
      <c r="K321" s="90">
        <v>39.869999999999997</v>
      </c>
      <c r="L321" s="90">
        <v>41.34</v>
      </c>
      <c r="M321" s="90">
        <v>41.83</v>
      </c>
      <c r="N321" s="90">
        <v>47.41</v>
      </c>
      <c r="O321" s="90">
        <v>35.53</v>
      </c>
      <c r="P321" s="90">
        <v>47.21</v>
      </c>
      <c r="Q321" s="90">
        <v>47.88</v>
      </c>
      <c r="R321" s="90">
        <v>32.49</v>
      </c>
      <c r="S321" s="90">
        <v>41.2</v>
      </c>
      <c r="T321" s="90">
        <v>28.09</v>
      </c>
      <c r="U321" s="90">
        <f t="shared" si="4"/>
        <v>543.18999999999994</v>
      </c>
    </row>
    <row r="322" spans="1:21" x14ac:dyDescent="0.2">
      <c r="A322" s="90">
        <v>2895</v>
      </c>
      <c r="B322" s="90">
        <v>1</v>
      </c>
      <c r="C322" s="90">
        <v>13.47</v>
      </c>
      <c r="D322" s="90">
        <v>0</v>
      </c>
      <c r="E322" s="90">
        <v>9.3000000000000007</v>
      </c>
      <c r="F322" s="90">
        <v>0</v>
      </c>
      <c r="G322" s="90">
        <v>0</v>
      </c>
      <c r="H322" s="90">
        <v>73.14</v>
      </c>
      <c r="I322" s="90">
        <v>86.34</v>
      </c>
      <c r="J322" s="90">
        <v>81.34</v>
      </c>
      <c r="K322" s="90">
        <v>84.53</v>
      </c>
      <c r="L322" s="90">
        <v>80.28</v>
      </c>
      <c r="M322" s="90">
        <v>97.44</v>
      </c>
      <c r="N322" s="90">
        <v>79.849999999999994</v>
      </c>
      <c r="O322" s="90">
        <v>90.76</v>
      </c>
      <c r="P322" s="90">
        <v>96.77</v>
      </c>
      <c r="Q322" s="90">
        <v>84.13</v>
      </c>
      <c r="R322" s="90">
        <v>104.2</v>
      </c>
      <c r="S322" s="90">
        <v>89.47</v>
      </c>
      <c r="T322" s="90">
        <v>79.5</v>
      </c>
      <c r="U322" s="90">
        <f t="shared" si="4"/>
        <v>1150.52</v>
      </c>
    </row>
    <row r="323" spans="1:21" x14ac:dyDescent="0.2">
      <c r="A323" s="90">
        <v>2897</v>
      </c>
      <c r="B323" s="90">
        <v>1</v>
      </c>
      <c r="C323" s="90">
        <v>16.93</v>
      </c>
      <c r="D323" s="90">
        <v>0</v>
      </c>
      <c r="E323" s="90">
        <v>9.61</v>
      </c>
      <c r="F323" s="90">
        <v>0</v>
      </c>
      <c r="G323" s="90">
        <v>0</v>
      </c>
      <c r="H323" s="90">
        <v>65.16</v>
      </c>
      <c r="I323" s="90">
        <v>84.07</v>
      </c>
      <c r="J323" s="90">
        <v>89.07</v>
      </c>
      <c r="K323" s="90">
        <v>87.94</v>
      </c>
      <c r="L323" s="90">
        <v>89.98</v>
      </c>
      <c r="M323" s="90">
        <v>89.37</v>
      </c>
      <c r="N323" s="90">
        <v>85.99</v>
      </c>
      <c r="O323" s="90">
        <v>75.040000000000006</v>
      </c>
      <c r="P323" s="90">
        <v>78.28</v>
      </c>
      <c r="Q323" s="90">
        <v>88.23</v>
      </c>
      <c r="R323" s="90">
        <v>89.78</v>
      </c>
      <c r="S323" s="90">
        <v>87.12</v>
      </c>
      <c r="T323" s="90">
        <v>86.57</v>
      </c>
      <c r="U323" s="90">
        <f t="shared" ref="U323:U386" si="5">SUM(C323:T323)</f>
        <v>1123.1399999999999</v>
      </c>
    </row>
    <row r="324" spans="1:21" x14ac:dyDescent="0.2">
      <c r="A324" s="90">
        <v>2898</v>
      </c>
      <c r="B324" s="90">
        <v>1</v>
      </c>
      <c r="C324" s="90">
        <v>10.8</v>
      </c>
      <c r="D324" s="90">
        <v>2.2799999999999998</v>
      </c>
      <c r="E324" s="90">
        <v>10.54</v>
      </c>
      <c r="F324" s="90">
        <v>0</v>
      </c>
      <c r="G324" s="90">
        <v>0</v>
      </c>
      <c r="H324" s="90">
        <v>24.27</v>
      </c>
      <c r="I324" s="90">
        <v>29.77</v>
      </c>
      <c r="J324" s="90">
        <v>33.15</v>
      </c>
      <c r="K324" s="90">
        <v>38.71</v>
      </c>
      <c r="L324" s="90">
        <v>29.59</v>
      </c>
      <c r="M324" s="90">
        <v>23.72</v>
      </c>
      <c r="N324" s="90">
        <v>22.21</v>
      </c>
      <c r="O324" s="90">
        <v>21.74</v>
      </c>
      <c r="P324" s="90">
        <v>21.31</v>
      </c>
      <c r="Q324" s="90">
        <v>26.23</v>
      </c>
      <c r="R324" s="90">
        <v>22.25</v>
      </c>
      <c r="S324" s="90">
        <v>24.6</v>
      </c>
      <c r="T324" s="90">
        <v>30.74</v>
      </c>
      <c r="U324" s="90">
        <f t="shared" si="5"/>
        <v>371.91000000000008</v>
      </c>
    </row>
    <row r="325" spans="1:21" x14ac:dyDescent="0.2">
      <c r="A325" s="90">
        <v>2899</v>
      </c>
      <c r="B325" s="90">
        <v>1</v>
      </c>
      <c r="C325" s="90">
        <v>10.89</v>
      </c>
      <c r="D325" s="90">
        <v>0</v>
      </c>
      <c r="E325" s="90">
        <v>5.54</v>
      </c>
      <c r="F325" s="90">
        <v>0</v>
      </c>
      <c r="G325" s="90">
        <v>0</v>
      </c>
      <c r="H325" s="90">
        <v>92.81</v>
      </c>
      <c r="I325" s="90">
        <v>119.58</v>
      </c>
      <c r="J325" s="90">
        <v>110.17</v>
      </c>
      <c r="K325" s="90">
        <v>102.5</v>
      </c>
      <c r="L325" s="90">
        <v>130.66</v>
      </c>
      <c r="M325" s="90">
        <v>101.15</v>
      </c>
      <c r="N325" s="90">
        <v>110.47</v>
      </c>
      <c r="O325" s="90">
        <v>125.25</v>
      </c>
      <c r="P325" s="90">
        <v>100.32</v>
      </c>
      <c r="Q325" s="90">
        <v>130.28</v>
      </c>
      <c r="R325" s="90">
        <v>99.79</v>
      </c>
      <c r="S325" s="90">
        <v>120.83</v>
      </c>
      <c r="T325" s="90">
        <v>88.45</v>
      </c>
      <c r="U325" s="90">
        <f t="shared" si="5"/>
        <v>1448.6899999999998</v>
      </c>
    </row>
    <row r="326" spans="1:21" x14ac:dyDescent="0.2">
      <c r="A326" s="90">
        <v>2902</v>
      </c>
      <c r="B326" s="90">
        <v>1</v>
      </c>
      <c r="C326" s="90">
        <v>5.25</v>
      </c>
      <c r="D326" s="90">
        <v>0</v>
      </c>
      <c r="E326" s="90">
        <v>4.25</v>
      </c>
      <c r="F326" s="90">
        <v>0</v>
      </c>
      <c r="G326" s="90">
        <v>0</v>
      </c>
      <c r="H326" s="90">
        <v>34.68</v>
      </c>
      <c r="I326" s="90">
        <v>48.59</v>
      </c>
      <c r="J326" s="90">
        <v>40.5</v>
      </c>
      <c r="K326" s="90">
        <v>46.59</v>
      </c>
      <c r="L326" s="90">
        <v>54.35</v>
      </c>
      <c r="M326" s="90">
        <v>42.15</v>
      </c>
      <c r="N326" s="90">
        <v>50.84</v>
      </c>
      <c r="O326" s="90">
        <v>47.87</v>
      </c>
      <c r="P326" s="90">
        <v>46.95</v>
      </c>
      <c r="Q326" s="90">
        <v>47.66</v>
      </c>
      <c r="R326" s="90">
        <v>44.49</v>
      </c>
      <c r="S326" s="90">
        <v>34.93</v>
      </c>
      <c r="T326" s="90">
        <v>26.62</v>
      </c>
      <c r="U326" s="90">
        <f t="shared" si="5"/>
        <v>575.72</v>
      </c>
    </row>
    <row r="327" spans="1:21" x14ac:dyDescent="0.2">
      <c r="A327" s="90">
        <v>2903</v>
      </c>
      <c r="B327" s="90">
        <v>1</v>
      </c>
      <c r="C327" s="90">
        <v>8.08</v>
      </c>
      <c r="D327" s="90">
        <v>0</v>
      </c>
      <c r="E327" s="90">
        <v>9.18</v>
      </c>
      <c r="F327" s="90">
        <v>0</v>
      </c>
      <c r="G327" s="90">
        <v>0</v>
      </c>
      <c r="H327" s="90">
        <v>30.27</v>
      </c>
      <c r="I327" s="90">
        <v>39.04</v>
      </c>
      <c r="J327" s="90">
        <v>49.63</v>
      </c>
      <c r="K327" s="90">
        <v>37.46</v>
      </c>
      <c r="L327" s="90">
        <v>37.590000000000003</v>
      </c>
      <c r="M327" s="90">
        <v>41.39</v>
      </c>
      <c r="N327" s="90">
        <v>37</v>
      </c>
      <c r="O327" s="90">
        <v>33.14</v>
      </c>
      <c r="P327" s="90">
        <v>28.65</v>
      </c>
      <c r="Q327" s="90">
        <v>26.33</v>
      </c>
      <c r="R327" s="90">
        <v>43.65</v>
      </c>
      <c r="S327" s="90">
        <v>38.44</v>
      </c>
      <c r="T327" s="90">
        <v>27.48</v>
      </c>
      <c r="U327" s="90">
        <f t="shared" si="5"/>
        <v>487.32999999999993</v>
      </c>
    </row>
    <row r="328" spans="1:21" x14ac:dyDescent="0.2">
      <c r="A328" s="90">
        <v>2904</v>
      </c>
      <c r="B328" s="90">
        <v>1</v>
      </c>
      <c r="C328" s="90">
        <v>8.9499999999999993</v>
      </c>
      <c r="D328" s="90">
        <v>2.7</v>
      </c>
      <c r="E328" s="90">
        <v>0.68</v>
      </c>
      <c r="F328" s="90">
        <v>0</v>
      </c>
      <c r="G328" s="90">
        <v>0</v>
      </c>
      <c r="H328" s="90">
        <v>43.27</v>
      </c>
      <c r="I328" s="90">
        <v>51.59</v>
      </c>
      <c r="J328" s="90">
        <v>53.69</v>
      </c>
      <c r="K328" s="90">
        <v>47.9</v>
      </c>
      <c r="L328" s="90">
        <v>36.520000000000003</v>
      </c>
      <c r="M328" s="90">
        <v>55.91</v>
      </c>
      <c r="N328" s="90">
        <v>49.43</v>
      </c>
      <c r="O328" s="90">
        <v>62</v>
      </c>
      <c r="P328" s="90">
        <v>73.06</v>
      </c>
      <c r="Q328" s="90">
        <v>47.14</v>
      </c>
      <c r="R328" s="90">
        <v>64.63</v>
      </c>
      <c r="S328" s="90">
        <v>66.56</v>
      </c>
      <c r="T328" s="90">
        <v>44.32</v>
      </c>
      <c r="U328" s="90">
        <f t="shared" si="5"/>
        <v>708.35</v>
      </c>
    </row>
    <row r="329" spans="1:21" x14ac:dyDescent="0.2">
      <c r="A329" s="90">
        <v>2905</v>
      </c>
      <c r="B329" s="90">
        <v>1</v>
      </c>
      <c r="C329" s="90">
        <v>29.72</v>
      </c>
      <c r="D329" s="90">
        <v>0</v>
      </c>
      <c r="E329" s="90">
        <v>23.7</v>
      </c>
      <c r="F329" s="90">
        <v>0</v>
      </c>
      <c r="G329" s="90">
        <v>0</v>
      </c>
      <c r="H329" s="90">
        <v>125.58</v>
      </c>
      <c r="I329" s="90">
        <v>142.25</v>
      </c>
      <c r="J329" s="90">
        <v>135.78</v>
      </c>
      <c r="K329" s="90">
        <v>163.19999999999999</v>
      </c>
      <c r="L329" s="90">
        <v>136.79</v>
      </c>
      <c r="M329" s="90">
        <v>149.72</v>
      </c>
      <c r="N329" s="90">
        <v>157.74</v>
      </c>
      <c r="O329" s="90">
        <v>121.32</v>
      </c>
      <c r="P329" s="90">
        <v>145.63</v>
      </c>
      <c r="Q329" s="90">
        <v>136.01</v>
      </c>
      <c r="R329" s="90">
        <v>148.09</v>
      </c>
      <c r="S329" s="90">
        <v>141.24</v>
      </c>
      <c r="T329" s="90">
        <v>125.92</v>
      </c>
      <c r="U329" s="90">
        <f t="shared" si="5"/>
        <v>1882.6899999999998</v>
      </c>
    </row>
    <row r="330" spans="1:21" x14ac:dyDescent="0.2">
      <c r="A330" s="90">
        <v>2906</v>
      </c>
      <c r="B330" s="90">
        <v>1</v>
      </c>
      <c r="C330" s="90">
        <v>2.0699999999999998</v>
      </c>
      <c r="D330" s="90">
        <v>14.38</v>
      </c>
      <c r="E330" s="90">
        <v>2.2000000000000002</v>
      </c>
      <c r="F330" s="90">
        <v>0</v>
      </c>
      <c r="G330" s="90">
        <v>0</v>
      </c>
      <c r="H330" s="90">
        <v>26.58</v>
      </c>
      <c r="I330" s="90">
        <v>30</v>
      </c>
      <c r="J330" s="90">
        <v>25</v>
      </c>
      <c r="K330" s="90">
        <v>17</v>
      </c>
      <c r="L330" s="90">
        <v>37.479999999999997</v>
      </c>
      <c r="M330" s="90">
        <v>29.01</v>
      </c>
      <c r="N330" s="90">
        <v>23.21</v>
      </c>
      <c r="O330" s="90">
        <v>31.51</v>
      </c>
      <c r="P330" s="90">
        <v>33.97</v>
      </c>
      <c r="Q330" s="90">
        <v>25</v>
      </c>
      <c r="R330" s="90">
        <v>28.04</v>
      </c>
      <c r="S330" s="90">
        <v>26</v>
      </c>
      <c r="T330" s="90">
        <v>24.23</v>
      </c>
      <c r="U330" s="90">
        <f t="shared" si="5"/>
        <v>375.68</v>
      </c>
    </row>
    <row r="331" spans="1:21" x14ac:dyDescent="0.2">
      <c r="A331" s="90">
        <v>2907</v>
      </c>
      <c r="B331" s="90">
        <v>1</v>
      </c>
      <c r="C331" s="90">
        <v>1.74</v>
      </c>
      <c r="D331" s="90">
        <v>18</v>
      </c>
      <c r="E331" s="90">
        <v>2.98</v>
      </c>
      <c r="F331" s="90">
        <v>0</v>
      </c>
      <c r="G331" s="90">
        <v>0</v>
      </c>
      <c r="H331" s="90">
        <v>42.17</v>
      </c>
      <c r="I331" s="90">
        <v>32.200000000000003</v>
      </c>
      <c r="J331" s="90">
        <v>40.28</v>
      </c>
      <c r="K331" s="90">
        <v>18.36</v>
      </c>
      <c r="L331" s="90">
        <v>24.19</v>
      </c>
      <c r="M331" s="90">
        <v>19.760000000000002</v>
      </c>
      <c r="N331" s="90">
        <v>16.3</v>
      </c>
      <c r="O331" s="90">
        <v>18.760000000000002</v>
      </c>
      <c r="P331" s="90">
        <v>25.24</v>
      </c>
      <c r="Q331" s="90">
        <v>18.170000000000002</v>
      </c>
      <c r="R331" s="90">
        <v>17.29</v>
      </c>
      <c r="S331" s="90">
        <v>12.96</v>
      </c>
      <c r="T331" s="90">
        <v>15.74</v>
      </c>
      <c r="U331" s="90">
        <f t="shared" si="5"/>
        <v>324.14000000000004</v>
      </c>
    </row>
    <row r="332" spans="1:21" x14ac:dyDescent="0.2">
      <c r="A332" s="90">
        <v>2908</v>
      </c>
      <c r="B332" s="90">
        <v>1</v>
      </c>
      <c r="C332" s="90">
        <v>6.54</v>
      </c>
      <c r="D332" s="90">
        <v>0</v>
      </c>
      <c r="E332" s="90">
        <v>9.39</v>
      </c>
      <c r="F332" s="90">
        <v>0</v>
      </c>
      <c r="G332" s="90">
        <v>0</v>
      </c>
      <c r="H332" s="90">
        <v>37.35</v>
      </c>
      <c r="I332" s="90">
        <v>39.01</v>
      </c>
      <c r="J332" s="90">
        <v>46.39</v>
      </c>
      <c r="K332" s="90">
        <v>31</v>
      </c>
      <c r="L332" s="90">
        <v>38.6</v>
      </c>
      <c r="M332" s="90">
        <v>38</v>
      </c>
      <c r="N332" s="90">
        <v>42.07</v>
      </c>
      <c r="O332" s="90">
        <v>35.42</v>
      </c>
      <c r="P332" s="90">
        <v>34.090000000000003</v>
      </c>
      <c r="Q332" s="90">
        <v>28</v>
      </c>
      <c r="R332" s="90">
        <v>29.3</v>
      </c>
      <c r="S332" s="90">
        <v>27.2</v>
      </c>
      <c r="T332" s="90">
        <v>27.11</v>
      </c>
      <c r="U332" s="90">
        <f t="shared" si="5"/>
        <v>469.47</v>
      </c>
    </row>
    <row r="333" spans="1:21" x14ac:dyDescent="0.2">
      <c r="A333" s="90">
        <v>4000</v>
      </c>
      <c r="B333" s="90">
        <v>7</v>
      </c>
      <c r="C333" s="90">
        <v>0</v>
      </c>
      <c r="D333" s="90">
        <v>0</v>
      </c>
      <c r="E333" s="90">
        <v>0</v>
      </c>
      <c r="F333" s="90">
        <v>0</v>
      </c>
      <c r="G333" s="90">
        <v>0</v>
      </c>
      <c r="H333" s="90">
        <v>0</v>
      </c>
      <c r="I333" s="90">
        <v>0</v>
      </c>
      <c r="J333" s="90">
        <v>0</v>
      </c>
      <c r="K333" s="90">
        <v>0</v>
      </c>
      <c r="L333" s="90">
        <v>0</v>
      </c>
      <c r="M333" s="90">
        <v>0</v>
      </c>
      <c r="N333" s="90">
        <v>0</v>
      </c>
      <c r="O333" s="90">
        <v>0</v>
      </c>
      <c r="P333" s="90">
        <v>0</v>
      </c>
      <c r="Q333" s="90">
        <v>0.14000000000000001</v>
      </c>
      <c r="R333" s="90">
        <v>1.9</v>
      </c>
      <c r="S333" s="90">
        <v>13.11</v>
      </c>
      <c r="T333" s="90">
        <v>121.95</v>
      </c>
      <c r="U333" s="90">
        <f t="shared" si="5"/>
        <v>137.1</v>
      </c>
    </row>
    <row r="334" spans="1:21" x14ac:dyDescent="0.2">
      <c r="A334" s="90">
        <v>4001</v>
      </c>
      <c r="B334" s="90">
        <v>7</v>
      </c>
      <c r="C334" s="90">
        <v>0</v>
      </c>
      <c r="D334" s="90">
        <v>0</v>
      </c>
      <c r="E334" s="90">
        <v>1.84</v>
      </c>
      <c r="F334" s="90">
        <v>0</v>
      </c>
      <c r="G334" s="90">
        <v>0</v>
      </c>
      <c r="H334" s="90">
        <v>21.73</v>
      </c>
      <c r="I334" s="90">
        <v>25.2</v>
      </c>
      <c r="J334" s="90">
        <v>23.94</v>
      </c>
      <c r="K334" s="90">
        <v>24.6</v>
      </c>
      <c r="L334" s="90">
        <v>21.99</v>
      </c>
      <c r="M334" s="90">
        <v>28.95</v>
      </c>
      <c r="N334" s="90">
        <v>22.79</v>
      </c>
      <c r="O334" s="90">
        <v>22</v>
      </c>
      <c r="P334" s="90">
        <v>17.02</v>
      </c>
      <c r="Q334" s="90">
        <v>0</v>
      </c>
      <c r="R334" s="90">
        <v>0</v>
      </c>
      <c r="S334" s="90">
        <v>0</v>
      </c>
      <c r="T334" s="90">
        <v>0</v>
      </c>
      <c r="U334" s="90">
        <f t="shared" si="5"/>
        <v>210.06</v>
      </c>
    </row>
    <row r="335" spans="1:21" x14ac:dyDescent="0.2">
      <c r="A335" s="90">
        <v>4003</v>
      </c>
      <c r="B335" s="90">
        <v>7</v>
      </c>
      <c r="C335" s="90">
        <v>0</v>
      </c>
      <c r="D335" s="90">
        <v>0</v>
      </c>
      <c r="E335" s="90">
        <v>0.6</v>
      </c>
      <c r="F335" s="90">
        <v>0</v>
      </c>
      <c r="G335" s="90">
        <v>0</v>
      </c>
      <c r="H335" s="90">
        <v>4.05</v>
      </c>
      <c r="I335" s="90">
        <v>7.4</v>
      </c>
      <c r="J335" s="90">
        <v>5.81</v>
      </c>
      <c r="K335" s="90">
        <v>3.65</v>
      </c>
      <c r="L335" s="90">
        <v>8.1999999999999993</v>
      </c>
      <c r="M335" s="90">
        <v>11.42</v>
      </c>
      <c r="N335" s="90">
        <v>12.17</v>
      </c>
      <c r="O335" s="90">
        <v>18.54</v>
      </c>
      <c r="P335" s="90">
        <v>12.49</v>
      </c>
      <c r="Q335" s="90">
        <v>13.79</v>
      </c>
      <c r="R335" s="90">
        <v>10.42</v>
      </c>
      <c r="S335" s="90">
        <v>11.57</v>
      </c>
      <c r="T335" s="90">
        <v>6.95</v>
      </c>
      <c r="U335" s="90">
        <f t="shared" si="5"/>
        <v>127.06000000000002</v>
      </c>
    </row>
    <row r="336" spans="1:21" x14ac:dyDescent="0.2">
      <c r="A336" s="90">
        <v>4004</v>
      </c>
      <c r="B336" s="90">
        <v>7</v>
      </c>
      <c r="C336" s="90">
        <v>0</v>
      </c>
      <c r="D336" s="90">
        <v>11.61</v>
      </c>
      <c r="E336" s="90">
        <v>2.2999999999999998</v>
      </c>
      <c r="F336" s="90">
        <v>0</v>
      </c>
      <c r="G336" s="90">
        <v>0</v>
      </c>
      <c r="H336" s="90">
        <v>15.63</v>
      </c>
      <c r="I336" s="90">
        <v>18.22</v>
      </c>
      <c r="J336" s="90">
        <v>19.59</v>
      </c>
      <c r="K336" s="90">
        <v>17.2</v>
      </c>
      <c r="L336" s="90">
        <v>16.73</v>
      </c>
      <c r="M336" s="90">
        <v>16.78</v>
      </c>
      <c r="N336" s="90">
        <v>20.48</v>
      </c>
      <c r="O336" s="90">
        <v>9.74</v>
      </c>
      <c r="P336" s="90">
        <v>11.42</v>
      </c>
      <c r="Q336" s="90">
        <v>0</v>
      </c>
      <c r="R336" s="90">
        <v>0</v>
      </c>
      <c r="S336" s="90">
        <v>0</v>
      </c>
      <c r="T336" s="90">
        <v>0</v>
      </c>
      <c r="U336" s="90">
        <f t="shared" si="5"/>
        <v>159.69999999999999</v>
      </c>
    </row>
    <row r="337" spans="1:21" x14ac:dyDescent="0.2">
      <c r="A337" s="90">
        <v>4005</v>
      </c>
      <c r="B337" s="90">
        <v>7</v>
      </c>
      <c r="C337" s="90">
        <v>3.51</v>
      </c>
      <c r="D337" s="90">
        <v>0</v>
      </c>
      <c r="E337" s="90">
        <v>0.51</v>
      </c>
      <c r="F337" s="90">
        <v>0</v>
      </c>
      <c r="G337" s="90">
        <v>0</v>
      </c>
      <c r="H337" s="90">
        <v>0</v>
      </c>
      <c r="I337" s="90">
        <v>1.98</v>
      </c>
      <c r="J337" s="90">
        <v>3</v>
      </c>
      <c r="K337" s="90">
        <v>0.73</v>
      </c>
      <c r="L337" s="90">
        <v>1.85</v>
      </c>
      <c r="M337" s="90">
        <v>5.67</v>
      </c>
      <c r="N337" s="90">
        <v>4</v>
      </c>
      <c r="O337" s="90">
        <v>4</v>
      </c>
      <c r="P337" s="90">
        <v>1</v>
      </c>
      <c r="Q337" s="90">
        <v>2.1800000000000002</v>
      </c>
      <c r="R337" s="90">
        <v>3.11</v>
      </c>
      <c r="S337" s="90">
        <v>4.04</v>
      </c>
      <c r="T337" s="90">
        <v>0</v>
      </c>
      <c r="U337" s="90">
        <f t="shared" si="5"/>
        <v>35.58</v>
      </c>
    </row>
    <row r="338" spans="1:21" x14ac:dyDescent="0.2">
      <c r="A338" s="90">
        <v>4007</v>
      </c>
      <c r="B338" s="90">
        <v>7</v>
      </c>
      <c r="C338" s="90">
        <v>0</v>
      </c>
      <c r="D338" s="90">
        <v>0</v>
      </c>
      <c r="E338" s="90">
        <v>3</v>
      </c>
      <c r="F338" s="90">
        <v>0</v>
      </c>
      <c r="G338" s="90">
        <v>0</v>
      </c>
      <c r="H338" s="90">
        <v>11.88</v>
      </c>
      <c r="I338" s="90">
        <v>9.9</v>
      </c>
      <c r="J338" s="90">
        <v>11.65</v>
      </c>
      <c r="K338" s="90">
        <v>13.86</v>
      </c>
      <c r="L338" s="90">
        <v>11.64</v>
      </c>
      <c r="M338" s="90">
        <v>9.9</v>
      </c>
      <c r="N338" s="90">
        <v>14</v>
      </c>
      <c r="O338" s="90">
        <v>17.260000000000002</v>
      </c>
      <c r="P338" s="90">
        <v>20.85</v>
      </c>
      <c r="Q338" s="90">
        <v>23.29</v>
      </c>
      <c r="R338" s="90">
        <v>26.57</v>
      </c>
      <c r="S338" s="90">
        <v>21.27</v>
      </c>
      <c r="T338" s="90">
        <v>20.03</v>
      </c>
      <c r="U338" s="90">
        <f t="shared" si="5"/>
        <v>215.1</v>
      </c>
    </row>
    <row r="339" spans="1:21" x14ac:dyDescent="0.2">
      <c r="A339" s="90">
        <v>4008</v>
      </c>
      <c r="B339" s="90">
        <v>7</v>
      </c>
      <c r="C339" s="90">
        <v>0</v>
      </c>
      <c r="D339" s="90">
        <v>0</v>
      </c>
      <c r="E339" s="90">
        <v>5.52</v>
      </c>
      <c r="F339" s="90">
        <v>33.950000000000003</v>
      </c>
      <c r="G339" s="90">
        <v>0</v>
      </c>
      <c r="H339" s="90">
        <v>0</v>
      </c>
      <c r="I339" s="90">
        <v>43.84</v>
      </c>
      <c r="J339" s="90">
        <v>43.94</v>
      </c>
      <c r="K339" s="90">
        <v>51.92</v>
      </c>
      <c r="L339" s="90">
        <v>51.97</v>
      </c>
      <c r="M339" s="90">
        <v>51.88</v>
      </c>
      <c r="N339" s="90">
        <v>51.97</v>
      </c>
      <c r="O339" s="90">
        <v>52.06</v>
      </c>
      <c r="P339" s="90">
        <v>53.49</v>
      </c>
      <c r="Q339" s="90">
        <v>51.32</v>
      </c>
      <c r="R339" s="90">
        <v>47.58</v>
      </c>
      <c r="S339" s="90">
        <v>55.43</v>
      </c>
      <c r="T339" s="90">
        <v>45.08</v>
      </c>
      <c r="U339" s="90">
        <f t="shared" si="5"/>
        <v>639.95000000000005</v>
      </c>
    </row>
    <row r="340" spans="1:21" x14ac:dyDescent="0.2">
      <c r="A340" s="90">
        <v>4011</v>
      </c>
      <c r="B340" s="90">
        <v>7</v>
      </c>
      <c r="C340" s="90">
        <v>0</v>
      </c>
      <c r="D340" s="90">
        <v>0</v>
      </c>
      <c r="E340" s="90">
        <v>7.65</v>
      </c>
      <c r="F340" s="90">
        <v>0</v>
      </c>
      <c r="G340" s="90">
        <v>0</v>
      </c>
      <c r="H340" s="90">
        <v>92.35</v>
      </c>
      <c r="I340" s="90">
        <v>104.95</v>
      </c>
      <c r="J340" s="90">
        <v>119.29</v>
      </c>
      <c r="K340" s="90">
        <v>111.43</v>
      </c>
      <c r="L340" s="90">
        <v>118.28</v>
      </c>
      <c r="M340" s="90">
        <v>105.26</v>
      </c>
      <c r="N340" s="90">
        <v>83.9</v>
      </c>
      <c r="O340" s="90">
        <v>78.94</v>
      </c>
      <c r="P340" s="90">
        <v>69.81</v>
      </c>
      <c r="Q340" s="90">
        <v>0</v>
      </c>
      <c r="R340" s="90">
        <v>0</v>
      </c>
      <c r="S340" s="90">
        <v>0</v>
      </c>
      <c r="T340" s="90">
        <v>0</v>
      </c>
      <c r="U340" s="90">
        <f t="shared" si="5"/>
        <v>891.8599999999999</v>
      </c>
    </row>
    <row r="341" spans="1:21" x14ac:dyDescent="0.2">
      <c r="A341" s="90">
        <v>4015</v>
      </c>
      <c r="B341" s="90">
        <v>7</v>
      </c>
      <c r="C341" s="90">
        <v>2.0699999999999998</v>
      </c>
      <c r="D341" s="90">
        <v>20.99</v>
      </c>
      <c r="E341" s="90">
        <v>7.39</v>
      </c>
      <c r="F341" s="90">
        <v>0</v>
      </c>
      <c r="G341" s="90">
        <v>0</v>
      </c>
      <c r="H341" s="90">
        <v>40.880000000000003</v>
      </c>
      <c r="I341" s="90">
        <v>49.86</v>
      </c>
      <c r="J341" s="90">
        <v>49.94</v>
      </c>
      <c r="K341" s="90">
        <v>51.9</v>
      </c>
      <c r="L341" s="90">
        <v>52</v>
      </c>
      <c r="M341" s="90">
        <v>49.7</v>
      </c>
      <c r="N341" s="90">
        <v>50.86</v>
      </c>
      <c r="O341" s="90">
        <v>74.47</v>
      </c>
      <c r="P341" s="90">
        <v>73.58</v>
      </c>
      <c r="Q341" s="90">
        <v>67.05</v>
      </c>
      <c r="R341" s="90">
        <v>68.33</v>
      </c>
      <c r="S341" s="90">
        <v>61.31</v>
      </c>
      <c r="T341" s="90">
        <v>51.29</v>
      </c>
      <c r="U341" s="90">
        <f t="shared" si="5"/>
        <v>771.61999999999989</v>
      </c>
    </row>
    <row r="342" spans="1:21" x14ac:dyDescent="0.2">
      <c r="A342" s="90">
        <v>4016</v>
      </c>
      <c r="B342" s="90">
        <v>7</v>
      </c>
      <c r="C342" s="90">
        <v>0</v>
      </c>
      <c r="D342" s="90">
        <v>0</v>
      </c>
      <c r="E342" s="90">
        <v>0</v>
      </c>
      <c r="F342" s="90">
        <v>0</v>
      </c>
      <c r="G342" s="90">
        <v>0</v>
      </c>
      <c r="H342" s="90">
        <v>0</v>
      </c>
      <c r="I342" s="90">
        <v>29.4</v>
      </c>
      <c r="J342" s="90">
        <v>24.39</v>
      </c>
      <c r="K342" s="90">
        <v>27.2</v>
      </c>
      <c r="L342" s="90">
        <v>31.72</v>
      </c>
      <c r="M342" s="90">
        <v>30</v>
      </c>
      <c r="N342" s="90">
        <v>23.86</v>
      </c>
      <c r="O342" s="90">
        <v>23.85</v>
      </c>
      <c r="P342" s="90">
        <v>26.38</v>
      </c>
      <c r="Q342" s="90">
        <v>0</v>
      </c>
      <c r="R342" s="90">
        <v>0</v>
      </c>
      <c r="S342" s="90">
        <v>0</v>
      </c>
      <c r="T342" s="90">
        <v>0</v>
      </c>
      <c r="U342" s="90">
        <f t="shared" si="5"/>
        <v>216.79999999999998</v>
      </c>
    </row>
    <row r="343" spans="1:21" x14ac:dyDescent="0.2">
      <c r="A343" s="90">
        <v>4017</v>
      </c>
      <c r="B343" s="90">
        <v>7</v>
      </c>
      <c r="C343" s="90">
        <v>0</v>
      </c>
      <c r="D343" s="90">
        <v>0</v>
      </c>
      <c r="E343" s="90">
        <v>5.76</v>
      </c>
      <c r="F343" s="90">
        <v>0</v>
      </c>
      <c r="G343" s="90">
        <v>0</v>
      </c>
      <c r="H343" s="90">
        <v>108.63</v>
      </c>
      <c r="I343" s="90">
        <v>117.11</v>
      </c>
      <c r="J343" s="90">
        <v>150.6</v>
      </c>
      <c r="K343" s="90">
        <v>131.41</v>
      </c>
      <c r="L343" s="90">
        <v>152.74</v>
      </c>
      <c r="M343" s="90">
        <v>198.69</v>
      </c>
      <c r="N343" s="90">
        <v>223.53</v>
      </c>
      <c r="O343" s="90">
        <v>264.85000000000002</v>
      </c>
      <c r="P343" s="90">
        <v>327.39999999999998</v>
      </c>
      <c r="Q343" s="90">
        <v>441.86</v>
      </c>
      <c r="R343" s="90">
        <v>413.32</v>
      </c>
      <c r="S343" s="90">
        <v>454.05</v>
      </c>
      <c r="T343" s="90">
        <v>484.25</v>
      </c>
      <c r="U343" s="90">
        <f t="shared" si="5"/>
        <v>3474.2000000000007</v>
      </c>
    </row>
    <row r="344" spans="1:21" x14ac:dyDescent="0.2">
      <c r="A344" s="90">
        <v>4018</v>
      </c>
      <c r="B344" s="90">
        <v>7</v>
      </c>
      <c r="C344" s="90">
        <v>0</v>
      </c>
      <c r="D344" s="90">
        <v>21.3</v>
      </c>
      <c r="E344" s="90">
        <v>0</v>
      </c>
      <c r="F344" s="90">
        <v>0</v>
      </c>
      <c r="G344" s="90">
        <v>0</v>
      </c>
      <c r="H344" s="90">
        <v>41.12</v>
      </c>
      <c r="I344" s="90">
        <v>43.74</v>
      </c>
      <c r="J344" s="90">
        <v>47.09</v>
      </c>
      <c r="K344" s="90">
        <v>45.48</v>
      </c>
      <c r="L344" s="90">
        <v>47.31</v>
      </c>
      <c r="M344" s="90">
        <v>49.56</v>
      </c>
      <c r="N344" s="90">
        <v>50</v>
      </c>
      <c r="O344" s="90">
        <v>47</v>
      </c>
      <c r="P344" s="90">
        <v>47</v>
      </c>
      <c r="Q344" s="90">
        <v>0</v>
      </c>
      <c r="R344" s="90">
        <v>0</v>
      </c>
      <c r="S344" s="90">
        <v>0</v>
      </c>
      <c r="T344" s="90">
        <v>0</v>
      </c>
      <c r="U344" s="90">
        <f t="shared" si="5"/>
        <v>439.6</v>
      </c>
    </row>
    <row r="345" spans="1:21" x14ac:dyDescent="0.2">
      <c r="A345" s="90">
        <v>4020</v>
      </c>
      <c r="B345" s="90">
        <v>7</v>
      </c>
      <c r="C345" s="90">
        <v>0</v>
      </c>
      <c r="D345" s="90">
        <v>0</v>
      </c>
      <c r="E345" s="90">
        <v>14.96</v>
      </c>
      <c r="F345" s="90">
        <v>0</v>
      </c>
      <c r="G345" s="90">
        <v>0</v>
      </c>
      <c r="H345" s="90">
        <v>124.61</v>
      </c>
      <c r="I345" s="90">
        <v>159.37</v>
      </c>
      <c r="J345" s="90">
        <v>158.88</v>
      </c>
      <c r="K345" s="90">
        <v>157.38</v>
      </c>
      <c r="L345" s="90">
        <v>162.87</v>
      </c>
      <c r="M345" s="90">
        <v>168.45</v>
      </c>
      <c r="N345" s="90">
        <v>148.09</v>
      </c>
      <c r="O345" s="90">
        <v>146.34</v>
      </c>
      <c r="P345" s="90">
        <v>142.71</v>
      </c>
      <c r="Q345" s="90">
        <v>0</v>
      </c>
      <c r="R345" s="90">
        <v>0</v>
      </c>
      <c r="S345" s="90">
        <v>0</v>
      </c>
      <c r="T345" s="90">
        <v>0</v>
      </c>
      <c r="U345" s="90">
        <f t="shared" si="5"/>
        <v>1383.6599999999999</v>
      </c>
    </row>
    <row r="346" spans="1:21" x14ac:dyDescent="0.2">
      <c r="A346" s="90">
        <v>4025</v>
      </c>
      <c r="B346" s="90">
        <v>7</v>
      </c>
      <c r="C346" s="90">
        <v>0</v>
      </c>
      <c r="D346" s="90">
        <v>0</v>
      </c>
      <c r="E346" s="90">
        <v>0</v>
      </c>
      <c r="F346" s="90">
        <v>0</v>
      </c>
      <c r="G346" s="90">
        <v>0</v>
      </c>
      <c r="H346" s="90">
        <v>2</v>
      </c>
      <c r="I346" s="90">
        <v>9.24</v>
      </c>
      <c r="J346" s="90">
        <v>9.75</v>
      </c>
      <c r="K346" s="90">
        <v>7.43</v>
      </c>
      <c r="L346" s="90">
        <v>16.899999999999999</v>
      </c>
      <c r="M346" s="90">
        <v>10.98</v>
      </c>
      <c r="N346" s="90">
        <v>23.64</v>
      </c>
      <c r="O346" s="90">
        <v>26.69</v>
      </c>
      <c r="P346" s="90">
        <v>37.89</v>
      </c>
      <c r="Q346" s="90">
        <v>22.59</v>
      </c>
      <c r="R346" s="90">
        <v>25.13</v>
      </c>
      <c r="S346" s="90">
        <v>25.02</v>
      </c>
      <c r="T346" s="90">
        <v>22.46</v>
      </c>
      <c r="U346" s="90">
        <f t="shared" si="5"/>
        <v>239.72</v>
      </c>
    </row>
    <row r="347" spans="1:21" x14ac:dyDescent="0.2">
      <c r="A347" s="90">
        <v>4026</v>
      </c>
      <c r="B347" s="90">
        <v>7</v>
      </c>
      <c r="C347" s="90">
        <v>0</v>
      </c>
      <c r="D347" s="90">
        <v>0</v>
      </c>
      <c r="E347" s="90">
        <v>0</v>
      </c>
      <c r="F347" s="90">
        <v>0</v>
      </c>
      <c r="G347" s="90">
        <v>0</v>
      </c>
      <c r="H347" s="90">
        <v>2</v>
      </c>
      <c r="I347" s="90">
        <v>5.69</v>
      </c>
      <c r="J347" s="90">
        <v>6.65</v>
      </c>
      <c r="K347" s="90">
        <v>5.84</v>
      </c>
      <c r="L347" s="90">
        <v>8.24</v>
      </c>
      <c r="M347" s="90">
        <v>8.2799999999999994</v>
      </c>
      <c r="N347" s="90">
        <v>11.46</v>
      </c>
      <c r="O347" s="90">
        <v>9.2799999999999994</v>
      </c>
      <c r="P347" s="90">
        <v>10.25</v>
      </c>
      <c r="Q347" s="90">
        <v>7.52</v>
      </c>
      <c r="R347" s="90">
        <v>7.09</v>
      </c>
      <c r="S347" s="90">
        <v>10.19</v>
      </c>
      <c r="T347" s="90">
        <v>13.89</v>
      </c>
      <c r="U347" s="90">
        <f t="shared" si="5"/>
        <v>106.38</v>
      </c>
    </row>
    <row r="348" spans="1:21" x14ac:dyDescent="0.2">
      <c r="A348" s="90">
        <v>4027</v>
      </c>
      <c r="B348" s="90">
        <v>7</v>
      </c>
      <c r="C348" s="90">
        <v>0</v>
      </c>
      <c r="D348" s="90">
        <v>0</v>
      </c>
      <c r="E348" s="90">
        <v>1.58</v>
      </c>
      <c r="F348" s="90">
        <v>0</v>
      </c>
      <c r="G348" s="90">
        <v>0</v>
      </c>
      <c r="H348" s="90">
        <v>71.400000000000006</v>
      </c>
      <c r="I348" s="90">
        <v>67.36</v>
      </c>
      <c r="J348" s="90">
        <v>72.69</v>
      </c>
      <c r="K348" s="90">
        <v>70.09</v>
      </c>
      <c r="L348" s="90">
        <v>69.59</v>
      </c>
      <c r="M348" s="90">
        <v>60.37</v>
      </c>
      <c r="N348" s="90">
        <v>71.569999999999993</v>
      </c>
      <c r="O348" s="90">
        <v>66.7</v>
      </c>
      <c r="P348" s="90">
        <v>49.3</v>
      </c>
      <c r="Q348" s="90">
        <v>40.71</v>
      </c>
      <c r="R348" s="90">
        <v>54.87</v>
      </c>
      <c r="S348" s="90">
        <v>28.48</v>
      </c>
      <c r="T348" s="90">
        <v>38.9</v>
      </c>
      <c r="U348" s="90">
        <f t="shared" si="5"/>
        <v>763.61</v>
      </c>
    </row>
    <row r="349" spans="1:21" x14ac:dyDescent="0.2">
      <c r="A349" s="90">
        <v>4029</v>
      </c>
      <c r="B349" s="90">
        <v>7</v>
      </c>
      <c r="C349" s="90">
        <v>0.54</v>
      </c>
      <c r="D349" s="90">
        <v>19.22</v>
      </c>
      <c r="E349" s="90">
        <v>0.57999999999999996</v>
      </c>
      <c r="F349" s="90">
        <v>0</v>
      </c>
      <c r="G349" s="90">
        <v>0</v>
      </c>
      <c r="H349" s="90">
        <v>42.02</v>
      </c>
      <c r="I349" s="90">
        <v>47.76</v>
      </c>
      <c r="J349" s="90">
        <v>49.93</v>
      </c>
      <c r="K349" s="90">
        <v>52.99</v>
      </c>
      <c r="L349" s="90">
        <v>49.98</v>
      </c>
      <c r="M349" s="90">
        <v>53.18</v>
      </c>
      <c r="N349" s="90">
        <v>51.13</v>
      </c>
      <c r="O349" s="90">
        <v>48.26</v>
      </c>
      <c r="P349" s="90">
        <v>40.07</v>
      </c>
      <c r="Q349" s="90">
        <v>0</v>
      </c>
      <c r="R349" s="90">
        <v>0</v>
      </c>
      <c r="S349" s="90">
        <v>0</v>
      </c>
      <c r="T349" s="90">
        <v>0</v>
      </c>
      <c r="U349" s="90">
        <f t="shared" si="5"/>
        <v>455.66</v>
      </c>
    </row>
    <row r="350" spans="1:21" x14ac:dyDescent="0.2">
      <c r="A350" s="90">
        <v>4031</v>
      </c>
      <c r="B350" s="90">
        <v>7</v>
      </c>
      <c r="C350" s="90">
        <v>0</v>
      </c>
      <c r="D350" s="90">
        <v>0</v>
      </c>
      <c r="E350" s="90">
        <v>0</v>
      </c>
      <c r="F350" s="90">
        <v>0</v>
      </c>
      <c r="G350" s="90">
        <v>0</v>
      </c>
      <c r="H350" s="90">
        <v>0</v>
      </c>
      <c r="I350" s="90">
        <v>0</v>
      </c>
      <c r="J350" s="90">
        <v>0</v>
      </c>
      <c r="K350" s="90">
        <v>0</v>
      </c>
      <c r="L350" s="90">
        <v>0</v>
      </c>
      <c r="M350" s="90">
        <v>0</v>
      </c>
      <c r="N350" s="90">
        <v>0</v>
      </c>
      <c r="O350" s="90">
        <v>0</v>
      </c>
      <c r="P350" s="90">
        <v>1.75</v>
      </c>
      <c r="Q350" s="90">
        <v>8.1300000000000008</v>
      </c>
      <c r="R350" s="90">
        <v>10.4</v>
      </c>
      <c r="S350" s="90">
        <v>24.25</v>
      </c>
      <c r="T350" s="90">
        <v>36.44</v>
      </c>
      <c r="U350" s="90">
        <f t="shared" si="5"/>
        <v>80.97</v>
      </c>
    </row>
    <row r="351" spans="1:21" x14ac:dyDescent="0.2">
      <c r="A351" s="90">
        <v>4032</v>
      </c>
      <c r="B351" s="90">
        <v>7</v>
      </c>
      <c r="C351" s="90">
        <v>0</v>
      </c>
      <c r="D351" s="90">
        <v>0</v>
      </c>
      <c r="E351" s="90">
        <v>2</v>
      </c>
      <c r="F351" s="90">
        <v>0</v>
      </c>
      <c r="G351" s="90">
        <v>0</v>
      </c>
      <c r="H351" s="90">
        <v>43.96</v>
      </c>
      <c r="I351" s="90">
        <v>44.08</v>
      </c>
      <c r="J351" s="90">
        <v>47.82</v>
      </c>
      <c r="K351" s="90">
        <v>51.75</v>
      </c>
      <c r="L351" s="90">
        <v>46.04</v>
      </c>
      <c r="M351" s="90">
        <v>0</v>
      </c>
      <c r="N351" s="90">
        <v>0</v>
      </c>
      <c r="O351" s="90">
        <v>0</v>
      </c>
      <c r="P351" s="90">
        <v>0</v>
      </c>
      <c r="Q351" s="90">
        <v>0</v>
      </c>
      <c r="R351" s="90">
        <v>0</v>
      </c>
      <c r="S351" s="90">
        <v>0</v>
      </c>
      <c r="T351" s="90">
        <v>0</v>
      </c>
      <c r="U351" s="90">
        <f t="shared" si="5"/>
        <v>235.64999999999998</v>
      </c>
    </row>
    <row r="352" spans="1:21" x14ac:dyDescent="0.2">
      <c r="A352" s="90">
        <v>4035</v>
      </c>
      <c r="B352" s="90">
        <v>7</v>
      </c>
      <c r="C352" s="90">
        <v>0</v>
      </c>
      <c r="D352" s="90">
        <v>6</v>
      </c>
      <c r="E352" s="90">
        <v>0</v>
      </c>
      <c r="F352" s="90">
        <v>0</v>
      </c>
      <c r="G352" s="90">
        <v>0</v>
      </c>
      <c r="H352" s="90">
        <v>31.24</v>
      </c>
      <c r="I352" s="90">
        <v>39.93</v>
      </c>
      <c r="J352" s="90">
        <v>33.64</v>
      </c>
      <c r="K352" s="90">
        <v>39.909999999999997</v>
      </c>
      <c r="L352" s="90">
        <v>51.31</v>
      </c>
      <c r="M352" s="90">
        <v>47.39</v>
      </c>
      <c r="N352" s="90">
        <v>29.78</v>
      </c>
      <c r="O352" s="90">
        <v>0</v>
      </c>
      <c r="P352" s="90">
        <v>0</v>
      </c>
      <c r="Q352" s="90">
        <v>0</v>
      </c>
      <c r="R352" s="90">
        <v>0</v>
      </c>
      <c r="S352" s="90">
        <v>0</v>
      </c>
      <c r="T352" s="90">
        <v>0</v>
      </c>
      <c r="U352" s="90">
        <f t="shared" si="5"/>
        <v>279.19999999999993</v>
      </c>
    </row>
    <row r="353" spans="1:21" x14ac:dyDescent="0.2">
      <c r="A353" s="90">
        <v>4036</v>
      </c>
      <c r="B353" s="90">
        <v>7</v>
      </c>
      <c r="C353" s="90">
        <v>0</v>
      </c>
      <c r="D353" s="90">
        <v>0</v>
      </c>
      <c r="E353" s="90">
        <v>0</v>
      </c>
      <c r="F353" s="90">
        <v>0</v>
      </c>
      <c r="G353" s="90">
        <v>0</v>
      </c>
      <c r="H353" s="90">
        <v>0</v>
      </c>
      <c r="I353" s="90">
        <v>0</v>
      </c>
      <c r="J353" s="90">
        <v>0</v>
      </c>
      <c r="K353" s="90">
        <v>0</v>
      </c>
      <c r="L353" s="90">
        <v>0</v>
      </c>
      <c r="M353" s="90">
        <v>0</v>
      </c>
      <c r="N353" s="90">
        <v>0</v>
      </c>
      <c r="O353" s="90">
        <v>0</v>
      </c>
      <c r="P353" s="90">
        <v>0</v>
      </c>
      <c r="Q353" s="90">
        <v>12.28</v>
      </c>
      <c r="R353" s="90">
        <v>16.920000000000002</v>
      </c>
      <c r="S353" s="90">
        <v>22.67</v>
      </c>
      <c r="T353" s="90">
        <v>28.88</v>
      </c>
      <c r="U353" s="90">
        <f t="shared" si="5"/>
        <v>80.75</v>
      </c>
    </row>
    <row r="354" spans="1:21" x14ac:dyDescent="0.2">
      <c r="A354" s="90">
        <v>4038</v>
      </c>
      <c r="B354" s="90">
        <v>7</v>
      </c>
      <c r="C354" s="90">
        <v>2.48</v>
      </c>
      <c r="D354" s="90">
        <v>14.32</v>
      </c>
      <c r="E354" s="90">
        <v>2.31</v>
      </c>
      <c r="F354" s="90">
        <v>0</v>
      </c>
      <c r="G354" s="90">
        <v>0</v>
      </c>
      <c r="H354" s="90">
        <v>26.85</v>
      </c>
      <c r="I354" s="90">
        <v>39.130000000000003</v>
      </c>
      <c r="J354" s="90">
        <v>39.35</v>
      </c>
      <c r="K354" s="90">
        <v>44.77</v>
      </c>
      <c r="L354" s="90">
        <v>35.76</v>
      </c>
      <c r="M354" s="90">
        <v>44.27</v>
      </c>
      <c r="N354" s="90">
        <v>46.9</v>
      </c>
      <c r="O354" s="90">
        <v>43.05</v>
      </c>
      <c r="P354" s="90">
        <v>33.94</v>
      </c>
      <c r="Q354" s="90">
        <v>0</v>
      </c>
      <c r="R354" s="90">
        <v>0</v>
      </c>
      <c r="S354" s="90">
        <v>0</v>
      </c>
      <c r="T354" s="90">
        <v>0</v>
      </c>
      <c r="U354" s="90">
        <f t="shared" si="5"/>
        <v>373.13</v>
      </c>
    </row>
    <row r="355" spans="1:21" x14ac:dyDescent="0.2">
      <c r="A355" s="90">
        <v>4039</v>
      </c>
      <c r="B355" s="90">
        <v>7</v>
      </c>
      <c r="C355" s="90">
        <v>0</v>
      </c>
      <c r="D355" s="90">
        <v>0</v>
      </c>
      <c r="E355" s="90">
        <v>0</v>
      </c>
      <c r="F355" s="90">
        <v>0</v>
      </c>
      <c r="G355" s="90">
        <v>0</v>
      </c>
      <c r="H355" s="90">
        <v>0</v>
      </c>
      <c r="I355" s="90">
        <v>0</v>
      </c>
      <c r="J355" s="90">
        <v>0</v>
      </c>
      <c r="K355" s="90">
        <v>0</v>
      </c>
      <c r="L355" s="90">
        <v>0</v>
      </c>
      <c r="M355" s="90">
        <v>0</v>
      </c>
      <c r="N355" s="90">
        <v>0</v>
      </c>
      <c r="O355" s="90">
        <v>0</v>
      </c>
      <c r="P355" s="90">
        <v>0</v>
      </c>
      <c r="Q355" s="90">
        <v>19.100000000000001</v>
      </c>
      <c r="R355" s="90">
        <v>44.12</v>
      </c>
      <c r="S355" s="90">
        <v>71.63</v>
      </c>
      <c r="T355" s="90">
        <v>193.78</v>
      </c>
      <c r="U355" s="90">
        <f t="shared" si="5"/>
        <v>328.63</v>
      </c>
    </row>
    <row r="356" spans="1:21" x14ac:dyDescent="0.2">
      <c r="A356" s="90">
        <v>4043</v>
      </c>
      <c r="B356" s="90">
        <v>7</v>
      </c>
      <c r="C356" s="90">
        <v>0</v>
      </c>
      <c r="D356" s="90">
        <v>0</v>
      </c>
      <c r="E356" s="90">
        <v>0</v>
      </c>
      <c r="F356" s="90">
        <v>0</v>
      </c>
      <c r="G356" s="90">
        <v>0</v>
      </c>
      <c r="H356" s="90">
        <v>0</v>
      </c>
      <c r="I356" s="90">
        <v>0</v>
      </c>
      <c r="J356" s="90">
        <v>0</v>
      </c>
      <c r="K356" s="90">
        <v>0</v>
      </c>
      <c r="L356" s="90">
        <v>0</v>
      </c>
      <c r="M356" s="90">
        <v>0</v>
      </c>
      <c r="N356" s="90">
        <v>87.99</v>
      </c>
      <c r="O356" s="90">
        <v>88</v>
      </c>
      <c r="P356" s="90">
        <v>87.97</v>
      </c>
      <c r="Q356" s="90">
        <v>73.900000000000006</v>
      </c>
      <c r="R356" s="90">
        <v>66</v>
      </c>
      <c r="S356" s="90">
        <v>45.52</v>
      </c>
      <c r="T356" s="90">
        <v>21.9</v>
      </c>
      <c r="U356" s="90">
        <f t="shared" si="5"/>
        <v>471.28</v>
      </c>
    </row>
    <row r="357" spans="1:21" x14ac:dyDescent="0.2">
      <c r="A357" s="90">
        <v>4049</v>
      </c>
      <c r="B357" s="90">
        <v>7</v>
      </c>
      <c r="C357" s="90">
        <v>0</v>
      </c>
      <c r="D357" s="90">
        <v>0</v>
      </c>
      <c r="E357" s="90">
        <v>0</v>
      </c>
      <c r="F357" s="90">
        <v>0</v>
      </c>
      <c r="G357" s="90">
        <v>0</v>
      </c>
      <c r="H357" s="90">
        <v>0</v>
      </c>
      <c r="I357" s="90">
        <v>0</v>
      </c>
      <c r="J357" s="90">
        <v>0</v>
      </c>
      <c r="K357" s="90">
        <v>0</v>
      </c>
      <c r="L357" s="90">
        <v>0</v>
      </c>
      <c r="M357" s="90">
        <v>0</v>
      </c>
      <c r="N357" s="90">
        <v>0</v>
      </c>
      <c r="O357" s="90">
        <v>0</v>
      </c>
      <c r="P357" s="90">
        <v>0</v>
      </c>
      <c r="Q357" s="90">
        <v>24.42</v>
      </c>
      <c r="R357" s="90">
        <v>35.11</v>
      </c>
      <c r="S357" s="90">
        <v>41.51</v>
      </c>
      <c r="T357" s="90">
        <v>54.34</v>
      </c>
      <c r="U357" s="90">
        <f t="shared" si="5"/>
        <v>155.38</v>
      </c>
    </row>
    <row r="358" spans="1:21" x14ac:dyDescent="0.2">
      <c r="A358" s="90">
        <v>4050</v>
      </c>
      <c r="B358" s="90">
        <v>7</v>
      </c>
      <c r="C358" s="90">
        <v>0</v>
      </c>
      <c r="D358" s="90">
        <v>0</v>
      </c>
      <c r="E358" s="90">
        <v>3.41</v>
      </c>
      <c r="F358" s="90">
        <v>0</v>
      </c>
      <c r="G358" s="90">
        <v>0</v>
      </c>
      <c r="H358" s="90">
        <v>12.45</v>
      </c>
      <c r="I358" s="90">
        <v>15.09</v>
      </c>
      <c r="J358" s="90">
        <v>7</v>
      </c>
      <c r="K358" s="90">
        <v>15.94</v>
      </c>
      <c r="L358" s="90">
        <v>5.16</v>
      </c>
      <c r="M358" s="90">
        <v>10.75</v>
      </c>
      <c r="N358" s="90">
        <v>11.46</v>
      </c>
      <c r="O358" s="90">
        <v>9.25</v>
      </c>
      <c r="P358" s="90">
        <v>3.98</v>
      </c>
      <c r="Q358" s="90">
        <v>0</v>
      </c>
      <c r="R358" s="90">
        <v>0</v>
      </c>
      <c r="S358" s="90">
        <v>0</v>
      </c>
      <c r="T358" s="90">
        <v>0</v>
      </c>
      <c r="U358" s="90">
        <f t="shared" si="5"/>
        <v>94.49</v>
      </c>
    </row>
    <row r="359" spans="1:21" x14ac:dyDescent="0.2">
      <c r="A359" s="90">
        <v>4053</v>
      </c>
      <c r="B359" s="90">
        <v>7</v>
      </c>
      <c r="C359" s="90">
        <v>0</v>
      </c>
      <c r="D359" s="90">
        <v>0</v>
      </c>
      <c r="E359" s="90">
        <v>0</v>
      </c>
      <c r="F359" s="90">
        <v>0</v>
      </c>
      <c r="G359" s="90">
        <v>0</v>
      </c>
      <c r="H359" s="90">
        <v>0</v>
      </c>
      <c r="I359" s="90">
        <v>0</v>
      </c>
      <c r="J359" s="90">
        <v>0</v>
      </c>
      <c r="K359" s="90">
        <v>0</v>
      </c>
      <c r="L359" s="90">
        <v>0</v>
      </c>
      <c r="M359" s="90">
        <v>33.82</v>
      </c>
      <c r="N359" s="90">
        <v>49.72</v>
      </c>
      <c r="O359" s="90">
        <v>54.12</v>
      </c>
      <c r="P359" s="90">
        <v>56.5</v>
      </c>
      <c r="Q359" s="90">
        <v>53.43</v>
      </c>
      <c r="R359" s="90">
        <v>64.23</v>
      </c>
      <c r="S359" s="90">
        <v>54.03</v>
      </c>
      <c r="T359" s="90">
        <v>30.69</v>
      </c>
      <c r="U359" s="90">
        <f t="shared" si="5"/>
        <v>396.54</v>
      </c>
    </row>
    <row r="360" spans="1:21" x14ac:dyDescent="0.2">
      <c r="A360" s="90">
        <v>4054</v>
      </c>
      <c r="B360" s="90">
        <v>7</v>
      </c>
      <c r="C360" s="90">
        <v>0</v>
      </c>
      <c r="D360" s="90">
        <v>0</v>
      </c>
      <c r="E360" s="90">
        <v>1.56</v>
      </c>
      <c r="F360" s="90">
        <v>0</v>
      </c>
      <c r="G360" s="90">
        <v>0</v>
      </c>
      <c r="H360" s="90">
        <v>5.7</v>
      </c>
      <c r="I360" s="90">
        <v>6</v>
      </c>
      <c r="J360" s="90">
        <v>3</v>
      </c>
      <c r="K360" s="90">
        <v>6.35</v>
      </c>
      <c r="L360" s="90">
        <v>4.57</v>
      </c>
      <c r="M360" s="90">
        <v>9</v>
      </c>
      <c r="N360" s="90">
        <v>7.57</v>
      </c>
      <c r="O360" s="90">
        <v>1.56</v>
      </c>
      <c r="P360" s="90">
        <v>4</v>
      </c>
      <c r="Q360" s="90">
        <v>4.1100000000000003</v>
      </c>
      <c r="R360" s="90">
        <v>2</v>
      </c>
      <c r="S360" s="90">
        <v>1.68</v>
      </c>
      <c r="T360" s="90">
        <v>0.68</v>
      </c>
      <c r="U360" s="90">
        <f t="shared" si="5"/>
        <v>57.78</v>
      </c>
    </row>
    <row r="361" spans="1:21" x14ac:dyDescent="0.2">
      <c r="A361" s="90">
        <v>4055</v>
      </c>
      <c r="B361" s="90">
        <v>7</v>
      </c>
      <c r="C361" s="90">
        <v>0</v>
      </c>
      <c r="D361" s="90">
        <v>0</v>
      </c>
      <c r="E361" s="90">
        <v>2.48</v>
      </c>
      <c r="F361" s="90">
        <v>0</v>
      </c>
      <c r="G361" s="90">
        <v>0</v>
      </c>
      <c r="H361" s="90">
        <v>20.56</v>
      </c>
      <c r="I361" s="90">
        <v>23</v>
      </c>
      <c r="J361" s="90">
        <v>26.6</v>
      </c>
      <c r="K361" s="90">
        <v>26</v>
      </c>
      <c r="L361" s="90">
        <v>24.38</v>
      </c>
      <c r="M361" s="90">
        <v>26.59</v>
      </c>
      <c r="N361" s="90">
        <v>0</v>
      </c>
      <c r="O361" s="90">
        <v>0</v>
      </c>
      <c r="P361" s="90">
        <v>0</v>
      </c>
      <c r="Q361" s="90">
        <v>0</v>
      </c>
      <c r="R361" s="90">
        <v>0</v>
      </c>
      <c r="S361" s="90">
        <v>0</v>
      </c>
      <c r="T361" s="90">
        <v>0</v>
      </c>
      <c r="U361" s="90">
        <f t="shared" si="5"/>
        <v>149.60999999999999</v>
      </c>
    </row>
    <row r="362" spans="1:21" x14ac:dyDescent="0.2">
      <c r="A362" s="90">
        <v>4056</v>
      </c>
      <c r="B362" s="90">
        <v>7</v>
      </c>
      <c r="C362" s="90">
        <v>0</v>
      </c>
      <c r="D362" s="90">
        <v>0</v>
      </c>
      <c r="E362" s="90">
        <v>0</v>
      </c>
      <c r="F362" s="90">
        <v>0</v>
      </c>
      <c r="G362" s="90">
        <v>0</v>
      </c>
      <c r="H362" s="90">
        <v>0</v>
      </c>
      <c r="I362" s="90">
        <v>0</v>
      </c>
      <c r="J362" s="90">
        <v>0</v>
      </c>
      <c r="K362" s="90">
        <v>0</v>
      </c>
      <c r="L362" s="90">
        <v>0</v>
      </c>
      <c r="M362" s="90">
        <v>0</v>
      </c>
      <c r="N362" s="90">
        <v>0</v>
      </c>
      <c r="O362" s="90">
        <v>0</v>
      </c>
      <c r="P362" s="90">
        <v>0</v>
      </c>
      <c r="Q362" s="90">
        <v>8.59</v>
      </c>
      <c r="R362" s="90">
        <v>17.670000000000002</v>
      </c>
      <c r="S362" s="90">
        <v>20.22</v>
      </c>
      <c r="T362" s="90">
        <v>17.510000000000002</v>
      </c>
      <c r="U362" s="90">
        <f t="shared" si="5"/>
        <v>63.990000000000009</v>
      </c>
    </row>
    <row r="363" spans="1:21" x14ac:dyDescent="0.2">
      <c r="A363" s="90">
        <v>4057</v>
      </c>
      <c r="B363" s="90">
        <v>7</v>
      </c>
      <c r="C363" s="90">
        <v>0</v>
      </c>
      <c r="D363" s="90">
        <v>0</v>
      </c>
      <c r="E363" s="90">
        <v>0</v>
      </c>
      <c r="F363" s="90">
        <v>0</v>
      </c>
      <c r="G363" s="90">
        <v>0</v>
      </c>
      <c r="H363" s="90">
        <v>0</v>
      </c>
      <c r="I363" s="90">
        <v>0</v>
      </c>
      <c r="J363" s="90">
        <v>0</v>
      </c>
      <c r="K363" s="90">
        <v>0</v>
      </c>
      <c r="L363" s="90">
        <v>0</v>
      </c>
      <c r="M363" s="90">
        <v>0</v>
      </c>
      <c r="N363" s="90">
        <v>0</v>
      </c>
      <c r="O363" s="90">
        <v>0</v>
      </c>
      <c r="P363" s="90">
        <v>0</v>
      </c>
      <c r="Q363" s="90">
        <v>19.78</v>
      </c>
      <c r="R363" s="90">
        <v>19.440000000000001</v>
      </c>
      <c r="S363" s="90">
        <v>29.29</v>
      </c>
      <c r="T363" s="90">
        <v>22.94</v>
      </c>
      <c r="U363" s="90">
        <f t="shared" si="5"/>
        <v>91.449999999999989</v>
      </c>
    </row>
    <row r="364" spans="1:21" x14ac:dyDescent="0.2">
      <c r="A364" s="90">
        <v>4058</v>
      </c>
      <c r="B364" s="90">
        <v>7</v>
      </c>
      <c r="C364" s="90">
        <v>0</v>
      </c>
      <c r="D364" s="90">
        <v>0</v>
      </c>
      <c r="E364" s="90">
        <v>6</v>
      </c>
      <c r="F364" s="90">
        <v>0</v>
      </c>
      <c r="G364" s="90">
        <v>0</v>
      </c>
      <c r="H364" s="90">
        <v>14</v>
      </c>
      <c r="I364" s="90">
        <v>20.97</v>
      </c>
      <c r="J364" s="90">
        <v>20.96</v>
      </c>
      <c r="K364" s="90">
        <v>21</v>
      </c>
      <c r="L364" s="90">
        <v>20.79</v>
      </c>
      <c r="M364" s="90">
        <v>21.79</v>
      </c>
      <c r="N364" s="90">
        <v>30.69</v>
      </c>
      <c r="O364" s="90">
        <v>20.13</v>
      </c>
      <c r="P364" s="90">
        <v>15.38</v>
      </c>
      <c r="Q364" s="90">
        <v>0</v>
      </c>
      <c r="R364" s="90">
        <v>0</v>
      </c>
      <c r="S364" s="90">
        <v>0</v>
      </c>
      <c r="T364" s="90">
        <v>0</v>
      </c>
      <c r="U364" s="90">
        <f t="shared" si="5"/>
        <v>191.70999999999998</v>
      </c>
    </row>
    <row r="365" spans="1:21" x14ac:dyDescent="0.2">
      <c r="A365" s="90">
        <v>4059</v>
      </c>
      <c r="B365" s="90">
        <v>7</v>
      </c>
      <c r="C365" s="90">
        <v>0</v>
      </c>
      <c r="D365" s="90">
        <v>0</v>
      </c>
      <c r="E365" s="90">
        <v>1.93</v>
      </c>
      <c r="F365" s="90">
        <v>0</v>
      </c>
      <c r="G365" s="90">
        <v>0</v>
      </c>
      <c r="H365" s="90">
        <v>12.88</v>
      </c>
      <c r="I365" s="90">
        <v>10.62</v>
      </c>
      <c r="J365" s="90">
        <v>18</v>
      </c>
      <c r="K365" s="90">
        <v>14.1</v>
      </c>
      <c r="L365" s="90">
        <v>14.33</v>
      </c>
      <c r="M365" s="90">
        <v>18.23</v>
      </c>
      <c r="N365" s="90">
        <v>18.809999999999999</v>
      </c>
      <c r="O365" s="90">
        <v>21.67</v>
      </c>
      <c r="P365" s="90">
        <v>15.43</v>
      </c>
      <c r="Q365" s="90">
        <v>10.26</v>
      </c>
      <c r="R365" s="90">
        <v>15.36</v>
      </c>
      <c r="S365" s="90">
        <v>14.22</v>
      </c>
      <c r="T365" s="90">
        <v>23.34</v>
      </c>
      <c r="U365" s="90">
        <f t="shared" si="5"/>
        <v>209.18</v>
      </c>
    </row>
    <row r="366" spans="1:21" x14ac:dyDescent="0.2">
      <c r="A366" s="90">
        <v>4064</v>
      </c>
      <c r="B366" s="90">
        <v>7</v>
      </c>
      <c r="C366" s="90">
        <v>0</v>
      </c>
      <c r="D366" s="90">
        <v>4.8</v>
      </c>
      <c r="E366" s="90">
        <v>2.2400000000000002</v>
      </c>
      <c r="F366" s="90">
        <v>0</v>
      </c>
      <c r="G366" s="90">
        <v>0</v>
      </c>
      <c r="H366" s="90">
        <v>5.92</v>
      </c>
      <c r="I366" s="90">
        <v>8.9</v>
      </c>
      <c r="J366" s="90">
        <v>5</v>
      </c>
      <c r="K366" s="90">
        <v>7.92</v>
      </c>
      <c r="L366" s="90">
        <v>8</v>
      </c>
      <c r="M366" s="90">
        <v>9</v>
      </c>
      <c r="N366" s="90">
        <v>8</v>
      </c>
      <c r="O366" s="90">
        <v>10</v>
      </c>
      <c r="P366" s="90">
        <v>6</v>
      </c>
      <c r="Q366" s="90">
        <v>8</v>
      </c>
      <c r="R366" s="90">
        <v>6.45</v>
      </c>
      <c r="S366" s="90">
        <v>9.56</v>
      </c>
      <c r="T366" s="90">
        <v>6.05</v>
      </c>
      <c r="U366" s="90">
        <f t="shared" si="5"/>
        <v>105.84</v>
      </c>
    </row>
    <row r="367" spans="1:21" x14ac:dyDescent="0.2">
      <c r="A367" s="90">
        <v>4066</v>
      </c>
      <c r="B367" s="90">
        <v>7</v>
      </c>
      <c r="C367" s="90">
        <v>0</v>
      </c>
      <c r="D367" s="90">
        <v>0</v>
      </c>
      <c r="E367" s="90">
        <v>0</v>
      </c>
      <c r="F367" s="90">
        <v>0</v>
      </c>
      <c r="G367" s="90">
        <v>0</v>
      </c>
      <c r="H367" s="90">
        <v>0</v>
      </c>
      <c r="I367" s="90">
        <v>0</v>
      </c>
      <c r="J367" s="90">
        <v>0</v>
      </c>
      <c r="K367" s="90">
        <v>0</v>
      </c>
      <c r="L367" s="90">
        <v>0</v>
      </c>
      <c r="M367" s="90">
        <v>0</v>
      </c>
      <c r="N367" s="90">
        <v>3.17</v>
      </c>
      <c r="O367" s="90">
        <v>5.75</v>
      </c>
      <c r="P367" s="90">
        <v>7.1</v>
      </c>
      <c r="Q367" s="90">
        <v>10.93</v>
      </c>
      <c r="R367" s="90">
        <v>22.25</v>
      </c>
      <c r="S367" s="90">
        <v>8.8800000000000008</v>
      </c>
      <c r="T367" s="90">
        <v>10.59</v>
      </c>
      <c r="U367" s="90">
        <f t="shared" si="5"/>
        <v>68.67</v>
      </c>
    </row>
    <row r="368" spans="1:21" x14ac:dyDescent="0.2">
      <c r="A368" s="90">
        <v>4067</v>
      </c>
      <c r="B368" s="90">
        <v>7</v>
      </c>
      <c r="C368" s="90">
        <v>1</v>
      </c>
      <c r="D368" s="90">
        <v>7.2</v>
      </c>
      <c r="E368" s="90">
        <v>3.51</v>
      </c>
      <c r="F368" s="90">
        <v>0</v>
      </c>
      <c r="G368" s="90">
        <v>0</v>
      </c>
      <c r="H368" s="90">
        <v>33.47</v>
      </c>
      <c r="I368" s="90">
        <v>37.75</v>
      </c>
      <c r="J368" s="90">
        <v>44.55</v>
      </c>
      <c r="K368" s="90">
        <v>43.97</v>
      </c>
      <c r="L368" s="90">
        <v>51</v>
      </c>
      <c r="M368" s="90">
        <v>49.79</v>
      </c>
      <c r="N368" s="90">
        <v>45.69</v>
      </c>
      <c r="O368" s="90">
        <v>45.67</v>
      </c>
      <c r="P368" s="90">
        <v>45.98</v>
      </c>
      <c r="Q368" s="90">
        <v>0</v>
      </c>
      <c r="R368" s="90">
        <v>0</v>
      </c>
      <c r="S368" s="90">
        <v>0</v>
      </c>
      <c r="T368" s="90">
        <v>0</v>
      </c>
      <c r="U368" s="90">
        <f t="shared" si="5"/>
        <v>409.58000000000004</v>
      </c>
    </row>
    <row r="369" spans="1:21" x14ac:dyDescent="0.2">
      <c r="A369" s="90">
        <v>4068</v>
      </c>
      <c r="B369" s="90">
        <v>7</v>
      </c>
      <c r="C369" s="90">
        <v>0.19</v>
      </c>
      <c r="D369" s="90">
        <v>24.81</v>
      </c>
      <c r="E369" s="90">
        <v>2.79</v>
      </c>
      <c r="F369" s="90">
        <v>0</v>
      </c>
      <c r="G369" s="90">
        <v>0</v>
      </c>
      <c r="H369" s="90">
        <v>49.45</v>
      </c>
      <c r="I369" s="90">
        <v>56.2</v>
      </c>
      <c r="J369" s="90">
        <v>45.31</v>
      </c>
      <c r="K369" s="90">
        <v>45.87</v>
      </c>
      <c r="L369" s="90">
        <v>50.47</v>
      </c>
      <c r="M369" s="90">
        <v>47.41</v>
      </c>
      <c r="N369" s="90">
        <v>27.71</v>
      </c>
      <c r="O369" s="90">
        <v>31.68</v>
      </c>
      <c r="P369" s="90">
        <v>25.95</v>
      </c>
      <c r="Q369" s="90">
        <v>0</v>
      </c>
      <c r="R369" s="90">
        <v>0</v>
      </c>
      <c r="S369" s="90">
        <v>0</v>
      </c>
      <c r="T369" s="90">
        <v>0</v>
      </c>
      <c r="U369" s="90">
        <f t="shared" si="5"/>
        <v>407.84</v>
      </c>
    </row>
    <row r="370" spans="1:21" x14ac:dyDescent="0.2">
      <c r="A370" s="90">
        <v>4070</v>
      </c>
      <c r="B370" s="90">
        <v>7</v>
      </c>
      <c r="C370" s="90">
        <v>0</v>
      </c>
      <c r="D370" s="90">
        <v>0</v>
      </c>
      <c r="E370" s="90">
        <v>0.32</v>
      </c>
      <c r="F370" s="90">
        <v>0</v>
      </c>
      <c r="G370" s="90">
        <v>0</v>
      </c>
      <c r="H370" s="90">
        <v>48.69</v>
      </c>
      <c r="I370" s="90">
        <v>52.52</v>
      </c>
      <c r="J370" s="90">
        <v>55.09</v>
      </c>
      <c r="K370" s="90">
        <v>71.48</v>
      </c>
      <c r="L370" s="90">
        <v>64.83</v>
      </c>
      <c r="M370" s="90">
        <v>73.86</v>
      </c>
      <c r="N370" s="90">
        <v>61.48</v>
      </c>
      <c r="O370" s="90">
        <v>51.06</v>
      </c>
      <c r="P370" s="90">
        <v>49.26</v>
      </c>
      <c r="Q370" s="90">
        <v>0</v>
      </c>
      <c r="R370" s="90">
        <v>0</v>
      </c>
      <c r="S370" s="90">
        <v>0</v>
      </c>
      <c r="T370" s="90">
        <v>0</v>
      </c>
      <c r="U370" s="90">
        <f t="shared" si="5"/>
        <v>528.59</v>
      </c>
    </row>
    <row r="371" spans="1:21" x14ac:dyDescent="0.2">
      <c r="A371" s="90">
        <v>4073</v>
      </c>
      <c r="B371" s="90">
        <v>7</v>
      </c>
      <c r="C371" s="90">
        <v>4.59</v>
      </c>
      <c r="D371" s="90">
        <v>22.67</v>
      </c>
      <c r="E371" s="90">
        <v>9.5500000000000007</v>
      </c>
      <c r="F371" s="90">
        <v>0</v>
      </c>
      <c r="G371" s="90">
        <v>0</v>
      </c>
      <c r="H371" s="90">
        <v>41.73</v>
      </c>
      <c r="I371" s="90">
        <v>48.93</v>
      </c>
      <c r="J371" s="90">
        <v>63.31</v>
      </c>
      <c r="K371" s="90">
        <v>82.11</v>
      </c>
      <c r="L371" s="90">
        <v>58.86</v>
      </c>
      <c r="M371" s="90">
        <v>60.14</v>
      </c>
      <c r="N371" s="90">
        <v>39.64</v>
      </c>
      <c r="O371" s="90">
        <v>57.96</v>
      </c>
      <c r="P371" s="90">
        <v>0</v>
      </c>
      <c r="Q371" s="90">
        <v>0</v>
      </c>
      <c r="R371" s="90">
        <v>0</v>
      </c>
      <c r="S371" s="90">
        <v>0</v>
      </c>
      <c r="T371" s="90">
        <v>0</v>
      </c>
      <c r="U371" s="90">
        <f t="shared" si="5"/>
        <v>489.48999999999995</v>
      </c>
    </row>
    <row r="372" spans="1:21" x14ac:dyDescent="0.2">
      <c r="A372" s="90">
        <v>4074</v>
      </c>
      <c r="B372" s="90">
        <v>7</v>
      </c>
      <c r="C372" s="90">
        <v>0</v>
      </c>
      <c r="D372" s="90">
        <v>0</v>
      </c>
      <c r="E372" s="90">
        <v>0</v>
      </c>
      <c r="F372" s="90">
        <v>0</v>
      </c>
      <c r="G372" s="90">
        <v>0</v>
      </c>
      <c r="H372" s="90">
        <v>0</v>
      </c>
      <c r="I372" s="90">
        <v>0</v>
      </c>
      <c r="J372" s="90">
        <v>0</v>
      </c>
      <c r="K372" s="90">
        <v>0</v>
      </c>
      <c r="L372" s="90">
        <v>0</v>
      </c>
      <c r="M372" s="90">
        <v>12.79</v>
      </c>
      <c r="N372" s="90">
        <v>23.84</v>
      </c>
      <c r="O372" s="90">
        <v>29.66</v>
      </c>
      <c r="P372" s="90">
        <v>52.32</v>
      </c>
      <c r="Q372" s="90">
        <v>60.78</v>
      </c>
      <c r="R372" s="90">
        <v>64.16</v>
      </c>
      <c r="S372" s="90">
        <v>54.03</v>
      </c>
      <c r="T372" s="90">
        <v>42.91</v>
      </c>
      <c r="U372" s="90">
        <f t="shared" si="5"/>
        <v>340.49</v>
      </c>
    </row>
    <row r="373" spans="1:21" x14ac:dyDescent="0.2">
      <c r="A373" s="90">
        <v>4075</v>
      </c>
      <c r="B373" s="90">
        <v>7</v>
      </c>
      <c r="C373" s="90">
        <v>0</v>
      </c>
      <c r="D373" s="90">
        <v>0</v>
      </c>
      <c r="E373" s="90">
        <v>0</v>
      </c>
      <c r="F373" s="90">
        <v>0</v>
      </c>
      <c r="G373" s="90">
        <v>0</v>
      </c>
      <c r="H373" s="90">
        <v>0</v>
      </c>
      <c r="I373" s="90">
        <v>0</v>
      </c>
      <c r="J373" s="90">
        <v>0</v>
      </c>
      <c r="K373" s="90">
        <v>0</v>
      </c>
      <c r="L373" s="90">
        <v>0</v>
      </c>
      <c r="M373" s="90">
        <v>0</v>
      </c>
      <c r="N373" s="90">
        <v>19.95</v>
      </c>
      <c r="O373" s="90">
        <v>21.2</v>
      </c>
      <c r="P373" s="90">
        <v>26.76</v>
      </c>
      <c r="Q373" s="90">
        <v>29.83</v>
      </c>
      <c r="R373" s="90">
        <v>44.77</v>
      </c>
      <c r="S373" s="90">
        <v>37.770000000000003</v>
      </c>
      <c r="T373" s="90">
        <v>47.58</v>
      </c>
      <c r="U373" s="90">
        <f t="shared" si="5"/>
        <v>227.86</v>
      </c>
    </row>
    <row r="374" spans="1:21" x14ac:dyDescent="0.2">
      <c r="A374" s="90">
        <v>4077</v>
      </c>
      <c r="B374" s="90">
        <v>7</v>
      </c>
      <c r="C374" s="90">
        <v>0</v>
      </c>
      <c r="D374" s="90">
        <v>0</v>
      </c>
      <c r="E374" s="90">
        <v>4.1900000000000004</v>
      </c>
      <c r="F374" s="90">
        <v>0</v>
      </c>
      <c r="G374" s="90">
        <v>0</v>
      </c>
      <c r="H374" s="90">
        <v>113.16</v>
      </c>
      <c r="I374" s="90">
        <v>123.69</v>
      </c>
      <c r="J374" s="90">
        <v>116.86</v>
      </c>
      <c r="K374" s="90">
        <v>119.58</v>
      </c>
      <c r="L374" s="90">
        <v>122.19</v>
      </c>
      <c r="M374" s="90">
        <v>0</v>
      </c>
      <c r="N374" s="90">
        <v>0</v>
      </c>
      <c r="O374" s="90">
        <v>0</v>
      </c>
      <c r="P374" s="90">
        <v>0</v>
      </c>
      <c r="Q374" s="90">
        <v>0</v>
      </c>
      <c r="R374" s="90">
        <v>0</v>
      </c>
      <c r="S374" s="90">
        <v>0</v>
      </c>
      <c r="T374" s="90">
        <v>0</v>
      </c>
      <c r="U374" s="90">
        <f t="shared" si="5"/>
        <v>599.66999999999996</v>
      </c>
    </row>
    <row r="375" spans="1:21" x14ac:dyDescent="0.2">
      <c r="A375" s="90">
        <v>4078</v>
      </c>
      <c r="B375" s="90">
        <v>7</v>
      </c>
      <c r="C375" s="90">
        <v>0</v>
      </c>
      <c r="D375" s="90">
        <v>0</v>
      </c>
      <c r="E375" s="90">
        <v>0</v>
      </c>
      <c r="F375" s="90">
        <v>0</v>
      </c>
      <c r="G375" s="90">
        <v>0</v>
      </c>
      <c r="H375" s="90">
        <v>0</v>
      </c>
      <c r="I375" s="90">
        <v>0</v>
      </c>
      <c r="J375" s="90">
        <v>0</v>
      </c>
      <c r="K375" s="90">
        <v>0</v>
      </c>
      <c r="L375" s="90">
        <v>0</v>
      </c>
      <c r="M375" s="90">
        <v>112.88</v>
      </c>
      <c r="N375" s="90">
        <v>109.22</v>
      </c>
      <c r="O375" s="90">
        <v>107.61</v>
      </c>
      <c r="P375" s="90">
        <v>100.37</v>
      </c>
      <c r="Q375" s="90">
        <v>0</v>
      </c>
      <c r="R375" s="90">
        <v>0</v>
      </c>
      <c r="S375" s="90">
        <v>0</v>
      </c>
      <c r="T375" s="90">
        <v>0</v>
      </c>
      <c r="U375" s="90">
        <f t="shared" si="5"/>
        <v>430.08</v>
      </c>
    </row>
    <row r="376" spans="1:21" x14ac:dyDescent="0.2">
      <c r="A376" s="90">
        <v>4079</v>
      </c>
      <c r="B376" s="90">
        <v>7</v>
      </c>
      <c r="C376" s="90">
        <v>0</v>
      </c>
      <c r="D376" s="90">
        <v>0</v>
      </c>
      <c r="E376" s="90">
        <v>1</v>
      </c>
      <c r="F376" s="90">
        <v>0</v>
      </c>
      <c r="G376" s="90">
        <v>0</v>
      </c>
      <c r="H376" s="90">
        <v>20.260000000000002</v>
      </c>
      <c r="I376" s="90">
        <v>22.41</v>
      </c>
      <c r="J376" s="90">
        <v>21.36</v>
      </c>
      <c r="K376" s="90">
        <v>22.64</v>
      </c>
      <c r="L376" s="90">
        <v>19.8</v>
      </c>
      <c r="M376" s="90">
        <v>27.49</v>
      </c>
      <c r="N376" s="90">
        <v>20.18</v>
      </c>
      <c r="O376" s="90">
        <v>0</v>
      </c>
      <c r="P376" s="90">
        <v>0</v>
      </c>
      <c r="Q376" s="90">
        <v>0</v>
      </c>
      <c r="R376" s="90">
        <v>0</v>
      </c>
      <c r="S376" s="90">
        <v>0</v>
      </c>
      <c r="T376" s="90">
        <v>0</v>
      </c>
      <c r="U376" s="90">
        <f t="shared" si="5"/>
        <v>155.14000000000001</v>
      </c>
    </row>
    <row r="377" spans="1:21" x14ac:dyDescent="0.2">
      <c r="A377" s="90">
        <v>4080</v>
      </c>
      <c r="B377" s="90">
        <v>7</v>
      </c>
      <c r="C377" s="90">
        <v>0</v>
      </c>
      <c r="D377" s="90">
        <v>0</v>
      </c>
      <c r="E377" s="90">
        <v>0</v>
      </c>
      <c r="F377" s="90">
        <v>0</v>
      </c>
      <c r="G377" s="90">
        <v>0</v>
      </c>
      <c r="H377" s="90">
        <v>0</v>
      </c>
      <c r="I377" s="90">
        <v>0</v>
      </c>
      <c r="J377" s="90">
        <v>0</v>
      </c>
      <c r="K377" s="90">
        <v>0</v>
      </c>
      <c r="L377" s="90">
        <v>0</v>
      </c>
      <c r="M377" s="90">
        <v>0</v>
      </c>
      <c r="N377" s="90">
        <v>0</v>
      </c>
      <c r="O377" s="90">
        <v>0</v>
      </c>
      <c r="P377" s="90">
        <v>0</v>
      </c>
      <c r="Q377" s="90">
        <v>0.97</v>
      </c>
      <c r="R377" s="90">
        <v>7.57</v>
      </c>
      <c r="S377" s="90">
        <v>12.44</v>
      </c>
      <c r="T377" s="90">
        <v>13.64</v>
      </c>
      <c r="U377" s="90">
        <f t="shared" si="5"/>
        <v>34.620000000000005</v>
      </c>
    </row>
    <row r="378" spans="1:21" x14ac:dyDescent="0.2">
      <c r="A378" s="90">
        <v>4081</v>
      </c>
      <c r="B378" s="90">
        <v>7</v>
      </c>
      <c r="C378" s="90">
        <v>0</v>
      </c>
      <c r="D378" s="90">
        <v>0</v>
      </c>
      <c r="E378" s="90">
        <v>0</v>
      </c>
      <c r="F378" s="90">
        <v>0</v>
      </c>
      <c r="G378" s="90">
        <v>0</v>
      </c>
      <c r="H378" s="90">
        <v>0</v>
      </c>
      <c r="I378" s="90">
        <v>0</v>
      </c>
      <c r="J378" s="90">
        <v>0</v>
      </c>
      <c r="K378" s="90">
        <v>0</v>
      </c>
      <c r="L378" s="90">
        <v>0</v>
      </c>
      <c r="M378" s="90">
        <v>0</v>
      </c>
      <c r="N378" s="90">
        <v>2.35</v>
      </c>
      <c r="O378" s="90">
        <v>2.67</v>
      </c>
      <c r="P378" s="90">
        <v>8.7799999999999994</v>
      </c>
      <c r="Q378" s="90">
        <v>10.050000000000001</v>
      </c>
      <c r="R378" s="90">
        <v>9.43</v>
      </c>
      <c r="S378" s="90">
        <v>15.61</v>
      </c>
      <c r="T378" s="90">
        <v>11.45</v>
      </c>
      <c r="U378" s="90">
        <f t="shared" si="5"/>
        <v>60.34</v>
      </c>
    </row>
    <row r="379" spans="1:21" x14ac:dyDescent="0.2">
      <c r="A379" s="90">
        <v>4082</v>
      </c>
      <c r="B379" s="90">
        <v>7</v>
      </c>
      <c r="C379" s="90">
        <v>0</v>
      </c>
      <c r="D379" s="90">
        <v>0</v>
      </c>
      <c r="E379" s="90">
        <v>0</v>
      </c>
      <c r="F379" s="90">
        <v>0</v>
      </c>
      <c r="G379" s="90">
        <v>0</v>
      </c>
      <c r="H379" s="90">
        <v>0</v>
      </c>
      <c r="I379" s="90">
        <v>0</v>
      </c>
      <c r="J379" s="90">
        <v>0</v>
      </c>
      <c r="K379" s="90">
        <v>0</v>
      </c>
      <c r="L379" s="90">
        <v>0</v>
      </c>
      <c r="M379" s="90">
        <v>0</v>
      </c>
      <c r="N379" s="90">
        <v>0</v>
      </c>
      <c r="O379" s="90">
        <v>16.03</v>
      </c>
      <c r="P379" s="90">
        <v>36.08</v>
      </c>
      <c r="Q379" s="90">
        <v>43.39</v>
      </c>
      <c r="R379" s="90">
        <v>90.5</v>
      </c>
      <c r="S379" s="90">
        <v>96.51</v>
      </c>
      <c r="T379" s="90">
        <v>194.4</v>
      </c>
      <c r="U379" s="90">
        <f t="shared" si="5"/>
        <v>476.90999999999997</v>
      </c>
    </row>
    <row r="380" spans="1:21" x14ac:dyDescent="0.2">
      <c r="A380" s="90">
        <v>4083</v>
      </c>
      <c r="B380" s="90">
        <v>7</v>
      </c>
      <c r="C380" s="90">
        <v>0</v>
      </c>
      <c r="D380" s="90">
        <v>0</v>
      </c>
      <c r="E380" s="90">
        <v>1</v>
      </c>
      <c r="F380" s="90">
        <v>0</v>
      </c>
      <c r="G380" s="90">
        <v>0</v>
      </c>
      <c r="H380" s="90">
        <v>15.63</v>
      </c>
      <c r="I380" s="90">
        <v>17</v>
      </c>
      <c r="J380" s="90">
        <v>14</v>
      </c>
      <c r="K380" s="90">
        <v>12.78</v>
      </c>
      <c r="L380" s="90">
        <v>18</v>
      </c>
      <c r="M380" s="90">
        <v>17</v>
      </c>
      <c r="N380" s="90">
        <v>0</v>
      </c>
      <c r="O380" s="90">
        <v>0</v>
      </c>
      <c r="P380" s="90">
        <v>0</v>
      </c>
      <c r="Q380" s="90">
        <v>0</v>
      </c>
      <c r="R380" s="90">
        <v>0</v>
      </c>
      <c r="S380" s="90">
        <v>0</v>
      </c>
      <c r="T380" s="90">
        <v>0</v>
      </c>
      <c r="U380" s="90">
        <f t="shared" si="5"/>
        <v>95.41</v>
      </c>
    </row>
    <row r="381" spans="1:21" x14ac:dyDescent="0.2">
      <c r="A381" s="90">
        <v>4084</v>
      </c>
      <c r="B381" s="90">
        <v>7</v>
      </c>
      <c r="C381" s="90">
        <v>0</v>
      </c>
      <c r="D381" s="90">
        <v>0</v>
      </c>
      <c r="E381" s="90">
        <v>2.42</v>
      </c>
      <c r="F381" s="90">
        <v>0</v>
      </c>
      <c r="G381" s="90">
        <v>0</v>
      </c>
      <c r="H381" s="90">
        <v>47.71</v>
      </c>
      <c r="I381" s="90">
        <v>55.76</v>
      </c>
      <c r="J381" s="90">
        <v>54.37</v>
      </c>
      <c r="K381" s="90">
        <v>53.23</v>
      </c>
      <c r="L381" s="90">
        <v>51.85</v>
      </c>
      <c r="M381" s="90">
        <v>53.52</v>
      </c>
      <c r="N381" s="90">
        <v>42.41</v>
      </c>
      <c r="O381" s="90">
        <v>0</v>
      </c>
      <c r="P381" s="90">
        <v>0</v>
      </c>
      <c r="Q381" s="90">
        <v>0</v>
      </c>
      <c r="R381" s="90">
        <v>0</v>
      </c>
      <c r="S381" s="90">
        <v>0</v>
      </c>
      <c r="T381" s="90">
        <v>0</v>
      </c>
      <c r="U381" s="90">
        <f t="shared" si="5"/>
        <v>361.27</v>
      </c>
    </row>
    <row r="382" spans="1:21" x14ac:dyDescent="0.2">
      <c r="A382" s="90">
        <v>4085</v>
      </c>
      <c r="B382" s="90">
        <v>7</v>
      </c>
      <c r="C382" s="90">
        <v>0</v>
      </c>
      <c r="D382" s="90">
        <v>0</v>
      </c>
      <c r="E382" s="90">
        <v>0</v>
      </c>
      <c r="F382" s="90">
        <v>0</v>
      </c>
      <c r="G382" s="90">
        <v>0</v>
      </c>
      <c r="H382" s="90">
        <v>0</v>
      </c>
      <c r="I382" s="90">
        <v>0</v>
      </c>
      <c r="J382" s="90">
        <v>0</v>
      </c>
      <c r="K382" s="90">
        <v>0</v>
      </c>
      <c r="L382" s="90">
        <v>0</v>
      </c>
      <c r="M382" s="90">
        <v>0</v>
      </c>
      <c r="N382" s="90">
        <v>0</v>
      </c>
      <c r="O382" s="90">
        <v>0</v>
      </c>
      <c r="P382" s="90">
        <v>0</v>
      </c>
      <c r="Q382" s="90">
        <v>49.95</v>
      </c>
      <c r="R382" s="90">
        <v>57.53</v>
      </c>
      <c r="S382" s="90">
        <v>51.41</v>
      </c>
      <c r="T382" s="90">
        <v>46.58</v>
      </c>
      <c r="U382" s="90">
        <f t="shared" si="5"/>
        <v>205.46999999999997</v>
      </c>
    </row>
    <row r="383" spans="1:21" x14ac:dyDescent="0.2">
      <c r="A383" s="90">
        <v>4087</v>
      </c>
      <c r="B383" s="90">
        <v>7</v>
      </c>
      <c r="C383" s="90">
        <v>0</v>
      </c>
      <c r="D383" s="90">
        <v>0</v>
      </c>
      <c r="E383" s="90">
        <v>0</v>
      </c>
      <c r="F383" s="90">
        <v>0</v>
      </c>
      <c r="G383" s="90">
        <v>0</v>
      </c>
      <c r="H383" s="90">
        <v>0</v>
      </c>
      <c r="I383" s="90">
        <v>0</v>
      </c>
      <c r="J383" s="90">
        <v>0</v>
      </c>
      <c r="K383" s="90">
        <v>0</v>
      </c>
      <c r="L383" s="90">
        <v>0</v>
      </c>
      <c r="M383" s="90">
        <v>0</v>
      </c>
      <c r="N383" s="90">
        <v>0</v>
      </c>
      <c r="O383" s="90">
        <v>0</v>
      </c>
      <c r="P383" s="90">
        <v>0</v>
      </c>
      <c r="Q383" s="90">
        <v>19.8</v>
      </c>
      <c r="R383" s="90">
        <v>14.39</v>
      </c>
      <c r="S383" s="90">
        <v>17.93</v>
      </c>
      <c r="T383" s="90">
        <v>18.39</v>
      </c>
      <c r="U383" s="90">
        <f t="shared" si="5"/>
        <v>70.509999999999991</v>
      </c>
    </row>
    <row r="384" spans="1:21" x14ac:dyDescent="0.2">
      <c r="A384" s="90">
        <v>4088</v>
      </c>
      <c r="B384" s="90">
        <v>7</v>
      </c>
      <c r="C384" s="90">
        <v>0</v>
      </c>
      <c r="D384" s="90">
        <v>12</v>
      </c>
      <c r="E384" s="90">
        <v>0.2</v>
      </c>
      <c r="F384" s="90">
        <v>0</v>
      </c>
      <c r="G384" s="90">
        <v>0</v>
      </c>
      <c r="H384" s="90">
        <v>45.03</v>
      </c>
      <c r="I384" s="90">
        <v>43.49</v>
      </c>
      <c r="J384" s="90">
        <v>60.03</v>
      </c>
      <c r="K384" s="90">
        <v>47.96</v>
      </c>
      <c r="L384" s="90">
        <v>37.729999999999997</v>
      </c>
      <c r="M384" s="90">
        <v>36.43</v>
      </c>
      <c r="N384" s="90">
        <v>27.75</v>
      </c>
      <c r="O384" s="90">
        <v>0</v>
      </c>
      <c r="P384" s="90">
        <v>0</v>
      </c>
      <c r="Q384" s="90">
        <v>0</v>
      </c>
      <c r="R384" s="90">
        <v>0</v>
      </c>
      <c r="S384" s="90">
        <v>0</v>
      </c>
      <c r="T384" s="90">
        <v>0</v>
      </c>
      <c r="U384" s="90">
        <f t="shared" si="5"/>
        <v>310.62</v>
      </c>
    </row>
    <row r="385" spans="1:21" x14ac:dyDescent="0.2">
      <c r="A385" s="90">
        <v>4089</v>
      </c>
      <c r="B385" s="90">
        <v>7</v>
      </c>
      <c r="C385" s="90">
        <v>0</v>
      </c>
      <c r="D385" s="90">
        <v>0</v>
      </c>
      <c r="E385" s="90">
        <v>3</v>
      </c>
      <c r="F385" s="90">
        <v>0</v>
      </c>
      <c r="G385" s="90">
        <v>0</v>
      </c>
      <c r="H385" s="90">
        <v>32.630000000000003</v>
      </c>
      <c r="I385" s="90">
        <v>32.64</v>
      </c>
      <c r="J385" s="90">
        <v>34.659999999999997</v>
      </c>
      <c r="K385" s="90">
        <v>36.590000000000003</v>
      </c>
      <c r="L385" s="90">
        <v>44</v>
      </c>
      <c r="M385" s="90">
        <v>27.74</v>
      </c>
      <c r="N385" s="90">
        <v>22.6</v>
      </c>
      <c r="O385" s="90">
        <v>21.1</v>
      </c>
      <c r="P385" s="90">
        <v>23.57</v>
      </c>
      <c r="Q385" s="90">
        <v>0</v>
      </c>
      <c r="R385" s="90">
        <v>0</v>
      </c>
      <c r="S385" s="90">
        <v>0</v>
      </c>
      <c r="T385" s="90">
        <v>0</v>
      </c>
      <c r="U385" s="90">
        <f t="shared" si="5"/>
        <v>278.53000000000003</v>
      </c>
    </row>
    <row r="386" spans="1:21" x14ac:dyDescent="0.2">
      <c r="A386" s="90">
        <v>4090</v>
      </c>
      <c r="B386" s="90">
        <v>7</v>
      </c>
      <c r="C386" s="90">
        <v>0</v>
      </c>
      <c r="D386" s="90">
        <v>0</v>
      </c>
      <c r="E386" s="90">
        <v>3.01</v>
      </c>
      <c r="F386" s="90">
        <v>0</v>
      </c>
      <c r="G386" s="90">
        <v>0</v>
      </c>
      <c r="H386" s="90">
        <v>26.99</v>
      </c>
      <c r="I386" s="90">
        <v>30</v>
      </c>
      <c r="J386" s="90">
        <v>29.9</v>
      </c>
      <c r="K386" s="90">
        <v>29.97</v>
      </c>
      <c r="L386" s="90">
        <v>29.91</v>
      </c>
      <c r="M386" s="90">
        <v>30</v>
      </c>
      <c r="N386" s="90">
        <v>0</v>
      </c>
      <c r="O386" s="90">
        <v>0</v>
      </c>
      <c r="P386" s="90">
        <v>0</v>
      </c>
      <c r="Q386" s="90">
        <v>0</v>
      </c>
      <c r="R386" s="90">
        <v>0</v>
      </c>
      <c r="S386" s="90">
        <v>0</v>
      </c>
      <c r="T386" s="90">
        <v>0</v>
      </c>
      <c r="U386" s="90">
        <f t="shared" si="5"/>
        <v>179.78</v>
      </c>
    </row>
    <row r="387" spans="1:21" x14ac:dyDescent="0.2">
      <c r="A387" s="90">
        <v>4091</v>
      </c>
      <c r="B387" s="90">
        <v>7</v>
      </c>
      <c r="C387" s="90">
        <v>0</v>
      </c>
      <c r="D387" s="90">
        <v>0</v>
      </c>
      <c r="E387" s="90">
        <v>0</v>
      </c>
      <c r="F387" s="90">
        <v>0</v>
      </c>
      <c r="G387" s="90">
        <v>0</v>
      </c>
      <c r="H387" s="90">
        <v>0</v>
      </c>
      <c r="I387" s="90">
        <v>0</v>
      </c>
      <c r="J387" s="90">
        <v>0</v>
      </c>
      <c r="K387" s="90">
        <v>0</v>
      </c>
      <c r="L387" s="90">
        <v>0</v>
      </c>
      <c r="M387" s="90">
        <v>0</v>
      </c>
      <c r="N387" s="90">
        <v>13.96</v>
      </c>
      <c r="O387" s="90">
        <v>21.63</v>
      </c>
      <c r="P387" s="90">
        <v>21.28</v>
      </c>
      <c r="Q387" s="90">
        <v>11.64</v>
      </c>
      <c r="R387" s="90">
        <v>18.899999999999999</v>
      </c>
      <c r="S387" s="90">
        <v>15.62</v>
      </c>
      <c r="T387" s="90">
        <v>14.77</v>
      </c>
      <c r="U387" s="90">
        <f t="shared" ref="U387:U450" si="6">SUM(C387:T387)</f>
        <v>117.8</v>
      </c>
    </row>
    <row r="388" spans="1:21" x14ac:dyDescent="0.2">
      <c r="A388" s="90">
        <v>4092</v>
      </c>
      <c r="B388" s="90">
        <v>7</v>
      </c>
      <c r="C388" s="90">
        <v>0</v>
      </c>
      <c r="D388" s="90">
        <v>0</v>
      </c>
      <c r="E388" s="90">
        <v>0</v>
      </c>
      <c r="F388" s="90">
        <v>0</v>
      </c>
      <c r="G388" s="90">
        <v>0</v>
      </c>
      <c r="H388" s="90">
        <v>0</v>
      </c>
      <c r="I388" s="90">
        <v>0</v>
      </c>
      <c r="J388" s="90">
        <v>0</v>
      </c>
      <c r="K388" s="90">
        <v>0</v>
      </c>
      <c r="L388" s="90">
        <v>0</v>
      </c>
      <c r="M388" s="90">
        <v>0</v>
      </c>
      <c r="N388" s="90">
        <v>0</v>
      </c>
      <c r="O388" s="90">
        <v>0</v>
      </c>
      <c r="P388" s="90">
        <v>0</v>
      </c>
      <c r="Q388" s="90">
        <v>7.84</v>
      </c>
      <c r="R388" s="90">
        <v>15.06</v>
      </c>
      <c r="S388" s="90">
        <v>14.84</v>
      </c>
      <c r="T388" s="90">
        <v>15.07</v>
      </c>
      <c r="U388" s="90">
        <f t="shared" si="6"/>
        <v>52.809999999999995</v>
      </c>
    </row>
    <row r="389" spans="1:21" x14ac:dyDescent="0.2">
      <c r="A389" s="90">
        <v>4093</v>
      </c>
      <c r="B389" s="90">
        <v>7</v>
      </c>
      <c r="C389" s="90">
        <v>0</v>
      </c>
      <c r="D389" s="90">
        <v>0</v>
      </c>
      <c r="E389" s="90">
        <v>0</v>
      </c>
      <c r="F389" s="90">
        <v>0</v>
      </c>
      <c r="G389" s="90">
        <v>0</v>
      </c>
      <c r="H389" s="90">
        <v>0</v>
      </c>
      <c r="I389" s="90">
        <v>0</v>
      </c>
      <c r="J389" s="90">
        <v>0</v>
      </c>
      <c r="K389" s="90">
        <v>0</v>
      </c>
      <c r="L389" s="90">
        <v>0</v>
      </c>
      <c r="M389" s="90">
        <v>0</v>
      </c>
      <c r="N389" s="90">
        <v>0</v>
      </c>
      <c r="O389" s="90">
        <v>18.86</v>
      </c>
      <c r="P389" s="90">
        <v>27.02</v>
      </c>
      <c r="Q389" s="90">
        <v>27.37</v>
      </c>
      <c r="R389" s="90">
        <v>22.64</v>
      </c>
      <c r="S389" s="90">
        <v>16.93</v>
      </c>
      <c r="T389" s="90">
        <v>27.13</v>
      </c>
      <c r="U389" s="90">
        <f t="shared" si="6"/>
        <v>139.94999999999999</v>
      </c>
    </row>
    <row r="390" spans="1:21" x14ac:dyDescent="0.2">
      <c r="A390" s="90">
        <v>4095</v>
      </c>
      <c r="B390" s="90">
        <v>7</v>
      </c>
      <c r="C390" s="90">
        <v>0</v>
      </c>
      <c r="D390" s="90">
        <v>0</v>
      </c>
      <c r="E390" s="90">
        <v>0</v>
      </c>
      <c r="F390" s="90">
        <v>0</v>
      </c>
      <c r="G390" s="90">
        <v>0</v>
      </c>
      <c r="H390" s="90">
        <v>0</v>
      </c>
      <c r="I390" s="90">
        <v>0</v>
      </c>
      <c r="J390" s="90">
        <v>0</v>
      </c>
      <c r="K390" s="90">
        <v>0</v>
      </c>
      <c r="L390" s="90">
        <v>0</v>
      </c>
      <c r="M390" s="90">
        <v>0</v>
      </c>
      <c r="N390" s="90">
        <v>0</v>
      </c>
      <c r="O390" s="90">
        <v>0</v>
      </c>
      <c r="P390" s="90">
        <v>0</v>
      </c>
      <c r="Q390" s="90">
        <v>8.77</v>
      </c>
      <c r="R390" s="90">
        <v>29.62</v>
      </c>
      <c r="S390" s="90">
        <v>54.77</v>
      </c>
      <c r="T390" s="90">
        <v>94.09</v>
      </c>
      <c r="U390" s="90">
        <f t="shared" si="6"/>
        <v>187.25</v>
      </c>
    </row>
    <row r="391" spans="1:21" x14ac:dyDescent="0.2">
      <c r="A391" s="90">
        <v>4097</v>
      </c>
      <c r="B391" s="90">
        <v>7</v>
      </c>
      <c r="C391" s="90">
        <v>0</v>
      </c>
      <c r="D391" s="90">
        <v>5.88</v>
      </c>
      <c r="E391" s="90">
        <v>1.54</v>
      </c>
      <c r="F391" s="90">
        <v>0</v>
      </c>
      <c r="G391" s="90">
        <v>0</v>
      </c>
      <c r="H391" s="90">
        <v>37.47</v>
      </c>
      <c r="I391" s="90">
        <v>36.67</v>
      </c>
      <c r="J391" s="90">
        <v>44.95</v>
      </c>
      <c r="K391" s="90">
        <v>38.83</v>
      </c>
      <c r="L391" s="90">
        <v>45.1</v>
      </c>
      <c r="M391" s="90">
        <v>48.25</v>
      </c>
      <c r="N391" s="90">
        <v>0</v>
      </c>
      <c r="O391" s="90">
        <v>0</v>
      </c>
      <c r="P391" s="90">
        <v>0</v>
      </c>
      <c r="Q391" s="90">
        <v>0</v>
      </c>
      <c r="R391" s="90">
        <v>0</v>
      </c>
      <c r="S391" s="90">
        <v>0</v>
      </c>
      <c r="T391" s="90">
        <v>0</v>
      </c>
      <c r="U391" s="90">
        <f t="shared" si="6"/>
        <v>258.69</v>
      </c>
    </row>
    <row r="392" spans="1:21" x14ac:dyDescent="0.2">
      <c r="A392" s="90">
        <v>4098</v>
      </c>
      <c r="B392" s="90">
        <v>7</v>
      </c>
      <c r="C392" s="90">
        <v>0</v>
      </c>
      <c r="D392" s="90">
        <v>0</v>
      </c>
      <c r="E392" s="90">
        <v>0</v>
      </c>
      <c r="F392" s="90">
        <v>0</v>
      </c>
      <c r="G392" s="90">
        <v>0</v>
      </c>
      <c r="H392" s="90">
        <v>79.739999999999995</v>
      </c>
      <c r="I392" s="90">
        <v>77.2</v>
      </c>
      <c r="J392" s="90">
        <v>77.7</v>
      </c>
      <c r="K392" s="90">
        <v>77.7</v>
      </c>
      <c r="L392" s="90">
        <v>77.95</v>
      </c>
      <c r="M392" s="90">
        <v>77.95</v>
      </c>
      <c r="N392" s="90">
        <v>79.37</v>
      </c>
      <c r="O392" s="90">
        <v>80.25</v>
      </c>
      <c r="P392" s="90">
        <v>76.44</v>
      </c>
      <c r="Q392" s="90">
        <v>75.010000000000005</v>
      </c>
      <c r="R392" s="90">
        <v>66.36</v>
      </c>
      <c r="S392" s="90">
        <v>58.26</v>
      </c>
      <c r="T392" s="90">
        <v>52.94</v>
      </c>
      <c r="U392" s="90">
        <f t="shared" si="6"/>
        <v>956.86999999999989</v>
      </c>
    </row>
    <row r="393" spans="1:21" x14ac:dyDescent="0.2">
      <c r="A393" s="90">
        <v>4100</v>
      </c>
      <c r="B393" s="90">
        <v>7</v>
      </c>
      <c r="C393" s="90">
        <v>0</v>
      </c>
      <c r="D393" s="90">
        <v>0</v>
      </c>
      <c r="E393" s="90">
        <v>1.95</v>
      </c>
      <c r="F393" s="90">
        <v>0</v>
      </c>
      <c r="G393" s="90">
        <v>0</v>
      </c>
      <c r="H393" s="90">
        <v>12.83</v>
      </c>
      <c r="I393" s="90">
        <v>17.47</v>
      </c>
      <c r="J393" s="90">
        <v>10.01</v>
      </c>
      <c r="K393" s="90">
        <v>5.98</v>
      </c>
      <c r="L393" s="90">
        <v>11.31</v>
      </c>
      <c r="M393" s="90">
        <v>11</v>
      </c>
      <c r="N393" s="90">
        <v>11.16</v>
      </c>
      <c r="O393" s="90">
        <v>11.42</v>
      </c>
      <c r="P393" s="90">
        <v>9</v>
      </c>
      <c r="Q393" s="90">
        <v>0</v>
      </c>
      <c r="R393" s="90">
        <v>0</v>
      </c>
      <c r="S393" s="90">
        <v>0</v>
      </c>
      <c r="T393" s="90">
        <v>0</v>
      </c>
      <c r="U393" s="90">
        <f t="shared" si="6"/>
        <v>102.13</v>
      </c>
    </row>
    <row r="394" spans="1:21" x14ac:dyDescent="0.2">
      <c r="A394" s="90">
        <v>4102</v>
      </c>
      <c r="B394" s="90">
        <v>7</v>
      </c>
      <c r="C394" s="90">
        <v>0</v>
      </c>
      <c r="D394" s="90">
        <v>0</v>
      </c>
      <c r="E394" s="90">
        <v>0</v>
      </c>
      <c r="F394" s="90">
        <v>0</v>
      </c>
      <c r="G394" s="90">
        <v>0</v>
      </c>
      <c r="H394" s="90">
        <v>0</v>
      </c>
      <c r="I394" s="90">
        <v>0</v>
      </c>
      <c r="J394" s="90">
        <v>0</v>
      </c>
      <c r="K394" s="90">
        <v>0</v>
      </c>
      <c r="L394" s="90">
        <v>0</v>
      </c>
      <c r="M394" s="90">
        <v>0</v>
      </c>
      <c r="N394" s="90">
        <v>0</v>
      </c>
      <c r="O394" s="90">
        <v>0</v>
      </c>
      <c r="P394" s="90">
        <v>0</v>
      </c>
      <c r="Q394" s="90">
        <v>19.07</v>
      </c>
      <c r="R394" s="90">
        <v>46.96</v>
      </c>
      <c r="S394" s="90">
        <v>95.67</v>
      </c>
      <c r="T394" s="90">
        <v>359.28</v>
      </c>
      <c r="U394" s="90">
        <f t="shared" si="6"/>
        <v>520.98</v>
      </c>
    </row>
    <row r="395" spans="1:21" x14ac:dyDescent="0.2">
      <c r="A395" s="90">
        <v>4103</v>
      </c>
      <c r="B395" s="90">
        <v>7</v>
      </c>
      <c r="C395" s="90">
        <v>0</v>
      </c>
      <c r="D395" s="90">
        <v>0</v>
      </c>
      <c r="E395" s="90">
        <v>6.51</v>
      </c>
      <c r="F395" s="90">
        <v>0</v>
      </c>
      <c r="G395" s="90">
        <v>0</v>
      </c>
      <c r="H395" s="90">
        <v>130.06</v>
      </c>
      <c r="I395" s="90">
        <v>123.24</v>
      </c>
      <c r="J395" s="90">
        <v>116.48</v>
      </c>
      <c r="K395" s="90">
        <v>155.12</v>
      </c>
      <c r="L395" s="90">
        <v>149.9</v>
      </c>
      <c r="M395" s="90">
        <v>154.06</v>
      </c>
      <c r="N395" s="90">
        <v>154.56</v>
      </c>
      <c r="O395" s="90">
        <v>180.51</v>
      </c>
      <c r="P395" s="90">
        <v>167.69</v>
      </c>
      <c r="Q395" s="90">
        <v>142.37</v>
      </c>
      <c r="R395" s="90">
        <v>121.51</v>
      </c>
      <c r="S395" s="90">
        <v>114.05</v>
      </c>
      <c r="T395" s="90">
        <v>116.98</v>
      </c>
      <c r="U395" s="90">
        <f t="shared" si="6"/>
        <v>1833.04</v>
      </c>
    </row>
    <row r="396" spans="1:21" x14ac:dyDescent="0.2">
      <c r="A396" s="90">
        <v>4104</v>
      </c>
      <c r="B396" s="90">
        <v>7</v>
      </c>
      <c r="C396" s="90">
        <v>0</v>
      </c>
      <c r="D396" s="90">
        <v>0</v>
      </c>
      <c r="E396" s="90">
        <v>0</v>
      </c>
      <c r="F396" s="90">
        <v>0</v>
      </c>
      <c r="G396" s="90">
        <v>0</v>
      </c>
      <c r="H396" s="90">
        <v>0</v>
      </c>
      <c r="I396" s="90">
        <v>0</v>
      </c>
      <c r="J396" s="90">
        <v>0</v>
      </c>
      <c r="K396" s="90">
        <v>0</v>
      </c>
      <c r="L396" s="90">
        <v>0</v>
      </c>
      <c r="M396" s="90">
        <v>0</v>
      </c>
      <c r="N396" s="90">
        <v>0</v>
      </c>
      <c r="O396" s="90">
        <v>0</v>
      </c>
      <c r="P396" s="90">
        <v>0</v>
      </c>
      <c r="Q396" s="90">
        <v>8.15</v>
      </c>
      <c r="R396" s="90">
        <v>22.81</v>
      </c>
      <c r="S396" s="90">
        <v>42.75</v>
      </c>
      <c r="T396" s="90">
        <v>121.79</v>
      </c>
      <c r="U396" s="90">
        <f t="shared" si="6"/>
        <v>195.5</v>
      </c>
    </row>
    <row r="397" spans="1:21" x14ac:dyDescent="0.2">
      <c r="A397" s="90">
        <v>4105</v>
      </c>
      <c r="B397" s="90">
        <v>7</v>
      </c>
      <c r="C397" s="90">
        <v>0</v>
      </c>
      <c r="D397" s="90">
        <v>0</v>
      </c>
      <c r="E397" s="90">
        <v>0</v>
      </c>
      <c r="F397" s="90">
        <v>0</v>
      </c>
      <c r="G397" s="90">
        <v>0</v>
      </c>
      <c r="H397" s="90">
        <v>0</v>
      </c>
      <c r="I397" s="90">
        <v>45.64</v>
      </c>
      <c r="J397" s="90">
        <v>20</v>
      </c>
      <c r="K397" s="90">
        <v>19.899999999999999</v>
      </c>
      <c r="L397" s="90">
        <v>37.869999999999997</v>
      </c>
      <c r="M397" s="90">
        <v>22</v>
      </c>
      <c r="N397" s="90">
        <v>63.35</v>
      </c>
      <c r="O397" s="90">
        <v>50.74</v>
      </c>
      <c r="P397" s="90">
        <v>51.71</v>
      </c>
      <c r="Q397" s="90">
        <v>52.14</v>
      </c>
      <c r="R397" s="90">
        <v>50.49</v>
      </c>
      <c r="S397" s="90">
        <v>46.81</v>
      </c>
      <c r="T397" s="90">
        <v>52.15</v>
      </c>
      <c r="U397" s="90">
        <f t="shared" si="6"/>
        <v>512.79999999999995</v>
      </c>
    </row>
    <row r="398" spans="1:21" x14ac:dyDescent="0.2">
      <c r="A398" s="90">
        <v>4106</v>
      </c>
      <c r="B398" s="90">
        <v>7</v>
      </c>
      <c r="C398" s="90">
        <v>0</v>
      </c>
      <c r="D398" s="90">
        <v>0</v>
      </c>
      <c r="E398" s="90">
        <v>0</v>
      </c>
      <c r="F398" s="90">
        <v>0</v>
      </c>
      <c r="G398" s="90">
        <v>0</v>
      </c>
      <c r="H398" s="90">
        <v>0</v>
      </c>
      <c r="I398" s="90">
        <v>0</v>
      </c>
      <c r="J398" s="90">
        <v>0</v>
      </c>
      <c r="K398" s="90">
        <v>0</v>
      </c>
      <c r="L398" s="90">
        <v>0</v>
      </c>
      <c r="M398" s="90">
        <v>0</v>
      </c>
      <c r="N398" s="90">
        <v>37.979999999999997</v>
      </c>
      <c r="O398" s="90">
        <v>37.15</v>
      </c>
      <c r="P398" s="90">
        <v>35.42</v>
      </c>
      <c r="Q398" s="90">
        <v>38.36</v>
      </c>
      <c r="R398" s="90">
        <v>35.729999999999997</v>
      </c>
      <c r="S398" s="90">
        <v>32.75</v>
      </c>
      <c r="T398" s="90">
        <v>28.12</v>
      </c>
      <c r="U398" s="90">
        <f t="shared" si="6"/>
        <v>245.51</v>
      </c>
    </row>
    <row r="399" spans="1:21" x14ac:dyDescent="0.2">
      <c r="A399" s="90">
        <v>4107</v>
      </c>
      <c r="B399" s="90">
        <v>7</v>
      </c>
      <c r="C399" s="90">
        <v>0</v>
      </c>
      <c r="D399" s="90">
        <v>0</v>
      </c>
      <c r="E399" s="90">
        <v>0</v>
      </c>
      <c r="F399" s="90">
        <v>0</v>
      </c>
      <c r="G399" s="90">
        <v>0</v>
      </c>
      <c r="H399" s="90">
        <v>0</v>
      </c>
      <c r="I399" s="90">
        <v>0</v>
      </c>
      <c r="J399" s="90">
        <v>0</v>
      </c>
      <c r="K399" s="90">
        <v>0</v>
      </c>
      <c r="L399" s="90">
        <v>0</v>
      </c>
      <c r="M399" s="90">
        <v>0</v>
      </c>
      <c r="N399" s="90">
        <v>15.96</v>
      </c>
      <c r="O399" s="90">
        <v>15.32</v>
      </c>
      <c r="P399" s="90">
        <v>16.010000000000002</v>
      </c>
      <c r="Q399" s="90">
        <v>17.36</v>
      </c>
      <c r="R399" s="90">
        <v>16.559999999999999</v>
      </c>
      <c r="S399" s="90">
        <v>12.26</v>
      </c>
      <c r="T399" s="90">
        <v>10</v>
      </c>
      <c r="U399" s="90">
        <f t="shared" si="6"/>
        <v>103.47000000000001</v>
      </c>
    </row>
    <row r="400" spans="1:21" x14ac:dyDescent="0.2">
      <c r="A400" s="90">
        <v>4110</v>
      </c>
      <c r="B400" s="90">
        <v>7</v>
      </c>
      <c r="C400" s="90">
        <v>0</v>
      </c>
      <c r="D400" s="90">
        <v>0</v>
      </c>
      <c r="E400" s="90">
        <v>0</v>
      </c>
      <c r="F400" s="90">
        <v>0</v>
      </c>
      <c r="G400" s="90">
        <v>0</v>
      </c>
      <c r="H400" s="90">
        <v>0</v>
      </c>
      <c r="I400" s="90">
        <v>0</v>
      </c>
      <c r="J400" s="90">
        <v>0</v>
      </c>
      <c r="K400" s="90">
        <v>0</v>
      </c>
      <c r="L400" s="90">
        <v>0</v>
      </c>
      <c r="M400" s="90">
        <v>0</v>
      </c>
      <c r="N400" s="90">
        <v>0</v>
      </c>
      <c r="O400" s="90">
        <v>0</v>
      </c>
      <c r="P400" s="90">
        <v>0</v>
      </c>
      <c r="Q400" s="90">
        <v>62.95</v>
      </c>
      <c r="R400" s="90">
        <v>69.09</v>
      </c>
      <c r="S400" s="90">
        <v>69.22</v>
      </c>
      <c r="T400" s="90">
        <v>74.989999999999995</v>
      </c>
      <c r="U400" s="90">
        <f t="shared" si="6"/>
        <v>276.25</v>
      </c>
    </row>
    <row r="401" spans="1:21" x14ac:dyDescent="0.2">
      <c r="A401" s="90">
        <v>4111</v>
      </c>
      <c r="B401" s="90">
        <v>7</v>
      </c>
      <c r="C401" s="90">
        <v>0</v>
      </c>
      <c r="D401" s="90">
        <v>0</v>
      </c>
      <c r="E401" s="90">
        <v>0</v>
      </c>
      <c r="F401" s="90">
        <v>0</v>
      </c>
      <c r="G401" s="90">
        <v>0</v>
      </c>
      <c r="H401" s="90">
        <v>0</v>
      </c>
      <c r="I401" s="90">
        <v>0</v>
      </c>
      <c r="J401" s="90">
        <v>0</v>
      </c>
      <c r="K401" s="90">
        <v>0</v>
      </c>
      <c r="L401" s="90">
        <v>0</v>
      </c>
      <c r="M401" s="90">
        <v>0</v>
      </c>
      <c r="N401" s="90">
        <v>0</v>
      </c>
      <c r="O401" s="90">
        <v>0</v>
      </c>
      <c r="P401" s="90">
        <v>0</v>
      </c>
      <c r="Q401" s="90">
        <v>4.68</v>
      </c>
      <c r="R401" s="90">
        <v>13.71</v>
      </c>
      <c r="S401" s="90">
        <v>18.760000000000002</v>
      </c>
      <c r="T401" s="90">
        <v>59</v>
      </c>
      <c r="U401" s="90">
        <f t="shared" si="6"/>
        <v>96.15</v>
      </c>
    </row>
    <row r="402" spans="1:21" x14ac:dyDescent="0.2">
      <c r="A402" s="90">
        <v>4112</v>
      </c>
      <c r="B402" s="90">
        <v>7</v>
      </c>
      <c r="C402" s="90">
        <v>0</v>
      </c>
      <c r="D402" s="90">
        <v>0</v>
      </c>
      <c r="E402" s="90">
        <v>0</v>
      </c>
      <c r="F402" s="90">
        <v>0</v>
      </c>
      <c r="G402" s="90">
        <v>0</v>
      </c>
      <c r="H402" s="90">
        <v>0</v>
      </c>
      <c r="I402" s="90">
        <v>0</v>
      </c>
      <c r="J402" s="90">
        <v>0</v>
      </c>
      <c r="K402" s="90">
        <v>0</v>
      </c>
      <c r="L402" s="90">
        <v>0</v>
      </c>
      <c r="M402" s="90">
        <v>0</v>
      </c>
      <c r="N402" s="90">
        <v>0</v>
      </c>
      <c r="O402" s="90">
        <v>0</v>
      </c>
      <c r="P402" s="90">
        <v>0</v>
      </c>
      <c r="Q402" s="90">
        <v>98.48</v>
      </c>
      <c r="R402" s="90">
        <v>126.05</v>
      </c>
      <c r="S402" s="90">
        <v>134.56</v>
      </c>
      <c r="T402" s="90">
        <v>117.33</v>
      </c>
      <c r="U402" s="90">
        <f t="shared" si="6"/>
        <v>476.42</v>
      </c>
    </row>
    <row r="403" spans="1:21" x14ac:dyDescent="0.2">
      <c r="A403" s="90">
        <v>4113</v>
      </c>
      <c r="B403" s="90">
        <v>7</v>
      </c>
      <c r="C403" s="90">
        <v>0</v>
      </c>
      <c r="D403" s="90">
        <v>0</v>
      </c>
      <c r="E403" s="90">
        <v>9.99</v>
      </c>
      <c r="F403" s="90">
        <v>0</v>
      </c>
      <c r="G403" s="90">
        <v>0</v>
      </c>
      <c r="H403" s="90">
        <v>2.09</v>
      </c>
      <c r="I403" s="90">
        <v>14</v>
      </c>
      <c r="J403" s="90">
        <v>14.49</v>
      </c>
      <c r="K403" s="90">
        <v>18.28</v>
      </c>
      <c r="L403" s="90">
        <v>16.91</v>
      </c>
      <c r="M403" s="90">
        <v>22.46</v>
      </c>
      <c r="N403" s="90">
        <v>11</v>
      </c>
      <c r="O403" s="90">
        <v>0</v>
      </c>
      <c r="P403" s="90">
        <v>0</v>
      </c>
      <c r="Q403" s="90">
        <v>0</v>
      </c>
      <c r="R403" s="90">
        <v>0</v>
      </c>
      <c r="S403" s="90">
        <v>0</v>
      </c>
      <c r="T403" s="90">
        <v>0</v>
      </c>
      <c r="U403" s="90">
        <f t="shared" si="6"/>
        <v>109.22</v>
      </c>
    </row>
    <row r="404" spans="1:21" x14ac:dyDescent="0.2">
      <c r="A404" s="90">
        <v>4116</v>
      </c>
      <c r="B404" s="90">
        <v>7</v>
      </c>
      <c r="C404" s="90">
        <v>0</v>
      </c>
      <c r="D404" s="90">
        <v>0</v>
      </c>
      <c r="E404" s="90">
        <v>8.86</v>
      </c>
      <c r="F404" s="90">
        <v>0</v>
      </c>
      <c r="G404" s="90">
        <v>0</v>
      </c>
      <c r="H404" s="90">
        <v>119.8</v>
      </c>
      <c r="I404" s="90">
        <v>130.13</v>
      </c>
      <c r="J404" s="90">
        <v>130.09</v>
      </c>
      <c r="K404" s="90">
        <v>141.27000000000001</v>
      </c>
      <c r="L404" s="90">
        <v>105.82</v>
      </c>
      <c r="M404" s="90">
        <v>99.49</v>
      </c>
      <c r="N404" s="90">
        <v>109.94</v>
      </c>
      <c r="O404" s="90">
        <v>85.24</v>
      </c>
      <c r="P404" s="90">
        <v>67.489999999999995</v>
      </c>
      <c r="Q404" s="90">
        <v>43.2</v>
      </c>
      <c r="R404" s="90">
        <v>17.07</v>
      </c>
      <c r="S404" s="90">
        <v>3.61</v>
      </c>
      <c r="T404" s="90">
        <v>2.98</v>
      </c>
      <c r="U404" s="90">
        <f t="shared" si="6"/>
        <v>1064.99</v>
      </c>
    </row>
    <row r="405" spans="1:21" x14ac:dyDescent="0.2">
      <c r="A405" s="90">
        <v>4118</v>
      </c>
      <c r="B405" s="90">
        <v>7</v>
      </c>
      <c r="C405" s="90">
        <v>0</v>
      </c>
      <c r="D405" s="90">
        <v>0</v>
      </c>
      <c r="E405" s="90">
        <v>7.8</v>
      </c>
      <c r="F405" s="90">
        <v>0</v>
      </c>
      <c r="G405" s="90">
        <v>0</v>
      </c>
      <c r="H405" s="90">
        <v>61.85</v>
      </c>
      <c r="I405" s="90">
        <v>64.180000000000007</v>
      </c>
      <c r="J405" s="90">
        <v>77.77</v>
      </c>
      <c r="K405" s="90">
        <v>61.61</v>
      </c>
      <c r="L405" s="90">
        <v>57.58</v>
      </c>
      <c r="M405" s="90">
        <v>63.92</v>
      </c>
      <c r="N405" s="90">
        <v>36.200000000000003</v>
      </c>
      <c r="O405" s="90">
        <v>34.9</v>
      </c>
      <c r="P405" s="90">
        <v>30.9</v>
      </c>
      <c r="Q405" s="90">
        <v>12.88</v>
      </c>
      <c r="R405" s="90">
        <v>16.07</v>
      </c>
      <c r="S405" s="90">
        <v>12.48</v>
      </c>
      <c r="T405" s="90">
        <v>4.63</v>
      </c>
      <c r="U405" s="90">
        <f t="shared" si="6"/>
        <v>542.77</v>
      </c>
    </row>
    <row r="406" spans="1:21" x14ac:dyDescent="0.2">
      <c r="A406" s="90">
        <v>4119</v>
      </c>
      <c r="B406" s="90">
        <v>7</v>
      </c>
      <c r="C406" s="90">
        <v>0</v>
      </c>
      <c r="D406" s="90">
        <v>0</v>
      </c>
      <c r="E406" s="90">
        <v>0</v>
      </c>
      <c r="F406" s="90">
        <v>0</v>
      </c>
      <c r="G406" s="90">
        <v>0</v>
      </c>
      <c r="H406" s="90">
        <v>0</v>
      </c>
      <c r="I406" s="90">
        <v>0</v>
      </c>
      <c r="J406" s="90">
        <v>0</v>
      </c>
      <c r="K406" s="90">
        <v>0</v>
      </c>
      <c r="L406" s="90">
        <v>0</v>
      </c>
      <c r="M406" s="90">
        <v>0</v>
      </c>
      <c r="N406" s="90">
        <v>0</v>
      </c>
      <c r="O406" s="90">
        <v>0</v>
      </c>
      <c r="P406" s="90">
        <v>0</v>
      </c>
      <c r="Q406" s="90">
        <v>22.66</v>
      </c>
      <c r="R406" s="90">
        <v>19.87</v>
      </c>
      <c r="S406" s="90">
        <v>21.47</v>
      </c>
      <c r="T406" s="90">
        <v>33.5</v>
      </c>
      <c r="U406" s="90">
        <f t="shared" si="6"/>
        <v>97.5</v>
      </c>
    </row>
    <row r="407" spans="1:21" x14ac:dyDescent="0.2">
      <c r="A407" s="90">
        <v>4120</v>
      </c>
      <c r="B407" s="90">
        <v>7</v>
      </c>
      <c r="C407" s="90">
        <v>0</v>
      </c>
      <c r="D407" s="90">
        <v>0</v>
      </c>
      <c r="E407" s="90">
        <v>2.81</v>
      </c>
      <c r="F407" s="90">
        <v>0</v>
      </c>
      <c r="G407" s="90">
        <v>0</v>
      </c>
      <c r="H407" s="90">
        <v>86.95</v>
      </c>
      <c r="I407" s="90">
        <v>89.92</v>
      </c>
      <c r="J407" s="90">
        <v>89.7</v>
      </c>
      <c r="K407" s="90">
        <v>89.92</v>
      </c>
      <c r="L407" s="90">
        <v>89.94</v>
      </c>
      <c r="M407" s="90">
        <v>91.02</v>
      </c>
      <c r="N407" s="90">
        <v>89.38</v>
      </c>
      <c r="O407" s="90">
        <v>90.18</v>
      </c>
      <c r="P407" s="90">
        <v>87.98</v>
      </c>
      <c r="Q407" s="90">
        <v>94.74</v>
      </c>
      <c r="R407" s="90">
        <v>92.46</v>
      </c>
      <c r="S407" s="90">
        <v>69.75</v>
      </c>
      <c r="T407" s="90">
        <v>76.95</v>
      </c>
      <c r="U407" s="90">
        <f t="shared" si="6"/>
        <v>1141.7</v>
      </c>
    </row>
    <row r="408" spans="1:21" x14ac:dyDescent="0.2">
      <c r="A408" s="90">
        <v>4121</v>
      </c>
      <c r="B408" s="90">
        <v>7</v>
      </c>
      <c r="C408" s="90">
        <v>0</v>
      </c>
      <c r="D408" s="90">
        <v>0</v>
      </c>
      <c r="E408" s="90">
        <v>0</v>
      </c>
      <c r="F408" s="90">
        <v>0</v>
      </c>
      <c r="G408" s="90">
        <v>0</v>
      </c>
      <c r="H408" s="90">
        <v>0</v>
      </c>
      <c r="I408" s="90">
        <v>0</v>
      </c>
      <c r="J408" s="90">
        <v>0</v>
      </c>
      <c r="K408" s="90">
        <v>0</v>
      </c>
      <c r="L408" s="90">
        <v>0</v>
      </c>
      <c r="M408" s="90">
        <v>0</v>
      </c>
      <c r="N408" s="90">
        <v>0</v>
      </c>
      <c r="O408" s="90">
        <v>0</v>
      </c>
      <c r="P408" s="90">
        <v>0</v>
      </c>
      <c r="Q408" s="90">
        <v>79.400000000000006</v>
      </c>
      <c r="R408" s="90">
        <v>67.41</v>
      </c>
      <c r="S408" s="90">
        <v>77.290000000000006</v>
      </c>
      <c r="T408" s="90">
        <v>82.07</v>
      </c>
      <c r="U408" s="90">
        <f t="shared" si="6"/>
        <v>306.17</v>
      </c>
    </row>
    <row r="409" spans="1:21" x14ac:dyDescent="0.2">
      <c r="A409" s="90">
        <v>4122</v>
      </c>
      <c r="B409" s="90">
        <v>7</v>
      </c>
      <c r="C409" s="90">
        <v>0</v>
      </c>
      <c r="D409" s="90">
        <v>0</v>
      </c>
      <c r="E409" s="90">
        <v>7.24</v>
      </c>
      <c r="F409" s="90">
        <v>0</v>
      </c>
      <c r="G409" s="90">
        <v>0</v>
      </c>
      <c r="H409" s="90">
        <v>130.13999999999999</v>
      </c>
      <c r="I409" s="90">
        <v>137.82</v>
      </c>
      <c r="J409" s="90">
        <v>137.61000000000001</v>
      </c>
      <c r="K409" s="90">
        <v>137.5</v>
      </c>
      <c r="L409" s="90">
        <v>137.27000000000001</v>
      </c>
      <c r="M409" s="90">
        <v>136.97</v>
      </c>
      <c r="N409" s="90">
        <v>132.38999999999999</v>
      </c>
      <c r="O409" s="90">
        <v>99.67</v>
      </c>
      <c r="P409" s="90">
        <v>73.47</v>
      </c>
      <c r="Q409" s="90">
        <v>70.33</v>
      </c>
      <c r="R409" s="90">
        <v>66.59</v>
      </c>
      <c r="S409" s="90">
        <v>51.05</v>
      </c>
      <c r="T409" s="90">
        <v>44.58</v>
      </c>
      <c r="U409" s="90">
        <f t="shared" si="6"/>
        <v>1362.6299999999997</v>
      </c>
    </row>
    <row r="410" spans="1:21" x14ac:dyDescent="0.2">
      <c r="A410" s="90">
        <v>4124</v>
      </c>
      <c r="B410" s="90">
        <v>7</v>
      </c>
      <c r="C410" s="90">
        <v>0</v>
      </c>
      <c r="D410" s="90">
        <v>0</v>
      </c>
      <c r="E410" s="90">
        <v>5.17</v>
      </c>
      <c r="F410" s="90">
        <v>0</v>
      </c>
      <c r="G410" s="90">
        <v>0</v>
      </c>
      <c r="H410" s="90">
        <v>71.540000000000006</v>
      </c>
      <c r="I410" s="90">
        <v>53.64</v>
      </c>
      <c r="J410" s="90">
        <v>79.58</v>
      </c>
      <c r="K410" s="90">
        <v>70.599999999999994</v>
      </c>
      <c r="L410" s="90">
        <v>54.68</v>
      </c>
      <c r="M410" s="90">
        <v>65.56</v>
      </c>
      <c r="N410" s="90">
        <v>53.95</v>
      </c>
      <c r="O410" s="90">
        <v>50.86</v>
      </c>
      <c r="P410" s="90">
        <v>31.06</v>
      </c>
      <c r="Q410" s="90">
        <v>0</v>
      </c>
      <c r="R410" s="90">
        <v>0</v>
      </c>
      <c r="S410" s="90">
        <v>0</v>
      </c>
      <c r="T410" s="90">
        <v>0</v>
      </c>
      <c r="U410" s="90">
        <f t="shared" si="6"/>
        <v>536.64</v>
      </c>
    </row>
    <row r="411" spans="1:21" x14ac:dyDescent="0.2">
      <c r="A411" s="90">
        <v>4126</v>
      </c>
      <c r="B411" s="90">
        <v>7</v>
      </c>
      <c r="C411" s="90">
        <v>0</v>
      </c>
      <c r="D411" s="90">
        <v>0</v>
      </c>
      <c r="E411" s="90">
        <v>1.72</v>
      </c>
      <c r="F411" s="90">
        <v>0</v>
      </c>
      <c r="G411" s="90">
        <v>0</v>
      </c>
      <c r="H411" s="90">
        <v>56.06</v>
      </c>
      <c r="I411" s="90">
        <v>57.53</v>
      </c>
      <c r="J411" s="90">
        <v>46.37</v>
      </c>
      <c r="K411" s="90">
        <v>48.03</v>
      </c>
      <c r="L411" s="90">
        <v>74.95</v>
      </c>
      <c r="M411" s="90">
        <v>55.22</v>
      </c>
      <c r="N411" s="90">
        <v>67.47</v>
      </c>
      <c r="O411" s="90">
        <v>65.58</v>
      </c>
      <c r="P411" s="90">
        <v>60.78</v>
      </c>
      <c r="Q411" s="90">
        <v>61.8</v>
      </c>
      <c r="R411" s="90">
        <v>64.53</v>
      </c>
      <c r="S411" s="90">
        <v>48.7</v>
      </c>
      <c r="T411" s="90">
        <v>45.23</v>
      </c>
      <c r="U411" s="90">
        <f t="shared" si="6"/>
        <v>753.97</v>
      </c>
    </row>
    <row r="412" spans="1:21" x14ac:dyDescent="0.2">
      <c r="A412" s="90">
        <v>4127</v>
      </c>
      <c r="B412" s="90">
        <v>7</v>
      </c>
      <c r="C412" s="90">
        <v>0</v>
      </c>
      <c r="D412" s="90">
        <v>0</v>
      </c>
      <c r="E412" s="90">
        <v>3.02</v>
      </c>
      <c r="F412" s="90">
        <v>0</v>
      </c>
      <c r="G412" s="90">
        <v>0</v>
      </c>
      <c r="H412" s="90">
        <v>9.42</v>
      </c>
      <c r="I412" s="90">
        <v>18.52</v>
      </c>
      <c r="J412" s="90">
        <v>21.18</v>
      </c>
      <c r="K412" s="90">
        <v>15.19</v>
      </c>
      <c r="L412" s="90">
        <v>19.559999999999999</v>
      </c>
      <c r="M412" s="90">
        <v>21.17</v>
      </c>
      <c r="N412" s="90">
        <v>13.07</v>
      </c>
      <c r="O412" s="90">
        <v>0</v>
      </c>
      <c r="P412" s="90">
        <v>0</v>
      </c>
      <c r="Q412" s="90">
        <v>0</v>
      </c>
      <c r="R412" s="90">
        <v>0</v>
      </c>
      <c r="S412" s="90">
        <v>0</v>
      </c>
      <c r="T412" s="90">
        <v>0</v>
      </c>
      <c r="U412" s="90">
        <f t="shared" si="6"/>
        <v>121.13</v>
      </c>
    </row>
    <row r="413" spans="1:21" x14ac:dyDescent="0.2">
      <c r="A413" s="90">
        <v>4131</v>
      </c>
      <c r="B413" s="90">
        <v>7</v>
      </c>
      <c r="C413" s="90">
        <v>0</v>
      </c>
      <c r="D413" s="90">
        <v>0</v>
      </c>
      <c r="E413" s="90">
        <v>0</v>
      </c>
      <c r="F413" s="90">
        <v>0</v>
      </c>
      <c r="G413" s="90">
        <v>0</v>
      </c>
      <c r="H413" s="90">
        <v>0</v>
      </c>
      <c r="I413" s="90">
        <v>0</v>
      </c>
      <c r="J413" s="90">
        <v>0</v>
      </c>
      <c r="K413" s="90">
        <v>0</v>
      </c>
      <c r="L413" s="90">
        <v>0</v>
      </c>
      <c r="M413" s="90">
        <v>15.71</v>
      </c>
      <c r="N413" s="90">
        <v>34.65</v>
      </c>
      <c r="O413" s="90">
        <v>44.03</v>
      </c>
      <c r="P413" s="90">
        <v>46.47</v>
      </c>
      <c r="Q413" s="90">
        <v>62.12</v>
      </c>
      <c r="R413" s="90">
        <v>75.180000000000007</v>
      </c>
      <c r="S413" s="90">
        <v>49.56</v>
      </c>
      <c r="T413" s="90">
        <v>47.97</v>
      </c>
      <c r="U413" s="90">
        <f t="shared" si="6"/>
        <v>375.69000000000005</v>
      </c>
    </row>
    <row r="414" spans="1:21" x14ac:dyDescent="0.2">
      <c r="A414" s="90">
        <v>4132</v>
      </c>
      <c r="B414" s="90">
        <v>7</v>
      </c>
      <c r="C414" s="90">
        <v>0</v>
      </c>
      <c r="D414" s="90">
        <v>0</v>
      </c>
      <c r="E414" s="90">
        <v>0</v>
      </c>
      <c r="F414" s="90">
        <v>0</v>
      </c>
      <c r="G414" s="90">
        <v>0</v>
      </c>
      <c r="H414" s="90">
        <v>0</v>
      </c>
      <c r="I414" s="90">
        <v>0</v>
      </c>
      <c r="J414" s="90">
        <v>0</v>
      </c>
      <c r="K414" s="90">
        <v>0</v>
      </c>
      <c r="L414" s="90">
        <v>0</v>
      </c>
      <c r="M414" s="90">
        <v>0</v>
      </c>
      <c r="N414" s="90">
        <v>106.05</v>
      </c>
      <c r="O414" s="90">
        <v>102.83</v>
      </c>
      <c r="P414" s="90">
        <v>100.17</v>
      </c>
      <c r="Q414" s="90">
        <v>96.02</v>
      </c>
      <c r="R414" s="90">
        <v>97.96</v>
      </c>
      <c r="S414" s="90">
        <v>59.87</v>
      </c>
      <c r="T414" s="90">
        <v>53.11</v>
      </c>
      <c r="U414" s="90">
        <f t="shared" si="6"/>
        <v>616.01</v>
      </c>
    </row>
    <row r="415" spans="1:21" x14ac:dyDescent="0.2">
      <c r="A415" s="90">
        <v>4135</v>
      </c>
      <c r="B415" s="90">
        <v>7</v>
      </c>
      <c r="C415" s="90">
        <v>0</v>
      </c>
      <c r="D415" s="90">
        <v>0</v>
      </c>
      <c r="E415" s="90">
        <v>0</v>
      </c>
      <c r="F415" s="90">
        <v>0</v>
      </c>
      <c r="G415" s="90">
        <v>0</v>
      </c>
      <c r="H415" s="90">
        <v>32.450000000000003</v>
      </c>
      <c r="I415" s="90">
        <v>34.68</v>
      </c>
      <c r="J415" s="90">
        <v>39.82</v>
      </c>
      <c r="K415" s="90">
        <v>38.5</v>
      </c>
      <c r="L415" s="90">
        <v>33.729999999999997</v>
      </c>
      <c r="M415" s="90">
        <v>30.91</v>
      </c>
      <c r="N415" s="90">
        <v>34.97</v>
      </c>
      <c r="O415" s="90">
        <v>40.93</v>
      </c>
      <c r="P415" s="90">
        <v>41.74</v>
      </c>
      <c r="Q415" s="90">
        <v>0</v>
      </c>
      <c r="R415" s="90">
        <v>0</v>
      </c>
      <c r="S415" s="90">
        <v>0</v>
      </c>
      <c r="T415" s="90">
        <v>0</v>
      </c>
      <c r="U415" s="90">
        <f t="shared" si="6"/>
        <v>327.72999999999996</v>
      </c>
    </row>
    <row r="416" spans="1:21" x14ac:dyDescent="0.2">
      <c r="A416" s="90">
        <v>4137</v>
      </c>
      <c r="B416" s="90">
        <v>7</v>
      </c>
      <c r="C416" s="90">
        <v>0</v>
      </c>
      <c r="D416" s="90">
        <v>0</v>
      </c>
      <c r="E416" s="90">
        <v>4.51</v>
      </c>
      <c r="F416" s="90">
        <v>0</v>
      </c>
      <c r="G416" s="90">
        <v>0</v>
      </c>
      <c r="H416" s="90">
        <v>21.49</v>
      </c>
      <c r="I416" s="90">
        <v>22</v>
      </c>
      <c r="J416" s="90">
        <v>27.79</v>
      </c>
      <c r="K416" s="90">
        <v>20.86</v>
      </c>
      <c r="L416" s="90">
        <v>24</v>
      </c>
      <c r="M416" s="90">
        <v>25</v>
      </c>
      <c r="N416" s="90">
        <v>8</v>
      </c>
      <c r="O416" s="90">
        <v>0</v>
      </c>
      <c r="P416" s="90">
        <v>0</v>
      </c>
      <c r="Q416" s="90">
        <v>0</v>
      </c>
      <c r="R416" s="90">
        <v>0</v>
      </c>
      <c r="S416" s="90">
        <v>0</v>
      </c>
      <c r="T416" s="90">
        <v>0</v>
      </c>
      <c r="U416" s="90">
        <f t="shared" si="6"/>
        <v>153.64999999999998</v>
      </c>
    </row>
    <row r="417" spans="1:21" x14ac:dyDescent="0.2">
      <c r="A417" s="90">
        <v>4138</v>
      </c>
      <c r="B417" s="90">
        <v>7</v>
      </c>
      <c r="C417" s="90">
        <v>0</v>
      </c>
      <c r="D417" s="90">
        <v>0</v>
      </c>
      <c r="E417" s="90">
        <v>0</v>
      </c>
      <c r="F417" s="90">
        <v>0</v>
      </c>
      <c r="G417" s="90">
        <v>0</v>
      </c>
      <c r="H417" s="90">
        <v>3</v>
      </c>
      <c r="I417" s="90">
        <v>10</v>
      </c>
      <c r="J417" s="90">
        <v>4.5599999999999996</v>
      </c>
      <c r="K417" s="90">
        <v>8</v>
      </c>
      <c r="L417" s="90">
        <v>8.27</v>
      </c>
      <c r="M417" s="90">
        <v>0</v>
      </c>
      <c r="N417" s="90">
        <v>0</v>
      </c>
      <c r="O417" s="90">
        <v>0</v>
      </c>
      <c r="P417" s="90">
        <v>0</v>
      </c>
      <c r="Q417" s="90">
        <v>0</v>
      </c>
      <c r="R417" s="90">
        <v>0</v>
      </c>
      <c r="S417" s="90">
        <v>0</v>
      </c>
      <c r="T417" s="90">
        <v>0</v>
      </c>
      <c r="U417" s="90">
        <f t="shared" si="6"/>
        <v>33.83</v>
      </c>
    </row>
    <row r="418" spans="1:21" x14ac:dyDescent="0.2">
      <c r="A418" s="90">
        <v>4139</v>
      </c>
      <c r="B418" s="90">
        <v>7</v>
      </c>
      <c r="C418" s="90">
        <v>0</v>
      </c>
      <c r="D418" s="90">
        <v>0</v>
      </c>
      <c r="E418" s="90">
        <v>0.47</v>
      </c>
      <c r="F418" s="90">
        <v>0</v>
      </c>
      <c r="G418" s="90">
        <v>0</v>
      </c>
      <c r="H418" s="90">
        <v>30.21</v>
      </c>
      <c r="I418" s="90">
        <v>13.97</v>
      </c>
      <c r="J418" s="90">
        <v>18.62</v>
      </c>
      <c r="K418" s="90">
        <v>15.34</v>
      </c>
      <c r="L418" s="90">
        <v>19.510000000000002</v>
      </c>
      <c r="M418" s="90">
        <v>20.260000000000002</v>
      </c>
      <c r="N418" s="90">
        <v>19.59</v>
      </c>
      <c r="O418" s="90">
        <v>14.4</v>
      </c>
      <c r="P418" s="90">
        <v>17.850000000000001</v>
      </c>
      <c r="Q418" s="90">
        <v>0</v>
      </c>
      <c r="R418" s="90">
        <v>0</v>
      </c>
      <c r="S418" s="90">
        <v>0</v>
      </c>
      <c r="T418" s="90">
        <v>0</v>
      </c>
      <c r="U418" s="90">
        <f t="shared" si="6"/>
        <v>170.22</v>
      </c>
    </row>
    <row r="419" spans="1:21" x14ac:dyDescent="0.2">
      <c r="A419" s="90">
        <v>4140</v>
      </c>
      <c r="B419" s="90">
        <v>7</v>
      </c>
      <c r="C419" s="90">
        <v>0</v>
      </c>
      <c r="D419" s="90">
        <v>0</v>
      </c>
      <c r="E419" s="90">
        <v>8.23</v>
      </c>
      <c r="F419" s="90">
        <v>0</v>
      </c>
      <c r="G419" s="90">
        <v>0</v>
      </c>
      <c r="H419" s="90">
        <v>75.92</v>
      </c>
      <c r="I419" s="90">
        <v>111.96</v>
      </c>
      <c r="J419" s="90">
        <v>107.19</v>
      </c>
      <c r="K419" s="90">
        <v>127.9</v>
      </c>
      <c r="L419" s="90">
        <v>102.28</v>
      </c>
      <c r="M419" s="90">
        <v>94.01</v>
      </c>
      <c r="N419" s="90">
        <v>78</v>
      </c>
      <c r="O419" s="90">
        <v>58.21</v>
      </c>
      <c r="P419" s="90">
        <v>50.02</v>
      </c>
      <c r="Q419" s="90">
        <v>0</v>
      </c>
      <c r="R419" s="90">
        <v>0</v>
      </c>
      <c r="S419" s="90">
        <v>0</v>
      </c>
      <c r="T419" s="90">
        <v>0</v>
      </c>
      <c r="U419" s="90">
        <f t="shared" si="6"/>
        <v>813.72</v>
      </c>
    </row>
    <row r="420" spans="1:21" x14ac:dyDescent="0.2">
      <c r="A420" s="90">
        <v>4142</v>
      </c>
      <c r="B420" s="90">
        <v>7</v>
      </c>
      <c r="C420" s="90">
        <v>0</v>
      </c>
      <c r="D420" s="90">
        <v>0</v>
      </c>
      <c r="E420" s="90">
        <v>1.72</v>
      </c>
      <c r="F420" s="90">
        <v>0</v>
      </c>
      <c r="G420" s="90">
        <v>0</v>
      </c>
      <c r="H420" s="90">
        <v>34.880000000000003</v>
      </c>
      <c r="I420" s="90">
        <v>51.52</v>
      </c>
      <c r="J420" s="90">
        <v>56.63</v>
      </c>
      <c r="K420" s="90">
        <v>45.43</v>
      </c>
      <c r="L420" s="90">
        <v>46.33</v>
      </c>
      <c r="M420" s="90">
        <v>42.4</v>
      </c>
      <c r="N420" s="90">
        <v>28</v>
      </c>
      <c r="O420" s="90">
        <v>0</v>
      </c>
      <c r="P420" s="90">
        <v>0</v>
      </c>
      <c r="Q420" s="90">
        <v>0</v>
      </c>
      <c r="R420" s="90">
        <v>0</v>
      </c>
      <c r="S420" s="90">
        <v>0</v>
      </c>
      <c r="T420" s="90">
        <v>0</v>
      </c>
      <c r="U420" s="90">
        <f t="shared" si="6"/>
        <v>306.90999999999997</v>
      </c>
    </row>
    <row r="421" spans="1:21" x14ac:dyDescent="0.2">
      <c r="A421" s="90">
        <v>4143</v>
      </c>
      <c r="B421" s="90">
        <v>7</v>
      </c>
      <c r="C421" s="90">
        <v>0</v>
      </c>
      <c r="D421" s="90">
        <v>0</v>
      </c>
      <c r="E421" s="90">
        <v>0.49</v>
      </c>
      <c r="F421" s="90">
        <v>0</v>
      </c>
      <c r="G421" s="90">
        <v>0</v>
      </c>
      <c r="H421" s="90">
        <v>89.79</v>
      </c>
      <c r="I421" s="90">
        <v>92.04</v>
      </c>
      <c r="J421" s="90">
        <v>85.44</v>
      </c>
      <c r="K421" s="90">
        <v>86.16</v>
      </c>
      <c r="L421" s="90">
        <v>82.07</v>
      </c>
      <c r="M421" s="90">
        <v>87.43</v>
      </c>
      <c r="N421" s="90">
        <v>81.599999999999994</v>
      </c>
      <c r="O421" s="90">
        <v>66.14</v>
      </c>
      <c r="P421" s="90">
        <v>49.45</v>
      </c>
      <c r="Q421" s="90">
        <v>0</v>
      </c>
      <c r="R421" s="90">
        <v>0</v>
      </c>
      <c r="S421" s="90">
        <v>0</v>
      </c>
      <c r="T421" s="90">
        <v>0</v>
      </c>
      <c r="U421" s="90">
        <f t="shared" si="6"/>
        <v>720.61</v>
      </c>
    </row>
    <row r="422" spans="1:21" x14ac:dyDescent="0.2">
      <c r="A422" s="90">
        <v>4144</v>
      </c>
      <c r="B422" s="90">
        <v>7</v>
      </c>
      <c r="C422" s="90">
        <v>0</v>
      </c>
      <c r="D422" s="90">
        <v>0</v>
      </c>
      <c r="E422" s="90">
        <v>1.1599999999999999</v>
      </c>
      <c r="F422" s="90">
        <v>0</v>
      </c>
      <c r="G422" s="90">
        <v>0</v>
      </c>
      <c r="H422" s="90">
        <v>7.84</v>
      </c>
      <c r="I422" s="90">
        <v>13.15</v>
      </c>
      <c r="J422" s="90">
        <v>4.99</v>
      </c>
      <c r="K422" s="90">
        <v>13</v>
      </c>
      <c r="L422" s="90">
        <v>6.92</v>
      </c>
      <c r="M422" s="90">
        <v>6.52</v>
      </c>
      <c r="N422" s="90">
        <v>7</v>
      </c>
      <c r="O422" s="90">
        <v>0</v>
      </c>
      <c r="P422" s="90">
        <v>0</v>
      </c>
      <c r="Q422" s="90">
        <v>0</v>
      </c>
      <c r="R422" s="90">
        <v>0</v>
      </c>
      <c r="S422" s="90">
        <v>0</v>
      </c>
      <c r="T422" s="90">
        <v>0</v>
      </c>
      <c r="U422" s="90">
        <f t="shared" si="6"/>
        <v>60.58</v>
      </c>
    </row>
    <row r="423" spans="1:21" x14ac:dyDescent="0.2">
      <c r="A423" s="90">
        <v>4145</v>
      </c>
      <c r="B423" s="90">
        <v>7</v>
      </c>
      <c r="C423" s="90">
        <v>0</v>
      </c>
      <c r="D423" s="90">
        <v>0</v>
      </c>
      <c r="E423" s="90">
        <v>0</v>
      </c>
      <c r="F423" s="90">
        <v>0</v>
      </c>
      <c r="G423" s="90">
        <v>0</v>
      </c>
      <c r="H423" s="90">
        <v>4</v>
      </c>
      <c r="I423" s="90">
        <v>4.47</v>
      </c>
      <c r="J423" s="90">
        <v>9</v>
      </c>
      <c r="K423" s="90">
        <v>4.5</v>
      </c>
      <c r="L423" s="90">
        <v>4</v>
      </c>
      <c r="M423" s="90">
        <v>1</v>
      </c>
      <c r="N423" s="90">
        <v>0</v>
      </c>
      <c r="O423" s="90">
        <v>0</v>
      </c>
      <c r="P423" s="90">
        <v>0</v>
      </c>
      <c r="Q423" s="90">
        <v>0</v>
      </c>
      <c r="R423" s="90">
        <v>0</v>
      </c>
      <c r="S423" s="90">
        <v>0</v>
      </c>
      <c r="T423" s="90">
        <v>0</v>
      </c>
      <c r="U423" s="90">
        <f t="shared" si="6"/>
        <v>26.97</v>
      </c>
    </row>
    <row r="424" spans="1:21" x14ac:dyDescent="0.2">
      <c r="A424" s="90">
        <v>4146</v>
      </c>
      <c r="B424" s="90">
        <v>7</v>
      </c>
      <c r="C424" s="90">
        <v>0</v>
      </c>
      <c r="D424" s="90">
        <v>0</v>
      </c>
      <c r="E424" s="90">
        <v>0</v>
      </c>
      <c r="F424" s="90">
        <v>0</v>
      </c>
      <c r="G424" s="90">
        <v>0</v>
      </c>
      <c r="H424" s="90">
        <v>0</v>
      </c>
      <c r="I424" s="90">
        <v>0</v>
      </c>
      <c r="J424" s="90">
        <v>0</v>
      </c>
      <c r="K424" s="90">
        <v>0</v>
      </c>
      <c r="L424" s="90">
        <v>0</v>
      </c>
      <c r="M424" s="90">
        <v>0</v>
      </c>
      <c r="N424" s="90">
        <v>9.83</v>
      </c>
      <c r="O424" s="90">
        <v>7.89</v>
      </c>
      <c r="P424" s="90">
        <v>12.6</v>
      </c>
      <c r="Q424" s="90">
        <v>14.06</v>
      </c>
      <c r="R424" s="90">
        <v>17.62</v>
      </c>
      <c r="S424" s="90">
        <v>15.77</v>
      </c>
      <c r="T424" s="90">
        <v>22.52</v>
      </c>
      <c r="U424" s="90">
        <f t="shared" si="6"/>
        <v>100.28999999999999</v>
      </c>
    </row>
    <row r="425" spans="1:21" x14ac:dyDescent="0.2">
      <c r="A425" s="90">
        <v>4150</v>
      </c>
      <c r="B425" s="90">
        <v>7</v>
      </c>
      <c r="C425" s="90">
        <v>0</v>
      </c>
      <c r="D425" s="90">
        <v>0</v>
      </c>
      <c r="E425" s="90">
        <v>0</v>
      </c>
      <c r="F425" s="90">
        <v>0</v>
      </c>
      <c r="G425" s="90">
        <v>0</v>
      </c>
      <c r="H425" s="90">
        <v>0</v>
      </c>
      <c r="I425" s="90">
        <v>0</v>
      </c>
      <c r="J425" s="90">
        <v>0</v>
      </c>
      <c r="K425" s="90">
        <v>0</v>
      </c>
      <c r="L425" s="90">
        <v>0</v>
      </c>
      <c r="M425" s="90">
        <v>0</v>
      </c>
      <c r="N425" s="90">
        <v>0</v>
      </c>
      <c r="O425" s="90">
        <v>0</v>
      </c>
      <c r="P425" s="90">
        <v>0</v>
      </c>
      <c r="Q425" s="90">
        <v>16.809999999999999</v>
      </c>
      <c r="R425" s="90">
        <v>28.42</v>
      </c>
      <c r="S425" s="90">
        <v>48.43</v>
      </c>
      <c r="T425" s="90">
        <v>58.44</v>
      </c>
      <c r="U425" s="90">
        <f t="shared" si="6"/>
        <v>152.1</v>
      </c>
    </row>
    <row r="426" spans="1:21" x14ac:dyDescent="0.2">
      <c r="A426" s="90">
        <v>4151</v>
      </c>
      <c r="B426" s="90">
        <v>7</v>
      </c>
      <c r="C426" s="90">
        <v>0</v>
      </c>
      <c r="D426" s="90">
        <v>0</v>
      </c>
      <c r="E426" s="90">
        <v>0</v>
      </c>
      <c r="F426" s="90">
        <v>0</v>
      </c>
      <c r="G426" s="90">
        <v>0</v>
      </c>
      <c r="H426" s="90">
        <v>0</v>
      </c>
      <c r="I426" s="90">
        <v>0</v>
      </c>
      <c r="J426" s="90">
        <v>0</v>
      </c>
      <c r="K426" s="90">
        <v>0</v>
      </c>
      <c r="L426" s="90">
        <v>0</v>
      </c>
      <c r="M426" s="90">
        <v>0</v>
      </c>
      <c r="N426" s="90">
        <v>0</v>
      </c>
      <c r="O426" s="90">
        <v>9.2200000000000006</v>
      </c>
      <c r="P426" s="90">
        <v>16.63</v>
      </c>
      <c r="Q426" s="90">
        <v>18.98</v>
      </c>
      <c r="R426" s="90">
        <v>23.25</v>
      </c>
      <c r="S426" s="90">
        <v>18.09</v>
      </c>
      <c r="T426" s="90">
        <v>17.96</v>
      </c>
      <c r="U426" s="90">
        <f t="shared" si="6"/>
        <v>104.13</v>
      </c>
    </row>
    <row r="427" spans="1:21" x14ac:dyDescent="0.2">
      <c r="A427" s="90">
        <v>4152</v>
      </c>
      <c r="B427" s="90">
        <v>7</v>
      </c>
      <c r="C427" s="90">
        <v>0</v>
      </c>
      <c r="D427" s="90">
        <v>0</v>
      </c>
      <c r="E427" s="90">
        <v>4.25</v>
      </c>
      <c r="F427" s="90">
        <v>0</v>
      </c>
      <c r="G427" s="90">
        <v>0</v>
      </c>
      <c r="H427" s="90">
        <v>67.91</v>
      </c>
      <c r="I427" s="90">
        <v>75.209999999999994</v>
      </c>
      <c r="J427" s="90">
        <v>73.91</v>
      </c>
      <c r="K427" s="90">
        <v>73.62</v>
      </c>
      <c r="L427" s="90">
        <v>69.08</v>
      </c>
      <c r="M427" s="90">
        <v>60.64</v>
      </c>
      <c r="N427" s="90">
        <v>52</v>
      </c>
      <c r="O427" s="90">
        <v>44.47</v>
      </c>
      <c r="P427" s="90">
        <v>33.950000000000003</v>
      </c>
      <c r="Q427" s="90">
        <v>0</v>
      </c>
      <c r="R427" s="90">
        <v>0</v>
      </c>
      <c r="S427" s="90">
        <v>0</v>
      </c>
      <c r="T427" s="90">
        <v>0</v>
      </c>
      <c r="U427" s="90">
        <f t="shared" si="6"/>
        <v>555.04</v>
      </c>
    </row>
    <row r="428" spans="1:21" x14ac:dyDescent="0.2">
      <c r="A428" s="90">
        <v>4153</v>
      </c>
      <c r="B428" s="90">
        <v>7</v>
      </c>
      <c r="C428" s="90">
        <v>0</v>
      </c>
      <c r="D428" s="90">
        <v>0</v>
      </c>
      <c r="E428" s="90">
        <v>0</v>
      </c>
      <c r="F428" s="90">
        <v>0</v>
      </c>
      <c r="G428" s="90">
        <v>0</v>
      </c>
      <c r="H428" s="90">
        <v>20.02</v>
      </c>
      <c r="I428" s="90">
        <v>33.700000000000003</v>
      </c>
      <c r="J428" s="90">
        <v>24.36</v>
      </c>
      <c r="K428" s="90">
        <v>26.3</v>
      </c>
      <c r="L428" s="90">
        <v>38.64</v>
      </c>
      <c r="M428" s="90">
        <v>30.88</v>
      </c>
      <c r="N428" s="90">
        <v>25.76</v>
      </c>
      <c r="O428" s="90">
        <v>25.86</v>
      </c>
      <c r="P428" s="90">
        <v>35.92</v>
      </c>
      <c r="Q428" s="90">
        <v>0</v>
      </c>
      <c r="R428" s="90">
        <v>0</v>
      </c>
      <c r="S428" s="90">
        <v>0</v>
      </c>
      <c r="T428" s="90">
        <v>0</v>
      </c>
      <c r="U428" s="90">
        <f t="shared" si="6"/>
        <v>261.44</v>
      </c>
    </row>
    <row r="429" spans="1:21" x14ac:dyDescent="0.2">
      <c r="A429" s="90">
        <v>4155</v>
      </c>
      <c r="B429" s="90">
        <v>7</v>
      </c>
      <c r="C429" s="90">
        <v>0</v>
      </c>
      <c r="D429" s="90">
        <v>0</v>
      </c>
      <c r="E429" s="90">
        <v>0.97</v>
      </c>
      <c r="F429" s="90">
        <v>0</v>
      </c>
      <c r="G429" s="90">
        <v>0</v>
      </c>
      <c r="H429" s="90">
        <v>19.34</v>
      </c>
      <c r="I429" s="90">
        <v>17.920000000000002</v>
      </c>
      <c r="J429" s="90">
        <v>21.87</v>
      </c>
      <c r="K429" s="90">
        <v>13.46</v>
      </c>
      <c r="L429" s="90">
        <v>14.76</v>
      </c>
      <c r="M429" s="90">
        <v>9.4700000000000006</v>
      </c>
      <c r="N429" s="90">
        <v>11.91</v>
      </c>
      <c r="O429" s="90">
        <v>0</v>
      </c>
      <c r="P429" s="90">
        <v>0</v>
      </c>
      <c r="Q429" s="90">
        <v>0</v>
      </c>
      <c r="R429" s="90">
        <v>0</v>
      </c>
      <c r="S429" s="90">
        <v>0</v>
      </c>
      <c r="T429" s="90">
        <v>0</v>
      </c>
      <c r="U429" s="90">
        <f t="shared" si="6"/>
        <v>109.7</v>
      </c>
    </row>
    <row r="430" spans="1:21" x14ac:dyDescent="0.2">
      <c r="A430" s="90">
        <v>4159</v>
      </c>
      <c r="B430" s="90">
        <v>7</v>
      </c>
      <c r="C430" s="90">
        <v>0</v>
      </c>
      <c r="D430" s="90">
        <v>0</v>
      </c>
      <c r="E430" s="90">
        <v>10.050000000000001</v>
      </c>
      <c r="F430" s="90">
        <v>0</v>
      </c>
      <c r="G430" s="90">
        <v>0</v>
      </c>
      <c r="H430" s="90">
        <v>131.86000000000001</v>
      </c>
      <c r="I430" s="90">
        <v>143.03</v>
      </c>
      <c r="J430" s="90">
        <v>135.55000000000001</v>
      </c>
      <c r="K430" s="90">
        <v>95.05</v>
      </c>
      <c r="L430" s="90">
        <v>79.510000000000005</v>
      </c>
      <c r="M430" s="90">
        <v>72.099999999999994</v>
      </c>
      <c r="N430" s="90">
        <v>78.66</v>
      </c>
      <c r="O430" s="90">
        <v>74.34</v>
      </c>
      <c r="P430" s="90">
        <v>65.959999999999994</v>
      </c>
      <c r="Q430" s="90">
        <v>0</v>
      </c>
      <c r="R430" s="90">
        <v>0</v>
      </c>
      <c r="S430" s="90">
        <v>0</v>
      </c>
      <c r="T430" s="90">
        <v>0</v>
      </c>
      <c r="U430" s="90">
        <f t="shared" si="6"/>
        <v>886.11000000000013</v>
      </c>
    </row>
    <row r="431" spans="1:21" x14ac:dyDescent="0.2">
      <c r="A431" s="90">
        <v>4160</v>
      </c>
      <c r="B431" s="90">
        <v>7</v>
      </c>
      <c r="C431" s="90">
        <v>0</v>
      </c>
      <c r="D431" s="90">
        <v>0</v>
      </c>
      <c r="E431" s="90">
        <v>0</v>
      </c>
      <c r="F431" s="90">
        <v>0</v>
      </c>
      <c r="G431" s="90">
        <v>0</v>
      </c>
      <c r="H431" s="90">
        <v>0</v>
      </c>
      <c r="I431" s="90">
        <v>0</v>
      </c>
      <c r="J431" s="90">
        <v>0</v>
      </c>
      <c r="K431" s="90">
        <v>0</v>
      </c>
      <c r="L431" s="90">
        <v>0</v>
      </c>
      <c r="M431" s="90">
        <v>0</v>
      </c>
      <c r="N431" s="90">
        <v>115.83</v>
      </c>
      <c r="O431" s="90">
        <v>118.13</v>
      </c>
      <c r="P431" s="90">
        <v>103.31</v>
      </c>
      <c r="Q431" s="90">
        <v>101.11</v>
      </c>
      <c r="R431" s="90">
        <v>88.14</v>
      </c>
      <c r="S431" s="90">
        <v>96.09</v>
      </c>
      <c r="T431" s="90">
        <v>51.21</v>
      </c>
      <c r="U431" s="90">
        <f t="shared" si="6"/>
        <v>673.82</v>
      </c>
    </row>
    <row r="432" spans="1:21" x14ac:dyDescent="0.2">
      <c r="A432" s="90">
        <v>4161</v>
      </c>
      <c r="B432" s="90">
        <v>7</v>
      </c>
      <c r="C432" s="90">
        <v>9.2100000000000009</v>
      </c>
      <c r="D432" s="90">
        <v>5.9</v>
      </c>
      <c r="E432" s="90">
        <v>10.89</v>
      </c>
      <c r="F432" s="90">
        <v>0</v>
      </c>
      <c r="G432" s="90">
        <v>0</v>
      </c>
      <c r="H432" s="90">
        <v>12.09</v>
      </c>
      <c r="I432" s="90">
        <v>19.79</v>
      </c>
      <c r="J432" s="90">
        <v>19.88</v>
      </c>
      <c r="K432" s="90">
        <v>31.83</v>
      </c>
      <c r="L432" s="90">
        <v>19.329999999999998</v>
      </c>
      <c r="M432" s="90">
        <v>33.56</v>
      </c>
      <c r="N432" s="90">
        <v>16.79</v>
      </c>
      <c r="O432" s="90">
        <v>0</v>
      </c>
      <c r="P432" s="90">
        <v>0</v>
      </c>
      <c r="Q432" s="90">
        <v>0</v>
      </c>
      <c r="R432" s="90">
        <v>0</v>
      </c>
      <c r="S432" s="90">
        <v>0</v>
      </c>
      <c r="T432" s="90">
        <v>0</v>
      </c>
      <c r="U432" s="90">
        <f t="shared" si="6"/>
        <v>179.27</v>
      </c>
    </row>
    <row r="433" spans="1:21" x14ac:dyDescent="0.2">
      <c r="A433" s="90">
        <v>4162</v>
      </c>
      <c r="B433" s="90">
        <v>7</v>
      </c>
      <c r="C433" s="90">
        <v>0</v>
      </c>
      <c r="D433" s="90">
        <v>0</v>
      </c>
      <c r="E433" s="90">
        <v>1.33</v>
      </c>
      <c r="F433" s="90">
        <v>0</v>
      </c>
      <c r="G433" s="90">
        <v>0</v>
      </c>
      <c r="H433" s="90">
        <v>12.46</v>
      </c>
      <c r="I433" s="90">
        <v>14</v>
      </c>
      <c r="J433" s="90">
        <v>13.88</v>
      </c>
      <c r="K433" s="90">
        <v>14.72</v>
      </c>
      <c r="L433" s="90">
        <v>12.84</v>
      </c>
      <c r="M433" s="90">
        <v>12</v>
      </c>
      <c r="N433" s="90">
        <v>10.98</v>
      </c>
      <c r="O433" s="90">
        <v>12.53</v>
      </c>
      <c r="P433" s="90">
        <v>11.26</v>
      </c>
      <c r="Q433" s="90">
        <v>0</v>
      </c>
      <c r="R433" s="90">
        <v>0</v>
      </c>
      <c r="S433" s="90">
        <v>0</v>
      </c>
      <c r="T433" s="90">
        <v>0</v>
      </c>
      <c r="U433" s="90">
        <f t="shared" si="6"/>
        <v>116.00000000000001</v>
      </c>
    </row>
    <row r="434" spans="1:21" x14ac:dyDescent="0.2">
      <c r="A434" s="90">
        <v>4163</v>
      </c>
      <c r="B434" s="90">
        <v>7</v>
      </c>
      <c r="C434" s="90">
        <v>0</v>
      </c>
      <c r="D434" s="90">
        <v>0</v>
      </c>
      <c r="E434" s="90">
        <v>1</v>
      </c>
      <c r="F434" s="90">
        <v>0</v>
      </c>
      <c r="G434" s="90">
        <v>0</v>
      </c>
      <c r="H434" s="90">
        <v>14.57</v>
      </c>
      <c r="I434" s="90">
        <v>14.14</v>
      </c>
      <c r="J434" s="90">
        <v>14.91</v>
      </c>
      <c r="K434" s="90">
        <v>15.42</v>
      </c>
      <c r="L434" s="90">
        <v>15.93</v>
      </c>
      <c r="M434" s="90">
        <v>15.92</v>
      </c>
      <c r="N434" s="90">
        <v>19.3</v>
      </c>
      <c r="O434" s="90">
        <v>20.71</v>
      </c>
      <c r="P434" s="90">
        <v>22.36</v>
      </c>
      <c r="Q434" s="90">
        <v>17.989999999999998</v>
      </c>
      <c r="R434" s="90">
        <v>21.06</v>
      </c>
      <c r="S434" s="90">
        <v>16.399999999999999</v>
      </c>
      <c r="T434" s="90">
        <v>19.59</v>
      </c>
      <c r="U434" s="90">
        <f t="shared" si="6"/>
        <v>229.3</v>
      </c>
    </row>
    <row r="435" spans="1:21" x14ac:dyDescent="0.2">
      <c r="A435" s="90">
        <v>4164</v>
      </c>
      <c r="B435" s="90">
        <v>7</v>
      </c>
      <c r="C435" s="90">
        <v>0</v>
      </c>
      <c r="D435" s="90">
        <v>0</v>
      </c>
      <c r="E435" s="90">
        <v>0</v>
      </c>
      <c r="F435" s="90">
        <v>0</v>
      </c>
      <c r="G435" s="90">
        <v>0</v>
      </c>
      <c r="H435" s="90">
        <v>0</v>
      </c>
      <c r="I435" s="90">
        <v>0</v>
      </c>
      <c r="J435" s="90">
        <v>0</v>
      </c>
      <c r="K435" s="90">
        <v>0</v>
      </c>
      <c r="L435" s="90">
        <v>0</v>
      </c>
      <c r="M435" s="90">
        <v>15.67</v>
      </c>
      <c r="N435" s="90">
        <v>21.73</v>
      </c>
      <c r="O435" s="90">
        <v>27.97</v>
      </c>
      <c r="P435" s="90">
        <v>30.13</v>
      </c>
      <c r="Q435" s="90">
        <v>0</v>
      </c>
      <c r="R435" s="90">
        <v>0</v>
      </c>
      <c r="S435" s="90">
        <v>0</v>
      </c>
      <c r="T435" s="90">
        <v>0</v>
      </c>
      <c r="U435" s="90">
        <f t="shared" si="6"/>
        <v>95.5</v>
      </c>
    </row>
    <row r="436" spans="1:21" x14ac:dyDescent="0.2">
      <c r="A436" s="90">
        <v>4166</v>
      </c>
      <c r="B436" s="90">
        <v>7</v>
      </c>
      <c r="C436" s="90">
        <v>0</v>
      </c>
      <c r="D436" s="90">
        <v>0</v>
      </c>
      <c r="E436" s="90">
        <v>0</v>
      </c>
      <c r="F436" s="90">
        <v>0</v>
      </c>
      <c r="G436" s="90">
        <v>0</v>
      </c>
      <c r="H436" s="90">
        <v>0</v>
      </c>
      <c r="I436" s="90">
        <v>0</v>
      </c>
      <c r="J436" s="90">
        <v>0</v>
      </c>
      <c r="K436" s="90">
        <v>0</v>
      </c>
      <c r="L436" s="90">
        <v>0</v>
      </c>
      <c r="M436" s="90">
        <v>0</v>
      </c>
      <c r="N436" s="90">
        <v>0</v>
      </c>
      <c r="O436" s="90">
        <v>0</v>
      </c>
      <c r="P436" s="90">
        <v>0</v>
      </c>
      <c r="Q436" s="90">
        <v>27.89</v>
      </c>
      <c r="R436" s="90">
        <v>30.47</v>
      </c>
      <c r="S436" s="90">
        <v>34.97</v>
      </c>
      <c r="T436" s="90">
        <v>40.159999999999997</v>
      </c>
      <c r="U436" s="90">
        <f t="shared" si="6"/>
        <v>133.49</v>
      </c>
    </row>
    <row r="437" spans="1:21" x14ac:dyDescent="0.2">
      <c r="A437" s="90">
        <v>4167</v>
      </c>
      <c r="B437" s="90">
        <v>7</v>
      </c>
      <c r="C437" s="90">
        <v>0</v>
      </c>
      <c r="D437" s="90">
        <v>0</v>
      </c>
      <c r="E437" s="90">
        <v>2.37</v>
      </c>
      <c r="F437" s="90">
        <v>0</v>
      </c>
      <c r="G437" s="90">
        <v>0</v>
      </c>
      <c r="H437" s="90">
        <v>47.09</v>
      </c>
      <c r="I437" s="90">
        <v>49.95</v>
      </c>
      <c r="J437" s="90">
        <v>49.71</v>
      </c>
      <c r="K437" s="90">
        <v>48.73</v>
      </c>
      <c r="L437" s="90">
        <v>43.22</v>
      </c>
      <c r="M437" s="90">
        <v>42.2</v>
      </c>
      <c r="N437" s="90">
        <v>40.4</v>
      </c>
      <c r="O437" s="90">
        <v>0</v>
      </c>
      <c r="P437" s="90">
        <v>0</v>
      </c>
      <c r="Q437" s="90">
        <v>0</v>
      </c>
      <c r="R437" s="90">
        <v>0</v>
      </c>
      <c r="S437" s="90">
        <v>0</v>
      </c>
      <c r="T437" s="90">
        <v>0</v>
      </c>
      <c r="U437" s="90">
        <f t="shared" si="6"/>
        <v>323.66999999999996</v>
      </c>
    </row>
    <row r="438" spans="1:21" x14ac:dyDescent="0.2">
      <c r="A438" s="90">
        <v>4168</v>
      </c>
      <c r="B438" s="90">
        <v>7</v>
      </c>
      <c r="C438" s="90">
        <v>0</v>
      </c>
      <c r="D438" s="90">
        <v>0</v>
      </c>
      <c r="E438" s="90">
        <v>4.1399999999999997</v>
      </c>
      <c r="F438" s="90">
        <v>0</v>
      </c>
      <c r="G438" s="90">
        <v>0</v>
      </c>
      <c r="H438" s="90">
        <v>9.74</v>
      </c>
      <c r="I438" s="90">
        <v>13.2</v>
      </c>
      <c r="J438" s="90">
        <v>10.28</v>
      </c>
      <c r="K438" s="90">
        <v>16.57</v>
      </c>
      <c r="L438" s="90">
        <v>22.34</v>
      </c>
      <c r="M438" s="90">
        <v>11.57</v>
      </c>
      <c r="N438" s="90">
        <v>11.11</v>
      </c>
      <c r="O438" s="90">
        <v>0</v>
      </c>
      <c r="P438" s="90">
        <v>0</v>
      </c>
      <c r="Q438" s="90">
        <v>0</v>
      </c>
      <c r="R438" s="90">
        <v>0</v>
      </c>
      <c r="S438" s="90">
        <v>0</v>
      </c>
      <c r="T438" s="90">
        <v>0</v>
      </c>
      <c r="U438" s="90">
        <f t="shared" si="6"/>
        <v>98.95</v>
      </c>
    </row>
    <row r="439" spans="1:21" x14ac:dyDescent="0.2">
      <c r="A439" s="90">
        <v>4169</v>
      </c>
      <c r="B439" s="90">
        <v>7</v>
      </c>
      <c r="C439" s="90">
        <v>0</v>
      </c>
      <c r="D439" s="90">
        <v>0</v>
      </c>
      <c r="E439" s="90">
        <v>3.5</v>
      </c>
      <c r="F439" s="90">
        <v>0</v>
      </c>
      <c r="G439" s="90">
        <v>0</v>
      </c>
      <c r="H439" s="90">
        <v>29.06</v>
      </c>
      <c r="I439" s="90">
        <v>37.020000000000003</v>
      </c>
      <c r="J439" s="90">
        <v>36.44</v>
      </c>
      <c r="K439" s="90">
        <v>31.53</v>
      </c>
      <c r="L439" s="90">
        <v>33.159999999999997</v>
      </c>
      <c r="M439" s="90">
        <v>35.67</v>
      </c>
      <c r="N439" s="90">
        <v>29.94</v>
      </c>
      <c r="O439" s="90">
        <v>0</v>
      </c>
      <c r="P439" s="90">
        <v>0</v>
      </c>
      <c r="Q439" s="90">
        <v>0</v>
      </c>
      <c r="R439" s="90">
        <v>0</v>
      </c>
      <c r="S439" s="90">
        <v>0</v>
      </c>
      <c r="T439" s="90">
        <v>0</v>
      </c>
      <c r="U439" s="90">
        <f t="shared" si="6"/>
        <v>236.32</v>
      </c>
    </row>
    <row r="440" spans="1:21" x14ac:dyDescent="0.2">
      <c r="A440" s="90">
        <v>4170</v>
      </c>
      <c r="B440" s="90">
        <v>7</v>
      </c>
      <c r="C440" s="90">
        <v>0</v>
      </c>
      <c r="D440" s="90">
        <v>0</v>
      </c>
      <c r="E440" s="90">
        <v>10.35</v>
      </c>
      <c r="F440" s="90">
        <v>0</v>
      </c>
      <c r="G440" s="90">
        <v>0</v>
      </c>
      <c r="H440" s="90">
        <v>125.24</v>
      </c>
      <c r="I440" s="90">
        <v>121.38</v>
      </c>
      <c r="J440" s="90">
        <v>149.06</v>
      </c>
      <c r="K440" s="90">
        <v>154.58000000000001</v>
      </c>
      <c r="L440" s="90">
        <v>147.51</v>
      </c>
      <c r="M440" s="90">
        <v>88.4</v>
      </c>
      <c r="N440" s="90">
        <v>90.38</v>
      </c>
      <c r="O440" s="90">
        <v>88.61</v>
      </c>
      <c r="P440" s="90">
        <v>88.57</v>
      </c>
      <c r="Q440" s="90">
        <v>108.75</v>
      </c>
      <c r="R440" s="90">
        <v>98.49</v>
      </c>
      <c r="S440" s="90">
        <v>79.7</v>
      </c>
      <c r="T440" s="90">
        <v>0</v>
      </c>
      <c r="U440" s="90">
        <f t="shared" si="6"/>
        <v>1351.02</v>
      </c>
    </row>
    <row r="441" spans="1:21" x14ac:dyDescent="0.2">
      <c r="A441" s="90">
        <v>4171</v>
      </c>
      <c r="B441" s="90">
        <v>7</v>
      </c>
      <c r="C441" s="90">
        <v>0</v>
      </c>
      <c r="D441" s="90">
        <v>34.22</v>
      </c>
      <c r="E441" s="90">
        <v>0</v>
      </c>
      <c r="F441" s="90">
        <v>0</v>
      </c>
      <c r="G441" s="90">
        <v>0</v>
      </c>
      <c r="H441" s="90">
        <v>104.55</v>
      </c>
      <c r="I441" s="90">
        <v>106</v>
      </c>
      <c r="J441" s="90">
        <v>110.08</v>
      </c>
      <c r="K441" s="90">
        <v>110.62</v>
      </c>
      <c r="L441" s="90">
        <v>108.6</v>
      </c>
      <c r="M441" s="90">
        <v>108.97</v>
      </c>
      <c r="N441" s="90">
        <v>85.71</v>
      </c>
      <c r="O441" s="90">
        <v>83.79</v>
      </c>
      <c r="P441" s="90">
        <v>74.69</v>
      </c>
      <c r="Q441" s="90">
        <v>0</v>
      </c>
      <c r="R441" s="90">
        <v>0</v>
      </c>
      <c r="S441" s="90">
        <v>0</v>
      </c>
      <c r="T441" s="90">
        <v>0</v>
      </c>
      <c r="U441" s="90">
        <f t="shared" si="6"/>
        <v>927.23</v>
      </c>
    </row>
    <row r="442" spans="1:21" x14ac:dyDescent="0.2">
      <c r="A442" s="90">
        <v>4172</v>
      </c>
      <c r="B442" s="90">
        <v>7</v>
      </c>
      <c r="C442" s="90">
        <v>0</v>
      </c>
      <c r="D442" s="90">
        <v>0</v>
      </c>
      <c r="E442" s="90">
        <v>1.31</v>
      </c>
      <c r="F442" s="90">
        <v>0</v>
      </c>
      <c r="G442" s="90">
        <v>0</v>
      </c>
      <c r="H442" s="90">
        <v>13</v>
      </c>
      <c r="I442" s="90">
        <v>8.16</v>
      </c>
      <c r="J442" s="90">
        <v>6.96</v>
      </c>
      <c r="K442" s="90">
        <v>12.15</v>
      </c>
      <c r="L442" s="90">
        <v>4.92</v>
      </c>
      <c r="M442" s="90">
        <v>2.57</v>
      </c>
      <c r="N442" s="90">
        <v>6</v>
      </c>
      <c r="O442" s="90">
        <v>0</v>
      </c>
      <c r="P442" s="90">
        <v>0</v>
      </c>
      <c r="Q442" s="90">
        <v>0</v>
      </c>
      <c r="R442" s="90">
        <v>0</v>
      </c>
      <c r="S442" s="90">
        <v>0</v>
      </c>
      <c r="T442" s="90">
        <v>0</v>
      </c>
      <c r="U442" s="90">
        <f t="shared" si="6"/>
        <v>55.07</v>
      </c>
    </row>
    <row r="443" spans="1:21" x14ac:dyDescent="0.2">
      <c r="A443" s="90">
        <v>4177</v>
      </c>
      <c r="B443" s="90">
        <v>7</v>
      </c>
      <c r="C443" s="90">
        <v>0</v>
      </c>
      <c r="D443" s="90">
        <v>0</v>
      </c>
      <c r="E443" s="90">
        <v>0</v>
      </c>
      <c r="F443" s="90">
        <v>0</v>
      </c>
      <c r="G443" s="90">
        <v>0</v>
      </c>
      <c r="H443" s="90">
        <v>3.16</v>
      </c>
      <c r="I443" s="90">
        <v>2.46</v>
      </c>
      <c r="J443" s="90">
        <v>0.59</v>
      </c>
      <c r="K443" s="90">
        <v>2.7</v>
      </c>
      <c r="L443" s="90">
        <v>3.19</v>
      </c>
      <c r="M443" s="90">
        <v>1.76</v>
      </c>
      <c r="N443" s="90">
        <v>0.52</v>
      </c>
      <c r="O443" s="90">
        <v>0</v>
      </c>
      <c r="P443" s="90">
        <v>1.58</v>
      </c>
      <c r="Q443" s="90">
        <v>2.19</v>
      </c>
      <c r="R443" s="90">
        <v>2.2999999999999998</v>
      </c>
      <c r="S443" s="90">
        <v>0.78</v>
      </c>
      <c r="T443" s="90">
        <v>2</v>
      </c>
      <c r="U443" s="90">
        <f t="shared" si="6"/>
        <v>23.23</v>
      </c>
    </row>
    <row r="444" spans="1:21" x14ac:dyDescent="0.2">
      <c r="A444" s="90">
        <v>4178</v>
      </c>
      <c r="B444" s="90">
        <v>7</v>
      </c>
      <c r="C444" s="90">
        <v>0</v>
      </c>
      <c r="D444" s="90">
        <v>0</v>
      </c>
      <c r="E444" s="90">
        <v>0</v>
      </c>
      <c r="F444" s="90">
        <v>0</v>
      </c>
      <c r="G444" s="90">
        <v>0</v>
      </c>
      <c r="H444" s="90">
        <v>0</v>
      </c>
      <c r="I444" s="90">
        <v>0</v>
      </c>
      <c r="J444" s="90">
        <v>0</v>
      </c>
      <c r="K444" s="90">
        <v>0</v>
      </c>
      <c r="L444" s="90">
        <v>0</v>
      </c>
      <c r="M444" s="90">
        <v>0</v>
      </c>
      <c r="N444" s="90">
        <v>0</v>
      </c>
      <c r="O444" s="90">
        <v>0</v>
      </c>
      <c r="P444" s="90">
        <v>0</v>
      </c>
      <c r="Q444" s="90">
        <v>25.58</v>
      </c>
      <c r="R444" s="90">
        <v>49.55</v>
      </c>
      <c r="S444" s="90">
        <v>31.8</v>
      </c>
      <c r="T444" s="90">
        <v>35.69</v>
      </c>
      <c r="U444" s="90">
        <f t="shared" si="6"/>
        <v>142.62</v>
      </c>
    </row>
    <row r="445" spans="1:21" x14ac:dyDescent="0.2">
      <c r="A445" s="90">
        <v>4181</v>
      </c>
      <c r="B445" s="90">
        <v>7</v>
      </c>
      <c r="C445" s="90">
        <v>0</v>
      </c>
      <c r="D445" s="90">
        <v>0</v>
      </c>
      <c r="E445" s="90">
        <v>2.64</v>
      </c>
      <c r="F445" s="90">
        <v>0</v>
      </c>
      <c r="G445" s="90">
        <v>0</v>
      </c>
      <c r="H445" s="90">
        <v>135.66999999999999</v>
      </c>
      <c r="I445" s="90">
        <v>123.48</v>
      </c>
      <c r="J445" s="90">
        <v>130.58000000000001</v>
      </c>
      <c r="K445" s="90">
        <v>116.07</v>
      </c>
      <c r="L445" s="90">
        <v>134.54</v>
      </c>
      <c r="M445" s="90">
        <v>120</v>
      </c>
      <c r="N445" s="90">
        <v>123.52</v>
      </c>
      <c r="O445" s="90">
        <v>135.24</v>
      </c>
      <c r="P445" s="90">
        <v>87.69</v>
      </c>
      <c r="Q445" s="90">
        <v>0</v>
      </c>
      <c r="R445" s="90">
        <v>0</v>
      </c>
      <c r="S445" s="90">
        <v>0</v>
      </c>
      <c r="T445" s="90">
        <v>0</v>
      </c>
      <c r="U445" s="90">
        <f t="shared" si="6"/>
        <v>1109.43</v>
      </c>
    </row>
    <row r="446" spans="1:21" x14ac:dyDescent="0.2">
      <c r="A446" s="90">
        <v>4183</v>
      </c>
      <c r="B446" s="90">
        <v>7</v>
      </c>
      <c r="C446" s="90">
        <v>0</v>
      </c>
      <c r="D446" s="90">
        <v>0</v>
      </c>
      <c r="E446" s="90">
        <v>0</v>
      </c>
      <c r="F446" s="90">
        <v>0</v>
      </c>
      <c r="G446" s="90">
        <v>0</v>
      </c>
      <c r="H446" s="90">
        <v>0</v>
      </c>
      <c r="I446" s="90">
        <v>0</v>
      </c>
      <c r="J446" s="90">
        <v>0</v>
      </c>
      <c r="K446" s="90">
        <v>0</v>
      </c>
      <c r="L446" s="90">
        <v>0</v>
      </c>
      <c r="M446" s="90">
        <v>0</v>
      </c>
      <c r="N446" s="90">
        <v>0</v>
      </c>
      <c r="O446" s="90">
        <v>21.41</v>
      </c>
      <c r="P446" s="90">
        <v>24.72</v>
      </c>
      <c r="Q446" s="90">
        <v>30.76</v>
      </c>
      <c r="R446" s="90">
        <v>28</v>
      </c>
      <c r="S446" s="90">
        <v>28</v>
      </c>
      <c r="T446" s="90">
        <v>53.46</v>
      </c>
      <c r="U446" s="90">
        <f t="shared" si="6"/>
        <v>186.35</v>
      </c>
    </row>
    <row r="447" spans="1:21" x14ac:dyDescent="0.2">
      <c r="A447" s="90">
        <v>4184</v>
      </c>
      <c r="B447" s="90">
        <v>7</v>
      </c>
      <c r="C447" s="90">
        <v>0</v>
      </c>
      <c r="D447" s="90">
        <v>0</v>
      </c>
      <c r="E447" s="90">
        <v>5.58</v>
      </c>
      <c r="F447" s="90">
        <v>0</v>
      </c>
      <c r="G447" s="90">
        <v>0</v>
      </c>
      <c r="H447" s="90">
        <v>81.02</v>
      </c>
      <c r="I447" s="90">
        <v>83.35</v>
      </c>
      <c r="J447" s="90">
        <v>64.83</v>
      </c>
      <c r="K447" s="90">
        <v>68.28</v>
      </c>
      <c r="L447" s="90">
        <v>65.78</v>
      </c>
      <c r="M447" s="90">
        <v>58.23</v>
      </c>
      <c r="N447" s="90">
        <v>27.85</v>
      </c>
      <c r="O447" s="90">
        <v>37.67</v>
      </c>
      <c r="P447" s="90">
        <v>24.11</v>
      </c>
      <c r="Q447" s="90">
        <v>0</v>
      </c>
      <c r="R447" s="90">
        <v>0</v>
      </c>
      <c r="S447" s="90">
        <v>0</v>
      </c>
      <c r="T447" s="90">
        <v>0</v>
      </c>
      <c r="U447" s="90">
        <f t="shared" si="6"/>
        <v>516.69999999999993</v>
      </c>
    </row>
    <row r="448" spans="1:21" x14ac:dyDescent="0.2">
      <c r="A448" s="90">
        <v>4185</v>
      </c>
      <c r="B448" s="90">
        <v>7</v>
      </c>
      <c r="C448" s="90">
        <v>0</v>
      </c>
      <c r="D448" s="90">
        <v>0</v>
      </c>
      <c r="E448" s="90">
        <v>9.2899999999999991</v>
      </c>
      <c r="F448" s="90">
        <v>0</v>
      </c>
      <c r="G448" s="90">
        <v>0</v>
      </c>
      <c r="H448" s="90">
        <v>90.21</v>
      </c>
      <c r="I448" s="90">
        <v>102.57</v>
      </c>
      <c r="J448" s="90">
        <v>111.07</v>
      </c>
      <c r="K448" s="90">
        <v>87.68</v>
      </c>
      <c r="L448" s="90">
        <v>84.41</v>
      </c>
      <c r="M448" s="90">
        <v>63.5</v>
      </c>
      <c r="N448" s="90">
        <v>71.8</v>
      </c>
      <c r="O448" s="90">
        <v>50.41</v>
      </c>
      <c r="P448" s="90">
        <v>44.07</v>
      </c>
      <c r="Q448" s="90">
        <v>0</v>
      </c>
      <c r="R448" s="90">
        <v>0</v>
      </c>
      <c r="S448" s="90">
        <v>0</v>
      </c>
      <c r="T448" s="90">
        <v>0</v>
      </c>
      <c r="U448" s="90">
        <f t="shared" si="6"/>
        <v>715.01</v>
      </c>
    </row>
    <row r="449" spans="1:21" x14ac:dyDescent="0.2">
      <c r="A449" s="90">
        <v>4186</v>
      </c>
      <c r="B449" s="90">
        <v>7</v>
      </c>
      <c r="C449" s="90">
        <v>0</v>
      </c>
      <c r="D449" s="90">
        <v>0</v>
      </c>
      <c r="E449" s="90">
        <v>4.01</v>
      </c>
      <c r="F449" s="90">
        <v>0</v>
      </c>
      <c r="G449" s="90">
        <v>0</v>
      </c>
      <c r="H449" s="90">
        <v>43.54</v>
      </c>
      <c r="I449" s="90">
        <v>48.35</v>
      </c>
      <c r="J449" s="90">
        <v>47.75</v>
      </c>
      <c r="K449" s="90">
        <v>47.96</v>
      </c>
      <c r="L449" s="90">
        <v>47.89</v>
      </c>
      <c r="M449" s="90">
        <v>47.5</v>
      </c>
      <c r="N449" s="90">
        <v>47</v>
      </c>
      <c r="O449" s="90">
        <v>47.7</v>
      </c>
      <c r="P449" s="90">
        <v>43.07</v>
      </c>
      <c r="Q449" s="90">
        <v>0</v>
      </c>
      <c r="R449" s="90">
        <v>0</v>
      </c>
      <c r="S449" s="90">
        <v>0</v>
      </c>
      <c r="T449" s="90">
        <v>0</v>
      </c>
      <c r="U449" s="90">
        <f t="shared" si="6"/>
        <v>424.77</v>
      </c>
    </row>
    <row r="450" spans="1:21" x14ac:dyDescent="0.2">
      <c r="A450" s="90">
        <v>4187</v>
      </c>
      <c r="B450" s="90">
        <v>7</v>
      </c>
      <c r="C450" s="90">
        <v>0</v>
      </c>
      <c r="D450" s="90">
        <v>0</v>
      </c>
      <c r="E450" s="90">
        <v>0.84</v>
      </c>
      <c r="F450" s="90">
        <v>0</v>
      </c>
      <c r="G450" s="90">
        <v>0</v>
      </c>
      <c r="H450" s="90">
        <v>10.42</v>
      </c>
      <c r="I450" s="90">
        <v>14.5</v>
      </c>
      <c r="J450" s="90">
        <v>18.78</v>
      </c>
      <c r="K450" s="90">
        <v>12.29</v>
      </c>
      <c r="L450" s="90">
        <v>11.56</v>
      </c>
      <c r="M450" s="90">
        <v>10</v>
      </c>
      <c r="N450" s="90">
        <v>0</v>
      </c>
      <c r="O450" s="90">
        <v>0</v>
      </c>
      <c r="P450" s="90">
        <v>0</v>
      </c>
      <c r="Q450" s="90">
        <v>0</v>
      </c>
      <c r="R450" s="90">
        <v>0</v>
      </c>
      <c r="S450" s="90">
        <v>0</v>
      </c>
      <c r="T450" s="90">
        <v>0</v>
      </c>
      <c r="U450" s="90">
        <f t="shared" si="6"/>
        <v>78.39</v>
      </c>
    </row>
    <row r="451" spans="1:21" x14ac:dyDescent="0.2">
      <c r="A451" s="90">
        <v>4188</v>
      </c>
      <c r="B451" s="90">
        <v>7</v>
      </c>
      <c r="C451" s="90">
        <v>0</v>
      </c>
      <c r="D451" s="90">
        <v>0</v>
      </c>
      <c r="E451" s="90">
        <v>5.88</v>
      </c>
      <c r="F451" s="90">
        <v>0</v>
      </c>
      <c r="G451" s="90">
        <v>0</v>
      </c>
      <c r="H451" s="90">
        <v>59.33</v>
      </c>
      <c r="I451" s="90">
        <v>77.89</v>
      </c>
      <c r="J451" s="90">
        <v>78</v>
      </c>
      <c r="K451" s="90">
        <v>79.28</v>
      </c>
      <c r="L451" s="90">
        <v>85.63</v>
      </c>
      <c r="M451" s="90">
        <v>75.790000000000006</v>
      </c>
      <c r="N451" s="90">
        <v>57.45</v>
      </c>
      <c r="O451" s="90">
        <v>51.37</v>
      </c>
      <c r="P451" s="90">
        <v>40.270000000000003</v>
      </c>
      <c r="Q451" s="90">
        <v>0</v>
      </c>
      <c r="R451" s="90">
        <v>0</v>
      </c>
      <c r="S451" s="90">
        <v>0</v>
      </c>
      <c r="T451" s="90">
        <v>0</v>
      </c>
      <c r="U451" s="90">
        <f t="shared" ref="U451:U496" si="7">SUM(C451:T451)</f>
        <v>610.89</v>
      </c>
    </row>
    <row r="452" spans="1:21" x14ac:dyDescent="0.2">
      <c r="A452" s="90">
        <v>4189</v>
      </c>
      <c r="B452" s="90">
        <v>7</v>
      </c>
      <c r="C452" s="90">
        <v>0</v>
      </c>
      <c r="D452" s="90">
        <v>0</v>
      </c>
      <c r="E452" s="90">
        <v>3</v>
      </c>
      <c r="F452" s="90">
        <v>0</v>
      </c>
      <c r="G452" s="90">
        <v>0</v>
      </c>
      <c r="H452" s="90">
        <v>21.19</v>
      </c>
      <c r="I452" s="90">
        <v>26.85</v>
      </c>
      <c r="J452" s="90">
        <v>35.03</v>
      </c>
      <c r="K452" s="90">
        <v>24.53</v>
      </c>
      <c r="L452" s="90">
        <v>32.76</v>
      </c>
      <c r="M452" s="90">
        <v>28.64</v>
      </c>
      <c r="N452" s="90">
        <v>11.79</v>
      </c>
      <c r="O452" s="90">
        <v>0</v>
      </c>
      <c r="P452" s="90">
        <v>0</v>
      </c>
      <c r="Q452" s="90">
        <v>0</v>
      </c>
      <c r="R452" s="90">
        <v>0</v>
      </c>
      <c r="S452" s="90">
        <v>0</v>
      </c>
      <c r="T452" s="90">
        <v>0</v>
      </c>
      <c r="U452" s="90">
        <f t="shared" si="7"/>
        <v>183.79</v>
      </c>
    </row>
    <row r="453" spans="1:21" x14ac:dyDescent="0.2">
      <c r="A453" s="90">
        <v>4190</v>
      </c>
      <c r="B453" s="90">
        <v>7</v>
      </c>
      <c r="C453" s="90">
        <v>0</v>
      </c>
      <c r="D453" s="90">
        <v>0</v>
      </c>
      <c r="E453" s="90">
        <v>0</v>
      </c>
      <c r="F453" s="90">
        <v>0</v>
      </c>
      <c r="G453" s="90">
        <v>0</v>
      </c>
      <c r="H453" s="90">
        <v>0</v>
      </c>
      <c r="I453" s="90">
        <v>0</v>
      </c>
      <c r="J453" s="90">
        <v>0</v>
      </c>
      <c r="K453" s="90">
        <v>0</v>
      </c>
      <c r="L453" s="90">
        <v>0</v>
      </c>
      <c r="M453" s="90">
        <v>0</v>
      </c>
      <c r="N453" s="90">
        <v>0</v>
      </c>
      <c r="O453" s="90">
        <v>0</v>
      </c>
      <c r="P453" s="90">
        <v>0</v>
      </c>
      <c r="Q453" s="90">
        <v>16.13</v>
      </c>
      <c r="R453" s="90">
        <v>11.83</v>
      </c>
      <c r="S453" s="90">
        <v>16.7</v>
      </c>
      <c r="T453" s="90">
        <v>16.899999999999999</v>
      </c>
      <c r="U453" s="90">
        <f t="shared" si="7"/>
        <v>61.559999999999995</v>
      </c>
    </row>
    <row r="454" spans="1:21" x14ac:dyDescent="0.2">
      <c r="A454" s="90">
        <v>4191</v>
      </c>
      <c r="B454" s="90">
        <v>7</v>
      </c>
      <c r="C454" s="90">
        <v>0</v>
      </c>
      <c r="D454" s="90">
        <v>0</v>
      </c>
      <c r="E454" s="90">
        <v>2.78</v>
      </c>
      <c r="F454" s="90">
        <v>0</v>
      </c>
      <c r="G454" s="90">
        <v>0</v>
      </c>
      <c r="H454" s="90">
        <v>51.98</v>
      </c>
      <c r="I454" s="90">
        <v>52.28</v>
      </c>
      <c r="J454" s="90">
        <v>44.96</v>
      </c>
      <c r="K454" s="90">
        <v>0</v>
      </c>
      <c r="L454" s="90">
        <v>0</v>
      </c>
      <c r="M454" s="90">
        <v>29.81</v>
      </c>
      <c r="N454" s="90">
        <v>55.88</v>
      </c>
      <c r="O454" s="90">
        <v>43.67</v>
      </c>
      <c r="P454" s="90">
        <v>42.59</v>
      </c>
      <c r="Q454" s="90">
        <v>0</v>
      </c>
      <c r="R454" s="90">
        <v>0</v>
      </c>
      <c r="S454" s="90">
        <v>0</v>
      </c>
      <c r="T454" s="90">
        <v>0</v>
      </c>
      <c r="U454" s="90">
        <f t="shared" si="7"/>
        <v>323.95000000000005</v>
      </c>
    </row>
    <row r="455" spans="1:21" x14ac:dyDescent="0.2">
      <c r="A455" s="90">
        <v>4192</v>
      </c>
      <c r="B455" s="90">
        <v>7</v>
      </c>
      <c r="C455" s="90">
        <v>0</v>
      </c>
      <c r="D455" s="90">
        <v>0</v>
      </c>
      <c r="E455" s="90">
        <v>1.49</v>
      </c>
      <c r="F455" s="90">
        <v>0</v>
      </c>
      <c r="G455" s="90">
        <v>0</v>
      </c>
      <c r="H455" s="90">
        <v>39.57</v>
      </c>
      <c r="I455" s="90">
        <v>47.06</v>
      </c>
      <c r="J455" s="90">
        <v>45.08</v>
      </c>
      <c r="K455" s="90">
        <v>56.08</v>
      </c>
      <c r="L455" s="90">
        <v>57.99</v>
      </c>
      <c r="M455" s="90">
        <v>83.59</v>
      </c>
      <c r="N455" s="90">
        <v>85.32</v>
      </c>
      <c r="O455" s="90">
        <v>70.67</v>
      </c>
      <c r="P455" s="90">
        <v>62.88</v>
      </c>
      <c r="Q455" s="90">
        <v>0</v>
      </c>
      <c r="R455" s="90">
        <v>0</v>
      </c>
      <c r="S455" s="90">
        <v>0</v>
      </c>
      <c r="T455" s="90">
        <v>0</v>
      </c>
      <c r="U455" s="90">
        <f t="shared" si="7"/>
        <v>549.73</v>
      </c>
    </row>
    <row r="456" spans="1:21" x14ac:dyDescent="0.2">
      <c r="A456" s="90">
        <v>4193</v>
      </c>
      <c r="B456" s="90">
        <v>7</v>
      </c>
      <c r="C456" s="90">
        <v>0</v>
      </c>
      <c r="D456" s="90">
        <v>0</v>
      </c>
      <c r="E456" s="90">
        <v>0.56000000000000005</v>
      </c>
      <c r="F456" s="90">
        <v>0</v>
      </c>
      <c r="G456" s="90">
        <v>0</v>
      </c>
      <c r="H456" s="90">
        <v>49.72</v>
      </c>
      <c r="I456" s="90">
        <v>46.04</v>
      </c>
      <c r="J456" s="90">
        <v>50.5</v>
      </c>
      <c r="K456" s="90">
        <v>51.13</v>
      </c>
      <c r="L456" s="90">
        <v>44.07</v>
      </c>
      <c r="M456" s="90">
        <v>55.52</v>
      </c>
      <c r="N456" s="90">
        <v>44.59</v>
      </c>
      <c r="O456" s="90">
        <v>0</v>
      </c>
      <c r="P456" s="90">
        <v>0</v>
      </c>
      <c r="Q456" s="90">
        <v>0</v>
      </c>
      <c r="R456" s="90">
        <v>0</v>
      </c>
      <c r="S456" s="90">
        <v>0</v>
      </c>
      <c r="T456" s="90">
        <v>0</v>
      </c>
      <c r="U456" s="90">
        <f t="shared" si="7"/>
        <v>342.13</v>
      </c>
    </row>
    <row r="457" spans="1:21" x14ac:dyDescent="0.2">
      <c r="A457" s="90">
        <v>4194</v>
      </c>
      <c r="B457" s="90">
        <v>7</v>
      </c>
      <c r="C457" s="90">
        <v>0</v>
      </c>
      <c r="D457" s="90">
        <v>0</v>
      </c>
      <c r="E457" s="90">
        <v>0.99</v>
      </c>
      <c r="F457" s="90">
        <v>0</v>
      </c>
      <c r="G457" s="90">
        <v>0</v>
      </c>
      <c r="H457" s="90">
        <v>38.76</v>
      </c>
      <c r="I457" s="90">
        <v>39.159999999999997</v>
      </c>
      <c r="J457" s="90">
        <v>39.520000000000003</v>
      </c>
      <c r="K457" s="90">
        <v>39.92</v>
      </c>
      <c r="L457" s="90">
        <v>43.7</v>
      </c>
      <c r="M457" s="90">
        <v>43.62</v>
      </c>
      <c r="N457" s="90">
        <v>38.06</v>
      </c>
      <c r="O457" s="90">
        <v>36.15</v>
      </c>
      <c r="P457" s="90">
        <v>27.81</v>
      </c>
      <c r="Q457" s="90">
        <v>0</v>
      </c>
      <c r="R457" s="90">
        <v>0</v>
      </c>
      <c r="S457" s="90">
        <v>0</v>
      </c>
      <c r="T457" s="90">
        <v>0</v>
      </c>
      <c r="U457" s="90">
        <f t="shared" si="7"/>
        <v>347.69</v>
      </c>
    </row>
    <row r="458" spans="1:21" x14ac:dyDescent="0.2">
      <c r="A458" s="90">
        <v>4195</v>
      </c>
      <c r="B458" s="90">
        <v>7</v>
      </c>
      <c r="C458" s="90">
        <v>0</v>
      </c>
      <c r="D458" s="90">
        <v>0</v>
      </c>
      <c r="E458" s="90">
        <v>3</v>
      </c>
      <c r="F458" s="90">
        <v>0</v>
      </c>
      <c r="G458" s="90">
        <v>0</v>
      </c>
      <c r="H458" s="90">
        <v>0</v>
      </c>
      <c r="I458" s="90">
        <v>0.46</v>
      </c>
      <c r="J458" s="90">
        <v>2.74</v>
      </c>
      <c r="K458" s="90">
        <v>5</v>
      </c>
      <c r="L458" s="90">
        <v>2.4500000000000002</v>
      </c>
      <c r="M458" s="90">
        <v>3.44</v>
      </c>
      <c r="N458" s="90">
        <v>3</v>
      </c>
      <c r="O458" s="90">
        <v>0</v>
      </c>
      <c r="P458" s="90">
        <v>0</v>
      </c>
      <c r="Q458" s="90">
        <v>0</v>
      </c>
      <c r="R458" s="90">
        <v>0</v>
      </c>
      <c r="S458" s="90">
        <v>0</v>
      </c>
      <c r="T458" s="90">
        <v>0</v>
      </c>
      <c r="U458" s="90">
        <f t="shared" si="7"/>
        <v>20.09</v>
      </c>
    </row>
    <row r="459" spans="1:21" x14ac:dyDescent="0.2">
      <c r="A459" s="90">
        <v>4198</v>
      </c>
      <c r="B459" s="90">
        <v>7</v>
      </c>
      <c r="C459" s="90">
        <v>0</v>
      </c>
      <c r="D459" s="90">
        <v>0</v>
      </c>
      <c r="E459" s="90">
        <v>3.87</v>
      </c>
      <c r="F459" s="90">
        <v>0</v>
      </c>
      <c r="G459" s="90">
        <v>0</v>
      </c>
      <c r="H459" s="90">
        <v>13.66</v>
      </c>
      <c r="I459" s="90">
        <v>17.97</v>
      </c>
      <c r="J459" s="90">
        <v>11.62</v>
      </c>
      <c r="K459" s="90">
        <v>12.52</v>
      </c>
      <c r="L459" s="90">
        <v>20.82</v>
      </c>
      <c r="M459" s="90">
        <v>12.76</v>
      </c>
      <c r="N459" s="90">
        <v>6.5</v>
      </c>
      <c r="O459" s="90">
        <v>0</v>
      </c>
      <c r="P459" s="90">
        <v>0</v>
      </c>
      <c r="Q459" s="90">
        <v>0</v>
      </c>
      <c r="R459" s="90">
        <v>0</v>
      </c>
      <c r="S459" s="90">
        <v>0</v>
      </c>
      <c r="T459" s="90">
        <v>0</v>
      </c>
      <c r="U459" s="90">
        <f t="shared" si="7"/>
        <v>99.720000000000013</v>
      </c>
    </row>
    <row r="460" spans="1:21" x14ac:dyDescent="0.2">
      <c r="A460" s="90">
        <v>4199</v>
      </c>
      <c r="B460" s="90">
        <v>7</v>
      </c>
      <c r="C460" s="90">
        <v>0</v>
      </c>
      <c r="D460" s="90">
        <v>0</v>
      </c>
      <c r="E460" s="90">
        <v>3.96</v>
      </c>
      <c r="F460" s="90">
        <v>0</v>
      </c>
      <c r="G460" s="90">
        <v>0</v>
      </c>
      <c r="H460" s="90">
        <v>123.84</v>
      </c>
      <c r="I460" s="90">
        <v>124.48</v>
      </c>
      <c r="J460" s="90">
        <v>123.54</v>
      </c>
      <c r="K460" s="90">
        <v>120.42</v>
      </c>
      <c r="L460" s="90">
        <v>124.55</v>
      </c>
      <c r="M460" s="90">
        <v>109.56</v>
      </c>
      <c r="N460" s="90">
        <v>86.36</v>
      </c>
      <c r="O460" s="90">
        <v>76.680000000000007</v>
      </c>
      <c r="P460" s="90">
        <v>84.39</v>
      </c>
      <c r="Q460" s="90">
        <v>54.65</v>
      </c>
      <c r="R460" s="90">
        <v>20.67</v>
      </c>
      <c r="S460" s="90">
        <v>16.36</v>
      </c>
      <c r="T460" s="90">
        <v>5</v>
      </c>
      <c r="U460" s="90">
        <f t="shared" si="7"/>
        <v>1074.4599999999998</v>
      </c>
    </row>
    <row r="461" spans="1:21" x14ac:dyDescent="0.2">
      <c r="A461" s="90">
        <v>4200</v>
      </c>
      <c r="B461" s="90">
        <v>7</v>
      </c>
      <c r="C461" s="90">
        <v>0</v>
      </c>
      <c r="D461" s="90">
        <v>0</v>
      </c>
      <c r="E461" s="90">
        <v>0</v>
      </c>
      <c r="F461" s="90">
        <v>0</v>
      </c>
      <c r="G461" s="90">
        <v>0</v>
      </c>
      <c r="H461" s="90">
        <v>20.21</v>
      </c>
      <c r="I461" s="90">
        <v>18.78</v>
      </c>
      <c r="J461" s="90">
        <v>20.71</v>
      </c>
      <c r="K461" s="90">
        <v>21.95</v>
      </c>
      <c r="L461" s="90">
        <v>24.63</v>
      </c>
      <c r="M461" s="90">
        <v>24.62</v>
      </c>
      <c r="N461" s="90">
        <v>25.36</v>
      </c>
      <c r="O461" s="90">
        <v>43.96</v>
      </c>
      <c r="P461" s="90">
        <v>55.76</v>
      </c>
      <c r="Q461" s="90">
        <v>41.89</v>
      </c>
      <c r="R461" s="90">
        <v>41.33</v>
      </c>
      <c r="S461" s="90">
        <v>21.69</v>
      </c>
      <c r="T461" s="90">
        <v>19.260000000000002</v>
      </c>
      <c r="U461" s="90">
        <f t="shared" si="7"/>
        <v>380.15</v>
      </c>
    </row>
    <row r="462" spans="1:21" x14ac:dyDescent="0.2">
      <c r="A462" s="90">
        <v>4201</v>
      </c>
      <c r="B462" s="90">
        <v>7</v>
      </c>
      <c r="C462" s="90">
        <v>0</v>
      </c>
      <c r="D462" s="90">
        <v>0</v>
      </c>
      <c r="E462" s="90">
        <v>0.7</v>
      </c>
      <c r="F462" s="90">
        <v>0</v>
      </c>
      <c r="G462" s="90">
        <v>0</v>
      </c>
      <c r="H462" s="90">
        <v>23.3</v>
      </c>
      <c r="I462" s="90">
        <v>24</v>
      </c>
      <c r="J462" s="90">
        <v>17.079999999999998</v>
      </c>
      <c r="K462" s="90">
        <v>16.440000000000001</v>
      </c>
      <c r="L462" s="90">
        <v>21.42</v>
      </c>
      <c r="M462" s="90">
        <v>18.29</v>
      </c>
      <c r="N462" s="90">
        <v>15.77</v>
      </c>
      <c r="O462" s="90">
        <v>0</v>
      </c>
      <c r="P462" s="90">
        <v>0</v>
      </c>
      <c r="Q462" s="90">
        <v>0</v>
      </c>
      <c r="R462" s="90">
        <v>0</v>
      </c>
      <c r="S462" s="90">
        <v>0</v>
      </c>
      <c r="T462" s="90">
        <v>0</v>
      </c>
      <c r="U462" s="90">
        <f t="shared" si="7"/>
        <v>137</v>
      </c>
    </row>
    <row r="463" spans="1:21" x14ac:dyDescent="0.2">
      <c r="A463" s="90">
        <v>4204</v>
      </c>
      <c r="B463" s="90">
        <v>7</v>
      </c>
      <c r="C463" s="90">
        <v>0</v>
      </c>
      <c r="D463" s="90">
        <v>0</v>
      </c>
      <c r="E463" s="90">
        <v>0</v>
      </c>
      <c r="F463" s="90">
        <v>0</v>
      </c>
      <c r="G463" s="90">
        <v>0</v>
      </c>
      <c r="H463" s="90">
        <v>0</v>
      </c>
      <c r="I463" s="90">
        <v>0</v>
      </c>
      <c r="J463" s="90">
        <v>0</v>
      </c>
      <c r="K463" s="90">
        <v>0</v>
      </c>
      <c r="L463" s="90">
        <v>0</v>
      </c>
      <c r="M463" s="90">
        <v>0</v>
      </c>
      <c r="N463" s="90">
        <v>0</v>
      </c>
      <c r="O463" s="90">
        <v>0</v>
      </c>
      <c r="P463" s="90">
        <v>0</v>
      </c>
      <c r="Q463" s="90">
        <v>26.48</v>
      </c>
      <c r="R463" s="90">
        <v>30.33</v>
      </c>
      <c r="S463" s="90">
        <v>25.78</v>
      </c>
      <c r="T463" s="90">
        <v>17.989999999999998</v>
      </c>
      <c r="U463" s="90">
        <f t="shared" si="7"/>
        <v>100.58</v>
      </c>
    </row>
    <row r="464" spans="1:21" x14ac:dyDescent="0.2">
      <c r="A464" s="90">
        <v>4205</v>
      </c>
      <c r="B464" s="90">
        <v>7</v>
      </c>
      <c r="C464" s="90">
        <v>0</v>
      </c>
      <c r="D464" s="90">
        <v>0</v>
      </c>
      <c r="E464" s="90">
        <v>0</v>
      </c>
      <c r="F464" s="90">
        <v>0</v>
      </c>
      <c r="G464" s="90">
        <v>0</v>
      </c>
      <c r="H464" s="90">
        <v>68.459999999999994</v>
      </c>
      <c r="I464" s="90">
        <v>69.83</v>
      </c>
      <c r="J464" s="90">
        <v>62.49</v>
      </c>
      <c r="K464" s="90">
        <v>52.04</v>
      </c>
      <c r="L464" s="90">
        <v>58.46</v>
      </c>
      <c r="M464" s="90">
        <v>49.73</v>
      </c>
      <c r="N464" s="90">
        <v>21.67</v>
      </c>
      <c r="O464" s="90">
        <v>0</v>
      </c>
      <c r="P464" s="90">
        <v>0</v>
      </c>
      <c r="Q464" s="90">
        <v>0</v>
      </c>
      <c r="R464" s="90">
        <v>0</v>
      </c>
      <c r="S464" s="90">
        <v>0</v>
      </c>
      <c r="T464" s="90">
        <v>0</v>
      </c>
      <c r="U464" s="90">
        <f t="shared" si="7"/>
        <v>382.68</v>
      </c>
    </row>
    <row r="465" spans="1:21" x14ac:dyDescent="0.2">
      <c r="A465" s="90">
        <v>4207</v>
      </c>
      <c r="B465" s="90">
        <v>7</v>
      </c>
      <c r="C465" s="90">
        <v>0</v>
      </c>
      <c r="D465" s="90">
        <v>0</v>
      </c>
      <c r="E465" s="90">
        <v>0</v>
      </c>
      <c r="F465" s="90">
        <v>0</v>
      </c>
      <c r="G465" s="90">
        <v>0</v>
      </c>
      <c r="H465" s="90">
        <v>0</v>
      </c>
      <c r="I465" s="90">
        <v>0</v>
      </c>
      <c r="J465" s="90">
        <v>0</v>
      </c>
      <c r="K465" s="90">
        <v>0</v>
      </c>
      <c r="L465" s="90">
        <v>0</v>
      </c>
      <c r="M465" s="90">
        <v>0</v>
      </c>
      <c r="N465" s="90">
        <v>0</v>
      </c>
      <c r="O465" s="90">
        <v>3.55</v>
      </c>
      <c r="P465" s="90">
        <v>5.15</v>
      </c>
      <c r="Q465" s="90">
        <v>8.7799999999999994</v>
      </c>
      <c r="R465" s="90">
        <v>5.86</v>
      </c>
      <c r="S465" s="90">
        <v>8.92</v>
      </c>
      <c r="T465" s="90">
        <v>7.05</v>
      </c>
      <c r="U465" s="90">
        <f t="shared" si="7"/>
        <v>39.309999999999995</v>
      </c>
    </row>
    <row r="466" spans="1:21" x14ac:dyDescent="0.2">
      <c r="A466" s="90">
        <v>4208</v>
      </c>
      <c r="B466" s="90">
        <v>7</v>
      </c>
      <c r="C466" s="90">
        <v>0</v>
      </c>
      <c r="D466" s="90">
        <v>0</v>
      </c>
      <c r="E466" s="90">
        <v>0</v>
      </c>
      <c r="F466" s="90">
        <v>0</v>
      </c>
      <c r="G466" s="90">
        <v>0</v>
      </c>
      <c r="H466" s="90">
        <v>22</v>
      </c>
      <c r="I466" s="90">
        <v>12.45</v>
      </c>
      <c r="J466" s="90">
        <v>13.18</v>
      </c>
      <c r="K466" s="90">
        <v>23</v>
      </c>
      <c r="L466" s="90">
        <v>13.71</v>
      </c>
      <c r="M466" s="90">
        <v>15.84</v>
      </c>
      <c r="N466" s="90">
        <v>12.05</v>
      </c>
      <c r="O466" s="90">
        <v>3.98</v>
      </c>
      <c r="P466" s="90">
        <v>3</v>
      </c>
      <c r="Q466" s="90">
        <v>0</v>
      </c>
      <c r="R466" s="90">
        <v>0</v>
      </c>
      <c r="S466" s="90">
        <v>0</v>
      </c>
      <c r="T466" s="90">
        <v>0</v>
      </c>
      <c r="U466" s="90">
        <f t="shared" si="7"/>
        <v>119.21000000000001</v>
      </c>
    </row>
    <row r="467" spans="1:21" x14ac:dyDescent="0.2">
      <c r="A467" s="90">
        <v>4209</v>
      </c>
      <c r="B467" s="90">
        <v>7</v>
      </c>
      <c r="C467" s="90">
        <v>0</v>
      </c>
      <c r="D467" s="90">
        <v>0</v>
      </c>
      <c r="E467" s="90">
        <v>4.91</v>
      </c>
      <c r="F467" s="90">
        <v>0</v>
      </c>
      <c r="G467" s="90">
        <v>0</v>
      </c>
      <c r="H467" s="90">
        <v>30.57</v>
      </c>
      <c r="I467" s="90">
        <v>29.81</v>
      </c>
      <c r="J467" s="90">
        <v>32.229999999999997</v>
      </c>
      <c r="K467" s="90">
        <v>42.02</v>
      </c>
      <c r="L467" s="90">
        <v>36.590000000000003</v>
      </c>
      <c r="M467" s="90">
        <v>25.9</v>
      </c>
      <c r="N467" s="90">
        <v>0</v>
      </c>
      <c r="O467" s="90">
        <v>0</v>
      </c>
      <c r="P467" s="90">
        <v>0</v>
      </c>
      <c r="Q467" s="90">
        <v>0</v>
      </c>
      <c r="R467" s="90">
        <v>0</v>
      </c>
      <c r="S467" s="90">
        <v>0</v>
      </c>
      <c r="T467" s="90">
        <v>0</v>
      </c>
      <c r="U467" s="90">
        <f t="shared" si="7"/>
        <v>202.03000000000003</v>
      </c>
    </row>
    <row r="468" spans="1:21" x14ac:dyDescent="0.2">
      <c r="A468" s="90">
        <v>4210</v>
      </c>
      <c r="B468" s="90">
        <v>7</v>
      </c>
      <c r="C468" s="90">
        <v>0</v>
      </c>
      <c r="D468" s="90">
        <v>0</v>
      </c>
      <c r="E468" s="90">
        <v>0</v>
      </c>
      <c r="F468" s="90">
        <v>0</v>
      </c>
      <c r="G468" s="90">
        <v>0</v>
      </c>
      <c r="H468" s="90">
        <v>0</v>
      </c>
      <c r="I468" s="90">
        <v>0</v>
      </c>
      <c r="J468" s="90">
        <v>0</v>
      </c>
      <c r="K468" s="90">
        <v>0</v>
      </c>
      <c r="L468" s="90">
        <v>0</v>
      </c>
      <c r="M468" s="90">
        <v>0</v>
      </c>
      <c r="N468" s="90">
        <v>66.73</v>
      </c>
      <c r="O468" s="90">
        <v>77.209999999999994</v>
      </c>
      <c r="P468" s="90">
        <v>66.319999999999993</v>
      </c>
      <c r="Q468" s="90">
        <v>38.380000000000003</v>
      </c>
      <c r="R468" s="90">
        <v>27.25</v>
      </c>
      <c r="S468" s="90">
        <v>0</v>
      </c>
      <c r="T468" s="90">
        <v>0</v>
      </c>
      <c r="U468" s="90">
        <f t="shared" si="7"/>
        <v>275.89</v>
      </c>
    </row>
    <row r="469" spans="1:21" x14ac:dyDescent="0.2">
      <c r="A469" s="90">
        <v>4212</v>
      </c>
      <c r="B469" s="90">
        <v>7</v>
      </c>
      <c r="C469" s="90">
        <v>0</v>
      </c>
      <c r="D469" s="90">
        <v>0</v>
      </c>
      <c r="E469" s="90">
        <v>1.45</v>
      </c>
      <c r="F469" s="90">
        <v>0</v>
      </c>
      <c r="G469" s="90">
        <v>0</v>
      </c>
      <c r="H469" s="90">
        <v>19.04</v>
      </c>
      <c r="I469" s="90">
        <v>8.24</v>
      </c>
      <c r="J469" s="90">
        <v>21.34</v>
      </c>
      <c r="K469" s="90">
        <v>27.83</v>
      </c>
      <c r="L469" s="90">
        <v>35.15</v>
      </c>
      <c r="M469" s="90">
        <v>22.76</v>
      </c>
      <c r="N469" s="90">
        <v>15.39</v>
      </c>
      <c r="O469" s="90">
        <v>13.37</v>
      </c>
      <c r="P469" s="90">
        <v>0</v>
      </c>
      <c r="Q469" s="90">
        <v>0</v>
      </c>
      <c r="R469" s="90">
        <v>0</v>
      </c>
      <c r="S469" s="90">
        <v>0</v>
      </c>
      <c r="T469" s="90">
        <v>0</v>
      </c>
      <c r="U469" s="90">
        <f t="shared" si="7"/>
        <v>164.57</v>
      </c>
    </row>
    <row r="470" spans="1:21" x14ac:dyDescent="0.2">
      <c r="A470" s="90">
        <v>4213</v>
      </c>
      <c r="B470" s="90">
        <v>7</v>
      </c>
      <c r="C470" s="90">
        <v>1.99</v>
      </c>
      <c r="D470" s="90">
        <v>40.090000000000003</v>
      </c>
      <c r="E470" s="90">
        <v>4.0999999999999996</v>
      </c>
      <c r="F470" s="90">
        <v>0</v>
      </c>
      <c r="G470" s="90">
        <v>0</v>
      </c>
      <c r="H470" s="90">
        <v>81.239999999999995</v>
      </c>
      <c r="I470" s="90">
        <v>89.9</v>
      </c>
      <c r="J470" s="90">
        <v>91.78</v>
      </c>
      <c r="K470" s="90">
        <v>82.34</v>
      </c>
      <c r="L470" s="90">
        <v>74.03</v>
      </c>
      <c r="M470" s="90">
        <v>0</v>
      </c>
      <c r="N470" s="90">
        <v>0</v>
      </c>
      <c r="O470" s="90">
        <v>0</v>
      </c>
      <c r="P470" s="90">
        <v>0</v>
      </c>
      <c r="Q470" s="90">
        <v>0</v>
      </c>
      <c r="R470" s="90">
        <v>0</v>
      </c>
      <c r="S470" s="90">
        <v>0</v>
      </c>
      <c r="T470" s="90">
        <v>0</v>
      </c>
      <c r="U470" s="90">
        <f t="shared" si="7"/>
        <v>465.47</v>
      </c>
    </row>
    <row r="471" spans="1:21" x14ac:dyDescent="0.2">
      <c r="A471" s="90">
        <v>4215</v>
      </c>
      <c r="B471" s="90">
        <v>7</v>
      </c>
      <c r="C471" s="90">
        <v>0</v>
      </c>
      <c r="D471" s="90">
        <v>6</v>
      </c>
      <c r="E471" s="90">
        <v>0</v>
      </c>
      <c r="F471" s="90">
        <v>0</v>
      </c>
      <c r="G471" s="90">
        <v>0</v>
      </c>
      <c r="H471" s="90">
        <v>23.05</v>
      </c>
      <c r="I471" s="90">
        <v>13.63</v>
      </c>
      <c r="J471" s="90">
        <v>19.920000000000002</v>
      </c>
      <c r="K471" s="90">
        <v>18.89</v>
      </c>
      <c r="L471" s="90">
        <v>8.8000000000000007</v>
      </c>
      <c r="M471" s="90">
        <v>13.98</v>
      </c>
      <c r="N471" s="90">
        <v>14.83</v>
      </c>
      <c r="O471" s="90">
        <v>19.850000000000001</v>
      </c>
      <c r="P471" s="90">
        <v>9</v>
      </c>
      <c r="Q471" s="90">
        <v>0</v>
      </c>
      <c r="R471" s="90">
        <v>0</v>
      </c>
      <c r="S471" s="90">
        <v>0</v>
      </c>
      <c r="T471" s="90">
        <v>0</v>
      </c>
      <c r="U471" s="90">
        <f t="shared" si="7"/>
        <v>147.95000000000002</v>
      </c>
    </row>
    <row r="472" spans="1:21" x14ac:dyDescent="0.2">
      <c r="A472" s="90">
        <v>4217</v>
      </c>
      <c r="B472" s="90">
        <v>7</v>
      </c>
      <c r="C472" s="90">
        <v>0</v>
      </c>
      <c r="D472" s="90">
        <v>0</v>
      </c>
      <c r="E472" s="90">
        <v>0</v>
      </c>
      <c r="F472" s="90">
        <v>0</v>
      </c>
      <c r="G472" s="90">
        <v>0</v>
      </c>
      <c r="H472" s="90">
        <v>0</v>
      </c>
      <c r="I472" s="90">
        <v>0</v>
      </c>
      <c r="J472" s="90">
        <v>0</v>
      </c>
      <c r="K472" s="90">
        <v>0</v>
      </c>
      <c r="L472" s="90">
        <v>0</v>
      </c>
      <c r="M472" s="90">
        <v>0</v>
      </c>
      <c r="N472" s="90">
        <v>0</v>
      </c>
      <c r="O472" s="90">
        <v>7.4</v>
      </c>
      <c r="P472" s="90">
        <v>22.35</v>
      </c>
      <c r="Q472" s="90">
        <v>25.68</v>
      </c>
      <c r="R472" s="90">
        <v>26.36</v>
      </c>
      <c r="S472" s="90">
        <v>27.1</v>
      </c>
      <c r="T472" s="90">
        <v>17.399999999999999</v>
      </c>
      <c r="U472" s="90">
        <f t="shared" si="7"/>
        <v>126.28999999999999</v>
      </c>
    </row>
    <row r="473" spans="1:21" x14ac:dyDescent="0.2">
      <c r="A473" s="90">
        <v>4218</v>
      </c>
      <c r="B473" s="90">
        <v>7</v>
      </c>
      <c r="C473" s="90">
        <v>0</v>
      </c>
      <c r="D473" s="90">
        <v>0</v>
      </c>
      <c r="E473" s="90">
        <v>0</v>
      </c>
      <c r="F473" s="90">
        <v>0</v>
      </c>
      <c r="G473" s="90">
        <v>0</v>
      </c>
      <c r="H473" s="90">
        <v>0</v>
      </c>
      <c r="I473" s="90">
        <v>0</v>
      </c>
      <c r="J473" s="90">
        <v>0</v>
      </c>
      <c r="K473" s="90">
        <v>0</v>
      </c>
      <c r="L473" s="90">
        <v>0</v>
      </c>
      <c r="M473" s="90">
        <v>0</v>
      </c>
      <c r="N473" s="90">
        <v>46.18</v>
      </c>
      <c r="O473" s="90">
        <v>59.93</v>
      </c>
      <c r="P473" s="90">
        <v>67.010000000000005</v>
      </c>
      <c r="Q473" s="90">
        <v>59.34</v>
      </c>
      <c r="R473" s="90">
        <v>62.97</v>
      </c>
      <c r="S473" s="90">
        <v>0</v>
      </c>
      <c r="T473" s="90">
        <v>0</v>
      </c>
      <c r="U473" s="90">
        <f t="shared" si="7"/>
        <v>295.43</v>
      </c>
    </row>
    <row r="474" spans="1:21" x14ac:dyDescent="0.2">
      <c r="A474" s="90">
        <v>4219</v>
      </c>
      <c r="B474" s="90">
        <v>7</v>
      </c>
      <c r="C474" s="90">
        <v>0</v>
      </c>
      <c r="D474" s="90">
        <v>0</v>
      </c>
      <c r="E474" s="90">
        <v>2.38</v>
      </c>
      <c r="F474" s="90">
        <v>0</v>
      </c>
      <c r="G474" s="90">
        <v>0</v>
      </c>
      <c r="H474" s="90">
        <v>37.6</v>
      </c>
      <c r="I474" s="90">
        <v>43.56</v>
      </c>
      <c r="J474" s="90">
        <v>41.76</v>
      </c>
      <c r="K474" s="90">
        <v>44.34</v>
      </c>
      <c r="L474" s="90">
        <v>40.18</v>
      </c>
      <c r="M474" s="90">
        <v>34.9</v>
      </c>
      <c r="N474" s="90">
        <v>34.9</v>
      </c>
      <c r="O474" s="90">
        <v>0</v>
      </c>
      <c r="P474" s="90">
        <v>0</v>
      </c>
      <c r="Q474" s="90">
        <v>0</v>
      </c>
      <c r="R474" s="90">
        <v>0</v>
      </c>
      <c r="S474" s="90">
        <v>0</v>
      </c>
      <c r="T474" s="90">
        <v>0</v>
      </c>
      <c r="U474" s="90">
        <f t="shared" si="7"/>
        <v>279.62</v>
      </c>
    </row>
    <row r="475" spans="1:21" x14ac:dyDescent="0.2">
      <c r="A475" s="90">
        <v>4220</v>
      </c>
      <c r="B475" s="90">
        <v>7</v>
      </c>
      <c r="C475" s="90">
        <v>0</v>
      </c>
      <c r="D475" s="90">
        <v>0</v>
      </c>
      <c r="E475" s="90">
        <v>4.17</v>
      </c>
      <c r="F475" s="90">
        <v>0</v>
      </c>
      <c r="G475" s="90">
        <v>0</v>
      </c>
      <c r="H475" s="90">
        <v>55.21</v>
      </c>
      <c r="I475" s="90">
        <v>48.69</v>
      </c>
      <c r="J475" s="90">
        <v>37.68</v>
      </c>
      <c r="K475" s="90">
        <v>31.74</v>
      </c>
      <c r="L475" s="90">
        <v>25.29</v>
      </c>
      <c r="M475" s="90">
        <v>38.409999999999997</v>
      </c>
      <c r="N475" s="90">
        <v>17</v>
      </c>
      <c r="O475" s="90">
        <v>0</v>
      </c>
      <c r="P475" s="90">
        <v>0</v>
      </c>
      <c r="Q475" s="90">
        <v>0</v>
      </c>
      <c r="R475" s="90">
        <v>0</v>
      </c>
      <c r="S475" s="90">
        <v>0</v>
      </c>
      <c r="T475" s="90">
        <v>0</v>
      </c>
      <c r="U475" s="90">
        <f t="shared" si="7"/>
        <v>258.19</v>
      </c>
    </row>
    <row r="476" spans="1:21" x14ac:dyDescent="0.2">
      <c r="A476" s="90">
        <v>4221</v>
      </c>
      <c r="B476" s="90">
        <v>7</v>
      </c>
      <c r="C476" s="90">
        <v>0</v>
      </c>
      <c r="D476" s="90">
        <v>0</v>
      </c>
      <c r="E476" s="90">
        <v>3.97</v>
      </c>
      <c r="F476" s="90">
        <v>0</v>
      </c>
      <c r="G476" s="90">
        <v>0</v>
      </c>
      <c r="H476" s="90">
        <v>30.71</v>
      </c>
      <c r="I476" s="90">
        <v>23.41</v>
      </c>
      <c r="J476" s="90">
        <v>26.04</v>
      </c>
      <c r="K476" s="90">
        <v>28.84</v>
      </c>
      <c r="L476" s="90">
        <v>37.03</v>
      </c>
      <c r="M476" s="90">
        <v>14.93</v>
      </c>
      <c r="N476" s="90">
        <v>10.39</v>
      </c>
      <c r="O476" s="90">
        <v>0</v>
      </c>
      <c r="P476" s="90">
        <v>0</v>
      </c>
      <c r="Q476" s="90">
        <v>0</v>
      </c>
      <c r="R476" s="90">
        <v>0</v>
      </c>
      <c r="S476" s="90">
        <v>0</v>
      </c>
      <c r="T476" s="90">
        <v>0</v>
      </c>
      <c r="U476" s="90">
        <f t="shared" si="7"/>
        <v>175.32</v>
      </c>
    </row>
    <row r="477" spans="1:21" x14ac:dyDescent="0.2">
      <c r="A477" s="90">
        <v>4223</v>
      </c>
      <c r="B477" s="90">
        <v>7</v>
      </c>
      <c r="C477" s="90">
        <v>0</v>
      </c>
      <c r="D477" s="90">
        <v>0</v>
      </c>
      <c r="E477" s="90">
        <v>1</v>
      </c>
      <c r="F477" s="90">
        <v>0</v>
      </c>
      <c r="G477" s="90">
        <v>0</v>
      </c>
      <c r="H477" s="90">
        <v>37.06</v>
      </c>
      <c r="I477" s="90">
        <v>34.61</v>
      </c>
      <c r="J477" s="90">
        <v>36.270000000000003</v>
      </c>
      <c r="K477" s="90">
        <v>37.71</v>
      </c>
      <c r="L477" s="90">
        <v>31.77</v>
      </c>
      <c r="M477" s="90">
        <v>21.48</v>
      </c>
      <c r="N477" s="90">
        <v>0</v>
      </c>
      <c r="O477" s="90">
        <v>0</v>
      </c>
      <c r="P477" s="90">
        <v>0</v>
      </c>
      <c r="Q477" s="90">
        <v>0</v>
      </c>
      <c r="R477" s="90">
        <v>0</v>
      </c>
      <c r="S477" s="90">
        <v>0</v>
      </c>
      <c r="T477" s="90">
        <v>0</v>
      </c>
      <c r="U477" s="90">
        <f t="shared" si="7"/>
        <v>199.9</v>
      </c>
    </row>
    <row r="478" spans="1:21" x14ac:dyDescent="0.2">
      <c r="A478" s="90">
        <v>4224</v>
      </c>
      <c r="B478" s="90">
        <v>7</v>
      </c>
      <c r="C478" s="90">
        <v>0</v>
      </c>
      <c r="D478" s="90">
        <v>0</v>
      </c>
      <c r="E478" s="90">
        <v>0</v>
      </c>
      <c r="F478" s="90">
        <v>0</v>
      </c>
      <c r="G478" s="90">
        <v>0</v>
      </c>
      <c r="H478" s="90">
        <v>20.23</v>
      </c>
      <c r="I478" s="90">
        <v>20.89</v>
      </c>
      <c r="J478" s="90">
        <v>16.98</v>
      </c>
      <c r="K478" s="90">
        <v>21.87</v>
      </c>
      <c r="L478" s="90">
        <v>14.85</v>
      </c>
      <c r="M478" s="90">
        <v>10.220000000000001</v>
      </c>
      <c r="N478" s="90">
        <v>18.52</v>
      </c>
      <c r="O478" s="90">
        <v>12.33</v>
      </c>
      <c r="P478" s="90">
        <v>9</v>
      </c>
      <c r="Q478" s="90">
        <v>0</v>
      </c>
      <c r="R478" s="90">
        <v>0</v>
      </c>
      <c r="S478" s="90">
        <v>0</v>
      </c>
      <c r="T478" s="90">
        <v>0</v>
      </c>
      <c r="U478" s="90">
        <f t="shared" si="7"/>
        <v>144.89000000000001</v>
      </c>
    </row>
    <row r="479" spans="1:21" x14ac:dyDescent="0.2">
      <c r="A479" s="90">
        <v>4225</v>
      </c>
      <c r="B479" s="90">
        <v>7</v>
      </c>
      <c r="C479" s="90">
        <v>0</v>
      </c>
      <c r="D479" s="90">
        <v>0</v>
      </c>
      <c r="E479" s="90">
        <v>0</v>
      </c>
      <c r="F479" s="90">
        <v>0</v>
      </c>
      <c r="G479" s="90">
        <v>0</v>
      </c>
      <c r="H479" s="90">
        <v>74</v>
      </c>
      <c r="I479" s="90">
        <v>53.17</v>
      </c>
      <c r="J479" s="90">
        <v>34.99</v>
      </c>
      <c r="K479" s="90">
        <v>41.28</v>
      </c>
      <c r="L479" s="90">
        <v>42.12</v>
      </c>
      <c r="M479" s="90">
        <v>27.11</v>
      </c>
      <c r="N479" s="90">
        <v>30.86</v>
      </c>
      <c r="O479" s="90">
        <v>22.43</v>
      </c>
      <c r="P479" s="90">
        <v>18.72</v>
      </c>
      <c r="Q479" s="90">
        <v>0</v>
      </c>
      <c r="R479" s="90">
        <v>0</v>
      </c>
      <c r="S479" s="90">
        <v>0</v>
      </c>
      <c r="T479" s="90">
        <v>0</v>
      </c>
      <c r="U479" s="90">
        <f t="shared" si="7"/>
        <v>344.68000000000006</v>
      </c>
    </row>
    <row r="480" spans="1:21" x14ac:dyDescent="0.2">
      <c r="A480" s="90">
        <v>4226</v>
      </c>
      <c r="B480" s="90">
        <v>7</v>
      </c>
      <c r="C480" s="90">
        <v>0</v>
      </c>
      <c r="D480" s="90">
        <v>0</v>
      </c>
      <c r="E480" s="90">
        <v>1.86</v>
      </c>
      <c r="F480" s="90">
        <v>0</v>
      </c>
      <c r="G480" s="90">
        <v>0</v>
      </c>
      <c r="H480" s="90">
        <v>13.58</v>
      </c>
      <c r="I480" s="90">
        <v>9.2799999999999994</v>
      </c>
      <c r="J480" s="90">
        <v>11.4</v>
      </c>
      <c r="K480" s="90">
        <v>21.63</v>
      </c>
      <c r="L480" s="90">
        <v>3.28</v>
      </c>
      <c r="M480" s="90">
        <v>8.64</v>
      </c>
      <c r="N480" s="90">
        <v>11.83</v>
      </c>
      <c r="O480" s="90">
        <v>0</v>
      </c>
      <c r="P480" s="90">
        <v>0</v>
      </c>
      <c r="Q480" s="90">
        <v>0</v>
      </c>
      <c r="R480" s="90">
        <v>0</v>
      </c>
      <c r="S480" s="90">
        <v>0</v>
      </c>
      <c r="T480" s="90">
        <v>0</v>
      </c>
      <c r="U480" s="90">
        <f t="shared" si="7"/>
        <v>81.5</v>
      </c>
    </row>
    <row r="481" spans="1:21" x14ac:dyDescent="0.2">
      <c r="A481" s="90">
        <v>4227</v>
      </c>
      <c r="B481" s="90">
        <v>7</v>
      </c>
      <c r="C481" s="90">
        <v>0</v>
      </c>
      <c r="D481" s="90">
        <v>0</v>
      </c>
      <c r="E481" s="90">
        <v>3.34</v>
      </c>
      <c r="F481" s="90">
        <v>0</v>
      </c>
      <c r="G481" s="90">
        <v>0</v>
      </c>
      <c r="H481" s="90">
        <v>22.55</v>
      </c>
      <c r="I481" s="90">
        <v>42.08</v>
      </c>
      <c r="J481" s="90">
        <v>45.46</v>
      </c>
      <c r="K481" s="90">
        <v>42.76</v>
      </c>
      <c r="L481" s="90">
        <v>50.01</v>
      </c>
      <c r="M481" s="90">
        <v>47.07</v>
      </c>
      <c r="N481" s="90">
        <v>31.55</v>
      </c>
      <c r="O481" s="90">
        <v>47.06</v>
      </c>
      <c r="P481" s="90">
        <v>23.18</v>
      </c>
      <c r="Q481" s="90">
        <v>0</v>
      </c>
      <c r="R481" s="90">
        <v>0</v>
      </c>
      <c r="S481" s="90">
        <v>0</v>
      </c>
      <c r="T481" s="90">
        <v>0</v>
      </c>
      <c r="U481" s="90">
        <f t="shared" si="7"/>
        <v>355.06</v>
      </c>
    </row>
    <row r="482" spans="1:21" x14ac:dyDescent="0.2">
      <c r="A482" s="90">
        <v>4228</v>
      </c>
      <c r="B482" s="90">
        <v>7</v>
      </c>
      <c r="C482" s="90">
        <v>0</v>
      </c>
      <c r="D482" s="90">
        <v>0</v>
      </c>
      <c r="E482" s="90">
        <v>3.76</v>
      </c>
      <c r="F482" s="90">
        <v>0</v>
      </c>
      <c r="G482" s="90">
        <v>0</v>
      </c>
      <c r="H482" s="90">
        <v>48.72</v>
      </c>
      <c r="I482" s="90">
        <v>55.28</v>
      </c>
      <c r="J482" s="90">
        <v>52.77</v>
      </c>
      <c r="K482" s="90">
        <v>40.36</v>
      </c>
      <c r="L482" s="90">
        <v>24.97</v>
      </c>
      <c r="M482" s="90">
        <v>28.31</v>
      </c>
      <c r="N482" s="90">
        <v>5.56</v>
      </c>
      <c r="O482" s="90">
        <v>0</v>
      </c>
      <c r="P482" s="90">
        <v>0</v>
      </c>
      <c r="Q482" s="90">
        <v>0</v>
      </c>
      <c r="R482" s="90">
        <v>0</v>
      </c>
      <c r="S482" s="90">
        <v>0</v>
      </c>
      <c r="T482" s="90">
        <v>0</v>
      </c>
      <c r="U482" s="90">
        <f t="shared" si="7"/>
        <v>259.72999999999996</v>
      </c>
    </row>
    <row r="483" spans="1:21" x14ac:dyDescent="0.2">
      <c r="A483" s="90">
        <v>4229</v>
      </c>
      <c r="B483" s="90">
        <v>7</v>
      </c>
      <c r="C483" s="90">
        <v>0</v>
      </c>
      <c r="D483" s="90">
        <v>0</v>
      </c>
      <c r="E483" s="90">
        <v>0</v>
      </c>
      <c r="F483" s="90">
        <v>0</v>
      </c>
      <c r="G483" s="90">
        <v>0</v>
      </c>
      <c r="H483" s="90">
        <v>0</v>
      </c>
      <c r="I483" s="90">
        <v>0</v>
      </c>
      <c r="J483" s="90">
        <v>0</v>
      </c>
      <c r="K483" s="90">
        <v>0</v>
      </c>
      <c r="L483" s="90">
        <v>0</v>
      </c>
      <c r="M483" s="90">
        <v>0</v>
      </c>
      <c r="N483" s="90">
        <v>10.29</v>
      </c>
      <c r="O483" s="90">
        <v>15.31</v>
      </c>
      <c r="P483" s="90">
        <v>13.26</v>
      </c>
      <c r="Q483" s="90">
        <v>13.58</v>
      </c>
      <c r="R483" s="90">
        <v>15.36</v>
      </c>
      <c r="S483" s="90">
        <v>14.58</v>
      </c>
      <c r="T483" s="90">
        <v>8.66</v>
      </c>
      <c r="U483" s="90">
        <f t="shared" si="7"/>
        <v>91.039999999999992</v>
      </c>
    </row>
    <row r="484" spans="1:21" x14ac:dyDescent="0.2">
      <c r="A484" s="90">
        <v>4230</v>
      </c>
      <c r="B484" s="90">
        <v>7</v>
      </c>
      <c r="C484" s="90">
        <v>0</v>
      </c>
      <c r="D484" s="90">
        <v>0</v>
      </c>
      <c r="E484" s="90">
        <v>0.95</v>
      </c>
      <c r="F484" s="90">
        <v>0</v>
      </c>
      <c r="G484" s="90">
        <v>0</v>
      </c>
      <c r="H484" s="90">
        <v>38.9</v>
      </c>
      <c r="I484" s="90">
        <v>48.64</v>
      </c>
      <c r="J484" s="90">
        <v>53.89</v>
      </c>
      <c r="K484" s="90">
        <v>30.87</v>
      </c>
      <c r="L484" s="90">
        <v>28.89</v>
      </c>
      <c r="M484" s="90">
        <v>5.96</v>
      </c>
      <c r="N484" s="90">
        <v>0</v>
      </c>
      <c r="O484" s="90">
        <v>0</v>
      </c>
      <c r="P484" s="90">
        <v>0</v>
      </c>
      <c r="Q484" s="90">
        <v>0</v>
      </c>
      <c r="R484" s="90">
        <v>0</v>
      </c>
      <c r="S484" s="90">
        <v>0</v>
      </c>
      <c r="T484" s="90">
        <v>0</v>
      </c>
      <c r="U484" s="90">
        <f t="shared" si="7"/>
        <v>208.1</v>
      </c>
    </row>
    <row r="485" spans="1:21" x14ac:dyDescent="0.2">
      <c r="A485" s="90">
        <v>4231</v>
      </c>
      <c r="B485" s="90">
        <v>7</v>
      </c>
      <c r="C485" s="90">
        <v>0</v>
      </c>
      <c r="D485" s="90">
        <v>0</v>
      </c>
      <c r="E485" s="90">
        <v>1</v>
      </c>
      <c r="F485" s="90">
        <v>0</v>
      </c>
      <c r="G485" s="90">
        <v>0</v>
      </c>
      <c r="H485" s="90">
        <v>48.91</v>
      </c>
      <c r="I485" s="90">
        <v>52.54</v>
      </c>
      <c r="J485" s="90">
        <v>51.8</v>
      </c>
      <c r="K485" s="90">
        <v>51.21</v>
      </c>
      <c r="L485" s="90">
        <v>51.34</v>
      </c>
      <c r="M485" s="90">
        <v>46.56</v>
      </c>
      <c r="N485" s="90">
        <v>43.51</v>
      </c>
      <c r="O485" s="90">
        <v>38.29</v>
      </c>
      <c r="P485" s="90">
        <v>54.13</v>
      </c>
      <c r="Q485" s="90">
        <v>24.16</v>
      </c>
      <c r="R485" s="90">
        <v>0</v>
      </c>
      <c r="S485" s="90">
        <v>0</v>
      </c>
      <c r="T485" s="90">
        <v>0</v>
      </c>
      <c r="U485" s="90">
        <f t="shared" si="7"/>
        <v>463.45000000000005</v>
      </c>
    </row>
    <row r="486" spans="1:21" x14ac:dyDescent="0.2">
      <c r="A486" s="90">
        <v>4232</v>
      </c>
      <c r="B486" s="90">
        <v>7</v>
      </c>
      <c r="C486" s="90">
        <v>0</v>
      </c>
      <c r="D486" s="90">
        <v>0</v>
      </c>
      <c r="E486" s="90">
        <v>0</v>
      </c>
      <c r="F486" s="90">
        <v>0</v>
      </c>
      <c r="G486" s="90">
        <v>0</v>
      </c>
      <c r="H486" s="90">
        <v>13.15</v>
      </c>
      <c r="I486" s="90">
        <v>16.05</v>
      </c>
      <c r="J486" s="90">
        <v>10.77</v>
      </c>
      <c r="K486" s="90">
        <v>11.42</v>
      </c>
      <c r="L486" s="90">
        <v>8.67</v>
      </c>
      <c r="M486" s="90">
        <v>11.15</v>
      </c>
      <c r="N486" s="90">
        <v>12.03</v>
      </c>
      <c r="O486" s="90">
        <v>0</v>
      </c>
      <c r="P486" s="90">
        <v>0</v>
      </c>
      <c r="Q486" s="90">
        <v>0</v>
      </c>
      <c r="R486" s="90">
        <v>0</v>
      </c>
      <c r="S486" s="90">
        <v>0</v>
      </c>
      <c r="T486" s="90">
        <v>0</v>
      </c>
      <c r="U486" s="90">
        <f t="shared" si="7"/>
        <v>83.240000000000009</v>
      </c>
    </row>
    <row r="487" spans="1:21" x14ac:dyDescent="0.2">
      <c r="A487" s="90">
        <v>4233</v>
      </c>
      <c r="B487" s="90">
        <v>7</v>
      </c>
      <c r="C487" s="90">
        <v>0</v>
      </c>
      <c r="D487" s="90">
        <v>0</v>
      </c>
      <c r="E487" s="90">
        <v>2.38</v>
      </c>
      <c r="F487" s="90">
        <v>0</v>
      </c>
      <c r="G487" s="90">
        <v>0</v>
      </c>
      <c r="H487" s="90">
        <v>16.45</v>
      </c>
      <c r="I487" s="90">
        <v>14.76</v>
      </c>
      <c r="J487" s="90">
        <v>17.190000000000001</v>
      </c>
      <c r="K487" s="90">
        <v>7.89</v>
      </c>
      <c r="L487" s="90">
        <v>13.12</v>
      </c>
      <c r="M487" s="90">
        <v>9.4700000000000006</v>
      </c>
      <c r="N487" s="90">
        <v>11.12</v>
      </c>
      <c r="O487" s="90">
        <v>4.51</v>
      </c>
      <c r="P487" s="90">
        <v>9</v>
      </c>
      <c r="Q487" s="90">
        <v>0</v>
      </c>
      <c r="R487" s="90">
        <v>0</v>
      </c>
      <c r="S487" s="90">
        <v>0</v>
      </c>
      <c r="T487" s="90">
        <v>0</v>
      </c>
      <c r="U487" s="90">
        <f t="shared" si="7"/>
        <v>105.89000000000001</v>
      </c>
    </row>
    <row r="488" spans="1:21" x14ac:dyDescent="0.2">
      <c r="A488" s="90">
        <v>4237</v>
      </c>
      <c r="B488" s="90">
        <v>7</v>
      </c>
      <c r="C488" s="90">
        <v>0</v>
      </c>
      <c r="D488" s="90">
        <v>0</v>
      </c>
      <c r="E488" s="90">
        <v>0</v>
      </c>
      <c r="F488" s="90">
        <v>0</v>
      </c>
      <c r="G488" s="90">
        <v>0</v>
      </c>
      <c r="H488" s="90">
        <v>0</v>
      </c>
      <c r="I488" s="90">
        <v>0</v>
      </c>
      <c r="J488" s="90">
        <v>0</v>
      </c>
      <c r="K488" s="90">
        <v>0</v>
      </c>
      <c r="L488" s="90">
        <v>0</v>
      </c>
      <c r="M488" s="90">
        <v>0</v>
      </c>
      <c r="N488" s="90">
        <v>0.73</v>
      </c>
      <c r="O488" s="90">
        <v>1.26</v>
      </c>
      <c r="P488" s="90">
        <v>2.77</v>
      </c>
      <c r="Q488" s="90">
        <v>4.04</v>
      </c>
      <c r="R488" s="90">
        <v>10.130000000000001</v>
      </c>
      <c r="S488" s="90">
        <v>21.52</v>
      </c>
      <c r="T488" s="90">
        <v>57.1</v>
      </c>
      <c r="U488" s="90">
        <f t="shared" si="7"/>
        <v>97.550000000000011</v>
      </c>
    </row>
    <row r="489" spans="1:21" x14ac:dyDescent="0.2">
      <c r="A489" s="90">
        <v>4238</v>
      </c>
      <c r="B489" s="90">
        <v>7</v>
      </c>
      <c r="C489" s="90">
        <v>0</v>
      </c>
      <c r="D489" s="90">
        <v>0</v>
      </c>
      <c r="E489" s="90">
        <v>0</v>
      </c>
      <c r="F489" s="90">
        <v>0</v>
      </c>
      <c r="G489" s="90">
        <v>0</v>
      </c>
      <c r="H489" s="90">
        <v>0</v>
      </c>
      <c r="I489" s="90">
        <v>0</v>
      </c>
      <c r="J489" s="90">
        <v>0</v>
      </c>
      <c r="K489" s="90">
        <v>0</v>
      </c>
      <c r="L489" s="90">
        <v>0</v>
      </c>
      <c r="M489" s="90">
        <v>0</v>
      </c>
      <c r="N489" s="90">
        <v>14.17</v>
      </c>
      <c r="O489" s="90">
        <v>20.079999999999998</v>
      </c>
      <c r="P489" s="90">
        <v>36.369999999999997</v>
      </c>
      <c r="Q489" s="90">
        <v>18.41</v>
      </c>
      <c r="R489" s="90">
        <v>9.4600000000000009</v>
      </c>
      <c r="S489" s="90">
        <v>12.09</v>
      </c>
      <c r="T489" s="90">
        <v>8.1199999999999992</v>
      </c>
      <c r="U489" s="90">
        <f t="shared" si="7"/>
        <v>118.70000000000002</v>
      </c>
    </row>
    <row r="490" spans="1:21" x14ac:dyDescent="0.2">
      <c r="A490" s="90">
        <v>4239</v>
      </c>
      <c r="B490" s="90">
        <v>7</v>
      </c>
      <c r="C490" s="90">
        <v>0</v>
      </c>
      <c r="D490" s="90">
        <v>0</v>
      </c>
      <c r="E490" s="90">
        <v>2</v>
      </c>
      <c r="F490" s="90">
        <v>0</v>
      </c>
      <c r="G490" s="90">
        <v>0</v>
      </c>
      <c r="H490" s="90">
        <v>32.64</v>
      </c>
      <c r="I490" s="90">
        <v>25.32</v>
      </c>
      <c r="J490" s="90">
        <v>32.24</v>
      </c>
      <c r="K490" s="90">
        <v>22.29</v>
      </c>
      <c r="L490" s="90">
        <v>24.21</v>
      </c>
      <c r="M490" s="90">
        <v>17.98</v>
      </c>
      <c r="N490" s="90">
        <v>10.76</v>
      </c>
      <c r="O490" s="90">
        <v>0</v>
      </c>
      <c r="P490" s="90">
        <v>0</v>
      </c>
      <c r="Q490" s="90">
        <v>0</v>
      </c>
      <c r="R490" s="90">
        <v>0</v>
      </c>
      <c r="S490" s="90">
        <v>0</v>
      </c>
      <c r="T490" s="90">
        <v>0</v>
      </c>
      <c r="U490" s="90">
        <f t="shared" si="7"/>
        <v>167.44</v>
      </c>
    </row>
    <row r="491" spans="1:21" x14ac:dyDescent="0.2">
      <c r="A491" s="90">
        <v>4240</v>
      </c>
      <c r="B491" s="90">
        <v>7</v>
      </c>
      <c r="C491" s="90">
        <v>0</v>
      </c>
      <c r="D491" s="90">
        <v>0</v>
      </c>
      <c r="E491" s="90">
        <v>0</v>
      </c>
      <c r="F491" s="90">
        <v>0</v>
      </c>
      <c r="G491" s="90">
        <v>0</v>
      </c>
      <c r="H491" s="90">
        <v>31.45</v>
      </c>
      <c r="I491" s="90">
        <v>43.78</v>
      </c>
      <c r="J491" s="90">
        <v>26.57</v>
      </c>
      <c r="K491" s="90">
        <v>34.270000000000003</v>
      </c>
      <c r="L491" s="90">
        <v>28.97</v>
      </c>
      <c r="M491" s="90">
        <v>14.58</v>
      </c>
      <c r="N491" s="90">
        <v>17.71</v>
      </c>
      <c r="O491" s="90">
        <v>0</v>
      </c>
      <c r="P491" s="90">
        <v>0</v>
      </c>
      <c r="Q491" s="90">
        <v>0</v>
      </c>
      <c r="R491" s="90">
        <v>0</v>
      </c>
      <c r="S491" s="90">
        <v>0</v>
      </c>
      <c r="T491" s="90">
        <v>0</v>
      </c>
      <c r="U491" s="90">
        <f t="shared" si="7"/>
        <v>197.33000000000004</v>
      </c>
    </row>
    <row r="492" spans="1:21" x14ac:dyDescent="0.2">
      <c r="A492" s="90">
        <v>4243</v>
      </c>
      <c r="B492" s="90">
        <v>7</v>
      </c>
      <c r="C492" s="90">
        <v>0</v>
      </c>
      <c r="D492" s="90">
        <v>0</v>
      </c>
      <c r="E492" s="90">
        <v>4.17</v>
      </c>
      <c r="F492" s="90">
        <v>0</v>
      </c>
      <c r="G492" s="90">
        <v>0</v>
      </c>
      <c r="H492" s="90">
        <v>32</v>
      </c>
      <c r="I492" s="90">
        <v>44.99</v>
      </c>
      <c r="J492" s="90">
        <v>37.520000000000003</v>
      </c>
      <c r="K492" s="90">
        <v>22.74</v>
      </c>
      <c r="L492" s="90">
        <v>33.619999999999997</v>
      </c>
      <c r="M492" s="90">
        <v>23.86</v>
      </c>
      <c r="N492" s="90">
        <v>0</v>
      </c>
      <c r="O492" s="90">
        <v>0</v>
      </c>
      <c r="P492" s="90">
        <v>0</v>
      </c>
      <c r="Q492" s="90">
        <v>0</v>
      </c>
      <c r="R492" s="90">
        <v>0</v>
      </c>
      <c r="S492" s="90">
        <v>0</v>
      </c>
      <c r="T492" s="90">
        <v>0</v>
      </c>
      <c r="U492" s="90">
        <f t="shared" si="7"/>
        <v>198.90000000000003</v>
      </c>
    </row>
    <row r="493" spans="1:21" x14ac:dyDescent="0.2">
      <c r="A493" s="90">
        <v>4244</v>
      </c>
      <c r="B493" s="90">
        <v>7</v>
      </c>
      <c r="C493" s="90">
        <v>0</v>
      </c>
      <c r="D493" s="90">
        <v>0</v>
      </c>
      <c r="E493" s="90">
        <v>1.72</v>
      </c>
      <c r="F493" s="90">
        <v>0</v>
      </c>
      <c r="G493" s="90">
        <v>0</v>
      </c>
      <c r="H493" s="90">
        <v>32.07</v>
      </c>
      <c r="I493" s="90">
        <v>16.13</v>
      </c>
      <c r="J493" s="90">
        <v>24.05</v>
      </c>
      <c r="K493" s="90">
        <v>15.18</v>
      </c>
      <c r="L493" s="90">
        <v>16.02</v>
      </c>
      <c r="M493" s="90">
        <v>13.52</v>
      </c>
      <c r="N493" s="90">
        <v>19.63</v>
      </c>
      <c r="O493" s="90">
        <v>25.82</v>
      </c>
      <c r="P493" s="90">
        <v>15.43</v>
      </c>
      <c r="Q493" s="90">
        <v>0</v>
      </c>
      <c r="R493" s="90">
        <v>0</v>
      </c>
      <c r="S493" s="90">
        <v>0</v>
      </c>
      <c r="T493" s="90">
        <v>0</v>
      </c>
      <c r="U493" s="90">
        <f t="shared" si="7"/>
        <v>179.57</v>
      </c>
    </row>
    <row r="494" spans="1:21" x14ac:dyDescent="0.2">
      <c r="A494" s="90">
        <v>4246</v>
      </c>
      <c r="B494" s="90">
        <v>7</v>
      </c>
      <c r="C494" s="90">
        <v>0</v>
      </c>
      <c r="D494" s="90">
        <v>0</v>
      </c>
      <c r="E494" s="90">
        <v>0</v>
      </c>
      <c r="F494" s="90">
        <v>0</v>
      </c>
      <c r="G494" s="90">
        <v>0</v>
      </c>
      <c r="H494" s="90">
        <v>0</v>
      </c>
      <c r="I494" s="90">
        <v>0</v>
      </c>
      <c r="J494" s="90">
        <v>0</v>
      </c>
      <c r="K494" s="90">
        <v>0</v>
      </c>
      <c r="L494" s="90">
        <v>0</v>
      </c>
      <c r="M494" s="90">
        <v>0</v>
      </c>
      <c r="N494" s="90">
        <v>31.13</v>
      </c>
      <c r="O494" s="90">
        <v>27.08</v>
      </c>
      <c r="P494" s="90">
        <v>8.56</v>
      </c>
      <c r="Q494" s="90">
        <v>0</v>
      </c>
      <c r="R494" s="90">
        <v>0</v>
      </c>
      <c r="S494" s="90">
        <v>0</v>
      </c>
      <c r="T494" s="90">
        <v>0</v>
      </c>
      <c r="U494" s="90">
        <f t="shared" si="7"/>
        <v>66.77</v>
      </c>
    </row>
    <row r="495" spans="1:21" x14ac:dyDescent="0.2">
      <c r="A495" s="90">
        <v>4250</v>
      </c>
      <c r="B495" s="90">
        <v>7</v>
      </c>
      <c r="C495" s="90">
        <v>0</v>
      </c>
      <c r="D495" s="90">
        <v>0</v>
      </c>
      <c r="E495" s="90">
        <v>4.5999999999999996</v>
      </c>
      <c r="F495" s="90">
        <v>0</v>
      </c>
      <c r="G495" s="90">
        <v>0</v>
      </c>
      <c r="H495" s="90">
        <v>73.37</v>
      </c>
      <c r="I495" s="90">
        <v>99.32</v>
      </c>
      <c r="J495" s="90">
        <v>101.84</v>
      </c>
      <c r="K495" s="90">
        <v>81.22</v>
      </c>
      <c r="L495" s="90">
        <v>58.56</v>
      </c>
      <c r="M495" s="90">
        <v>99.51</v>
      </c>
      <c r="N495" s="90">
        <v>67.180000000000007</v>
      </c>
      <c r="O495" s="90">
        <v>65.28</v>
      </c>
      <c r="P495" s="90">
        <v>0</v>
      </c>
      <c r="Q495" s="90">
        <v>0</v>
      </c>
      <c r="R495" s="90">
        <v>0</v>
      </c>
      <c r="S495" s="90">
        <v>0</v>
      </c>
      <c r="T495" s="90">
        <v>0</v>
      </c>
      <c r="U495" s="90">
        <f t="shared" si="7"/>
        <v>650.88000000000011</v>
      </c>
    </row>
    <row r="496" spans="1:21" x14ac:dyDescent="0.2">
      <c r="A496" s="90">
        <v>4254</v>
      </c>
      <c r="B496" s="90">
        <v>7</v>
      </c>
      <c r="C496" s="90">
        <v>0</v>
      </c>
      <c r="D496" s="90">
        <v>0</v>
      </c>
      <c r="E496" s="90">
        <v>1.36</v>
      </c>
      <c r="F496" s="90">
        <v>0</v>
      </c>
      <c r="G496" s="90">
        <v>0</v>
      </c>
      <c r="H496" s="90">
        <v>20.3</v>
      </c>
      <c r="I496" s="90">
        <v>25.49</v>
      </c>
      <c r="J496" s="90">
        <v>22.26</v>
      </c>
      <c r="K496" s="90">
        <v>39.19</v>
      </c>
      <c r="L496" s="90">
        <v>20.07</v>
      </c>
      <c r="M496" s="90">
        <v>20.21</v>
      </c>
      <c r="N496" s="90">
        <v>11.07</v>
      </c>
      <c r="O496" s="90">
        <v>0</v>
      </c>
      <c r="P496" s="90">
        <v>0</v>
      </c>
      <c r="Q496" s="90">
        <v>0</v>
      </c>
      <c r="R496" s="90">
        <v>0</v>
      </c>
      <c r="S496" s="90">
        <v>0</v>
      </c>
      <c r="T496" s="90">
        <v>0</v>
      </c>
      <c r="U496" s="90">
        <f t="shared" si="7"/>
        <v>159.94999999999999</v>
      </c>
    </row>
  </sheetData>
  <sheetProtection password="CC00" sheet="1" objects="1" scenarios="1"/>
  <autoFilter ref="A3:U496" xr:uid="{00000000-0009-0000-0000-000006000000}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00"/>
  <sheetViews>
    <sheetView workbookViewId="0">
      <pane ySplit="3" topLeftCell="A7" activePane="bottomLeft" state="frozen"/>
      <selection activeCell="A448" sqref="A448:XFD448"/>
      <selection pane="bottomLeft" activeCell="A448" sqref="A448:XFD448"/>
    </sheetView>
  </sheetViews>
  <sheetFormatPr defaultColWidth="9.140625" defaultRowHeight="11.25" x14ac:dyDescent="0.2"/>
  <cols>
    <col min="1" max="1" width="15.140625" style="89" bestFit="1" customWidth="1"/>
    <col min="2" max="2" width="12" style="89" bestFit="1" customWidth="1"/>
    <col min="3" max="5" width="8" style="89" bestFit="1" customWidth="1"/>
    <col min="6" max="6" width="7" style="89" bestFit="1" customWidth="1"/>
    <col min="7" max="7" width="3.7109375" style="89" bestFit="1" customWidth="1"/>
    <col min="8" max="20" width="9" style="89" bestFit="1" customWidth="1"/>
    <col min="21" max="21" width="10" style="89" bestFit="1" customWidth="1"/>
    <col min="22" max="16384" width="9.140625" style="89"/>
  </cols>
  <sheetData>
    <row r="1" spans="1:21" x14ac:dyDescent="0.2">
      <c r="A1" s="5" t="s">
        <v>1044</v>
      </c>
    </row>
    <row r="3" spans="1:21" x14ac:dyDescent="0.2">
      <c r="A3" s="89" t="s">
        <v>1036</v>
      </c>
      <c r="B3" s="89" t="s">
        <v>1037</v>
      </c>
      <c r="C3" s="89" t="s">
        <v>516</v>
      </c>
      <c r="D3" s="89" t="s">
        <v>1038</v>
      </c>
      <c r="E3" s="89" t="s">
        <v>517</v>
      </c>
      <c r="F3" s="89" t="s">
        <v>1039</v>
      </c>
      <c r="G3" s="89" t="s">
        <v>1040</v>
      </c>
      <c r="H3" s="89" t="s">
        <v>1041</v>
      </c>
      <c r="I3" s="89">
        <v>1</v>
      </c>
      <c r="J3" s="89">
        <v>2</v>
      </c>
      <c r="K3" s="89">
        <v>3</v>
      </c>
      <c r="L3" s="89">
        <v>4</v>
      </c>
      <c r="M3" s="89">
        <v>5</v>
      </c>
      <c r="N3" s="89">
        <v>6</v>
      </c>
      <c r="O3" s="89">
        <v>7</v>
      </c>
      <c r="P3" s="89">
        <v>8</v>
      </c>
      <c r="Q3" s="89">
        <v>9</v>
      </c>
      <c r="R3" s="89">
        <v>10</v>
      </c>
      <c r="S3" s="89">
        <v>11</v>
      </c>
      <c r="T3" s="89">
        <v>12</v>
      </c>
      <c r="U3" s="89" t="s">
        <v>602</v>
      </c>
    </row>
    <row r="4" spans="1:21" x14ac:dyDescent="0.2">
      <c r="A4" s="89">
        <v>1</v>
      </c>
      <c r="B4" s="89">
        <v>1</v>
      </c>
      <c r="C4" s="89">
        <v>12.68</v>
      </c>
      <c r="D4" s="89">
        <v>0</v>
      </c>
      <c r="E4" s="89">
        <v>11.91</v>
      </c>
      <c r="F4" s="89">
        <v>0</v>
      </c>
      <c r="G4" s="89">
        <v>0</v>
      </c>
      <c r="H4" s="89">
        <v>61.56</v>
      </c>
      <c r="I4" s="89">
        <v>85.95</v>
      </c>
      <c r="J4" s="89">
        <v>71.92</v>
      </c>
      <c r="K4" s="89">
        <v>99.19</v>
      </c>
      <c r="L4" s="89">
        <v>93.96</v>
      </c>
      <c r="M4" s="89">
        <v>80.14</v>
      </c>
      <c r="N4" s="89">
        <v>100.98</v>
      </c>
      <c r="O4" s="89">
        <v>107.83</v>
      </c>
      <c r="P4" s="89">
        <v>108.46</v>
      </c>
      <c r="Q4" s="89">
        <v>68.290000000000006</v>
      </c>
      <c r="R4" s="89">
        <v>90.17</v>
      </c>
      <c r="S4" s="89">
        <v>82.61</v>
      </c>
      <c r="T4" s="89">
        <v>94.95</v>
      </c>
      <c r="U4" s="89">
        <f t="shared" ref="U4:U67" si="0">C4+D4+E4+F4+G4+H4+I4+J4+K4+L4+M4+N4+O4+P4+Q4+R4+S4+T4</f>
        <v>1170.6000000000001</v>
      </c>
    </row>
    <row r="5" spans="1:21" x14ac:dyDescent="0.2">
      <c r="A5" s="89">
        <v>2</v>
      </c>
      <c r="B5" s="89">
        <v>1</v>
      </c>
      <c r="C5" s="89">
        <v>6.71</v>
      </c>
      <c r="D5" s="89">
        <v>0</v>
      </c>
      <c r="E5" s="89">
        <v>6.88</v>
      </c>
      <c r="F5" s="89">
        <v>0</v>
      </c>
      <c r="G5" s="89">
        <v>0</v>
      </c>
      <c r="H5" s="89">
        <v>12.12</v>
      </c>
      <c r="I5" s="89">
        <v>18.600000000000001</v>
      </c>
      <c r="J5" s="89">
        <v>14.84</v>
      </c>
      <c r="K5" s="89">
        <v>20.49</v>
      </c>
      <c r="L5" s="89">
        <v>18.13</v>
      </c>
      <c r="M5" s="89">
        <v>14.08</v>
      </c>
      <c r="N5" s="89">
        <v>23.94</v>
      </c>
      <c r="O5" s="89">
        <v>33.520000000000003</v>
      </c>
      <c r="P5" s="89">
        <v>19.399999999999999</v>
      </c>
      <c r="Q5" s="89">
        <v>20.25</v>
      </c>
      <c r="R5" s="89">
        <v>20.46</v>
      </c>
      <c r="S5" s="89">
        <v>20.68</v>
      </c>
      <c r="T5" s="89">
        <v>18.32</v>
      </c>
      <c r="U5" s="89">
        <f t="shared" si="0"/>
        <v>268.42</v>
      </c>
    </row>
    <row r="6" spans="1:21" x14ac:dyDescent="0.2">
      <c r="A6" s="89">
        <v>4</v>
      </c>
      <c r="B6" s="89">
        <v>1</v>
      </c>
      <c r="C6" s="89">
        <v>13.35</v>
      </c>
      <c r="D6" s="89">
        <v>5.4</v>
      </c>
      <c r="E6" s="89">
        <v>6</v>
      </c>
      <c r="F6" s="89">
        <v>0</v>
      </c>
      <c r="G6" s="89">
        <v>0</v>
      </c>
      <c r="H6" s="89">
        <v>20.12</v>
      </c>
      <c r="I6" s="89">
        <v>43.12</v>
      </c>
      <c r="J6" s="89">
        <v>40.75</v>
      </c>
      <c r="K6" s="89">
        <v>34.67</v>
      </c>
      <c r="L6" s="89">
        <v>42.61</v>
      </c>
      <c r="M6" s="89">
        <v>34.119999999999997</v>
      </c>
      <c r="N6" s="89">
        <v>34.54</v>
      </c>
      <c r="O6" s="89">
        <v>31.41</v>
      </c>
      <c r="P6" s="89">
        <v>42.6</v>
      </c>
      <c r="Q6" s="89">
        <v>31.88</v>
      </c>
      <c r="R6" s="89">
        <v>23.84</v>
      </c>
      <c r="S6" s="89">
        <v>23.15</v>
      </c>
      <c r="T6" s="89">
        <v>35.21</v>
      </c>
      <c r="U6" s="89">
        <f t="shared" si="0"/>
        <v>462.77000000000004</v>
      </c>
    </row>
    <row r="7" spans="1:21" x14ac:dyDescent="0.2">
      <c r="A7" s="89">
        <v>11</v>
      </c>
      <c r="B7" s="89">
        <v>1</v>
      </c>
      <c r="C7" s="89">
        <v>470.69</v>
      </c>
      <c r="D7" s="89">
        <v>49.34</v>
      </c>
      <c r="E7" s="89">
        <v>351.44</v>
      </c>
      <c r="F7" s="89">
        <v>0</v>
      </c>
      <c r="G7" s="89">
        <v>0</v>
      </c>
      <c r="H7" s="89">
        <v>2256.0500000000002</v>
      </c>
      <c r="I7" s="89">
        <v>2638.26</v>
      </c>
      <c r="J7" s="89">
        <v>2744.84</v>
      </c>
      <c r="K7" s="89">
        <v>2770.55</v>
      </c>
      <c r="L7" s="89">
        <v>2884.01</v>
      </c>
      <c r="M7" s="89">
        <v>2886.71</v>
      </c>
      <c r="N7" s="89">
        <v>2919.91</v>
      </c>
      <c r="O7" s="89">
        <v>3039.74</v>
      </c>
      <c r="P7" s="89">
        <v>2921.04</v>
      </c>
      <c r="Q7" s="89">
        <v>3005.32</v>
      </c>
      <c r="R7" s="89">
        <v>3158.54</v>
      </c>
      <c r="S7" s="89">
        <v>2941.78</v>
      </c>
      <c r="T7" s="89">
        <v>3182.4</v>
      </c>
      <c r="U7" s="89">
        <f t="shared" si="0"/>
        <v>38220.620000000003</v>
      </c>
    </row>
    <row r="8" spans="1:21" x14ac:dyDescent="0.2">
      <c r="A8" s="89">
        <v>12</v>
      </c>
      <c r="B8" s="89">
        <v>1</v>
      </c>
      <c r="C8" s="89">
        <v>43.31</v>
      </c>
      <c r="D8" s="89">
        <v>0</v>
      </c>
      <c r="E8" s="89">
        <v>57.79</v>
      </c>
      <c r="F8" s="89">
        <v>0</v>
      </c>
      <c r="G8" s="89">
        <v>0</v>
      </c>
      <c r="H8" s="89">
        <v>400.69</v>
      </c>
      <c r="I8" s="89">
        <v>444.82</v>
      </c>
      <c r="J8" s="89">
        <v>497.95</v>
      </c>
      <c r="K8" s="89">
        <v>459.72</v>
      </c>
      <c r="L8" s="89">
        <v>518.08000000000004</v>
      </c>
      <c r="M8" s="89">
        <v>478.58</v>
      </c>
      <c r="N8" s="89">
        <v>485.15</v>
      </c>
      <c r="O8" s="89">
        <v>532.05999999999995</v>
      </c>
      <c r="P8" s="89">
        <v>521.22</v>
      </c>
      <c r="Q8" s="89">
        <v>540.84</v>
      </c>
      <c r="R8" s="89">
        <v>506.15</v>
      </c>
      <c r="S8" s="89">
        <v>486.27</v>
      </c>
      <c r="T8" s="89">
        <v>526.30999999999995</v>
      </c>
      <c r="U8" s="89">
        <f t="shared" si="0"/>
        <v>6498.9399999999987</v>
      </c>
    </row>
    <row r="9" spans="1:21" x14ac:dyDescent="0.2">
      <c r="A9" s="89">
        <v>13</v>
      </c>
      <c r="B9" s="89">
        <v>1</v>
      </c>
      <c r="C9" s="89">
        <v>44.01</v>
      </c>
      <c r="D9" s="89">
        <v>62.25</v>
      </c>
      <c r="E9" s="89">
        <v>30.75</v>
      </c>
      <c r="F9" s="89">
        <v>0</v>
      </c>
      <c r="G9" s="89">
        <v>0</v>
      </c>
      <c r="H9" s="89">
        <v>196.55</v>
      </c>
      <c r="I9" s="89">
        <v>235.47</v>
      </c>
      <c r="J9" s="89">
        <v>231.93</v>
      </c>
      <c r="K9" s="89">
        <v>278.75</v>
      </c>
      <c r="L9" s="89">
        <v>253.36</v>
      </c>
      <c r="M9" s="89">
        <v>256.54000000000002</v>
      </c>
      <c r="N9" s="89">
        <v>272.83999999999997</v>
      </c>
      <c r="O9" s="89">
        <v>271.32</v>
      </c>
      <c r="P9" s="89">
        <v>202.91</v>
      </c>
      <c r="Q9" s="89">
        <v>276.32</v>
      </c>
      <c r="R9" s="89">
        <v>248.41</v>
      </c>
      <c r="S9" s="89">
        <v>231.87</v>
      </c>
      <c r="T9" s="89">
        <v>266.57</v>
      </c>
      <c r="U9" s="89">
        <f t="shared" si="0"/>
        <v>3359.85</v>
      </c>
    </row>
    <row r="10" spans="1:21" x14ac:dyDescent="0.2">
      <c r="A10" s="89">
        <v>14</v>
      </c>
      <c r="B10" s="89">
        <v>1</v>
      </c>
      <c r="C10" s="89">
        <v>19.95</v>
      </c>
      <c r="D10" s="89">
        <v>39.75</v>
      </c>
      <c r="E10" s="89">
        <v>15.26</v>
      </c>
      <c r="F10" s="89">
        <v>0</v>
      </c>
      <c r="G10" s="89">
        <v>0</v>
      </c>
      <c r="H10" s="89">
        <v>177.05</v>
      </c>
      <c r="I10" s="89">
        <v>217.31</v>
      </c>
      <c r="J10" s="89">
        <v>216.22</v>
      </c>
      <c r="K10" s="89">
        <v>247.54</v>
      </c>
      <c r="L10" s="89">
        <v>221.09</v>
      </c>
      <c r="M10" s="89">
        <v>235.83</v>
      </c>
      <c r="N10" s="89">
        <v>236.05</v>
      </c>
      <c r="O10" s="89">
        <v>262.12</v>
      </c>
      <c r="P10" s="89">
        <v>243.8</v>
      </c>
      <c r="Q10" s="89">
        <v>256.2</v>
      </c>
      <c r="R10" s="89">
        <v>260.18</v>
      </c>
      <c r="S10" s="89">
        <v>224.37</v>
      </c>
      <c r="T10" s="89">
        <v>223.2</v>
      </c>
      <c r="U10" s="89">
        <f t="shared" si="0"/>
        <v>3095.9199999999996</v>
      </c>
    </row>
    <row r="11" spans="1:21" x14ac:dyDescent="0.2">
      <c r="A11" s="89">
        <v>15</v>
      </c>
      <c r="B11" s="89">
        <v>1</v>
      </c>
      <c r="C11" s="89">
        <v>54.61</v>
      </c>
      <c r="D11" s="89">
        <v>0</v>
      </c>
      <c r="E11" s="89">
        <v>48.71</v>
      </c>
      <c r="F11" s="89">
        <v>0</v>
      </c>
      <c r="G11" s="89">
        <v>0</v>
      </c>
      <c r="H11" s="89">
        <v>270.95</v>
      </c>
      <c r="I11" s="89">
        <v>323.81</v>
      </c>
      <c r="J11" s="89">
        <v>313.86</v>
      </c>
      <c r="K11" s="89">
        <v>335.38</v>
      </c>
      <c r="L11" s="89">
        <v>334.17</v>
      </c>
      <c r="M11" s="89">
        <v>336.13</v>
      </c>
      <c r="N11" s="89">
        <v>358.85</v>
      </c>
      <c r="O11" s="89">
        <v>346.17</v>
      </c>
      <c r="P11" s="89">
        <v>373.51</v>
      </c>
      <c r="Q11" s="89">
        <v>370.9</v>
      </c>
      <c r="R11" s="89">
        <v>373.17</v>
      </c>
      <c r="S11" s="89">
        <v>333.47</v>
      </c>
      <c r="T11" s="89">
        <v>345.33</v>
      </c>
      <c r="U11" s="89">
        <f t="shared" si="0"/>
        <v>4519.0199999999995</v>
      </c>
    </row>
    <row r="12" spans="1:21" x14ac:dyDescent="0.2">
      <c r="A12" s="89">
        <v>16</v>
      </c>
      <c r="B12" s="89">
        <v>1</v>
      </c>
      <c r="C12" s="89">
        <v>39.950000000000003</v>
      </c>
      <c r="D12" s="89">
        <v>0</v>
      </c>
      <c r="E12" s="89">
        <v>58.36</v>
      </c>
      <c r="F12" s="89">
        <v>0</v>
      </c>
      <c r="G12" s="89">
        <v>0</v>
      </c>
      <c r="H12" s="89">
        <v>429.05</v>
      </c>
      <c r="I12" s="89">
        <v>476.7</v>
      </c>
      <c r="J12" s="89">
        <v>443.16</v>
      </c>
      <c r="K12" s="89">
        <v>489.88</v>
      </c>
      <c r="L12" s="89">
        <v>455.94</v>
      </c>
      <c r="M12" s="89">
        <v>472.97</v>
      </c>
      <c r="N12" s="89">
        <v>411.26</v>
      </c>
      <c r="O12" s="89">
        <v>429.53</v>
      </c>
      <c r="P12" s="89">
        <v>400.3</v>
      </c>
      <c r="Q12" s="89">
        <v>414.5</v>
      </c>
      <c r="R12" s="89">
        <v>411.55</v>
      </c>
      <c r="S12" s="89">
        <v>386.93</v>
      </c>
      <c r="T12" s="89">
        <v>325.81</v>
      </c>
      <c r="U12" s="89">
        <f t="shared" si="0"/>
        <v>5645.8900000000012</v>
      </c>
    </row>
    <row r="13" spans="1:21" x14ac:dyDescent="0.2">
      <c r="A13" s="89">
        <v>22</v>
      </c>
      <c r="B13" s="89">
        <v>1</v>
      </c>
      <c r="C13" s="89">
        <v>55.27</v>
      </c>
      <c r="D13" s="89">
        <v>0</v>
      </c>
      <c r="E13" s="89">
        <v>52.92</v>
      </c>
      <c r="F13" s="89">
        <v>0</v>
      </c>
      <c r="G13" s="89">
        <v>0</v>
      </c>
      <c r="H13" s="89">
        <v>173.78</v>
      </c>
      <c r="I13" s="89">
        <v>226.49</v>
      </c>
      <c r="J13" s="89">
        <v>212.82</v>
      </c>
      <c r="K13" s="89">
        <v>214.73</v>
      </c>
      <c r="L13" s="89">
        <v>244.27</v>
      </c>
      <c r="M13" s="89">
        <v>248.66</v>
      </c>
      <c r="N13" s="89">
        <v>245.19</v>
      </c>
      <c r="O13" s="89">
        <v>225.52</v>
      </c>
      <c r="P13" s="89">
        <v>239.08</v>
      </c>
      <c r="Q13" s="89">
        <v>236.13</v>
      </c>
      <c r="R13" s="89">
        <v>214.54</v>
      </c>
      <c r="S13" s="89">
        <v>219.97</v>
      </c>
      <c r="T13" s="89">
        <v>205.85</v>
      </c>
      <c r="U13" s="89">
        <f t="shared" si="0"/>
        <v>3015.22</v>
      </c>
    </row>
    <row r="14" spans="1:21" x14ac:dyDescent="0.2">
      <c r="A14" s="89">
        <v>23</v>
      </c>
      <c r="B14" s="89">
        <v>1</v>
      </c>
      <c r="C14" s="89">
        <v>10.49</v>
      </c>
      <c r="D14" s="89">
        <v>0</v>
      </c>
      <c r="E14" s="89">
        <v>11.75</v>
      </c>
      <c r="F14" s="89">
        <v>0</v>
      </c>
      <c r="G14" s="89">
        <v>0</v>
      </c>
      <c r="H14" s="89">
        <v>54.06</v>
      </c>
      <c r="I14" s="89">
        <v>65.59</v>
      </c>
      <c r="J14" s="89">
        <v>56.68</v>
      </c>
      <c r="K14" s="89">
        <v>75.88</v>
      </c>
      <c r="L14" s="89">
        <v>62.37</v>
      </c>
      <c r="M14" s="89">
        <v>78.040000000000006</v>
      </c>
      <c r="N14" s="89">
        <v>71.19</v>
      </c>
      <c r="O14" s="89">
        <v>65.12</v>
      </c>
      <c r="P14" s="89">
        <v>78.33</v>
      </c>
      <c r="Q14" s="89">
        <v>72.63</v>
      </c>
      <c r="R14" s="89">
        <v>63.63</v>
      </c>
      <c r="S14" s="89">
        <v>65.13</v>
      </c>
      <c r="T14" s="89">
        <v>55.81</v>
      </c>
      <c r="U14" s="89">
        <f t="shared" si="0"/>
        <v>886.7</v>
      </c>
    </row>
    <row r="15" spans="1:21" x14ac:dyDescent="0.2">
      <c r="A15" s="89">
        <v>25</v>
      </c>
      <c r="B15" s="89">
        <v>1</v>
      </c>
      <c r="C15" s="89">
        <v>0</v>
      </c>
      <c r="D15" s="89">
        <v>0</v>
      </c>
      <c r="E15" s="89">
        <v>0.78</v>
      </c>
      <c r="F15" s="89">
        <v>0</v>
      </c>
      <c r="G15" s="89">
        <v>0</v>
      </c>
      <c r="H15" s="89">
        <v>7.77</v>
      </c>
      <c r="I15" s="89">
        <v>11.51</v>
      </c>
      <c r="J15" s="89">
        <v>9.9</v>
      </c>
      <c r="K15" s="89">
        <v>5.44</v>
      </c>
      <c r="L15" s="89">
        <v>5.66</v>
      </c>
      <c r="M15" s="89">
        <v>4.43</v>
      </c>
      <c r="N15" s="89">
        <v>4.88</v>
      </c>
      <c r="O15" s="89">
        <v>3.98</v>
      </c>
      <c r="P15" s="89">
        <v>4.33</v>
      </c>
      <c r="Q15" s="89">
        <v>0</v>
      </c>
      <c r="R15" s="89">
        <v>0</v>
      </c>
      <c r="S15" s="89">
        <v>0</v>
      </c>
      <c r="T15" s="89">
        <v>0</v>
      </c>
      <c r="U15" s="89">
        <f t="shared" si="0"/>
        <v>58.68</v>
      </c>
    </row>
    <row r="16" spans="1:21" x14ac:dyDescent="0.2">
      <c r="A16" s="89">
        <v>31</v>
      </c>
      <c r="B16" s="89">
        <v>1</v>
      </c>
      <c r="C16" s="89">
        <v>68.69</v>
      </c>
      <c r="D16" s="89">
        <v>0</v>
      </c>
      <c r="E16" s="89">
        <v>56.58</v>
      </c>
      <c r="F16" s="89">
        <v>0</v>
      </c>
      <c r="G16" s="89">
        <v>0</v>
      </c>
      <c r="H16" s="89">
        <v>358.38</v>
      </c>
      <c r="I16" s="89">
        <v>418.77</v>
      </c>
      <c r="J16" s="89">
        <v>412.55</v>
      </c>
      <c r="K16" s="89">
        <v>444.71</v>
      </c>
      <c r="L16" s="89">
        <v>410.95</v>
      </c>
      <c r="M16" s="89">
        <v>388.41</v>
      </c>
      <c r="N16" s="89">
        <v>355.53</v>
      </c>
      <c r="O16" s="89">
        <v>339.68</v>
      </c>
      <c r="P16" s="89">
        <v>365.86</v>
      </c>
      <c r="Q16" s="89">
        <v>392.23</v>
      </c>
      <c r="R16" s="89">
        <v>375.58</v>
      </c>
      <c r="S16" s="89">
        <v>349.77</v>
      </c>
      <c r="T16" s="89">
        <v>341.63</v>
      </c>
      <c r="U16" s="89">
        <f t="shared" si="0"/>
        <v>5079.3200000000006</v>
      </c>
    </row>
    <row r="17" spans="1:21" x14ac:dyDescent="0.2">
      <c r="A17" s="89">
        <v>32</v>
      </c>
      <c r="B17" s="89">
        <v>1</v>
      </c>
      <c r="C17" s="89">
        <v>3.32</v>
      </c>
      <c r="D17" s="89">
        <v>9.3699999999999992</v>
      </c>
      <c r="E17" s="89">
        <v>6.66</v>
      </c>
      <c r="F17" s="89">
        <v>0</v>
      </c>
      <c r="G17" s="89">
        <v>0</v>
      </c>
      <c r="H17" s="89">
        <v>35.74</v>
      </c>
      <c r="I17" s="89">
        <v>40.33</v>
      </c>
      <c r="J17" s="89">
        <v>41.51</v>
      </c>
      <c r="K17" s="89">
        <v>50.15</v>
      </c>
      <c r="L17" s="89">
        <v>46.44</v>
      </c>
      <c r="M17" s="89">
        <v>38.86</v>
      </c>
      <c r="N17" s="89">
        <v>56.63</v>
      </c>
      <c r="O17" s="89">
        <v>53.36</v>
      </c>
      <c r="P17" s="89">
        <v>46.29</v>
      </c>
      <c r="Q17" s="89">
        <v>45.35</v>
      </c>
      <c r="R17" s="89">
        <v>56.04</v>
      </c>
      <c r="S17" s="89">
        <v>40.96</v>
      </c>
      <c r="T17" s="89">
        <v>37.67</v>
      </c>
      <c r="U17" s="89">
        <f t="shared" si="0"/>
        <v>608.68000000000006</v>
      </c>
    </row>
    <row r="18" spans="1:21" x14ac:dyDescent="0.2">
      <c r="A18" s="89">
        <v>36</v>
      </c>
      <c r="B18" s="89">
        <v>1</v>
      </c>
      <c r="C18" s="89">
        <v>2.89</v>
      </c>
      <c r="D18" s="89">
        <v>4.8</v>
      </c>
      <c r="E18" s="89">
        <v>3.64</v>
      </c>
      <c r="F18" s="89">
        <v>0</v>
      </c>
      <c r="G18" s="89">
        <v>0</v>
      </c>
      <c r="H18" s="89">
        <v>16.93</v>
      </c>
      <c r="I18" s="89">
        <v>21.8</v>
      </c>
      <c r="J18" s="89">
        <v>17</v>
      </c>
      <c r="K18" s="89">
        <v>24.69</v>
      </c>
      <c r="L18" s="89">
        <v>20.05</v>
      </c>
      <c r="M18" s="89">
        <v>27.02</v>
      </c>
      <c r="N18" s="89">
        <v>21.94</v>
      </c>
      <c r="O18" s="89">
        <v>21.92</v>
      </c>
      <c r="P18" s="89">
        <v>11.5</v>
      </c>
      <c r="Q18" s="89">
        <v>22.13</v>
      </c>
      <c r="R18" s="89">
        <v>13.53</v>
      </c>
      <c r="S18" s="89">
        <v>15</v>
      </c>
      <c r="T18" s="89">
        <v>12.44</v>
      </c>
      <c r="U18" s="89">
        <f t="shared" si="0"/>
        <v>257.28000000000003</v>
      </c>
    </row>
    <row r="19" spans="1:21" x14ac:dyDescent="0.2">
      <c r="A19" s="89">
        <v>38</v>
      </c>
      <c r="B19" s="89">
        <v>1</v>
      </c>
      <c r="C19" s="89">
        <v>18.02</v>
      </c>
      <c r="D19" s="89">
        <v>0</v>
      </c>
      <c r="E19" s="89">
        <v>36.74</v>
      </c>
      <c r="F19" s="89">
        <v>0</v>
      </c>
      <c r="G19" s="89">
        <v>0</v>
      </c>
      <c r="H19" s="89">
        <v>127.43</v>
      </c>
      <c r="I19" s="89">
        <v>138.91999999999999</v>
      </c>
      <c r="J19" s="89">
        <v>170.67</v>
      </c>
      <c r="K19" s="89">
        <v>143.59</v>
      </c>
      <c r="L19" s="89">
        <v>131.44999999999999</v>
      </c>
      <c r="M19" s="89">
        <v>117.37</v>
      </c>
      <c r="N19" s="89">
        <v>109.88</v>
      </c>
      <c r="O19" s="89">
        <v>87.62</v>
      </c>
      <c r="P19" s="89">
        <v>116.89</v>
      </c>
      <c r="Q19" s="89">
        <v>70.930000000000007</v>
      </c>
      <c r="R19" s="89">
        <v>74.02</v>
      </c>
      <c r="S19" s="89">
        <v>70.75</v>
      </c>
      <c r="T19" s="89">
        <v>73.16</v>
      </c>
      <c r="U19" s="89">
        <f t="shared" si="0"/>
        <v>1487.4400000000003</v>
      </c>
    </row>
    <row r="20" spans="1:21" x14ac:dyDescent="0.2">
      <c r="A20" s="89">
        <v>47</v>
      </c>
      <c r="B20" s="89">
        <v>1</v>
      </c>
      <c r="C20" s="89">
        <v>46.57</v>
      </c>
      <c r="D20" s="89">
        <v>0</v>
      </c>
      <c r="E20" s="89">
        <v>71.94</v>
      </c>
      <c r="F20" s="89">
        <v>0</v>
      </c>
      <c r="G20" s="89">
        <v>0</v>
      </c>
      <c r="H20" s="89">
        <v>280.10000000000002</v>
      </c>
      <c r="I20" s="89">
        <v>353.93</v>
      </c>
      <c r="J20" s="89">
        <v>347.31</v>
      </c>
      <c r="K20" s="89">
        <v>342.09</v>
      </c>
      <c r="L20" s="89">
        <v>335.94</v>
      </c>
      <c r="M20" s="89">
        <v>364.7</v>
      </c>
      <c r="N20" s="89">
        <v>335.28</v>
      </c>
      <c r="O20" s="89">
        <v>338.32</v>
      </c>
      <c r="P20" s="89">
        <v>337.52</v>
      </c>
      <c r="Q20" s="89">
        <v>348.36</v>
      </c>
      <c r="R20" s="89">
        <v>341.69</v>
      </c>
      <c r="S20" s="89">
        <v>295.77999999999997</v>
      </c>
      <c r="T20" s="89">
        <v>259.52999999999997</v>
      </c>
      <c r="U20" s="89">
        <f t="shared" si="0"/>
        <v>4399.0599999999995</v>
      </c>
    </row>
    <row r="21" spans="1:21" x14ac:dyDescent="0.2">
      <c r="A21" s="89">
        <v>51</v>
      </c>
      <c r="B21" s="89">
        <v>1</v>
      </c>
      <c r="C21" s="89">
        <v>16.79</v>
      </c>
      <c r="D21" s="89">
        <v>0</v>
      </c>
      <c r="E21" s="89">
        <v>2.98</v>
      </c>
      <c r="F21" s="89">
        <v>0</v>
      </c>
      <c r="G21" s="89">
        <v>0</v>
      </c>
      <c r="H21" s="89">
        <v>128.03</v>
      </c>
      <c r="I21" s="89">
        <v>119.42</v>
      </c>
      <c r="J21" s="89">
        <v>142.05000000000001</v>
      </c>
      <c r="K21" s="89">
        <v>127.54</v>
      </c>
      <c r="L21" s="89">
        <v>155.31</v>
      </c>
      <c r="M21" s="89">
        <v>146.24</v>
      </c>
      <c r="N21" s="89">
        <v>155.55000000000001</v>
      </c>
      <c r="O21" s="89">
        <v>149.05000000000001</v>
      </c>
      <c r="P21" s="89">
        <v>164.58</v>
      </c>
      <c r="Q21" s="89">
        <v>132.71</v>
      </c>
      <c r="R21" s="89">
        <v>185.36</v>
      </c>
      <c r="S21" s="89">
        <v>154.33000000000001</v>
      </c>
      <c r="T21" s="89">
        <v>138.41999999999999</v>
      </c>
      <c r="U21" s="89">
        <f t="shared" si="0"/>
        <v>1918.3600000000001</v>
      </c>
    </row>
    <row r="22" spans="1:21" x14ac:dyDescent="0.2">
      <c r="A22" s="89">
        <v>75</v>
      </c>
      <c r="B22" s="89">
        <v>1</v>
      </c>
      <c r="C22" s="89">
        <v>3.99</v>
      </c>
      <c r="D22" s="89">
        <v>0</v>
      </c>
      <c r="E22" s="89">
        <v>6.25</v>
      </c>
      <c r="F22" s="89">
        <v>0</v>
      </c>
      <c r="G22" s="89">
        <v>0</v>
      </c>
      <c r="H22" s="89">
        <v>37.090000000000003</v>
      </c>
      <c r="I22" s="89">
        <v>52.51</v>
      </c>
      <c r="J22" s="89">
        <v>48.68</v>
      </c>
      <c r="K22" s="89">
        <v>58.9</v>
      </c>
      <c r="L22" s="89">
        <v>48.49</v>
      </c>
      <c r="M22" s="89">
        <v>61.35</v>
      </c>
      <c r="N22" s="89">
        <v>57.77</v>
      </c>
      <c r="O22" s="89">
        <v>55.71</v>
      </c>
      <c r="P22" s="89">
        <v>49.89</v>
      </c>
      <c r="Q22" s="89">
        <v>37</v>
      </c>
      <c r="R22" s="89">
        <v>43.5</v>
      </c>
      <c r="S22" s="89">
        <v>63.43</v>
      </c>
      <c r="T22" s="89">
        <v>41.25</v>
      </c>
      <c r="U22" s="89">
        <f t="shared" si="0"/>
        <v>665.81</v>
      </c>
    </row>
    <row r="23" spans="1:21" x14ac:dyDescent="0.2">
      <c r="A23" s="89">
        <v>77</v>
      </c>
      <c r="B23" s="89">
        <v>1</v>
      </c>
      <c r="C23" s="89">
        <v>143.65</v>
      </c>
      <c r="D23" s="89">
        <v>9.14</v>
      </c>
      <c r="E23" s="89">
        <v>94.41</v>
      </c>
      <c r="F23" s="89">
        <v>0</v>
      </c>
      <c r="G23" s="89">
        <v>0</v>
      </c>
      <c r="H23" s="89">
        <v>555.79</v>
      </c>
      <c r="I23" s="89">
        <v>692.24</v>
      </c>
      <c r="J23" s="89">
        <v>686.64</v>
      </c>
      <c r="K23" s="89">
        <v>718.44</v>
      </c>
      <c r="L23" s="89">
        <v>693.84</v>
      </c>
      <c r="M23" s="89">
        <v>671.14</v>
      </c>
      <c r="N23" s="89">
        <v>636.41</v>
      </c>
      <c r="O23" s="89">
        <v>632.44000000000005</v>
      </c>
      <c r="P23" s="89">
        <v>580.78</v>
      </c>
      <c r="Q23" s="89">
        <v>605.57000000000005</v>
      </c>
      <c r="R23" s="89">
        <v>605.64</v>
      </c>
      <c r="S23" s="89">
        <v>586.87</v>
      </c>
      <c r="T23" s="89">
        <v>592.41</v>
      </c>
      <c r="U23" s="89">
        <f t="shared" si="0"/>
        <v>8505.41</v>
      </c>
    </row>
    <row r="24" spans="1:21" x14ac:dyDescent="0.2">
      <c r="A24" s="89">
        <v>81</v>
      </c>
      <c r="B24" s="89">
        <v>1</v>
      </c>
      <c r="C24" s="89">
        <v>0</v>
      </c>
      <c r="D24" s="89">
        <v>0</v>
      </c>
      <c r="E24" s="89">
        <v>3.88</v>
      </c>
      <c r="F24" s="89">
        <v>0</v>
      </c>
      <c r="G24" s="89">
        <v>0</v>
      </c>
      <c r="H24" s="89">
        <v>9.0500000000000007</v>
      </c>
      <c r="I24" s="89">
        <v>7.41</v>
      </c>
      <c r="J24" s="89">
        <v>4.7300000000000004</v>
      </c>
      <c r="K24" s="89">
        <v>6</v>
      </c>
      <c r="L24" s="89">
        <v>11.59</v>
      </c>
      <c r="M24" s="89">
        <v>14</v>
      </c>
      <c r="N24" s="89">
        <v>10.75</v>
      </c>
      <c r="O24" s="89">
        <v>19</v>
      </c>
      <c r="P24" s="89">
        <v>14.84</v>
      </c>
      <c r="Q24" s="89">
        <v>12.14</v>
      </c>
      <c r="R24" s="89">
        <v>14</v>
      </c>
      <c r="S24" s="89">
        <v>10.039999999999999</v>
      </c>
      <c r="T24" s="89">
        <v>13.82</v>
      </c>
      <c r="U24" s="89">
        <f t="shared" si="0"/>
        <v>151.25</v>
      </c>
    </row>
    <row r="25" spans="1:21" x14ac:dyDescent="0.2">
      <c r="A25" s="89">
        <v>84</v>
      </c>
      <c r="B25" s="89">
        <v>1</v>
      </c>
      <c r="C25" s="89">
        <v>6.44</v>
      </c>
      <c r="D25" s="89">
        <v>0</v>
      </c>
      <c r="E25" s="89">
        <v>5.39</v>
      </c>
      <c r="F25" s="89">
        <v>0</v>
      </c>
      <c r="G25" s="89">
        <v>0</v>
      </c>
      <c r="H25" s="89">
        <v>36.72</v>
      </c>
      <c r="I25" s="89">
        <v>51.29</v>
      </c>
      <c r="J25" s="89">
        <v>34.090000000000003</v>
      </c>
      <c r="K25" s="89">
        <v>41.59</v>
      </c>
      <c r="L25" s="89">
        <v>39.119999999999997</v>
      </c>
      <c r="M25" s="89">
        <v>41.26</v>
      </c>
      <c r="N25" s="89">
        <v>38.54</v>
      </c>
      <c r="O25" s="89">
        <v>49.4</v>
      </c>
      <c r="P25" s="89">
        <v>44.7</v>
      </c>
      <c r="Q25" s="89">
        <v>53.86</v>
      </c>
      <c r="R25" s="89">
        <v>35.76</v>
      </c>
      <c r="S25" s="89">
        <v>52.7</v>
      </c>
      <c r="T25" s="89">
        <v>37.81</v>
      </c>
      <c r="U25" s="89">
        <f t="shared" si="0"/>
        <v>568.67000000000007</v>
      </c>
    </row>
    <row r="26" spans="1:21" x14ac:dyDescent="0.2">
      <c r="A26" s="89">
        <v>85</v>
      </c>
      <c r="B26" s="89">
        <v>1</v>
      </c>
      <c r="C26" s="89">
        <v>3.79</v>
      </c>
      <c r="D26" s="89">
        <v>0</v>
      </c>
      <c r="E26" s="89">
        <v>4</v>
      </c>
      <c r="F26" s="89">
        <v>0</v>
      </c>
      <c r="G26" s="89">
        <v>0</v>
      </c>
      <c r="H26" s="89">
        <v>37.369999999999997</v>
      </c>
      <c r="I26" s="89">
        <v>44.03</v>
      </c>
      <c r="J26" s="89">
        <v>38.29</v>
      </c>
      <c r="K26" s="89">
        <v>48.61</v>
      </c>
      <c r="L26" s="89">
        <v>51.58</v>
      </c>
      <c r="M26" s="89">
        <v>32</v>
      </c>
      <c r="N26" s="89">
        <v>39.049999999999997</v>
      </c>
      <c r="O26" s="89">
        <v>46.1</v>
      </c>
      <c r="P26" s="89">
        <v>46.26</v>
      </c>
      <c r="Q26" s="89">
        <v>45.23</v>
      </c>
      <c r="R26" s="89">
        <v>42</v>
      </c>
      <c r="S26" s="89">
        <v>49.79</v>
      </c>
      <c r="T26" s="89">
        <v>44.17</v>
      </c>
      <c r="U26" s="89">
        <f t="shared" si="0"/>
        <v>572.27</v>
      </c>
    </row>
    <row r="27" spans="1:21" x14ac:dyDescent="0.2">
      <c r="A27" s="89">
        <v>88</v>
      </c>
      <c r="B27" s="89">
        <v>1</v>
      </c>
      <c r="C27" s="89">
        <v>36.64</v>
      </c>
      <c r="D27" s="89">
        <v>0</v>
      </c>
      <c r="E27" s="89">
        <v>29.82</v>
      </c>
      <c r="F27" s="89">
        <v>0</v>
      </c>
      <c r="G27" s="89">
        <v>0</v>
      </c>
      <c r="H27" s="89">
        <v>126.62</v>
      </c>
      <c r="I27" s="89">
        <v>142.86000000000001</v>
      </c>
      <c r="J27" s="89">
        <v>171.7</v>
      </c>
      <c r="K27" s="89">
        <v>175.31</v>
      </c>
      <c r="L27" s="89">
        <v>171.69</v>
      </c>
      <c r="M27" s="89">
        <v>160.24</v>
      </c>
      <c r="N27" s="89">
        <v>142.18</v>
      </c>
      <c r="O27" s="89">
        <v>155.36000000000001</v>
      </c>
      <c r="P27" s="89">
        <v>154.37</v>
      </c>
      <c r="Q27" s="89">
        <v>171.44</v>
      </c>
      <c r="R27" s="89">
        <v>180.16</v>
      </c>
      <c r="S27" s="89">
        <v>172.87</v>
      </c>
      <c r="T27" s="89">
        <v>153.16</v>
      </c>
      <c r="U27" s="89">
        <f t="shared" si="0"/>
        <v>2144.42</v>
      </c>
    </row>
    <row r="28" spans="1:21" x14ac:dyDescent="0.2">
      <c r="A28" s="89">
        <v>91</v>
      </c>
      <c r="B28" s="89">
        <v>1</v>
      </c>
      <c r="C28" s="89">
        <v>6.07</v>
      </c>
      <c r="D28" s="89">
        <v>0</v>
      </c>
      <c r="E28" s="89">
        <v>13.5</v>
      </c>
      <c r="F28" s="89">
        <v>0</v>
      </c>
      <c r="G28" s="89">
        <v>0</v>
      </c>
      <c r="H28" s="89">
        <v>44.95</v>
      </c>
      <c r="I28" s="89">
        <v>57.45</v>
      </c>
      <c r="J28" s="89">
        <v>48.93</v>
      </c>
      <c r="K28" s="89">
        <v>61.91</v>
      </c>
      <c r="L28" s="89">
        <v>53.19</v>
      </c>
      <c r="M28" s="89">
        <v>68.239999999999995</v>
      </c>
      <c r="N28" s="89">
        <v>57.53</v>
      </c>
      <c r="O28" s="89">
        <v>66.41</v>
      </c>
      <c r="P28" s="89">
        <v>62.56</v>
      </c>
      <c r="Q28" s="89">
        <v>60</v>
      </c>
      <c r="R28" s="89">
        <v>62.32</v>
      </c>
      <c r="S28" s="89">
        <v>54.67</v>
      </c>
      <c r="T28" s="89">
        <v>44.98</v>
      </c>
      <c r="U28" s="89">
        <f t="shared" si="0"/>
        <v>762.71</v>
      </c>
    </row>
    <row r="29" spans="1:21" x14ac:dyDescent="0.2">
      <c r="A29" s="89">
        <v>93</v>
      </c>
      <c r="B29" s="89">
        <v>1</v>
      </c>
      <c r="C29" s="89">
        <v>6.44</v>
      </c>
      <c r="D29" s="89">
        <v>0</v>
      </c>
      <c r="E29" s="89">
        <v>4.57</v>
      </c>
      <c r="F29" s="89">
        <v>0</v>
      </c>
      <c r="G29" s="89">
        <v>0</v>
      </c>
      <c r="H29" s="89">
        <v>19.670000000000002</v>
      </c>
      <c r="I29" s="89">
        <v>38.340000000000003</v>
      </c>
      <c r="J29" s="89">
        <v>29.66</v>
      </c>
      <c r="K29" s="89">
        <v>42.81</v>
      </c>
      <c r="L29" s="89">
        <v>34.92</v>
      </c>
      <c r="M29" s="89">
        <v>25.53</v>
      </c>
      <c r="N29" s="89">
        <v>36.81</v>
      </c>
      <c r="O29" s="89">
        <v>26.66</v>
      </c>
      <c r="P29" s="89">
        <v>46.9</v>
      </c>
      <c r="Q29" s="89">
        <v>56.36</v>
      </c>
      <c r="R29" s="89">
        <v>25.12</v>
      </c>
      <c r="S29" s="89">
        <v>37.79</v>
      </c>
      <c r="T29" s="89">
        <v>33.380000000000003</v>
      </c>
      <c r="U29" s="89">
        <f t="shared" si="0"/>
        <v>464.96000000000004</v>
      </c>
    </row>
    <row r="30" spans="1:21" x14ac:dyDescent="0.2">
      <c r="A30" s="89">
        <v>94</v>
      </c>
      <c r="B30" s="89">
        <v>1</v>
      </c>
      <c r="C30" s="89">
        <v>32.72</v>
      </c>
      <c r="D30" s="89">
        <v>0</v>
      </c>
      <c r="E30" s="89">
        <v>36.6</v>
      </c>
      <c r="F30" s="89">
        <v>24.6</v>
      </c>
      <c r="G30" s="89">
        <v>0</v>
      </c>
      <c r="H30" s="89">
        <v>171.7</v>
      </c>
      <c r="I30" s="89">
        <v>187.13</v>
      </c>
      <c r="J30" s="89">
        <v>211.82</v>
      </c>
      <c r="K30" s="89">
        <v>204.98</v>
      </c>
      <c r="L30" s="89">
        <v>224.08</v>
      </c>
      <c r="M30" s="89">
        <v>224.69</v>
      </c>
      <c r="N30" s="89">
        <v>199.68</v>
      </c>
      <c r="O30" s="89">
        <v>207.39</v>
      </c>
      <c r="P30" s="89">
        <v>203.74</v>
      </c>
      <c r="Q30" s="89">
        <v>217.87</v>
      </c>
      <c r="R30" s="89">
        <v>205.16</v>
      </c>
      <c r="S30" s="89">
        <v>175.81</v>
      </c>
      <c r="T30" s="89">
        <v>176.33</v>
      </c>
      <c r="U30" s="89">
        <f t="shared" si="0"/>
        <v>2704.2999999999997</v>
      </c>
    </row>
    <row r="31" spans="1:21" x14ac:dyDescent="0.2">
      <c r="A31" s="89">
        <v>95</v>
      </c>
      <c r="B31" s="89">
        <v>1</v>
      </c>
      <c r="C31" s="89">
        <v>2.04</v>
      </c>
      <c r="D31" s="89">
        <v>0</v>
      </c>
      <c r="E31" s="89">
        <v>3</v>
      </c>
      <c r="F31" s="89">
        <v>0</v>
      </c>
      <c r="G31" s="89">
        <v>0</v>
      </c>
      <c r="H31" s="89">
        <v>15.5</v>
      </c>
      <c r="I31" s="89">
        <v>21.88</v>
      </c>
      <c r="J31" s="89">
        <v>20.34</v>
      </c>
      <c r="K31" s="89">
        <v>32.549999999999997</v>
      </c>
      <c r="L31" s="89">
        <v>27.32</v>
      </c>
      <c r="M31" s="89">
        <v>35.17</v>
      </c>
      <c r="N31" s="89">
        <v>29.94</v>
      </c>
      <c r="O31" s="89">
        <v>28.22</v>
      </c>
      <c r="P31" s="89">
        <v>17.8</v>
      </c>
      <c r="Q31" s="89">
        <v>26.68</v>
      </c>
      <c r="R31" s="89">
        <v>33.5</v>
      </c>
      <c r="S31" s="89">
        <v>16.12</v>
      </c>
      <c r="T31" s="89">
        <v>30.58</v>
      </c>
      <c r="U31" s="89">
        <f t="shared" si="0"/>
        <v>340.64</v>
      </c>
    </row>
    <row r="32" spans="1:21" x14ac:dyDescent="0.2">
      <c r="A32" s="89">
        <v>97</v>
      </c>
      <c r="B32" s="89">
        <v>1</v>
      </c>
      <c r="C32" s="89">
        <v>5.49</v>
      </c>
      <c r="D32" s="89">
        <v>0</v>
      </c>
      <c r="E32" s="89">
        <v>0.86</v>
      </c>
      <c r="F32" s="89">
        <v>0</v>
      </c>
      <c r="G32" s="89">
        <v>0</v>
      </c>
      <c r="H32" s="89">
        <v>36.880000000000003</v>
      </c>
      <c r="I32" s="89">
        <v>48.61</v>
      </c>
      <c r="J32" s="89">
        <v>51.23</v>
      </c>
      <c r="K32" s="89">
        <v>56.5</v>
      </c>
      <c r="L32" s="89">
        <v>59.66</v>
      </c>
      <c r="M32" s="89">
        <v>54.81</v>
      </c>
      <c r="N32" s="89">
        <v>47.18</v>
      </c>
      <c r="O32" s="89">
        <v>53.12</v>
      </c>
      <c r="P32" s="89">
        <v>48.69</v>
      </c>
      <c r="Q32" s="89">
        <v>45.66</v>
      </c>
      <c r="R32" s="89">
        <v>55.64</v>
      </c>
      <c r="S32" s="89">
        <v>38.56</v>
      </c>
      <c r="T32" s="89">
        <v>45.12</v>
      </c>
      <c r="U32" s="89">
        <f t="shared" si="0"/>
        <v>648.0100000000001</v>
      </c>
    </row>
    <row r="33" spans="1:21" x14ac:dyDescent="0.2">
      <c r="A33" s="89">
        <v>99</v>
      </c>
      <c r="B33" s="89">
        <v>1</v>
      </c>
      <c r="C33" s="89">
        <v>3.4</v>
      </c>
      <c r="D33" s="89">
        <v>0</v>
      </c>
      <c r="E33" s="89">
        <v>9.34</v>
      </c>
      <c r="F33" s="89">
        <v>0</v>
      </c>
      <c r="G33" s="89">
        <v>0</v>
      </c>
      <c r="H33" s="89">
        <v>77.91</v>
      </c>
      <c r="I33" s="89">
        <v>87.74</v>
      </c>
      <c r="J33" s="89">
        <v>95.83</v>
      </c>
      <c r="K33" s="89">
        <v>93.3</v>
      </c>
      <c r="L33" s="89">
        <v>99.33</v>
      </c>
      <c r="M33" s="89">
        <v>106.98</v>
      </c>
      <c r="N33" s="89">
        <v>77.239999999999995</v>
      </c>
      <c r="O33" s="89">
        <v>108.73</v>
      </c>
      <c r="P33" s="89">
        <v>97.52</v>
      </c>
      <c r="Q33" s="89">
        <v>80.22</v>
      </c>
      <c r="R33" s="89">
        <v>93.3</v>
      </c>
      <c r="S33" s="89">
        <v>89.91</v>
      </c>
      <c r="T33" s="89">
        <v>81.47</v>
      </c>
      <c r="U33" s="89">
        <f t="shared" si="0"/>
        <v>1202.22</v>
      </c>
    </row>
    <row r="34" spans="1:21" x14ac:dyDescent="0.2">
      <c r="A34" s="89">
        <v>100</v>
      </c>
      <c r="B34" s="89">
        <v>1</v>
      </c>
      <c r="C34" s="89">
        <v>2.39</v>
      </c>
      <c r="D34" s="89">
        <v>0</v>
      </c>
      <c r="E34" s="89">
        <v>1.63</v>
      </c>
      <c r="F34" s="89">
        <v>0</v>
      </c>
      <c r="G34" s="89">
        <v>0</v>
      </c>
      <c r="H34" s="89">
        <v>20.48</v>
      </c>
      <c r="I34" s="89">
        <v>30</v>
      </c>
      <c r="J34" s="89">
        <v>29.99</v>
      </c>
      <c r="K34" s="89">
        <v>26.92</v>
      </c>
      <c r="L34" s="89">
        <v>21.72</v>
      </c>
      <c r="M34" s="89">
        <v>31</v>
      </c>
      <c r="N34" s="89">
        <v>20.6</v>
      </c>
      <c r="O34" s="89">
        <v>28.68</v>
      </c>
      <c r="P34" s="89">
        <v>31.25</v>
      </c>
      <c r="Q34" s="89">
        <v>31.27</v>
      </c>
      <c r="R34" s="89">
        <v>30.11</v>
      </c>
      <c r="S34" s="89">
        <v>19.54</v>
      </c>
      <c r="T34" s="89">
        <v>15.61</v>
      </c>
      <c r="U34" s="89">
        <f t="shared" si="0"/>
        <v>341.19000000000005</v>
      </c>
    </row>
    <row r="35" spans="1:21" x14ac:dyDescent="0.2">
      <c r="A35" s="89">
        <v>108</v>
      </c>
      <c r="B35" s="89">
        <v>1</v>
      </c>
      <c r="C35" s="89">
        <v>17.28</v>
      </c>
      <c r="D35" s="89">
        <v>0</v>
      </c>
      <c r="E35" s="89">
        <v>10.3</v>
      </c>
      <c r="F35" s="89">
        <v>0</v>
      </c>
      <c r="G35" s="89">
        <v>0</v>
      </c>
      <c r="H35" s="89">
        <v>62.93</v>
      </c>
      <c r="I35" s="89">
        <v>64.760000000000005</v>
      </c>
      <c r="J35" s="89">
        <v>68.38</v>
      </c>
      <c r="K35" s="89">
        <v>68.78</v>
      </c>
      <c r="L35" s="89">
        <v>92.07</v>
      </c>
      <c r="M35" s="89">
        <v>69.38</v>
      </c>
      <c r="N35" s="89">
        <v>77.790000000000006</v>
      </c>
      <c r="O35" s="89">
        <v>74.69</v>
      </c>
      <c r="P35" s="89">
        <v>72.11</v>
      </c>
      <c r="Q35" s="89">
        <v>82.53</v>
      </c>
      <c r="R35" s="89">
        <v>79.02</v>
      </c>
      <c r="S35" s="89">
        <v>101.04</v>
      </c>
      <c r="T35" s="89">
        <v>69.599999999999994</v>
      </c>
      <c r="U35" s="89">
        <f t="shared" si="0"/>
        <v>1010.6599999999999</v>
      </c>
    </row>
    <row r="36" spans="1:21" x14ac:dyDescent="0.2">
      <c r="A36" s="89">
        <v>110</v>
      </c>
      <c r="B36" s="89">
        <v>1</v>
      </c>
      <c r="C36" s="89">
        <v>37.78</v>
      </c>
      <c r="D36" s="89">
        <v>0</v>
      </c>
      <c r="E36" s="89">
        <v>34.049999999999997</v>
      </c>
      <c r="F36" s="89">
        <v>0</v>
      </c>
      <c r="G36" s="89">
        <v>0</v>
      </c>
      <c r="H36" s="89">
        <v>234.83</v>
      </c>
      <c r="I36" s="89">
        <v>304.64</v>
      </c>
      <c r="J36" s="89">
        <v>285.77999999999997</v>
      </c>
      <c r="K36" s="89">
        <v>286.77</v>
      </c>
      <c r="L36" s="89">
        <v>302.92</v>
      </c>
      <c r="M36" s="89">
        <v>314.64999999999998</v>
      </c>
      <c r="N36" s="89">
        <v>300.89</v>
      </c>
      <c r="O36" s="89">
        <v>285.70999999999998</v>
      </c>
      <c r="P36" s="89">
        <v>286.37</v>
      </c>
      <c r="Q36" s="89">
        <v>347.61</v>
      </c>
      <c r="R36" s="89">
        <v>328.96</v>
      </c>
      <c r="S36" s="89">
        <v>276.77</v>
      </c>
      <c r="T36" s="89">
        <v>271.26</v>
      </c>
      <c r="U36" s="89">
        <f t="shared" si="0"/>
        <v>3898.99</v>
      </c>
    </row>
    <row r="37" spans="1:21" x14ac:dyDescent="0.2">
      <c r="A37" s="89">
        <v>111</v>
      </c>
      <c r="B37" s="89">
        <v>1</v>
      </c>
      <c r="C37" s="89">
        <v>20.48</v>
      </c>
      <c r="D37" s="89">
        <v>0</v>
      </c>
      <c r="E37" s="89">
        <v>15.71</v>
      </c>
      <c r="F37" s="89">
        <v>0</v>
      </c>
      <c r="G37" s="89">
        <v>0</v>
      </c>
      <c r="H37" s="89">
        <v>74.819999999999993</v>
      </c>
      <c r="I37" s="89">
        <v>125.53</v>
      </c>
      <c r="J37" s="89">
        <v>140.30000000000001</v>
      </c>
      <c r="K37" s="89">
        <v>110.29</v>
      </c>
      <c r="L37" s="89">
        <v>116.08</v>
      </c>
      <c r="M37" s="89">
        <v>110.82</v>
      </c>
      <c r="N37" s="89">
        <v>131.68</v>
      </c>
      <c r="O37" s="89">
        <v>118.7</v>
      </c>
      <c r="P37" s="89">
        <v>109.89</v>
      </c>
      <c r="Q37" s="89">
        <v>140.99</v>
      </c>
      <c r="R37" s="89">
        <v>117.54</v>
      </c>
      <c r="S37" s="89">
        <v>131.9</v>
      </c>
      <c r="T37" s="89">
        <v>127.76</v>
      </c>
      <c r="U37" s="89">
        <f t="shared" si="0"/>
        <v>1592.4900000000002</v>
      </c>
    </row>
    <row r="38" spans="1:21" x14ac:dyDescent="0.2">
      <c r="A38" s="89">
        <v>112</v>
      </c>
      <c r="B38" s="89">
        <v>1</v>
      </c>
      <c r="C38" s="89">
        <v>75.36</v>
      </c>
      <c r="D38" s="89">
        <v>0</v>
      </c>
      <c r="E38" s="89">
        <v>85.07</v>
      </c>
      <c r="F38" s="89">
        <v>0</v>
      </c>
      <c r="G38" s="89">
        <v>0</v>
      </c>
      <c r="H38" s="89">
        <v>677.31</v>
      </c>
      <c r="I38" s="89">
        <v>648.92999999999995</v>
      </c>
      <c r="J38" s="89">
        <v>642.53</v>
      </c>
      <c r="K38" s="89">
        <v>722.16</v>
      </c>
      <c r="L38" s="89">
        <v>712.59</v>
      </c>
      <c r="M38" s="89">
        <v>687.48</v>
      </c>
      <c r="N38" s="89">
        <v>688.16</v>
      </c>
      <c r="O38" s="89">
        <v>747.5</v>
      </c>
      <c r="P38" s="89">
        <v>708.76</v>
      </c>
      <c r="Q38" s="89">
        <v>766.07</v>
      </c>
      <c r="R38" s="89">
        <v>801.98</v>
      </c>
      <c r="S38" s="89">
        <v>756.55</v>
      </c>
      <c r="T38" s="89">
        <v>792.58</v>
      </c>
      <c r="U38" s="89">
        <f t="shared" si="0"/>
        <v>9513.0299999999988</v>
      </c>
    </row>
    <row r="39" spans="1:21" x14ac:dyDescent="0.2">
      <c r="A39" s="89">
        <v>113</v>
      </c>
      <c r="B39" s="89">
        <v>1</v>
      </c>
      <c r="C39" s="89">
        <v>10.6</v>
      </c>
      <c r="D39" s="89">
        <v>0</v>
      </c>
      <c r="E39" s="89">
        <v>12.64</v>
      </c>
      <c r="F39" s="89">
        <v>0</v>
      </c>
      <c r="G39" s="89">
        <v>0</v>
      </c>
      <c r="H39" s="89">
        <v>44.72</v>
      </c>
      <c r="I39" s="89">
        <v>50.86</v>
      </c>
      <c r="J39" s="89">
        <v>49.15</v>
      </c>
      <c r="K39" s="89">
        <v>49.59</v>
      </c>
      <c r="L39" s="89">
        <v>71.37</v>
      </c>
      <c r="M39" s="89">
        <v>42</v>
      </c>
      <c r="N39" s="89">
        <v>58.01</v>
      </c>
      <c r="O39" s="89">
        <v>61.84</v>
      </c>
      <c r="P39" s="89">
        <v>70.77</v>
      </c>
      <c r="Q39" s="89">
        <v>53.99</v>
      </c>
      <c r="R39" s="89">
        <v>64.17</v>
      </c>
      <c r="S39" s="89">
        <v>55.59</v>
      </c>
      <c r="T39" s="89">
        <v>38.270000000000003</v>
      </c>
      <c r="U39" s="89">
        <f t="shared" si="0"/>
        <v>733.56999999999994</v>
      </c>
    </row>
    <row r="40" spans="1:21" x14ac:dyDescent="0.2">
      <c r="A40" s="89">
        <v>115</v>
      </c>
      <c r="B40" s="89">
        <v>1</v>
      </c>
      <c r="C40" s="89">
        <v>12.4</v>
      </c>
      <c r="D40" s="89">
        <v>0</v>
      </c>
      <c r="E40" s="89">
        <v>23.62</v>
      </c>
      <c r="F40" s="89">
        <v>0</v>
      </c>
      <c r="G40" s="89">
        <v>0</v>
      </c>
      <c r="H40" s="89">
        <v>78.569999999999993</v>
      </c>
      <c r="I40" s="89">
        <v>114.14</v>
      </c>
      <c r="J40" s="89">
        <v>91.78</v>
      </c>
      <c r="K40" s="89">
        <v>109.99</v>
      </c>
      <c r="L40" s="89">
        <v>105.49</v>
      </c>
      <c r="M40" s="89">
        <v>101.89</v>
      </c>
      <c r="N40" s="89">
        <v>83.7</v>
      </c>
      <c r="O40" s="89">
        <v>90.87</v>
      </c>
      <c r="P40" s="89">
        <v>67.84</v>
      </c>
      <c r="Q40" s="89">
        <v>91.64</v>
      </c>
      <c r="R40" s="89">
        <v>75.540000000000006</v>
      </c>
      <c r="S40" s="89">
        <v>70.489999999999995</v>
      </c>
      <c r="T40" s="89">
        <v>54.39</v>
      </c>
      <c r="U40" s="89">
        <f t="shared" si="0"/>
        <v>1172.3500000000001</v>
      </c>
    </row>
    <row r="41" spans="1:21" x14ac:dyDescent="0.2">
      <c r="A41" s="89">
        <v>116</v>
      </c>
      <c r="B41" s="89">
        <v>1</v>
      </c>
      <c r="C41" s="89">
        <v>14.46</v>
      </c>
      <c r="D41" s="89">
        <v>0</v>
      </c>
      <c r="E41" s="89">
        <v>11.97</v>
      </c>
      <c r="F41" s="89">
        <v>0</v>
      </c>
      <c r="G41" s="89">
        <v>0</v>
      </c>
      <c r="H41" s="89">
        <v>69.900000000000006</v>
      </c>
      <c r="I41" s="89">
        <v>84.92</v>
      </c>
      <c r="J41" s="89">
        <v>87.64</v>
      </c>
      <c r="K41" s="89">
        <v>94.63</v>
      </c>
      <c r="L41" s="89">
        <v>85.02</v>
      </c>
      <c r="M41" s="89">
        <v>82.76</v>
      </c>
      <c r="N41" s="89">
        <v>84.43</v>
      </c>
      <c r="O41" s="89">
        <v>90</v>
      </c>
      <c r="P41" s="89">
        <v>66.53</v>
      </c>
      <c r="Q41" s="89">
        <v>82.3</v>
      </c>
      <c r="R41" s="89">
        <v>75.58</v>
      </c>
      <c r="S41" s="89">
        <v>59.02</v>
      </c>
      <c r="T41" s="89">
        <v>61.62</v>
      </c>
      <c r="U41" s="89">
        <f t="shared" si="0"/>
        <v>1050.78</v>
      </c>
    </row>
    <row r="42" spans="1:21" x14ac:dyDescent="0.2">
      <c r="A42" s="89">
        <v>118</v>
      </c>
      <c r="B42" s="89">
        <v>1</v>
      </c>
      <c r="C42" s="89">
        <v>6.41</v>
      </c>
      <c r="D42" s="89">
        <v>3.6</v>
      </c>
      <c r="E42" s="89">
        <v>4.58</v>
      </c>
      <c r="F42" s="89">
        <v>0</v>
      </c>
      <c r="G42" s="89">
        <v>0</v>
      </c>
      <c r="H42" s="89">
        <v>14.15</v>
      </c>
      <c r="I42" s="89">
        <v>24.21</v>
      </c>
      <c r="J42" s="89">
        <v>23.06</v>
      </c>
      <c r="K42" s="89">
        <v>31.29</v>
      </c>
      <c r="L42" s="89">
        <v>28.34</v>
      </c>
      <c r="M42" s="89">
        <v>35.380000000000003</v>
      </c>
      <c r="N42" s="89">
        <v>26.87</v>
      </c>
      <c r="O42" s="89">
        <v>27.68</v>
      </c>
      <c r="P42" s="89">
        <v>10.56</v>
      </c>
      <c r="Q42" s="89">
        <v>26.25</v>
      </c>
      <c r="R42" s="89">
        <v>15.95</v>
      </c>
      <c r="S42" s="89">
        <v>22.55</v>
      </c>
      <c r="T42" s="89">
        <v>22.04</v>
      </c>
      <c r="U42" s="89">
        <f t="shared" si="0"/>
        <v>322.92</v>
      </c>
    </row>
    <row r="43" spans="1:21" x14ac:dyDescent="0.2">
      <c r="A43" s="89">
        <v>129</v>
      </c>
      <c r="B43" s="89">
        <v>1</v>
      </c>
      <c r="C43" s="89">
        <v>23.58</v>
      </c>
      <c r="D43" s="89">
        <v>0</v>
      </c>
      <c r="E43" s="89">
        <v>19.690000000000001</v>
      </c>
      <c r="F43" s="89">
        <v>0</v>
      </c>
      <c r="G43" s="89">
        <v>0</v>
      </c>
      <c r="H43" s="89">
        <v>95.36</v>
      </c>
      <c r="I43" s="89">
        <v>118.42</v>
      </c>
      <c r="J43" s="89">
        <v>109.92</v>
      </c>
      <c r="K43" s="89">
        <v>105.18</v>
      </c>
      <c r="L43" s="89">
        <v>110.74</v>
      </c>
      <c r="M43" s="89">
        <v>117.27</v>
      </c>
      <c r="N43" s="89">
        <v>111.05</v>
      </c>
      <c r="O43" s="89">
        <v>112.34</v>
      </c>
      <c r="P43" s="89">
        <v>96.66</v>
      </c>
      <c r="Q43" s="89">
        <v>96.98</v>
      </c>
      <c r="R43" s="89">
        <v>113.64</v>
      </c>
      <c r="S43" s="89">
        <v>136.12</v>
      </c>
      <c r="T43" s="89">
        <v>150.57</v>
      </c>
      <c r="U43" s="89">
        <f t="shared" si="0"/>
        <v>1517.5199999999998</v>
      </c>
    </row>
    <row r="44" spans="1:21" x14ac:dyDescent="0.2">
      <c r="A44" s="89">
        <v>138</v>
      </c>
      <c r="B44" s="89">
        <v>1</v>
      </c>
      <c r="C44" s="89">
        <v>23.3</v>
      </c>
      <c r="D44" s="89">
        <v>0</v>
      </c>
      <c r="E44" s="89">
        <v>21.6</v>
      </c>
      <c r="F44" s="89">
        <v>0</v>
      </c>
      <c r="G44" s="89">
        <v>0</v>
      </c>
      <c r="H44" s="89">
        <v>179.9</v>
      </c>
      <c r="I44" s="89">
        <v>207.14</v>
      </c>
      <c r="J44" s="89">
        <v>195.41</v>
      </c>
      <c r="K44" s="89">
        <v>209.55</v>
      </c>
      <c r="L44" s="89">
        <v>219.79</v>
      </c>
      <c r="M44" s="89">
        <v>231.44</v>
      </c>
      <c r="N44" s="89">
        <v>210.62</v>
      </c>
      <c r="O44" s="89">
        <v>263.37</v>
      </c>
      <c r="P44" s="89">
        <v>238.83</v>
      </c>
      <c r="Q44" s="89">
        <v>228.07</v>
      </c>
      <c r="R44" s="89">
        <v>256.73</v>
      </c>
      <c r="S44" s="89">
        <v>247.86</v>
      </c>
      <c r="T44" s="89">
        <v>235.87</v>
      </c>
      <c r="U44" s="89">
        <f t="shared" si="0"/>
        <v>2969.48</v>
      </c>
    </row>
    <row r="45" spans="1:21" x14ac:dyDescent="0.2">
      <c r="A45" s="89">
        <v>139</v>
      </c>
      <c r="B45" s="89">
        <v>1</v>
      </c>
      <c r="C45" s="89">
        <v>3.49</v>
      </c>
      <c r="D45" s="89">
        <v>0</v>
      </c>
      <c r="E45" s="89">
        <v>7.85</v>
      </c>
      <c r="F45" s="89">
        <v>0</v>
      </c>
      <c r="G45" s="89">
        <v>0</v>
      </c>
      <c r="H45" s="89">
        <v>70.08</v>
      </c>
      <c r="I45" s="89">
        <v>66.66</v>
      </c>
      <c r="J45" s="89">
        <v>66.53</v>
      </c>
      <c r="K45" s="89">
        <v>55.68</v>
      </c>
      <c r="L45" s="89">
        <v>65.489999999999995</v>
      </c>
      <c r="M45" s="89">
        <v>76.8</v>
      </c>
      <c r="N45" s="89">
        <v>70.13</v>
      </c>
      <c r="O45" s="89">
        <v>63.81</v>
      </c>
      <c r="P45" s="89">
        <v>73.14</v>
      </c>
      <c r="Q45" s="89">
        <v>65.42</v>
      </c>
      <c r="R45" s="89">
        <v>64.23</v>
      </c>
      <c r="S45" s="89">
        <v>64.150000000000006</v>
      </c>
      <c r="T45" s="89">
        <v>53.71</v>
      </c>
      <c r="U45" s="89">
        <f t="shared" si="0"/>
        <v>867.17</v>
      </c>
    </row>
    <row r="46" spans="1:21" x14ac:dyDescent="0.2">
      <c r="A46" s="89">
        <v>146</v>
      </c>
      <c r="B46" s="89">
        <v>1</v>
      </c>
      <c r="C46" s="89">
        <v>7.95</v>
      </c>
      <c r="D46" s="89">
        <v>0</v>
      </c>
      <c r="E46" s="89">
        <v>10</v>
      </c>
      <c r="F46" s="89">
        <v>0</v>
      </c>
      <c r="G46" s="89">
        <v>0</v>
      </c>
      <c r="H46" s="89">
        <v>51.12</v>
      </c>
      <c r="I46" s="89">
        <v>56.83</v>
      </c>
      <c r="J46" s="89">
        <v>68.209999999999994</v>
      </c>
      <c r="K46" s="89">
        <v>66.790000000000006</v>
      </c>
      <c r="L46" s="89">
        <v>65.150000000000006</v>
      </c>
      <c r="M46" s="89">
        <v>68.239999999999995</v>
      </c>
      <c r="N46" s="89">
        <v>68.84</v>
      </c>
      <c r="O46" s="89">
        <v>66.77</v>
      </c>
      <c r="P46" s="89">
        <v>79.319999999999993</v>
      </c>
      <c r="Q46" s="89">
        <v>52.68</v>
      </c>
      <c r="R46" s="89">
        <v>66.66</v>
      </c>
      <c r="S46" s="89">
        <v>63.73</v>
      </c>
      <c r="T46" s="89">
        <v>50.37</v>
      </c>
      <c r="U46" s="89">
        <f t="shared" si="0"/>
        <v>842.66</v>
      </c>
    </row>
    <row r="47" spans="1:21" x14ac:dyDescent="0.2">
      <c r="A47" s="89">
        <v>150</v>
      </c>
      <c r="B47" s="89">
        <v>1</v>
      </c>
      <c r="C47" s="89">
        <v>8.0500000000000007</v>
      </c>
      <c r="D47" s="89">
        <v>0</v>
      </c>
      <c r="E47" s="89">
        <v>7.32</v>
      </c>
      <c r="F47" s="89">
        <v>0</v>
      </c>
      <c r="G47" s="89">
        <v>0</v>
      </c>
      <c r="H47" s="89">
        <v>72.39</v>
      </c>
      <c r="I47" s="89">
        <v>66.05</v>
      </c>
      <c r="J47" s="89">
        <v>77.099999999999994</v>
      </c>
      <c r="K47" s="89">
        <v>67.44</v>
      </c>
      <c r="L47" s="89">
        <v>87.7</v>
      </c>
      <c r="M47" s="89">
        <v>83.32</v>
      </c>
      <c r="N47" s="89">
        <v>68.099999999999994</v>
      </c>
      <c r="O47" s="89">
        <v>82.68</v>
      </c>
      <c r="P47" s="89">
        <v>86.13</v>
      </c>
      <c r="Q47" s="89">
        <v>76.27</v>
      </c>
      <c r="R47" s="89">
        <v>73.14</v>
      </c>
      <c r="S47" s="89">
        <v>78.17</v>
      </c>
      <c r="T47" s="89">
        <v>60.34</v>
      </c>
      <c r="U47" s="89">
        <f t="shared" si="0"/>
        <v>994.2</v>
      </c>
    </row>
    <row r="48" spans="1:21" x14ac:dyDescent="0.2">
      <c r="A48" s="89">
        <v>152</v>
      </c>
      <c r="B48" s="89">
        <v>1</v>
      </c>
      <c r="C48" s="89">
        <v>141.26</v>
      </c>
      <c r="D48" s="89">
        <v>0</v>
      </c>
      <c r="E48" s="89">
        <v>74.42</v>
      </c>
      <c r="F48" s="89">
        <v>0</v>
      </c>
      <c r="G48" s="89">
        <v>0</v>
      </c>
      <c r="H48" s="89">
        <v>411.96</v>
      </c>
      <c r="I48" s="89">
        <v>595.87</v>
      </c>
      <c r="J48" s="89">
        <v>535.87</v>
      </c>
      <c r="K48" s="89">
        <v>535.21</v>
      </c>
      <c r="L48" s="89">
        <v>526.02</v>
      </c>
      <c r="M48" s="89">
        <v>494.39</v>
      </c>
      <c r="N48" s="89">
        <v>455.87</v>
      </c>
      <c r="O48" s="89">
        <v>471.53</v>
      </c>
      <c r="P48" s="89">
        <v>464.32</v>
      </c>
      <c r="Q48" s="89">
        <v>447.14</v>
      </c>
      <c r="R48" s="89">
        <v>496.89</v>
      </c>
      <c r="S48" s="89">
        <v>436.95</v>
      </c>
      <c r="T48" s="89">
        <v>461.49</v>
      </c>
      <c r="U48" s="89">
        <f t="shared" si="0"/>
        <v>6549.19</v>
      </c>
    </row>
    <row r="49" spans="1:21" x14ac:dyDescent="0.2">
      <c r="A49" s="89">
        <v>162</v>
      </c>
      <c r="B49" s="89">
        <v>1</v>
      </c>
      <c r="C49" s="89">
        <v>9.48</v>
      </c>
      <c r="D49" s="89">
        <v>16.16</v>
      </c>
      <c r="E49" s="89">
        <v>11.99</v>
      </c>
      <c r="F49" s="89">
        <v>0</v>
      </c>
      <c r="G49" s="89">
        <v>0</v>
      </c>
      <c r="H49" s="89">
        <v>70.760000000000005</v>
      </c>
      <c r="I49" s="89">
        <v>68.64</v>
      </c>
      <c r="J49" s="89">
        <v>89.91</v>
      </c>
      <c r="K49" s="89">
        <v>75.03</v>
      </c>
      <c r="L49" s="89">
        <v>102.73</v>
      </c>
      <c r="M49" s="89">
        <v>80.33</v>
      </c>
      <c r="N49" s="89">
        <v>78.260000000000005</v>
      </c>
      <c r="O49" s="89">
        <v>76.19</v>
      </c>
      <c r="P49" s="89">
        <v>69.569999999999993</v>
      </c>
      <c r="Q49" s="89">
        <v>74.06</v>
      </c>
      <c r="R49" s="89">
        <v>71.59</v>
      </c>
      <c r="S49" s="89">
        <v>81.040000000000006</v>
      </c>
      <c r="T49" s="89">
        <v>61.28</v>
      </c>
      <c r="U49" s="89">
        <f t="shared" si="0"/>
        <v>1037.02</v>
      </c>
    </row>
    <row r="50" spans="1:21" x14ac:dyDescent="0.2">
      <c r="A50" s="89">
        <v>166</v>
      </c>
      <c r="B50" s="89">
        <v>1</v>
      </c>
      <c r="C50" s="89">
        <v>8.1999999999999993</v>
      </c>
      <c r="D50" s="89">
        <v>15</v>
      </c>
      <c r="E50" s="89">
        <v>0.02</v>
      </c>
      <c r="F50" s="89">
        <v>0</v>
      </c>
      <c r="G50" s="89">
        <v>0</v>
      </c>
      <c r="H50" s="89">
        <v>23.88</v>
      </c>
      <c r="I50" s="89">
        <v>25.43</v>
      </c>
      <c r="J50" s="89">
        <v>24.03</v>
      </c>
      <c r="K50" s="89">
        <v>29.18</v>
      </c>
      <c r="L50" s="89">
        <v>28.05</v>
      </c>
      <c r="M50" s="89">
        <v>34.700000000000003</v>
      </c>
      <c r="N50" s="89">
        <v>27.69</v>
      </c>
      <c r="O50" s="89">
        <v>28.13</v>
      </c>
      <c r="P50" s="89">
        <v>36.76</v>
      </c>
      <c r="Q50" s="89">
        <v>42.17</v>
      </c>
      <c r="R50" s="89">
        <v>45.81</v>
      </c>
      <c r="S50" s="89">
        <v>52.49</v>
      </c>
      <c r="T50" s="89">
        <v>42.53</v>
      </c>
      <c r="U50" s="89">
        <f t="shared" si="0"/>
        <v>464.07000000000005</v>
      </c>
    </row>
    <row r="51" spans="1:21" x14ac:dyDescent="0.2">
      <c r="A51" s="89">
        <v>173</v>
      </c>
      <c r="B51" s="89">
        <v>1</v>
      </c>
      <c r="C51" s="89">
        <v>6.81</v>
      </c>
      <c r="D51" s="89">
        <v>0</v>
      </c>
      <c r="E51" s="89">
        <v>6.18</v>
      </c>
      <c r="F51" s="89">
        <v>0</v>
      </c>
      <c r="G51" s="89">
        <v>0</v>
      </c>
      <c r="H51" s="89">
        <v>25.69</v>
      </c>
      <c r="I51" s="89">
        <v>35.22</v>
      </c>
      <c r="J51" s="89">
        <v>29.89</v>
      </c>
      <c r="K51" s="89">
        <v>34.17</v>
      </c>
      <c r="L51" s="89">
        <v>38.21</v>
      </c>
      <c r="M51" s="89">
        <v>33.22</v>
      </c>
      <c r="N51" s="89">
        <v>33.5</v>
      </c>
      <c r="O51" s="89">
        <v>42.61</v>
      </c>
      <c r="P51" s="89">
        <v>39.08</v>
      </c>
      <c r="Q51" s="89">
        <v>41.17</v>
      </c>
      <c r="R51" s="89">
        <v>43.23</v>
      </c>
      <c r="S51" s="89">
        <v>40.35</v>
      </c>
      <c r="T51" s="89">
        <v>39</v>
      </c>
      <c r="U51" s="89">
        <f t="shared" si="0"/>
        <v>488.33000000000004</v>
      </c>
    </row>
    <row r="52" spans="1:21" x14ac:dyDescent="0.2">
      <c r="A52" s="89">
        <v>177</v>
      </c>
      <c r="B52" s="89">
        <v>1</v>
      </c>
      <c r="C52" s="89">
        <v>10.62</v>
      </c>
      <c r="D52" s="89">
        <v>0</v>
      </c>
      <c r="E52" s="89">
        <v>8.81</v>
      </c>
      <c r="F52" s="89">
        <v>0</v>
      </c>
      <c r="G52" s="89">
        <v>0</v>
      </c>
      <c r="H52" s="89">
        <v>76.599999999999994</v>
      </c>
      <c r="I52" s="89">
        <v>79.790000000000006</v>
      </c>
      <c r="J52" s="89">
        <v>77.56</v>
      </c>
      <c r="K52" s="89">
        <v>88.58</v>
      </c>
      <c r="L52" s="89">
        <v>94.76</v>
      </c>
      <c r="M52" s="89">
        <v>79.27</v>
      </c>
      <c r="N52" s="89">
        <v>81.510000000000005</v>
      </c>
      <c r="O52" s="89">
        <v>84.29</v>
      </c>
      <c r="P52" s="89">
        <v>83.42</v>
      </c>
      <c r="Q52" s="89">
        <v>79.62</v>
      </c>
      <c r="R52" s="89">
        <v>81.150000000000006</v>
      </c>
      <c r="S52" s="89">
        <v>73.67</v>
      </c>
      <c r="T52" s="89">
        <v>65.989999999999995</v>
      </c>
      <c r="U52" s="89">
        <f t="shared" si="0"/>
        <v>1065.6399999999999</v>
      </c>
    </row>
    <row r="53" spans="1:21" x14ac:dyDescent="0.2">
      <c r="A53" s="89">
        <v>181</v>
      </c>
      <c r="B53" s="89">
        <v>1</v>
      </c>
      <c r="C53" s="89">
        <v>114.8</v>
      </c>
      <c r="D53" s="89">
        <v>0</v>
      </c>
      <c r="E53" s="89">
        <v>95.52</v>
      </c>
      <c r="F53" s="89">
        <v>0</v>
      </c>
      <c r="G53" s="89">
        <v>0</v>
      </c>
      <c r="H53" s="89">
        <v>375.36</v>
      </c>
      <c r="I53" s="89">
        <v>478.35</v>
      </c>
      <c r="J53" s="89">
        <v>510.69</v>
      </c>
      <c r="K53" s="89">
        <v>495.78</v>
      </c>
      <c r="L53" s="89">
        <v>485.66</v>
      </c>
      <c r="M53" s="89">
        <v>520.88</v>
      </c>
      <c r="N53" s="89">
        <v>523.72</v>
      </c>
      <c r="O53" s="89">
        <v>500.66</v>
      </c>
      <c r="P53" s="89">
        <v>488.07</v>
      </c>
      <c r="Q53" s="89">
        <v>548.29</v>
      </c>
      <c r="R53" s="89">
        <v>475.02</v>
      </c>
      <c r="S53" s="89">
        <v>435.66</v>
      </c>
      <c r="T53" s="89">
        <v>484.06</v>
      </c>
      <c r="U53" s="89">
        <f t="shared" si="0"/>
        <v>6532.5199999999995</v>
      </c>
    </row>
    <row r="54" spans="1:21" x14ac:dyDescent="0.2">
      <c r="A54" s="89">
        <v>182</v>
      </c>
      <c r="B54" s="89">
        <v>1</v>
      </c>
      <c r="C54" s="89">
        <v>16.809999999999999</v>
      </c>
      <c r="D54" s="89">
        <v>0</v>
      </c>
      <c r="E54" s="89">
        <v>15.56</v>
      </c>
      <c r="F54" s="89">
        <v>0</v>
      </c>
      <c r="G54" s="89">
        <v>0</v>
      </c>
      <c r="H54" s="89">
        <v>60.35</v>
      </c>
      <c r="I54" s="89">
        <v>61.87</v>
      </c>
      <c r="J54" s="89">
        <v>84.38</v>
      </c>
      <c r="K54" s="89">
        <v>76.150000000000006</v>
      </c>
      <c r="L54" s="89">
        <v>76.22</v>
      </c>
      <c r="M54" s="89">
        <v>76.459999999999994</v>
      </c>
      <c r="N54" s="89">
        <v>75.66</v>
      </c>
      <c r="O54" s="89">
        <v>80.95</v>
      </c>
      <c r="P54" s="89">
        <v>86.04</v>
      </c>
      <c r="Q54" s="89">
        <v>84.17</v>
      </c>
      <c r="R54" s="89">
        <v>83.59</v>
      </c>
      <c r="S54" s="89">
        <v>89.77</v>
      </c>
      <c r="T54" s="89">
        <v>84.23</v>
      </c>
      <c r="U54" s="89">
        <f t="shared" si="0"/>
        <v>1052.21</v>
      </c>
    </row>
    <row r="55" spans="1:21" x14ac:dyDescent="0.2">
      <c r="A55" s="89">
        <v>186</v>
      </c>
      <c r="B55" s="89">
        <v>1</v>
      </c>
      <c r="C55" s="89">
        <v>11.6</v>
      </c>
      <c r="D55" s="89">
        <v>0</v>
      </c>
      <c r="E55" s="89">
        <v>6.26</v>
      </c>
      <c r="F55" s="89">
        <v>0</v>
      </c>
      <c r="G55" s="89">
        <v>0</v>
      </c>
      <c r="H55" s="89">
        <v>95.73</v>
      </c>
      <c r="I55" s="89">
        <v>119.71</v>
      </c>
      <c r="J55" s="89">
        <v>110.38</v>
      </c>
      <c r="K55" s="89">
        <v>118.19</v>
      </c>
      <c r="L55" s="89">
        <v>124.32</v>
      </c>
      <c r="M55" s="89">
        <v>139.36000000000001</v>
      </c>
      <c r="N55" s="89">
        <v>140.93</v>
      </c>
      <c r="O55" s="89">
        <v>126.91</v>
      </c>
      <c r="P55" s="89">
        <v>143.86000000000001</v>
      </c>
      <c r="Q55" s="89">
        <v>137.21</v>
      </c>
      <c r="R55" s="89">
        <v>136.54</v>
      </c>
      <c r="S55" s="89">
        <v>137.4</v>
      </c>
      <c r="T55" s="89">
        <v>119.71</v>
      </c>
      <c r="U55" s="89">
        <f t="shared" si="0"/>
        <v>1668.1100000000001</v>
      </c>
    </row>
    <row r="56" spans="1:21" x14ac:dyDescent="0.2">
      <c r="A56" s="89">
        <v>191</v>
      </c>
      <c r="B56" s="89">
        <v>1</v>
      </c>
      <c r="C56" s="89">
        <v>129.71</v>
      </c>
      <c r="D56" s="89">
        <v>50.71</v>
      </c>
      <c r="E56" s="89">
        <v>87.69</v>
      </c>
      <c r="F56" s="89">
        <v>0</v>
      </c>
      <c r="G56" s="89">
        <v>0</v>
      </c>
      <c r="H56" s="89">
        <v>554.5</v>
      </c>
      <c r="I56" s="89">
        <v>676.81</v>
      </c>
      <c r="J56" s="89">
        <v>712.25</v>
      </c>
      <c r="K56" s="89">
        <v>688.5</v>
      </c>
      <c r="L56" s="89">
        <v>744.1</v>
      </c>
      <c r="M56" s="89">
        <v>671.31</v>
      </c>
      <c r="N56" s="89">
        <v>680.89</v>
      </c>
      <c r="O56" s="89">
        <v>637.94000000000005</v>
      </c>
      <c r="P56" s="89">
        <v>684.45</v>
      </c>
      <c r="Q56" s="89">
        <v>659.81</v>
      </c>
      <c r="R56" s="89">
        <v>683.99</v>
      </c>
      <c r="S56" s="89">
        <v>672</v>
      </c>
      <c r="T56" s="89">
        <v>774.74</v>
      </c>
      <c r="U56" s="89">
        <f t="shared" si="0"/>
        <v>9109.4</v>
      </c>
    </row>
    <row r="57" spans="1:21" x14ac:dyDescent="0.2">
      <c r="A57" s="89">
        <v>192</v>
      </c>
      <c r="B57" s="89">
        <v>1</v>
      </c>
      <c r="C57" s="89">
        <v>69.92</v>
      </c>
      <c r="D57" s="89">
        <v>0</v>
      </c>
      <c r="E57" s="89">
        <v>53.05</v>
      </c>
      <c r="F57" s="89">
        <v>0</v>
      </c>
      <c r="G57" s="89">
        <v>0</v>
      </c>
      <c r="H57" s="89">
        <v>469.65</v>
      </c>
      <c r="I57" s="89">
        <v>517.88</v>
      </c>
      <c r="J57" s="89">
        <v>558.07000000000005</v>
      </c>
      <c r="K57" s="89">
        <v>573.26</v>
      </c>
      <c r="L57" s="89">
        <v>602.76</v>
      </c>
      <c r="M57" s="89">
        <v>600.33000000000004</v>
      </c>
      <c r="N57" s="89">
        <v>545.94000000000005</v>
      </c>
      <c r="O57" s="89">
        <v>580.79999999999995</v>
      </c>
      <c r="P57" s="89">
        <v>569.51</v>
      </c>
      <c r="Q57" s="89">
        <v>571.29999999999995</v>
      </c>
      <c r="R57" s="89">
        <v>554.01</v>
      </c>
      <c r="S57" s="89">
        <v>449.09</v>
      </c>
      <c r="T57" s="89">
        <v>448.15</v>
      </c>
      <c r="U57" s="89">
        <f t="shared" si="0"/>
        <v>7163.72</v>
      </c>
    </row>
    <row r="58" spans="1:21" x14ac:dyDescent="0.2">
      <c r="A58" s="89">
        <v>194</v>
      </c>
      <c r="B58" s="89">
        <v>1</v>
      </c>
      <c r="C58" s="89">
        <v>88.05</v>
      </c>
      <c r="D58" s="89">
        <v>0</v>
      </c>
      <c r="E58" s="89">
        <v>57.57</v>
      </c>
      <c r="F58" s="89">
        <v>0</v>
      </c>
      <c r="G58" s="89">
        <v>0</v>
      </c>
      <c r="H58" s="89">
        <v>581.01</v>
      </c>
      <c r="I58" s="89">
        <v>717.15</v>
      </c>
      <c r="J58" s="89">
        <v>764.17</v>
      </c>
      <c r="K58" s="89">
        <v>767.78</v>
      </c>
      <c r="L58" s="89">
        <v>797.57</v>
      </c>
      <c r="M58" s="89">
        <v>874.12</v>
      </c>
      <c r="N58" s="89">
        <v>863.24</v>
      </c>
      <c r="O58" s="89">
        <v>882.32</v>
      </c>
      <c r="P58" s="89">
        <v>874.62</v>
      </c>
      <c r="Q58" s="89">
        <v>926.26</v>
      </c>
      <c r="R58" s="89">
        <v>879.63</v>
      </c>
      <c r="S58" s="89">
        <v>950.4</v>
      </c>
      <c r="T58" s="89">
        <v>917.18</v>
      </c>
      <c r="U58" s="89">
        <f t="shared" si="0"/>
        <v>10941.069999999998</v>
      </c>
    </row>
    <row r="59" spans="1:21" x14ac:dyDescent="0.2">
      <c r="A59" s="89">
        <v>195</v>
      </c>
      <c r="B59" s="89">
        <v>1</v>
      </c>
      <c r="C59" s="89">
        <v>3.91</v>
      </c>
      <c r="D59" s="89">
        <v>0</v>
      </c>
      <c r="E59" s="89">
        <v>8</v>
      </c>
      <c r="F59" s="89">
        <v>0</v>
      </c>
      <c r="G59" s="89">
        <v>0</v>
      </c>
      <c r="H59" s="89">
        <v>46.97</v>
      </c>
      <c r="I59" s="89">
        <v>57.08</v>
      </c>
      <c r="J59" s="89">
        <v>68.36</v>
      </c>
      <c r="K59" s="89">
        <v>43.7</v>
      </c>
      <c r="L59" s="89">
        <v>51.52</v>
      </c>
      <c r="M59" s="89">
        <v>61</v>
      </c>
      <c r="N59" s="89">
        <v>50.58</v>
      </c>
      <c r="O59" s="89">
        <v>46.65</v>
      </c>
      <c r="P59" s="89">
        <v>65.64</v>
      </c>
      <c r="Q59" s="89">
        <v>34.72</v>
      </c>
      <c r="R59" s="89">
        <v>43.21</v>
      </c>
      <c r="S59" s="89">
        <v>41.06</v>
      </c>
      <c r="T59" s="89">
        <v>34.29</v>
      </c>
      <c r="U59" s="89">
        <f t="shared" si="0"/>
        <v>656.68999999999983</v>
      </c>
    </row>
    <row r="60" spans="1:21" x14ac:dyDescent="0.2">
      <c r="A60" s="89">
        <v>196</v>
      </c>
      <c r="B60" s="89">
        <v>1</v>
      </c>
      <c r="C60" s="89">
        <v>268.43</v>
      </c>
      <c r="D60" s="89">
        <v>11.04</v>
      </c>
      <c r="E60" s="89">
        <v>259.47000000000003</v>
      </c>
      <c r="F60" s="89">
        <v>0.76</v>
      </c>
      <c r="G60" s="89">
        <v>0</v>
      </c>
      <c r="H60" s="89">
        <v>1744.79</v>
      </c>
      <c r="I60" s="89">
        <v>2050.29</v>
      </c>
      <c r="J60" s="89">
        <v>2119.7600000000002</v>
      </c>
      <c r="K60" s="89">
        <v>2076.4699999999998</v>
      </c>
      <c r="L60" s="89">
        <v>2134.9499999999998</v>
      </c>
      <c r="M60" s="89">
        <v>2190.65</v>
      </c>
      <c r="N60" s="89">
        <v>2155.9</v>
      </c>
      <c r="O60" s="89">
        <v>2111.79</v>
      </c>
      <c r="P60" s="89">
        <v>2181.7600000000002</v>
      </c>
      <c r="Q60" s="89">
        <v>2049.2600000000002</v>
      </c>
      <c r="R60" s="89">
        <v>2205.86</v>
      </c>
      <c r="S60" s="89">
        <v>2170.6999999999998</v>
      </c>
      <c r="T60" s="89">
        <v>2182.12</v>
      </c>
      <c r="U60" s="89">
        <f t="shared" si="0"/>
        <v>27914</v>
      </c>
    </row>
    <row r="61" spans="1:21" x14ac:dyDescent="0.2">
      <c r="A61" s="89">
        <v>197</v>
      </c>
      <c r="B61" s="89">
        <v>1</v>
      </c>
      <c r="C61" s="89">
        <v>57.15</v>
      </c>
      <c r="D61" s="89">
        <v>0</v>
      </c>
      <c r="E61" s="89">
        <v>56.86</v>
      </c>
      <c r="F61" s="89">
        <v>0</v>
      </c>
      <c r="G61" s="89">
        <v>0</v>
      </c>
      <c r="H61" s="89">
        <v>347.09</v>
      </c>
      <c r="I61" s="89">
        <v>396.26</v>
      </c>
      <c r="J61" s="89">
        <v>406.52</v>
      </c>
      <c r="K61" s="89">
        <v>424.81</v>
      </c>
      <c r="L61" s="89">
        <v>392.21</v>
      </c>
      <c r="M61" s="89">
        <v>365.88</v>
      </c>
      <c r="N61" s="89">
        <v>352.83</v>
      </c>
      <c r="O61" s="89">
        <v>409.91</v>
      </c>
      <c r="P61" s="89">
        <v>356.8</v>
      </c>
      <c r="Q61" s="89">
        <v>377.82</v>
      </c>
      <c r="R61" s="89">
        <v>382.28</v>
      </c>
      <c r="S61" s="89">
        <v>342.76</v>
      </c>
      <c r="T61" s="89">
        <v>322.52999999999997</v>
      </c>
      <c r="U61" s="89">
        <f t="shared" si="0"/>
        <v>4991.71</v>
      </c>
    </row>
    <row r="62" spans="1:21" x14ac:dyDescent="0.2">
      <c r="A62" s="89">
        <v>199</v>
      </c>
      <c r="B62" s="89">
        <v>1</v>
      </c>
      <c r="C62" s="89">
        <v>35.22</v>
      </c>
      <c r="D62" s="89">
        <v>0</v>
      </c>
      <c r="E62" s="89">
        <v>32.630000000000003</v>
      </c>
      <c r="F62" s="89">
        <v>0</v>
      </c>
      <c r="G62" s="89">
        <v>0</v>
      </c>
      <c r="H62" s="89">
        <v>216.77</v>
      </c>
      <c r="I62" s="89">
        <v>228.67</v>
      </c>
      <c r="J62" s="89">
        <v>263.02999999999997</v>
      </c>
      <c r="K62" s="89">
        <v>272.18</v>
      </c>
      <c r="L62" s="89">
        <v>280.58999999999997</v>
      </c>
      <c r="M62" s="89">
        <v>289.75</v>
      </c>
      <c r="N62" s="89">
        <v>261.45</v>
      </c>
      <c r="O62" s="89">
        <v>327.86</v>
      </c>
      <c r="P62" s="89">
        <v>281.95999999999998</v>
      </c>
      <c r="Q62" s="89">
        <v>285.61</v>
      </c>
      <c r="R62" s="89">
        <v>293.38</v>
      </c>
      <c r="S62" s="89">
        <v>286.87</v>
      </c>
      <c r="T62" s="89">
        <v>262.19</v>
      </c>
      <c r="U62" s="89">
        <f t="shared" si="0"/>
        <v>3618.1600000000003</v>
      </c>
    </row>
    <row r="63" spans="1:21" x14ac:dyDescent="0.2">
      <c r="A63" s="89">
        <v>200</v>
      </c>
      <c r="B63" s="89">
        <v>1</v>
      </c>
      <c r="C63" s="89">
        <v>41.89</v>
      </c>
      <c r="D63" s="89">
        <v>0</v>
      </c>
      <c r="E63" s="89">
        <v>32.04</v>
      </c>
      <c r="F63" s="89">
        <v>0</v>
      </c>
      <c r="G63" s="89">
        <v>0</v>
      </c>
      <c r="H63" s="89">
        <v>260.27</v>
      </c>
      <c r="I63" s="89">
        <v>275.49</v>
      </c>
      <c r="J63" s="89">
        <v>312.62</v>
      </c>
      <c r="K63" s="89">
        <v>324.77999999999997</v>
      </c>
      <c r="L63" s="89">
        <v>329.14</v>
      </c>
      <c r="M63" s="89">
        <v>336.92</v>
      </c>
      <c r="N63" s="89">
        <v>314.52999999999997</v>
      </c>
      <c r="O63" s="89">
        <v>370.86</v>
      </c>
      <c r="P63" s="89">
        <v>354.64</v>
      </c>
      <c r="Q63" s="89">
        <v>370.39</v>
      </c>
      <c r="R63" s="89">
        <v>392.5</v>
      </c>
      <c r="S63" s="89">
        <v>334.33</v>
      </c>
      <c r="T63" s="89">
        <v>378.71</v>
      </c>
      <c r="U63" s="89">
        <f t="shared" si="0"/>
        <v>4429.1099999999997</v>
      </c>
    </row>
    <row r="64" spans="1:21" x14ac:dyDescent="0.2">
      <c r="A64" s="89">
        <v>203</v>
      </c>
      <c r="B64" s="89">
        <v>1</v>
      </c>
      <c r="C64" s="89">
        <v>13.31</v>
      </c>
      <c r="D64" s="89">
        <v>0</v>
      </c>
      <c r="E64" s="89">
        <v>9.67</v>
      </c>
      <c r="F64" s="89">
        <v>0</v>
      </c>
      <c r="G64" s="89">
        <v>0</v>
      </c>
      <c r="H64" s="89">
        <v>30.08</v>
      </c>
      <c r="I64" s="89">
        <v>47.01</v>
      </c>
      <c r="J64" s="89">
        <v>46.36</v>
      </c>
      <c r="K64" s="89">
        <v>60.35</v>
      </c>
      <c r="L64" s="89">
        <v>52.56</v>
      </c>
      <c r="M64" s="89">
        <v>50.92</v>
      </c>
      <c r="N64" s="89">
        <v>61.95</v>
      </c>
      <c r="O64" s="89">
        <v>51.52</v>
      </c>
      <c r="P64" s="89">
        <v>45.69</v>
      </c>
      <c r="Q64" s="89">
        <v>57.47</v>
      </c>
      <c r="R64" s="89">
        <v>61.52</v>
      </c>
      <c r="S64" s="89">
        <v>66.44</v>
      </c>
      <c r="T64" s="89">
        <v>43.1</v>
      </c>
      <c r="U64" s="89">
        <f t="shared" si="0"/>
        <v>697.94999999999993</v>
      </c>
    </row>
    <row r="65" spans="1:21" x14ac:dyDescent="0.2">
      <c r="A65" s="89">
        <v>204</v>
      </c>
      <c r="B65" s="89">
        <v>1</v>
      </c>
      <c r="C65" s="89">
        <v>24.58</v>
      </c>
      <c r="D65" s="89">
        <v>0</v>
      </c>
      <c r="E65" s="89">
        <v>21.98</v>
      </c>
      <c r="F65" s="89">
        <v>0</v>
      </c>
      <c r="G65" s="89">
        <v>0</v>
      </c>
      <c r="H65" s="89">
        <v>157.16</v>
      </c>
      <c r="I65" s="89">
        <v>142.38999999999999</v>
      </c>
      <c r="J65" s="89">
        <v>161.93</v>
      </c>
      <c r="K65" s="89">
        <v>172.39</v>
      </c>
      <c r="L65" s="89">
        <v>153.54</v>
      </c>
      <c r="M65" s="89">
        <v>166.83</v>
      </c>
      <c r="N65" s="89">
        <v>169.64</v>
      </c>
      <c r="O65" s="89">
        <v>165.18</v>
      </c>
      <c r="P65" s="89">
        <v>160.54</v>
      </c>
      <c r="Q65" s="89">
        <v>172.16</v>
      </c>
      <c r="R65" s="89">
        <v>161.69999999999999</v>
      </c>
      <c r="S65" s="89">
        <v>148.86000000000001</v>
      </c>
      <c r="T65" s="89">
        <v>141.84</v>
      </c>
      <c r="U65" s="89">
        <f t="shared" si="0"/>
        <v>2120.7200000000003</v>
      </c>
    </row>
    <row r="66" spans="1:21" x14ac:dyDescent="0.2">
      <c r="A66" s="89">
        <v>206</v>
      </c>
      <c r="B66" s="89">
        <v>1</v>
      </c>
      <c r="C66" s="89">
        <v>60.23</v>
      </c>
      <c r="D66" s="89">
        <v>0</v>
      </c>
      <c r="E66" s="89">
        <v>54.36</v>
      </c>
      <c r="F66" s="89">
        <v>0</v>
      </c>
      <c r="G66" s="89">
        <v>0</v>
      </c>
      <c r="H66" s="89">
        <v>233.39</v>
      </c>
      <c r="I66" s="89">
        <v>306.58</v>
      </c>
      <c r="J66" s="89">
        <v>281.95999999999998</v>
      </c>
      <c r="K66" s="89">
        <v>305.14999999999998</v>
      </c>
      <c r="L66" s="89">
        <v>315.8</v>
      </c>
      <c r="M66" s="89">
        <v>299.42</v>
      </c>
      <c r="N66" s="89">
        <v>308.33</v>
      </c>
      <c r="O66" s="89">
        <v>333.19</v>
      </c>
      <c r="P66" s="89">
        <v>311.73</v>
      </c>
      <c r="Q66" s="89">
        <v>317.06</v>
      </c>
      <c r="R66" s="89">
        <v>307.8</v>
      </c>
      <c r="S66" s="89">
        <v>321.75</v>
      </c>
      <c r="T66" s="89">
        <v>333.01</v>
      </c>
      <c r="U66" s="89">
        <f t="shared" si="0"/>
        <v>4089.76</v>
      </c>
    </row>
    <row r="67" spans="1:21" x14ac:dyDescent="0.2">
      <c r="A67" s="89">
        <v>213</v>
      </c>
      <c r="B67" s="89">
        <v>1</v>
      </c>
      <c r="C67" s="89">
        <v>9.1300000000000008</v>
      </c>
      <c r="D67" s="89">
        <v>0</v>
      </c>
      <c r="E67" s="89">
        <v>5.4</v>
      </c>
      <c r="F67" s="89">
        <v>0</v>
      </c>
      <c r="G67" s="89">
        <v>0</v>
      </c>
      <c r="H67" s="89">
        <v>42.14</v>
      </c>
      <c r="I67" s="89">
        <v>56.24</v>
      </c>
      <c r="J67" s="89">
        <v>52.9</v>
      </c>
      <c r="K67" s="89">
        <v>57.61</v>
      </c>
      <c r="L67" s="89">
        <v>67.83</v>
      </c>
      <c r="M67" s="89">
        <v>68.5</v>
      </c>
      <c r="N67" s="89">
        <v>70.430000000000007</v>
      </c>
      <c r="O67" s="89">
        <v>70.349999999999994</v>
      </c>
      <c r="P67" s="89">
        <v>74.290000000000006</v>
      </c>
      <c r="Q67" s="89">
        <v>60.09</v>
      </c>
      <c r="R67" s="89">
        <v>59.3</v>
      </c>
      <c r="S67" s="89">
        <v>59.34</v>
      </c>
      <c r="T67" s="89">
        <v>65.03</v>
      </c>
      <c r="U67" s="89">
        <f t="shared" si="0"/>
        <v>818.57999999999993</v>
      </c>
    </row>
    <row r="68" spans="1:21" x14ac:dyDescent="0.2">
      <c r="A68" s="89">
        <v>227</v>
      </c>
      <c r="B68" s="89">
        <v>1</v>
      </c>
      <c r="C68" s="89">
        <v>10.35</v>
      </c>
      <c r="D68" s="89">
        <v>0</v>
      </c>
      <c r="E68" s="89">
        <v>9.44</v>
      </c>
      <c r="F68" s="89">
        <v>0</v>
      </c>
      <c r="G68" s="89">
        <v>0</v>
      </c>
      <c r="H68" s="89">
        <v>52.03</v>
      </c>
      <c r="I68" s="89">
        <v>52.08</v>
      </c>
      <c r="J68" s="89">
        <v>64.48</v>
      </c>
      <c r="K68" s="89">
        <v>66.7</v>
      </c>
      <c r="L68" s="89">
        <v>88.34</v>
      </c>
      <c r="M68" s="89">
        <v>72.989999999999995</v>
      </c>
      <c r="N68" s="89">
        <v>88.57</v>
      </c>
      <c r="O68" s="89">
        <v>69.8</v>
      </c>
      <c r="P68" s="89">
        <v>65</v>
      </c>
      <c r="Q68" s="89">
        <v>76.13</v>
      </c>
      <c r="R68" s="89">
        <v>59.62</v>
      </c>
      <c r="S68" s="89">
        <v>64.84</v>
      </c>
      <c r="T68" s="89">
        <v>63.01</v>
      </c>
      <c r="U68" s="89">
        <f t="shared" ref="U68:U131" si="1">C68+D68+E68+F68+G68+H68+I68+J68+K68+L68+M68+N68+O68+P68+Q68+R68+S68+T68</f>
        <v>903.38</v>
      </c>
    </row>
    <row r="69" spans="1:21" x14ac:dyDescent="0.2">
      <c r="A69" s="89">
        <v>229</v>
      </c>
      <c r="B69" s="89">
        <v>1</v>
      </c>
      <c r="C69" s="89">
        <v>6.08</v>
      </c>
      <c r="D69" s="89">
        <v>0</v>
      </c>
      <c r="E69" s="89">
        <v>6</v>
      </c>
      <c r="F69" s="89">
        <v>0</v>
      </c>
      <c r="G69" s="89">
        <v>0</v>
      </c>
      <c r="H69" s="89">
        <v>22.31</v>
      </c>
      <c r="I69" s="89">
        <v>23.19</v>
      </c>
      <c r="J69" s="89">
        <v>23.28</v>
      </c>
      <c r="K69" s="89">
        <v>21.98</v>
      </c>
      <c r="L69" s="89">
        <v>26.2</v>
      </c>
      <c r="M69" s="89">
        <v>28.42</v>
      </c>
      <c r="N69" s="89">
        <v>29.95</v>
      </c>
      <c r="O69" s="89">
        <v>32.979999999999997</v>
      </c>
      <c r="P69" s="89">
        <v>36.64</v>
      </c>
      <c r="Q69" s="89">
        <v>20.99</v>
      </c>
      <c r="R69" s="89">
        <v>23.11</v>
      </c>
      <c r="S69" s="89">
        <v>27.57</v>
      </c>
      <c r="T69" s="89">
        <v>21.73</v>
      </c>
      <c r="U69" s="89">
        <f t="shared" si="1"/>
        <v>350.43</v>
      </c>
    </row>
    <row r="70" spans="1:21" x14ac:dyDescent="0.2">
      <c r="A70" s="89">
        <v>238</v>
      </c>
      <c r="B70" s="89">
        <v>1</v>
      </c>
      <c r="C70" s="89">
        <v>2.52</v>
      </c>
      <c r="D70" s="89">
        <v>0</v>
      </c>
      <c r="E70" s="89">
        <v>2.2999999999999998</v>
      </c>
      <c r="F70" s="89">
        <v>0</v>
      </c>
      <c r="G70" s="89">
        <v>0</v>
      </c>
      <c r="H70" s="89">
        <v>20.71</v>
      </c>
      <c r="I70" s="89">
        <v>18.690000000000001</v>
      </c>
      <c r="J70" s="89">
        <v>17.149999999999999</v>
      </c>
      <c r="K70" s="89">
        <v>13.64</v>
      </c>
      <c r="L70" s="89">
        <v>29.01</v>
      </c>
      <c r="M70" s="89">
        <v>11.59</v>
      </c>
      <c r="N70" s="89">
        <v>17.52</v>
      </c>
      <c r="O70" s="89">
        <v>15.88</v>
      </c>
      <c r="P70" s="89">
        <v>31.35</v>
      </c>
      <c r="Q70" s="89">
        <v>17.489999999999998</v>
      </c>
      <c r="R70" s="89">
        <v>16.47</v>
      </c>
      <c r="S70" s="89">
        <v>21.81</v>
      </c>
      <c r="T70" s="89">
        <v>14.09</v>
      </c>
      <c r="U70" s="89">
        <f t="shared" si="1"/>
        <v>250.22</v>
      </c>
    </row>
    <row r="71" spans="1:21" x14ac:dyDescent="0.2">
      <c r="A71" s="89">
        <v>239</v>
      </c>
      <c r="B71" s="89">
        <v>1</v>
      </c>
      <c r="C71" s="89">
        <v>5.15</v>
      </c>
      <c r="D71" s="89">
        <v>0</v>
      </c>
      <c r="E71" s="89">
        <v>3.16</v>
      </c>
      <c r="F71" s="89">
        <v>0</v>
      </c>
      <c r="G71" s="89">
        <v>0</v>
      </c>
      <c r="H71" s="89">
        <v>39.69</v>
      </c>
      <c r="I71" s="89">
        <v>54</v>
      </c>
      <c r="J71" s="89">
        <v>55.13</v>
      </c>
      <c r="K71" s="89">
        <v>60.85</v>
      </c>
      <c r="L71" s="89">
        <v>45.29</v>
      </c>
      <c r="M71" s="89">
        <v>48.12</v>
      </c>
      <c r="N71" s="89">
        <v>47.2</v>
      </c>
      <c r="O71" s="89">
        <v>45.64</v>
      </c>
      <c r="P71" s="89">
        <v>45.27</v>
      </c>
      <c r="Q71" s="89">
        <v>51.95</v>
      </c>
      <c r="R71" s="89">
        <v>48.64</v>
      </c>
      <c r="S71" s="89">
        <v>50.88</v>
      </c>
      <c r="T71" s="89">
        <v>61.56</v>
      </c>
      <c r="U71" s="89">
        <f t="shared" si="1"/>
        <v>662.53</v>
      </c>
    </row>
    <row r="72" spans="1:21" x14ac:dyDescent="0.2">
      <c r="A72" s="89">
        <v>241</v>
      </c>
      <c r="B72" s="89">
        <v>1</v>
      </c>
      <c r="C72" s="89">
        <v>43.57</v>
      </c>
      <c r="D72" s="89">
        <v>54.54</v>
      </c>
      <c r="E72" s="89">
        <v>34.130000000000003</v>
      </c>
      <c r="F72" s="89">
        <v>0</v>
      </c>
      <c r="G72" s="89">
        <v>0</v>
      </c>
      <c r="H72" s="89">
        <v>199.31</v>
      </c>
      <c r="I72" s="89">
        <v>259.17</v>
      </c>
      <c r="J72" s="89">
        <v>257.99</v>
      </c>
      <c r="K72" s="89">
        <v>268.08</v>
      </c>
      <c r="L72" s="89">
        <v>255.34</v>
      </c>
      <c r="M72" s="89">
        <v>232</v>
      </c>
      <c r="N72" s="89">
        <v>263.64</v>
      </c>
      <c r="O72" s="89">
        <v>297.35000000000002</v>
      </c>
      <c r="P72" s="89">
        <v>253.5</v>
      </c>
      <c r="Q72" s="89">
        <v>266.56</v>
      </c>
      <c r="R72" s="89">
        <v>247.74</v>
      </c>
      <c r="S72" s="89">
        <v>271.70999999999998</v>
      </c>
      <c r="T72" s="89">
        <v>213.64</v>
      </c>
      <c r="U72" s="89">
        <f t="shared" si="1"/>
        <v>3418.27</v>
      </c>
    </row>
    <row r="73" spans="1:21" x14ac:dyDescent="0.2">
      <c r="A73" s="89">
        <v>242</v>
      </c>
      <c r="B73" s="89">
        <v>1</v>
      </c>
      <c r="C73" s="89">
        <v>4.09</v>
      </c>
      <c r="D73" s="89">
        <v>0</v>
      </c>
      <c r="E73" s="89">
        <v>4.4000000000000004</v>
      </c>
      <c r="F73" s="89">
        <v>0</v>
      </c>
      <c r="G73" s="89">
        <v>0</v>
      </c>
      <c r="H73" s="89">
        <v>29.02</v>
      </c>
      <c r="I73" s="89">
        <v>38</v>
      </c>
      <c r="J73" s="89">
        <v>39.03</v>
      </c>
      <c r="K73" s="89">
        <v>39.270000000000003</v>
      </c>
      <c r="L73" s="89">
        <v>37.770000000000003</v>
      </c>
      <c r="M73" s="89">
        <v>33.85</v>
      </c>
      <c r="N73" s="89">
        <v>46.57</v>
      </c>
      <c r="O73" s="89">
        <v>30.28</v>
      </c>
      <c r="P73" s="89">
        <v>56.02</v>
      </c>
      <c r="Q73" s="89">
        <v>37.14</v>
      </c>
      <c r="R73" s="89">
        <v>31.86</v>
      </c>
      <c r="S73" s="89">
        <v>29.53</v>
      </c>
      <c r="T73" s="89">
        <v>30.81</v>
      </c>
      <c r="U73" s="89">
        <f t="shared" si="1"/>
        <v>487.63999999999993</v>
      </c>
    </row>
    <row r="74" spans="1:21" x14ac:dyDescent="0.2">
      <c r="A74" s="89">
        <v>252</v>
      </c>
      <c r="B74" s="89">
        <v>1</v>
      </c>
      <c r="C74" s="89">
        <v>6.23</v>
      </c>
      <c r="D74" s="89">
        <v>0</v>
      </c>
      <c r="E74" s="89">
        <v>5.67</v>
      </c>
      <c r="F74" s="89">
        <v>0</v>
      </c>
      <c r="G74" s="89">
        <v>0</v>
      </c>
      <c r="H74" s="89">
        <v>70.47</v>
      </c>
      <c r="I74" s="89">
        <v>84.21</v>
      </c>
      <c r="J74" s="89">
        <v>90.21</v>
      </c>
      <c r="K74" s="89">
        <v>86.29</v>
      </c>
      <c r="L74" s="89">
        <v>91.18</v>
      </c>
      <c r="M74" s="89">
        <v>84.39</v>
      </c>
      <c r="N74" s="89">
        <v>92.96</v>
      </c>
      <c r="O74" s="89">
        <v>92.85</v>
      </c>
      <c r="P74" s="89">
        <v>98.59</v>
      </c>
      <c r="Q74" s="89">
        <v>84.51</v>
      </c>
      <c r="R74" s="89">
        <v>84.33</v>
      </c>
      <c r="S74" s="89">
        <v>85.52</v>
      </c>
      <c r="T74" s="89">
        <v>84.86</v>
      </c>
      <c r="U74" s="89">
        <f t="shared" si="1"/>
        <v>1142.27</v>
      </c>
    </row>
    <row r="75" spans="1:21" x14ac:dyDescent="0.2">
      <c r="A75" s="89">
        <v>253</v>
      </c>
      <c r="B75" s="89">
        <v>1</v>
      </c>
      <c r="C75" s="89">
        <v>5.6</v>
      </c>
      <c r="D75" s="89">
        <v>0</v>
      </c>
      <c r="E75" s="89">
        <v>4.6900000000000004</v>
      </c>
      <c r="F75" s="89">
        <v>0</v>
      </c>
      <c r="G75" s="89">
        <v>0</v>
      </c>
      <c r="H75" s="89">
        <v>44.97</v>
      </c>
      <c r="I75" s="89">
        <v>50.08</v>
      </c>
      <c r="J75" s="89">
        <v>55.59</v>
      </c>
      <c r="K75" s="89">
        <v>45.93</v>
      </c>
      <c r="L75" s="89">
        <v>56.2</v>
      </c>
      <c r="M75" s="89">
        <v>43.6</v>
      </c>
      <c r="N75" s="89">
        <v>49.9</v>
      </c>
      <c r="O75" s="89">
        <v>54.48</v>
      </c>
      <c r="P75" s="89">
        <v>54.76</v>
      </c>
      <c r="Q75" s="89">
        <v>44.75</v>
      </c>
      <c r="R75" s="89">
        <v>63.49</v>
      </c>
      <c r="S75" s="89">
        <v>43</v>
      </c>
      <c r="T75" s="89">
        <v>47.69</v>
      </c>
      <c r="U75" s="89">
        <f t="shared" si="1"/>
        <v>664.73</v>
      </c>
    </row>
    <row r="76" spans="1:21" x14ac:dyDescent="0.2">
      <c r="A76" s="89">
        <v>255</v>
      </c>
      <c r="B76" s="89">
        <v>1</v>
      </c>
      <c r="C76" s="89">
        <v>22.6</v>
      </c>
      <c r="D76" s="89">
        <v>0</v>
      </c>
      <c r="E76" s="89">
        <v>3.92</v>
      </c>
      <c r="F76" s="89">
        <v>0</v>
      </c>
      <c r="G76" s="89">
        <v>0</v>
      </c>
      <c r="H76" s="89">
        <v>70.900000000000006</v>
      </c>
      <c r="I76" s="89">
        <v>117.03</v>
      </c>
      <c r="J76" s="89">
        <v>90.77</v>
      </c>
      <c r="K76" s="89">
        <v>117.84</v>
      </c>
      <c r="L76" s="89">
        <v>94.95</v>
      </c>
      <c r="M76" s="89">
        <v>95.45</v>
      </c>
      <c r="N76" s="89">
        <v>91.02</v>
      </c>
      <c r="O76" s="89">
        <v>113.31</v>
      </c>
      <c r="P76" s="89">
        <v>90.06</v>
      </c>
      <c r="Q76" s="89">
        <v>86.24</v>
      </c>
      <c r="R76" s="89">
        <v>85.18</v>
      </c>
      <c r="S76" s="89">
        <v>93.44</v>
      </c>
      <c r="T76" s="89">
        <v>103.8</v>
      </c>
      <c r="U76" s="89">
        <f t="shared" si="1"/>
        <v>1276.5100000000002</v>
      </c>
    </row>
    <row r="77" spans="1:21" x14ac:dyDescent="0.2">
      <c r="A77" s="89">
        <v>256</v>
      </c>
      <c r="B77" s="89">
        <v>1</v>
      </c>
      <c r="C77" s="89">
        <v>42.63</v>
      </c>
      <c r="D77" s="89">
        <v>0</v>
      </c>
      <c r="E77" s="89">
        <v>27.57</v>
      </c>
      <c r="F77" s="89">
        <v>0</v>
      </c>
      <c r="G77" s="89">
        <v>0</v>
      </c>
      <c r="H77" s="89">
        <v>162.44</v>
      </c>
      <c r="I77" s="89">
        <v>179.16</v>
      </c>
      <c r="J77" s="89">
        <v>207.96</v>
      </c>
      <c r="K77" s="89">
        <v>204.21</v>
      </c>
      <c r="L77" s="89">
        <v>201.45</v>
      </c>
      <c r="M77" s="89">
        <v>231.32</v>
      </c>
      <c r="N77" s="89">
        <v>208.56</v>
      </c>
      <c r="O77" s="89">
        <v>214.34</v>
      </c>
      <c r="P77" s="89">
        <v>194.04</v>
      </c>
      <c r="Q77" s="89">
        <v>209.18</v>
      </c>
      <c r="R77" s="89">
        <v>213.88</v>
      </c>
      <c r="S77" s="89">
        <v>212.41</v>
      </c>
      <c r="T77" s="89">
        <v>194.16</v>
      </c>
      <c r="U77" s="89">
        <f t="shared" si="1"/>
        <v>2703.3099999999995</v>
      </c>
    </row>
    <row r="78" spans="1:21" x14ac:dyDescent="0.2">
      <c r="A78" s="89">
        <v>261</v>
      </c>
      <c r="B78" s="89">
        <v>1</v>
      </c>
      <c r="C78" s="89">
        <v>1.98</v>
      </c>
      <c r="D78" s="89">
        <v>4.8</v>
      </c>
      <c r="E78" s="89">
        <v>4</v>
      </c>
      <c r="F78" s="89">
        <v>0</v>
      </c>
      <c r="G78" s="89">
        <v>0</v>
      </c>
      <c r="H78" s="89">
        <v>20.48</v>
      </c>
      <c r="I78" s="89">
        <v>27</v>
      </c>
      <c r="J78" s="89">
        <v>15.18</v>
      </c>
      <c r="K78" s="89">
        <v>19.079999999999998</v>
      </c>
      <c r="L78" s="89">
        <v>20.69</v>
      </c>
      <c r="M78" s="89">
        <v>23.43</v>
      </c>
      <c r="N78" s="89">
        <v>16.13</v>
      </c>
      <c r="O78" s="89">
        <v>27</v>
      </c>
      <c r="P78" s="89">
        <v>25.95</v>
      </c>
      <c r="Q78" s="89">
        <v>16.91</v>
      </c>
      <c r="R78" s="89">
        <v>17.09</v>
      </c>
      <c r="S78" s="89">
        <v>16.12</v>
      </c>
      <c r="T78" s="89">
        <v>16</v>
      </c>
      <c r="U78" s="89">
        <f t="shared" si="1"/>
        <v>271.83999999999997</v>
      </c>
    </row>
    <row r="79" spans="1:21" x14ac:dyDescent="0.2">
      <c r="A79" s="89">
        <v>264</v>
      </c>
      <c r="B79" s="89">
        <v>1</v>
      </c>
      <c r="C79" s="89">
        <v>1.48</v>
      </c>
      <c r="D79" s="89">
        <v>0</v>
      </c>
      <c r="E79" s="89">
        <v>4.58</v>
      </c>
      <c r="F79" s="89">
        <v>0</v>
      </c>
      <c r="G79" s="89">
        <v>0</v>
      </c>
      <c r="H79" s="89">
        <v>5.31</v>
      </c>
      <c r="I79" s="89">
        <v>11.96</v>
      </c>
      <c r="J79" s="89">
        <v>11.72</v>
      </c>
      <c r="K79" s="89">
        <v>8.93</v>
      </c>
      <c r="L79" s="89">
        <v>7.31</v>
      </c>
      <c r="M79" s="89">
        <v>10.11</v>
      </c>
      <c r="N79" s="89">
        <v>4</v>
      </c>
      <c r="O79" s="89">
        <v>11.78</v>
      </c>
      <c r="P79" s="89">
        <v>3.62</v>
      </c>
      <c r="Q79" s="89">
        <v>12.14</v>
      </c>
      <c r="R79" s="89">
        <v>4.79</v>
      </c>
      <c r="S79" s="89">
        <v>10</v>
      </c>
      <c r="T79" s="89">
        <v>5</v>
      </c>
      <c r="U79" s="89">
        <f t="shared" si="1"/>
        <v>112.73000000000002</v>
      </c>
    </row>
    <row r="80" spans="1:21" x14ac:dyDescent="0.2">
      <c r="A80" s="89">
        <v>270</v>
      </c>
      <c r="B80" s="89">
        <v>1</v>
      </c>
      <c r="C80" s="89">
        <v>65.09</v>
      </c>
      <c r="D80" s="89">
        <v>0</v>
      </c>
      <c r="E80" s="89">
        <v>45.61</v>
      </c>
      <c r="F80" s="89">
        <v>0</v>
      </c>
      <c r="G80" s="89">
        <v>0</v>
      </c>
      <c r="H80" s="89">
        <v>425.27</v>
      </c>
      <c r="I80" s="89">
        <v>525.74</v>
      </c>
      <c r="J80" s="89">
        <v>487.55</v>
      </c>
      <c r="K80" s="89">
        <v>536.19000000000005</v>
      </c>
      <c r="L80" s="89">
        <v>489.82</v>
      </c>
      <c r="M80" s="89">
        <v>466.95</v>
      </c>
      <c r="N80" s="89">
        <v>485.65</v>
      </c>
      <c r="O80" s="89">
        <v>527.53</v>
      </c>
      <c r="P80" s="89">
        <v>554.72</v>
      </c>
      <c r="Q80" s="89">
        <v>499.4</v>
      </c>
      <c r="R80" s="89">
        <v>593.82000000000005</v>
      </c>
      <c r="S80" s="89">
        <v>541.99</v>
      </c>
      <c r="T80" s="89">
        <v>533.55999999999995</v>
      </c>
      <c r="U80" s="89">
        <f t="shared" si="1"/>
        <v>6778.8899999999994</v>
      </c>
    </row>
    <row r="81" spans="1:21" x14ac:dyDescent="0.2">
      <c r="A81" s="89">
        <v>271</v>
      </c>
      <c r="B81" s="89">
        <v>1</v>
      </c>
      <c r="C81" s="89">
        <v>99.18</v>
      </c>
      <c r="D81" s="89">
        <v>53.2</v>
      </c>
      <c r="E81" s="89">
        <v>71.680000000000007</v>
      </c>
      <c r="F81" s="89">
        <v>0</v>
      </c>
      <c r="G81" s="89">
        <v>0</v>
      </c>
      <c r="H81" s="89">
        <v>641.19000000000005</v>
      </c>
      <c r="I81" s="89">
        <v>708.11</v>
      </c>
      <c r="J81" s="89">
        <v>766.73</v>
      </c>
      <c r="K81" s="89">
        <v>701.33</v>
      </c>
      <c r="L81" s="89">
        <v>788.8</v>
      </c>
      <c r="M81" s="89">
        <v>809.22</v>
      </c>
      <c r="N81" s="89">
        <v>826.05</v>
      </c>
      <c r="O81" s="89">
        <v>758.28</v>
      </c>
      <c r="P81" s="89">
        <v>739.13</v>
      </c>
      <c r="Q81" s="89">
        <v>829.85</v>
      </c>
      <c r="R81" s="89">
        <v>857.73</v>
      </c>
      <c r="S81" s="89">
        <v>825.54</v>
      </c>
      <c r="T81" s="89">
        <v>925.5</v>
      </c>
      <c r="U81" s="89">
        <f t="shared" si="1"/>
        <v>10401.52</v>
      </c>
    </row>
    <row r="82" spans="1:21" x14ac:dyDescent="0.2">
      <c r="A82" s="89">
        <v>272</v>
      </c>
      <c r="B82" s="89">
        <v>1</v>
      </c>
      <c r="C82" s="89">
        <v>72.84</v>
      </c>
      <c r="D82" s="89">
        <v>0</v>
      </c>
      <c r="E82" s="89">
        <v>44.14</v>
      </c>
      <c r="F82" s="89">
        <v>0</v>
      </c>
      <c r="G82" s="89">
        <v>0</v>
      </c>
      <c r="H82" s="89">
        <v>561.05999999999995</v>
      </c>
      <c r="I82" s="89">
        <v>608.71</v>
      </c>
      <c r="J82" s="89">
        <v>628.95000000000005</v>
      </c>
      <c r="K82" s="89">
        <v>619.17999999999995</v>
      </c>
      <c r="L82" s="89">
        <v>650.64</v>
      </c>
      <c r="M82" s="89">
        <v>637.96</v>
      </c>
      <c r="N82" s="89">
        <v>646.19000000000005</v>
      </c>
      <c r="O82" s="89">
        <v>704.63</v>
      </c>
      <c r="P82" s="89">
        <v>672.2</v>
      </c>
      <c r="Q82" s="89">
        <v>744.61</v>
      </c>
      <c r="R82" s="89">
        <v>773.45</v>
      </c>
      <c r="S82" s="89">
        <v>750.45</v>
      </c>
      <c r="T82" s="89">
        <v>820.92</v>
      </c>
      <c r="U82" s="89">
        <f t="shared" si="1"/>
        <v>8935.9299999999985</v>
      </c>
    </row>
    <row r="83" spans="1:21" x14ac:dyDescent="0.2">
      <c r="A83" s="89">
        <v>273</v>
      </c>
      <c r="B83" s="89">
        <v>1</v>
      </c>
      <c r="C83" s="89">
        <v>55.46</v>
      </c>
      <c r="D83" s="89">
        <v>0</v>
      </c>
      <c r="E83" s="89">
        <v>6.48</v>
      </c>
      <c r="F83" s="89">
        <v>0</v>
      </c>
      <c r="G83" s="89">
        <v>0</v>
      </c>
      <c r="H83" s="89">
        <v>558.16</v>
      </c>
      <c r="I83" s="89">
        <v>578.94000000000005</v>
      </c>
      <c r="J83" s="89">
        <v>611.91</v>
      </c>
      <c r="K83" s="89">
        <v>653.17999999999995</v>
      </c>
      <c r="L83" s="89">
        <v>625.76</v>
      </c>
      <c r="M83" s="89">
        <v>634.78</v>
      </c>
      <c r="N83" s="89">
        <v>679.24</v>
      </c>
      <c r="O83" s="89">
        <v>681.85</v>
      </c>
      <c r="P83" s="89">
        <v>684.34</v>
      </c>
      <c r="Q83" s="89">
        <v>670.16</v>
      </c>
      <c r="R83" s="89">
        <v>687.59</v>
      </c>
      <c r="S83" s="89">
        <v>668.31</v>
      </c>
      <c r="T83" s="89">
        <v>683.15</v>
      </c>
      <c r="U83" s="89">
        <f t="shared" si="1"/>
        <v>8479.31</v>
      </c>
    </row>
    <row r="84" spans="1:21" x14ac:dyDescent="0.2">
      <c r="A84" s="89">
        <v>276</v>
      </c>
      <c r="B84" s="89">
        <v>1</v>
      </c>
      <c r="C84" s="89">
        <v>42.47</v>
      </c>
      <c r="D84" s="89">
        <v>0</v>
      </c>
      <c r="E84" s="89">
        <v>82.31</v>
      </c>
      <c r="F84" s="89">
        <v>0</v>
      </c>
      <c r="G84" s="89">
        <v>0</v>
      </c>
      <c r="H84" s="89">
        <v>796.02</v>
      </c>
      <c r="I84" s="89">
        <v>797.74</v>
      </c>
      <c r="J84" s="89">
        <v>784.7</v>
      </c>
      <c r="K84" s="89">
        <v>791.67</v>
      </c>
      <c r="L84" s="89">
        <v>848.99</v>
      </c>
      <c r="M84" s="89">
        <v>812.19</v>
      </c>
      <c r="N84" s="89">
        <v>832.23</v>
      </c>
      <c r="O84" s="89">
        <v>812.74</v>
      </c>
      <c r="P84" s="89">
        <v>790.05</v>
      </c>
      <c r="Q84" s="89">
        <v>804.13</v>
      </c>
      <c r="R84" s="89">
        <v>802.95</v>
      </c>
      <c r="S84" s="89">
        <v>823.63</v>
      </c>
      <c r="T84" s="89">
        <v>697.47</v>
      </c>
      <c r="U84" s="89">
        <f t="shared" si="1"/>
        <v>10519.289999999999</v>
      </c>
    </row>
    <row r="85" spans="1:21" x14ac:dyDescent="0.2">
      <c r="A85" s="89">
        <v>277</v>
      </c>
      <c r="B85" s="89">
        <v>1</v>
      </c>
      <c r="C85" s="89">
        <v>25.55</v>
      </c>
      <c r="D85" s="89">
        <v>0</v>
      </c>
      <c r="E85" s="89">
        <v>23.94</v>
      </c>
      <c r="F85" s="89">
        <v>0</v>
      </c>
      <c r="G85" s="89">
        <v>0</v>
      </c>
      <c r="H85" s="89">
        <v>116.53</v>
      </c>
      <c r="I85" s="89">
        <v>164.4</v>
      </c>
      <c r="J85" s="89">
        <v>158.11000000000001</v>
      </c>
      <c r="K85" s="89">
        <v>173.91</v>
      </c>
      <c r="L85" s="89">
        <v>191.21</v>
      </c>
      <c r="M85" s="89">
        <v>196.65</v>
      </c>
      <c r="N85" s="89">
        <v>197.09</v>
      </c>
      <c r="O85" s="89">
        <v>216.31</v>
      </c>
      <c r="P85" s="89">
        <v>204.41</v>
      </c>
      <c r="Q85" s="89">
        <v>192.4</v>
      </c>
      <c r="R85" s="89">
        <v>177.97</v>
      </c>
      <c r="S85" s="89">
        <v>143.38999999999999</v>
      </c>
      <c r="T85" s="89">
        <v>145.94</v>
      </c>
      <c r="U85" s="89">
        <f t="shared" si="1"/>
        <v>2327.8100000000004</v>
      </c>
    </row>
    <row r="86" spans="1:21" x14ac:dyDescent="0.2">
      <c r="A86" s="89">
        <v>278</v>
      </c>
      <c r="B86" s="89">
        <v>1</v>
      </c>
      <c r="C86" s="89">
        <v>8.52</v>
      </c>
      <c r="D86" s="89">
        <v>0</v>
      </c>
      <c r="E86" s="89">
        <v>16.170000000000002</v>
      </c>
      <c r="F86" s="89">
        <v>0</v>
      </c>
      <c r="G86" s="89">
        <v>0</v>
      </c>
      <c r="H86" s="89">
        <v>151.04</v>
      </c>
      <c r="I86" s="89">
        <v>191.24</v>
      </c>
      <c r="J86" s="89">
        <v>198.43</v>
      </c>
      <c r="K86" s="89">
        <v>190</v>
      </c>
      <c r="L86" s="89">
        <v>207.53</v>
      </c>
      <c r="M86" s="89">
        <v>211.14</v>
      </c>
      <c r="N86" s="89">
        <v>236.53</v>
      </c>
      <c r="O86" s="89">
        <v>237.92</v>
      </c>
      <c r="P86" s="89">
        <v>228.25</v>
      </c>
      <c r="Q86" s="89">
        <v>227.92</v>
      </c>
      <c r="R86" s="89">
        <v>230.39</v>
      </c>
      <c r="S86" s="89">
        <v>241.77</v>
      </c>
      <c r="T86" s="89">
        <v>233.88</v>
      </c>
      <c r="U86" s="89">
        <f t="shared" si="1"/>
        <v>2810.73</v>
      </c>
    </row>
    <row r="87" spans="1:21" x14ac:dyDescent="0.2">
      <c r="A87" s="89">
        <v>279</v>
      </c>
      <c r="B87" s="89">
        <v>1</v>
      </c>
      <c r="C87" s="89">
        <v>222.94</v>
      </c>
      <c r="D87" s="89">
        <v>116.53</v>
      </c>
      <c r="E87" s="89">
        <v>174.03</v>
      </c>
      <c r="F87" s="89">
        <v>0</v>
      </c>
      <c r="G87" s="89">
        <v>0</v>
      </c>
      <c r="H87" s="89">
        <v>1357.3</v>
      </c>
      <c r="I87" s="89">
        <v>1525.06</v>
      </c>
      <c r="J87" s="89">
        <v>1556.58</v>
      </c>
      <c r="K87" s="89">
        <v>1639.45</v>
      </c>
      <c r="L87" s="89">
        <v>1566.37</v>
      </c>
      <c r="M87" s="89">
        <v>1550.69</v>
      </c>
      <c r="N87" s="89">
        <v>1399.07</v>
      </c>
      <c r="O87" s="89">
        <v>1491.99</v>
      </c>
      <c r="P87" s="89">
        <v>1465.62</v>
      </c>
      <c r="Q87" s="89">
        <v>1659.64</v>
      </c>
      <c r="R87" s="89">
        <v>1685.09</v>
      </c>
      <c r="S87" s="89">
        <v>1564.59</v>
      </c>
      <c r="T87" s="89">
        <v>1683.57</v>
      </c>
      <c r="U87" s="89">
        <f t="shared" si="1"/>
        <v>20658.519999999997</v>
      </c>
    </row>
    <row r="88" spans="1:21" x14ac:dyDescent="0.2">
      <c r="A88" s="89">
        <v>280</v>
      </c>
      <c r="B88" s="89">
        <v>1</v>
      </c>
      <c r="C88" s="89">
        <v>56.42</v>
      </c>
      <c r="D88" s="89">
        <v>70.48</v>
      </c>
      <c r="E88" s="89">
        <v>26.93</v>
      </c>
      <c r="F88" s="89">
        <v>0</v>
      </c>
      <c r="G88" s="89">
        <v>0</v>
      </c>
      <c r="H88" s="89">
        <v>292.39</v>
      </c>
      <c r="I88" s="89">
        <v>338.65</v>
      </c>
      <c r="J88" s="89">
        <v>339.88</v>
      </c>
      <c r="K88" s="89">
        <v>370.01</v>
      </c>
      <c r="L88" s="89">
        <v>367.42</v>
      </c>
      <c r="M88" s="89">
        <v>370.55</v>
      </c>
      <c r="N88" s="89">
        <v>323.8</v>
      </c>
      <c r="O88" s="89">
        <v>283.3</v>
      </c>
      <c r="P88" s="89">
        <v>283.64999999999998</v>
      </c>
      <c r="Q88" s="89">
        <v>301.55</v>
      </c>
      <c r="R88" s="89">
        <v>310.08</v>
      </c>
      <c r="S88" s="89">
        <v>310.19</v>
      </c>
      <c r="T88" s="89">
        <v>333.67</v>
      </c>
      <c r="U88" s="89">
        <f t="shared" si="1"/>
        <v>4378.97</v>
      </c>
    </row>
    <row r="89" spans="1:21" x14ac:dyDescent="0.2">
      <c r="A89" s="89">
        <v>281</v>
      </c>
      <c r="B89" s="89">
        <v>1</v>
      </c>
      <c r="C89" s="89">
        <v>106.01</v>
      </c>
      <c r="D89" s="89">
        <v>0</v>
      </c>
      <c r="E89" s="89">
        <v>81.680000000000007</v>
      </c>
      <c r="F89" s="89">
        <v>3.42</v>
      </c>
      <c r="G89" s="89">
        <v>0</v>
      </c>
      <c r="H89" s="89">
        <v>781.55</v>
      </c>
      <c r="I89" s="89">
        <v>901.18</v>
      </c>
      <c r="J89" s="89">
        <v>913.27</v>
      </c>
      <c r="K89" s="89">
        <v>944.74</v>
      </c>
      <c r="L89" s="89">
        <v>1034.4000000000001</v>
      </c>
      <c r="M89" s="89">
        <v>945.93</v>
      </c>
      <c r="N89" s="89">
        <v>968.01</v>
      </c>
      <c r="O89" s="89">
        <v>1012.71</v>
      </c>
      <c r="P89" s="89">
        <v>949.47</v>
      </c>
      <c r="Q89" s="89">
        <v>972.76</v>
      </c>
      <c r="R89" s="89">
        <v>936.32</v>
      </c>
      <c r="S89" s="89">
        <v>892.22</v>
      </c>
      <c r="T89" s="89">
        <v>978.58</v>
      </c>
      <c r="U89" s="89">
        <f t="shared" si="1"/>
        <v>12422.25</v>
      </c>
    </row>
    <row r="90" spans="1:21" x14ac:dyDescent="0.2">
      <c r="A90" s="89">
        <v>282</v>
      </c>
      <c r="B90" s="89">
        <v>1</v>
      </c>
      <c r="C90" s="89">
        <v>9.06</v>
      </c>
      <c r="D90" s="89">
        <v>0</v>
      </c>
      <c r="E90" s="89">
        <v>13.13</v>
      </c>
      <c r="F90" s="89">
        <v>0</v>
      </c>
      <c r="G90" s="89">
        <v>0</v>
      </c>
      <c r="H90" s="89">
        <v>102.83</v>
      </c>
      <c r="I90" s="89">
        <v>112.42</v>
      </c>
      <c r="J90" s="89">
        <v>112.57</v>
      </c>
      <c r="K90" s="89">
        <v>122.33</v>
      </c>
      <c r="L90" s="89">
        <v>117.37</v>
      </c>
      <c r="M90" s="89">
        <v>123.2</v>
      </c>
      <c r="N90" s="89">
        <v>140.38999999999999</v>
      </c>
      <c r="O90" s="89">
        <v>141.97999999999999</v>
      </c>
      <c r="P90" s="89">
        <v>143.28</v>
      </c>
      <c r="Q90" s="89">
        <v>187.45</v>
      </c>
      <c r="R90" s="89">
        <v>176.37</v>
      </c>
      <c r="S90" s="89">
        <v>176.67</v>
      </c>
      <c r="T90" s="89">
        <v>147.37</v>
      </c>
      <c r="U90" s="89">
        <f t="shared" si="1"/>
        <v>1826.42</v>
      </c>
    </row>
    <row r="91" spans="1:21" x14ac:dyDescent="0.2">
      <c r="A91" s="89">
        <v>283</v>
      </c>
      <c r="B91" s="89">
        <v>1</v>
      </c>
      <c r="C91" s="89">
        <v>57.58</v>
      </c>
      <c r="D91" s="89">
        <v>0</v>
      </c>
      <c r="E91" s="89">
        <v>36.82</v>
      </c>
      <c r="F91" s="89">
        <v>0</v>
      </c>
      <c r="G91" s="89">
        <v>0</v>
      </c>
      <c r="H91" s="89">
        <v>306.70999999999998</v>
      </c>
      <c r="I91" s="89">
        <v>353.27</v>
      </c>
      <c r="J91" s="89">
        <v>369.86</v>
      </c>
      <c r="K91" s="89">
        <v>361.31</v>
      </c>
      <c r="L91" s="89">
        <v>358.48</v>
      </c>
      <c r="M91" s="89">
        <v>338.2</v>
      </c>
      <c r="N91" s="89">
        <v>352.45</v>
      </c>
      <c r="O91" s="89">
        <v>339.86</v>
      </c>
      <c r="P91" s="89">
        <v>353.24</v>
      </c>
      <c r="Q91" s="89">
        <v>365.19</v>
      </c>
      <c r="R91" s="89">
        <v>371.65</v>
      </c>
      <c r="S91" s="89">
        <v>366.18</v>
      </c>
      <c r="T91" s="89">
        <v>327.2</v>
      </c>
      <c r="U91" s="89">
        <f t="shared" si="1"/>
        <v>4658</v>
      </c>
    </row>
    <row r="92" spans="1:21" x14ac:dyDescent="0.2">
      <c r="A92" s="89">
        <v>284</v>
      </c>
      <c r="B92" s="89">
        <v>1</v>
      </c>
      <c r="C92" s="89">
        <v>58.27</v>
      </c>
      <c r="D92" s="89">
        <v>0</v>
      </c>
      <c r="E92" s="89">
        <v>52.39</v>
      </c>
      <c r="F92" s="89">
        <v>0</v>
      </c>
      <c r="G92" s="89">
        <v>0</v>
      </c>
      <c r="H92" s="89">
        <v>769.06</v>
      </c>
      <c r="I92" s="89">
        <v>881.21</v>
      </c>
      <c r="J92" s="89">
        <v>863.85</v>
      </c>
      <c r="K92" s="89">
        <v>809.05</v>
      </c>
      <c r="L92" s="89">
        <v>880.52</v>
      </c>
      <c r="M92" s="89">
        <v>797.81</v>
      </c>
      <c r="N92" s="89">
        <v>952.31</v>
      </c>
      <c r="O92" s="89">
        <v>951.17</v>
      </c>
      <c r="P92" s="89">
        <v>891.83</v>
      </c>
      <c r="Q92" s="89">
        <v>873.28</v>
      </c>
      <c r="R92" s="89">
        <v>867.96</v>
      </c>
      <c r="S92" s="89">
        <v>856.33</v>
      </c>
      <c r="T92" s="89">
        <v>825.25</v>
      </c>
      <c r="U92" s="89">
        <f t="shared" si="1"/>
        <v>11330.289999999999</v>
      </c>
    </row>
    <row r="93" spans="1:21" x14ac:dyDescent="0.2">
      <c r="A93" s="89">
        <v>286</v>
      </c>
      <c r="B93" s="89">
        <v>1</v>
      </c>
      <c r="C93" s="89">
        <v>20.5</v>
      </c>
      <c r="D93" s="89">
        <v>51</v>
      </c>
      <c r="E93" s="89">
        <v>18.91</v>
      </c>
      <c r="F93" s="89">
        <v>0</v>
      </c>
      <c r="G93" s="89">
        <v>0</v>
      </c>
      <c r="H93" s="89">
        <v>141.09</v>
      </c>
      <c r="I93" s="89">
        <v>163.76</v>
      </c>
      <c r="J93" s="89">
        <v>194.42</v>
      </c>
      <c r="K93" s="89">
        <v>162.32</v>
      </c>
      <c r="L93" s="89">
        <v>173.79</v>
      </c>
      <c r="M93" s="89">
        <v>168.29</v>
      </c>
      <c r="N93" s="89">
        <v>128.61000000000001</v>
      </c>
      <c r="O93" s="89">
        <v>174.75</v>
      </c>
      <c r="P93" s="89">
        <v>188.16</v>
      </c>
      <c r="Q93" s="89">
        <v>206.52</v>
      </c>
      <c r="R93" s="89">
        <v>194.15</v>
      </c>
      <c r="S93" s="89">
        <v>201.22</v>
      </c>
      <c r="T93" s="89">
        <v>231.26</v>
      </c>
      <c r="U93" s="89">
        <f t="shared" si="1"/>
        <v>2418.75</v>
      </c>
    </row>
    <row r="94" spans="1:21" x14ac:dyDescent="0.2">
      <c r="A94" s="89">
        <v>294</v>
      </c>
      <c r="B94" s="89">
        <v>1</v>
      </c>
      <c r="C94" s="89">
        <v>9.1</v>
      </c>
      <c r="D94" s="89">
        <v>0</v>
      </c>
      <c r="E94" s="89">
        <v>6.08</v>
      </c>
      <c r="F94" s="89">
        <v>38.78</v>
      </c>
      <c r="G94" s="89">
        <v>0</v>
      </c>
      <c r="H94" s="89">
        <v>38.61</v>
      </c>
      <c r="I94" s="89">
        <v>79.69</v>
      </c>
      <c r="J94" s="89">
        <v>93</v>
      </c>
      <c r="K94" s="89">
        <v>110.52</v>
      </c>
      <c r="L94" s="89">
        <v>134.65</v>
      </c>
      <c r="M94" s="89">
        <v>120.85</v>
      </c>
      <c r="N94" s="89">
        <v>130.71</v>
      </c>
      <c r="O94" s="89">
        <v>165.16</v>
      </c>
      <c r="P94" s="89">
        <v>191.01</v>
      </c>
      <c r="Q94" s="89">
        <v>176.32</v>
      </c>
      <c r="R94" s="89">
        <v>238.63</v>
      </c>
      <c r="S94" s="89">
        <v>241.4</v>
      </c>
      <c r="T94" s="89">
        <v>211.65</v>
      </c>
      <c r="U94" s="89">
        <f t="shared" si="1"/>
        <v>1986.1599999999999</v>
      </c>
    </row>
    <row r="95" spans="1:21" x14ac:dyDescent="0.2">
      <c r="A95" s="89">
        <v>297</v>
      </c>
      <c r="B95" s="89">
        <v>1</v>
      </c>
      <c r="C95" s="89">
        <v>4.68</v>
      </c>
      <c r="D95" s="89">
        <v>0</v>
      </c>
      <c r="E95" s="89">
        <v>2</v>
      </c>
      <c r="F95" s="89">
        <v>0</v>
      </c>
      <c r="G95" s="89">
        <v>0</v>
      </c>
      <c r="H95" s="89">
        <v>15.95</v>
      </c>
      <c r="I95" s="89">
        <v>24.19</v>
      </c>
      <c r="J95" s="89">
        <v>17</v>
      </c>
      <c r="K95" s="89">
        <v>36.42</v>
      </c>
      <c r="L95" s="89">
        <v>41</v>
      </c>
      <c r="M95" s="89">
        <v>17.25</v>
      </c>
      <c r="N95" s="89">
        <v>25.52</v>
      </c>
      <c r="O95" s="89">
        <v>27.53</v>
      </c>
      <c r="P95" s="89">
        <v>29.43</v>
      </c>
      <c r="Q95" s="89">
        <v>30.25</v>
      </c>
      <c r="R95" s="89">
        <v>31</v>
      </c>
      <c r="S95" s="89">
        <v>24.88</v>
      </c>
      <c r="T95" s="89">
        <v>26</v>
      </c>
      <c r="U95" s="89">
        <f t="shared" si="1"/>
        <v>353.1</v>
      </c>
    </row>
    <row r="96" spans="1:21" x14ac:dyDescent="0.2">
      <c r="A96" s="89">
        <v>299</v>
      </c>
      <c r="B96" s="89">
        <v>1</v>
      </c>
      <c r="C96" s="89">
        <v>10.79</v>
      </c>
      <c r="D96" s="89">
        <v>0</v>
      </c>
      <c r="E96" s="89">
        <v>3.67</v>
      </c>
      <c r="F96" s="89">
        <v>0</v>
      </c>
      <c r="G96" s="89">
        <v>0</v>
      </c>
      <c r="H96" s="89">
        <v>34.04</v>
      </c>
      <c r="I96" s="89">
        <v>46.84</v>
      </c>
      <c r="J96" s="89">
        <v>50.55</v>
      </c>
      <c r="K96" s="89">
        <v>46.79</v>
      </c>
      <c r="L96" s="89">
        <v>50.96</v>
      </c>
      <c r="M96" s="89">
        <v>50.27</v>
      </c>
      <c r="N96" s="89">
        <v>51.98</v>
      </c>
      <c r="O96" s="89">
        <v>46.49</v>
      </c>
      <c r="P96" s="89">
        <v>47.63</v>
      </c>
      <c r="Q96" s="89">
        <v>61.69</v>
      </c>
      <c r="R96" s="89">
        <v>61.47</v>
      </c>
      <c r="S96" s="89">
        <v>58.64</v>
      </c>
      <c r="T96" s="89">
        <v>46.35</v>
      </c>
      <c r="U96" s="89">
        <f t="shared" si="1"/>
        <v>668.16</v>
      </c>
    </row>
    <row r="97" spans="1:21" x14ac:dyDescent="0.2">
      <c r="A97" s="89">
        <v>300</v>
      </c>
      <c r="B97" s="89">
        <v>1</v>
      </c>
      <c r="C97" s="89">
        <v>18.07</v>
      </c>
      <c r="D97" s="89">
        <v>0</v>
      </c>
      <c r="E97" s="89">
        <v>11</v>
      </c>
      <c r="F97" s="89">
        <v>0</v>
      </c>
      <c r="G97" s="89">
        <v>0</v>
      </c>
      <c r="H97" s="89">
        <v>53.37</v>
      </c>
      <c r="I97" s="89">
        <v>64.39</v>
      </c>
      <c r="J97" s="89">
        <v>73.459999999999994</v>
      </c>
      <c r="K97" s="89">
        <v>78.66</v>
      </c>
      <c r="L97" s="89">
        <v>92.57</v>
      </c>
      <c r="M97" s="89">
        <v>88.97</v>
      </c>
      <c r="N97" s="89">
        <v>87.77</v>
      </c>
      <c r="O97" s="89">
        <v>104.18</v>
      </c>
      <c r="P97" s="89">
        <v>85.48</v>
      </c>
      <c r="Q97" s="89">
        <v>105.01</v>
      </c>
      <c r="R97" s="89">
        <v>99.26</v>
      </c>
      <c r="S97" s="89">
        <v>98.02</v>
      </c>
      <c r="T97" s="89">
        <v>83.78</v>
      </c>
      <c r="U97" s="89">
        <f t="shared" si="1"/>
        <v>1143.9899999999998</v>
      </c>
    </row>
    <row r="98" spans="1:21" x14ac:dyDescent="0.2">
      <c r="A98" s="89">
        <v>306</v>
      </c>
      <c r="B98" s="89">
        <v>1</v>
      </c>
      <c r="C98" s="89">
        <v>4.4000000000000004</v>
      </c>
      <c r="D98" s="89">
        <v>7.48</v>
      </c>
      <c r="E98" s="89">
        <v>4.3899999999999997</v>
      </c>
      <c r="F98" s="89">
        <v>0</v>
      </c>
      <c r="G98" s="89">
        <v>0</v>
      </c>
      <c r="H98" s="89">
        <v>13.77</v>
      </c>
      <c r="I98" s="89">
        <v>20.89</v>
      </c>
      <c r="J98" s="89">
        <v>21.19</v>
      </c>
      <c r="K98" s="89">
        <v>33.619999999999997</v>
      </c>
      <c r="L98" s="89">
        <v>24.32</v>
      </c>
      <c r="M98" s="89">
        <v>24.21</v>
      </c>
      <c r="N98" s="89">
        <v>22.88</v>
      </c>
      <c r="O98" s="89">
        <v>17.920000000000002</v>
      </c>
      <c r="P98" s="89">
        <v>26.62</v>
      </c>
      <c r="Q98" s="89">
        <v>20.329999999999998</v>
      </c>
      <c r="R98" s="89">
        <v>21.39</v>
      </c>
      <c r="S98" s="89">
        <v>17.61</v>
      </c>
      <c r="T98" s="89">
        <v>11.51</v>
      </c>
      <c r="U98" s="89">
        <f t="shared" si="1"/>
        <v>292.52999999999997</v>
      </c>
    </row>
    <row r="99" spans="1:21" x14ac:dyDescent="0.2">
      <c r="A99" s="89">
        <v>308</v>
      </c>
      <c r="B99" s="89">
        <v>1</v>
      </c>
      <c r="C99" s="89">
        <v>2.84</v>
      </c>
      <c r="D99" s="89">
        <v>16.899999999999999</v>
      </c>
      <c r="E99" s="89">
        <v>8.6999999999999993</v>
      </c>
      <c r="F99" s="89">
        <v>0</v>
      </c>
      <c r="G99" s="89">
        <v>0</v>
      </c>
      <c r="H99" s="89">
        <v>37.53</v>
      </c>
      <c r="I99" s="89">
        <v>43.34</v>
      </c>
      <c r="J99" s="89">
        <v>39.33</v>
      </c>
      <c r="K99" s="89">
        <v>48.5</v>
      </c>
      <c r="L99" s="89">
        <v>53.48</v>
      </c>
      <c r="M99" s="89">
        <v>43.84</v>
      </c>
      <c r="N99" s="89">
        <v>42.87</v>
      </c>
      <c r="O99" s="89">
        <v>51.35</v>
      </c>
      <c r="P99" s="89">
        <v>39.67</v>
      </c>
      <c r="Q99" s="89">
        <v>55.18</v>
      </c>
      <c r="R99" s="89">
        <v>45.61</v>
      </c>
      <c r="S99" s="89">
        <v>49.29</v>
      </c>
      <c r="T99" s="89">
        <v>31.33</v>
      </c>
      <c r="U99" s="89">
        <f t="shared" si="1"/>
        <v>609.76</v>
      </c>
    </row>
    <row r="100" spans="1:21" x14ac:dyDescent="0.2">
      <c r="A100" s="89">
        <v>309</v>
      </c>
      <c r="B100" s="89">
        <v>1</v>
      </c>
      <c r="C100" s="89">
        <v>29.74</v>
      </c>
      <c r="D100" s="89">
        <v>15.63</v>
      </c>
      <c r="E100" s="89">
        <v>16.420000000000002</v>
      </c>
      <c r="F100" s="89">
        <v>0</v>
      </c>
      <c r="G100" s="89">
        <v>0</v>
      </c>
      <c r="H100" s="89">
        <v>114.55</v>
      </c>
      <c r="I100" s="89">
        <v>113.44</v>
      </c>
      <c r="J100" s="89">
        <v>131.97</v>
      </c>
      <c r="K100" s="89">
        <v>106.78</v>
      </c>
      <c r="L100" s="89">
        <v>138.25</v>
      </c>
      <c r="M100" s="89">
        <v>130.47999999999999</v>
      </c>
      <c r="N100" s="89">
        <v>143.56</v>
      </c>
      <c r="O100" s="89">
        <v>100.83</v>
      </c>
      <c r="P100" s="89">
        <v>96.82</v>
      </c>
      <c r="Q100" s="89">
        <v>116.95</v>
      </c>
      <c r="R100" s="89">
        <v>130.62</v>
      </c>
      <c r="S100" s="89">
        <v>103.61</v>
      </c>
      <c r="T100" s="89">
        <v>111.73</v>
      </c>
      <c r="U100" s="89">
        <f t="shared" si="1"/>
        <v>1601.3799999999999</v>
      </c>
    </row>
    <row r="101" spans="1:21" x14ac:dyDescent="0.2">
      <c r="A101" s="89">
        <v>314</v>
      </c>
      <c r="B101" s="89">
        <v>1</v>
      </c>
      <c r="C101" s="89">
        <v>7.69</v>
      </c>
      <c r="D101" s="89">
        <v>0</v>
      </c>
      <c r="E101" s="89">
        <v>8.3000000000000007</v>
      </c>
      <c r="F101" s="89">
        <v>0</v>
      </c>
      <c r="G101" s="89">
        <v>0</v>
      </c>
      <c r="H101" s="89">
        <v>52.67</v>
      </c>
      <c r="I101" s="89">
        <v>58.12</v>
      </c>
      <c r="J101" s="89">
        <v>47.28</v>
      </c>
      <c r="K101" s="89">
        <v>65.73</v>
      </c>
      <c r="L101" s="89">
        <v>46.4</v>
      </c>
      <c r="M101" s="89">
        <v>62.11</v>
      </c>
      <c r="N101" s="89">
        <v>59.62</v>
      </c>
      <c r="O101" s="89">
        <v>51.67</v>
      </c>
      <c r="P101" s="89">
        <v>64.83</v>
      </c>
      <c r="Q101" s="89">
        <v>55.5</v>
      </c>
      <c r="R101" s="89">
        <v>56.84</v>
      </c>
      <c r="S101" s="89">
        <v>48.05</v>
      </c>
      <c r="T101" s="89">
        <v>43.1</v>
      </c>
      <c r="U101" s="89">
        <f t="shared" si="1"/>
        <v>727.91000000000008</v>
      </c>
    </row>
    <row r="102" spans="1:21" x14ac:dyDescent="0.2">
      <c r="A102" s="89">
        <v>316</v>
      </c>
      <c r="B102" s="89">
        <v>1</v>
      </c>
      <c r="C102" s="89">
        <v>23.26</v>
      </c>
      <c r="D102" s="89">
        <v>21</v>
      </c>
      <c r="E102" s="89">
        <v>19.43</v>
      </c>
      <c r="F102" s="89">
        <v>0</v>
      </c>
      <c r="G102" s="89">
        <v>0</v>
      </c>
      <c r="H102" s="89">
        <v>58.48</v>
      </c>
      <c r="I102" s="89">
        <v>64.63</v>
      </c>
      <c r="J102" s="89">
        <v>81.69</v>
      </c>
      <c r="K102" s="89">
        <v>87.54</v>
      </c>
      <c r="L102" s="89">
        <v>69.23</v>
      </c>
      <c r="M102" s="89">
        <v>76.38</v>
      </c>
      <c r="N102" s="89">
        <v>73.52</v>
      </c>
      <c r="O102" s="89">
        <v>79.87</v>
      </c>
      <c r="P102" s="89">
        <v>66.86</v>
      </c>
      <c r="Q102" s="89">
        <v>90.67</v>
      </c>
      <c r="R102" s="89">
        <v>80.16</v>
      </c>
      <c r="S102" s="89">
        <v>73.66</v>
      </c>
      <c r="T102" s="89">
        <v>78.55</v>
      </c>
      <c r="U102" s="89">
        <f t="shared" si="1"/>
        <v>1044.93</v>
      </c>
    </row>
    <row r="103" spans="1:21" x14ac:dyDescent="0.2">
      <c r="A103" s="89">
        <v>317</v>
      </c>
      <c r="B103" s="89">
        <v>1</v>
      </c>
      <c r="C103" s="89">
        <v>21.03</v>
      </c>
      <c r="D103" s="89">
        <v>27.6</v>
      </c>
      <c r="E103" s="89">
        <v>13.06</v>
      </c>
      <c r="F103" s="89">
        <v>0</v>
      </c>
      <c r="G103" s="89">
        <v>0</v>
      </c>
      <c r="H103" s="89">
        <v>52.51</v>
      </c>
      <c r="I103" s="89">
        <v>61.5</v>
      </c>
      <c r="J103" s="89">
        <v>83.02</v>
      </c>
      <c r="K103" s="89">
        <v>77.760000000000005</v>
      </c>
      <c r="L103" s="89">
        <v>77.45</v>
      </c>
      <c r="M103" s="89">
        <v>77.069999999999993</v>
      </c>
      <c r="N103" s="89">
        <v>72.83</v>
      </c>
      <c r="O103" s="89">
        <v>71.58</v>
      </c>
      <c r="P103" s="89">
        <v>66.569999999999993</v>
      </c>
      <c r="Q103" s="89">
        <v>56.75</v>
      </c>
      <c r="R103" s="89">
        <v>60.36</v>
      </c>
      <c r="S103" s="89">
        <v>50.6</v>
      </c>
      <c r="T103" s="89">
        <v>45.27</v>
      </c>
      <c r="U103" s="89">
        <f t="shared" si="1"/>
        <v>914.96</v>
      </c>
    </row>
    <row r="104" spans="1:21" x14ac:dyDescent="0.2">
      <c r="A104" s="89">
        <v>318</v>
      </c>
      <c r="B104" s="89">
        <v>1</v>
      </c>
      <c r="C104" s="89">
        <v>58.09</v>
      </c>
      <c r="D104" s="89">
        <v>8.49</v>
      </c>
      <c r="E104" s="89">
        <v>40.409999999999997</v>
      </c>
      <c r="F104" s="89">
        <v>0</v>
      </c>
      <c r="G104" s="89">
        <v>0</v>
      </c>
      <c r="H104" s="89">
        <v>233.05</v>
      </c>
      <c r="I104" s="89">
        <v>262.32</v>
      </c>
      <c r="J104" s="89">
        <v>298.26</v>
      </c>
      <c r="K104" s="89">
        <v>290.38</v>
      </c>
      <c r="L104" s="89">
        <v>322.73</v>
      </c>
      <c r="M104" s="89">
        <v>284.67</v>
      </c>
      <c r="N104" s="89">
        <v>315.74</v>
      </c>
      <c r="O104" s="89">
        <v>351.72</v>
      </c>
      <c r="P104" s="89">
        <v>299.19</v>
      </c>
      <c r="Q104" s="89">
        <v>283.94</v>
      </c>
      <c r="R104" s="89">
        <v>304.69</v>
      </c>
      <c r="S104" s="89">
        <v>299.25</v>
      </c>
      <c r="T104" s="89">
        <v>306.76</v>
      </c>
      <c r="U104" s="89">
        <f t="shared" si="1"/>
        <v>3959.6900000000005</v>
      </c>
    </row>
    <row r="105" spans="1:21" x14ac:dyDescent="0.2">
      <c r="A105" s="89">
        <v>319</v>
      </c>
      <c r="B105" s="89">
        <v>1</v>
      </c>
      <c r="C105" s="89">
        <v>7.21</v>
      </c>
      <c r="D105" s="89">
        <v>0</v>
      </c>
      <c r="E105" s="89">
        <v>8.85</v>
      </c>
      <c r="F105" s="89">
        <v>0</v>
      </c>
      <c r="G105" s="89">
        <v>0</v>
      </c>
      <c r="H105" s="89">
        <v>33.46</v>
      </c>
      <c r="I105" s="89">
        <v>46.7</v>
      </c>
      <c r="J105" s="89">
        <v>43.73</v>
      </c>
      <c r="K105" s="89">
        <v>42.51</v>
      </c>
      <c r="L105" s="89">
        <v>45.97</v>
      </c>
      <c r="M105" s="89">
        <v>46.47</v>
      </c>
      <c r="N105" s="89">
        <v>50.33</v>
      </c>
      <c r="O105" s="89">
        <v>45.95</v>
      </c>
      <c r="P105" s="89">
        <v>53.77</v>
      </c>
      <c r="Q105" s="89">
        <v>52.27</v>
      </c>
      <c r="R105" s="89">
        <v>47.57</v>
      </c>
      <c r="S105" s="89">
        <v>40.64</v>
      </c>
      <c r="T105" s="89">
        <v>40.06</v>
      </c>
      <c r="U105" s="89">
        <f t="shared" si="1"/>
        <v>605.49</v>
      </c>
    </row>
    <row r="106" spans="1:21" x14ac:dyDescent="0.2">
      <c r="A106" s="89">
        <v>323</v>
      </c>
      <c r="B106" s="89">
        <v>2</v>
      </c>
      <c r="C106" s="89">
        <v>0</v>
      </c>
      <c r="D106" s="89">
        <v>0</v>
      </c>
      <c r="E106" s="89">
        <v>0</v>
      </c>
      <c r="F106" s="89">
        <v>0</v>
      </c>
      <c r="G106" s="89">
        <v>0</v>
      </c>
      <c r="H106" s="89">
        <v>1</v>
      </c>
      <c r="I106" s="89">
        <v>2</v>
      </c>
      <c r="J106" s="89">
        <v>0</v>
      </c>
      <c r="K106" s="89">
        <v>3.84</v>
      </c>
      <c r="L106" s="89">
        <v>5</v>
      </c>
      <c r="M106" s="89">
        <v>3</v>
      </c>
      <c r="N106" s="89">
        <v>3</v>
      </c>
      <c r="O106" s="89">
        <v>4</v>
      </c>
      <c r="P106" s="89">
        <v>1</v>
      </c>
      <c r="Q106" s="89">
        <v>2</v>
      </c>
      <c r="R106" s="89">
        <v>2.78</v>
      </c>
      <c r="S106" s="89">
        <v>3.57</v>
      </c>
      <c r="T106" s="89">
        <v>0</v>
      </c>
      <c r="U106" s="89">
        <f t="shared" si="1"/>
        <v>31.19</v>
      </c>
    </row>
    <row r="107" spans="1:21" x14ac:dyDescent="0.2">
      <c r="A107" s="89">
        <v>330</v>
      </c>
      <c r="B107" s="89">
        <v>1</v>
      </c>
      <c r="C107" s="89">
        <v>4.18</v>
      </c>
      <c r="D107" s="89">
        <v>7.84</v>
      </c>
      <c r="E107" s="89">
        <v>2</v>
      </c>
      <c r="F107" s="89">
        <v>0</v>
      </c>
      <c r="G107" s="89">
        <v>0</v>
      </c>
      <c r="H107" s="89">
        <v>14.47</v>
      </c>
      <c r="I107" s="89">
        <v>17.09</v>
      </c>
      <c r="J107" s="89">
        <v>16.989999999999998</v>
      </c>
      <c r="K107" s="89">
        <v>19.22</v>
      </c>
      <c r="L107" s="89">
        <v>19.399999999999999</v>
      </c>
      <c r="M107" s="89">
        <v>25.31</v>
      </c>
      <c r="N107" s="89">
        <v>16.170000000000002</v>
      </c>
      <c r="O107" s="89">
        <v>32.21</v>
      </c>
      <c r="P107" s="89">
        <v>19.760000000000002</v>
      </c>
      <c r="Q107" s="89">
        <v>19.75</v>
      </c>
      <c r="R107" s="89">
        <v>18.77</v>
      </c>
      <c r="S107" s="89">
        <v>28.07</v>
      </c>
      <c r="T107" s="89">
        <v>26.21</v>
      </c>
      <c r="U107" s="89">
        <f t="shared" si="1"/>
        <v>287.44</v>
      </c>
    </row>
    <row r="108" spans="1:21" x14ac:dyDescent="0.2">
      <c r="A108" s="89">
        <v>332</v>
      </c>
      <c r="B108" s="89">
        <v>1</v>
      </c>
      <c r="C108" s="89">
        <v>24.56</v>
      </c>
      <c r="D108" s="89">
        <v>0</v>
      </c>
      <c r="E108" s="89">
        <v>20.48</v>
      </c>
      <c r="F108" s="89">
        <v>0</v>
      </c>
      <c r="G108" s="89">
        <v>0</v>
      </c>
      <c r="H108" s="89">
        <v>98.35</v>
      </c>
      <c r="I108" s="89">
        <v>119.53</v>
      </c>
      <c r="J108" s="89">
        <v>115.57</v>
      </c>
      <c r="K108" s="89">
        <v>128.30000000000001</v>
      </c>
      <c r="L108" s="89">
        <v>142.69</v>
      </c>
      <c r="M108" s="89">
        <v>126.59</v>
      </c>
      <c r="N108" s="89">
        <v>124.06</v>
      </c>
      <c r="O108" s="89">
        <v>132.12</v>
      </c>
      <c r="P108" s="89">
        <v>128.96</v>
      </c>
      <c r="Q108" s="89">
        <v>133.63999999999999</v>
      </c>
      <c r="R108" s="89">
        <v>142.44</v>
      </c>
      <c r="S108" s="89">
        <v>107.6</v>
      </c>
      <c r="T108" s="89">
        <v>143.56</v>
      </c>
      <c r="U108" s="89">
        <f t="shared" si="1"/>
        <v>1688.4499999999998</v>
      </c>
    </row>
    <row r="109" spans="1:21" x14ac:dyDescent="0.2">
      <c r="A109" s="89">
        <v>333</v>
      </c>
      <c r="B109" s="89">
        <v>1</v>
      </c>
      <c r="C109" s="89">
        <v>5.39</v>
      </c>
      <c r="D109" s="89">
        <v>0</v>
      </c>
      <c r="E109" s="89">
        <v>7.76</v>
      </c>
      <c r="F109" s="89">
        <v>0</v>
      </c>
      <c r="G109" s="89">
        <v>0</v>
      </c>
      <c r="H109" s="89">
        <v>31.88</v>
      </c>
      <c r="I109" s="89">
        <v>36.89</v>
      </c>
      <c r="J109" s="89">
        <v>37.82</v>
      </c>
      <c r="K109" s="89">
        <v>34.549999999999997</v>
      </c>
      <c r="L109" s="89">
        <v>44.33</v>
      </c>
      <c r="M109" s="89">
        <v>36.83</v>
      </c>
      <c r="N109" s="89">
        <v>37.630000000000003</v>
      </c>
      <c r="O109" s="89">
        <v>44.18</v>
      </c>
      <c r="P109" s="89">
        <v>40.54</v>
      </c>
      <c r="Q109" s="89">
        <v>38.36</v>
      </c>
      <c r="R109" s="89">
        <v>40.909999999999997</v>
      </c>
      <c r="S109" s="89">
        <v>22.83</v>
      </c>
      <c r="T109" s="89">
        <v>28.03</v>
      </c>
      <c r="U109" s="89">
        <f t="shared" si="1"/>
        <v>487.93000000000006</v>
      </c>
    </row>
    <row r="110" spans="1:21" x14ac:dyDescent="0.2">
      <c r="A110" s="89">
        <v>345</v>
      </c>
      <c r="B110" s="89">
        <v>1</v>
      </c>
      <c r="C110" s="89">
        <v>7.21</v>
      </c>
      <c r="D110" s="89">
        <v>0</v>
      </c>
      <c r="E110" s="89">
        <v>14.52</v>
      </c>
      <c r="F110" s="89">
        <v>0</v>
      </c>
      <c r="G110" s="89">
        <v>0</v>
      </c>
      <c r="H110" s="89">
        <v>104.26</v>
      </c>
      <c r="I110" s="89">
        <v>108.06</v>
      </c>
      <c r="J110" s="89">
        <v>113.95</v>
      </c>
      <c r="K110" s="89">
        <v>129.05000000000001</v>
      </c>
      <c r="L110" s="89">
        <v>120.52</v>
      </c>
      <c r="M110" s="89">
        <v>121.66</v>
      </c>
      <c r="N110" s="89">
        <v>118</v>
      </c>
      <c r="O110" s="89">
        <v>116.84</v>
      </c>
      <c r="P110" s="89">
        <v>120.09</v>
      </c>
      <c r="Q110" s="89">
        <v>111.77</v>
      </c>
      <c r="R110" s="89">
        <v>107.63</v>
      </c>
      <c r="S110" s="89">
        <v>95.89</v>
      </c>
      <c r="T110" s="89">
        <v>97.42</v>
      </c>
      <c r="U110" s="89">
        <f t="shared" si="1"/>
        <v>1486.8700000000001</v>
      </c>
    </row>
    <row r="111" spans="1:21" x14ac:dyDescent="0.2">
      <c r="A111" s="89">
        <v>347</v>
      </c>
      <c r="B111" s="89">
        <v>1</v>
      </c>
      <c r="C111" s="89">
        <v>33.44</v>
      </c>
      <c r="D111" s="89">
        <v>15.36</v>
      </c>
      <c r="E111" s="89">
        <v>21.84</v>
      </c>
      <c r="F111" s="89">
        <v>0</v>
      </c>
      <c r="G111" s="89">
        <v>0</v>
      </c>
      <c r="H111" s="89">
        <v>271.56</v>
      </c>
      <c r="I111" s="89">
        <v>315.5</v>
      </c>
      <c r="J111" s="89">
        <v>303.81</v>
      </c>
      <c r="K111" s="89">
        <v>278.79000000000002</v>
      </c>
      <c r="L111" s="89">
        <v>313.27</v>
      </c>
      <c r="M111" s="89">
        <v>313.12</v>
      </c>
      <c r="N111" s="89">
        <v>335.33</v>
      </c>
      <c r="O111" s="89">
        <v>335.21</v>
      </c>
      <c r="P111" s="89">
        <v>321.47000000000003</v>
      </c>
      <c r="Q111" s="89">
        <v>412.08</v>
      </c>
      <c r="R111" s="89">
        <v>340.32</v>
      </c>
      <c r="S111" s="89">
        <v>286.95</v>
      </c>
      <c r="T111" s="89">
        <v>235.87</v>
      </c>
      <c r="U111" s="89">
        <f t="shared" si="1"/>
        <v>4133.92</v>
      </c>
    </row>
    <row r="112" spans="1:21" x14ac:dyDescent="0.2">
      <c r="A112" s="89">
        <v>356</v>
      </c>
      <c r="B112" s="89">
        <v>1</v>
      </c>
      <c r="C112" s="89">
        <v>1.69</v>
      </c>
      <c r="D112" s="89">
        <v>0</v>
      </c>
      <c r="E112" s="89">
        <v>2</v>
      </c>
      <c r="F112" s="89">
        <v>0</v>
      </c>
      <c r="G112" s="89">
        <v>0</v>
      </c>
      <c r="H112" s="89">
        <v>9</v>
      </c>
      <c r="I112" s="89">
        <v>13.42</v>
      </c>
      <c r="J112" s="89">
        <v>14.19</v>
      </c>
      <c r="K112" s="89">
        <v>13</v>
      </c>
      <c r="L112" s="89">
        <v>15.42</v>
      </c>
      <c r="M112" s="89">
        <v>5.42</v>
      </c>
      <c r="N112" s="89">
        <v>11.42</v>
      </c>
      <c r="O112" s="89">
        <v>12.51</v>
      </c>
      <c r="P112" s="89">
        <v>7.42</v>
      </c>
      <c r="Q112" s="89">
        <v>9.42</v>
      </c>
      <c r="R112" s="89">
        <v>8.7899999999999991</v>
      </c>
      <c r="S112" s="89">
        <v>16</v>
      </c>
      <c r="T112" s="89">
        <v>11</v>
      </c>
      <c r="U112" s="89">
        <f t="shared" si="1"/>
        <v>150.70000000000002</v>
      </c>
    </row>
    <row r="113" spans="1:21" x14ac:dyDescent="0.2">
      <c r="A113" s="89">
        <v>361</v>
      </c>
      <c r="B113" s="89">
        <v>1</v>
      </c>
      <c r="C113" s="89">
        <v>14.46</v>
      </c>
      <c r="D113" s="89">
        <v>26.16</v>
      </c>
      <c r="E113" s="89">
        <v>16.72</v>
      </c>
      <c r="F113" s="89">
        <v>0</v>
      </c>
      <c r="G113" s="89">
        <v>0</v>
      </c>
      <c r="H113" s="89">
        <v>70.709999999999994</v>
      </c>
      <c r="I113" s="89">
        <v>69.430000000000007</v>
      </c>
      <c r="J113" s="89">
        <v>87.28</v>
      </c>
      <c r="K113" s="89">
        <v>75.45</v>
      </c>
      <c r="L113" s="89">
        <v>68.92</v>
      </c>
      <c r="M113" s="89">
        <v>79.849999999999994</v>
      </c>
      <c r="N113" s="89">
        <v>74.88</v>
      </c>
      <c r="O113" s="89">
        <v>90.86</v>
      </c>
      <c r="P113" s="89">
        <v>73.47</v>
      </c>
      <c r="Q113" s="89">
        <v>95.32</v>
      </c>
      <c r="R113" s="89">
        <v>91</v>
      </c>
      <c r="S113" s="89">
        <v>102.03</v>
      </c>
      <c r="T113" s="89">
        <v>97.73</v>
      </c>
      <c r="U113" s="89">
        <f t="shared" si="1"/>
        <v>1134.27</v>
      </c>
    </row>
    <row r="114" spans="1:21" x14ac:dyDescent="0.2">
      <c r="A114" s="89">
        <v>362</v>
      </c>
      <c r="B114" s="89">
        <v>1</v>
      </c>
      <c r="C114" s="89">
        <v>0.98</v>
      </c>
      <c r="D114" s="89">
        <v>7.71</v>
      </c>
      <c r="E114" s="89">
        <v>3.74</v>
      </c>
      <c r="F114" s="89">
        <v>0</v>
      </c>
      <c r="G114" s="89">
        <v>0</v>
      </c>
      <c r="H114" s="89">
        <v>15.92</v>
      </c>
      <c r="I114" s="89">
        <v>29.76</v>
      </c>
      <c r="J114" s="89">
        <v>28.82</v>
      </c>
      <c r="K114" s="89">
        <v>26.52</v>
      </c>
      <c r="L114" s="89">
        <v>30.82</v>
      </c>
      <c r="M114" s="89">
        <v>26.18</v>
      </c>
      <c r="N114" s="89">
        <v>21.68</v>
      </c>
      <c r="O114" s="89">
        <v>23.59</v>
      </c>
      <c r="P114" s="89">
        <v>26.1</v>
      </c>
      <c r="Q114" s="89">
        <v>30.81</v>
      </c>
      <c r="R114" s="89">
        <v>20</v>
      </c>
      <c r="S114" s="89">
        <v>24.99</v>
      </c>
      <c r="T114" s="89">
        <v>34.909999999999997</v>
      </c>
      <c r="U114" s="89">
        <f t="shared" si="1"/>
        <v>352.53</v>
      </c>
    </row>
    <row r="115" spans="1:21" x14ac:dyDescent="0.2">
      <c r="A115" s="89">
        <v>363</v>
      </c>
      <c r="B115" s="89">
        <v>1</v>
      </c>
      <c r="C115" s="89">
        <v>4.0999999999999996</v>
      </c>
      <c r="D115" s="89">
        <v>3</v>
      </c>
      <c r="E115" s="89">
        <v>1.49</v>
      </c>
      <c r="F115" s="89">
        <v>0</v>
      </c>
      <c r="G115" s="89">
        <v>0</v>
      </c>
      <c r="H115" s="89">
        <v>18.05</v>
      </c>
      <c r="I115" s="89">
        <v>12.9</v>
      </c>
      <c r="J115" s="89">
        <v>22.44</v>
      </c>
      <c r="K115" s="89">
        <v>18.32</v>
      </c>
      <c r="L115" s="89">
        <v>23.39</v>
      </c>
      <c r="M115" s="89">
        <v>21</v>
      </c>
      <c r="N115" s="89">
        <v>24.64</v>
      </c>
      <c r="O115" s="89">
        <v>18.8</v>
      </c>
      <c r="P115" s="89">
        <v>21.29</v>
      </c>
      <c r="Q115" s="89">
        <v>21.26</v>
      </c>
      <c r="R115" s="89">
        <v>26.46</v>
      </c>
      <c r="S115" s="89">
        <v>16.59</v>
      </c>
      <c r="T115" s="89">
        <v>18.53</v>
      </c>
      <c r="U115" s="89">
        <f t="shared" si="1"/>
        <v>272.26</v>
      </c>
    </row>
    <row r="116" spans="1:21" x14ac:dyDescent="0.2">
      <c r="A116" s="89">
        <v>378</v>
      </c>
      <c r="B116" s="89">
        <v>1</v>
      </c>
      <c r="C116" s="89">
        <v>9.76</v>
      </c>
      <c r="D116" s="89">
        <v>0</v>
      </c>
      <c r="E116" s="89">
        <v>9.4499999999999993</v>
      </c>
      <c r="F116" s="89">
        <v>0</v>
      </c>
      <c r="G116" s="89">
        <v>0</v>
      </c>
      <c r="H116" s="89">
        <v>31.68</v>
      </c>
      <c r="I116" s="89">
        <v>41.87</v>
      </c>
      <c r="J116" s="89">
        <v>40.22</v>
      </c>
      <c r="K116" s="89">
        <v>37.229999999999997</v>
      </c>
      <c r="L116" s="89">
        <v>44.88</v>
      </c>
      <c r="M116" s="89">
        <v>39.11</v>
      </c>
      <c r="N116" s="89">
        <v>41.55</v>
      </c>
      <c r="O116" s="89">
        <v>34.78</v>
      </c>
      <c r="P116" s="89">
        <v>49.27</v>
      </c>
      <c r="Q116" s="89">
        <v>51.19</v>
      </c>
      <c r="R116" s="89">
        <v>36.94</v>
      </c>
      <c r="S116" s="89">
        <v>41.19</v>
      </c>
      <c r="T116" s="89">
        <v>34.89</v>
      </c>
      <c r="U116" s="89">
        <f t="shared" si="1"/>
        <v>544.01</v>
      </c>
    </row>
    <row r="117" spans="1:21" x14ac:dyDescent="0.2">
      <c r="A117" s="89">
        <v>381</v>
      </c>
      <c r="B117" s="89">
        <v>1</v>
      </c>
      <c r="C117" s="89">
        <v>12.9</v>
      </c>
      <c r="D117" s="89">
        <v>0</v>
      </c>
      <c r="E117" s="89">
        <v>11.64</v>
      </c>
      <c r="F117" s="89">
        <v>0</v>
      </c>
      <c r="G117" s="89">
        <v>0</v>
      </c>
      <c r="H117" s="89">
        <v>71.900000000000006</v>
      </c>
      <c r="I117" s="89">
        <v>94.6</v>
      </c>
      <c r="J117" s="89">
        <v>108.68</v>
      </c>
      <c r="K117" s="89">
        <v>89.72</v>
      </c>
      <c r="L117" s="89">
        <v>107.63</v>
      </c>
      <c r="M117" s="89">
        <v>96.5</v>
      </c>
      <c r="N117" s="89">
        <v>88.18</v>
      </c>
      <c r="O117" s="89">
        <v>111.11</v>
      </c>
      <c r="P117" s="89">
        <v>114.07</v>
      </c>
      <c r="Q117" s="89">
        <v>118.09</v>
      </c>
      <c r="R117" s="89">
        <v>111.72</v>
      </c>
      <c r="S117" s="89">
        <v>109.58</v>
      </c>
      <c r="T117" s="89">
        <v>122.65</v>
      </c>
      <c r="U117" s="89">
        <f t="shared" si="1"/>
        <v>1368.97</v>
      </c>
    </row>
    <row r="118" spans="1:21" x14ac:dyDescent="0.2">
      <c r="A118" s="89">
        <v>390</v>
      </c>
      <c r="B118" s="89">
        <v>1</v>
      </c>
      <c r="C118" s="89">
        <v>3.46</v>
      </c>
      <c r="D118" s="89">
        <v>4.45</v>
      </c>
      <c r="E118" s="89">
        <v>3</v>
      </c>
      <c r="F118" s="89">
        <v>0</v>
      </c>
      <c r="G118" s="89">
        <v>0</v>
      </c>
      <c r="H118" s="89">
        <v>29.76</v>
      </c>
      <c r="I118" s="89">
        <v>23.81</v>
      </c>
      <c r="J118" s="89">
        <v>33</v>
      </c>
      <c r="K118" s="89">
        <v>31.77</v>
      </c>
      <c r="L118" s="89">
        <v>37.619999999999997</v>
      </c>
      <c r="M118" s="89">
        <v>40.56</v>
      </c>
      <c r="N118" s="89">
        <v>37.85</v>
      </c>
      <c r="O118" s="89">
        <v>48.71</v>
      </c>
      <c r="P118" s="89">
        <v>29.72</v>
      </c>
      <c r="Q118" s="89">
        <v>38.979999999999997</v>
      </c>
      <c r="R118" s="89">
        <v>23.82</v>
      </c>
      <c r="S118" s="89">
        <v>32.56</v>
      </c>
      <c r="T118" s="89">
        <v>31.66</v>
      </c>
      <c r="U118" s="89">
        <f t="shared" si="1"/>
        <v>450.73000000000008</v>
      </c>
    </row>
    <row r="119" spans="1:21" x14ac:dyDescent="0.2">
      <c r="A119" s="89">
        <v>391</v>
      </c>
      <c r="B119" s="89">
        <v>1</v>
      </c>
      <c r="C119" s="89">
        <v>2.56</v>
      </c>
      <c r="D119" s="89">
        <v>0</v>
      </c>
      <c r="E119" s="89">
        <v>1</v>
      </c>
      <c r="F119" s="89">
        <v>0</v>
      </c>
      <c r="G119" s="89">
        <v>0</v>
      </c>
      <c r="H119" s="89">
        <v>27.62</v>
      </c>
      <c r="I119" s="89">
        <v>33.08</v>
      </c>
      <c r="J119" s="89">
        <v>28.8</v>
      </c>
      <c r="K119" s="89">
        <v>36.25</v>
      </c>
      <c r="L119" s="89">
        <v>42</v>
      </c>
      <c r="M119" s="89">
        <v>34.81</v>
      </c>
      <c r="N119" s="89">
        <v>45.6</v>
      </c>
      <c r="O119" s="89">
        <v>40.770000000000003</v>
      </c>
      <c r="P119" s="89">
        <v>39.479999999999997</v>
      </c>
      <c r="Q119" s="89">
        <v>49.25</v>
      </c>
      <c r="R119" s="89">
        <v>46.14</v>
      </c>
      <c r="S119" s="89">
        <v>39.65</v>
      </c>
      <c r="T119" s="89">
        <v>29.79</v>
      </c>
      <c r="U119" s="89">
        <f t="shared" si="1"/>
        <v>496.8</v>
      </c>
    </row>
    <row r="120" spans="1:21" x14ac:dyDescent="0.2">
      <c r="A120" s="89">
        <v>402</v>
      </c>
      <c r="B120" s="89">
        <v>1</v>
      </c>
      <c r="C120" s="89">
        <v>0.81</v>
      </c>
      <c r="D120" s="89">
        <v>5.4</v>
      </c>
      <c r="E120" s="89">
        <v>0</v>
      </c>
      <c r="F120" s="89">
        <v>0</v>
      </c>
      <c r="G120" s="89">
        <v>0</v>
      </c>
      <c r="H120" s="89">
        <v>12.05</v>
      </c>
      <c r="I120" s="89">
        <v>7.72</v>
      </c>
      <c r="J120" s="89">
        <v>10.18</v>
      </c>
      <c r="K120" s="89">
        <v>10</v>
      </c>
      <c r="L120" s="89">
        <v>6</v>
      </c>
      <c r="M120" s="89">
        <v>10</v>
      </c>
      <c r="N120" s="89">
        <v>8.0399999999999991</v>
      </c>
      <c r="O120" s="89">
        <v>4</v>
      </c>
      <c r="P120" s="89">
        <v>5</v>
      </c>
      <c r="Q120" s="89">
        <v>10</v>
      </c>
      <c r="R120" s="89">
        <v>6.06</v>
      </c>
      <c r="S120" s="89">
        <v>6.86</v>
      </c>
      <c r="T120" s="89">
        <v>12.27</v>
      </c>
      <c r="U120" s="89">
        <f t="shared" si="1"/>
        <v>114.38999999999999</v>
      </c>
    </row>
    <row r="121" spans="1:21" x14ac:dyDescent="0.2">
      <c r="A121" s="89">
        <v>403</v>
      </c>
      <c r="B121" s="89">
        <v>1</v>
      </c>
      <c r="C121" s="89">
        <v>6.01</v>
      </c>
      <c r="D121" s="89">
        <v>0</v>
      </c>
      <c r="E121" s="89">
        <v>1.63</v>
      </c>
      <c r="F121" s="89">
        <v>0</v>
      </c>
      <c r="G121" s="89">
        <v>0</v>
      </c>
      <c r="H121" s="89">
        <v>11.79</v>
      </c>
      <c r="I121" s="89">
        <v>14</v>
      </c>
      <c r="J121" s="89">
        <v>14.1</v>
      </c>
      <c r="K121" s="89">
        <v>8</v>
      </c>
      <c r="L121" s="89">
        <v>11</v>
      </c>
      <c r="M121" s="89">
        <v>8</v>
      </c>
      <c r="N121" s="89">
        <v>7</v>
      </c>
      <c r="O121" s="89">
        <v>15.21</v>
      </c>
      <c r="P121" s="89">
        <v>12.45</v>
      </c>
      <c r="Q121" s="89">
        <v>8.4600000000000009</v>
      </c>
      <c r="R121" s="89">
        <v>8.52</v>
      </c>
      <c r="S121" s="89">
        <v>9.57</v>
      </c>
      <c r="T121" s="89">
        <v>5</v>
      </c>
      <c r="U121" s="89">
        <f t="shared" si="1"/>
        <v>140.74</v>
      </c>
    </row>
    <row r="122" spans="1:21" x14ac:dyDescent="0.2">
      <c r="A122" s="89">
        <v>404</v>
      </c>
      <c r="B122" s="89">
        <v>1</v>
      </c>
      <c r="C122" s="89">
        <v>2.94</v>
      </c>
      <c r="D122" s="89">
        <v>0</v>
      </c>
      <c r="E122" s="89">
        <v>6</v>
      </c>
      <c r="F122" s="89">
        <v>0</v>
      </c>
      <c r="G122" s="89">
        <v>0</v>
      </c>
      <c r="H122" s="89">
        <v>15.85</v>
      </c>
      <c r="I122" s="89">
        <v>20.149999999999999</v>
      </c>
      <c r="J122" s="89">
        <v>18.149999999999999</v>
      </c>
      <c r="K122" s="89">
        <v>20.7</v>
      </c>
      <c r="L122" s="89">
        <v>23.56</v>
      </c>
      <c r="M122" s="89">
        <v>15.23</v>
      </c>
      <c r="N122" s="89">
        <v>17.7</v>
      </c>
      <c r="O122" s="89">
        <v>10</v>
      </c>
      <c r="P122" s="89">
        <v>11</v>
      </c>
      <c r="Q122" s="89">
        <v>12</v>
      </c>
      <c r="R122" s="89">
        <v>7</v>
      </c>
      <c r="S122" s="89">
        <v>18.8</v>
      </c>
      <c r="T122" s="89">
        <v>3</v>
      </c>
      <c r="U122" s="89">
        <f t="shared" si="1"/>
        <v>202.08</v>
      </c>
    </row>
    <row r="123" spans="1:21" x14ac:dyDescent="0.2">
      <c r="A123" s="89">
        <v>413</v>
      </c>
      <c r="B123" s="89">
        <v>1</v>
      </c>
      <c r="C123" s="89">
        <v>34.520000000000003</v>
      </c>
      <c r="D123" s="89">
        <v>0</v>
      </c>
      <c r="E123" s="89">
        <v>25.86</v>
      </c>
      <c r="F123" s="89">
        <v>0</v>
      </c>
      <c r="G123" s="89">
        <v>0</v>
      </c>
      <c r="H123" s="89">
        <v>153.37</v>
      </c>
      <c r="I123" s="89">
        <v>185.45</v>
      </c>
      <c r="J123" s="89">
        <v>183.04</v>
      </c>
      <c r="K123" s="89">
        <v>186.81</v>
      </c>
      <c r="L123" s="89">
        <v>165.45</v>
      </c>
      <c r="M123" s="89">
        <v>181.19</v>
      </c>
      <c r="N123" s="89">
        <v>172.67</v>
      </c>
      <c r="O123" s="89">
        <v>167.73</v>
      </c>
      <c r="P123" s="89">
        <v>160.02000000000001</v>
      </c>
      <c r="Q123" s="89">
        <v>208.66</v>
      </c>
      <c r="R123" s="89">
        <v>210.74</v>
      </c>
      <c r="S123" s="89">
        <v>221.54</v>
      </c>
      <c r="T123" s="89">
        <v>202.37</v>
      </c>
      <c r="U123" s="89">
        <f t="shared" si="1"/>
        <v>2459.42</v>
      </c>
    </row>
    <row r="124" spans="1:21" x14ac:dyDescent="0.2">
      <c r="A124" s="89">
        <v>414</v>
      </c>
      <c r="B124" s="89">
        <v>1</v>
      </c>
      <c r="C124" s="89">
        <v>2.5499999999999998</v>
      </c>
      <c r="D124" s="89">
        <v>0</v>
      </c>
      <c r="E124" s="89">
        <v>5.4</v>
      </c>
      <c r="F124" s="89">
        <v>0</v>
      </c>
      <c r="G124" s="89">
        <v>0</v>
      </c>
      <c r="H124" s="89">
        <v>20.6</v>
      </c>
      <c r="I124" s="89">
        <v>29.61</v>
      </c>
      <c r="J124" s="89">
        <v>32.61</v>
      </c>
      <c r="K124" s="89">
        <v>35.880000000000003</v>
      </c>
      <c r="L124" s="89">
        <v>31.38</v>
      </c>
      <c r="M124" s="89">
        <v>31.05</v>
      </c>
      <c r="N124" s="89">
        <v>27.96</v>
      </c>
      <c r="O124" s="89">
        <v>35.619999999999997</v>
      </c>
      <c r="P124" s="89">
        <v>32</v>
      </c>
      <c r="Q124" s="89">
        <v>45.56</v>
      </c>
      <c r="R124" s="89">
        <v>43.65</v>
      </c>
      <c r="S124" s="89">
        <v>40.06</v>
      </c>
      <c r="T124" s="89">
        <v>41.69</v>
      </c>
      <c r="U124" s="89">
        <f t="shared" si="1"/>
        <v>455.62</v>
      </c>
    </row>
    <row r="125" spans="1:21" x14ac:dyDescent="0.2">
      <c r="A125" s="89">
        <v>415</v>
      </c>
      <c r="B125" s="89">
        <v>1</v>
      </c>
      <c r="C125" s="89">
        <v>2.76</v>
      </c>
      <c r="D125" s="89">
        <v>7.2</v>
      </c>
      <c r="E125" s="89">
        <v>2.66</v>
      </c>
      <c r="F125" s="89">
        <v>0</v>
      </c>
      <c r="G125" s="89">
        <v>0</v>
      </c>
      <c r="H125" s="89">
        <v>25.97</v>
      </c>
      <c r="I125" s="89">
        <v>18.79</v>
      </c>
      <c r="J125" s="89">
        <v>22.5</v>
      </c>
      <c r="K125" s="89">
        <v>13.97</v>
      </c>
      <c r="L125" s="89">
        <v>20.77</v>
      </c>
      <c r="M125" s="89">
        <v>14.81</v>
      </c>
      <c r="N125" s="89">
        <v>6.82</v>
      </c>
      <c r="O125" s="89">
        <v>11.88</v>
      </c>
      <c r="P125" s="89">
        <v>9.42</v>
      </c>
      <c r="Q125" s="89">
        <v>10.34</v>
      </c>
      <c r="R125" s="89">
        <v>7</v>
      </c>
      <c r="S125" s="89">
        <v>9.3800000000000008</v>
      </c>
      <c r="T125" s="89">
        <v>4.84</v>
      </c>
      <c r="U125" s="89">
        <f t="shared" si="1"/>
        <v>189.10999999999996</v>
      </c>
    </row>
    <row r="126" spans="1:21" x14ac:dyDescent="0.2">
      <c r="A126" s="89">
        <v>423</v>
      </c>
      <c r="B126" s="89">
        <v>1</v>
      </c>
      <c r="C126" s="89">
        <v>31.4</v>
      </c>
      <c r="D126" s="89">
        <v>0</v>
      </c>
      <c r="E126" s="89">
        <v>28.38</v>
      </c>
      <c r="F126" s="89">
        <v>0</v>
      </c>
      <c r="G126" s="89">
        <v>0</v>
      </c>
      <c r="H126" s="89">
        <v>172.87</v>
      </c>
      <c r="I126" s="89">
        <v>202.96</v>
      </c>
      <c r="J126" s="89">
        <v>191.77</v>
      </c>
      <c r="K126" s="89">
        <v>218.64</v>
      </c>
      <c r="L126" s="89">
        <v>212.21</v>
      </c>
      <c r="M126" s="89">
        <v>208.11</v>
      </c>
      <c r="N126" s="89">
        <v>227.26</v>
      </c>
      <c r="O126" s="89">
        <v>247.24</v>
      </c>
      <c r="P126" s="89">
        <v>244.45</v>
      </c>
      <c r="Q126" s="89">
        <v>238.77</v>
      </c>
      <c r="R126" s="89">
        <v>225.72</v>
      </c>
      <c r="S126" s="89">
        <v>217.53</v>
      </c>
      <c r="T126" s="89">
        <v>189.14</v>
      </c>
      <c r="U126" s="89">
        <f t="shared" si="1"/>
        <v>2856.4500000000003</v>
      </c>
    </row>
    <row r="127" spans="1:21" x14ac:dyDescent="0.2">
      <c r="A127" s="89">
        <v>424</v>
      </c>
      <c r="B127" s="89">
        <v>1</v>
      </c>
      <c r="C127" s="89">
        <v>2.58</v>
      </c>
      <c r="D127" s="89">
        <v>0</v>
      </c>
      <c r="E127" s="89">
        <v>5</v>
      </c>
      <c r="F127" s="89">
        <v>0</v>
      </c>
      <c r="G127" s="89">
        <v>0</v>
      </c>
      <c r="H127" s="89">
        <v>35.42</v>
      </c>
      <c r="I127" s="89">
        <v>23.32</v>
      </c>
      <c r="J127" s="89">
        <v>29.16</v>
      </c>
      <c r="K127" s="89">
        <v>34.159999999999997</v>
      </c>
      <c r="L127" s="89">
        <v>31.26</v>
      </c>
      <c r="M127" s="89">
        <v>47.96</v>
      </c>
      <c r="N127" s="89">
        <v>29.02</v>
      </c>
      <c r="O127" s="89">
        <v>30.47</v>
      </c>
      <c r="P127" s="89">
        <v>42.32</v>
      </c>
      <c r="Q127" s="89">
        <v>33.06</v>
      </c>
      <c r="R127" s="89">
        <v>27.64</v>
      </c>
      <c r="S127" s="89">
        <v>32.76</v>
      </c>
      <c r="T127" s="89">
        <v>29</v>
      </c>
      <c r="U127" s="89">
        <f t="shared" si="1"/>
        <v>433.13</v>
      </c>
    </row>
    <row r="128" spans="1:21" x14ac:dyDescent="0.2">
      <c r="A128" s="89">
        <v>432</v>
      </c>
      <c r="B128" s="89">
        <v>1</v>
      </c>
      <c r="C128" s="89">
        <v>6.16</v>
      </c>
      <c r="D128" s="89">
        <v>7.72</v>
      </c>
      <c r="E128" s="89">
        <v>4.78</v>
      </c>
      <c r="F128" s="89">
        <v>0</v>
      </c>
      <c r="G128" s="89">
        <v>0</v>
      </c>
      <c r="H128" s="89">
        <v>48.83</v>
      </c>
      <c r="I128" s="89">
        <v>46.13</v>
      </c>
      <c r="J128" s="89">
        <v>48.86</v>
      </c>
      <c r="K128" s="89">
        <v>49.31</v>
      </c>
      <c r="L128" s="89">
        <v>41.06</v>
      </c>
      <c r="M128" s="89">
        <v>32.049999999999997</v>
      </c>
      <c r="N128" s="89">
        <v>38.270000000000003</v>
      </c>
      <c r="O128" s="89">
        <v>58.84</v>
      </c>
      <c r="P128" s="89">
        <v>71.92</v>
      </c>
      <c r="Q128" s="89">
        <v>47.73</v>
      </c>
      <c r="R128" s="89">
        <v>41.99</v>
      </c>
      <c r="S128" s="89">
        <v>36.479999999999997</v>
      </c>
      <c r="T128" s="89">
        <v>33.909999999999997</v>
      </c>
      <c r="U128" s="89">
        <f t="shared" si="1"/>
        <v>614.04</v>
      </c>
    </row>
    <row r="129" spans="1:21" x14ac:dyDescent="0.2">
      <c r="A129" s="89">
        <v>435</v>
      </c>
      <c r="B129" s="89">
        <v>1</v>
      </c>
      <c r="C129" s="89">
        <v>10.43</v>
      </c>
      <c r="D129" s="89">
        <v>24</v>
      </c>
      <c r="E129" s="89">
        <v>11.04</v>
      </c>
      <c r="F129" s="89">
        <v>0</v>
      </c>
      <c r="G129" s="89">
        <v>0</v>
      </c>
      <c r="H129" s="89">
        <v>53.7</v>
      </c>
      <c r="I129" s="89">
        <v>58.36</v>
      </c>
      <c r="J129" s="89">
        <v>47.73</v>
      </c>
      <c r="K129" s="89">
        <v>49.85</v>
      </c>
      <c r="L129" s="89">
        <v>47.72</v>
      </c>
      <c r="M129" s="89">
        <v>32.35</v>
      </c>
      <c r="N129" s="89">
        <v>45.45</v>
      </c>
      <c r="O129" s="89">
        <v>56.27</v>
      </c>
      <c r="P129" s="89">
        <v>38.409999999999997</v>
      </c>
      <c r="Q129" s="89">
        <v>48.16</v>
      </c>
      <c r="R129" s="89">
        <v>43.44</v>
      </c>
      <c r="S129" s="89">
        <v>33.79</v>
      </c>
      <c r="T129" s="89">
        <v>33.46</v>
      </c>
      <c r="U129" s="89">
        <f t="shared" si="1"/>
        <v>634.15999999999985</v>
      </c>
    </row>
    <row r="130" spans="1:21" x14ac:dyDescent="0.2">
      <c r="A130" s="89">
        <v>441</v>
      </c>
      <c r="B130" s="89">
        <v>1</v>
      </c>
      <c r="C130" s="89">
        <v>1.1299999999999999</v>
      </c>
      <c r="D130" s="89">
        <v>0</v>
      </c>
      <c r="E130" s="89">
        <v>2</v>
      </c>
      <c r="F130" s="89">
        <v>0</v>
      </c>
      <c r="G130" s="89">
        <v>0</v>
      </c>
      <c r="H130" s="89">
        <v>24.75</v>
      </c>
      <c r="I130" s="89">
        <v>27.2</v>
      </c>
      <c r="J130" s="89">
        <v>33.270000000000003</v>
      </c>
      <c r="K130" s="89">
        <v>32.67</v>
      </c>
      <c r="L130" s="89">
        <v>22.77</v>
      </c>
      <c r="M130" s="89">
        <v>32.33</v>
      </c>
      <c r="N130" s="89">
        <v>28.71</v>
      </c>
      <c r="O130" s="89">
        <v>29.42</v>
      </c>
      <c r="P130" s="89">
        <v>34.89</v>
      </c>
      <c r="Q130" s="89">
        <v>24.5</v>
      </c>
      <c r="R130" s="89">
        <v>25.07</v>
      </c>
      <c r="S130" s="89">
        <v>31.85</v>
      </c>
      <c r="T130" s="89">
        <v>31.36</v>
      </c>
      <c r="U130" s="89">
        <f t="shared" si="1"/>
        <v>381.92</v>
      </c>
    </row>
    <row r="131" spans="1:21" x14ac:dyDescent="0.2">
      <c r="A131" s="89">
        <v>447</v>
      </c>
      <c r="B131" s="89">
        <v>1</v>
      </c>
      <c r="C131" s="89">
        <v>1.26</v>
      </c>
      <c r="D131" s="89">
        <v>0</v>
      </c>
      <c r="E131" s="89">
        <v>1</v>
      </c>
      <c r="F131" s="89">
        <v>0</v>
      </c>
      <c r="G131" s="89">
        <v>0</v>
      </c>
      <c r="H131" s="89">
        <v>13.48</v>
      </c>
      <c r="I131" s="89">
        <v>8</v>
      </c>
      <c r="J131" s="89">
        <v>14.76</v>
      </c>
      <c r="K131" s="89">
        <v>8.9700000000000006</v>
      </c>
      <c r="L131" s="89">
        <v>13</v>
      </c>
      <c r="M131" s="89">
        <v>11</v>
      </c>
      <c r="N131" s="89">
        <v>10</v>
      </c>
      <c r="O131" s="89">
        <v>11</v>
      </c>
      <c r="P131" s="89">
        <v>14</v>
      </c>
      <c r="Q131" s="89">
        <v>10.26</v>
      </c>
      <c r="R131" s="89">
        <v>13.25</v>
      </c>
      <c r="S131" s="89">
        <v>14.65</v>
      </c>
      <c r="T131" s="89">
        <v>9.9499999999999993</v>
      </c>
      <c r="U131" s="89">
        <f t="shared" si="1"/>
        <v>154.58000000000001</v>
      </c>
    </row>
    <row r="132" spans="1:21" x14ac:dyDescent="0.2">
      <c r="A132" s="89">
        <v>458</v>
      </c>
      <c r="B132" s="89">
        <v>1</v>
      </c>
      <c r="C132" s="89">
        <v>2.06</v>
      </c>
      <c r="D132" s="89">
        <v>8.85</v>
      </c>
      <c r="E132" s="89">
        <v>3.97</v>
      </c>
      <c r="F132" s="89">
        <v>0</v>
      </c>
      <c r="G132" s="89">
        <v>0</v>
      </c>
      <c r="H132" s="89">
        <v>19.64</v>
      </c>
      <c r="I132" s="89">
        <v>14.64</v>
      </c>
      <c r="J132" s="89">
        <v>18.87</v>
      </c>
      <c r="K132" s="89">
        <v>14.93</v>
      </c>
      <c r="L132" s="89">
        <v>11.88</v>
      </c>
      <c r="M132" s="89">
        <v>21.26</v>
      </c>
      <c r="N132" s="89">
        <v>10.89</v>
      </c>
      <c r="O132" s="89">
        <v>15.3</v>
      </c>
      <c r="P132" s="89">
        <v>8.92</v>
      </c>
      <c r="Q132" s="89">
        <v>12.46</v>
      </c>
      <c r="R132" s="89">
        <v>10.1</v>
      </c>
      <c r="S132" s="89">
        <v>21.78</v>
      </c>
      <c r="T132" s="89">
        <v>16.420000000000002</v>
      </c>
      <c r="U132" s="89">
        <f t="shared" ref="U132:U195" si="2">C132+D132+E132+F132+G132+H132+I132+J132+K132+L132+M132+N132+O132+P132+Q132+R132+S132+T132</f>
        <v>211.97000000000003</v>
      </c>
    </row>
    <row r="133" spans="1:21" x14ac:dyDescent="0.2">
      <c r="A133" s="89">
        <v>463</v>
      </c>
      <c r="B133" s="89">
        <v>1</v>
      </c>
      <c r="C133" s="89">
        <v>10.42</v>
      </c>
      <c r="D133" s="89">
        <v>0</v>
      </c>
      <c r="E133" s="89">
        <v>4.63</v>
      </c>
      <c r="F133" s="89">
        <v>0</v>
      </c>
      <c r="G133" s="89">
        <v>0</v>
      </c>
      <c r="H133" s="89">
        <v>49.88</v>
      </c>
      <c r="I133" s="89">
        <v>64.72</v>
      </c>
      <c r="J133" s="89">
        <v>70.900000000000006</v>
      </c>
      <c r="K133" s="89">
        <v>82.06</v>
      </c>
      <c r="L133" s="89">
        <v>76.77</v>
      </c>
      <c r="M133" s="89">
        <v>81.39</v>
      </c>
      <c r="N133" s="89">
        <v>78.040000000000006</v>
      </c>
      <c r="O133" s="89">
        <v>87.38</v>
      </c>
      <c r="P133" s="89">
        <v>74.03</v>
      </c>
      <c r="Q133" s="89">
        <v>72.05</v>
      </c>
      <c r="R133" s="89">
        <v>67.41</v>
      </c>
      <c r="S133" s="89">
        <v>75.89</v>
      </c>
      <c r="T133" s="89">
        <v>62.2</v>
      </c>
      <c r="U133" s="89">
        <f t="shared" si="2"/>
        <v>957.76999999999987</v>
      </c>
    </row>
    <row r="134" spans="1:21" x14ac:dyDescent="0.2">
      <c r="A134" s="89">
        <v>465</v>
      </c>
      <c r="B134" s="89">
        <v>1</v>
      </c>
      <c r="C134" s="89">
        <v>21.56</v>
      </c>
      <c r="D134" s="89">
        <v>0</v>
      </c>
      <c r="E134" s="89">
        <v>13.11</v>
      </c>
      <c r="F134" s="89">
        <v>0</v>
      </c>
      <c r="G134" s="89">
        <v>0</v>
      </c>
      <c r="H134" s="89">
        <v>96.8</v>
      </c>
      <c r="I134" s="89">
        <v>120.61</v>
      </c>
      <c r="J134" s="89">
        <v>115.04</v>
      </c>
      <c r="K134" s="89">
        <v>113.68</v>
      </c>
      <c r="L134" s="89">
        <v>97.05</v>
      </c>
      <c r="M134" s="89">
        <v>122.27</v>
      </c>
      <c r="N134" s="89">
        <v>126.24</v>
      </c>
      <c r="O134" s="89">
        <v>113.7</v>
      </c>
      <c r="P134" s="89">
        <v>119.94</v>
      </c>
      <c r="Q134" s="89">
        <v>131.18</v>
      </c>
      <c r="R134" s="89">
        <v>120.25</v>
      </c>
      <c r="S134" s="89">
        <v>97.9</v>
      </c>
      <c r="T134" s="89">
        <v>148.25</v>
      </c>
      <c r="U134" s="89">
        <f t="shared" si="2"/>
        <v>1557.5800000000002</v>
      </c>
    </row>
    <row r="135" spans="1:21" x14ac:dyDescent="0.2">
      <c r="A135" s="89">
        <v>466</v>
      </c>
      <c r="B135" s="89">
        <v>1</v>
      </c>
      <c r="C135" s="89">
        <v>22.45</v>
      </c>
      <c r="D135" s="89">
        <v>0</v>
      </c>
      <c r="E135" s="89">
        <v>22.44</v>
      </c>
      <c r="F135" s="89">
        <v>27.84</v>
      </c>
      <c r="G135" s="89">
        <v>0</v>
      </c>
      <c r="H135" s="89">
        <v>110.27</v>
      </c>
      <c r="I135" s="89">
        <v>167.78</v>
      </c>
      <c r="J135" s="89">
        <v>180.03</v>
      </c>
      <c r="K135" s="89">
        <v>158.54</v>
      </c>
      <c r="L135" s="89">
        <v>197.74</v>
      </c>
      <c r="M135" s="89">
        <v>171.04</v>
      </c>
      <c r="N135" s="89">
        <v>151.13999999999999</v>
      </c>
      <c r="O135" s="89">
        <v>176.18</v>
      </c>
      <c r="P135" s="89">
        <v>186.2</v>
      </c>
      <c r="Q135" s="89">
        <v>166.94</v>
      </c>
      <c r="R135" s="89">
        <v>165.29</v>
      </c>
      <c r="S135" s="89">
        <v>176.48</v>
      </c>
      <c r="T135" s="89">
        <v>187.84</v>
      </c>
      <c r="U135" s="89">
        <f t="shared" si="2"/>
        <v>2268.2000000000003</v>
      </c>
    </row>
    <row r="136" spans="1:21" x14ac:dyDescent="0.2">
      <c r="A136" s="89">
        <v>473</v>
      </c>
      <c r="B136" s="89">
        <v>1</v>
      </c>
      <c r="C136" s="89">
        <v>3.4</v>
      </c>
      <c r="D136" s="89">
        <v>6.63</v>
      </c>
      <c r="E136" s="89">
        <v>1.95</v>
      </c>
      <c r="F136" s="89">
        <v>0</v>
      </c>
      <c r="G136" s="89">
        <v>0</v>
      </c>
      <c r="H136" s="89">
        <v>24.22</v>
      </c>
      <c r="I136" s="89">
        <v>23.5</v>
      </c>
      <c r="J136" s="89">
        <v>30.31</v>
      </c>
      <c r="K136" s="89">
        <v>33.9</v>
      </c>
      <c r="L136" s="89">
        <v>40.409999999999997</v>
      </c>
      <c r="M136" s="89">
        <v>36.07</v>
      </c>
      <c r="N136" s="89">
        <v>31.87</v>
      </c>
      <c r="O136" s="89">
        <v>31.59</v>
      </c>
      <c r="P136" s="89">
        <v>39.479999999999997</v>
      </c>
      <c r="Q136" s="89">
        <v>28.84</v>
      </c>
      <c r="R136" s="89">
        <v>44.83</v>
      </c>
      <c r="S136" s="89">
        <v>48.11</v>
      </c>
      <c r="T136" s="89">
        <v>25.8</v>
      </c>
      <c r="U136" s="89">
        <f t="shared" si="2"/>
        <v>450.90999999999997</v>
      </c>
    </row>
    <row r="137" spans="1:21" x14ac:dyDescent="0.2">
      <c r="A137" s="89">
        <v>477</v>
      </c>
      <c r="B137" s="89">
        <v>1</v>
      </c>
      <c r="C137" s="89">
        <v>29.25</v>
      </c>
      <c r="D137" s="89">
        <v>0</v>
      </c>
      <c r="E137" s="89">
        <v>33.799999999999997</v>
      </c>
      <c r="F137" s="89">
        <v>0</v>
      </c>
      <c r="G137" s="89">
        <v>0</v>
      </c>
      <c r="H137" s="89">
        <v>187.82</v>
      </c>
      <c r="I137" s="89">
        <v>219.62</v>
      </c>
      <c r="J137" s="89">
        <v>246.51</v>
      </c>
      <c r="K137" s="89">
        <v>229.58</v>
      </c>
      <c r="L137" s="89">
        <v>269.11</v>
      </c>
      <c r="M137" s="89">
        <v>256.54000000000002</v>
      </c>
      <c r="N137" s="89">
        <v>248.29</v>
      </c>
      <c r="O137" s="89">
        <v>230.98</v>
      </c>
      <c r="P137" s="89">
        <v>266.66000000000003</v>
      </c>
      <c r="Q137" s="89">
        <v>265.45</v>
      </c>
      <c r="R137" s="89">
        <v>269.97000000000003</v>
      </c>
      <c r="S137" s="89">
        <v>234.96</v>
      </c>
      <c r="T137" s="89">
        <v>213.04</v>
      </c>
      <c r="U137" s="89">
        <f t="shared" si="2"/>
        <v>3201.58</v>
      </c>
    </row>
    <row r="138" spans="1:21" x14ac:dyDescent="0.2">
      <c r="A138" s="89">
        <v>480</v>
      </c>
      <c r="B138" s="89">
        <v>1</v>
      </c>
      <c r="C138" s="89">
        <v>16.329999999999998</v>
      </c>
      <c r="D138" s="89">
        <v>9.0299999999999994</v>
      </c>
      <c r="E138" s="89">
        <v>7.96</v>
      </c>
      <c r="F138" s="89">
        <v>0</v>
      </c>
      <c r="G138" s="89">
        <v>0</v>
      </c>
      <c r="H138" s="89">
        <v>28.1</v>
      </c>
      <c r="I138" s="89">
        <v>44.96</v>
      </c>
      <c r="J138" s="89">
        <v>43.25</v>
      </c>
      <c r="K138" s="89">
        <v>46.94</v>
      </c>
      <c r="L138" s="89">
        <v>53.19</v>
      </c>
      <c r="M138" s="89">
        <v>59.4</v>
      </c>
      <c r="N138" s="89">
        <v>41.89</v>
      </c>
      <c r="O138" s="89">
        <v>45.36</v>
      </c>
      <c r="P138" s="89">
        <v>43.29</v>
      </c>
      <c r="Q138" s="89">
        <v>46.77</v>
      </c>
      <c r="R138" s="89">
        <v>40.840000000000003</v>
      </c>
      <c r="S138" s="89">
        <v>39.35</v>
      </c>
      <c r="T138" s="89">
        <v>29.34</v>
      </c>
      <c r="U138" s="89">
        <f t="shared" si="2"/>
        <v>596</v>
      </c>
    </row>
    <row r="139" spans="1:21" x14ac:dyDescent="0.2">
      <c r="A139" s="89">
        <v>482</v>
      </c>
      <c r="B139" s="89">
        <v>1</v>
      </c>
      <c r="C139" s="89">
        <v>36.630000000000003</v>
      </c>
      <c r="D139" s="89">
        <v>0</v>
      </c>
      <c r="E139" s="89">
        <v>20.74</v>
      </c>
      <c r="F139" s="89">
        <v>0</v>
      </c>
      <c r="G139" s="89">
        <v>0</v>
      </c>
      <c r="H139" s="89">
        <v>137.84</v>
      </c>
      <c r="I139" s="89">
        <v>166.92</v>
      </c>
      <c r="J139" s="89">
        <v>186.1</v>
      </c>
      <c r="K139" s="89">
        <v>175.85</v>
      </c>
      <c r="L139" s="89">
        <v>197.67</v>
      </c>
      <c r="M139" s="89">
        <v>197.3</v>
      </c>
      <c r="N139" s="89">
        <v>183.52</v>
      </c>
      <c r="O139" s="89">
        <v>174.78</v>
      </c>
      <c r="P139" s="89">
        <v>167.13</v>
      </c>
      <c r="Q139" s="89">
        <v>185.72</v>
      </c>
      <c r="R139" s="89">
        <v>207.8</v>
      </c>
      <c r="S139" s="89">
        <v>200.73</v>
      </c>
      <c r="T139" s="89">
        <v>198.81</v>
      </c>
      <c r="U139" s="89">
        <f t="shared" si="2"/>
        <v>2437.54</v>
      </c>
    </row>
    <row r="140" spans="1:21" x14ac:dyDescent="0.2">
      <c r="A140" s="89">
        <v>484</v>
      </c>
      <c r="B140" s="89">
        <v>1</v>
      </c>
      <c r="C140" s="89">
        <v>10.57</v>
      </c>
      <c r="D140" s="89">
        <v>0</v>
      </c>
      <c r="E140" s="89">
        <v>12.88</v>
      </c>
      <c r="F140" s="89">
        <v>0</v>
      </c>
      <c r="G140" s="89">
        <v>0</v>
      </c>
      <c r="H140" s="89">
        <v>79.34</v>
      </c>
      <c r="I140" s="89">
        <v>81.42</v>
      </c>
      <c r="J140" s="89">
        <v>86.31</v>
      </c>
      <c r="K140" s="89">
        <v>93.32</v>
      </c>
      <c r="L140" s="89">
        <v>71.900000000000006</v>
      </c>
      <c r="M140" s="89">
        <v>88.36</v>
      </c>
      <c r="N140" s="89">
        <v>76.89</v>
      </c>
      <c r="O140" s="89">
        <v>98.05</v>
      </c>
      <c r="P140" s="89">
        <v>92.28</v>
      </c>
      <c r="Q140" s="89">
        <v>103.22</v>
      </c>
      <c r="R140" s="89">
        <v>99.15</v>
      </c>
      <c r="S140" s="89">
        <v>93.2</v>
      </c>
      <c r="T140" s="89">
        <v>94.83</v>
      </c>
      <c r="U140" s="89">
        <f t="shared" si="2"/>
        <v>1181.7199999999998</v>
      </c>
    </row>
    <row r="141" spans="1:21" x14ac:dyDescent="0.2">
      <c r="A141" s="89">
        <v>485</v>
      </c>
      <c r="B141" s="89">
        <v>1</v>
      </c>
      <c r="C141" s="89">
        <v>5</v>
      </c>
      <c r="D141" s="89">
        <v>0</v>
      </c>
      <c r="E141" s="89">
        <v>12.78</v>
      </c>
      <c r="F141" s="89">
        <v>0</v>
      </c>
      <c r="G141" s="89">
        <v>0</v>
      </c>
      <c r="H141" s="89">
        <v>44.31</v>
      </c>
      <c r="I141" s="89">
        <v>79.430000000000007</v>
      </c>
      <c r="J141" s="89">
        <v>63.36</v>
      </c>
      <c r="K141" s="89">
        <v>69.41</v>
      </c>
      <c r="L141" s="89">
        <v>88.72</v>
      </c>
      <c r="M141" s="89">
        <v>68.95</v>
      </c>
      <c r="N141" s="89">
        <v>74.010000000000005</v>
      </c>
      <c r="O141" s="89">
        <v>67.75</v>
      </c>
      <c r="P141" s="89">
        <v>85.9</v>
      </c>
      <c r="Q141" s="89">
        <v>72.55</v>
      </c>
      <c r="R141" s="89">
        <v>75.69</v>
      </c>
      <c r="S141" s="89">
        <v>56.85</v>
      </c>
      <c r="T141" s="89">
        <v>57.85</v>
      </c>
      <c r="U141" s="89">
        <f t="shared" si="2"/>
        <v>922.56</v>
      </c>
    </row>
    <row r="142" spans="1:21" x14ac:dyDescent="0.2">
      <c r="A142" s="89">
        <v>486</v>
      </c>
      <c r="B142" s="89">
        <v>1</v>
      </c>
      <c r="C142" s="89">
        <v>1.69</v>
      </c>
      <c r="D142" s="89">
        <v>0</v>
      </c>
      <c r="E142" s="89">
        <v>1</v>
      </c>
      <c r="F142" s="89">
        <v>0</v>
      </c>
      <c r="G142" s="89">
        <v>0</v>
      </c>
      <c r="H142" s="89">
        <v>19.239999999999998</v>
      </c>
      <c r="I142" s="89">
        <v>26.58</v>
      </c>
      <c r="J142" s="89">
        <v>31.09</v>
      </c>
      <c r="K142" s="89">
        <v>20.58</v>
      </c>
      <c r="L142" s="89">
        <v>27.86</v>
      </c>
      <c r="M142" s="89">
        <v>17.27</v>
      </c>
      <c r="N142" s="89">
        <v>33</v>
      </c>
      <c r="O142" s="89">
        <v>19.98</v>
      </c>
      <c r="P142" s="89">
        <v>17.91</v>
      </c>
      <c r="Q142" s="89">
        <v>15.49</v>
      </c>
      <c r="R142" s="89">
        <v>26.76</v>
      </c>
      <c r="S142" s="89">
        <v>20.66</v>
      </c>
      <c r="T142" s="89">
        <v>18.95</v>
      </c>
      <c r="U142" s="89">
        <f t="shared" si="2"/>
        <v>298.06</v>
      </c>
    </row>
    <row r="143" spans="1:21" x14ac:dyDescent="0.2">
      <c r="A143" s="89">
        <v>487</v>
      </c>
      <c r="B143" s="89">
        <v>1</v>
      </c>
      <c r="C143" s="89">
        <v>4.07</v>
      </c>
      <c r="D143" s="89">
        <v>0</v>
      </c>
      <c r="E143" s="89">
        <v>4.9800000000000004</v>
      </c>
      <c r="F143" s="89">
        <v>0</v>
      </c>
      <c r="G143" s="89">
        <v>0</v>
      </c>
      <c r="H143" s="89">
        <v>25.95</v>
      </c>
      <c r="I143" s="89">
        <v>18.420000000000002</v>
      </c>
      <c r="J143" s="89">
        <v>29.81</v>
      </c>
      <c r="K143" s="89">
        <v>28.12</v>
      </c>
      <c r="L143" s="89">
        <v>24.37</v>
      </c>
      <c r="M143" s="89">
        <v>25.12</v>
      </c>
      <c r="N143" s="89">
        <v>25.75</v>
      </c>
      <c r="O143" s="89">
        <v>32.68</v>
      </c>
      <c r="P143" s="89">
        <v>34.880000000000003</v>
      </c>
      <c r="Q143" s="89">
        <v>28.65</v>
      </c>
      <c r="R143" s="89">
        <v>36.270000000000003</v>
      </c>
      <c r="S143" s="89">
        <v>20.27</v>
      </c>
      <c r="T143" s="89">
        <v>21.47</v>
      </c>
      <c r="U143" s="89">
        <f t="shared" si="2"/>
        <v>360.80999999999995</v>
      </c>
    </row>
    <row r="144" spans="1:21" x14ac:dyDescent="0.2">
      <c r="A144" s="89">
        <v>492</v>
      </c>
      <c r="B144" s="89">
        <v>1</v>
      </c>
      <c r="C144" s="89">
        <v>60.69</v>
      </c>
      <c r="D144" s="89">
        <v>20.309999999999999</v>
      </c>
      <c r="E144" s="89">
        <v>35.96</v>
      </c>
      <c r="F144" s="89">
        <v>0</v>
      </c>
      <c r="G144" s="89">
        <v>0</v>
      </c>
      <c r="H144" s="89">
        <v>304.13</v>
      </c>
      <c r="I144" s="89">
        <v>382.47</v>
      </c>
      <c r="J144" s="89">
        <v>402.87</v>
      </c>
      <c r="K144" s="89">
        <v>417.96</v>
      </c>
      <c r="L144" s="89">
        <v>388.33</v>
      </c>
      <c r="M144" s="89">
        <v>387.16</v>
      </c>
      <c r="N144" s="89">
        <v>340.49</v>
      </c>
      <c r="O144" s="89">
        <v>357.83</v>
      </c>
      <c r="P144" s="89">
        <v>361.19</v>
      </c>
      <c r="Q144" s="89">
        <v>370.35</v>
      </c>
      <c r="R144" s="89">
        <v>378.03</v>
      </c>
      <c r="S144" s="89">
        <v>356.16</v>
      </c>
      <c r="T144" s="89">
        <v>302.64</v>
      </c>
      <c r="U144" s="89">
        <f t="shared" si="2"/>
        <v>4866.57</v>
      </c>
    </row>
    <row r="145" spans="1:21" x14ac:dyDescent="0.2">
      <c r="A145" s="89">
        <v>495</v>
      </c>
      <c r="B145" s="89">
        <v>1</v>
      </c>
      <c r="C145" s="89">
        <v>3.87</v>
      </c>
      <c r="D145" s="89">
        <v>0</v>
      </c>
      <c r="E145" s="89">
        <v>5.78</v>
      </c>
      <c r="F145" s="89">
        <v>0</v>
      </c>
      <c r="G145" s="89">
        <v>0</v>
      </c>
      <c r="H145" s="89">
        <v>21.48</v>
      </c>
      <c r="I145" s="89">
        <v>25.39</v>
      </c>
      <c r="J145" s="89">
        <v>35.86</v>
      </c>
      <c r="K145" s="89">
        <v>39.58</v>
      </c>
      <c r="L145" s="89">
        <v>29.44</v>
      </c>
      <c r="M145" s="89">
        <v>31.73</v>
      </c>
      <c r="N145" s="89">
        <v>41.71</v>
      </c>
      <c r="O145" s="89">
        <v>29.93</v>
      </c>
      <c r="P145" s="89">
        <v>38.67</v>
      </c>
      <c r="Q145" s="89">
        <v>37</v>
      </c>
      <c r="R145" s="89">
        <v>40.75</v>
      </c>
      <c r="S145" s="89">
        <v>32.32</v>
      </c>
      <c r="T145" s="89">
        <v>25.68</v>
      </c>
      <c r="U145" s="89">
        <f t="shared" si="2"/>
        <v>439.19</v>
      </c>
    </row>
    <row r="146" spans="1:21" x14ac:dyDescent="0.2">
      <c r="A146" s="89">
        <v>497</v>
      </c>
      <c r="B146" s="89">
        <v>1</v>
      </c>
      <c r="C146" s="89">
        <v>2.4500000000000002</v>
      </c>
      <c r="D146" s="89">
        <v>7.43</v>
      </c>
      <c r="E146" s="89">
        <v>1.92</v>
      </c>
      <c r="F146" s="89">
        <v>0</v>
      </c>
      <c r="G146" s="89">
        <v>0</v>
      </c>
      <c r="H146" s="89">
        <v>19.29</v>
      </c>
      <c r="I146" s="89">
        <v>28.83</v>
      </c>
      <c r="J146" s="89">
        <v>15.38</v>
      </c>
      <c r="K146" s="89">
        <v>29.83</v>
      </c>
      <c r="L146" s="89">
        <v>23.3</v>
      </c>
      <c r="M146" s="89">
        <v>20.67</v>
      </c>
      <c r="N146" s="89">
        <v>25.66</v>
      </c>
      <c r="O146" s="89">
        <v>22.1</v>
      </c>
      <c r="P146" s="89">
        <v>28.62</v>
      </c>
      <c r="Q146" s="89">
        <v>16.670000000000002</v>
      </c>
      <c r="R146" s="89">
        <v>24.74</v>
      </c>
      <c r="S146" s="89">
        <v>18.72</v>
      </c>
      <c r="T146" s="89">
        <v>11.27</v>
      </c>
      <c r="U146" s="89">
        <f t="shared" si="2"/>
        <v>296.88</v>
      </c>
    </row>
    <row r="147" spans="1:21" x14ac:dyDescent="0.2">
      <c r="A147" s="89">
        <v>499</v>
      </c>
      <c r="B147" s="89">
        <v>1</v>
      </c>
      <c r="C147" s="89">
        <v>4.17</v>
      </c>
      <c r="D147" s="89">
        <v>0</v>
      </c>
      <c r="E147" s="89">
        <v>2.7</v>
      </c>
      <c r="F147" s="89">
        <v>0</v>
      </c>
      <c r="G147" s="89">
        <v>0</v>
      </c>
      <c r="H147" s="89">
        <v>15.7</v>
      </c>
      <c r="I147" s="89">
        <v>20.84</v>
      </c>
      <c r="J147" s="89">
        <v>19.2</v>
      </c>
      <c r="K147" s="89">
        <v>34.119999999999997</v>
      </c>
      <c r="L147" s="89">
        <v>21.26</v>
      </c>
      <c r="M147" s="89">
        <v>22.76</v>
      </c>
      <c r="N147" s="89">
        <v>24</v>
      </c>
      <c r="O147" s="89">
        <v>24.62</v>
      </c>
      <c r="P147" s="89">
        <v>19.57</v>
      </c>
      <c r="Q147" s="89">
        <v>17</v>
      </c>
      <c r="R147" s="89">
        <v>17.03</v>
      </c>
      <c r="S147" s="89">
        <v>19.66</v>
      </c>
      <c r="T147" s="89">
        <v>17.170000000000002</v>
      </c>
      <c r="U147" s="89">
        <f t="shared" si="2"/>
        <v>279.8</v>
      </c>
    </row>
    <row r="148" spans="1:21" x14ac:dyDescent="0.2">
      <c r="A148" s="89">
        <v>500</v>
      </c>
      <c r="B148" s="89">
        <v>1</v>
      </c>
      <c r="C148" s="89">
        <v>5.79</v>
      </c>
      <c r="D148" s="89">
        <v>0</v>
      </c>
      <c r="E148" s="89">
        <v>1.73</v>
      </c>
      <c r="F148" s="89">
        <v>0</v>
      </c>
      <c r="G148" s="89">
        <v>0</v>
      </c>
      <c r="H148" s="89">
        <v>25.97</v>
      </c>
      <c r="I148" s="89">
        <v>20.72</v>
      </c>
      <c r="J148" s="89">
        <v>38.53</v>
      </c>
      <c r="K148" s="89">
        <v>37.24</v>
      </c>
      <c r="L148" s="89">
        <v>28</v>
      </c>
      <c r="M148" s="89">
        <v>33.770000000000003</v>
      </c>
      <c r="N148" s="89">
        <v>26.84</v>
      </c>
      <c r="O148" s="89">
        <v>27.58</v>
      </c>
      <c r="P148" s="89">
        <v>32</v>
      </c>
      <c r="Q148" s="89">
        <v>40.28</v>
      </c>
      <c r="R148" s="89">
        <v>33.94</v>
      </c>
      <c r="S148" s="89">
        <v>48.21</v>
      </c>
      <c r="T148" s="89">
        <v>39.74</v>
      </c>
      <c r="U148" s="89">
        <f t="shared" si="2"/>
        <v>440.34000000000003</v>
      </c>
    </row>
    <row r="149" spans="1:21" x14ac:dyDescent="0.2">
      <c r="A149" s="89">
        <v>505</v>
      </c>
      <c r="B149" s="89">
        <v>1</v>
      </c>
      <c r="C149" s="89">
        <v>3.58</v>
      </c>
      <c r="D149" s="89">
        <v>0</v>
      </c>
      <c r="E149" s="89">
        <v>4.22</v>
      </c>
      <c r="F149" s="89">
        <v>0</v>
      </c>
      <c r="G149" s="89">
        <v>0</v>
      </c>
      <c r="H149" s="89">
        <v>21.99</v>
      </c>
      <c r="I149" s="89">
        <v>25.62</v>
      </c>
      <c r="J149" s="89">
        <v>26</v>
      </c>
      <c r="K149" s="89">
        <v>20</v>
      </c>
      <c r="L149" s="89">
        <v>22.07</v>
      </c>
      <c r="M149" s="89">
        <v>25</v>
      </c>
      <c r="N149" s="89">
        <v>19.600000000000001</v>
      </c>
      <c r="O149" s="89">
        <v>23.08</v>
      </c>
      <c r="P149" s="89">
        <v>23.82</v>
      </c>
      <c r="Q149" s="89">
        <v>24.61</v>
      </c>
      <c r="R149" s="89">
        <v>19.48</v>
      </c>
      <c r="S149" s="89">
        <v>24.52</v>
      </c>
      <c r="T149" s="89">
        <v>35.22</v>
      </c>
      <c r="U149" s="89">
        <f t="shared" si="2"/>
        <v>318.80999999999995</v>
      </c>
    </row>
    <row r="150" spans="1:21" x14ac:dyDescent="0.2">
      <c r="A150" s="89">
        <v>507</v>
      </c>
      <c r="B150" s="89">
        <v>1</v>
      </c>
      <c r="C150" s="89">
        <v>2.99</v>
      </c>
      <c r="D150" s="89">
        <v>0</v>
      </c>
      <c r="E150" s="89">
        <v>4.87</v>
      </c>
      <c r="F150" s="89">
        <v>0</v>
      </c>
      <c r="G150" s="89">
        <v>0</v>
      </c>
      <c r="H150" s="89">
        <v>24.39</v>
      </c>
      <c r="I150" s="89">
        <v>26</v>
      </c>
      <c r="J150" s="89">
        <v>34</v>
      </c>
      <c r="K150" s="89">
        <v>26</v>
      </c>
      <c r="L150" s="89">
        <v>31</v>
      </c>
      <c r="M150" s="89">
        <v>27.39</v>
      </c>
      <c r="N150" s="89">
        <v>35</v>
      </c>
      <c r="O150" s="89">
        <v>24</v>
      </c>
      <c r="P150" s="89">
        <v>30.67</v>
      </c>
      <c r="Q150" s="89">
        <v>28.16</v>
      </c>
      <c r="R150" s="89">
        <v>34.119999999999997</v>
      </c>
      <c r="S150" s="89">
        <v>23.99</v>
      </c>
      <c r="T150" s="89">
        <v>25.11</v>
      </c>
      <c r="U150" s="89">
        <f t="shared" si="2"/>
        <v>377.69000000000005</v>
      </c>
    </row>
    <row r="151" spans="1:21" x14ac:dyDescent="0.2">
      <c r="A151" s="89">
        <v>508</v>
      </c>
      <c r="B151" s="89">
        <v>1</v>
      </c>
      <c r="C151" s="89">
        <v>45.06</v>
      </c>
      <c r="D151" s="89">
        <v>0</v>
      </c>
      <c r="E151" s="89">
        <v>30.24</v>
      </c>
      <c r="F151" s="89">
        <v>0</v>
      </c>
      <c r="G151" s="89">
        <v>0</v>
      </c>
      <c r="H151" s="89">
        <v>129.13</v>
      </c>
      <c r="I151" s="89">
        <v>139.78</v>
      </c>
      <c r="J151" s="89">
        <v>165.55</v>
      </c>
      <c r="K151" s="89">
        <v>157.53</v>
      </c>
      <c r="L151" s="89">
        <v>157.41</v>
      </c>
      <c r="M151" s="89">
        <v>165.49</v>
      </c>
      <c r="N151" s="89">
        <v>170.06</v>
      </c>
      <c r="O151" s="89">
        <v>162</v>
      </c>
      <c r="P151" s="89">
        <v>181.36</v>
      </c>
      <c r="Q151" s="89">
        <v>178.91</v>
      </c>
      <c r="R151" s="89">
        <v>154.69999999999999</v>
      </c>
      <c r="S151" s="89">
        <v>151.91</v>
      </c>
      <c r="T151" s="89">
        <v>122.19</v>
      </c>
      <c r="U151" s="89">
        <f t="shared" si="2"/>
        <v>2111.3200000000002</v>
      </c>
    </row>
    <row r="152" spans="1:21" x14ac:dyDescent="0.2">
      <c r="A152" s="89">
        <v>511</v>
      </c>
      <c r="B152" s="89">
        <v>1</v>
      </c>
      <c r="C152" s="89">
        <v>3.56</v>
      </c>
      <c r="D152" s="89">
        <v>0</v>
      </c>
      <c r="E152" s="89">
        <v>8</v>
      </c>
      <c r="F152" s="89">
        <v>0</v>
      </c>
      <c r="G152" s="89">
        <v>0</v>
      </c>
      <c r="H152" s="89">
        <v>32.31</v>
      </c>
      <c r="I152" s="89">
        <v>48.8</v>
      </c>
      <c r="J152" s="89">
        <v>35.229999999999997</v>
      </c>
      <c r="K152" s="89">
        <v>34.44</v>
      </c>
      <c r="L152" s="89">
        <v>37.36</v>
      </c>
      <c r="M152" s="89">
        <v>44.81</v>
      </c>
      <c r="N152" s="89">
        <v>55.01</v>
      </c>
      <c r="O152" s="89">
        <v>39.17</v>
      </c>
      <c r="P152" s="89">
        <v>40.450000000000003</v>
      </c>
      <c r="Q152" s="89">
        <v>50.49</v>
      </c>
      <c r="R152" s="89">
        <v>53.63</v>
      </c>
      <c r="S152" s="89">
        <v>37.46</v>
      </c>
      <c r="T152" s="89">
        <v>42.53</v>
      </c>
      <c r="U152" s="89">
        <f t="shared" si="2"/>
        <v>563.25</v>
      </c>
    </row>
    <row r="153" spans="1:21" x14ac:dyDescent="0.2">
      <c r="A153" s="89">
        <v>514</v>
      </c>
      <c r="B153" s="89">
        <v>1</v>
      </c>
      <c r="C153" s="89">
        <v>0.7</v>
      </c>
      <c r="D153" s="89">
        <v>0</v>
      </c>
      <c r="E153" s="89">
        <v>3.86</v>
      </c>
      <c r="F153" s="89">
        <v>0</v>
      </c>
      <c r="G153" s="89">
        <v>0</v>
      </c>
      <c r="H153" s="89">
        <v>11</v>
      </c>
      <c r="I153" s="89">
        <v>14.14</v>
      </c>
      <c r="J153" s="89">
        <v>7</v>
      </c>
      <c r="K153" s="89">
        <v>6.14</v>
      </c>
      <c r="L153" s="89">
        <v>10.87</v>
      </c>
      <c r="M153" s="89">
        <v>18.18</v>
      </c>
      <c r="N153" s="89">
        <v>8</v>
      </c>
      <c r="O153" s="89">
        <v>10.16</v>
      </c>
      <c r="P153" s="89">
        <v>12</v>
      </c>
      <c r="Q153" s="89">
        <v>18.36</v>
      </c>
      <c r="R153" s="89">
        <v>12.18</v>
      </c>
      <c r="S153" s="89">
        <v>5.22</v>
      </c>
      <c r="T153" s="89">
        <v>12.2</v>
      </c>
      <c r="U153" s="89">
        <f t="shared" si="2"/>
        <v>150.01</v>
      </c>
    </row>
    <row r="154" spans="1:21" x14ac:dyDescent="0.2">
      <c r="A154" s="89">
        <v>518</v>
      </c>
      <c r="B154" s="89">
        <v>1</v>
      </c>
      <c r="C154" s="89">
        <v>13.21</v>
      </c>
      <c r="D154" s="89">
        <v>0</v>
      </c>
      <c r="E154" s="89">
        <v>23.41</v>
      </c>
      <c r="F154" s="89">
        <v>0</v>
      </c>
      <c r="G154" s="89">
        <v>0</v>
      </c>
      <c r="H154" s="89">
        <v>268.2</v>
      </c>
      <c r="I154" s="89">
        <v>265.3</v>
      </c>
      <c r="J154" s="89">
        <v>289.14999999999998</v>
      </c>
      <c r="K154" s="89">
        <v>261.83</v>
      </c>
      <c r="L154" s="89">
        <v>251.53</v>
      </c>
      <c r="M154" s="89">
        <v>261.85000000000002</v>
      </c>
      <c r="N154" s="89">
        <v>244.71</v>
      </c>
      <c r="O154" s="89">
        <v>259.11</v>
      </c>
      <c r="P154" s="89">
        <v>218.92</v>
      </c>
      <c r="Q154" s="89">
        <v>278.86</v>
      </c>
      <c r="R154" s="89">
        <v>237.19</v>
      </c>
      <c r="S154" s="89">
        <v>217.25</v>
      </c>
      <c r="T154" s="89">
        <v>198.32</v>
      </c>
      <c r="U154" s="89">
        <f t="shared" si="2"/>
        <v>3288.8400000000006</v>
      </c>
    </row>
    <row r="155" spans="1:21" x14ac:dyDescent="0.2">
      <c r="A155" s="89">
        <v>531</v>
      </c>
      <c r="B155" s="89">
        <v>1</v>
      </c>
      <c r="C155" s="89">
        <v>19.05</v>
      </c>
      <c r="D155" s="89">
        <v>0</v>
      </c>
      <c r="E155" s="89">
        <v>17.7</v>
      </c>
      <c r="F155" s="89">
        <v>0</v>
      </c>
      <c r="G155" s="89">
        <v>0</v>
      </c>
      <c r="H155" s="89">
        <v>159.08000000000001</v>
      </c>
      <c r="I155" s="89">
        <v>151.69</v>
      </c>
      <c r="J155" s="89">
        <v>134.61000000000001</v>
      </c>
      <c r="K155" s="89">
        <v>165.52</v>
      </c>
      <c r="L155" s="89">
        <v>162.79</v>
      </c>
      <c r="M155" s="89">
        <v>155.25</v>
      </c>
      <c r="N155" s="89">
        <v>156.11000000000001</v>
      </c>
      <c r="O155" s="89">
        <v>181.11</v>
      </c>
      <c r="P155" s="89">
        <v>164.59</v>
      </c>
      <c r="Q155" s="89">
        <v>130.91999999999999</v>
      </c>
      <c r="R155" s="89">
        <v>145.88</v>
      </c>
      <c r="S155" s="89">
        <v>146.6</v>
      </c>
      <c r="T155" s="89">
        <v>133.21</v>
      </c>
      <c r="U155" s="89">
        <f t="shared" si="2"/>
        <v>2024.1099999999997</v>
      </c>
    </row>
    <row r="156" spans="1:21" x14ac:dyDescent="0.2">
      <c r="A156" s="89">
        <v>533</v>
      </c>
      <c r="B156" s="89">
        <v>1</v>
      </c>
      <c r="C156" s="89">
        <v>5.68</v>
      </c>
      <c r="D156" s="89">
        <v>0</v>
      </c>
      <c r="E156" s="89">
        <v>8.7899999999999991</v>
      </c>
      <c r="F156" s="89">
        <v>0</v>
      </c>
      <c r="G156" s="89">
        <v>0</v>
      </c>
      <c r="H156" s="89">
        <v>69.599999999999994</v>
      </c>
      <c r="I156" s="89">
        <v>87.75</v>
      </c>
      <c r="J156" s="89">
        <v>82.73</v>
      </c>
      <c r="K156" s="89">
        <v>93.31</v>
      </c>
      <c r="L156" s="89">
        <v>83.98</v>
      </c>
      <c r="M156" s="89">
        <v>87.46</v>
      </c>
      <c r="N156" s="89">
        <v>93.64</v>
      </c>
      <c r="O156" s="89">
        <v>94.37</v>
      </c>
      <c r="P156" s="89">
        <v>86.32</v>
      </c>
      <c r="Q156" s="89">
        <v>76.17</v>
      </c>
      <c r="R156" s="89">
        <v>86.04</v>
      </c>
      <c r="S156" s="89">
        <v>78.98</v>
      </c>
      <c r="T156" s="89">
        <v>92.15</v>
      </c>
      <c r="U156" s="89">
        <f t="shared" si="2"/>
        <v>1126.97</v>
      </c>
    </row>
    <row r="157" spans="1:21" x14ac:dyDescent="0.2">
      <c r="A157" s="89">
        <v>534</v>
      </c>
      <c r="B157" s="89">
        <v>1</v>
      </c>
      <c r="C157" s="89">
        <v>26.98</v>
      </c>
      <c r="D157" s="89">
        <v>0</v>
      </c>
      <c r="E157" s="89">
        <v>15.11</v>
      </c>
      <c r="F157" s="89">
        <v>0</v>
      </c>
      <c r="G157" s="89">
        <v>0</v>
      </c>
      <c r="H157" s="89">
        <v>140.19999999999999</v>
      </c>
      <c r="I157" s="89">
        <v>184.9</v>
      </c>
      <c r="J157" s="89">
        <v>153.12</v>
      </c>
      <c r="K157" s="89">
        <v>187.48</v>
      </c>
      <c r="L157" s="89">
        <v>152.11000000000001</v>
      </c>
      <c r="M157" s="89">
        <v>168.33</v>
      </c>
      <c r="N157" s="89">
        <v>184.9</v>
      </c>
      <c r="O157" s="89">
        <v>144.43</v>
      </c>
      <c r="P157" s="89">
        <v>164.45</v>
      </c>
      <c r="Q157" s="89">
        <v>165.4</v>
      </c>
      <c r="R157" s="89">
        <v>140.88999999999999</v>
      </c>
      <c r="S157" s="89">
        <v>135.62</v>
      </c>
      <c r="T157" s="89">
        <v>117.47</v>
      </c>
      <c r="U157" s="89">
        <f t="shared" si="2"/>
        <v>2081.39</v>
      </c>
    </row>
    <row r="158" spans="1:21" x14ac:dyDescent="0.2">
      <c r="A158" s="89">
        <v>535</v>
      </c>
      <c r="B158" s="89">
        <v>1</v>
      </c>
      <c r="C158" s="89">
        <v>248.54</v>
      </c>
      <c r="D158" s="89">
        <v>10.130000000000001</v>
      </c>
      <c r="E158" s="89">
        <v>190.87</v>
      </c>
      <c r="F158" s="89">
        <v>0</v>
      </c>
      <c r="G158" s="89">
        <v>0</v>
      </c>
      <c r="H158" s="89">
        <v>1159.46</v>
      </c>
      <c r="I158" s="89">
        <v>1345.93</v>
      </c>
      <c r="J158" s="89">
        <v>1324.58</v>
      </c>
      <c r="K158" s="89">
        <v>1393.35</v>
      </c>
      <c r="L158" s="89">
        <v>1346.93</v>
      </c>
      <c r="M158" s="89">
        <v>1333.61</v>
      </c>
      <c r="N158" s="89">
        <v>1264.8399999999999</v>
      </c>
      <c r="O158" s="89">
        <v>1208.01</v>
      </c>
      <c r="P158" s="89">
        <v>1280.74</v>
      </c>
      <c r="Q158" s="89">
        <v>1268.23</v>
      </c>
      <c r="R158" s="89">
        <v>1259.42</v>
      </c>
      <c r="S158" s="89">
        <v>1250.5899999999999</v>
      </c>
      <c r="T158" s="89">
        <v>1262.1099999999999</v>
      </c>
      <c r="U158" s="89">
        <f t="shared" si="2"/>
        <v>17147.34</v>
      </c>
    </row>
    <row r="159" spans="1:21" x14ac:dyDescent="0.2">
      <c r="A159" s="89">
        <v>542</v>
      </c>
      <c r="B159" s="89">
        <v>1</v>
      </c>
      <c r="C159" s="89">
        <v>1.97</v>
      </c>
      <c r="D159" s="89">
        <v>0</v>
      </c>
      <c r="E159" s="89">
        <v>2.2200000000000002</v>
      </c>
      <c r="F159" s="89">
        <v>0</v>
      </c>
      <c r="G159" s="89">
        <v>0</v>
      </c>
      <c r="H159" s="89">
        <v>28.87</v>
      </c>
      <c r="I159" s="89">
        <v>33.49</v>
      </c>
      <c r="J159" s="89">
        <v>39.94</v>
      </c>
      <c r="K159" s="89">
        <v>31.99</v>
      </c>
      <c r="L159" s="89">
        <v>25.09</v>
      </c>
      <c r="M159" s="89">
        <v>28.14</v>
      </c>
      <c r="N159" s="89">
        <v>32.29</v>
      </c>
      <c r="O159" s="89">
        <v>31.49</v>
      </c>
      <c r="P159" s="89">
        <v>38.74</v>
      </c>
      <c r="Q159" s="89">
        <v>37.75</v>
      </c>
      <c r="R159" s="89">
        <v>43.58</v>
      </c>
      <c r="S159" s="89">
        <v>37.5</v>
      </c>
      <c r="T159" s="89">
        <v>39.93</v>
      </c>
      <c r="U159" s="89">
        <f t="shared" si="2"/>
        <v>452.99</v>
      </c>
    </row>
    <row r="160" spans="1:21" x14ac:dyDescent="0.2">
      <c r="A160" s="89">
        <v>544</v>
      </c>
      <c r="B160" s="89">
        <v>1</v>
      </c>
      <c r="C160" s="89">
        <v>20.25</v>
      </c>
      <c r="D160" s="89">
        <v>0</v>
      </c>
      <c r="E160" s="89">
        <v>11.33</v>
      </c>
      <c r="F160" s="89">
        <v>7.08</v>
      </c>
      <c r="G160" s="89">
        <v>0</v>
      </c>
      <c r="H160" s="89">
        <v>171.5</v>
      </c>
      <c r="I160" s="89">
        <v>217.17</v>
      </c>
      <c r="J160" s="89">
        <v>218.89</v>
      </c>
      <c r="K160" s="89">
        <v>203.62</v>
      </c>
      <c r="L160" s="89">
        <v>227.59</v>
      </c>
      <c r="M160" s="89">
        <v>196.47</v>
      </c>
      <c r="N160" s="89">
        <v>202.93</v>
      </c>
      <c r="O160" s="89">
        <v>216.31</v>
      </c>
      <c r="P160" s="89">
        <v>211.43</v>
      </c>
      <c r="Q160" s="89">
        <v>223.46</v>
      </c>
      <c r="R160" s="89">
        <v>241.54</v>
      </c>
      <c r="S160" s="89">
        <v>220.19</v>
      </c>
      <c r="T160" s="89">
        <v>219.77</v>
      </c>
      <c r="U160" s="89">
        <f t="shared" si="2"/>
        <v>2809.53</v>
      </c>
    </row>
    <row r="161" spans="1:21" x14ac:dyDescent="0.2">
      <c r="A161" s="89">
        <v>545</v>
      </c>
      <c r="B161" s="89">
        <v>1</v>
      </c>
      <c r="C161" s="89">
        <v>5.51</v>
      </c>
      <c r="D161" s="89">
        <v>0</v>
      </c>
      <c r="E161" s="89">
        <v>6.33</v>
      </c>
      <c r="F161" s="89">
        <v>0</v>
      </c>
      <c r="G161" s="89">
        <v>0</v>
      </c>
      <c r="H161" s="89">
        <v>29.67</v>
      </c>
      <c r="I161" s="89">
        <v>35.17</v>
      </c>
      <c r="J161" s="89">
        <v>15.99</v>
      </c>
      <c r="K161" s="89">
        <v>32.64</v>
      </c>
      <c r="L161" s="89">
        <v>21.89</v>
      </c>
      <c r="M161" s="89">
        <v>17.79</v>
      </c>
      <c r="N161" s="89">
        <v>35.909999999999997</v>
      </c>
      <c r="O161" s="89">
        <v>29.57</v>
      </c>
      <c r="P161" s="89">
        <v>27.37</v>
      </c>
      <c r="Q161" s="89">
        <v>37.85</v>
      </c>
      <c r="R161" s="89">
        <v>38.700000000000003</v>
      </c>
      <c r="S161" s="89">
        <v>29.53</v>
      </c>
      <c r="T161" s="89">
        <v>33.75</v>
      </c>
      <c r="U161" s="89">
        <f t="shared" si="2"/>
        <v>397.66999999999996</v>
      </c>
    </row>
    <row r="162" spans="1:21" x14ac:dyDescent="0.2">
      <c r="A162" s="89">
        <v>547</v>
      </c>
      <c r="B162" s="89">
        <v>1</v>
      </c>
      <c r="C162" s="89">
        <v>13.75</v>
      </c>
      <c r="D162" s="89">
        <v>0</v>
      </c>
      <c r="E162" s="89">
        <v>7.23</v>
      </c>
      <c r="F162" s="89">
        <v>0</v>
      </c>
      <c r="G162" s="89">
        <v>0</v>
      </c>
      <c r="H162" s="89">
        <v>18.690000000000001</v>
      </c>
      <c r="I162" s="89">
        <v>37</v>
      </c>
      <c r="J162" s="89">
        <v>23</v>
      </c>
      <c r="K162" s="89">
        <v>51</v>
      </c>
      <c r="L162" s="89">
        <v>40.6</v>
      </c>
      <c r="M162" s="89">
        <v>46.14</v>
      </c>
      <c r="N162" s="89">
        <v>53.79</v>
      </c>
      <c r="O162" s="89">
        <v>43.52</v>
      </c>
      <c r="P162" s="89">
        <v>47.01</v>
      </c>
      <c r="Q162" s="89">
        <v>48.07</v>
      </c>
      <c r="R162" s="89">
        <v>39.89</v>
      </c>
      <c r="S162" s="89">
        <v>41.62</v>
      </c>
      <c r="T162" s="89">
        <v>48.46</v>
      </c>
      <c r="U162" s="89">
        <f t="shared" si="2"/>
        <v>559.77</v>
      </c>
    </row>
    <row r="163" spans="1:21" x14ac:dyDescent="0.2">
      <c r="A163" s="89">
        <v>548</v>
      </c>
      <c r="B163" s="89">
        <v>1</v>
      </c>
      <c r="C163" s="89">
        <v>6.44</v>
      </c>
      <c r="D163" s="89">
        <v>16.100000000000001</v>
      </c>
      <c r="E163" s="89">
        <v>5.47</v>
      </c>
      <c r="F163" s="89">
        <v>0</v>
      </c>
      <c r="G163" s="89">
        <v>0</v>
      </c>
      <c r="H163" s="89">
        <v>52.23</v>
      </c>
      <c r="I163" s="89">
        <v>70.31</v>
      </c>
      <c r="J163" s="89">
        <v>64.39</v>
      </c>
      <c r="K163" s="89">
        <v>62.61</v>
      </c>
      <c r="L163" s="89">
        <v>67.989999999999995</v>
      </c>
      <c r="M163" s="89">
        <v>74.8</v>
      </c>
      <c r="N163" s="89">
        <v>68.599999999999994</v>
      </c>
      <c r="O163" s="89">
        <v>64.95</v>
      </c>
      <c r="P163" s="89">
        <v>65.94</v>
      </c>
      <c r="Q163" s="89">
        <v>71.56</v>
      </c>
      <c r="R163" s="89">
        <v>67.569999999999993</v>
      </c>
      <c r="S163" s="89">
        <v>67.849999999999994</v>
      </c>
      <c r="T163" s="89">
        <v>53.5</v>
      </c>
      <c r="U163" s="89">
        <f t="shared" si="2"/>
        <v>880.31000000000006</v>
      </c>
    </row>
    <row r="164" spans="1:21" x14ac:dyDescent="0.2">
      <c r="A164" s="89">
        <v>549</v>
      </c>
      <c r="B164" s="89">
        <v>1</v>
      </c>
      <c r="C164" s="89">
        <v>26.83</v>
      </c>
      <c r="D164" s="89">
        <v>0</v>
      </c>
      <c r="E164" s="89">
        <v>14.28</v>
      </c>
      <c r="F164" s="89">
        <v>0</v>
      </c>
      <c r="G164" s="89">
        <v>0</v>
      </c>
      <c r="H164" s="89">
        <v>78.709999999999994</v>
      </c>
      <c r="I164" s="89">
        <v>99.46</v>
      </c>
      <c r="J164" s="89">
        <v>106.23</v>
      </c>
      <c r="K164" s="89">
        <v>98.95</v>
      </c>
      <c r="L164" s="89">
        <v>97.81</v>
      </c>
      <c r="M164" s="89">
        <v>98.19</v>
      </c>
      <c r="N164" s="89">
        <v>105.82</v>
      </c>
      <c r="O164" s="89">
        <v>129.47999999999999</v>
      </c>
      <c r="P164" s="89">
        <v>106.93</v>
      </c>
      <c r="Q164" s="89">
        <v>124.72</v>
      </c>
      <c r="R164" s="89">
        <v>117.4</v>
      </c>
      <c r="S164" s="89">
        <v>109.54</v>
      </c>
      <c r="T164" s="89">
        <v>122.27</v>
      </c>
      <c r="U164" s="89">
        <f t="shared" si="2"/>
        <v>1436.6200000000001</v>
      </c>
    </row>
    <row r="165" spans="1:21" x14ac:dyDescent="0.2">
      <c r="A165" s="89">
        <v>550</v>
      </c>
      <c r="B165" s="89">
        <v>1</v>
      </c>
      <c r="C165" s="89">
        <v>1.67</v>
      </c>
      <c r="D165" s="89">
        <v>0</v>
      </c>
      <c r="E165" s="89">
        <v>1.43</v>
      </c>
      <c r="F165" s="89">
        <v>0</v>
      </c>
      <c r="G165" s="89">
        <v>0</v>
      </c>
      <c r="H165" s="89">
        <v>35.24</v>
      </c>
      <c r="I165" s="89">
        <v>42.44</v>
      </c>
      <c r="J165" s="89">
        <v>47.55</v>
      </c>
      <c r="K165" s="89">
        <v>44.42</v>
      </c>
      <c r="L165" s="89">
        <v>41.76</v>
      </c>
      <c r="M165" s="89">
        <v>43.29</v>
      </c>
      <c r="N165" s="89">
        <v>44.11</v>
      </c>
      <c r="O165" s="89">
        <v>49.25</v>
      </c>
      <c r="P165" s="89">
        <v>47.83</v>
      </c>
      <c r="Q165" s="89">
        <v>49.71</v>
      </c>
      <c r="R165" s="89">
        <v>41.35</v>
      </c>
      <c r="S165" s="89">
        <v>32.43</v>
      </c>
      <c r="T165" s="89">
        <v>47.12</v>
      </c>
      <c r="U165" s="89">
        <f t="shared" si="2"/>
        <v>569.6</v>
      </c>
    </row>
    <row r="166" spans="1:21" x14ac:dyDescent="0.2">
      <c r="A166" s="89">
        <v>553</v>
      </c>
      <c r="B166" s="89">
        <v>1</v>
      </c>
      <c r="C166" s="89">
        <v>8.25</v>
      </c>
      <c r="D166" s="89">
        <v>0</v>
      </c>
      <c r="E166" s="89">
        <v>4.33</v>
      </c>
      <c r="F166" s="89">
        <v>0</v>
      </c>
      <c r="G166" s="89">
        <v>0</v>
      </c>
      <c r="H166" s="89">
        <v>41.92</v>
      </c>
      <c r="I166" s="89">
        <v>63.34</v>
      </c>
      <c r="J166" s="89">
        <v>62</v>
      </c>
      <c r="K166" s="89">
        <v>60.05</v>
      </c>
      <c r="L166" s="89">
        <v>69.62</v>
      </c>
      <c r="M166" s="89">
        <v>52.15</v>
      </c>
      <c r="N166" s="89">
        <v>61.95</v>
      </c>
      <c r="O166" s="89">
        <v>56.31</v>
      </c>
      <c r="P166" s="89">
        <v>56.17</v>
      </c>
      <c r="Q166" s="89">
        <v>48.91</v>
      </c>
      <c r="R166" s="89">
        <v>51.9</v>
      </c>
      <c r="S166" s="89">
        <v>46.77</v>
      </c>
      <c r="T166" s="89">
        <v>54.79</v>
      </c>
      <c r="U166" s="89">
        <f t="shared" si="2"/>
        <v>738.45999999999981</v>
      </c>
    </row>
    <row r="167" spans="1:21" x14ac:dyDescent="0.2">
      <c r="A167" s="89">
        <v>561</v>
      </c>
      <c r="B167" s="89">
        <v>1</v>
      </c>
      <c r="C167" s="89">
        <v>1.94</v>
      </c>
      <c r="D167" s="89">
        <v>0</v>
      </c>
      <c r="E167" s="89">
        <v>2</v>
      </c>
      <c r="F167" s="89">
        <v>0</v>
      </c>
      <c r="G167" s="89">
        <v>0</v>
      </c>
      <c r="H167" s="89">
        <v>15.45</v>
      </c>
      <c r="I167" s="89">
        <v>18</v>
      </c>
      <c r="J167" s="89">
        <v>22.24</v>
      </c>
      <c r="K167" s="89">
        <v>23</v>
      </c>
      <c r="L167" s="89">
        <v>11</v>
      </c>
      <c r="M167" s="89">
        <v>16</v>
      </c>
      <c r="N167" s="89">
        <v>22.58</v>
      </c>
      <c r="O167" s="89">
        <v>11.29</v>
      </c>
      <c r="P167" s="89">
        <v>14.42</v>
      </c>
      <c r="Q167" s="89">
        <v>16.66</v>
      </c>
      <c r="R167" s="89">
        <v>11.36</v>
      </c>
      <c r="S167" s="89">
        <v>8</v>
      </c>
      <c r="T167" s="89">
        <v>20.58</v>
      </c>
      <c r="U167" s="89">
        <f t="shared" si="2"/>
        <v>214.51999999999992</v>
      </c>
    </row>
    <row r="168" spans="1:21" x14ac:dyDescent="0.2">
      <c r="A168" s="89">
        <v>564</v>
      </c>
      <c r="B168" s="89">
        <v>1</v>
      </c>
      <c r="C168" s="89">
        <v>19.329999999999998</v>
      </c>
      <c r="D168" s="89">
        <v>0</v>
      </c>
      <c r="E168" s="89">
        <v>27.12</v>
      </c>
      <c r="F168" s="89">
        <v>0</v>
      </c>
      <c r="G168" s="89">
        <v>0</v>
      </c>
      <c r="H168" s="89">
        <v>119.57</v>
      </c>
      <c r="I168" s="89">
        <v>137.53</v>
      </c>
      <c r="J168" s="89">
        <v>150.87</v>
      </c>
      <c r="K168" s="89">
        <v>151.05000000000001</v>
      </c>
      <c r="L168" s="89">
        <v>153.05000000000001</v>
      </c>
      <c r="M168" s="89">
        <v>151.27000000000001</v>
      </c>
      <c r="N168" s="89">
        <v>166.64</v>
      </c>
      <c r="O168" s="89">
        <v>152.16999999999999</v>
      </c>
      <c r="P168" s="89">
        <v>156.27000000000001</v>
      </c>
      <c r="Q168" s="89">
        <v>135.26</v>
      </c>
      <c r="R168" s="89">
        <v>164.52</v>
      </c>
      <c r="S168" s="89">
        <v>148.99</v>
      </c>
      <c r="T168" s="89">
        <v>185.64</v>
      </c>
      <c r="U168" s="89">
        <f t="shared" si="2"/>
        <v>2019.2799999999997</v>
      </c>
    </row>
    <row r="169" spans="1:21" x14ac:dyDescent="0.2">
      <c r="A169" s="89">
        <v>577</v>
      </c>
      <c r="B169" s="89">
        <v>1</v>
      </c>
      <c r="C169" s="89">
        <v>1.1200000000000001</v>
      </c>
      <c r="D169" s="89">
        <v>5.85</v>
      </c>
      <c r="E169" s="89">
        <v>5.52</v>
      </c>
      <c r="F169" s="89">
        <v>0</v>
      </c>
      <c r="G169" s="89">
        <v>0</v>
      </c>
      <c r="H169" s="89">
        <v>24.25</v>
      </c>
      <c r="I169" s="89">
        <v>32.18</v>
      </c>
      <c r="J169" s="89">
        <v>32.64</v>
      </c>
      <c r="K169" s="89">
        <v>36.72</v>
      </c>
      <c r="L169" s="89">
        <v>23.76</v>
      </c>
      <c r="M169" s="89">
        <v>35.049999999999997</v>
      </c>
      <c r="N169" s="89">
        <v>39.619999999999997</v>
      </c>
      <c r="O169" s="89">
        <v>43.82</v>
      </c>
      <c r="P169" s="89">
        <v>30.72</v>
      </c>
      <c r="Q169" s="89">
        <v>31.13</v>
      </c>
      <c r="R169" s="89">
        <v>42.18</v>
      </c>
      <c r="S169" s="89">
        <v>35.78</v>
      </c>
      <c r="T169" s="89">
        <v>20.68</v>
      </c>
      <c r="U169" s="89">
        <f t="shared" si="2"/>
        <v>441.02000000000004</v>
      </c>
    </row>
    <row r="170" spans="1:21" x14ac:dyDescent="0.2">
      <c r="A170" s="89">
        <v>578</v>
      </c>
      <c r="B170" s="89">
        <v>1</v>
      </c>
      <c r="C170" s="89">
        <v>6.83</v>
      </c>
      <c r="D170" s="89">
        <v>0</v>
      </c>
      <c r="E170" s="89">
        <v>13.27</v>
      </c>
      <c r="F170" s="89">
        <v>0</v>
      </c>
      <c r="G170" s="89">
        <v>0</v>
      </c>
      <c r="H170" s="89">
        <v>76.36</v>
      </c>
      <c r="I170" s="89">
        <v>112.13</v>
      </c>
      <c r="J170" s="89">
        <v>100.38</v>
      </c>
      <c r="K170" s="89">
        <v>113.76</v>
      </c>
      <c r="L170" s="89">
        <v>123.58</v>
      </c>
      <c r="M170" s="89">
        <v>124.67</v>
      </c>
      <c r="N170" s="89">
        <v>142.69</v>
      </c>
      <c r="O170" s="89">
        <v>135.22999999999999</v>
      </c>
      <c r="P170" s="89">
        <v>142.66999999999999</v>
      </c>
      <c r="Q170" s="89">
        <v>134.41</v>
      </c>
      <c r="R170" s="89">
        <v>142.35</v>
      </c>
      <c r="S170" s="89">
        <v>126.47</v>
      </c>
      <c r="T170" s="89">
        <v>135.91</v>
      </c>
      <c r="U170" s="89">
        <f t="shared" si="2"/>
        <v>1630.7100000000003</v>
      </c>
    </row>
    <row r="171" spans="1:21" x14ac:dyDescent="0.2">
      <c r="A171" s="89">
        <v>581</v>
      </c>
      <c r="B171" s="89">
        <v>1</v>
      </c>
      <c r="C171" s="89">
        <v>5.04</v>
      </c>
      <c r="D171" s="89">
        <v>0</v>
      </c>
      <c r="E171" s="89">
        <v>5.16</v>
      </c>
      <c r="F171" s="89">
        <v>0</v>
      </c>
      <c r="G171" s="89">
        <v>0</v>
      </c>
      <c r="H171" s="89">
        <v>22.11</v>
      </c>
      <c r="I171" s="89">
        <v>37.44</v>
      </c>
      <c r="J171" s="89">
        <v>31.8</v>
      </c>
      <c r="K171" s="89">
        <v>33.479999999999997</v>
      </c>
      <c r="L171" s="89">
        <v>30.83</v>
      </c>
      <c r="M171" s="89">
        <v>28.25</v>
      </c>
      <c r="N171" s="89">
        <v>29.73</v>
      </c>
      <c r="O171" s="89">
        <v>27.02</v>
      </c>
      <c r="P171" s="89">
        <v>38.15</v>
      </c>
      <c r="Q171" s="89">
        <v>25.27</v>
      </c>
      <c r="R171" s="89">
        <v>28.67</v>
      </c>
      <c r="S171" s="89">
        <v>27.91</v>
      </c>
      <c r="T171" s="89">
        <v>23.64</v>
      </c>
      <c r="U171" s="89">
        <f t="shared" si="2"/>
        <v>394.5</v>
      </c>
    </row>
    <row r="172" spans="1:21" x14ac:dyDescent="0.2">
      <c r="A172" s="89">
        <v>592</v>
      </c>
      <c r="B172" s="89">
        <v>1</v>
      </c>
      <c r="C172" s="89">
        <v>0</v>
      </c>
      <c r="D172" s="89">
        <v>6.32</v>
      </c>
      <c r="E172" s="89">
        <v>3.43</v>
      </c>
      <c r="F172" s="89">
        <v>0</v>
      </c>
      <c r="G172" s="89">
        <v>0</v>
      </c>
      <c r="H172" s="89">
        <v>9.57</v>
      </c>
      <c r="I172" s="89">
        <v>13</v>
      </c>
      <c r="J172" s="89">
        <v>17.72</v>
      </c>
      <c r="K172" s="89">
        <v>18.190000000000001</v>
      </c>
      <c r="L172" s="89">
        <v>13.34</v>
      </c>
      <c r="M172" s="89">
        <v>12.36</v>
      </c>
      <c r="N172" s="89">
        <v>17.989999999999998</v>
      </c>
      <c r="O172" s="89">
        <v>13.82</v>
      </c>
      <c r="P172" s="89">
        <v>17.57</v>
      </c>
      <c r="Q172" s="89">
        <v>18.829999999999998</v>
      </c>
      <c r="R172" s="89">
        <v>22.56</v>
      </c>
      <c r="S172" s="89">
        <v>12.82</v>
      </c>
      <c r="T172" s="89">
        <v>13.47</v>
      </c>
      <c r="U172" s="89">
        <f t="shared" si="2"/>
        <v>210.98999999999998</v>
      </c>
    </row>
    <row r="173" spans="1:21" x14ac:dyDescent="0.2">
      <c r="A173" s="89">
        <v>593</v>
      </c>
      <c r="B173" s="89">
        <v>1</v>
      </c>
      <c r="C173" s="89">
        <v>12.34</v>
      </c>
      <c r="D173" s="89">
        <v>0</v>
      </c>
      <c r="E173" s="89">
        <v>12.95</v>
      </c>
      <c r="F173" s="89">
        <v>0</v>
      </c>
      <c r="G173" s="89">
        <v>0</v>
      </c>
      <c r="H173" s="89">
        <v>57.86</v>
      </c>
      <c r="I173" s="89">
        <v>89.11</v>
      </c>
      <c r="J173" s="89">
        <v>82.32</v>
      </c>
      <c r="K173" s="89">
        <v>101.87</v>
      </c>
      <c r="L173" s="89">
        <v>91.68</v>
      </c>
      <c r="M173" s="89">
        <v>89.28</v>
      </c>
      <c r="N173" s="89">
        <v>108.36</v>
      </c>
      <c r="O173" s="89">
        <v>101.49</v>
      </c>
      <c r="P173" s="89">
        <v>81.790000000000006</v>
      </c>
      <c r="Q173" s="89">
        <v>94.35</v>
      </c>
      <c r="R173" s="89">
        <v>92.95</v>
      </c>
      <c r="S173" s="89">
        <v>93.93</v>
      </c>
      <c r="T173" s="89">
        <v>89.57</v>
      </c>
      <c r="U173" s="89">
        <f t="shared" si="2"/>
        <v>1199.8499999999999</v>
      </c>
    </row>
    <row r="174" spans="1:21" x14ac:dyDescent="0.2">
      <c r="A174" s="89">
        <v>595</v>
      </c>
      <c r="B174" s="89">
        <v>1</v>
      </c>
      <c r="C174" s="89">
        <v>20.69</v>
      </c>
      <c r="D174" s="89">
        <v>0</v>
      </c>
      <c r="E174" s="89">
        <v>13.04</v>
      </c>
      <c r="F174" s="89">
        <v>0</v>
      </c>
      <c r="G174" s="89">
        <v>0</v>
      </c>
      <c r="H174" s="89">
        <v>138.04</v>
      </c>
      <c r="I174" s="89">
        <v>151.01</v>
      </c>
      <c r="J174" s="89">
        <v>158.46</v>
      </c>
      <c r="K174" s="89">
        <v>156.77000000000001</v>
      </c>
      <c r="L174" s="89">
        <v>145.15</v>
      </c>
      <c r="M174" s="89">
        <v>134.71</v>
      </c>
      <c r="N174" s="89">
        <v>135.04</v>
      </c>
      <c r="O174" s="89">
        <v>133.47</v>
      </c>
      <c r="P174" s="89">
        <v>135.24</v>
      </c>
      <c r="Q174" s="89">
        <v>140.9</v>
      </c>
      <c r="R174" s="89">
        <v>150.58000000000001</v>
      </c>
      <c r="S174" s="89">
        <v>130.53</v>
      </c>
      <c r="T174" s="89">
        <v>121.29</v>
      </c>
      <c r="U174" s="89">
        <f t="shared" si="2"/>
        <v>1864.92</v>
      </c>
    </row>
    <row r="175" spans="1:21" x14ac:dyDescent="0.2">
      <c r="A175" s="89">
        <v>599</v>
      </c>
      <c r="B175" s="89">
        <v>1</v>
      </c>
      <c r="C175" s="89">
        <v>1.73</v>
      </c>
      <c r="D175" s="89">
        <v>0</v>
      </c>
      <c r="E175" s="89">
        <v>3.96</v>
      </c>
      <c r="F175" s="89">
        <v>0</v>
      </c>
      <c r="G175" s="89">
        <v>0</v>
      </c>
      <c r="H175" s="89">
        <v>26.53</v>
      </c>
      <c r="I175" s="89">
        <v>41.99</v>
      </c>
      <c r="J175" s="89">
        <v>31.68</v>
      </c>
      <c r="K175" s="89">
        <v>41</v>
      </c>
      <c r="L175" s="89">
        <v>41.02</v>
      </c>
      <c r="M175" s="89">
        <v>36</v>
      </c>
      <c r="N175" s="89">
        <v>36.049999999999997</v>
      </c>
      <c r="O175" s="89">
        <v>38.17</v>
      </c>
      <c r="P175" s="89">
        <v>27.81</v>
      </c>
      <c r="Q175" s="89">
        <v>44.47</v>
      </c>
      <c r="R175" s="89">
        <v>34.65</v>
      </c>
      <c r="S175" s="89">
        <v>29</v>
      </c>
      <c r="T175" s="89">
        <v>28.76</v>
      </c>
      <c r="U175" s="89">
        <f t="shared" si="2"/>
        <v>462.82000000000005</v>
      </c>
    </row>
    <row r="176" spans="1:21" x14ac:dyDescent="0.2">
      <c r="A176" s="89">
        <v>600</v>
      </c>
      <c r="B176" s="89">
        <v>1</v>
      </c>
      <c r="C176" s="89">
        <v>3.12</v>
      </c>
      <c r="D176" s="89">
        <v>0</v>
      </c>
      <c r="E176" s="89">
        <v>3</v>
      </c>
      <c r="F176" s="89">
        <v>0</v>
      </c>
      <c r="G176" s="89">
        <v>0</v>
      </c>
      <c r="H176" s="89">
        <v>17.07</v>
      </c>
      <c r="I176" s="89">
        <v>18.66</v>
      </c>
      <c r="J176" s="89">
        <v>21.54</v>
      </c>
      <c r="K176" s="89">
        <v>24.77</v>
      </c>
      <c r="L176" s="89">
        <v>22.14</v>
      </c>
      <c r="M176" s="89">
        <v>13.25</v>
      </c>
      <c r="N176" s="89">
        <v>23.76</v>
      </c>
      <c r="O176" s="89">
        <v>24.08</v>
      </c>
      <c r="P176" s="89">
        <v>22.36</v>
      </c>
      <c r="Q176" s="89">
        <v>24.99</v>
      </c>
      <c r="R176" s="89">
        <v>16.07</v>
      </c>
      <c r="S176" s="89">
        <v>18.559999999999999</v>
      </c>
      <c r="T176" s="89">
        <v>23.23</v>
      </c>
      <c r="U176" s="89">
        <f t="shared" si="2"/>
        <v>276.60000000000002</v>
      </c>
    </row>
    <row r="177" spans="1:21" x14ac:dyDescent="0.2">
      <c r="A177" s="89">
        <v>601</v>
      </c>
      <c r="B177" s="89">
        <v>1</v>
      </c>
      <c r="C177" s="89">
        <v>3.61</v>
      </c>
      <c r="D177" s="89">
        <v>0</v>
      </c>
      <c r="E177" s="89">
        <v>9.0500000000000007</v>
      </c>
      <c r="F177" s="89">
        <v>0</v>
      </c>
      <c r="G177" s="89">
        <v>0</v>
      </c>
      <c r="H177" s="89">
        <v>34.58</v>
      </c>
      <c r="I177" s="89">
        <v>43.5</v>
      </c>
      <c r="J177" s="89">
        <v>50.42</v>
      </c>
      <c r="K177" s="89">
        <v>49.13</v>
      </c>
      <c r="L177" s="89">
        <v>43.44</v>
      </c>
      <c r="M177" s="89">
        <v>61.39</v>
      </c>
      <c r="N177" s="89">
        <v>46.01</v>
      </c>
      <c r="O177" s="89">
        <v>53.14</v>
      </c>
      <c r="P177" s="89">
        <v>55.66</v>
      </c>
      <c r="Q177" s="89">
        <v>50.85</v>
      </c>
      <c r="R177" s="89">
        <v>53.58</v>
      </c>
      <c r="S177" s="89">
        <v>55.68</v>
      </c>
      <c r="T177" s="89">
        <v>41.09</v>
      </c>
      <c r="U177" s="89">
        <f t="shared" si="2"/>
        <v>651.13</v>
      </c>
    </row>
    <row r="178" spans="1:21" x14ac:dyDescent="0.2">
      <c r="A178" s="89">
        <v>621</v>
      </c>
      <c r="B178" s="89">
        <v>1</v>
      </c>
      <c r="C178" s="89">
        <v>112.24</v>
      </c>
      <c r="D178" s="89">
        <v>0</v>
      </c>
      <c r="E178" s="89">
        <v>82.16</v>
      </c>
      <c r="F178" s="89">
        <v>14.05</v>
      </c>
      <c r="G178" s="89">
        <v>0</v>
      </c>
      <c r="H178" s="89">
        <v>739.14</v>
      </c>
      <c r="I178" s="89">
        <v>815.75</v>
      </c>
      <c r="J178" s="89">
        <v>830.01</v>
      </c>
      <c r="K178" s="89">
        <v>835.6</v>
      </c>
      <c r="L178" s="89">
        <v>877.14</v>
      </c>
      <c r="M178" s="89">
        <v>845.06</v>
      </c>
      <c r="N178" s="89">
        <v>846.23</v>
      </c>
      <c r="O178" s="89">
        <v>883.4</v>
      </c>
      <c r="P178" s="89">
        <v>861.38</v>
      </c>
      <c r="Q178" s="89">
        <v>858.32</v>
      </c>
      <c r="R178" s="89">
        <v>937.87</v>
      </c>
      <c r="S178" s="89">
        <v>855.23</v>
      </c>
      <c r="T178" s="89">
        <v>903.63</v>
      </c>
      <c r="U178" s="89">
        <f t="shared" si="2"/>
        <v>11297.21</v>
      </c>
    </row>
    <row r="179" spans="1:21" x14ac:dyDescent="0.2">
      <c r="A179" s="89">
        <v>622</v>
      </c>
      <c r="B179" s="89">
        <v>1</v>
      </c>
      <c r="C179" s="89">
        <v>146.18</v>
      </c>
      <c r="D179" s="89">
        <v>31.57</v>
      </c>
      <c r="E179" s="89">
        <v>95.97</v>
      </c>
      <c r="F179" s="89">
        <v>0</v>
      </c>
      <c r="G179" s="89">
        <v>0</v>
      </c>
      <c r="H179" s="89">
        <v>569.58000000000004</v>
      </c>
      <c r="I179" s="89">
        <v>692.81</v>
      </c>
      <c r="J179" s="89">
        <v>727.88</v>
      </c>
      <c r="K179" s="89">
        <v>760.39</v>
      </c>
      <c r="L179" s="89">
        <v>773.25</v>
      </c>
      <c r="M179" s="89">
        <v>755.85</v>
      </c>
      <c r="N179" s="89">
        <v>720.16</v>
      </c>
      <c r="O179" s="89">
        <v>791.47</v>
      </c>
      <c r="P179" s="89">
        <v>771.5</v>
      </c>
      <c r="Q179" s="89">
        <v>899.74</v>
      </c>
      <c r="R179" s="89">
        <v>894.37</v>
      </c>
      <c r="S179" s="89">
        <v>886.29</v>
      </c>
      <c r="T179" s="89">
        <v>963.41</v>
      </c>
      <c r="U179" s="89">
        <f t="shared" si="2"/>
        <v>10480.420000000002</v>
      </c>
    </row>
    <row r="180" spans="1:21" x14ac:dyDescent="0.2">
      <c r="A180" s="89">
        <v>623</v>
      </c>
      <c r="B180" s="89">
        <v>1</v>
      </c>
      <c r="C180" s="89">
        <v>57.66</v>
      </c>
      <c r="D180" s="89">
        <v>0</v>
      </c>
      <c r="E180" s="89">
        <v>45.27</v>
      </c>
      <c r="F180" s="89">
        <v>0</v>
      </c>
      <c r="G180" s="89">
        <v>0</v>
      </c>
      <c r="H180" s="89">
        <v>526.69000000000005</v>
      </c>
      <c r="I180" s="89">
        <v>577.49</v>
      </c>
      <c r="J180" s="89">
        <v>558.28</v>
      </c>
      <c r="K180" s="89">
        <v>604.34</v>
      </c>
      <c r="L180" s="89">
        <v>583.82000000000005</v>
      </c>
      <c r="M180" s="89">
        <v>644.77</v>
      </c>
      <c r="N180" s="89">
        <v>553.62</v>
      </c>
      <c r="O180" s="89">
        <v>572.80999999999995</v>
      </c>
      <c r="P180" s="89">
        <v>552.63</v>
      </c>
      <c r="Q180" s="89">
        <v>582.73</v>
      </c>
      <c r="R180" s="89">
        <v>618.22</v>
      </c>
      <c r="S180" s="89">
        <v>558.63</v>
      </c>
      <c r="T180" s="89">
        <v>577.92999999999995</v>
      </c>
      <c r="U180" s="89">
        <f t="shared" si="2"/>
        <v>7614.8900000000012</v>
      </c>
    </row>
    <row r="181" spans="1:21" x14ac:dyDescent="0.2">
      <c r="A181" s="89">
        <v>624</v>
      </c>
      <c r="B181" s="89">
        <v>1</v>
      </c>
      <c r="C181" s="89">
        <v>104.16</v>
      </c>
      <c r="D181" s="89">
        <v>0</v>
      </c>
      <c r="E181" s="89">
        <v>76.86</v>
      </c>
      <c r="F181" s="89">
        <v>0</v>
      </c>
      <c r="G181" s="89">
        <v>0</v>
      </c>
      <c r="H181" s="89">
        <v>563.76</v>
      </c>
      <c r="I181" s="89">
        <v>661.37</v>
      </c>
      <c r="J181" s="89">
        <v>700.68</v>
      </c>
      <c r="K181" s="89">
        <v>699.59</v>
      </c>
      <c r="L181" s="89">
        <v>683.75</v>
      </c>
      <c r="M181" s="89">
        <v>640</v>
      </c>
      <c r="N181" s="89">
        <v>622.17999999999995</v>
      </c>
      <c r="O181" s="89">
        <v>577.39</v>
      </c>
      <c r="P181" s="89">
        <v>670.96</v>
      </c>
      <c r="Q181" s="89">
        <v>616.4</v>
      </c>
      <c r="R181" s="89">
        <v>581.02</v>
      </c>
      <c r="S181" s="89">
        <v>589.57000000000005</v>
      </c>
      <c r="T181" s="89">
        <v>617.58000000000004</v>
      </c>
      <c r="U181" s="89">
        <f t="shared" si="2"/>
        <v>8405.27</v>
      </c>
    </row>
    <row r="182" spans="1:21" x14ac:dyDescent="0.2">
      <c r="A182" s="89">
        <v>625</v>
      </c>
      <c r="B182" s="89">
        <v>1</v>
      </c>
      <c r="C182" s="89">
        <v>509.23</v>
      </c>
      <c r="D182" s="89">
        <v>66.19</v>
      </c>
      <c r="E182" s="89">
        <v>334.76</v>
      </c>
      <c r="F182" s="89">
        <v>0.06</v>
      </c>
      <c r="G182" s="89">
        <v>0</v>
      </c>
      <c r="H182" s="89">
        <v>2781.53</v>
      </c>
      <c r="I182" s="89">
        <v>2947.89</v>
      </c>
      <c r="J182" s="89">
        <v>3118.44</v>
      </c>
      <c r="K182" s="89">
        <v>3067.21</v>
      </c>
      <c r="L182" s="89">
        <v>3040.2</v>
      </c>
      <c r="M182" s="89">
        <v>2815.44</v>
      </c>
      <c r="N182" s="89">
        <v>2405.67</v>
      </c>
      <c r="O182" s="89">
        <v>2444.2199999999998</v>
      </c>
      <c r="P182" s="89">
        <v>2398.08</v>
      </c>
      <c r="Q182" s="89">
        <v>2665.21</v>
      </c>
      <c r="R182" s="89">
        <v>2718.85</v>
      </c>
      <c r="S182" s="89">
        <v>2617.3000000000002</v>
      </c>
      <c r="T182" s="89">
        <v>2625.12</v>
      </c>
      <c r="U182" s="89">
        <f t="shared" si="2"/>
        <v>36555.400000000009</v>
      </c>
    </row>
    <row r="183" spans="1:21" x14ac:dyDescent="0.2">
      <c r="A183" s="89">
        <v>630</v>
      </c>
      <c r="B183" s="89">
        <v>1</v>
      </c>
      <c r="C183" s="89">
        <v>4.82</v>
      </c>
      <c r="D183" s="89">
        <v>0</v>
      </c>
      <c r="E183" s="89">
        <v>6</v>
      </c>
      <c r="F183" s="89">
        <v>0</v>
      </c>
      <c r="G183" s="89">
        <v>0</v>
      </c>
      <c r="H183" s="89">
        <v>22.51</v>
      </c>
      <c r="I183" s="89">
        <v>32.54</v>
      </c>
      <c r="J183" s="89">
        <v>23.85</v>
      </c>
      <c r="K183" s="89">
        <v>30</v>
      </c>
      <c r="L183" s="89">
        <v>20.13</v>
      </c>
      <c r="M183" s="89">
        <v>19.63</v>
      </c>
      <c r="N183" s="89">
        <v>29.01</v>
      </c>
      <c r="O183" s="89">
        <v>31.27</v>
      </c>
      <c r="P183" s="89">
        <v>31.67</v>
      </c>
      <c r="Q183" s="89">
        <v>25</v>
      </c>
      <c r="R183" s="89">
        <v>22.69</v>
      </c>
      <c r="S183" s="89">
        <v>29.2</v>
      </c>
      <c r="T183" s="89">
        <v>26.62</v>
      </c>
      <c r="U183" s="89">
        <f t="shared" si="2"/>
        <v>354.94</v>
      </c>
    </row>
    <row r="184" spans="1:21" x14ac:dyDescent="0.2">
      <c r="A184" s="89">
        <v>635</v>
      </c>
      <c r="B184" s="89">
        <v>1</v>
      </c>
      <c r="C184" s="89">
        <v>0</v>
      </c>
      <c r="D184" s="89">
        <v>0</v>
      </c>
      <c r="E184" s="89">
        <v>0</v>
      </c>
      <c r="F184" s="89">
        <v>0</v>
      </c>
      <c r="G184" s="89">
        <v>0</v>
      </c>
      <c r="H184" s="89">
        <v>0</v>
      </c>
      <c r="I184" s="89">
        <v>0</v>
      </c>
      <c r="J184" s="89">
        <v>0</v>
      </c>
      <c r="K184" s="89">
        <v>0</v>
      </c>
      <c r="L184" s="89">
        <v>0</v>
      </c>
      <c r="M184" s="89">
        <v>4</v>
      </c>
      <c r="N184" s="89">
        <v>9.56</v>
      </c>
      <c r="O184" s="89">
        <v>5.9</v>
      </c>
      <c r="P184" s="89">
        <v>6</v>
      </c>
      <c r="Q184" s="89">
        <v>2</v>
      </c>
      <c r="R184" s="89">
        <v>6</v>
      </c>
      <c r="S184" s="89">
        <v>7.88</v>
      </c>
      <c r="T184" s="89">
        <v>5.21</v>
      </c>
      <c r="U184" s="89">
        <f t="shared" si="2"/>
        <v>46.550000000000004</v>
      </c>
    </row>
    <row r="185" spans="1:21" x14ac:dyDescent="0.2">
      <c r="A185" s="89">
        <v>640</v>
      </c>
      <c r="B185" s="89">
        <v>1</v>
      </c>
      <c r="C185" s="89">
        <v>2.94</v>
      </c>
      <c r="D185" s="89">
        <v>0</v>
      </c>
      <c r="E185" s="89">
        <v>6.19</v>
      </c>
      <c r="F185" s="89">
        <v>0</v>
      </c>
      <c r="G185" s="89">
        <v>0</v>
      </c>
      <c r="H185" s="89">
        <v>12.9</v>
      </c>
      <c r="I185" s="89">
        <v>21.4</v>
      </c>
      <c r="J185" s="89">
        <v>15</v>
      </c>
      <c r="K185" s="89">
        <v>24.19</v>
      </c>
      <c r="L185" s="89">
        <v>18.670000000000002</v>
      </c>
      <c r="M185" s="89">
        <v>27</v>
      </c>
      <c r="N185" s="89">
        <v>20.63</v>
      </c>
      <c r="O185" s="89">
        <v>42.87</v>
      </c>
      <c r="P185" s="89">
        <v>45.55</v>
      </c>
      <c r="Q185" s="89">
        <v>35</v>
      </c>
      <c r="R185" s="89">
        <v>34.76</v>
      </c>
      <c r="S185" s="89">
        <v>33.39</v>
      </c>
      <c r="T185" s="89">
        <v>37.299999999999997</v>
      </c>
      <c r="U185" s="89">
        <f t="shared" si="2"/>
        <v>377.79</v>
      </c>
    </row>
    <row r="186" spans="1:21" x14ac:dyDescent="0.2">
      <c r="A186" s="89">
        <v>656</v>
      </c>
      <c r="B186" s="89">
        <v>1</v>
      </c>
      <c r="C186" s="89">
        <v>72</v>
      </c>
      <c r="D186" s="89">
        <v>8.3800000000000008</v>
      </c>
      <c r="E186" s="89">
        <v>29.83</v>
      </c>
      <c r="F186" s="89">
        <v>0</v>
      </c>
      <c r="G186" s="89">
        <v>0</v>
      </c>
      <c r="H186" s="89">
        <v>195.85</v>
      </c>
      <c r="I186" s="89">
        <v>257.98</v>
      </c>
      <c r="J186" s="89">
        <v>273.87</v>
      </c>
      <c r="K186" s="89">
        <v>255.44</v>
      </c>
      <c r="L186" s="89">
        <v>272.60000000000002</v>
      </c>
      <c r="M186" s="89">
        <v>262.12</v>
      </c>
      <c r="N186" s="89">
        <v>264.73</v>
      </c>
      <c r="O186" s="89">
        <v>277.08999999999997</v>
      </c>
      <c r="P186" s="89">
        <v>290.76</v>
      </c>
      <c r="Q186" s="89">
        <v>340.3</v>
      </c>
      <c r="R186" s="89">
        <v>323.92</v>
      </c>
      <c r="S186" s="89">
        <v>334</v>
      </c>
      <c r="T186" s="89">
        <v>337.83</v>
      </c>
      <c r="U186" s="89">
        <f t="shared" si="2"/>
        <v>3796.7</v>
      </c>
    </row>
    <row r="187" spans="1:21" x14ac:dyDescent="0.2">
      <c r="A187" s="89">
        <v>659</v>
      </c>
      <c r="B187" s="89">
        <v>1</v>
      </c>
      <c r="C187" s="89">
        <v>41.16</v>
      </c>
      <c r="D187" s="89">
        <v>0</v>
      </c>
      <c r="E187" s="89">
        <v>36.28</v>
      </c>
      <c r="F187" s="89">
        <v>0</v>
      </c>
      <c r="G187" s="89">
        <v>0</v>
      </c>
      <c r="H187" s="89">
        <v>210.62</v>
      </c>
      <c r="I187" s="89">
        <v>261.14</v>
      </c>
      <c r="J187" s="89">
        <v>284.87</v>
      </c>
      <c r="K187" s="89">
        <v>279.57</v>
      </c>
      <c r="L187" s="89">
        <v>308.42</v>
      </c>
      <c r="M187" s="89">
        <v>301</v>
      </c>
      <c r="N187" s="89">
        <v>297.29000000000002</v>
      </c>
      <c r="O187" s="89">
        <v>325.33</v>
      </c>
      <c r="P187" s="89">
        <v>336.62</v>
      </c>
      <c r="Q187" s="89">
        <v>321.39</v>
      </c>
      <c r="R187" s="89">
        <v>368.71</v>
      </c>
      <c r="S187" s="89">
        <v>298.08</v>
      </c>
      <c r="T187" s="89">
        <v>326.47000000000003</v>
      </c>
      <c r="U187" s="89">
        <f t="shared" si="2"/>
        <v>3996.95</v>
      </c>
    </row>
    <row r="188" spans="1:21" x14ac:dyDescent="0.2">
      <c r="A188" s="89">
        <v>671</v>
      </c>
      <c r="B188" s="89">
        <v>1</v>
      </c>
      <c r="C188" s="89">
        <v>3.43</v>
      </c>
      <c r="D188" s="89">
        <v>0</v>
      </c>
      <c r="E188" s="89">
        <v>1</v>
      </c>
      <c r="F188" s="89">
        <v>0</v>
      </c>
      <c r="G188" s="89">
        <v>0</v>
      </c>
      <c r="H188" s="89">
        <v>21.97</v>
      </c>
      <c r="I188" s="89">
        <v>33</v>
      </c>
      <c r="J188" s="89">
        <v>26.17</v>
      </c>
      <c r="K188" s="89">
        <v>35.71</v>
      </c>
      <c r="L188" s="89">
        <v>27.73</v>
      </c>
      <c r="M188" s="89">
        <v>29.97</v>
      </c>
      <c r="N188" s="89">
        <v>26.74</v>
      </c>
      <c r="O188" s="89">
        <v>38.130000000000003</v>
      </c>
      <c r="P188" s="89">
        <v>31</v>
      </c>
      <c r="Q188" s="89">
        <v>23</v>
      </c>
      <c r="R188" s="89">
        <v>25.53</v>
      </c>
      <c r="S188" s="89">
        <v>28.02</v>
      </c>
      <c r="T188" s="89">
        <v>18.71</v>
      </c>
      <c r="U188" s="89">
        <f t="shared" si="2"/>
        <v>370.10999999999996</v>
      </c>
    </row>
    <row r="189" spans="1:21" x14ac:dyDescent="0.2">
      <c r="A189" s="89">
        <v>676</v>
      </c>
      <c r="B189" s="89">
        <v>1</v>
      </c>
      <c r="C189" s="89">
        <v>1.97</v>
      </c>
      <c r="D189" s="89">
        <v>0</v>
      </c>
      <c r="E189" s="89">
        <v>1.3</v>
      </c>
      <c r="F189" s="89">
        <v>0</v>
      </c>
      <c r="G189" s="89">
        <v>0</v>
      </c>
      <c r="H189" s="89">
        <v>12.35</v>
      </c>
      <c r="I189" s="89">
        <v>14</v>
      </c>
      <c r="J189" s="89">
        <v>16</v>
      </c>
      <c r="K189" s="89">
        <v>18</v>
      </c>
      <c r="L189" s="89">
        <v>20.57</v>
      </c>
      <c r="M189" s="89">
        <v>19.57</v>
      </c>
      <c r="N189" s="89">
        <v>19.989999999999998</v>
      </c>
      <c r="O189" s="89">
        <v>23</v>
      </c>
      <c r="P189" s="89">
        <v>24</v>
      </c>
      <c r="Q189" s="89">
        <v>15.34</v>
      </c>
      <c r="R189" s="89">
        <v>22.63</v>
      </c>
      <c r="S189" s="89">
        <v>18.149999999999999</v>
      </c>
      <c r="T189" s="89">
        <v>14.02</v>
      </c>
      <c r="U189" s="89">
        <f t="shared" si="2"/>
        <v>240.89000000000001</v>
      </c>
    </row>
    <row r="190" spans="1:21" x14ac:dyDescent="0.2">
      <c r="A190" s="89">
        <v>682</v>
      </c>
      <c r="B190" s="89">
        <v>1</v>
      </c>
      <c r="C190" s="89">
        <v>10.95</v>
      </c>
      <c r="D190" s="89">
        <v>0</v>
      </c>
      <c r="E190" s="89">
        <v>6.67</v>
      </c>
      <c r="F190" s="89">
        <v>0</v>
      </c>
      <c r="G190" s="89">
        <v>0</v>
      </c>
      <c r="H190" s="89">
        <v>83.83</v>
      </c>
      <c r="I190" s="89">
        <v>101.18</v>
      </c>
      <c r="J190" s="89">
        <v>73.08</v>
      </c>
      <c r="K190" s="89">
        <v>90.85</v>
      </c>
      <c r="L190" s="89">
        <v>94.6</v>
      </c>
      <c r="M190" s="89">
        <v>72.900000000000006</v>
      </c>
      <c r="N190" s="89">
        <v>82.05</v>
      </c>
      <c r="O190" s="89">
        <v>98.89</v>
      </c>
      <c r="P190" s="89">
        <v>97.15</v>
      </c>
      <c r="Q190" s="89">
        <v>78.92</v>
      </c>
      <c r="R190" s="89">
        <v>93.4</v>
      </c>
      <c r="S190" s="89">
        <v>90.88</v>
      </c>
      <c r="T190" s="89">
        <v>73.94</v>
      </c>
      <c r="U190" s="89">
        <f t="shared" si="2"/>
        <v>1149.29</v>
      </c>
    </row>
    <row r="191" spans="1:21" x14ac:dyDescent="0.2">
      <c r="A191" s="89">
        <v>690</v>
      </c>
      <c r="B191" s="89">
        <v>1</v>
      </c>
      <c r="C191" s="89">
        <v>15.8</v>
      </c>
      <c r="D191" s="89">
        <v>0</v>
      </c>
      <c r="E191" s="89">
        <v>9.26</v>
      </c>
      <c r="F191" s="89">
        <v>0</v>
      </c>
      <c r="G191" s="89">
        <v>0</v>
      </c>
      <c r="H191" s="89">
        <v>82.31</v>
      </c>
      <c r="I191" s="89">
        <v>74.11</v>
      </c>
      <c r="J191" s="89">
        <v>59.02</v>
      </c>
      <c r="K191" s="89">
        <v>78.31</v>
      </c>
      <c r="L191" s="89">
        <v>58.3</v>
      </c>
      <c r="M191" s="89">
        <v>83.5</v>
      </c>
      <c r="N191" s="89">
        <v>74.02</v>
      </c>
      <c r="O191" s="89">
        <v>68.37</v>
      </c>
      <c r="P191" s="89">
        <v>76.930000000000007</v>
      </c>
      <c r="Q191" s="89">
        <v>82.08</v>
      </c>
      <c r="R191" s="89">
        <v>88.66</v>
      </c>
      <c r="S191" s="89">
        <v>78.44</v>
      </c>
      <c r="T191" s="89">
        <v>62.17</v>
      </c>
      <c r="U191" s="89">
        <f t="shared" si="2"/>
        <v>991.28000000000009</v>
      </c>
    </row>
    <row r="192" spans="1:21" x14ac:dyDescent="0.2">
      <c r="A192" s="89">
        <v>695</v>
      </c>
      <c r="B192" s="89">
        <v>1</v>
      </c>
      <c r="C192" s="89">
        <v>4.4000000000000004</v>
      </c>
      <c r="D192" s="89">
        <v>0</v>
      </c>
      <c r="E192" s="89">
        <v>6.26</v>
      </c>
      <c r="F192" s="89">
        <v>0</v>
      </c>
      <c r="G192" s="89">
        <v>0</v>
      </c>
      <c r="H192" s="89">
        <v>44.02</v>
      </c>
      <c r="I192" s="89">
        <v>59.32</v>
      </c>
      <c r="J192" s="89">
        <v>63.32</v>
      </c>
      <c r="K192" s="89">
        <v>58.72</v>
      </c>
      <c r="L192" s="89">
        <v>63.45</v>
      </c>
      <c r="M192" s="89">
        <v>64.709999999999994</v>
      </c>
      <c r="N192" s="89">
        <v>51</v>
      </c>
      <c r="O192" s="89">
        <v>62.41</v>
      </c>
      <c r="P192" s="89">
        <v>66.680000000000007</v>
      </c>
      <c r="Q192" s="89">
        <v>65.53</v>
      </c>
      <c r="R192" s="89">
        <v>61.74</v>
      </c>
      <c r="S192" s="89">
        <v>34.130000000000003</v>
      </c>
      <c r="T192" s="89">
        <v>45.95</v>
      </c>
      <c r="U192" s="89">
        <f t="shared" si="2"/>
        <v>751.64</v>
      </c>
    </row>
    <row r="193" spans="1:21" x14ac:dyDescent="0.2">
      <c r="A193" s="89">
        <v>696</v>
      </c>
      <c r="B193" s="89">
        <v>1</v>
      </c>
      <c r="C193" s="89">
        <v>2.8</v>
      </c>
      <c r="D193" s="89">
        <v>0</v>
      </c>
      <c r="E193" s="89">
        <v>7.6</v>
      </c>
      <c r="F193" s="89">
        <v>0</v>
      </c>
      <c r="G193" s="89">
        <v>0</v>
      </c>
      <c r="H193" s="89">
        <v>49.45</v>
      </c>
      <c r="I193" s="89">
        <v>41.26</v>
      </c>
      <c r="J193" s="89">
        <v>54.56</v>
      </c>
      <c r="K193" s="89">
        <v>39.700000000000003</v>
      </c>
      <c r="L193" s="89">
        <v>48.93</v>
      </c>
      <c r="M193" s="89">
        <v>41.19</v>
      </c>
      <c r="N193" s="89">
        <v>50.15</v>
      </c>
      <c r="O193" s="89">
        <v>37.25</v>
      </c>
      <c r="P193" s="89">
        <v>38.229999999999997</v>
      </c>
      <c r="Q193" s="89">
        <v>49.85</v>
      </c>
      <c r="R193" s="89">
        <v>36.49</v>
      </c>
      <c r="S193" s="89">
        <v>44.58</v>
      </c>
      <c r="T193" s="89">
        <v>36.21</v>
      </c>
      <c r="U193" s="89">
        <f t="shared" si="2"/>
        <v>578.25000000000011</v>
      </c>
    </row>
    <row r="194" spans="1:21" x14ac:dyDescent="0.2">
      <c r="A194" s="89">
        <v>698</v>
      </c>
      <c r="B194" s="89">
        <v>1</v>
      </c>
      <c r="C194" s="89">
        <v>3.35</v>
      </c>
      <c r="D194" s="89">
        <v>9</v>
      </c>
      <c r="E194" s="89">
        <v>1.6</v>
      </c>
      <c r="F194" s="89">
        <v>0</v>
      </c>
      <c r="G194" s="89">
        <v>0</v>
      </c>
      <c r="H194" s="89">
        <v>7.46</v>
      </c>
      <c r="I194" s="89">
        <v>16.649999999999999</v>
      </c>
      <c r="J194" s="89">
        <v>15.16</v>
      </c>
      <c r="K194" s="89">
        <v>15.81</v>
      </c>
      <c r="L194" s="89">
        <v>11.84</v>
      </c>
      <c r="M194" s="89">
        <v>15.68</v>
      </c>
      <c r="N194" s="89">
        <v>13.93</v>
      </c>
      <c r="O194" s="89">
        <v>14.11</v>
      </c>
      <c r="P194" s="89">
        <v>23.5</v>
      </c>
      <c r="Q194" s="89">
        <v>21.64</v>
      </c>
      <c r="R194" s="89">
        <v>17.309999999999999</v>
      </c>
      <c r="S194" s="89">
        <v>21.15</v>
      </c>
      <c r="T194" s="89">
        <v>15.26</v>
      </c>
      <c r="U194" s="89">
        <f t="shared" si="2"/>
        <v>223.45000000000002</v>
      </c>
    </row>
    <row r="195" spans="1:21" x14ac:dyDescent="0.2">
      <c r="A195" s="89">
        <v>700</v>
      </c>
      <c r="B195" s="89">
        <v>1</v>
      </c>
      <c r="C195" s="89">
        <v>18.47</v>
      </c>
      <c r="D195" s="89">
        <v>0</v>
      </c>
      <c r="E195" s="89">
        <v>14.4</v>
      </c>
      <c r="F195" s="89">
        <v>0</v>
      </c>
      <c r="G195" s="89">
        <v>0</v>
      </c>
      <c r="H195" s="89">
        <v>131.83000000000001</v>
      </c>
      <c r="I195" s="89">
        <v>148.05000000000001</v>
      </c>
      <c r="J195" s="89">
        <v>165.88</v>
      </c>
      <c r="K195" s="89">
        <v>143.34</v>
      </c>
      <c r="L195" s="89">
        <v>152.59</v>
      </c>
      <c r="M195" s="89">
        <v>171.46</v>
      </c>
      <c r="N195" s="89">
        <v>177.88</v>
      </c>
      <c r="O195" s="89">
        <v>169.82</v>
      </c>
      <c r="P195" s="89">
        <v>163.98</v>
      </c>
      <c r="Q195" s="89">
        <v>169.37</v>
      </c>
      <c r="R195" s="89">
        <v>172.99</v>
      </c>
      <c r="S195" s="89">
        <v>158.28</v>
      </c>
      <c r="T195" s="89">
        <v>137.85</v>
      </c>
      <c r="U195" s="89">
        <f t="shared" si="2"/>
        <v>2096.19</v>
      </c>
    </row>
    <row r="196" spans="1:21" x14ac:dyDescent="0.2">
      <c r="A196" s="89">
        <v>701</v>
      </c>
      <c r="B196" s="89">
        <v>1</v>
      </c>
      <c r="C196" s="89">
        <v>22.91</v>
      </c>
      <c r="D196" s="89">
        <v>0</v>
      </c>
      <c r="E196" s="89">
        <v>30.27</v>
      </c>
      <c r="F196" s="89">
        <v>0</v>
      </c>
      <c r="G196" s="89">
        <v>0</v>
      </c>
      <c r="H196" s="89">
        <v>153.97999999999999</v>
      </c>
      <c r="I196" s="89">
        <v>189.41</v>
      </c>
      <c r="J196" s="89">
        <v>186.08</v>
      </c>
      <c r="K196" s="89">
        <v>201.09</v>
      </c>
      <c r="L196" s="89">
        <v>197.8</v>
      </c>
      <c r="M196" s="89">
        <v>197.19</v>
      </c>
      <c r="N196" s="89">
        <v>185.64</v>
      </c>
      <c r="O196" s="89">
        <v>197</v>
      </c>
      <c r="P196" s="89">
        <v>179.73</v>
      </c>
      <c r="Q196" s="89">
        <v>155.13999999999999</v>
      </c>
      <c r="R196" s="89">
        <v>185.28</v>
      </c>
      <c r="S196" s="89">
        <v>155.32</v>
      </c>
      <c r="T196" s="89">
        <v>173.77</v>
      </c>
      <c r="U196" s="89">
        <f t="shared" ref="U196:U259" si="3">C196+D196+E196+F196+G196+H196+I196+J196+K196+L196+M196+N196+O196+P196+Q196+R196+S196+T196</f>
        <v>2410.61</v>
      </c>
    </row>
    <row r="197" spans="1:21" x14ac:dyDescent="0.2">
      <c r="A197" s="89">
        <v>704</v>
      </c>
      <c r="B197" s="89">
        <v>1</v>
      </c>
      <c r="C197" s="89">
        <v>12.47</v>
      </c>
      <c r="D197" s="89">
        <v>0</v>
      </c>
      <c r="E197" s="89">
        <v>19.37</v>
      </c>
      <c r="F197" s="89">
        <v>0</v>
      </c>
      <c r="G197" s="89">
        <v>0</v>
      </c>
      <c r="H197" s="89">
        <v>116.45</v>
      </c>
      <c r="I197" s="89">
        <v>122.99</v>
      </c>
      <c r="J197" s="89">
        <v>136.68</v>
      </c>
      <c r="K197" s="89">
        <v>150.5</v>
      </c>
      <c r="L197" s="89">
        <v>134.52000000000001</v>
      </c>
      <c r="M197" s="89">
        <v>160.85</v>
      </c>
      <c r="N197" s="89">
        <v>147.03</v>
      </c>
      <c r="O197" s="89">
        <v>139.75</v>
      </c>
      <c r="P197" s="89">
        <v>148.76</v>
      </c>
      <c r="Q197" s="89">
        <v>143.97999999999999</v>
      </c>
      <c r="R197" s="89">
        <v>136.75</v>
      </c>
      <c r="S197" s="89">
        <v>132.94</v>
      </c>
      <c r="T197" s="89">
        <v>121.28</v>
      </c>
      <c r="U197" s="89">
        <f t="shared" si="3"/>
        <v>1824.3200000000002</v>
      </c>
    </row>
    <row r="198" spans="1:21" x14ac:dyDescent="0.2">
      <c r="A198" s="89">
        <v>706</v>
      </c>
      <c r="B198" s="89">
        <v>1</v>
      </c>
      <c r="C198" s="89">
        <v>23.93</v>
      </c>
      <c r="D198" s="89">
        <v>45.11</v>
      </c>
      <c r="E198" s="89">
        <v>21.23</v>
      </c>
      <c r="F198" s="89">
        <v>0</v>
      </c>
      <c r="G198" s="89">
        <v>0</v>
      </c>
      <c r="H198" s="89">
        <v>128.38999999999999</v>
      </c>
      <c r="I198" s="89">
        <v>132.44</v>
      </c>
      <c r="J198" s="89">
        <v>115.12</v>
      </c>
      <c r="K198" s="89">
        <v>151.08000000000001</v>
      </c>
      <c r="L198" s="89">
        <v>135.16999999999999</v>
      </c>
      <c r="M198" s="89">
        <v>120.51</v>
      </c>
      <c r="N198" s="89">
        <v>124.55</v>
      </c>
      <c r="O198" s="89">
        <v>134.26</v>
      </c>
      <c r="P198" s="89">
        <v>144.88999999999999</v>
      </c>
      <c r="Q198" s="89">
        <v>111.41</v>
      </c>
      <c r="R198" s="89">
        <v>126.91</v>
      </c>
      <c r="S198" s="89">
        <v>97.45</v>
      </c>
      <c r="T198" s="89">
        <v>95.37</v>
      </c>
      <c r="U198" s="89">
        <f t="shared" si="3"/>
        <v>1707.8200000000002</v>
      </c>
    </row>
    <row r="199" spans="1:21" x14ac:dyDescent="0.2">
      <c r="A199" s="89">
        <v>707</v>
      </c>
      <c r="B199" s="89">
        <v>1</v>
      </c>
      <c r="C199" s="89">
        <v>1.68</v>
      </c>
      <c r="D199" s="89">
        <v>0</v>
      </c>
      <c r="E199" s="89">
        <v>2.84</v>
      </c>
      <c r="F199" s="89">
        <v>0</v>
      </c>
      <c r="G199" s="89">
        <v>0</v>
      </c>
      <c r="H199" s="89">
        <v>4.49</v>
      </c>
      <c r="I199" s="89">
        <v>5.45</v>
      </c>
      <c r="J199" s="89">
        <v>11.95</v>
      </c>
      <c r="K199" s="89">
        <v>9.2799999999999994</v>
      </c>
      <c r="L199" s="89">
        <v>7.57</v>
      </c>
      <c r="M199" s="89">
        <v>9.6999999999999993</v>
      </c>
      <c r="N199" s="89">
        <v>5.25</v>
      </c>
      <c r="O199" s="89">
        <v>17.39</v>
      </c>
      <c r="P199" s="89">
        <v>7.61</v>
      </c>
      <c r="Q199" s="89">
        <v>3.12</v>
      </c>
      <c r="R199" s="89">
        <v>8.19</v>
      </c>
      <c r="S199" s="89">
        <v>3.61</v>
      </c>
      <c r="T199" s="89">
        <v>2.08</v>
      </c>
      <c r="U199" s="89">
        <f t="shared" si="3"/>
        <v>100.21</v>
      </c>
    </row>
    <row r="200" spans="1:21" x14ac:dyDescent="0.2">
      <c r="A200" s="89">
        <v>709</v>
      </c>
      <c r="B200" s="89">
        <v>1</v>
      </c>
      <c r="C200" s="89">
        <v>95.09</v>
      </c>
      <c r="D200" s="89">
        <v>28.85</v>
      </c>
      <c r="E200" s="89">
        <v>59.83</v>
      </c>
      <c r="F200" s="89">
        <v>0</v>
      </c>
      <c r="G200" s="89">
        <v>0</v>
      </c>
      <c r="H200" s="89">
        <v>546.04</v>
      </c>
      <c r="I200" s="89">
        <v>636.59</v>
      </c>
      <c r="J200" s="89">
        <v>622.13</v>
      </c>
      <c r="K200" s="89">
        <v>662.99</v>
      </c>
      <c r="L200" s="89">
        <v>582.37</v>
      </c>
      <c r="M200" s="89">
        <v>586.63</v>
      </c>
      <c r="N200" s="89">
        <v>551.39</v>
      </c>
      <c r="O200" s="89">
        <v>567.26</v>
      </c>
      <c r="P200" s="89">
        <v>551.08000000000004</v>
      </c>
      <c r="Q200" s="89">
        <v>647.16999999999996</v>
      </c>
      <c r="R200" s="89">
        <v>696.38</v>
      </c>
      <c r="S200" s="89">
        <v>619.99</v>
      </c>
      <c r="T200" s="89">
        <v>612.03</v>
      </c>
      <c r="U200" s="89">
        <f t="shared" si="3"/>
        <v>8065.8200000000006</v>
      </c>
    </row>
    <row r="201" spans="1:21" x14ac:dyDescent="0.2">
      <c r="A201" s="89">
        <v>712</v>
      </c>
      <c r="B201" s="89">
        <v>1</v>
      </c>
      <c r="C201" s="89">
        <v>3.61</v>
      </c>
      <c r="D201" s="89">
        <v>0</v>
      </c>
      <c r="E201" s="89">
        <v>7.09</v>
      </c>
      <c r="F201" s="89">
        <v>0</v>
      </c>
      <c r="G201" s="89">
        <v>0</v>
      </c>
      <c r="H201" s="89">
        <v>36.799999999999997</v>
      </c>
      <c r="I201" s="89">
        <v>39.06</v>
      </c>
      <c r="J201" s="89">
        <v>43.33</v>
      </c>
      <c r="K201" s="89">
        <v>35.14</v>
      </c>
      <c r="L201" s="89">
        <v>40.96</v>
      </c>
      <c r="M201" s="89">
        <v>52.06</v>
      </c>
      <c r="N201" s="89">
        <v>36.03</v>
      </c>
      <c r="O201" s="89">
        <v>35.53</v>
      </c>
      <c r="P201" s="89">
        <v>28.73</v>
      </c>
      <c r="Q201" s="89">
        <v>42.91</v>
      </c>
      <c r="R201" s="89">
        <v>34.36</v>
      </c>
      <c r="S201" s="89">
        <v>23.2</v>
      </c>
      <c r="T201" s="89">
        <v>25.12</v>
      </c>
      <c r="U201" s="89">
        <f t="shared" si="3"/>
        <v>483.92999999999989</v>
      </c>
    </row>
    <row r="202" spans="1:21" x14ac:dyDescent="0.2">
      <c r="A202" s="89">
        <v>716</v>
      </c>
      <c r="B202" s="89">
        <v>1</v>
      </c>
      <c r="C202" s="89">
        <v>18.239999999999998</v>
      </c>
      <c r="D202" s="89">
        <v>0</v>
      </c>
      <c r="E202" s="89">
        <v>21.45</v>
      </c>
      <c r="F202" s="89">
        <v>0</v>
      </c>
      <c r="G202" s="89">
        <v>0</v>
      </c>
      <c r="H202" s="89">
        <v>122.32</v>
      </c>
      <c r="I202" s="89">
        <v>136.93</v>
      </c>
      <c r="J202" s="89">
        <v>110.94</v>
      </c>
      <c r="K202" s="89">
        <v>121.01</v>
      </c>
      <c r="L202" s="89">
        <v>128.66</v>
      </c>
      <c r="M202" s="89">
        <v>127.95</v>
      </c>
      <c r="N202" s="89">
        <v>117.34</v>
      </c>
      <c r="O202" s="89">
        <v>137.16</v>
      </c>
      <c r="P202" s="89">
        <v>133.01</v>
      </c>
      <c r="Q202" s="89">
        <v>111.14</v>
      </c>
      <c r="R202" s="89">
        <v>118.55</v>
      </c>
      <c r="S202" s="89">
        <v>114.62</v>
      </c>
      <c r="T202" s="89">
        <v>109.23</v>
      </c>
      <c r="U202" s="89">
        <f t="shared" si="3"/>
        <v>1628.5500000000002</v>
      </c>
    </row>
    <row r="203" spans="1:21" x14ac:dyDescent="0.2">
      <c r="A203" s="89">
        <v>717</v>
      </c>
      <c r="B203" s="89">
        <v>1</v>
      </c>
      <c r="C203" s="89">
        <v>16.07</v>
      </c>
      <c r="D203" s="89">
        <v>0</v>
      </c>
      <c r="E203" s="89">
        <v>11.34</v>
      </c>
      <c r="F203" s="89">
        <v>0</v>
      </c>
      <c r="G203" s="89">
        <v>0</v>
      </c>
      <c r="H203" s="89">
        <v>87.68</v>
      </c>
      <c r="I203" s="89">
        <v>112.19</v>
      </c>
      <c r="J203" s="89">
        <v>142.76</v>
      </c>
      <c r="K203" s="89">
        <v>145.46</v>
      </c>
      <c r="L203" s="89">
        <v>127.63</v>
      </c>
      <c r="M203" s="89">
        <v>168.86</v>
      </c>
      <c r="N203" s="89">
        <v>144.27000000000001</v>
      </c>
      <c r="O203" s="89">
        <v>155.01</v>
      </c>
      <c r="P203" s="89">
        <v>151.43</v>
      </c>
      <c r="Q203" s="89">
        <v>137.34</v>
      </c>
      <c r="R203" s="89">
        <v>156.88</v>
      </c>
      <c r="S203" s="89">
        <v>109.48</v>
      </c>
      <c r="T203" s="89">
        <v>139.30000000000001</v>
      </c>
      <c r="U203" s="89">
        <f t="shared" si="3"/>
        <v>1805.7</v>
      </c>
    </row>
    <row r="204" spans="1:21" x14ac:dyDescent="0.2">
      <c r="A204" s="89">
        <v>719</v>
      </c>
      <c r="B204" s="89">
        <v>1</v>
      </c>
      <c r="C204" s="89">
        <v>67.900000000000006</v>
      </c>
      <c r="D204" s="89">
        <v>0</v>
      </c>
      <c r="E204" s="89">
        <v>51.73</v>
      </c>
      <c r="F204" s="89">
        <v>0</v>
      </c>
      <c r="G204" s="89">
        <v>0</v>
      </c>
      <c r="H204" s="89">
        <v>564.29999999999995</v>
      </c>
      <c r="I204" s="89">
        <v>611.74</v>
      </c>
      <c r="J204" s="89">
        <v>611.07000000000005</v>
      </c>
      <c r="K204" s="89">
        <v>612.09</v>
      </c>
      <c r="L204" s="89">
        <v>645.49</v>
      </c>
      <c r="M204" s="89">
        <v>584.36</v>
      </c>
      <c r="N204" s="89">
        <v>631.77</v>
      </c>
      <c r="O204" s="89">
        <v>648.46</v>
      </c>
      <c r="P204" s="89">
        <v>696.48</v>
      </c>
      <c r="Q204" s="89">
        <v>650.71</v>
      </c>
      <c r="R204" s="89">
        <v>693.59</v>
      </c>
      <c r="S204" s="89">
        <v>672.38</v>
      </c>
      <c r="T204" s="89">
        <v>643.91</v>
      </c>
      <c r="U204" s="89">
        <f t="shared" si="3"/>
        <v>8385.9800000000014</v>
      </c>
    </row>
    <row r="205" spans="1:21" x14ac:dyDescent="0.2">
      <c r="A205" s="89">
        <v>720</v>
      </c>
      <c r="B205" s="89">
        <v>1</v>
      </c>
      <c r="C205" s="89">
        <v>74.3</v>
      </c>
      <c r="D205" s="89">
        <v>0</v>
      </c>
      <c r="E205" s="89">
        <v>63.74</v>
      </c>
      <c r="F205" s="89">
        <v>0</v>
      </c>
      <c r="G205" s="89">
        <v>0</v>
      </c>
      <c r="H205" s="89">
        <v>497.33</v>
      </c>
      <c r="I205" s="89">
        <v>598.9</v>
      </c>
      <c r="J205" s="89">
        <v>578.34</v>
      </c>
      <c r="K205" s="89">
        <v>636.4</v>
      </c>
      <c r="L205" s="89">
        <v>650.62</v>
      </c>
      <c r="M205" s="89">
        <v>645.66999999999996</v>
      </c>
      <c r="N205" s="89">
        <v>680.93</v>
      </c>
      <c r="O205" s="89">
        <v>669.24</v>
      </c>
      <c r="P205" s="89">
        <v>631.29</v>
      </c>
      <c r="Q205" s="89">
        <v>638.74</v>
      </c>
      <c r="R205" s="89">
        <v>651.29</v>
      </c>
      <c r="S205" s="89">
        <v>634.79</v>
      </c>
      <c r="T205" s="89">
        <v>571.12</v>
      </c>
      <c r="U205" s="89">
        <f t="shared" si="3"/>
        <v>8222.7000000000007</v>
      </c>
    </row>
    <row r="206" spans="1:21" x14ac:dyDescent="0.2">
      <c r="A206" s="89">
        <v>721</v>
      </c>
      <c r="B206" s="89">
        <v>1</v>
      </c>
      <c r="C206" s="89">
        <v>42.28</v>
      </c>
      <c r="D206" s="89">
        <v>0</v>
      </c>
      <c r="E206" s="89">
        <v>32.86</v>
      </c>
      <c r="F206" s="89">
        <v>0</v>
      </c>
      <c r="G206" s="89">
        <v>0</v>
      </c>
      <c r="H206" s="89">
        <v>258.06</v>
      </c>
      <c r="I206" s="89">
        <v>310.33</v>
      </c>
      <c r="J206" s="89">
        <v>288.16000000000003</v>
      </c>
      <c r="K206" s="89">
        <v>316.56</v>
      </c>
      <c r="L206" s="89">
        <v>307.45999999999998</v>
      </c>
      <c r="M206" s="89">
        <v>313.60000000000002</v>
      </c>
      <c r="N206" s="89">
        <v>300.23</v>
      </c>
      <c r="O206" s="89">
        <v>316.68</v>
      </c>
      <c r="P206" s="89">
        <v>295.45999999999998</v>
      </c>
      <c r="Q206" s="89">
        <v>335.88</v>
      </c>
      <c r="R206" s="89">
        <v>344.72</v>
      </c>
      <c r="S206" s="89">
        <v>325.88</v>
      </c>
      <c r="T206" s="89">
        <v>322.45</v>
      </c>
      <c r="U206" s="89">
        <f t="shared" si="3"/>
        <v>4110.6099999999997</v>
      </c>
    </row>
    <row r="207" spans="1:21" x14ac:dyDescent="0.2">
      <c r="A207" s="89">
        <v>726</v>
      </c>
      <c r="B207" s="89">
        <v>1</v>
      </c>
      <c r="C207" s="89">
        <v>24.42</v>
      </c>
      <c r="D207" s="89">
        <v>0</v>
      </c>
      <c r="E207" s="89">
        <v>30.64</v>
      </c>
      <c r="F207" s="89">
        <v>0</v>
      </c>
      <c r="G207" s="89">
        <v>0</v>
      </c>
      <c r="H207" s="89">
        <v>161.75</v>
      </c>
      <c r="I207" s="89">
        <v>223.44</v>
      </c>
      <c r="J207" s="89">
        <v>227.52</v>
      </c>
      <c r="K207" s="89">
        <v>197.47</v>
      </c>
      <c r="L207" s="89">
        <v>229.34</v>
      </c>
      <c r="M207" s="89">
        <v>218.41</v>
      </c>
      <c r="N207" s="89">
        <v>215.71</v>
      </c>
      <c r="O207" s="89">
        <v>216.49</v>
      </c>
      <c r="P207" s="89">
        <v>246.29</v>
      </c>
      <c r="Q207" s="89">
        <v>225.31</v>
      </c>
      <c r="R207" s="89">
        <v>222.21</v>
      </c>
      <c r="S207" s="89">
        <v>208.92</v>
      </c>
      <c r="T207" s="89">
        <v>198.41</v>
      </c>
      <c r="U207" s="89">
        <f t="shared" si="3"/>
        <v>2846.33</v>
      </c>
    </row>
    <row r="208" spans="1:21" x14ac:dyDescent="0.2">
      <c r="A208" s="89">
        <v>727</v>
      </c>
      <c r="B208" s="89">
        <v>1</v>
      </c>
      <c r="C208" s="89">
        <v>33.83</v>
      </c>
      <c r="D208" s="89">
        <v>0</v>
      </c>
      <c r="E208" s="89">
        <v>22.84</v>
      </c>
      <c r="F208" s="89">
        <v>0</v>
      </c>
      <c r="G208" s="89">
        <v>0</v>
      </c>
      <c r="H208" s="89">
        <v>185.79</v>
      </c>
      <c r="I208" s="89">
        <v>228.66</v>
      </c>
      <c r="J208" s="89">
        <v>227.66</v>
      </c>
      <c r="K208" s="89">
        <v>246.38</v>
      </c>
      <c r="L208" s="89">
        <v>269.77999999999997</v>
      </c>
      <c r="M208" s="89">
        <v>244.44</v>
      </c>
      <c r="N208" s="89">
        <v>258.35000000000002</v>
      </c>
      <c r="O208" s="89">
        <v>248.02</v>
      </c>
      <c r="P208" s="89">
        <v>254.98</v>
      </c>
      <c r="Q208" s="89">
        <v>211.5</v>
      </c>
      <c r="R208" s="89">
        <v>210.75</v>
      </c>
      <c r="S208" s="89">
        <v>244.75</v>
      </c>
      <c r="T208" s="89">
        <v>209.35</v>
      </c>
      <c r="U208" s="89">
        <f t="shared" si="3"/>
        <v>3097.08</v>
      </c>
    </row>
    <row r="209" spans="1:21" x14ac:dyDescent="0.2">
      <c r="A209" s="89">
        <v>728</v>
      </c>
      <c r="B209" s="89">
        <v>1</v>
      </c>
      <c r="C209" s="89">
        <v>145.65</v>
      </c>
      <c r="D209" s="89">
        <v>0</v>
      </c>
      <c r="E209" s="89">
        <v>118.32</v>
      </c>
      <c r="F209" s="89">
        <v>0</v>
      </c>
      <c r="G209" s="89">
        <v>0</v>
      </c>
      <c r="H209" s="89">
        <v>801.81</v>
      </c>
      <c r="I209" s="89">
        <v>877.17</v>
      </c>
      <c r="J209" s="89">
        <v>936.09</v>
      </c>
      <c r="K209" s="89">
        <v>1053.8399999999999</v>
      </c>
      <c r="L209" s="89">
        <v>1008.94</v>
      </c>
      <c r="M209" s="89">
        <v>1037.57</v>
      </c>
      <c r="N209" s="89">
        <v>1004.46</v>
      </c>
      <c r="O209" s="89">
        <v>1064.79</v>
      </c>
      <c r="P209" s="89">
        <v>1019.69</v>
      </c>
      <c r="Q209" s="89">
        <v>1002.27</v>
      </c>
      <c r="R209" s="89">
        <v>974.98</v>
      </c>
      <c r="S209" s="89">
        <v>971.56</v>
      </c>
      <c r="T209" s="89">
        <v>916.78</v>
      </c>
      <c r="U209" s="89">
        <f t="shared" si="3"/>
        <v>12933.92</v>
      </c>
    </row>
    <row r="210" spans="1:21" x14ac:dyDescent="0.2">
      <c r="A210" s="89">
        <v>738</v>
      </c>
      <c r="B210" s="89">
        <v>1</v>
      </c>
      <c r="C210" s="89">
        <v>9.59</v>
      </c>
      <c r="D210" s="89">
        <v>0</v>
      </c>
      <c r="E210" s="89">
        <v>12.57</v>
      </c>
      <c r="F210" s="89">
        <v>0</v>
      </c>
      <c r="G210" s="89">
        <v>0</v>
      </c>
      <c r="H210" s="89">
        <v>75.400000000000006</v>
      </c>
      <c r="I210" s="89">
        <v>72.569999999999993</v>
      </c>
      <c r="J210" s="89">
        <v>69.44</v>
      </c>
      <c r="K210" s="89">
        <v>98.71</v>
      </c>
      <c r="L210" s="89">
        <v>87.08</v>
      </c>
      <c r="M210" s="89">
        <v>79.98</v>
      </c>
      <c r="N210" s="89">
        <v>68.56</v>
      </c>
      <c r="O210" s="89">
        <v>71.95</v>
      </c>
      <c r="P210" s="89">
        <v>99.7</v>
      </c>
      <c r="Q210" s="89">
        <v>78.44</v>
      </c>
      <c r="R210" s="89">
        <v>80.81</v>
      </c>
      <c r="S210" s="89">
        <v>98.84</v>
      </c>
      <c r="T210" s="89">
        <v>79.36</v>
      </c>
      <c r="U210" s="89">
        <f t="shared" si="3"/>
        <v>1083</v>
      </c>
    </row>
    <row r="211" spans="1:21" x14ac:dyDescent="0.2">
      <c r="A211" s="89">
        <v>739</v>
      </c>
      <c r="B211" s="89">
        <v>1</v>
      </c>
      <c r="C211" s="89">
        <v>4.33</v>
      </c>
      <c r="D211" s="89">
        <v>0</v>
      </c>
      <c r="E211" s="89">
        <v>5</v>
      </c>
      <c r="F211" s="89">
        <v>0</v>
      </c>
      <c r="G211" s="89">
        <v>0</v>
      </c>
      <c r="H211" s="89">
        <v>50.53</v>
      </c>
      <c r="I211" s="89">
        <v>51.17</v>
      </c>
      <c r="J211" s="89">
        <v>55.86</v>
      </c>
      <c r="K211" s="89">
        <v>58.97</v>
      </c>
      <c r="L211" s="89">
        <v>56.11</v>
      </c>
      <c r="M211" s="89">
        <v>50.38</v>
      </c>
      <c r="N211" s="89">
        <v>61.38</v>
      </c>
      <c r="O211" s="89">
        <v>67.23</v>
      </c>
      <c r="P211" s="89">
        <v>47.39</v>
      </c>
      <c r="Q211" s="89">
        <v>50.49</v>
      </c>
      <c r="R211" s="89">
        <v>64.06</v>
      </c>
      <c r="S211" s="89">
        <v>50.08</v>
      </c>
      <c r="T211" s="89">
        <v>50.99</v>
      </c>
      <c r="U211" s="89">
        <f t="shared" si="3"/>
        <v>723.96999999999991</v>
      </c>
    </row>
    <row r="212" spans="1:21" x14ac:dyDescent="0.2">
      <c r="A212" s="89">
        <v>740</v>
      </c>
      <c r="B212" s="89">
        <v>1</v>
      </c>
      <c r="C212" s="89">
        <v>9.6300000000000008</v>
      </c>
      <c r="D212" s="89">
        <v>0</v>
      </c>
      <c r="E212" s="89">
        <v>6.34</v>
      </c>
      <c r="F212" s="89">
        <v>0</v>
      </c>
      <c r="G212" s="89">
        <v>0</v>
      </c>
      <c r="H212" s="89">
        <v>62.19</v>
      </c>
      <c r="I212" s="89">
        <v>62.45</v>
      </c>
      <c r="J212" s="89">
        <v>99.54</v>
      </c>
      <c r="K212" s="89">
        <v>82.5</v>
      </c>
      <c r="L212" s="89">
        <v>86.4</v>
      </c>
      <c r="M212" s="89">
        <v>89.68</v>
      </c>
      <c r="N212" s="89">
        <v>71.45</v>
      </c>
      <c r="O212" s="89">
        <v>114.04</v>
      </c>
      <c r="P212" s="89">
        <v>123.14</v>
      </c>
      <c r="Q212" s="89">
        <v>147.68</v>
      </c>
      <c r="R212" s="89">
        <v>136.47</v>
      </c>
      <c r="S212" s="89">
        <v>139.9</v>
      </c>
      <c r="T212" s="89">
        <v>145.44999999999999</v>
      </c>
      <c r="U212" s="89">
        <f t="shared" si="3"/>
        <v>1376.8600000000001</v>
      </c>
    </row>
    <row r="213" spans="1:21" x14ac:dyDescent="0.2">
      <c r="A213" s="89">
        <v>741</v>
      </c>
      <c r="B213" s="89">
        <v>1</v>
      </c>
      <c r="C213" s="89">
        <v>10.72</v>
      </c>
      <c r="D213" s="89">
        <v>0</v>
      </c>
      <c r="E213" s="89">
        <v>8.6300000000000008</v>
      </c>
      <c r="F213" s="89">
        <v>0</v>
      </c>
      <c r="G213" s="89">
        <v>0</v>
      </c>
      <c r="H213" s="89">
        <v>50.98</v>
      </c>
      <c r="I213" s="89">
        <v>68.989999999999995</v>
      </c>
      <c r="J213" s="89">
        <v>72.38</v>
      </c>
      <c r="K213" s="89">
        <v>67.430000000000007</v>
      </c>
      <c r="L213" s="89">
        <v>70.67</v>
      </c>
      <c r="M213" s="89">
        <v>75.78</v>
      </c>
      <c r="N213" s="89">
        <v>71.709999999999994</v>
      </c>
      <c r="O213" s="89">
        <v>78.11</v>
      </c>
      <c r="P213" s="89">
        <v>77.790000000000006</v>
      </c>
      <c r="Q213" s="89">
        <v>84.46</v>
      </c>
      <c r="R213" s="89">
        <v>71.16</v>
      </c>
      <c r="S213" s="89">
        <v>71</v>
      </c>
      <c r="T213" s="89">
        <v>69.3</v>
      </c>
      <c r="U213" s="89">
        <f t="shared" si="3"/>
        <v>949.1099999999999</v>
      </c>
    </row>
    <row r="214" spans="1:21" x14ac:dyDescent="0.2">
      <c r="A214" s="89">
        <v>742</v>
      </c>
      <c r="B214" s="89">
        <v>1</v>
      </c>
      <c r="C214" s="89">
        <v>120.42</v>
      </c>
      <c r="D214" s="89">
        <v>33.58</v>
      </c>
      <c r="E214" s="89">
        <v>97.21</v>
      </c>
      <c r="F214" s="89">
        <v>0</v>
      </c>
      <c r="G214" s="89">
        <v>0</v>
      </c>
      <c r="H214" s="89">
        <v>582.70000000000005</v>
      </c>
      <c r="I214" s="89">
        <v>705.82</v>
      </c>
      <c r="J214" s="89">
        <v>696.73</v>
      </c>
      <c r="K214" s="89">
        <v>688.77</v>
      </c>
      <c r="L214" s="89">
        <v>686.35</v>
      </c>
      <c r="M214" s="89">
        <v>667.88</v>
      </c>
      <c r="N214" s="89">
        <v>667.52</v>
      </c>
      <c r="O214" s="89">
        <v>736.52</v>
      </c>
      <c r="P214" s="89">
        <v>717.55</v>
      </c>
      <c r="Q214" s="89">
        <v>798.17</v>
      </c>
      <c r="R214" s="89">
        <v>796.35</v>
      </c>
      <c r="S214" s="89">
        <v>821.02</v>
      </c>
      <c r="T214" s="89">
        <v>893.93</v>
      </c>
      <c r="U214" s="89">
        <f t="shared" si="3"/>
        <v>9710.52</v>
      </c>
    </row>
    <row r="215" spans="1:21" x14ac:dyDescent="0.2">
      <c r="A215" s="89">
        <v>743</v>
      </c>
      <c r="B215" s="89">
        <v>1</v>
      </c>
      <c r="C215" s="89">
        <v>12.91</v>
      </c>
      <c r="D215" s="89">
        <v>0</v>
      </c>
      <c r="E215" s="89">
        <v>1.47</v>
      </c>
      <c r="F215" s="89">
        <v>0</v>
      </c>
      <c r="G215" s="89">
        <v>0</v>
      </c>
      <c r="H215" s="89">
        <v>58.4</v>
      </c>
      <c r="I215" s="89">
        <v>76.05</v>
      </c>
      <c r="J215" s="89">
        <v>93.35</v>
      </c>
      <c r="K215" s="89">
        <v>79.37</v>
      </c>
      <c r="L215" s="89">
        <v>60.12</v>
      </c>
      <c r="M215" s="89">
        <v>79.709999999999994</v>
      </c>
      <c r="N215" s="89">
        <v>66.98</v>
      </c>
      <c r="O215" s="89">
        <v>82.73</v>
      </c>
      <c r="P215" s="89">
        <v>93.59</v>
      </c>
      <c r="Q215" s="89">
        <v>93.64</v>
      </c>
      <c r="R215" s="89">
        <v>78.36</v>
      </c>
      <c r="S215" s="89">
        <v>86.13</v>
      </c>
      <c r="T215" s="89">
        <v>85.81</v>
      </c>
      <c r="U215" s="89">
        <f t="shared" si="3"/>
        <v>1048.6199999999999</v>
      </c>
    </row>
    <row r="216" spans="1:21" x14ac:dyDescent="0.2">
      <c r="A216" s="89">
        <v>745</v>
      </c>
      <c r="B216" s="89">
        <v>1</v>
      </c>
      <c r="C216" s="89">
        <v>20.12</v>
      </c>
      <c r="D216" s="89">
        <v>0</v>
      </c>
      <c r="E216" s="89">
        <v>20.57</v>
      </c>
      <c r="F216" s="89">
        <v>0</v>
      </c>
      <c r="G216" s="89">
        <v>0</v>
      </c>
      <c r="H216" s="89">
        <v>105.03</v>
      </c>
      <c r="I216" s="89">
        <v>143.88999999999999</v>
      </c>
      <c r="J216" s="89">
        <v>138.79</v>
      </c>
      <c r="K216" s="89">
        <v>132.97999999999999</v>
      </c>
      <c r="L216" s="89">
        <v>132.94999999999999</v>
      </c>
      <c r="M216" s="89">
        <v>113.97</v>
      </c>
      <c r="N216" s="89">
        <v>116.27</v>
      </c>
      <c r="O216" s="89">
        <v>142.1</v>
      </c>
      <c r="P216" s="89">
        <v>140.58000000000001</v>
      </c>
      <c r="Q216" s="89">
        <v>123.31</v>
      </c>
      <c r="R216" s="89">
        <v>138.55000000000001</v>
      </c>
      <c r="S216" s="89">
        <v>137.33000000000001</v>
      </c>
      <c r="T216" s="89">
        <v>123.82</v>
      </c>
      <c r="U216" s="89">
        <f t="shared" si="3"/>
        <v>1730.2599999999995</v>
      </c>
    </row>
    <row r="217" spans="1:21" x14ac:dyDescent="0.2">
      <c r="A217" s="89">
        <v>748</v>
      </c>
      <c r="B217" s="89">
        <v>1</v>
      </c>
      <c r="C217" s="89">
        <v>29.25</v>
      </c>
      <c r="D217" s="89">
        <v>0</v>
      </c>
      <c r="E217" s="89">
        <v>40.94</v>
      </c>
      <c r="F217" s="89">
        <v>0</v>
      </c>
      <c r="G217" s="89">
        <v>0</v>
      </c>
      <c r="H217" s="89">
        <v>223.82</v>
      </c>
      <c r="I217" s="89">
        <v>268.88</v>
      </c>
      <c r="J217" s="89">
        <v>275.57</v>
      </c>
      <c r="K217" s="89">
        <v>282.88</v>
      </c>
      <c r="L217" s="89">
        <v>291.86</v>
      </c>
      <c r="M217" s="89">
        <v>345.3</v>
      </c>
      <c r="N217" s="89">
        <v>335.83</v>
      </c>
      <c r="O217" s="89">
        <v>320.39</v>
      </c>
      <c r="P217" s="89">
        <v>310.97000000000003</v>
      </c>
      <c r="Q217" s="89">
        <v>278.69</v>
      </c>
      <c r="R217" s="89">
        <v>323.93</v>
      </c>
      <c r="S217" s="89">
        <v>267.41000000000003</v>
      </c>
      <c r="T217" s="89">
        <v>269.08999999999997</v>
      </c>
      <c r="U217" s="89">
        <f t="shared" si="3"/>
        <v>3864.8100000000004</v>
      </c>
    </row>
    <row r="218" spans="1:21" x14ac:dyDescent="0.2">
      <c r="A218" s="89">
        <v>750</v>
      </c>
      <c r="B218" s="89">
        <v>1</v>
      </c>
      <c r="C218" s="89">
        <v>10.63</v>
      </c>
      <c r="D218" s="89">
        <v>0</v>
      </c>
      <c r="E218" s="89">
        <v>9.1199999999999992</v>
      </c>
      <c r="F218" s="89">
        <v>0</v>
      </c>
      <c r="G218" s="89">
        <v>0</v>
      </c>
      <c r="H218" s="89">
        <v>93.69</v>
      </c>
      <c r="I218" s="89">
        <v>107.38</v>
      </c>
      <c r="J218" s="89">
        <v>131.11000000000001</v>
      </c>
      <c r="K218" s="89">
        <v>142.63</v>
      </c>
      <c r="L218" s="89">
        <v>130.52000000000001</v>
      </c>
      <c r="M218" s="89">
        <v>147.93</v>
      </c>
      <c r="N218" s="89">
        <v>142.47999999999999</v>
      </c>
      <c r="O218" s="89">
        <v>166.69</v>
      </c>
      <c r="P218" s="89">
        <v>179.04</v>
      </c>
      <c r="Q218" s="89">
        <v>198.25</v>
      </c>
      <c r="R218" s="89">
        <v>198.89</v>
      </c>
      <c r="S218" s="89">
        <v>195.95</v>
      </c>
      <c r="T218" s="89">
        <v>204.37</v>
      </c>
      <c r="U218" s="89">
        <f t="shared" si="3"/>
        <v>2058.6800000000003</v>
      </c>
    </row>
    <row r="219" spans="1:21" x14ac:dyDescent="0.2">
      <c r="A219" s="89">
        <v>756</v>
      </c>
      <c r="B219" s="89">
        <v>1</v>
      </c>
      <c r="C219" s="89">
        <v>5.15</v>
      </c>
      <c r="D219" s="89">
        <v>0</v>
      </c>
      <c r="E219" s="89">
        <v>8.5500000000000007</v>
      </c>
      <c r="F219" s="89">
        <v>0</v>
      </c>
      <c r="G219" s="89">
        <v>0</v>
      </c>
      <c r="H219" s="89">
        <v>47.07</v>
      </c>
      <c r="I219" s="89">
        <v>59.04</v>
      </c>
      <c r="J219" s="89">
        <v>51.48</v>
      </c>
      <c r="K219" s="89">
        <v>59.84</v>
      </c>
      <c r="L219" s="89">
        <v>61.56</v>
      </c>
      <c r="M219" s="89">
        <v>65.77</v>
      </c>
      <c r="N219" s="89">
        <v>57.04</v>
      </c>
      <c r="O219" s="89">
        <v>59.51</v>
      </c>
      <c r="P219" s="89">
        <v>69.03</v>
      </c>
      <c r="Q219" s="89">
        <v>50.5</v>
      </c>
      <c r="R219" s="89">
        <v>44.14</v>
      </c>
      <c r="S219" s="89">
        <v>40.5</v>
      </c>
      <c r="T219" s="89">
        <v>57.99</v>
      </c>
      <c r="U219" s="89">
        <f t="shared" si="3"/>
        <v>737.17</v>
      </c>
    </row>
    <row r="220" spans="1:21" x14ac:dyDescent="0.2">
      <c r="A220" s="89">
        <v>761</v>
      </c>
      <c r="B220" s="89">
        <v>1</v>
      </c>
      <c r="C220" s="89">
        <v>73.8</v>
      </c>
      <c r="D220" s="89">
        <v>0</v>
      </c>
      <c r="E220" s="89">
        <v>61.29</v>
      </c>
      <c r="F220" s="89">
        <v>0</v>
      </c>
      <c r="G220" s="89">
        <v>0</v>
      </c>
      <c r="H220" s="89">
        <v>292.92</v>
      </c>
      <c r="I220" s="89">
        <v>341.75</v>
      </c>
      <c r="J220" s="89">
        <v>388.08</v>
      </c>
      <c r="K220" s="89">
        <v>400.28</v>
      </c>
      <c r="L220" s="89">
        <v>380.37</v>
      </c>
      <c r="M220" s="89">
        <v>371.95</v>
      </c>
      <c r="N220" s="89">
        <v>344.99</v>
      </c>
      <c r="O220" s="89">
        <v>392.75</v>
      </c>
      <c r="P220" s="89">
        <v>345.21</v>
      </c>
      <c r="Q220" s="89">
        <v>356.27</v>
      </c>
      <c r="R220" s="89">
        <v>406.23</v>
      </c>
      <c r="S220" s="89">
        <v>396.19</v>
      </c>
      <c r="T220" s="89">
        <v>349.61</v>
      </c>
      <c r="U220" s="89">
        <f t="shared" si="3"/>
        <v>4901.6899999999987</v>
      </c>
    </row>
    <row r="221" spans="1:21" x14ac:dyDescent="0.2">
      <c r="A221" s="89">
        <v>763</v>
      </c>
      <c r="B221" s="89">
        <v>1</v>
      </c>
      <c r="C221" s="89">
        <v>4.75</v>
      </c>
      <c r="D221" s="89">
        <v>0</v>
      </c>
      <c r="E221" s="89">
        <v>7.27</v>
      </c>
      <c r="F221" s="89">
        <v>0</v>
      </c>
      <c r="G221" s="89">
        <v>0</v>
      </c>
      <c r="H221" s="89">
        <v>59.25</v>
      </c>
      <c r="I221" s="89">
        <v>76.680000000000007</v>
      </c>
      <c r="J221" s="89">
        <v>62.93</v>
      </c>
      <c r="K221" s="89">
        <v>66.69</v>
      </c>
      <c r="L221" s="89">
        <v>66.709999999999994</v>
      </c>
      <c r="M221" s="89">
        <v>69.02</v>
      </c>
      <c r="N221" s="89">
        <v>81.61</v>
      </c>
      <c r="O221" s="89">
        <v>74.95</v>
      </c>
      <c r="P221" s="89">
        <v>73.16</v>
      </c>
      <c r="Q221" s="89">
        <v>73.290000000000006</v>
      </c>
      <c r="R221" s="89">
        <v>57.91</v>
      </c>
      <c r="S221" s="89">
        <v>71.41</v>
      </c>
      <c r="T221" s="89">
        <v>47.31</v>
      </c>
      <c r="U221" s="89">
        <f t="shared" si="3"/>
        <v>892.93999999999983</v>
      </c>
    </row>
    <row r="222" spans="1:21" x14ac:dyDescent="0.2">
      <c r="A222" s="89">
        <v>768</v>
      </c>
      <c r="B222" s="89">
        <v>1</v>
      </c>
      <c r="C222" s="89">
        <v>2.2599999999999998</v>
      </c>
      <c r="D222" s="89">
        <v>0</v>
      </c>
      <c r="E222" s="89">
        <v>6.6</v>
      </c>
      <c r="F222" s="89">
        <v>0</v>
      </c>
      <c r="G222" s="89">
        <v>0</v>
      </c>
      <c r="H222" s="89">
        <v>25.5</v>
      </c>
      <c r="I222" s="89">
        <v>27.91</v>
      </c>
      <c r="J222" s="89">
        <v>21.2</v>
      </c>
      <c r="K222" s="89">
        <v>33.26</v>
      </c>
      <c r="L222" s="89">
        <v>29.8</v>
      </c>
      <c r="M222" s="89">
        <v>30.96</v>
      </c>
      <c r="N222" s="89">
        <v>20</v>
      </c>
      <c r="O222" s="89">
        <v>28</v>
      </c>
      <c r="P222" s="89">
        <v>28</v>
      </c>
      <c r="Q222" s="89">
        <v>23.49</v>
      </c>
      <c r="R222" s="89">
        <v>20.04</v>
      </c>
      <c r="S222" s="89">
        <v>23.62</v>
      </c>
      <c r="T222" s="89">
        <v>27.31</v>
      </c>
      <c r="U222" s="89">
        <f t="shared" si="3"/>
        <v>347.95000000000005</v>
      </c>
    </row>
    <row r="223" spans="1:21" x14ac:dyDescent="0.2">
      <c r="A223" s="89">
        <v>771</v>
      </c>
      <c r="B223" s="89">
        <v>1</v>
      </c>
      <c r="C223" s="89">
        <v>0.56000000000000005</v>
      </c>
      <c r="D223" s="89">
        <v>0</v>
      </c>
      <c r="E223" s="89">
        <v>3</v>
      </c>
      <c r="F223" s="89">
        <v>0</v>
      </c>
      <c r="G223" s="89">
        <v>0</v>
      </c>
      <c r="H223" s="89">
        <v>7</v>
      </c>
      <c r="I223" s="89">
        <v>8.2799999999999994</v>
      </c>
      <c r="J223" s="89">
        <v>10</v>
      </c>
      <c r="K223" s="89">
        <v>16.73</v>
      </c>
      <c r="L223" s="89">
        <v>8</v>
      </c>
      <c r="M223" s="89">
        <v>14</v>
      </c>
      <c r="N223" s="89">
        <v>9</v>
      </c>
      <c r="O223" s="89">
        <v>27.94</v>
      </c>
      <c r="P223" s="89">
        <v>13</v>
      </c>
      <c r="Q223" s="89">
        <v>14.33</v>
      </c>
      <c r="R223" s="89">
        <v>8.93</v>
      </c>
      <c r="S223" s="89">
        <v>10</v>
      </c>
      <c r="T223" s="89">
        <v>10.49</v>
      </c>
      <c r="U223" s="89">
        <f t="shared" si="3"/>
        <v>161.26000000000002</v>
      </c>
    </row>
    <row r="224" spans="1:21" x14ac:dyDescent="0.2">
      <c r="A224" s="89">
        <v>775</v>
      </c>
      <c r="B224" s="89">
        <v>1</v>
      </c>
      <c r="C224" s="89">
        <v>12.9</v>
      </c>
      <c r="D224" s="89">
        <v>0</v>
      </c>
      <c r="E224" s="89">
        <v>7</v>
      </c>
      <c r="F224" s="89">
        <v>0</v>
      </c>
      <c r="G224" s="89">
        <v>0</v>
      </c>
      <c r="H224" s="89">
        <v>60.27</v>
      </c>
      <c r="I224" s="89">
        <v>58.34</v>
      </c>
      <c r="J224" s="89">
        <v>68.23</v>
      </c>
      <c r="K224" s="89">
        <v>60.62</v>
      </c>
      <c r="L224" s="89">
        <v>59.69</v>
      </c>
      <c r="M224" s="89">
        <v>65.66</v>
      </c>
      <c r="N224" s="89">
        <v>51.36</v>
      </c>
      <c r="O224" s="89">
        <v>52.73</v>
      </c>
      <c r="P224" s="89">
        <v>44.67</v>
      </c>
      <c r="Q224" s="89">
        <v>39.28</v>
      </c>
      <c r="R224" s="89">
        <v>44.6</v>
      </c>
      <c r="S224" s="89">
        <v>29.95</v>
      </c>
      <c r="T224" s="89">
        <v>49.12</v>
      </c>
      <c r="U224" s="89">
        <f t="shared" si="3"/>
        <v>704.42000000000007</v>
      </c>
    </row>
    <row r="225" spans="1:21" x14ac:dyDescent="0.2">
      <c r="A225" s="89">
        <v>777</v>
      </c>
      <c r="B225" s="89">
        <v>1</v>
      </c>
      <c r="C225" s="89">
        <v>7.32</v>
      </c>
      <c r="D225" s="89">
        <v>11.88</v>
      </c>
      <c r="E225" s="89">
        <v>4.2300000000000004</v>
      </c>
      <c r="F225" s="89">
        <v>0</v>
      </c>
      <c r="G225" s="89">
        <v>0</v>
      </c>
      <c r="H225" s="89">
        <v>53.28</v>
      </c>
      <c r="I225" s="89">
        <v>59.25</v>
      </c>
      <c r="J225" s="89">
        <v>59.89</v>
      </c>
      <c r="K225" s="89">
        <v>74.97</v>
      </c>
      <c r="L225" s="89">
        <v>51.6</v>
      </c>
      <c r="M225" s="89">
        <v>62.64</v>
      </c>
      <c r="N225" s="89">
        <v>59</v>
      </c>
      <c r="O225" s="89">
        <v>58.21</v>
      </c>
      <c r="P225" s="89">
        <v>75.3</v>
      </c>
      <c r="Q225" s="89">
        <v>66.23</v>
      </c>
      <c r="R225" s="89">
        <v>55.58</v>
      </c>
      <c r="S225" s="89">
        <v>57.35</v>
      </c>
      <c r="T225" s="89">
        <v>71.44</v>
      </c>
      <c r="U225" s="89">
        <f t="shared" si="3"/>
        <v>828.17000000000007</v>
      </c>
    </row>
    <row r="226" spans="1:21" x14ac:dyDescent="0.2">
      <c r="A226" s="89">
        <v>786</v>
      </c>
      <c r="B226" s="89">
        <v>1</v>
      </c>
      <c r="C226" s="89">
        <v>8.7100000000000009</v>
      </c>
      <c r="D226" s="89">
        <v>0</v>
      </c>
      <c r="E226" s="89">
        <v>7.99</v>
      </c>
      <c r="F226" s="89">
        <v>0</v>
      </c>
      <c r="G226" s="89">
        <v>0</v>
      </c>
      <c r="H226" s="89">
        <v>20.21</v>
      </c>
      <c r="I226" s="89">
        <v>27.88</v>
      </c>
      <c r="J226" s="89">
        <v>24.91</v>
      </c>
      <c r="K226" s="89">
        <v>37.79</v>
      </c>
      <c r="L226" s="89">
        <v>34.15</v>
      </c>
      <c r="M226" s="89">
        <v>43.54</v>
      </c>
      <c r="N226" s="89">
        <v>29.66</v>
      </c>
      <c r="O226" s="89">
        <v>40.39</v>
      </c>
      <c r="P226" s="89">
        <v>33.03</v>
      </c>
      <c r="Q226" s="89">
        <v>32.54</v>
      </c>
      <c r="R226" s="89">
        <v>35.44</v>
      </c>
      <c r="S226" s="89">
        <v>37.93</v>
      </c>
      <c r="T226" s="89">
        <v>36.26</v>
      </c>
      <c r="U226" s="89">
        <f t="shared" si="3"/>
        <v>450.43</v>
      </c>
    </row>
    <row r="227" spans="1:21" x14ac:dyDescent="0.2">
      <c r="A227" s="89">
        <v>787</v>
      </c>
      <c r="B227" s="89">
        <v>1</v>
      </c>
      <c r="C227" s="89">
        <v>3.51</v>
      </c>
      <c r="D227" s="89">
        <v>0</v>
      </c>
      <c r="E227" s="89">
        <v>6.24</v>
      </c>
      <c r="F227" s="89">
        <v>0</v>
      </c>
      <c r="G227" s="89">
        <v>0</v>
      </c>
      <c r="H227" s="89">
        <v>22.83</v>
      </c>
      <c r="I227" s="89">
        <v>24.2</v>
      </c>
      <c r="J227" s="89">
        <v>24.01</v>
      </c>
      <c r="K227" s="89">
        <v>31.5</v>
      </c>
      <c r="L227" s="89">
        <v>26.38</v>
      </c>
      <c r="M227" s="89">
        <v>28</v>
      </c>
      <c r="N227" s="89">
        <v>31.67</v>
      </c>
      <c r="O227" s="89">
        <v>27.83</v>
      </c>
      <c r="P227" s="89">
        <v>29.54</v>
      </c>
      <c r="Q227" s="89">
        <v>30.24</v>
      </c>
      <c r="R227" s="89">
        <v>29.21</v>
      </c>
      <c r="S227" s="89">
        <v>31.97</v>
      </c>
      <c r="T227" s="89">
        <v>19.91</v>
      </c>
      <c r="U227" s="89">
        <f t="shared" si="3"/>
        <v>367.04</v>
      </c>
    </row>
    <row r="228" spans="1:21" x14ac:dyDescent="0.2">
      <c r="A228" s="89">
        <v>801</v>
      </c>
      <c r="B228" s="89">
        <v>1</v>
      </c>
      <c r="C228" s="89">
        <v>1.33</v>
      </c>
      <c r="D228" s="89">
        <v>4.2</v>
      </c>
      <c r="E228" s="89">
        <v>4.3499999999999996</v>
      </c>
      <c r="F228" s="89">
        <v>0</v>
      </c>
      <c r="G228" s="89">
        <v>0</v>
      </c>
      <c r="H228" s="89">
        <v>16.84</v>
      </c>
      <c r="I228" s="89">
        <v>15.96</v>
      </c>
      <c r="J228" s="89">
        <v>15.43</v>
      </c>
      <c r="K228" s="89">
        <v>18.28</v>
      </c>
      <c r="L228" s="89">
        <v>21.67</v>
      </c>
      <c r="M228" s="89">
        <v>11.44</v>
      </c>
      <c r="N228" s="89">
        <v>13.69</v>
      </c>
      <c r="O228" s="89">
        <v>11.12</v>
      </c>
      <c r="P228" s="89">
        <v>9.77</v>
      </c>
      <c r="Q228" s="89">
        <v>0</v>
      </c>
      <c r="R228" s="89">
        <v>0</v>
      </c>
      <c r="S228" s="89">
        <v>0</v>
      </c>
      <c r="T228" s="89">
        <v>0</v>
      </c>
      <c r="U228" s="89">
        <f t="shared" si="3"/>
        <v>144.08000000000001</v>
      </c>
    </row>
    <row r="229" spans="1:21" x14ac:dyDescent="0.2">
      <c r="A229" s="89">
        <v>803</v>
      </c>
      <c r="B229" s="89">
        <v>1</v>
      </c>
      <c r="C229" s="89">
        <v>4.5999999999999996</v>
      </c>
      <c r="D229" s="89">
        <v>7.77</v>
      </c>
      <c r="E229" s="89">
        <v>8.02</v>
      </c>
      <c r="F229" s="89">
        <v>0</v>
      </c>
      <c r="G229" s="89">
        <v>0</v>
      </c>
      <c r="H229" s="89">
        <v>17.45</v>
      </c>
      <c r="I229" s="89">
        <v>26.68</v>
      </c>
      <c r="J229" s="89">
        <v>33.33</v>
      </c>
      <c r="K229" s="89">
        <v>26.54</v>
      </c>
      <c r="L229" s="89">
        <v>29.33</v>
      </c>
      <c r="M229" s="89">
        <v>26.88</v>
      </c>
      <c r="N229" s="89">
        <v>28.13</v>
      </c>
      <c r="O229" s="89">
        <v>34.75</v>
      </c>
      <c r="P229" s="89">
        <v>32.75</v>
      </c>
      <c r="Q229" s="89">
        <v>22.52</v>
      </c>
      <c r="R229" s="89">
        <v>38.35</v>
      </c>
      <c r="S229" s="89">
        <v>28.28</v>
      </c>
      <c r="T229" s="89">
        <v>37.020000000000003</v>
      </c>
      <c r="U229" s="89">
        <f t="shared" si="3"/>
        <v>402.4</v>
      </c>
    </row>
    <row r="230" spans="1:21" x14ac:dyDescent="0.2">
      <c r="A230" s="89">
        <v>811</v>
      </c>
      <c r="B230" s="89">
        <v>1</v>
      </c>
      <c r="C230" s="89">
        <v>8.77</v>
      </c>
      <c r="D230" s="89">
        <v>0</v>
      </c>
      <c r="E230" s="89">
        <v>7.92</v>
      </c>
      <c r="F230" s="89">
        <v>0</v>
      </c>
      <c r="G230" s="89">
        <v>0</v>
      </c>
      <c r="H230" s="89">
        <v>35.409999999999997</v>
      </c>
      <c r="I230" s="89">
        <v>30.38</v>
      </c>
      <c r="J230" s="89">
        <v>45.26</v>
      </c>
      <c r="K230" s="89">
        <v>42.31</v>
      </c>
      <c r="L230" s="89">
        <v>41.09</v>
      </c>
      <c r="M230" s="89">
        <v>34.97</v>
      </c>
      <c r="N230" s="89">
        <v>36.75</v>
      </c>
      <c r="O230" s="89">
        <v>40.51</v>
      </c>
      <c r="P230" s="89">
        <v>43.39</v>
      </c>
      <c r="Q230" s="89">
        <v>51.29</v>
      </c>
      <c r="R230" s="89">
        <v>44.89</v>
      </c>
      <c r="S230" s="89">
        <v>48.62</v>
      </c>
      <c r="T230" s="89">
        <v>43.62</v>
      </c>
      <c r="U230" s="89">
        <f t="shared" si="3"/>
        <v>555.17999999999995</v>
      </c>
    </row>
    <row r="231" spans="1:21" x14ac:dyDescent="0.2">
      <c r="A231" s="89">
        <v>813</v>
      </c>
      <c r="B231" s="89">
        <v>1</v>
      </c>
      <c r="C231" s="89">
        <v>11.02</v>
      </c>
      <c r="D231" s="89">
        <v>0</v>
      </c>
      <c r="E231" s="89">
        <v>17.37</v>
      </c>
      <c r="F231" s="89">
        <v>0</v>
      </c>
      <c r="G231" s="89">
        <v>0</v>
      </c>
      <c r="H231" s="89">
        <v>76.819999999999993</v>
      </c>
      <c r="I231" s="89">
        <v>65.180000000000007</v>
      </c>
      <c r="J231" s="89">
        <v>83.47</v>
      </c>
      <c r="K231" s="89">
        <v>103.03</v>
      </c>
      <c r="L231" s="89">
        <v>117.26</v>
      </c>
      <c r="M231" s="89">
        <v>92.42</v>
      </c>
      <c r="N231" s="89">
        <v>92.83</v>
      </c>
      <c r="O231" s="89">
        <v>98.25</v>
      </c>
      <c r="P231" s="89">
        <v>93.75</v>
      </c>
      <c r="Q231" s="89">
        <v>103.88</v>
      </c>
      <c r="R231" s="89">
        <v>102.53</v>
      </c>
      <c r="S231" s="89">
        <v>99.88</v>
      </c>
      <c r="T231" s="89">
        <v>97.94</v>
      </c>
      <c r="U231" s="89">
        <f t="shared" si="3"/>
        <v>1255.6300000000001</v>
      </c>
    </row>
    <row r="232" spans="1:21" x14ac:dyDescent="0.2">
      <c r="A232" s="89">
        <v>815</v>
      </c>
      <c r="B232" s="89">
        <v>2</v>
      </c>
      <c r="C232" s="89">
        <v>2.4</v>
      </c>
      <c r="D232" s="89">
        <v>0</v>
      </c>
      <c r="E232" s="89">
        <v>0.04</v>
      </c>
      <c r="F232" s="89">
        <v>0</v>
      </c>
      <c r="G232" s="89">
        <v>0</v>
      </c>
      <c r="H232" s="89">
        <v>0</v>
      </c>
      <c r="I232" s="89">
        <v>0</v>
      </c>
      <c r="J232" s="89">
        <v>0</v>
      </c>
      <c r="K232" s="89">
        <v>0</v>
      </c>
      <c r="L232" s="89">
        <v>0</v>
      </c>
      <c r="M232" s="89">
        <v>0</v>
      </c>
      <c r="N232" s="89">
        <v>0</v>
      </c>
      <c r="O232" s="89">
        <v>0</v>
      </c>
      <c r="P232" s="89">
        <v>0</v>
      </c>
      <c r="Q232" s="89">
        <v>0</v>
      </c>
      <c r="R232" s="89">
        <v>0</v>
      </c>
      <c r="S232" s="89">
        <v>0</v>
      </c>
      <c r="T232" s="89">
        <v>0</v>
      </c>
      <c r="U232" s="89">
        <f t="shared" si="3"/>
        <v>2.44</v>
      </c>
    </row>
    <row r="233" spans="1:21" x14ac:dyDescent="0.2">
      <c r="A233" s="89">
        <v>818</v>
      </c>
      <c r="B233" s="89">
        <v>1</v>
      </c>
      <c r="C233" s="89">
        <v>1.97</v>
      </c>
      <c r="D233" s="89">
        <v>0</v>
      </c>
      <c r="E233" s="89">
        <v>1.62</v>
      </c>
      <c r="F233" s="89">
        <v>0</v>
      </c>
      <c r="G233" s="89">
        <v>0</v>
      </c>
      <c r="H233" s="89">
        <v>28.07</v>
      </c>
      <c r="I233" s="89">
        <v>46.22</v>
      </c>
      <c r="J233" s="89">
        <v>36.42</v>
      </c>
      <c r="K233" s="89">
        <v>39.28</v>
      </c>
      <c r="L233" s="89">
        <v>51.34</v>
      </c>
      <c r="M233" s="89">
        <v>42.37</v>
      </c>
      <c r="N233" s="89">
        <v>39.93</v>
      </c>
      <c r="O233" s="89">
        <v>51.61</v>
      </c>
      <c r="P233" s="89">
        <v>39.26</v>
      </c>
      <c r="Q233" s="89">
        <v>39.54</v>
      </c>
      <c r="R233" s="89">
        <v>43.99</v>
      </c>
      <c r="S233" s="89">
        <v>43.07</v>
      </c>
      <c r="T233" s="89">
        <v>36.36</v>
      </c>
      <c r="U233" s="89">
        <f t="shared" si="3"/>
        <v>541.04999999999995</v>
      </c>
    </row>
    <row r="234" spans="1:21" x14ac:dyDescent="0.2">
      <c r="A234" s="89">
        <v>820</v>
      </c>
      <c r="B234" s="89">
        <v>1</v>
      </c>
      <c r="C234" s="89">
        <v>6.62</v>
      </c>
      <c r="D234" s="89">
        <v>0</v>
      </c>
      <c r="E234" s="89">
        <v>9.94</v>
      </c>
      <c r="F234" s="89">
        <v>0</v>
      </c>
      <c r="G234" s="89">
        <v>0</v>
      </c>
      <c r="H234" s="89">
        <v>26.86</v>
      </c>
      <c r="I234" s="89">
        <v>34.5</v>
      </c>
      <c r="J234" s="89">
        <v>36.78</v>
      </c>
      <c r="K234" s="89">
        <v>48.1</v>
      </c>
      <c r="L234" s="89">
        <v>36.700000000000003</v>
      </c>
      <c r="M234" s="89">
        <v>40.53</v>
      </c>
      <c r="N234" s="89">
        <v>53.55</v>
      </c>
      <c r="O234" s="89">
        <v>38.090000000000003</v>
      </c>
      <c r="P234" s="89">
        <v>38.299999999999997</v>
      </c>
      <c r="Q234" s="89">
        <v>36.979999999999997</v>
      </c>
      <c r="R234" s="89">
        <v>33.119999999999997</v>
      </c>
      <c r="S234" s="89">
        <v>37.33</v>
      </c>
      <c r="T234" s="89">
        <v>38.78</v>
      </c>
      <c r="U234" s="89">
        <f t="shared" si="3"/>
        <v>516.17999999999995</v>
      </c>
    </row>
    <row r="235" spans="1:21" x14ac:dyDescent="0.2">
      <c r="A235" s="89">
        <v>821</v>
      </c>
      <c r="B235" s="89">
        <v>1</v>
      </c>
      <c r="C235" s="89">
        <v>5.5</v>
      </c>
      <c r="D235" s="89">
        <v>0</v>
      </c>
      <c r="E235" s="89">
        <v>7.43</v>
      </c>
      <c r="F235" s="89">
        <v>23.24</v>
      </c>
      <c r="G235" s="89">
        <v>0</v>
      </c>
      <c r="H235" s="89">
        <v>44.32</v>
      </c>
      <c r="I235" s="89">
        <v>88.59</v>
      </c>
      <c r="J235" s="89">
        <v>78</v>
      </c>
      <c r="K235" s="89">
        <v>86.8</v>
      </c>
      <c r="L235" s="89">
        <v>86.36</v>
      </c>
      <c r="M235" s="89">
        <v>73.75</v>
      </c>
      <c r="N235" s="89">
        <v>89.69</v>
      </c>
      <c r="O235" s="89">
        <v>97.97</v>
      </c>
      <c r="P235" s="89">
        <v>77.52</v>
      </c>
      <c r="Q235" s="89">
        <v>62.39</v>
      </c>
      <c r="R235" s="89">
        <v>63.86</v>
      </c>
      <c r="S235" s="89">
        <v>54.4</v>
      </c>
      <c r="T235" s="89">
        <v>55.19</v>
      </c>
      <c r="U235" s="89">
        <f t="shared" si="3"/>
        <v>995.01</v>
      </c>
    </row>
    <row r="236" spans="1:21" x14ac:dyDescent="0.2">
      <c r="A236" s="89">
        <v>829</v>
      </c>
      <c r="B236" s="89">
        <v>1</v>
      </c>
      <c r="C236" s="89">
        <v>24.54</v>
      </c>
      <c r="D236" s="89">
        <v>0</v>
      </c>
      <c r="E236" s="89">
        <v>24.34</v>
      </c>
      <c r="F236" s="89">
        <v>0</v>
      </c>
      <c r="G236" s="89">
        <v>0</v>
      </c>
      <c r="H236" s="89">
        <v>96.3</v>
      </c>
      <c r="I236" s="89">
        <v>96.88</v>
      </c>
      <c r="J236" s="89">
        <v>126.61</v>
      </c>
      <c r="K236" s="89">
        <v>119.29</v>
      </c>
      <c r="L236" s="89">
        <v>142.85</v>
      </c>
      <c r="M236" s="89">
        <v>128.86000000000001</v>
      </c>
      <c r="N236" s="89">
        <v>158.72</v>
      </c>
      <c r="O236" s="89">
        <v>159.72999999999999</v>
      </c>
      <c r="P236" s="89">
        <v>172.54</v>
      </c>
      <c r="Q236" s="89">
        <v>149.91999999999999</v>
      </c>
      <c r="R236" s="89">
        <v>178.15</v>
      </c>
      <c r="S236" s="89">
        <v>167.4</v>
      </c>
      <c r="T236" s="89">
        <v>148.22</v>
      </c>
      <c r="U236" s="89">
        <f t="shared" si="3"/>
        <v>1894.3500000000004</v>
      </c>
    </row>
    <row r="237" spans="1:21" x14ac:dyDescent="0.2">
      <c r="A237" s="89">
        <v>831</v>
      </c>
      <c r="B237" s="89">
        <v>1</v>
      </c>
      <c r="C237" s="89">
        <v>58.31</v>
      </c>
      <c r="D237" s="89">
        <v>0</v>
      </c>
      <c r="E237" s="89">
        <v>51.47</v>
      </c>
      <c r="F237" s="89">
        <v>0</v>
      </c>
      <c r="G237" s="89">
        <v>0</v>
      </c>
      <c r="H237" s="89">
        <v>389.39</v>
      </c>
      <c r="I237" s="89">
        <v>411.9</v>
      </c>
      <c r="J237" s="89">
        <v>423.48</v>
      </c>
      <c r="K237" s="89">
        <v>471.46</v>
      </c>
      <c r="L237" s="89">
        <v>462.52</v>
      </c>
      <c r="M237" s="89">
        <v>429.99</v>
      </c>
      <c r="N237" s="89">
        <v>502.25</v>
      </c>
      <c r="O237" s="89">
        <v>467.18</v>
      </c>
      <c r="P237" s="89">
        <v>553.6</v>
      </c>
      <c r="Q237" s="89">
        <v>534.51</v>
      </c>
      <c r="R237" s="89">
        <v>508.85</v>
      </c>
      <c r="S237" s="89">
        <v>517.21</v>
      </c>
      <c r="T237" s="89">
        <v>510.54</v>
      </c>
      <c r="U237" s="89">
        <f t="shared" si="3"/>
        <v>6292.66</v>
      </c>
    </row>
    <row r="238" spans="1:21" x14ac:dyDescent="0.2">
      <c r="A238" s="89">
        <v>832</v>
      </c>
      <c r="B238" s="89">
        <v>1</v>
      </c>
      <c r="C238" s="89">
        <v>16.59</v>
      </c>
      <c r="D238" s="89">
        <v>0</v>
      </c>
      <c r="E238" s="89">
        <v>25.45</v>
      </c>
      <c r="F238" s="89">
        <v>0</v>
      </c>
      <c r="G238" s="89">
        <v>0</v>
      </c>
      <c r="H238" s="89">
        <v>118.21</v>
      </c>
      <c r="I238" s="89">
        <v>175.43</v>
      </c>
      <c r="J238" s="89">
        <v>209.83</v>
      </c>
      <c r="K238" s="89">
        <v>218.18</v>
      </c>
      <c r="L238" s="89">
        <v>238.07</v>
      </c>
      <c r="M238" s="89">
        <v>244.03</v>
      </c>
      <c r="N238" s="89">
        <v>268.02</v>
      </c>
      <c r="O238" s="89">
        <v>269.55</v>
      </c>
      <c r="P238" s="89">
        <v>293.08</v>
      </c>
      <c r="Q238" s="89">
        <v>295.54000000000002</v>
      </c>
      <c r="R238" s="89">
        <v>300.72000000000003</v>
      </c>
      <c r="S238" s="89">
        <v>282.3</v>
      </c>
      <c r="T238" s="89">
        <v>279.10000000000002</v>
      </c>
      <c r="U238" s="89">
        <f t="shared" si="3"/>
        <v>3234.1</v>
      </c>
    </row>
    <row r="239" spans="1:21" x14ac:dyDescent="0.2">
      <c r="A239" s="89">
        <v>833</v>
      </c>
      <c r="B239" s="89">
        <v>1</v>
      </c>
      <c r="C239" s="89">
        <v>251.59</v>
      </c>
      <c r="D239" s="89">
        <v>12.38</v>
      </c>
      <c r="E239" s="89">
        <v>163.98</v>
      </c>
      <c r="F239" s="89">
        <v>6.48</v>
      </c>
      <c r="G239" s="89">
        <v>0</v>
      </c>
      <c r="H239" s="89">
        <v>1113.3399999999999</v>
      </c>
      <c r="I239" s="89">
        <v>1308.1300000000001</v>
      </c>
      <c r="J239" s="89">
        <v>1365.73</v>
      </c>
      <c r="K239" s="89">
        <v>1416.41</v>
      </c>
      <c r="L239" s="89">
        <v>1401.36</v>
      </c>
      <c r="M239" s="89">
        <v>1498.43</v>
      </c>
      <c r="N239" s="89">
        <v>1384.27</v>
      </c>
      <c r="O239" s="89">
        <v>1347.74</v>
      </c>
      <c r="P239" s="89">
        <v>1407.43</v>
      </c>
      <c r="Q239" s="89">
        <v>1415</v>
      </c>
      <c r="R239" s="89">
        <v>1416.37</v>
      </c>
      <c r="S239" s="89">
        <v>1339.1</v>
      </c>
      <c r="T239" s="89">
        <v>1330.25</v>
      </c>
      <c r="U239" s="89">
        <f t="shared" si="3"/>
        <v>18177.989999999998</v>
      </c>
    </row>
    <row r="240" spans="1:21" x14ac:dyDescent="0.2">
      <c r="A240" s="89">
        <v>834</v>
      </c>
      <c r="B240" s="89">
        <v>1</v>
      </c>
      <c r="C240" s="89">
        <v>89.33</v>
      </c>
      <c r="D240" s="89">
        <v>0</v>
      </c>
      <c r="E240" s="89">
        <v>54.71</v>
      </c>
      <c r="F240" s="89">
        <v>0.14000000000000001</v>
      </c>
      <c r="G240" s="89">
        <v>0</v>
      </c>
      <c r="H240" s="89">
        <v>495.31</v>
      </c>
      <c r="I240" s="89">
        <v>572.47</v>
      </c>
      <c r="J240" s="89">
        <v>624.70000000000005</v>
      </c>
      <c r="K240" s="89">
        <v>590.69000000000005</v>
      </c>
      <c r="L240" s="89">
        <v>579.49</v>
      </c>
      <c r="M240" s="89">
        <v>645.01</v>
      </c>
      <c r="N240" s="89">
        <v>636.17999999999995</v>
      </c>
      <c r="O240" s="89">
        <v>656</v>
      </c>
      <c r="P240" s="89">
        <v>676.96</v>
      </c>
      <c r="Q240" s="89">
        <v>681.21</v>
      </c>
      <c r="R240" s="89">
        <v>706.97</v>
      </c>
      <c r="S240" s="89">
        <v>699.12</v>
      </c>
      <c r="T240" s="89">
        <v>741.56</v>
      </c>
      <c r="U240" s="89">
        <f t="shared" si="3"/>
        <v>8449.85</v>
      </c>
    </row>
    <row r="241" spans="1:21" x14ac:dyDescent="0.2">
      <c r="A241" s="89">
        <v>836</v>
      </c>
      <c r="B241" s="89">
        <v>1</v>
      </c>
      <c r="C241" s="89">
        <v>0.84</v>
      </c>
      <c r="D241" s="89">
        <v>7.35</v>
      </c>
      <c r="E241" s="89">
        <v>4</v>
      </c>
      <c r="F241" s="89">
        <v>0</v>
      </c>
      <c r="G241" s="89">
        <v>0</v>
      </c>
      <c r="H241" s="89">
        <v>10.27</v>
      </c>
      <c r="I241" s="89">
        <v>14.24</v>
      </c>
      <c r="J241" s="89">
        <v>9.08</v>
      </c>
      <c r="K241" s="89">
        <v>17</v>
      </c>
      <c r="L241" s="89">
        <v>21.76</v>
      </c>
      <c r="M241" s="89">
        <v>19</v>
      </c>
      <c r="N241" s="89">
        <v>10</v>
      </c>
      <c r="O241" s="89">
        <v>13.51</v>
      </c>
      <c r="P241" s="89">
        <v>8.07</v>
      </c>
      <c r="Q241" s="89">
        <v>25.96</v>
      </c>
      <c r="R241" s="89">
        <v>16.09</v>
      </c>
      <c r="S241" s="89">
        <v>17.98</v>
      </c>
      <c r="T241" s="89">
        <v>14.09</v>
      </c>
      <c r="U241" s="89">
        <f t="shared" si="3"/>
        <v>209.24</v>
      </c>
    </row>
    <row r="242" spans="1:21" x14ac:dyDescent="0.2">
      <c r="A242" s="89">
        <v>837</v>
      </c>
      <c r="B242" s="89">
        <v>1</v>
      </c>
      <c r="C242" s="89">
        <v>8.06</v>
      </c>
      <c r="D242" s="89">
        <v>0</v>
      </c>
      <c r="E242" s="89">
        <v>12.81</v>
      </c>
      <c r="F242" s="89">
        <v>0</v>
      </c>
      <c r="G242" s="89">
        <v>0</v>
      </c>
      <c r="H242" s="89">
        <v>32.479999999999997</v>
      </c>
      <c r="I242" s="89">
        <v>47.89</v>
      </c>
      <c r="J242" s="89">
        <v>36.869999999999997</v>
      </c>
      <c r="K242" s="89">
        <v>40.89</v>
      </c>
      <c r="L242" s="89">
        <v>39.1</v>
      </c>
      <c r="M242" s="89">
        <v>42.7</v>
      </c>
      <c r="N242" s="89">
        <v>21.42</v>
      </c>
      <c r="O242" s="89">
        <v>42.18</v>
      </c>
      <c r="P242" s="89">
        <v>42.45</v>
      </c>
      <c r="Q242" s="89">
        <v>42.37</v>
      </c>
      <c r="R242" s="89">
        <v>47.59</v>
      </c>
      <c r="S242" s="89">
        <v>58.36</v>
      </c>
      <c r="T242" s="89">
        <v>31.29</v>
      </c>
      <c r="U242" s="89">
        <f t="shared" si="3"/>
        <v>546.46</v>
      </c>
    </row>
    <row r="243" spans="1:21" x14ac:dyDescent="0.2">
      <c r="A243" s="89">
        <v>840</v>
      </c>
      <c r="B243" s="89">
        <v>1</v>
      </c>
      <c r="C243" s="89">
        <v>17.11</v>
      </c>
      <c r="D243" s="89">
        <v>20.39</v>
      </c>
      <c r="E243" s="89">
        <v>15.89</v>
      </c>
      <c r="F243" s="89">
        <v>0</v>
      </c>
      <c r="G243" s="89">
        <v>0</v>
      </c>
      <c r="H243" s="89">
        <v>61.13</v>
      </c>
      <c r="I243" s="89">
        <v>82.54</v>
      </c>
      <c r="J243" s="89">
        <v>64.430000000000007</v>
      </c>
      <c r="K243" s="89">
        <v>72.81</v>
      </c>
      <c r="L243" s="89">
        <v>63.73</v>
      </c>
      <c r="M243" s="89">
        <v>82.95</v>
      </c>
      <c r="N243" s="89">
        <v>70.98</v>
      </c>
      <c r="O243" s="89">
        <v>61.94</v>
      </c>
      <c r="P243" s="89">
        <v>71.87</v>
      </c>
      <c r="Q243" s="89">
        <v>80.44</v>
      </c>
      <c r="R243" s="89">
        <v>100.73</v>
      </c>
      <c r="S243" s="89">
        <v>74.81</v>
      </c>
      <c r="T243" s="89">
        <v>77.28</v>
      </c>
      <c r="U243" s="89">
        <f t="shared" si="3"/>
        <v>1019.03</v>
      </c>
    </row>
    <row r="244" spans="1:21" x14ac:dyDescent="0.2">
      <c r="A244" s="89">
        <v>846</v>
      </c>
      <c r="B244" s="89">
        <v>1</v>
      </c>
      <c r="C244" s="89">
        <v>4.82</v>
      </c>
      <c r="D244" s="89">
        <v>18.760000000000002</v>
      </c>
      <c r="E244" s="89">
        <v>8.8000000000000007</v>
      </c>
      <c r="F244" s="89">
        <v>0</v>
      </c>
      <c r="G244" s="89">
        <v>0</v>
      </c>
      <c r="H244" s="89">
        <v>39.97</v>
      </c>
      <c r="I244" s="89">
        <v>54.98</v>
      </c>
      <c r="J244" s="89">
        <v>48.43</v>
      </c>
      <c r="K244" s="89">
        <v>45.11</v>
      </c>
      <c r="L244" s="89">
        <v>40.5</v>
      </c>
      <c r="M244" s="89">
        <v>39.770000000000003</v>
      </c>
      <c r="N244" s="89">
        <v>43.8</v>
      </c>
      <c r="O244" s="89">
        <v>45.45</v>
      </c>
      <c r="P244" s="89">
        <v>34.229999999999997</v>
      </c>
      <c r="Q244" s="89">
        <v>67.73</v>
      </c>
      <c r="R244" s="89">
        <v>60.76</v>
      </c>
      <c r="S244" s="89">
        <v>57.5</v>
      </c>
      <c r="T244" s="89">
        <v>48.64</v>
      </c>
      <c r="U244" s="89">
        <f t="shared" si="3"/>
        <v>659.25</v>
      </c>
    </row>
    <row r="245" spans="1:21" x14ac:dyDescent="0.2">
      <c r="A245" s="89">
        <v>850</v>
      </c>
      <c r="B245" s="89">
        <v>1</v>
      </c>
      <c r="C245" s="89">
        <v>0.56999999999999995</v>
      </c>
      <c r="D245" s="89">
        <v>0</v>
      </c>
      <c r="E245" s="89">
        <v>6.55</v>
      </c>
      <c r="F245" s="89">
        <v>0</v>
      </c>
      <c r="G245" s="89">
        <v>0</v>
      </c>
      <c r="H245" s="89">
        <v>18.34</v>
      </c>
      <c r="I245" s="89">
        <v>24.99</v>
      </c>
      <c r="J245" s="89">
        <v>18.510000000000002</v>
      </c>
      <c r="K245" s="89">
        <v>26.87</v>
      </c>
      <c r="L245" s="89">
        <v>35.61</v>
      </c>
      <c r="M245" s="89">
        <v>31.77</v>
      </c>
      <c r="N245" s="89">
        <v>23.28</v>
      </c>
      <c r="O245" s="89">
        <v>19.47</v>
      </c>
      <c r="P245" s="89">
        <v>13.15</v>
      </c>
      <c r="Q245" s="89">
        <v>14.12</v>
      </c>
      <c r="R245" s="89">
        <v>20.18</v>
      </c>
      <c r="S245" s="89">
        <v>19.36</v>
      </c>
      <c r="T245" s="89">
        <v>20</v>
      </c>
      <c r="U245" s="89">
        <f t="shared" si="3"/>
        <v>292.77000000000004</v>
      </c>
    </row>
    <row r="246" spans="1:21" x14ac:dyDescent="0.2">
      <c r="A246" s="89">
        <v>852</v>
      </c>
      <c r="B246" s="89">
        <v>1</v>
      </c>
      <c r="C246" s="89">
        <v>0.9</v>
      </c>
      <c r="D246" s="89">
        <v>3.6</v>
      </c>
      <c r="E246" s="89">
        <v>1</v>
      </c>
      <c r="F246" s="89">
        <v>0</v>
      </c>
      <c r="G246" s="89">
        <v>0</v>
      </c>
      <c r="H246" s="89">
        <v>8.98</v>
      </c>
      <c r="I246" s="89">
        <v>10.54</v>
      </c>
      <c r="J246" s="89">
        <v>13.53</v>
      </c>
      <c r="K246" s="89">
        <v>7.38</v>
      </c>
      <c r="L246" s="89">
        <v>12.39</v>
      </c>
      <c r="M246" s="89">
        <v>10.7</v>
      </c>
      <c r="N246" s="89">
        <v>6.53</v>
      </c>
      <c r="O246" s="89">
        <v>13.94</v>
      </c>
      <c r="P246" s="89">
        <v>13.56</v>
      </c>
      <c r="Q246" s="89">
        <v>12.42</v>
      </c>
      <c r="R246" s="89">
        <v>10.130000000000001</v>
      </c>
      <c r="S246" s="89">
        <v>13.35</v>
      </c>
      <c r="T246" s="89">
        <v>4.79</v>
      </c>
      <c r="U246" s="89">
        <f t="shared" si="3"/>
        <v>143.73999999999998</v>
      </c>
    </row>
    <row r="247" spans="1:21" x14ac:dyDescent="0.2">
      <c r="A247" s="89">
        <v>857</v>
      </c>
      <c r="B247" s="89">
        <v>1</v>
      </c>
      <c r="C247" s="89">
        <v>8.33</v>
      </c>
      <c r="D247" s="89">
        <v>0</v>
      </c>
      <c r="E247" s="89">
        <v>6.95</v>
      </c>
      <c r="F247" s="89">
        <v>0</v>
      </c>
      <c r="G247" s="89">
        <v>0</v>
      </c>
      <c r="H247" s="89">
        <v>40.06</v>
      </c>
      <c r="I247" s="89">
        <v>42.82</v>
      </c>
      <c r="J247" s="89">
        <v>51.67</v>
      </c>
      <c r="K247" s="89">
        <v>58.56</v>
      </c>
      <c r="L247" s="89">
        <v>47.76</v>
      </c>
      <c r="M247" s="89">
        <v>56.9</v>
      </c>
      <c r="N247" s="89">
        <v>48.14</v>
      </c>
      <c r="O247" s="89">
        <v>69.27</v>
      </c>
      <c r="P247" s="89">
        <v>48.02</v>
      </c>
      <c r="Q247" s="89">
        <v>64.239999999999995</v>
      </c>
      <c r="R247" s="89">
        <v>79.19</v>
      </c>
      <c r="S247" s="89">
        <v>60.52</v>
      </c>
      <c r="T247" s="89">
        <v>59.68</v>
      </c>
      <c r="U247" s="89">
        <f t="shared" si="3"/>
        <v>742.10999999999979</v>
      </c>
    </row>
    <row r="248" spans="1:21" x14ac:dyDescent="0.2">
      <c r="A248" s="89">
        <v>858</v>
      </c>
      <c r="B248" s="89">
        <v>1</v>
      </c>
      <c r="C248" s="89">
        <v>6.5</v>
      </c>
      <c r="D248" s="89">
        <v>0</v>
      </c>
      <c r="E248" s="89">
        <v>7</v>
      </c>
      <c r="F248" s="89">
        <v>0</v>
      </c>
      <c r="G248" s="89">
        <v>0</v>
      </c>
      <c r="H248" s="89">
        <v>68.760000000000005</v>
      </c>
      <c r="I248" s="89">
        <v>68.61</v>
      </c>
      <c r="J248" s="89">
        <v>69.37</v>
      </c>
      <c r="K248" s="89">
        <v>84</v>
      </c>
      <c r="L248" s="89">
        <v>80.89</v>
      </c>
      <c r="M248" s="89">
        <v>67.569999999999993</v>
      </c>
      <c r="N248" s="89">
        <v>84</v>
      </c>
      <c r="O248" s="89">
        <v>65.13</v>
      </c>
      <c r="P248" s="89">
        <v>73.81</v>
      </c>
      <c r="Q248" s="89">
        <v>69.290000000000006</v>
      </c>
      <c r="R248" s="89">
        <v>79.61</v>
      </c>
      <c r="S248" s="89">
        <v>62.44</v>
      </c>
      <c r="T248" s="89">
        <v>83.57</v>
      </c>
      <c r="U248" s="89">
        <f t="shared" si="3"/>
        <v>970.55</v>
      </c>
    </row>
    <row r="249" spans="1:21" x14ac:dyDescent="0.2">
      <c r="A249" s="89">
        <v>861</v>
      </c>
      <c r="B249" s="89">
        <v>1</v>
      </c>
      <c r="C249" s="89">
        <v>56.2</v>
      </c>
      <c r="D249" s="89">
        <v>0</v>
      </c>
      <c r="E249" s="89">
        <v>33.15</v>
      </c>
      <c r="F249" s="89">
        <v>0</v>
      </c>
      <c r="G249" s="89">
        <v>0</v>
      </c>
      <c r="H249" s="89">
        <v>156.53</v>
      </c>
      <c r="I249" s="89">
        <v>190.91</v>
      </c>
      <c r="J249" s="89">
        <v>213.43</v>
      </c>
      <c r="K249" s="89">
        <v>226.95</v>
      </c>
      <c r="L249" s="89">
        <v>231.64</v>
      </c>
      <c r="M249" s="89">
        <v>210.58</v>
      </c>
      <c r="N249" s="89">
        <v>221.62</v>
      </c>
      <c r="O249" s="89">
        <v>263.36</v>
      </c>
      <c r="P249" s="89">
        <v>210.24</v>
      </c>
      <c r="Q249" s="89">
        <v>239.64</v>
      </c>
      <c r="R249" s="89">
        <v>273.88</v>
      </c>
      <c r="S249" s="89">
        <v>223.4</v>
      </c>
      <c r="T249" s="89">
        <v>260.77999999999997</v>
      </c>
      <c r="U249" s="89">
        <f t="shared" si="3"/>
        <v>3012.3100000000004</v>
      </c>
    </row>
    <row r="250" spans="1:21" x14ac:dyDescent="0.2">
      <c r="A250" s="89">
        <v>876</v>
      </c>
      <c r="B250" s="89">
        <v>1</v>
      </c>
      <c r="C250" s="89">
        <v>19.079999999999998</v>
      </c>
      <c r="D250" s="89">
        <v>0</v>
      </c>
      <c r="E250" s="89">
        <v>23.99</v>
      </c>
      <c r="F250" s="89">
        <v>0.38</v>
      </c>
      <c r="G250" s="89">
        <v>0</v>
      </c>
      <c r="H250" s="89">
        <v>113.35</v>
      </c>
      <c r="I250" s="89">
        <v>149.27000000000001</v>
      </c>
      <c r="J250" s="89">
        <v>147.06</v>
      </c>
      <c r="K250" s="89">
        <v>148.43</v>
      </c>
      <c r="L250" s="89">
        <v>140.63999999999999</v>
      </c>
      <c r="M250" s="89">
        <v>160.08000000000001</v>
      </c>
      <c r="N250" s="89">
        <v>140.76</v>
      </c>
      <c r="O250" s="89">
        <v>146.54</v>
      </c>
      <c r="P250" s="89">
        <v>118.56</v>
      </c>
      <c r="Q250" s="89">
        <v>129.16</v>
      </c>
      <c r="R250" s="89">
        <v>134.35</v>
      </c>
      <c r="S250" s="89">
        <v>125.92</v>
      </c>
      <c r="T250" s="89">
        <v>128.6</v>
      </c>
      <c r="U250" s="89">
        <f t="shared" si="3"/>
        <v>1826.1699999999998</v>
      </c>
    </row>
    <row r="251" spans="1:21" x14ac:dyDescent="0.2">
      <c r="A251" s="89">
        <v>877</v>
      </c>
      <c r="B251" s="89">
        <v>1</v>
      </c>
      <c r="C251" s="89">
        <v>55.47</v>
      </c>
      <c r="D251" s="89">
        <v>0</v>
      </c>
      <c r="E251" s="89">
        <v>55.54</v>
      </c>
      <c r="F251" s="89">
        <v>1.84</v>
      </c>
      <c r="G251" s="89">
        <v>0</v>
      </c>
      <c r="H251" s="89">
        <v>300.06</v>
      </c>
      <c r="I251" s="89">
        <v>380.39</v>
      </c>
      <c r="J251" s="89">
        <v>422.14</v>
      </c>
      <c r="K251" s="89">
        <v>428.37</v>
      </c>
      <c r="L251" s="89">
        <v>450.59</v>
      </c>
      <c r="M251" s="89">
        <v>438.04</v>
      </c>
      <c r="N251" s="89">
        <v>465.42</v>
      </c>
      <c r="O251" s="89">
        <v>438</v>
      </c>
      <c r="P251" s="89">
        <v>464.3</v>
      </c>
      <c r="Q251" s="89">
        <v>467.46</v>
      </c>
      <c r="R251" s="89">
        <v>509.51</v>
      </c>
      <c r="S251" s="89">
        <v>437.55</v>
      </c>
      <c r="T251" s="89">
        <v>471.71</v>
      </c>
      <c r="U251" s="89">
        <f t="shared" si="3"/>
        <v>5786.39</v>
      </c>
    </row>
    <row r="252" spans="1:21" x14ac:dyDescent="0.2">
      <c r="A252" s="89">
        <v>879</v>
      </c>
      <c r="B252" s="89">
        <v>1</v>
      </c>
      <c r="C252" s="89">
        <v>24.77</v>
      </c>
      <c r="D252" s="89">
        <v>0</v>
      </c>
      <c r="E252" s="89">
        <v>27.54</v>
      </c>
      <c r="F252" s="89">
        <v>0</v>
      </c>
      <c r="G252" s="89">
        <v>0</v>
      </c>
      <c r="H252" s="89">
        <v>148.99</v>
      </c>
      <c r="I252" s="89">
        <v>175.02</v>
      </c>
      <c r="J252" s="89">
        <v>166.9</v>
      </c>
      <c r="K252" s="89">
        <v>199.14</v>
      </c>
      <c r="L252" s="89">
        <v>203.19</v>
      </c>
      <c r="M252" s="89">
        <v>178.32</v>
      </c>
      <c r="N252" s="89">
        <v>201.48</v>
      </c>
      <c r="O252" s="89">
        <v>215.06</v>
      </c>
      <c r="P252" s="89">
        <v>181.6</v>
      </c>
      <c r="Q252" s="89">
        <v>200.95</v>
      </c>
      <c r="R252" s="89">
        <v>210.52</v>
      </c>
      <c r="S252" s="89">
        <v>184.99</v>
      </c>
      <c r="T252" s="89">
        <v>194.02</v>
      </c>
      <c r="U252" s="89">
        <f t="shared" si="3"/>
        <v>2512.4900000000002</v>
      </c>
    </row>
    <row r="253" spans="1:21" x14ac:dyDescent="0.2">
      <c r="A253" s="89">
        <v>881</v>
      </c>
      <c r="B253" s="89">
        <v>1</v>
      </c>
      <c r="C253" s="89">
        <v>8.01</v>
      </c>
      <c r="D253" s="89">
        <v>0</v>
      </c>
      <c r="E253" s="89">
        <v>11.45</v>
      </c>
      <c r="F253" s="89">
        <v>0</v>
      </c>
      <c r="G253" s="89">
        <v>0</v>
      </c>
      <c r="H253" s="89">
        <v>42.98</v>
      </c>
      <c r="I253" s="89">
        <v>55.94</v>
      </c>
      <c r="J253" s="89">
        <v>41.97</v>
      </c>
      <c r="K253" s="89">
        <v>64.66</v>
      </c>
      <c r="L253" s="89">
        <v>54.43</v>
      </c>
      <c r="M253" s="89">
        <v>59.52</v>
      </c>
      <c r="N253" s="89">
        <v>60.67</v>
      </c>
      <c r="O253" s="89">
        <v>82.5</v>
      </c>
      <c r="P253" s="89">
        <v>73.2</v>
      </c>
      <c r="Q253" s="89">
        <v>69.08</v>
      </c>
      <c r="R253" s="89">
        <v>78.400000000000006</v>
      </c>
      <c r="S253" s="89">
        <v>78.12</v>
      </c>
      <c r="T253" s="89">
        <v>79.040000000000006</v>
      </c>
      <c r="U253" s="89">
        <f t="shared" si="3"/>
        <v>859.97</v>
      </c>
    </row>
    <row r="254" spans="1:21" x14ac:dyDescent="0.2">
      <c r="A254" s="89">
        <v>882</v>
      </c>
      <c r="B254" s="89">
        <v>1</v>
      </c>
      <c r="C254" s="89">
        <v>43.73</v>
      </c>
      <c r="D254" s="89">
        <v>0</v>
      </c>
      <c r="E254" s="89">
        <v>41.02</v>
      </c>
      <c r="F254" s="89">
        <v>0</v>
      </c>
      <c r="G254" s="89">
        <v>0</v>
      </c>
      <c r="H254" s="89">
        <v>231.91</v>
      </c>
      <c r="I254" s="89">
        <v>311.56</v>
      </c>
      <c r="J254" s="89">
        <v>309.2</v>
      </c>
      <c r="K254" s="89">
        <v>317.89999999999998</v>
      </c>
      <c r="L254" s="89">
        <v>334.27</v>
      </c>
      <c r="M254" s="89">
        <v>355.62</v>
      </c>
      <c r="N254" s="89">
        <v>298.94</v>
      </c>
      <c r="O254" s="89">
        <v>339.33</v>
      </c>
      <c r="P254" s="89">
        <v>314.27999999999997</v>
      </c>
      <c r="Q254" s="89">
        <v>319.02999999999997</v>
      </c>
      <c r="R254" s="89">
        <v>292.58999999999997</v>
      </c>
      <c r="S254" s="89">
        <v>293.52999999999997</v>
      </c>
      <c r="T254" s="89">
        <v>274.43</v>
      </c>
      <c r="U254" s="89">
        <f t="shared" si="3"/>
        <v>4077.3399999999997</v>
      </c>
    </row>
    <row r="255" spans="1:21" x14ac:dyDescent="0.2">
      <c r="A255" s="89">
        <v>883</v>
      </c>
      <c r="B255" s="89">
        <v>1</v>
      </c>
      <c r="C255" s="89">
        <v>18.45</v>
      </c>
      <c r="D255" s="89">
        <v>0</v>
      </c>
      <c r="E255" s="89">
        <v>19.690000000000001</v>
      </c>
      <c r="F255" s="89">
        <v>0</v>
      </c>
      <c r="G255" s="89">
        <v>0</v>
      </c>
      <c r="H255" s="89">
        <v>103.94</v>
      </c>
      <c r="I255" s="89">
        <v>122.37</v>
      </c>
      <c r="J255" s="89">
        <v>138.27000000000001</v>
      </c>
      <c r="K255" s="89">
        <v>137.91999999999999</v>
      </c>
      <c r="L255" s="89">
        <v>135.26</v>
      </c>
      <c r="M255" s="89">
        <v>136.91999999999999</v>
      </c>
      <c r="N255" s="89">
        <v>124.07</v>
      </c>
      <c r="O255" s="89">
        <v>140.47999999999999</v>
      </c>
      <c r="P255" s="89">
        <v>140.44999999999999</v>
      </c>
      <c r="Q255" s="89">
        <v>134.76</v>
      </c>
      <c r="R255" s="89">
        <v>103.75</v>
      </c>
      <c r="S255" s="89">
        <v>116.73</v>
      </c>
      <c r="T255" s="89">
        <v>106.08</v>
      </c>
      <c r="U255" s="89">
        <f t="shared" si="3"/>
        <v>1679.1399999999999</v>
      </c>
    </row>
    <row r="256" spans="1:21" x14ac:dyDescent="0.2">
      <c r="A256" s="89">
        <v>885</v>
      </c>
      <c r="B256" s="89">
        <v>1</v>
      </c>
      <c r="C256" s="89">
        <v>73.64</v>
      </c>
      <c r="D256" s="89">
        <v>0</v>
      </c>
      <c r="E256" s="89">
        <v>51.79</v>
      </c>
      <c r="F256" s="89">
        <v>2.2999999999999998</v>
      </c>
      <c r="G256" s="89">
        <v>0</v>
      </c>
      <c r="H256" s="89">
        <v>405.26</v>
      </c>
      <c r="I256" s="89">
        <v>435.03</v>
      </c>
      <c r="J256" s="89">
        <v>427.37</v>
      </c>
      <c r="K256" s="89">
        <v>473.14</v>
      </c>
      <c r="L256" s="89">
        <v>482.74</v>
      </c>
      <c r="M256" s="89">
        <v>506.33</v>
      </c>
      <c r="N256" s="89">
        <v>491.51</v>
      </c>
      <c r="O256" s="89">
        <v>519.28</v>
      </c>
      <c r="P256" s="89">
        <v>517.29</v>
      </c>
      <c r="Q256" s="89">
        <v>529.48</v>
      </c>
      <c r="R256" s="89">
        <v>472.66</v>
      </c>
      <c r="S256" s="89">
        <v>438.48</v>
      </c>
      <c r="T256" s="89">
        <v>385.44</v>
      </c>
      <c r="U256" s="89">
        <f t="shared" si="3"/>
        <v>6211.7399999999989</v>
      </c>
    </row>
    <row r="257" spans="1:21" x14ac:dyDescent="0.2">
      <c r="A257" s="89">
        <v>891</v>
      </c>
      <c r="B257" s="89">
        <v>1</v>
      </c>
      <c r="C257" s="89">
        <v>7.85</v>
      </c>
      <c r="D257" s="89">
        <v>0</v>
      </c>
      <c r="E257" s="89">
        <v>6.25</v>
      </c>
      <c r="F257" s="89">
        <v>0</v>
      </c>
      <c r="G257" s="89">
        <v>0</v>
      </c>
      <c r="H257" s="89">
        <v>35.630000000000003</v>
      </c>
      <c r="I257" s="89">
        <v>30</v>
      </c>
      <c r="J257" s="89">
        <v>36.61</v>
      </c>
      <c r="K257" s="89">
        <v>50.83</v>
      </c>
      <c r="L257" s="89">
        <v>35.53</v>
      </c>
      <c r="M257" s="89">
        <v>36.47</v>
      </c>
      <c r="N257" s="89">
        <v>35.979999999999997</v>
      </c>
      <c r="O257" s="89">
        <v>53.93</v>
      </c>
      <c r="P257" s="89">
        <v>39</v>
      </c>
      <c r="Q257" s="89">
        <v>36.42</v>
      </c>
      <c r="R257" s="89">
        <v>49.38</v>
      </c>
      <c r="S257" s="89">
        <v>48.05</v>
      </c>
      <c r="T257" s="89">
        <v>35.58</v>
      </c>
      <c r="U257" s="89">
        <f t="shared" si="3"/>
        <v>537.5100000000001</v>
      </c>
    </row>
    <row r="258" spans="1:21" x14ac:dyDescent="0.2">
      <c r="A258" s="89">
        <v>911</v>
      </c>
      <c r="B258" s="89">
        <v>1</v>
      </c>
      <c r="C258" s="89">
        <v>49.22</v>
      </c>
      <c r="D258" s="89">
        <v>0</v>
      </c>
      <c r="E258" s="89">
        <v>52.41</v>
      </c>
      <c r="F258" s="89">
        <v>0</v>
      </c>
      <c r="G258" s="89">
        <v>0</v>
      </c>
      <c r="H258" s="89">
        <v>322.79000000000002</v>
      </c>
      <c r="I258" s="89">
        <v>363.35</v>
      </c>
      <c r="J258" s="89">
        <v>363.51</v>
      </c>
      <c r="K258" s="89">
        <v>387.91</v>
      </c>
      <c r="L258" s="89">
        <v>395.27</v>
      </c>
      <c r="M258" s="89">
        <v>410.51</v>
      </c>
      <c r="N258" s="89">
        <v>366.83</v>
      </c>
      <c r="O258" s="89">
        <v>369.55</v>
      </c>
      <c r="P258" s="89">
        <v>394.2</v>
      </c>
      <c r="Q258" s="89">
        <v>389.15</v>
      </c>
      <c r="R258" s="89">
        <v>368.18</v>
      </c>
      <c r="S258" s="89">
        <v>368.39</v>
      </c>
      <c r="T258" s="89">
        <v>349.02</v>
      </c>
      <c r="U258" s="89">
        <f t="shared" si="3"/>
        <v>4950.2900000000009</v>
      </c>
    </row>
    <row r="259" spans="1:21" x14ac:dyDescent="0.2">
      <c r="A259" s="89">
        <v>912</v>
      </c>
      <c r="B259" s="89">
        <v>1</v>
      </c>
      <c r="C259" s="89">
        <v>35.549999999999997</v>
      </c>
      <c r="D259" s="89">
        <v>0</v>
      </c>
      <c r="E259" s="89">
        <v>25.42</v>
      </c>
      <c r="F259" s="89">
        <v>0</v>
      </c>
      <c r="G259" s="89">
        <v>0</v>
      </c>
      <c r="H259" s="89">
        <v>99.72</v>
      </c>
      <c r="I259" s="89">
        <v>114.14</v>
      </c>
      <c r="J259" s="89">
        <v>144.41999999999999</v>
      </c>
      <c r="K259" s="89">
        <v>135.41</v>
      </c>
      <c r="L259" s="89">
        <v>145.46</v>
      </c>
      <c r="M259" s="89">
        <v>134.44</v>
      </c>
      <c r="N259" s="89">
        <v>158.58000000000001</v>
      </c>
      <c r="O259" s="89">
        <v>124.68</v>
      </c>
      <c r="P259" s="89">
        <v>132.27000000000001</v>
      </c>
      <c r="Q259" s="89">
        <v>149.76</v>
      </c>
      <c r="R259" s="89">
        <v>135.22999999999999</v>
      </c>
      <c r="S259" s="89">
        <v>144.4</v>
      </c>
      <c r="T259" s="89">
        <v>141.76</v>
      </c>
      <c r="U259" s="89">
        <f t="shared" si="3"/>
        <v>1821.24</v>
      </c>
    </row>
    <row r="260" spans="1:21" x14ac:dyDescent="0.2">
      <c r="A260" s="89">
        <v>914</v>
      </c>
      <c r="B260" s="89">
        <v>1</v>
      </c>
      <c r="C260" s="89">
        <v>2.81</v>
      </c>
      <c r="D260" s="89">
        <v>0</v>
      </c>
      <c r="E260" s="89">
        <v>5.21</v>
      </c>
      <c r="F260" s="89">
        <v>0</v>
      </c>
      <c r="G260" s="89">
        <v>0</v>
      </c>
      <c r="H260" s="89">
        <v>19.21</v>
      </c>
      <c r="I260" s="89">
        <v>26</v>
      </c>
      <c r="J260" s="89">
        <v>25</v>
      </c>
      <c r="K260" s="89">
        <v>20.71</v>
      </c>
      <c r="L260" s="89">
        <v>19</v>
      </c>
      <c r="M260" s="89">
        <v>26</v>
      </c>
      <c r="N260" s="89">
        <v>22.16</v>
      </c>
      <c r="O260" s="89">
        <v>25.97</v>
      </c>
      <c r="P260" s="89">
        <v>31.66</v>
      </c>
      <c r="Q260" s="89">
        <v>25.34</v>
      </c>
      <c r="R260" s="89">
        <v>22</v>
      </c>
      <c r="S260" s="89">
        <v>13.12</v>
      </c>
      <c r="T260" s="89">
        <v>20.32</v>
      </c>
      <c r="U260" s="89">
        <f t="shared" ref="U260:U323" si="4">C260+D260+E260+F260+G260+H260+I260+J260+K260+L260+M260+N260+O260+P260+Q260+R260+S260+T260</f>
        <v>304.51</v>
      </c>
    </row>
    <row r="261" spans="1:21" x14ac:dyDescent="0.2">
      <c r="A261" s="89">
        <v>1001</v>
      </c>
      <c r="B261" s="89">
        <v>8</v>
      </c>
      <c r="C261" s="89">
        <v>0</v>
      </c>
      <c r="D261" s="89">
        <v>0</v>
      </c>
      <c r="E261" s="89">
        <v>0</v>
      </c>
      <c r="F261" s="89">
        <v>0</v>
      </c>
      <c r="G261" s="89">
        <v>0</v>
      </c>
      <c r="H261" s="89">
        <v>0</v>
      </c>
      <c r="I261" s="89">
        <v>0</v>
      </c>
      <c r="J261" s="89">
        <v>0</v>
      </c>
      <c r="K261" s="89">
        <v>0</v>
      </c>
      <c r="L261" s="89">
        <v>0</v>
      </c>
      <c r="M261" s="89">
        <v>0</v>
      </c>
      <c r="N261" s="89">
        <v>23.66</v>
      </c>
      <c r="O261" s="89">
        <v>35.9</v>
      </c>
      <c r="P261" s="89">
        <v>40.35</v>
      </c>
      <c r="Q261" s="89">
        <v>18.68</v>
      </c>
      <c r="R261" s="89">
        <v>7.64</v>
      </c>
      <c r="S261" s="89">
        <v>0</v>
      </c>
      <c r="T261" s="89">
        <v>0</v>
      </c>
      <c r="U261" s="89">
        <f t="shared" si="4"/>
        <v>126.23</v>
      </c>
    </row>
    <row r="262" spans="1:21" x14ac:dyDescent="0.2">
      <c r="A262" s="89">
        <v>2071</v>
      </c>
      <c r="B262" s="89">
        <v>1</v>
      </c>
      <c r="C262" s="89">
        <v>19.149999999999999</v>
      </c>
      <c r="D262" s="89">
        <v>0</v>
      </c>
      <c r="E262" s="89">
        <v>11.48</v>
      </c>
      <c r="F262" s="89">
        <v>0</v>
      </c>
      <c r="G262" s="89">
        <v>0</v>
      </c>
      <c r="H262" s="89">
        <v>69.11</v>
      </c>
      <c r="I262" s="89">
        <v>69.489999999999995</v>
      </c>
      <c r="J262" s="89">
        <v>68.48</v>
      </c>
      <c r="K262" s="89">
        <v>77.91</v>
      </c>
      <c r="L262" s="89">
        <v>68.150000000000006</v>
      </c>
      <c r="M262" s="89">
        <v>66.099999999999994</v>
      </c>
      <c r="N262" s="89">
        <v>63.46</v>
      </c>
      <c r="O262" s="89">
        <v>65.11</v>
      </c>
      <c r="P262" s="89">
        <v>56.14</v>
      </c>
      <c r="Q262" s="89">
        <v>73.52</v>
      </c>
      <c r="R262" s="89">
        <v>67.77</v>
      </c>
      <c r="S262" s="89">
        <v>58.1</v>
      </c>
      <c r="T262" s="89">
        <v>55.84</v>
      </c>
      <c r="U262" s="89">
        <f t="shared" si="4"/>
        <v>889.81000000000006</v>
      </c>
    </row>
    <row r="263" spans="1:21" x14ac:dyDescent="0.2">
      <c r="A263" s="89">
        <v>2125</v>
      </c>
      <c r="B263" s="89">
        <v>1</v>
      </c>
      <c r="C263" s="89">
        <v>14.23</v>
      </c>
      <c r="D263" s="89">
        <v>0</v>
      </c>
      <c r="E263" s="89">
        <v>10.42</v>
      </c>
      <c r="F263" s="89">
        <v>0</v>
      </c>
      <c r="G263" s="89">
        <v>0</v>
      </c>
      <c r="H263" s="89">
        <v>83.92</v>
      </c>
      <c r="I263" s="89">
        <v>67.33</v>
      </c>
      <c r="J263" s="89">
        <v>82.96</v>
      </c>
      <c r="K263" s="89">
        <v>97.85</v>
      </c>
      <c r="L263" s="89">
        <v>79.069999999999993</v>
      </c>
      <c r="M263" s="89">
        <v>91.06</v>
      </c>
      <c r="N263" s="89">
        <v>99.51</v>
      </c>
      <c r="O263" s="89">
        <v>98.12</v>
      </c>
      <c r="P263" s="89">
        <v>90.59</v>
      </c>
      <c r="Q263" s="89">
        <v>90.33</v>
      </c>
      <c r="R263" s="89">
        <v>104.21</v>
      </c>
      <c r="S263" s="89">
        <v>78.099999999999994</v>
      </c>
      <c r="T263" s="89">
        <v>74.53</v>
      </c>
      <c r="U263" s="89">
        <f t="shared" si="4"/>
        <v>1162.23</v>
      </c>
    </row>
    <row r="264" spans="1:21" x14ac:dyDescent="0.2">
      <c r="A264" s="89">
        <v>2134</v>
      </c>
      <c r="B264" s="89">
        <v>1</v>
      </c>
      <c r="C264" s="89">
        <v>12.37</v>
      </c>
      <c r="D264" s="89">
        <v>21</v>
      </c>
      <c r="E264" s="89">
        <v>8.65</v>
      </c>
      <c r="F264" s="89">
        <v>0</v>
      </c>
      <c r="G264" s="89">
        <v>0</v>
      </c>
      <c r="H264" s="89">
        <v>38.85</v>
      </c>
      <c r="I264" s="89">
        <v>45.4</v>
      </c>
      <c r="J264" s="89">
        <v>60.25</v>
      </c>
      <c r="K264" s="89">
        <v>43.56</v>
      </c>
      <c r="L264" s="89">
        <v>61.13</v>
      </c>
      <c r="M264" s="89">
        <v>41.87</v>
      </c>
      <c r="N264" s="89">
        <v>40.85</v>
      </c>
      <c r="O264" s="89">
        <v>60.45</v>
      </c>
      <c r="P264" s="89">
        <v>69.459999999999994</v>
      </c>
      <c r="Q264" s="89">
        <v>54.48</v>
      </c>
      <c r="R264" s="89">
        <v>46.85</v>
      </c>
      <c r="S264" s="89">
        <v>47.09</v>
      </c>
      <c r="T264" s="89">
        <v>56.19</v>
      </c>
      <c r="U264" s="89">
        <f t="shared" si="4"/>
        <v>708.45</v>
      </c>
    </row>
    <row r="265" spans="1:21" x14ac:dyDescent="0.2">
      <c r="A265" s="89">
        <v>2135</v>
      </c>
      <c r="B265" s="89">
        <v>1</v>
      </c>
      <c r="C265" s="89">
        <v>11.7</v>
      </c>
      <c r="D265" s="89">
        <v>0</v>
      </c>
      <c r="E265" s="89">
        <v>9</v>
      </c>
      <c r="F265" s="89">
        <v>0</v>
      </c>
      <c r="G265" s="89">
        <v>0</v>
      </c>
      <c r="H265" s="89">
        <v>57.36</v>
      </c>
      <c r="I265" s="89">
        <v>69.2</v>
      </c>
      <c r="J265" s="89">
        <v>67.180000000000007</v>
      </c>
      <c r="K265" s="89">
        <v>82.54</v>
      </c>
      <c r="L265" s="89">
        <v>65.31</v>
      </c>
      <c r="M265" s="89">
        <v>58.79</v>
      </c>
      <c r="N265" s="89">
        <v>74.25</v>
      </c>
      <c r="O265" s="89">
        <v>65.819999999999993</v>
      </c>
      <c r="P265" s="89">
        <v>64.900000000000006</v>
      </c>
      <c r="Q265" s="89">
        <v>88.43</v>
      </c>
      <c r="R265" s="89">
        <v>80.38</v>
      </c>
      <c r="S265" s="89">
        <v>91.33</v>
      </c>
      <c r="T265" s="89">
        <v>70.540000000000006</v>
      </c>
      <c r="U265" s="89">
        <f t="shared" si="4"/>
        <v>956.73</v>
      </c>
    </row>
    <row r="266" spans="1:21" x14ac:dyDescent="0.2">
      <c r="A266" s="89">
        <v>2137</v>
      </c>
      <c r="B266" s="89">
        <v>1</v>
      </c>
      <c r="C266" s="89">
        <v>7.87</v>
      </c>
      <c r="D266" s="89">
        <v>0</v>
      </c>
      <c r="E266" s="89">
        <v>8.11</v>
      </c>
      <c r="F266" s="89">
        <v>0</v>
      </c>
      <c r="G266" s="89">
        <v>0</v>
      </c>
      <c r="H266" s="89">
        <v>39.43</v>
      </c>
      <c r="I266" s="89">
        <v>36.33</v>
      </c>
      <c r="J266" s="89">
        <v>40.51</v>
      </c>
      <c r="K266" s="89">
        <v>53.1</v>
      </c>
      <c r="L266" s="89">
        <v>51.45</v>
      </c>
      <c r="M266" s="89">
        <v>54.06</v>
      </c>
      <c r="N266" s="89">
        <v>36.29</v>
      </c>
      <c r="O266" s="89">
        <v>52.98</v>
      </c>
      <c r="P266" s="89">
        <v>37.75</v>
      </c>
      <c r="Q266" s="89">
        <v>40.630000000000003</v>
      </c>
      <c r="R266" s="89">
        <v>45.82</v>
      </c>
      <c r="S266" s="89">
        <v>37.32</v>
      </c>
      <c r="T266" s="89">
        <v>44.94</v>
      </c>
      <c r="U266" s="89">
        <f t="shared" si="4"/>
        <v>586.59000000000015</v>
      </c>
    </row>
    <row r="267" spans="1:21" x14ac:dyDescent="0.2">
      <c r="A267" s="89">
        <v>2142</v>
      </c>
      <c r="B267" s="89">
        <v>1</v>
      </c>
      <c r="C267" s="89">
        <v>21.26</v>
      </c>
      <c r="D267" s="89">
        <v>4.3499999999999996</v>
      </c>
      <c r="E267" s="89">
        <v>20.28</v>
      </c>
      <c r="F267" s="89">
        <v>0</v>
      </c>
      <c r="G267" s="89">
        <v>0</v>
      </c>
      <c r="H267" s="89">
        <v>123.57</v>
      </c>
      <c r="I267" s="89">
        <v>130.29</v>
      </c>
      <c r="J267" s="89">
        <v>134.52000000000001</v>
      </c>
      <c r="K267" s="89">
        <v>147.05000000000001</v>
      </c>
      <c r="L267" s="89">
        <v>158.29</v>
      </c>
      <c r="M267" s="89">
        <v>141.69999999999999</v>
      </c>
      <c r="N267" s="89">
        <v>158.6</v>
      </c>
      <c r="O267" s="89">
        <v>165.08</v>
      </c>
      <c r="P267" s="89">
        <v>153.47999999999999</v>
      </c>
      <c r="Q267" s="89">
        <v>146.66999999999999</v>
      </c>
      <c r="R267" s="89">
        <v>152.58000000000001</v>
      </c>
      <c r="S267" s="89">
        <v>114.14</v>
      </c>
      <c r="T267" s="89">
        <v>125.04</v>
      </c>
      <c r="U267" s="89">
        <f t="shared" si="4"/>
        <v>1896.8999999999999</v>
      </c>
    </row>
    <row r="268" spans="1:21" x14ac:dyDescent="0.2">
      <c r="A268" s="89">
        <v>2143</v>
      </c>
      <c r="B268" s="89">
        <v>1</v>
      </c>
      <c r="C268" s="89">
        <v>5.13</v>
      </c>
      <c r="D268" s="89">
        <v>0</v>
      </c>
      <c r="E268" s="89">
        <v>12.09</v>
      </c>
      <c r="F268" s="89">
        <v>0</v>
      </c>
      <c r="G268" s="89">
        <v>0</v>
      </c>
      <c r="H268" s="89">
        <v>44.29</v>
      </c>
      <c r="I268" s="89">
        <v>50.43</v>
      </c>
      <c r="J268" s="89">
        <v>58.37</v>
      </c>
      <c r="K268" s="89">
        <v>67.349999999999994</v>
      </c>
      <c r="L268" s="89">
        <v>69.66</v>
      </c>
      <c r="M268" s="89">
        <v>74.83</v>
      </c>
      <c r="N268" s="89">
        <v>62.96</v>
      </c>
      <c r="O268" s="89">
        <v>54.52</v>
      </c>
      <c r="P268" s="89">
        <v>54.95</v>
      </c>
      <c r="Q268" s="89">
        <v>56.82</v>
      </c>
      <c r="R268" s="89">
        <v>53.7</v>
      </c>
      <c r="S268" s="89">
        <v>54.46</v>
      </c>
      <c r="T268" s="89">
        <v>55.2</v>
      </c>
      <c r="U268" s="89">
        <f t="shared" si="4"/>
        <v>774.7600000000001</v>
      </c>
    </row>
    <row r="269" spans="1:21" x14ac:dyDescent="0.2">
      <c r="A269" s="89">
        <v>2144</v>
      </c>
      <c r="B269" s="89">
        <v>1</v>
      </c>
      <c r="C269" s="89">
        <v>31.43</v>
      </c>
      <c r="D269" s="89">
        <v>0</v>
      </c>
      <c r="E269" s="89">
        <v>39.22</v>
      </c>
      <c r="F269" s="89">
        <v>0</v>
      </c>
      <c r="G269" s="89">
        <v>0</v>
      </c>
      <c r="H269" s="89">
        <v>167.22</v>
      </c>
      <c r="I269" s="89">
        <v>236</v>
      </c>
      <c r="J269" s="89">
        <v>233.48</v>
      </c>
      <c r="K269" s="89">
        <v>227.87</v>
      </c>
      <c r="L269" s="89">
        <v>265.04000000000002</v>
      </c>
      <c r="M269" s="89">
        <v>256.14</v>
      </c>
      <c r="N269" s="89">
        <v>264.79000000000002</v>
      </c>
      <c r="O269" s="89">
        <v>277.67</v>
      </c>
      <c r="P269" s="89">
        <v>278.39</v>
      </c>
      <c r="Q269" s="89">
        <v>271.77999999999997</v>
      </c>
      <c r="R269" s="89">
        <v>263.74</v>
      </c>
      <c r="S269" s="89">
        <v>274.77</v>
      </c>
      <c r="T269" s="89">
        <v>263.14</v>
      </c>
      <c r="U269" s="89">
        <f t="shared" si="4"/>
        <v>3350.6799999999994</v>
      </c>
    </row>
    <row r="270" spans="1:21" x14ac:dyDescent="0.2">
      <c r="A270" s="89">
        <v>2149</v>
      </c>
      <c r="B270" s="89">
        <v>1</v>
      </c>
      <c r="C270" s="89">
        <v>21.67</v>
      </c>
      <c r="D270" s="89">
        <v>0</v>
      </c>
      <c r="E270" s="89">
        <v>21.75</v>
      </c>
      <c r="F270" s="89">
        <v>0</v>
      </c>
      <c r="G270" s="89">
        <v>0</v>
      </c>
      <c r="H270" s="89">
        <v>65.45</v>
      </c>
      <c r="I270" s="89">
        <v>88.98</v>
      </c>
      <c r="J270" s="89">
        <v>92.9</v>
      </c>
      <c r="K270" s="89">
        <v>101.22</v>
      </c>
      <c r="L270" s="89">
        <v>94.54</v>
      </c>
      <c r="M270" s="89">
        <v>89.4</v>
      </c>
      <c r="N270" s="89">
        <v>77.680000000000007</v>
      </c>
      <c r="O270" s="89">
        <v>101.71</v>
      </c>
      <c r="P270" s="89">
        <v>103.71</v>
      </c>
      <c r="Q270" s="89">
        <v>86.37</v>
      </c>
      <c r="R270" s="89">
        <v>69.290000000000006</v>
      </c>
      <c r="S270" s="89">
        <v>83.24</v>
      </c>
      <c r="T270" s="89">
        <v>72.81</v>
      </c>
      <c r="U270" s="89">
        <f t="shared" si="4"/>
        <v>1170.72</v>
      </c>
    </row>
    <row r="271" spans="1:21" x14ac:dyDescent="0.2">
      <c r="A271" s="89">
        <v>2154</v>
      </c>
      <c r="B271" s="89">
        <v>1</v>
      </c>
      <c r="C271" s="89">
        <v>8.6999999999999993</v>
      </c>
      <c r="D271" s="89">
        <v>0</v>
      </c>
      <c r="E271" s="89">
        <v>2.97</v>
      </c>
      <c r="F271" s="89">
        <v>0</v>
      </c>
      <c r="G271" s="89">
        <v>0</v>
      </c>
      <c r="H271" s="89">
        <v>55.95</v>
      </c>
      <c r="I271" s="89">
        <v>65.14</v>
      </c>
      <c r="J271" s="89">
        <v>58.62</v>
      </c>
      <c r="K271" s="89">
        <v>88.74</v>
      </c>
      <c r="L271" s="89">
        <v>68.77</v>
      </c>
      <c r="M271" s="89">
        <v>87.74</v>
      </c>
      <c r="N271" s="89">
        <v>97.1</v>
      </c>
      <c r="O271" s="89">
        <v>67.39</v>
      </c>
      <c r="P271" s="89">
        <v>87.54</v>
      </c>
      <c r="Q271" s="89">
        <v>80.290000000000006</v>
      </c>
      <c r="R271" s="89">
        <v>75.13</v>
      </c>
      <c r="S271" s="89">
        <v>50.67</v>
      </c>
      <c r="T271" s="89">
        <v>51.35</v>
      </c>
      <c r="U271" s="89">
        <f t="shared" si="4"/>
        <v>946.09999999999991</v>
      </c>
    </row>
    <row r="272" spans="1:21" x14ac:dyDescent="0.2">
      <c r="A272" s="89">
        <v>2155</v>
      </c>
      <c r="B272" s="89">
        <v>1</v>
      </c>
      <c r="C272" s="89">
        <v>22.71</v>
      </c>
      <c r="D272" s="89">
        <v>0</v>
      </c>
      <c r="E272" s="89">
        <v>16.89</v>
      </c>
      <c r="F272" s="89">
        <v>0</v>
      </c>
      <c r="G272" s="89">
        <v>0</v>
      </c>
      <c r="H272" s="89">
        <v>64.84</v>
      </c>
      <c r="I272" s="89">
        <v>74.56</v>
      </c>
      <c r="J272" s="89">
        <v>80.599999999999994</v>
      </c>
      <c r="K272" s="89">
        <v>81.63</v>
      </c>
      <c r="L272" s="89">
        <v>91.06</v>
      </c>
      <c r="M272" s="89">
        <v>85.35</v>
      </c>
      <c r="N272" s="89">
        <v>83.51</v>
      </c>
      <c r="O272" s="89">
        <v>55.8</v>
      </c>
      <c r="P272" s="89">
        <v>69.59</v>
      </c>
      <c r="Q272" s="89">
        <v>73.78</v>
      </c>
      <c r="R272" s="89">
        <v>71.67</v>
      </c>
      <c r="S272" s="89">
        <v>82.89</v>
      </c>
      <c r="T272" s="89">
        <v>61.5</v>
      </c>
      <c r="U272" s="89">
        <f t="shared" si="4"/>
        <v>1016.3799999999999</v>
      </c>
    </row>
    <row r="273" spans="1:21" x14ac:dyDescent="0.2">
      <c r="A273" s="89">
        <v>2159</v>
      </c>
      <c r="B273" s="89">
        <v>1</v>
      </c>
      <c r="C273" s="89">
        <v>7.87</v>
      </c>
      <c r="D273" s="89">
        <v>0</v>
      </c>
      <c r="E273" s="89">
        <v>6.75</v>
      </c>
      <c r="F273" s="89">
        <v>0</v>
      </c>
      <c r="G273" s="89">
        <v>0</v>
      </c>
      <c r="H273" s="89">
        <v>28.98</v>
      </c>
      <c r="I273" s="89">
        <v>35.4</v>
      </c>
      <c r="J273" s="89">
        <v>42.91</v>
      </c>
      <c r="K273" s="89">
        <v>40.76</v>
      </c>
      <c r="L273" s="89">
        <v>42.21</v>
      </c>
      <c r="M273" s="89">
        <v>44.8</v>
      </c>
      <c r="N273" s="89">
        <v>42.22</v>
      </c>
      <c r="O273" s="89">
        <v>46.94</v>
      </c>
      <c r="P273" s="89">
        <v>40.479999999999997</v>
      </c>
      <c r="Q273" s="89">
        <v>42.24</v>
      </c>
      <c r="R273" s="89">
        <v>39.549999999999997</v>
      </c>
      <c r="S273" s="89">
        <v>36.89</v>
      </c>
      <c r="T273" s="89">
        <v>37.380000000000003</v>
      </c>
      <c r="U273" s="89">
        <f t="shared" si="4"/>
        <v>535.38</v>
      </c>
    </row>
    <row r="274" spans="1:21" x14ac:dyDescent="0.2">
      <c r="A274" s="89">
        <v>2164</v>
      </c>
      <c r="B274" s="89">
        <v>1</v>
      </c>
      <c r="C274" s="89">
        <v>15.7</v>
      </c>
      <c r="D274" s="89">
        <v>0</v>
      </c>
      <c r="E274" s="89">
        <v>34.99</v>
      </c>
      <c r="F274" s="89">
        <v>0</v>
      </c>
      <c r="G274" s="89">
        <v>0</v>
      </c>
      <c r="H274" s="89">
        <v>120.64</v>
      </c>
      <c r="I274" s="89">
        <v>128</v>
      </c>
      <c r="J274" s="89">
        <v>151.43</v>
      </c>
      <c r="K274" s="89">
        <v>153.29</v>
      </c>
      <c r="L274" s="89">
        <v>144.61000000000001</v>
      </c>
      <c r="M274" s="89">
        <v>121.64</v>
      </c>
      <c r="N274" s="89">
        <v>134.84</v>
      </c>
      <c r="O274" s="89">
        <v>115.09</v>
      </c>
      <c r="P274" s="89">
        <v>130.28</v>
      </c>
      <c r="Q274" s="89">
        <v>108.51</v>
      </c>
      <c r="R274" s="89">
        <v>84.99</v>
      </c>
      <c r="S274" s="89">
        <v>108.16</v>
      </c>
      <c r="T274" s="89">
        <v>90.88</v>
      </c>
      <c r="U274" s="89">
        <f t="shared" si="4"/>
        <v>1643.0500000000002</v>
      </c>
    </row>
    <row r="275" spans="1:21" x14ac:dyDescent="0.2">
      <c r="A275" s="89">
        <v>2165</v>
      </c>
      <c r="B275" s="89">
        <v>1</v>
      </c>
      <c r="C275" s="89">
        <v>6.25</v>
      </c>
      <c r="D275" s="89">
        <v>0</v>
      </c>
      <c r="E275" s="89">
        <v>7.98</v>
      </c>
      <c r="F275" s="89">
        <v>0</v>
      </c>
      <c r="G275" s="89">
        <v>0</v>
      </c>
      <c r="H275" s="89">
        <v>69.75</v>
      </c>
      <c r="I275" s="89">
        <v>67.23</v>
      </c>
      <c r="J275" s="89">
        <v>87.78</v>
      </c>
      <c r="K275" s="89">
        <v>86.89</v>
      </c>
      <c r="L275" s="89">
        <v>76.930000000000007</v>
      </c>
      <c r="M275" s="89">
        <v>70.739999999999995</v>
      </c>
      <c r="N275" s="89">
        <v>77.569999999999993</v>
      </c>
      <c r="O275" s="89">
        <v>78.69</v>
      </c>
      <c r="P275" s="89">
        <v>66.819999999999993</v>
      </c>
      <c r="Q275" s="89">
        <v>69.87</v>
      </c>
      <c r="R275" s="89">
        <v>65.900000000000006</v>
      </c>
      <c r="S275" s="89">
        <v>65.13</v>
      </c>
      <c r="T275" s="89">
        <v>41.37</v>
      </c>
      <c r="U275" s="89">
        <f t="shared" si="4"/>
        <v>938.89999999999986</v>
      </c>
    </row>
    <row r="276" spans="1:21" x14ac:dyDescent="0.2">
      <c r="A276" s="89">
        <v>2167</v>
      </c>
      <c r="B276" s="89">
        <v>1</v>
      </c>
      <c r="C276" s="89">
        <v>12.28</v>
      </c>
      <c r="D276" s="89">
        <v>0</v>
      </c>
      <c r="E276" s="89">
        <v>6.39</v>
      </c>
      <c r="F276" s="89">
        <v>0</v>
      </c>
      <c r="G276" s="89">
        <v>0</v>
      </c>
      <c r="H276" s="89">
        <v>40.520000000000003</v>
      </c>
      <c r="I276" s="89">
        <v>49.67</v>
      </c>
      <c r="J276" s="89">
        <v>44.72</v>
      </c>
      <c r="K276" s="89">
        <v>54.88</v>
      </c>
      <c r="L276" s="89">
        <v>53.84</v>
      </c>
      <c r="M276" s="89">
        <v>45.67</v>
      </c>
      <c r="N276" s="89">
        <v>43.22</v>
      </c>
      <c r="O276" s="89">
        <v>34.26</v>
      </c>
      <c r="P276" s="89">
        <v>47.63</v>
      </c>
      <c r="Q276" s="89">
        <v>58.94</v>
      </c>
      <c r="R276" s="89">
        <v>50.01</v>
      </c>
      <c r="S276" s="89">
        <v>63.9</v>
      </c>
      <c r="T276" s="89">
        <v>44.08</v>
      </c>
      <c r="U276" s="89">
        <f t="shared" si="4"/>
        <v>650.01</v>
      </c>
    </row>
    <row r="277" spans="1:21" x14ac:dyDescent="0.2">
      <c r="A277" s="89">
        <v>2168</v>
      </c>
      <c r="B277" s="89">
        <v>1</v>
      </c>
      <c r="C277" s="89">
        <v>10</v>
      </c>
      <c r="D277" s="89">
        <v>0</v>
      </c>
      <c r="E277" s="89">
        <v>10.63</v>
      </c>
      <c r="F277" s="89">
        <v>0</v>
      </c>
      <c r="G277" s="89">
        <v>0</v>
      </c>
      <c r="H277" s="89">
        <v>66.19</v>
      </c>
      <c r="I277" s="89">
        <v>64.05</v>
      </c>
      <c r="J277" s="89">
        <v>49.6</v>
      </c>
      <c r="K277" s="89">
        <v>72.25</v>
      </c>
      <c r="L277" s="89">
        <v>74.2</v>
      </c>
      <c r="M277" s="89">
        <v>71.790000000000006</v>
      </c>
      <c r="N277" s="89">
        <v>82.89</v>
      </c>
      <c r="O277" s="89">
        <v>73.489999999999995</v>
      </c>
      <c r="P277" s="89">
        <v>78.91</v>
      </c>
      <c r="Q277" s="89">
        <v>61.84</v>
      </c>
      <c r="R277" s="89">
        <v>69.319999999999993</v>
      </c>
      <c r="S277" s="89">
        <v>77.16</v>
      </c>
      <c r="T277" s="89">
        <v>54.43</v>
      </c>
      <c r="U277" s="89">
        <f t="shared" si="4"/>
        <v>916.75</v>
      </c>
    </row>
    <row r="278" spans="1:21" x14ac:dyDescent="0.2">
      <c r="A278" s="89">
        <v>2169</v>
      </c>
      <c r="B278" s="89">
        <v>1</v>
      </c>
      <c r="C278" s="89">
        <v>9.89</v>
      </c>
      <c r="D278" s="89">
        <v>0</v>
      </c>
      <c r="E278" s="89">
        <v>7.37</v>
      </c>
      <c r="F278" s="89">
        <v>0</v>
      </c>
      <c r="G278" s="89">
        <v>0</v>
      </c>
      <c r="H278" s="89">
        <v>40.590000000000003</v>
      </c>
      <c r="I278" s="89">
        <v>57.15</v>
      </c>
      <c r="J278" s="89">
        <v>51.75</v>
      </c>
      <c r="K278" s="89">
        <v>64.599999999999994</v>
      </c>
      <c r="L278" s="89">
        <v>56.9</v>
      </c>
      <c r="M278" s="89">
        <v>57.9</v>
      </c>
      <c r="N278" s="89">
        <v>59.74</v>
      </c>
      <c r="O278" s="89">
        <v>57.38</v>
      </c>
      <c r="P278" s="89">
        <v>54.78</v>
      </c>
      <c r="Q278" s="89">
        <v>53.89</v>
      </c>
      <c r="R278" s="89">
        <v>58.35</v>
      </c>
      <c r="S278" s="89">
        <v>55.83</v>
      </c>
      <c r="T278" s="89">
        <v>47.1</v>
      </c>
      <c r="U278" s="89">
        <f t="shared" si="4"/>
        <v>733.22</v>
      </c>
    </row>
    <row r="279" spans="1:21" x14ac:dyDescent="0.2">
      <c r="A279" s="89">
        <v>2170</v>
      </c>
      <c r="B279" s="89">
        <v>1</v>
      </c>
      <c r="C279" s="89">
        <v>15.04</v>
      </c>
      <c r="D279" s="89">
        <v>0</v>
      </c>
      <c r="E279" s="89">
        <v>24.09</v>
      </c>
      <c r="F279" s="89">
        <v>0</v>
      </c>
      <c r="G279" s="89">
        <v>0</v>
      </c>
      <c r="H279" s="89">
        <v>72.91</v>
      </c>
      <c r="I279" s="89">
        <v>66.989999999999995</v>
      </c>
      <c r="J279" s="89">
        <v>68.31</v>
      </c>
      <c r="K279" s="89">
        <v>78.75</v>
      </c>
      <c r="L279" s="89">
        <v>92.31</v>
      </c>
      <c r="M279" s="89">
        <v>81.34</v>
      </c>
      <c r="N279" s="89">
        <v>95.16</v>
      </c>
      <c r="O279" s="89">
        <v>83.08</v>
      </c>
      <c r="P279" s="89">
        <v>89.33</v>
      </c>
      <c r="Q279" s="89">
        <v>100.72</v>
      </c>
      <c r="R279" s="89">
        <v>84.43</v>
      </c>
      <c r="S279" s="89">
        <v>95.47</v>
      </c>
      <c r="T279" s="89">
        <v>98.13</v>
      </c>
      <c r="U279" s="89">
        <f t="shared" si="4"/>
        <v>1146.06</v>
      </c>
    </row>
    <row r="280" spans="1:21" x14ac:dyDescent="0.2">
      <c r="A280" s="89">
        <v>2171</v>
      </c>
      <c r="B280" s="89">
        <v>1</v>
      </c>
      <c r="C280" s="89">
        <v>2.1</v>
      </c>
      <c r="D280" s="89">
        <v>0</v>
      </c>
      <c r="E280" s="89">
        <v>1.92</v>
      </c>
      <c r="F280" s="89">
        <v>0</v>
      </c>
      <c r="G280" s="89">
        <v>0</v>
      </c>
      <c r="H280" s="89">
        <v>22.78</v>
      </c>
      <c r="I280" s="89">
        <v>19.28</v>
      </c>
      <c r="J280" s="89">
        <v>19</v>
      </c>
      <c r="K280" s="89">
        <v>14.48</v>
      </c>
      <c r="L280" s="89">
        <v>24</v>
      </c>
      <c r="M280" s="89">
        <v>16.48</v>
      </c>
      <c r="N280" s="89">
        <v>19.27</v>
      </c>
      <c r="O280" s="89">
        <v>15</v>
      </c>
      <c r="P280" s="89">
        <v>14</v>
      </c>
      <c r="Q280" s="89">
        <v>24.19</v>
      </c>
      <c r="R280" s="89">
        <v>17</v>
      </c>
      <c r="S280" s="89">
        <v>25.56</v>
      </c>
      <c r="T280" s="89">
        <v>22.18</v>
      </c>
      <c r="U280" s="89">
        <f t="shared" si="4"/>
        <v>257.24</v>
      </c>
    </row>
    <row r="281" spans="1:21" x14ac:dyDescent="0.2">
      <c r="A281" s="89">
        <v>2172</v>
      </c>
      <c r="B281" s="89">
        <v>1</v>
      </c>
      <c r="C281" s="89">
        <v>6.15</v>
      </c>
      <c r="D281" s="89">
        <v>0</v>
      </c>
      <c r="E281" s="89">
        <v>6.86</v>
      </c>
      <c r="F281" s="89">
        <v>0</v>
      </c>
      <c r="G281" s="89">
        <v>0</v>
      </c>
      <c r="H281" s="89">
        <v>51.34</v>
      </c>
      <c r="I281" s="89">
        <v>49.13</v>
      </c>
      <c r="J281" s="89">
        <v>56.57</v>
      </c>
      <c r="K281" s="89">
        <v>70.510000000000005</v>
      </c>
      <c r="L281" s="89">
        <v>72.44</v>
      </c>
      <c r="M281" s="89">
        <v>62.37</v>
      </c>
      <c r="N281" s="89">
        <v>59.86</v>
      </c>
      <c r="O281" s="89">
        <v>58.09</v>
      </c>
      <c r="P281" s="89">
        <v>61.41</v>
      </c>
      <c r="Q281" s="89">
        <v>69.41</v>
      </c>
      <c r="R281" s="89">
        <v>66.89</v>
      </c>
      <c r="S281" s="89">
        <v>63.03</v>
      </c>
      <c r="T281" s="89">
        <v>74.87</v>
      </c>
      <c r="U281" s="89">
        <f t="shared" si="4"/>
        <v>828.93</v>
      </c>
    </row>
    <row r="282" spans="1:21" x14ac:dyDescent="0.2">
      <c r="A282" s="89">
        <v>2174</v>
      </c>
      <c r="B282" s="89">
        <v>1</v>
      </c>
      <c r="C282" s="89">
        <v>13.92</v>
      </c>
      <c r="D282" s="89">
        <v>10.54</v>
      </c>
      <c r="E282" s="89">
        <v>7.24</v>
      </c>
      <c r="F282" s="89">
        <v>0</v>
      </c>
      <c r="G282" s="89">
        <v>0</v>
      </c>
      <c r="H282" s="89">
        <v>63.28</v>
      </c>
      <c r="I282" s="89">
        <v>75.849999999999994</v>
      </c>
      <c r="J282" s="89">
        <v>68.64</v>
      </c>
      <c r="K282" s="89">
        <v>70.14</v>
      </c>
      <c r="L282" s="89">
        <v>70.069999999999993</v>
      </c>
      <c r="M282" s="89">
        <v>72.14</v>
      </c>
      <c r="N282" s="89">
        <v>75.709999999999994</v>
      </c>
      <c r="O282" s="89">
        <v>61.72</v>
      </c>
      <c r="P282" s="89">
        <v>70.430000000000007</v>
      </c>
      <c r="Q282" s="89">
        <v>63.71</v>
      </c>
      <c r="R282" s="89">
        <v>70.92</v>
      </c>
      <c r="S282" s="89">
        <v>57.62</v>
      </c>
      <c r="T282" s="89">
        <v>74.55</v>
      </c>
      <c r="U282" s="89">
        <f t="shared" si="4"/>
        <v>926.48</v>
      </c>
    </row>
    <row r="283" spans="1:21" x14ac:dyDescent="0.2">
      <c r="A283" s="89">
        <v>2176</v>
      </c>
      <c r="B283" s="89">
        <v>1</v>
      </c>
      <c r="C283" s="89">
        <v>4.0999999999999996</v>
      </c>
      <c r="D283" s="89">
        <v>14.52</v>
      </c>
      <c r="E283" s="89">
        <v>2.61</v>
      </c>
      <c r="F283" s="89">
        <v>0</v>
      </c>
      <c r="G283" s="89">
        <v>0</v>
      </c>
      <c r="H283" s="89">
        <v>33.78</v>
      </c>
      <c r="I283" s="89">
        <v>36.979999999999997</v>
      </c>
      <c r="J283" s="89">
        <v>29.19</v>
      </c>
      <c r="K283" s="89">
        <v>33</v>
      </c>
      <c r="L283" s="89">
        <v>42.52</v>
      </c>
      <c r="M283" s="89">
        <v>36.26</v>
      </c>
      <c r="N283" s="89">
        <v>37</v>
      </c>
      <c r="O283" s="89">
        <v>33.020000000000003</v>
      </c>
      <c r="P283" s="89">
        <v>29.24</v>
      </c>
      <c r="Q283" s="89">
        <v>29.3</v>
      </c>
      <c r="R283" s="89">
        <v>28.91</v>
      </c>
      <c r="S283" s="89">
        <v>32.35</v>
      </c>
      <c r="T283" s="89">
        <v>25.8</v>
      </c>
      <c r="U283" s="89">
        <f t="shared" si="4"/>
        <v>448.5800000000001</v>
      </c>
    </row>
    <row r="284" spans="1:21" x14ac:dyDescent="0.2">
      <c r="A284" s="89">
        <v>2180</v>
      </c>
      <c r="B284" s="89">
        <v>1</v>
      </c>
      <c r="C284" s="89">
        <v>9.4</v>
      </c>
      <c r="D284" s="89">
        <v>0</v>
      </c>
      <c r="E284" s="89">
        <v>7.8</v>
      </c>
      <c r="F284" s="89">
        <v>0</v>
      </c>
      <c r="G284" s="89">
        <v>0</v>
      </c>
      <c r="H284" s="89">
        <v>55.68</v>
      </c>
      <c r="I284" s="89">
        <v>45.83</v>
      </c>
      <c r="J284" s="89">
        <v>51.81</v>
      </c>
      <c r="K284" s="89">
        <v>60.54</v>
      </c>
      <c r="L284" s="89">
        <v>60.59</v>
      </c>
      <c r="M284" s="89">
        <v>56.21</v>
      </c>
      <c r="N284" s="89">
        <v>56.92</v>
      </c>
      <c r="O284" s="89">
        <v>62.44</v>
      </c>
      <c r="P284" s="89">
        <v>53.35</v>
      </c>
      <c r="Q284" s="89">
        <v>44.93</v>
      </c>
      <c r="R284" s="89">
        <v>39.090000000000003</v>
      </c>
      <c r="S284" s="89">
        <v>47.08</v>
      </c>
      <c r="T284" s="89">
        <v>44.21</v>
      </c>
      <c r="U284" s="89">
        <f t="shared" si="4"/>
        <v>695.88</v>
      </c>
    </row>
    <row r="285" spans="1:21" x14ac:dyDescent="0.2">
      <c r="A285" s="89">
        <v>2184</v>
      </c>
      <c r="B285" s="89">
        <v>1</v>
      </c>
      <c r="C285" s="89">
        <v>8.99</v>
      </c>
      <c r="D285" s="89">
        <v>0</v>
      </c>
      <c r="E285" s="89">
        <v>10.69</v>
      </c>
      <c r="F285" s="89">
        <v>0</v>
      </c>
      <c r="G285" s="89">
        <v>0</v>
      </c>
      <c r="H285" s="89">
        <v>94.57</v>
      </c>
      <c r="I285" s="89">
        <v>82.86</v>
      </c>
      <c r="J285" s="89">
        <v>74.02</v>
      </c>
      <c r="K285" s="89">
        <v>99</v>
      </c>
      <c r="L285" s="89">
        <v>110.22</v>
      </c>
      <c r="M285" s="89">
        <v>95.67</v>
      </c>
      <c r="N285" s="89">
        <v>94.43</v>
      </c>
      <c r="O285" s="89">
        <v>105.48</v>
      </c>
      <c r="P285" s="89">
        <v>97.83</v>
      </c>
      <c r="Q285" s="89">
        <v>91.03</v>
      </c>
      <c r="R285" s="89">
        <v>101.68</v>
      </c>
      <c r="S285" s="89">
        <v>83.26</v>
      </c>
      <c r="T285" s="89">
        <v>100.32</v>
      </c>
      <c r="U285" s="89">
        <f t="shared" si="4"/>
        <v>1250.05</v>
      </c>
    </row>
    <row r="286" spans="1:21" x14ac:dyDescent="0.2">
      <c r="A286" s="89">
        <v>2190</v>
      </c>
      <c r="B286" s="89">
        <v>1</v>
      </c>
      <c r="C286" s="89">
        <v>14.56</v>
      </c>
      <c r="D286" s="89">
        <v>0</v>
      </c>
      <c r="E286" s="89">
        <v>9.5</v>
      </c>
      <c r="F286" s="89">
        <v>0</v>
      </c>
      <c r="G286" s="89">
        <v>0</v>
      </c>
      <c r="H286" s="89">
        <v>34.57</v>
      </c>
      <c r="I286" s="89">
        <v>57.94</v>
      </c>
      <c r="J286" s="89">
        <v>53.39</v>
      </c>
      <c r="K286" s="89">
        <v>67.34</v>
      </c>
      <c r="L286" s="89">
        <v>55.08</v>
      </c>
      <c r="M286" s="89">
        <v>52.19</v>
      </c>
      <c r="N286" s="89">
        <v>63.62</v>
      </c>
      <c r="O286" s="89">
        <v>58.86</v>
      </c>
      <c r="P286" s="89">
        <v>58.26</v>
      </c>
      <c r="Q286" s="89">
        <v>47.9</v>
      </c>
      <c r="R286" s="89">
        <v>54.48</v>
      </c>
      <c r="S286" s="89">
        <v>66.209999999999994</v>
      </c>
      <c r="T286" s="89">
        <v>49.05</v>
      </c>
      <c r="U286" s="89">
        <f t="shared" si="4"/>
        <v>742.95</v>
      </c>
    </row>
    <row r="287" spans="1:21" x14ac:dyDescent="0.2">
      <c r="A287" s="89">
        <v>2198</v>
      </c>
      <c r="B287" s="89">
        <v>1</v>
      </c>
      <c r="C287" s="89">
        <v>2.71</v>
      </c>
      <c r="D287" s="89">
        <v>0</v>
      </c>
      <c r="E287" s="89">
        <v>10.220000000000001</v>
      </c>
      <c r="F287" s="89">
        <v>0</v>
      </c>
      <c r="G287" s="89">
        <v>0</v>
      </c>
      <c r="H287" s="89">
        <v>37.14</v>
      </c>
      <c r="I287" s="89">
        <v>60.2</v>
      </c>
      <c r="J287" s="89">
        <v>45</v>
      </c>
      <c r="K287" s="89">
        <v>47.41</v>
      </c>
      <c r="L287" s="89">
        <v>58.66</v>
      </c>
      <c r="M287" s="89">
        <v>49.42</v>
      </c>
      <c r="N287" s="89">
        <v>40.43</v>
      </c>
      <c r="O287" s="89">
        <v>37.909999999999997</v>
      </c>
      <c r="P287" s="89">
        <v>45.82</v>
      </c>
      <c r="Q287" s="89">
        <v>45.1</v>
      </c>
      <c r="R287" s="89">
        <v>39.130000000000003</v>
      </c>
      <c r="S287" s="89">
        <v>57.94</v>
      </c>
      <c r="T287" s="89">
        <v>48.28</v>
      </c>
      <c r="U287" s="89">
        <f t="shared" si="4"/>
        <v>625.37000000000012</v>
      </c>
    </row>
    <row r="288" spans="1:21" x14ac:dyDescent="0.2">
      <c r="A288" s="89">
        <v>2215</v>
      </c>
      <c r="B288" s="89">
        <v>1</v>
      </c>
      <c r="C288" s="89">
        <v>7.2</v>
      </c>
      <c r="D288" s="89">
        <v>5.73</v>
      </c>
      <c r="E288" s="89">
        <v>3</v>
      </c>
      <c r="F288" s="89">
        <v>0</v>
      </c>
      <c r="G288" s="89">
        <v>0</v>
      </c>
      <c r="H288" s="89">
        <v>11.58</v>
      </c>
      <c r="I288" s="89">
        <v>17.36</v>
      </c>
      <c r="J288" s="89">
        <v>25.04</v>
      </c>
      <c r="K288" s="89">
        <v>20.48</v>
      </c>
      <c r="L288" s="89">
        <v>15.83</v>
      </c>
      <c r="M288" s="89">
        <v>19.440000000000001</v>
      </c>
      <c r="N288" s="89">
        <v>24.21</v>
      </c>
      <c r="O288" s="89">
        <v>19.010000000000002</v>
      </c>
      <c r="P288" s="89">
        <v>21.37</v>
      </c>
      <c r="Q288" s="89">
        <v>28.15</v>
      </c>
      <c r="R288" s="89">
        <v>22.4</v>
      </c>
      <c r="S288" s="89">
        <v>17.39</v>
      </c>
      <c r="T288" s="89">
        <v>20.46</v>
      </c>
      <c r="U288" s="89">
        <f t="shared" si="4"/>
        <v>278.64999999999998</v>
      </c>
    </row>
    <row r="289" spans="1:21" x14ac:dyDescent="0.2">
      <c r="A289" s="89">
        <v>2310</v>
      </c>
      <c r="B289" s="89">
        <v>1</v>
      </c>
      <c r="C289" s="89">
        <v>8.9499999999999993</v>
      </c>
      <c r="D289" s="89">
        <v>0</v>
      </c>
      <c r="E289" s="89">
        <v>7.89</v>
      </c>
      <c r="F289" s="89">
        <v>0</v>
      </c>
      <c r="G289" s="89">
        <v>0</v>
      </c>
      <c r="H289" s="89">
        <v>63.65</v>
      </c>
      <c r="I289" s="89">
        <v>72.13</v>
      </c>
      <c r="J289" s="89">
        <v>80.290000000000006</v>
      </c>
      <c r="K289" s="89">
        <v>85.09</v>
      </c>
      <c r="L289" s="89">
        <v>87.39</v>
      </c>
      <c r="M289" s="89">
        <v>100.45</v>
      </c>
      <c r="N289" s="89">
        <v>86.84</v>
      </c>
      <c r="O289" s="89">
        <v>99.02</v>
      </c>
      <c r="P289" s="89">
        <v>104.32</v>
      </c>
      <c r="Q289" s="89">
        <v>92.28</v>
      </c>
      <c r="R289" s="89">
        <v>91.4</v>
      </c>
      <c r="S289" s="89">
        <v>111.12</v>
      </c>
      <c r="T289" s="89">
        <v>77.37</v>
      </c>
      <c r="U289" s="89">
        <f t="shared" si="4"/>
        <v>1168.19</v>
      </c>
    </row>
    <row r="290" spans="1:21" x14ac:dyDescent="0.2">
      <c r="A290" s="89">
        <v>2311</v>
      </c>
      <c r="B290" s="89">
        <v>1</v>
      </c>
      <c r="C290" s="89">
        <v>6.9</v>
      </c>
      <c r="D290" s="89">
        <v>0</v>
      </c>
      <c r="E290" s="89">
        <v>1.78</v>
      </c>
      <c r="F290" s="89">
        <v>0</v>
      </c>
      <c r="G290" s="89">
        <v>0</v>
      </c>
      <c r="H290" s="89">
        <v>24.37</v>
      </c>
      <c r="I290" s="89">
        <v>22.84</v>
      </c>
      <c r="J290" s="89">
        <v>24</v>
      </c>
      <c r="K290" s="89">
        <v>35.33</v>
      </c>
      <c r="L290" s="89">
        <v>36.76</v>
      </c>
      <c r="M290" s="89">
        <v>30.98</v>
      </c>
      <c r="N290" s="89">
        <v>40.799999999999997</v>
      </c>
      <c r="O290" s="89">
        <v>42.06</v>
      </c>
      <c r="P290" s="89">
        <v>39.369999999999997</v>
      </c>
      <c r="Q290" s="89">
        <v>25.99</v>
      </c>
      <c r="R290" s="89">
        <v>38.200000000000003</v>
      </c>
      <c r="S290" s="89">
        <v>25.44</v>
      </c>
      <c r="T290" s="89">
        <v>27.91</v>
      </c>
      <c r="U290" s="89">
        <f t="shared" si="4"/>
        <v>422.73</v>
      </c>
    </row>
    <row r="291" spans="1:21" x14ac:dyDescent="0.2">
      <c r="A291" s="89">
        <v>2342</v>
      </c>
      <c r="B291" s="89">
        <v>1</v>
      </c>
      <c r="C291" s="89">
        <v>8.36</v>
      </c>
      <c r="D291" s="89">
        <v>0</v>
      </c>
      <c r="E291" s="89">
        <v>8.1</v>
      </c>
      <c r="F291" s="89">
        <v>0.97</v>
      </c>
      <c r="G291" s="89">
        <v>0</v>
      </c>
      <c r="H291" s="89">
        <v>47.64</v>
      </c>
      <c r="I291" s="89">
        <v>49.28</v>
      </c>
      <c r="J291" s="89">
        <v>60.47</v>
      </c>
      <c r="K291" s="89">
        <v>61.47</v>
      </c>
      <c r="L291" s="89">
        <v>54.8</v>
      </c>
      <c r="M291" s="89">
        <v>65.19</v>
      </c>
      <c r="N291" s="89">
        <v>63.99</v>
      </c>
      <c r="O291" s="89">
        <v>42.83</v>
      </c>
      <c r="P291" s="89">
        <v>60.23</v>
      </c>
      <c r="Q291" s="89">
        <v>50.44</v>
      </c>
      <c r="R291" s="89">
        <v>52.37</v>
      </c>
      <c r="S291" s="89">
        <v>50.49</v>
      </c>
      <c r="T291" s="89">
        <v>46.69</v>
      </c>
      <c r="U291" s="89">
        <f t="shared" si="4"/>
        <v>723.31999999999994</v>
      </c>
    </row>
    <row r="292" spans="1:21" x14ac:dyDescent="0.2">
      <c r="A292" s="89">
        <v>2358</v>
      </c>
      <c r="B292" s="89">
        <v>1</v>
      </c>
      <c r="C292" s="89">
        <v>2.2400000000000002</v>
      </c>
      <c r="D292" s="89">
        <v>4.6399999999999997</v>
      </c>
      <c r="E292" s="89">
        <v>2.66</v>
      </c>
      <c r="F292" s="89">
        <v>0</v>
      </c>
      <c r="G292" s="89">
        <v>0</v>
      </c>
      <c r="H292" s="89">
        <v>16.75</v>
      </c>
      <c r="I292" s="89">
        <v>12.5</v>
      </c>
      <c r="J292" s="89">
        <v>11.44</v>
      </c>
      <c r="K292" s="89">
        <v>18.010000000000002</v>
      </c>
      <c r="L292" s="89">
        <v>12.78</v>
      </c>
      <c r="M292" s="89">
        <v>7.41</v>
      </c>
      <c r="N292" s="89">
        <v>10</v>
      </c>
      <c r="O292" s="89">
        <v>16.13</v>
      </c>
      <c r="P292" s="89">
        <v>9.2799999999999994</v>
      </c>
      <c r="Q292" s="89">
        <v>15.88</v>
      </c>
      <c r="R292" s="89">
        <v>14.88</v>
      </c>
      <c r="S292" s="89">
        <v>19.79</v>
      </c>
      <c r="T292" s="89">
        <v>14</v>
      </c>
      <c r="U292" s="89">
        <f t="shared" si="4"/>
        <v>188.39</v>
      </c>
    </row>
    <row r="293" spans="1:21" x14ac:dyDescent="0.2">
      <c r="A293" s="89">
        <v>2364</v>
      </c>
      <c r="B293" s="89">
        <v>1</v>
      </c>
      <c r="C293" s="89">
        <v>11.66</v>
      </c>
      <c r="D293" s="89">
        <v>0</v>
      </c>
      <c r="E293" s="89">
        <v>6.92</v>
      </c>
      <c r="F293" s="89">
        <v>0</v>
      </c>
      <c r="G293" s="89">
        <v>0</v>
      </c>
      <c r="H293" s="89">
        <v>46.99</v>
      </c>
      <c r="I293" s="89">
        <v>41.89</v>
      </c>
      <c r="J293" s="89">
        <v>30.55</v>
      </c>
      <c r="K293" s="89">
        <v>42.15</v>
      </c>
      <c r="L293" s="89">
        <v>60.6</v>
      </c>
      <c r="M293" s="89">
        <v>40.39</v>
      </c>
      <c r="N293" s="89">
        <v>49.45</v>
      </c>
      <c r="O293" s="89">
        <v>54.75</v>
      </c>
      <c r="P293" s="89">
        <v>43.28</v>
      </c>
      <c r="Q293" s="89">
        <v>45.64</v>
      </c>
      <c r="R293" s="89">
        <v>50.85</v>
      </c>
      <c r="S293" s="89">
        <v>50.79</v>
      </c>
      <c r="T293" s="89">
        <v>39.270000000000003</v>
      </c>
      <c r="U293" s="89">
        <f t="shared" si="4"/>
        <v>615.17999999999995</v>
      </c>
    </row>
    <row r="294" spans="1:21" x14ac:dyDescent="0.2">
      <c r="A294" s="89">
        <v>2365</v>
      </c>
      <c r="B294" s="89">
        <v>1</v>
      </c>
      <c r="C294" s="89">
        <v>14.23</v>
      </c>
      <c r="D294" s="89">
        <v>0</v>
      </c>
      <c r="E294" s="89">
        <v>8.16</v>
      </c>
      <c r="F294" s="89">
        <v>0</v>
      </c>
      <c r="G294" s="89">
        <v>0</v>
      </c>
      <c r="H294" s="89">
        <v>33.409999999999997</v>
      </c>
      <c r="I294" s="89">
        <v>56.8</v>
      </c>
      <c r="J294" s="89">
        <v>55.77</v>
      </c>
      <c r="K294" s="89">
        <v>53.84</v>
      </c>
      <c r="L294" s="89">
        <v>48.42</v>
      </c>
      <c r="M294" s="89">
        <v>58.57</v>
      </c>
      <c r="N294" s="89">
        <v>46.02</v>
      </c>
      <c r="O294" s="89">
        <v>50.39</v>
      </c>
      <c r="P294" s="89">
        <v>59.44</v>
      </c>
      <c r="Q294" s="89">
        <v>64.78</v>
      </c>
      <c r="R294" s="89">
        <v>54.77</v>
      </c>
      <c r="S294" s="89">
        <v>67.23</v>
      </c>
      <c r="T294" s="89">
        <v>60.75</v>
      </c>
      <c r="U294" s="89">
        <f t="shared" si="4"/>
        <v>732.57999999999993</v>
      </c>
    </row>
    <row r="295" spans="1:21" x14ac:dyDescent="0.2">
      <c r="A295" s="89">
        <v>2396</v>
      </c>
      <c r="B295" s="89">
        <v>1</v>
      </c>
      <c r="C295" s="89">
        <v>8.08</v>
      </c>
      <c r="D295" s="89">
        <v>0</v>
      </c>
      <c r="E295" s="89">
        <v>4.04</v>
      </c>
      <c r="F295" s="89">
        <v>0</v>
      </c>
      <c r="G295" s="89">
        <v>0</v>
      </c>
      <c r="H295" s="89">
        <v>49.06</v>
      </c>
      <c r="I295" s="89">
        <v>50.19</v>
      </c>
      <c r="J295" s="89">
        <v>76.88</v>
      </c>
      <c r="K295" s="89">
        <v>55.41</v>
      </c>
      <c r="L295" s="89">
        <v>75.14</v>
      </c>
      <c r="M295" s="89">
        <v>55.82</v>
      </c>
      <c r="N295" s="89">
        <v>65.72</v>
      </c>
      <c r="O295" s="89">
        <v>70.95</v>
      </c>
      <c r="P295" s="89">
        <v>53.68</v>
      </c>
      <c r="Q295" s="89">
        <v>63.45</v>
      </c>
      <c r="R295" s="89">
        <v>60.12</v>
      </c>
      <c r="S295" s="89">
        <v>62.13</v>
      </c>
      <c r="T295" s="89">
        <v>67.11</v>
      </c>
      <c r="U295" s="89">
        <f t="shared" si="4"/>
        <v>817.78000000000009</v>
      </c>
    </row>
    <row r="296" spans="1:21" x14ac:dyDescent="0.2">
      <c r="A296" s="89">
        <v>2397</v>
      </c>
      <c r="B296" s="89">
        <v>1</v>
      </c>
      <c r="C296" s="89">
        <v>17.23</v>
      </c>
      <c r="D296" s="89">
        <v>0</v>
      </c>
      <c r="E296" s="89">
        <v>13.73</v>
      </c>
      <c r="F296" s="89">
        <v>0</v>
      </c>
      <c r="G296" s="89">
        <v>0</v>
      </c>
      <c r="H296" s="89">
        <v>47.59</v>
      </c>
      <c r="I296" s="89">
        <v>66.42</v>
      </c>
      <c r="J296" s="89">
        <v>84.7</v>
      </c>
      <c r="K296" s="89">
        <v>61.77</v>
      </c>
      <c r="L296" s="89">
        <v>69</v>
      </c>
      <c r="M296" s="89">
        <v>78.790000000000006</v>
      </c>
      <c r="N296" s="89">
        <v>104.57</v>
      </c>
      <c r="O296" s="89">
        <v>86.42</v>
      </c>
      <c r="P296" s="89">
        <v>70.790000000000006</v>
      </c>
      <c r="Q296" s="89">
        <v>88.19</v>
      </c>
      <c r="R296" s="89">
        <v>89.26</v>
      </c>
      <c r="S296" s="89">
        <v>61.72</v>
      </c>
      <c r="T296" s="89">
        <v>78.540000000000006</v>
      </c>
      <c r="U296" s="89">
        <f t="shared" si="4"/>
        <v>1018.7199999999998</v>
      </c>
    </row>
    <row r="297" spans="1:21" x14ac:dyDescent="0.2">
      <c r="A297" s="89">
        <v>2448</v>
      </c>
      <c r="B297" s="89">
        <v>1</v>
      </c>
      <c r="C297" s="89">
        <v>3.83</v>
      </c>
      <c r="D297" s="89">
        <v>0</v>
      </c>
      <c r="E297" s="89">
        <v>6.13</v>
      </c>
      <c r="F297" s="89">
        <v>0</v>
      </c>
      <c r="G297" s="89">
        <v>0</v>
      </c>
      <c r="H297" s="89">
        <v>43.91</v>
      </c>
      <c r="I297" s="89">
        <v>51.79</v>
      </c>
      <c r="J297" s="89">
        <v>54.04</v>
      </c>
      <c r="K297" s="89">
        <v>53.38</v>
      </c>
      <c r="L297" s="89">
        <v>64.36</v>
      </c>
      <c r="M297" s="89">
        <v>55.88</v>
      </c>
      <c r="N297" s="89">
        <v>58.06</v>
      </c>
      <c r="O297" s="89">
        <v>55.61</v>
      </c>
      <c r="P297" s="89">
        <v>53.32</v>
      </c>
      <c r="Q297" s="89">
        <v>60.73</v>
      </c>
      <c r="R297" s="89">
        <v>62.53</v>
      </c>
      <c r="S297" s="89">
        <v>64.38</v>
      </c>
      <c r="T297" s="89">
        <v>56.33</v>
      </c>
      <c r="U297" s="89">
        <f t="shared" si="4"/>
        <v>744.28</v>
      </c>
    </row>
    <row r="298" spans="1:21" x14ac:dyDescent="0.2">
      <c r="A298" s="89">
        <v>2527</v>
      </c>
      <c r="B298" s="89">
        <v>1</v>
      </c>
      <c r="C298" s="89">
        <v>3.58</v>
      </c>
      <c r="D298" s="89">
        <v>0</v>
      </c>
      <c r="E298" s="89">
        <v>2.63</v>
      </c>
      <c r="F298" s="89">
        <v>0</v>
      </c>
      <c r="G298" s="89">
        <v>0</v>
      </c>
      <c r="H298" s="89">
        <v>20.21</v>
      </c>
      <c r="I298" s="89">
        <v>17.7</v>
      </c>
      <c r="J298" s="89">
        <v>14.27</v>
      </c>
      <c r="K298" s="89">
        <v>25.19</v>
      </c>
      <c r="L298" s="89">
        <v>27.31</v>
      </c>
      <c r="M298" s="89">
        <v>19.14</v>
      </c>
      <c r="N298" s="89">
        <v>21.89</v>
      </c>
      <c r="O298" s="89">
        <v>14.22</v>
      </c>
      <c r="P298" s="89">
        <v>20.09</v>
      </c>
      <c r="Q298" s="89">
        <v>25.88</v>
      </c>
      <c r="R298" s="89">
        <v>13.71</v>
      </c>
      <c r="S298" s="89">
        <v>15.01</v>
      </c>
      <c r="T298" s="89">
        <v>18.32</v>
      </c>
      <c r="U298" s="89">
        <f t="shared" si="4"/>
        <v>259.15000000000003</v>
      </c>
    </row>
    <row r="299" spans="1:21" x14ac:dyDescent="0.2">
      <c r="A299" s="89">
        <v>2534</v>
      </c>
      <c r="B299" s="89">
        <v>1</v>
      </c>
      <c r="C299" s="89">
        <v>6.27</v>
      </c>
      <c r="D299" s="89">
        <v>20.21</v>
      </c>
      <c r="E299" s="89">
        <v>4</v>
      </c>
      <c r="F299" s="89">
        <v>0</v>
      </c>
      <c r="G299" s="89">
        <v>0</v>
      </c>
      <c r="H299" s="89">
        <v>43.63</v>
      </c>
      <c r="I299" s="89">
        <v>55.37</v>
      </c>
      <c r="J299" s="89">
        <v>43.12</v>
      </c>
      <c r="K299" s="89">
        <v>53.61</v>
      </c>
      <c r="L299" s="89">
        <v>61.97</v>
      </c>
      <c r="M299" s="89">
        <v>49.89</v>
      </c>
      <c r="N299" s="89">
        <v>47.06</v>
      </c>
      <c r="O299" s="89">
        <v>47.51</v>
      </c>
      <c r="P299" s="89">
        <v>42.72</v>
      </c>
      <c r="Q299" s="89">
        <v>64.23</v>
      </c>
      <c r="R299" s="89">
        <v>54.41</v>
      </c>
      <c r="S299" s="89">
        <v>43.82</v>
      </c>
      <c r="T299" s="89">
        <v>47.96</v>
      </c>
      <c r="U299" s="89">
        <f t="shared" si="4"/>
        <v>685.78</v>
      </c>
    </row>
    <row r="300" spans="1:21" x14ac:dyDescent="0.2">
      <c r="A300" s="89">
        <v>2536</v>
      </c>
      <c r="B300" s="89">
        <v>1</v>
      </c>
      <c r="C300" s="89">
        <v>2.27</v>
      </c>
      <c r="D300" s="89">
        <v>0</v>
      </c>
      <c r="E300" s="89">
        <v>2</v>
      </c>
      <c r="F300" s="89">
        <v>0</v>
      </c>
      <c r="G300" s="89">
        <v>0</v>
      </c>
      <c r="H300" s="89">
        <v>20.100000000000001</v>
      </c>
      <c r="I300" s="89">
        <v>21.77</v>
      </c>
      <c r="J300" s="89">
        <v>19</v>
      </c>
      <c r="K300" s="89">
        <v>21.65</v>
      </c>
      <c r="L300" s="89">
        <v>14.47</v>
      </c>
      <c r="M300" s="89">
        <v>18.260000000000002</v>
      </c>
      <c r="N300" s="89">
        <v>19</v>
      </c>
      <c r="O300" s="89">
        <v>27.75</v>
      </c>
      <c r="P300" s="89">
        <v>16</v>
      </c>
      <c r="Q300" s="89">
        <v>23</v>
      </c>
      <c r="R300" s="89">
        <v>9.42</v>
      </c>
      <c r="S300" s="89">
        <v>16.88</v>
      </c>
      <c r="T300" s="89">
        <v>16.309999999999999</v>
      </c>
      <c r="U300" s="89">
        <f t="shared" si="4"/>
        <v>247.87999999999997</v>
      </c>
    </row>
    <row r="301" spans="1:21" x14ac:dyDescent="0.2">
      <c r="A301" s="89">
        <v>2580</v>
      </c>
      <c r="B301" s="89">
        <v>1</v>
      </c>
      <c r="C301" s="89">
        <v>3.34</v>
      </c>
      <c r="D301" s="89">
        <v>0</v>
      </c>
      <c r="E301" s="89">
        <v>4.67</v>
      </c>
      <c r="F301" s="89">
        <v>0</v>
      </c>
      <c r="G301" s="89">
        <v>0</v>
      </c>
      <c r="H301" s="89">
        <v>44.83</v>
      </c>
      <c r="I301" s="89">
        <v>54.2</v>
      </c>
      <c r="J301" s="89">
        <v>49.56</v>
      </c>
      <c r="K301" s="89">
        <v>61.63</v>
      </c>
      <c r="L301" s="89">
        <v>53.49</v>
      </c>
      <c r="M301" s="89">
        <v>61.05</v>
      </c>
      <c r="N301" s="89">
        <v>55.86</v>
      </c>
      <c r="O301" s="89">
        <v>43.48</v>
      </c>
      <c r="P301" s="89">
        <v>63.41</v>
      </c>
      <c r="Q301" s="89">
        <v>53.69</v>
      </c>
      <c r="R301" s="89">
        <v>49.6</v>
      </c>
      <c r="S301" s="89">
        <v>70.760000000000005</v>
      </c>
      <c r="T301" s="89">
        <v>47.58</v>
      </c>
      <c r="U301" s="89">
        <f t="shared" si="4"/>
        <v>717.15000000000009</v>
      </c>
    </row>
    <row r="302" spans="1:21" x14ac:dyDescent="0.2">
      <c r="A302" s="89">
        <v>2609</v>
      </c>
      <c r="B302" s="89">
        <v>1</v>
      </c>
      <c r="C302" s="89">
        <v>3.46</v>
      </c>
      <c r="D302" s="89">
        <v>0</v>
      </c>
      <c r="E302" s="89">
        <v>5.9</v>
      </c>
      <c r="F302" s="89">
        <v>0</v>
      </c>
      <c r="G302" s="89">
        <v>0</v>
      </c>
      <c r="H302" s="89">
        <v>34.6</v>
      </c>
      <c r="I302" s="89">
        <v>35.619999999999997</v>
      </c>
      <c r="J302" s="89">
        <v>30.93</v>
      </c>
      <c r="K302" s="89">
        <v>27.54</v>
      </c>
      <c r="L302" s="89">
        <v>33.28</v>
      </c>
      <c r="M302" s="89">
        <v>31.86</v>
      </c>
      <c r="N302" s="89">
        <v>29.42</v>
      </c>
      <c r="O302" s="89">
        <v>30.18</v>
      </c>
      <c r="P302" s="89">
        <v>38.92</v>
      </c>
      <c r="Q302" s="89">
        <v>35.15</v>
      </c>
      <c r="R302" s="89">
        <v>25.85</v>
      </c>
      <c r="S302" s="89">
        <v>36.03</v>
      </c>
      <c r="T302" s="89">
        <v>23.29</v>
      </c>
      <c r="U302" s="89">
        <f t="shared" si="4"/>
        <v>422.03000000000003</v>
      </c>
    </row>
    <row r="303" spans="1:21" x14ac:dyDescent="0.2">
      <c r="A303" s="89">
        <v>2683</v>
      </c>
      <c r="B303" s="89">
        <v>1</v>
      </c>
      <c r="C303" s="89">
        <v>3.4</v>
      </c>
      <c r="D303" s="89">
        <v>0</v>
      </c>
      <c r="E303" s="89">
        <v>2.35</v>
      </c>
      <c r="F303" s="89">
        <v>0</v>
      </c>
      <c r="G303" s="89">
        <v>0</v>
      </c>
      <c r="H303" s="89">
        <v>20.65</v>
      </c>
      <c r="I303" s="89">
        <v>25.28</v>
      </c>
      <c r="J303" s="89">
        <v>31.02</v>
      </c>
      <c r="K303" s="89">
        <v>23</v>
      </c>
      <c r="L303" s="89">
        <v>25.85</v>
      </c>
      <c r="M303" s="89">
        <v>18.850000000000001</v>
      </c>
      <c r="N303" s="89">
        <v>26.67</v>
      </c>
      <c r="O303" s="89">
        <v>31.1</v>
      </c>
      <c r="P303" s="89">
        <v>32.01</v>
      </c>
      <c r="Q303" s="89">
        <v>36.28</v>
      </c>
      <c r="R303" s="89">
        <v>37.380000000000003</v>
      </c>
      <c r="S303" s="89">
        <v>32.01</v>
      </c>
      <c r="T303" s="89">
        <v>28.36</v>
      </c>
      <c r="U303" s="89">
        <f t="shared" si="4"/>
        <v>374.21</v>
      </c>
    </row>
    <row r="304" spans="1:21" x14ac:dyDescent="0.2">
      <c r="A304" s="89">
        <v>2687</v>
      </c>
      <c r="B304" s="89">
        <v>1</v>
      </c>
      <c r="C304" s="89">
        <v>13.4</v>
      </c>
      <c r="D304" s="89">
        <v>0</v>
      </c>
      <c r="E304" s="89">
        <v>10.76</v>
      </c>
      <c r="F304" s="89">
        <v>0</v>
      </c>
      <c r="G304" s="89">
        <v>0</v>
      </c>
      <c r="H304" s="89">
        <v>83.1</v>
      </c>
      <c r="I304" s="89">
        <v>88.63</v>
      </c>
      <c r="J304" s="89">
        <v>95.68</v>
      </c>
      <c r="K304" s="89">
        <v>99.26</v>
      </c>
      <c r="L304" s="89">
        <v>110.85</v>
      </c>
      <c r="M304" s="89">
        <v>85.42</v>
      </c>
      <c r="N304" s="89">
        <v>98.62</v>
      </c>
      <c r="O304" s="89">
        <v>73.510000000000005</v>
      </c>
      <c r="P304" s="89">
        <v>87.34</v>
      </c>
      <c r="Q304" s="89">
        <v>87.79</v>
      </c>
      <c r="R304" s="89">
        <v>80.7</v>
      </c>
      <c r="S304" s="89">
        <v>73.63</v>
      </c>
      <c r="T304" s="89">
        <v>91.9</v>
      </c>
      <c r="U304" s="89">
        <f t="shared" si="4"/>
        <v>1180.5900000000001</v>
      </c>
    </row>
    <row r="305" spans="1:21" x14ac:dyDescent="0.2">
      <c r="A305" s="89">
        <v>2689</v>
      </c>
      <c r="B305" s="89">
        <v>1</v>
      </c>
      <c r="C305" s="89">
        <v>19.96</v>
      </c>
      <c r="D305" s="89">
        <v>0</v>
      </c>
      <c r="E305" s="89">
        <v>12.38</v>
      </c>
      <c r="F305" s="89">
        <v>0</v>
      </c>
      <c r="G305" s="89">
        <v>0</v>
      </c>
      <c r="H305" s="89">
        <v>86.24</v>
      </c>
      <c r="I305" s="89">
        <v>79.61</v>
      </c>
      <c r="J305" s="89">
        <v>90.76</v>
      </c>
      <c r="K305" s="89">
        <v>81.319999999999993</v>
      </c>
      <c r="L305" s="89">
        <v>87.36</v>
      </c>
      <c r="M305" s="89">
        <v>100.31</v>
      </c>
      <c r="N305" s="89">
        <v>88.56</v>
      </c>
      <c r="O305" s="89">
        <v>92.48</v>
      </c>
      <c r="P305" s="89">
        <v>80.39</v>
      </c>
      <c r="Q305" s="89">
        <v>78.5</v>
      </c>
      <c r="R305" s="89">
        <v>111.1</v>
      </c>
      <c r="S305" s="89">
        <v>52.53</v>
      </c>
      <c r="T305" s="89">
        <v>73.73</v>
      </c>
      <c r="U305" s="89">
        <f t="shared" si="4"/>
        <v>1135.23</v>
      </c>
    </row>
    <row r="306" spans="1:21" x14ac:dyDescent="0.2">
      <c r="A306" s="89">
        <v>2711</v>
      </c>
      <c r="B306" s="89">
        <v>1</v>
      </c>
      <c r="C306" s="89">
        <v>3.44</v>
      </c>
      <c r="D306" s="89">
        <v>12.75</v>
      </c>
      <c r="E306" s="89">
        <v>10.82</v>
      </c>
      <c r="F306" s="89">
        <v>0</v>
      </c>
      <c r="G306" s="89">
        <v>0</v>
      </c>
      <c r="H306" s="89">
        <v>46.31</v>
      </c>
      <c r="I306" s="89">
        <v>64.510000000000005</v>
      </c>
      <c r="J306" s="89">
        <v>69.69</v>
      </c>
      <c r="K306" s="89">
        <v>73.819999999999993</v>
      </c>
      <c r="L306" s="89">
        <v>82.35</v>
      </c>
      <c r="M306" s="89">
        <v>62.18</v>
      </c>
      <c r="N306" s="89">
        <v>74.709999999999994</v>
      </c>
      <c r="O306" s="89">
        <v>80.599999999999994</v>
      </c>
      <c r="P306" s="89">
        <v>85.89</v>
      </c>
      <c r="Q306" s="89">
        <v>77.91</v>
      </c>
      <c r="R306" s="89">
        <v>73.95</v>
      </c>
      <c r="S306" s="89">
        <v>60.65</v>
      </c>
      <c r="T306" s="89">
        <v>65.010000000000005</v>
      </c>
      <c r="U306" s="89">
        <f t="shared" si="4"/>
        <v>944.59</v>
      </c>
    </row>
    <row r="307" spans="1:21" x14ac:dyDescent="0.2">
      <c r="A307" s="89">
        <v>2752</v>
      </c>
      <c r="B307" s="89">
        <v>1</v>
      </c>
      <c r="C307" s="89">
        <v>16.27</v>
      </c>
      <c r="D307" s="89">
        <v>0</v>
      </c>
      <c r="E307" s="89">
        <v>17.14</v>
      </c>
      <c r="F307" s="89">
        <v>0</v>
      </c>
      <c r="G307" s="89">
        <v>0</v>
      </c>
      <c r="H307" s="89">
        <v>105.48</v>
      </c>
      <c r="I307" s="89">
        <v>113.61</v>
      </c>
      <c r="J307" s="89">
        <v>118.33</v>
      </c>
      <c r="K307" s="89">
        <v>137.86000000000001</v>
      </c>
      <c r="L307" s="89">
        <v>131.36000000000001</v>
      </c>
      <c r="M307" s="89">
        <v>135.79</v>
      </c>
      <c r="N307" s="89">
        <v>133.97999999999999</v>
      </c>
      <c r="O307" s="89">
        <v>136.80000000000001</v>
      </c>
      <c r="P307" s="89">
        <v>119.79</v>
      </c>
      <c r="Q307" s="89">
        <v>148.35</v>
      </c>
      <c r="R307" s="89">
        <v>145.68</v>
      </c>
      <c r="S307" s="89">
        <v>149.53</v>
      </c>
      <c r="T307" s="89">
        <v>109.33</v>
      </c>
      <c r="U307" s="89">
        <f t="shared" si="4"/>
        <v>1719.2999999999997</v>
      </c>
    </row>
    <row r="308" spans="1:21" x14ac:dyDescent="0.2">
      <c r="A308" s="89">
        <v>2753</v>
      </c>
      <c r="B308" s="89">
        <v>1</v>
      </c>
      <c r="C308" s="89">
        <v>10.84</v>
      </c>
      <c r="D308" s="89">
        <v>0</v>
      </c>
      <c r="E308" s="89">
        <v>5.83</v>
      </c>
      <c r="F308" s="89">
        <v>0</v>
      </c>
      <c r="G308" s="89">
        <v>0</v>
      </c>
      <c r="H308" s="89">
        <v>56.17</v>
      </c>
      <c r="I308" s="89">
        <v>66.88</v>
      </c>
      <c r="J308" s="89">
        <v>61.57</v>
      </c>
      <c r="K308" s="89">
        <v>60.56</v>
      </c>
      <c r="L308" s="89">
        <v>68.75</v>
      </c>
      <c r="M308" s="89">
        <v>58.7</v>
      </c>
      <c r="N308" s="89">
        <v>70.180000000000007</v>
      </c>
      <c r="O308" s="89">
        <v>68.69</v>
      </c>
      <c r="P308" s="89">
        <v>65.14</v>
      </c>
      <c r="Q308" s="89">
        <v>82.16</v>
      </c>
      <c r="R308" s="89">
        <v>79.83</v>
      </c>
      <c r="S308" s="89">
        <v>70.38</v>
      </c>
      <c r="T308" s="89">
        <v>71.510000000000005</v>
      </c>
      <c r="U308" s="89">
        <f t="shared" si="4"/>
        <v>897.19</v>
      </c>
    </row>
    <row r="309" spans="1:21" x14ac:dyDescent="0.2">
      <c r="A309" s="89">
        <v>2754</v>
      </c>
      <c r="B309" s="89">
        <v>1</v>
      </c>
      <c r="C309" s="89">
        <v>9.02</v>
      </c>
      <c r="D309" s="89">
        <v>0</v>
      </c>
      <c r="E309" s="89">
        <v>3.69</v>
      </c>
      <c r="F309" s="89">
        <v>0</v>
      </c>
      <c r="G309" s="89">
        <v>0</v>
      </c>
      <c r="H309" s="89">
        <v>24.25</v>
      </c>
      <c r="I309" s="89">
        <v>20.51</v>
      </c>
      <c r="J309" s="89">
        <v>25.1</v>
      </c>
      <c r="K309" s="89">
        <v>39.049999999999997</v>
      </c>
      <c r="L309" s="89">
        <v>53.12</v>
      </c>
      <c r="M309" s="89">
        <v>27.33</v>
      </c>
      <c r="N309" s="89">
        <v>35.9</v>
      </c>
      <c r="O309" s="89">
        <v>44.13</v>
      </c>
      <c r="P309" s="89">
        <v>43.37</v>
      </c>
      <c r="Q309" s="89">
        <v>35.94</v>
      </c>
      <c r="R309" s="89">
        <v>36.700000000000003</v>
      </c>
      <c r="S309" s="89">
        <v>38.33</v>
      </c>
      <c r="T309" s="89">
        <v>32.950000000000003</v>
      </c>
      <c r="U309" s="89">
        <f t="shared" si="4"/>
        <v>469.39</v>
      </c>
    </row>
    <row r="310" spans="1:21" x14ac:dyDescent="0.2">
      <c r="A310" s="89">
        <v>2759</v>
      </c>
      <c r="B310" s="89">
        <v>1</v>
      </c>
      <c r="C310" s="89">
        <v>2.57</v>
      </c>
      <c r="D310" s="89">
        <v>0</v>
      </c>
      <c r="E310" s="89">
        <v>0.8</v>
      </c>
      <c r="F310" s="89">
        <v>0</v>
      </c>
      <c r="G310" s="89">
        <v>0</v>
      </c>
      <c r="H310" s="89">
        <v>14.33</v>
      </c>
      <c r="I310" s="89">
        <v>16.010000000000002</v>
      </c>
      <c r="J310" s="89">
        <v>23.41</v>
      </c>
      <c r="K310" s="89">
        <v>18.02</v>
      </c>
      <c r="L310" s="89">
        <v>22</v>
      </c>
      <c r="M310" s="89">
        <v>12.84</v>
      </c>
      <c r="N310" s="89">
        <v>13.01</v>
      </c>
      <c r="O310" s="89">
        <v>14</v>
      </c>
      <c r="P310" s="89">
        <v>20.84</v>
      </c>
      <c r="Q310" s="89">
        <v>19.32</v>
      </c>
      <c r="R310" s="89">
        <v>9.2100000000000009</v>
      </c>
      <c r="S310" s="89">
        <v>9.9499999999999993</v>
      </c>
      <c r="T310" s="89">
        <v>14.79</v>
      </c>
      <c r="U310" s="89">
        <f t="shared" si="4"/>
        <v>211.1</v>
      </c>
    </row>
    <row r="311" spans="1:21" x14ac:dyDescent="0.2">
      <c r="A311" s="89">
        <v>2769</v>
      </c>
      <c r="B311" s="89">
        <v>1</v>
      </c>
      <c r="C311" s="89">
        <v>8.83</v>
      </c>
      <c r="D311" s="89">
        <v>0</v>
      </c>
      <c r="E311" s="89">
        <v>7.39</v>
      </c>
      <c r="F311" s="89">
        <v>2.72</v>
      </c>
      <c r="G311" s="89">
        <v>0</v>
      </c>
      <c r="H311" s="89">
        <v>52.4</v>
      </c>
      <c r="I311" s="89">
        <v>75.81</v>
      </c>
      <c r="J311" s="89">
        <v>75.430000000000007</v>
      </c>
      <c r="K311" s="89">
        <v>72.17</v>
      </c>
      <c r="L311" s="89">
        <v>80.16</v>
      </c>
      <c r="M311" s="89">
        <v>76.88</v>
      </c>
      <c r="N311" s="89">
        <v>78.88</v>
      </c>
      <c r="O311" s="89">
        <v>95.68</v>
      </c>
      <c r="P311" s="89">
        <v>69.069999999999993</v>
      </c>
      <c r="Q311" s="89">
        <v>69.55</v>
      </c>
      <c r="R311" s="89">
        <v>80.89</v>
      </c>
      <c r="S311" s="89">
        <v>73.22</v>
      </c>
      <c r="T311" s="89">
        <v>91.54</v>
      </c>
      <c r="U311" s="89">
        <f t="shared" si="4"/>
        <v>1010.6199999999998</v>
      </c>
    </row>
    <row r="312" spans="1:21" x14ac:dyDescent="0.2">
      <c r="A312" s="89">
        <v>2805</v>
      </c>
      <c r="B312" s="89">
        <v>1</v>
      </c>
      <c r="C312" s="89">
        <v>12.2</v>
      </c>
      <c r="D312" s="89">
        <v>0</v>
      </c>
      <c r="E312" s="89">
        <v>14.19</v>
      </c>
      <c r="F312" s="89">
        <v>0</v>
      </c>
      <c r="G312" s="89">
        <v>0</v>
      </c>
      <c r="H312" s="89">
        <v>70.94</v>
      </c>
      <c r="I312" s="89">
        <v>100.67</v>
      </c>
      <c r="J312" s="89">
        <v>87.7</v>
      </c>
      <c r="K312" s="89">
        <v>97.41</v>
      </c>
      <c r="L312" s="89">
        <v>91.55</v>
      </c>
      <c r="M312" s="89">
        <v>103.01</v>
      </c>
      <c r="N312" s="89">
        <v>88.21</v>
      </c>
      <c r="O312" s="89">
        <v>94.49</v>
      </c>
      <c r="P312" s="89">
        <v>93.76</v>
      </c>
      <c r="Q312" s="89">
        <v>84.65</v>
      </c>
      <c r="R312" s="89">
        <v>86.82</v>
      </c>
      <c r="S312" s="89">
        <v>88.03</v>
      </c>
      <c r="T312" s="89">
        <v>77.12</v>
      </c>
      <c r="U312" s="89">
        <f t="shared" si="4"/>
        <v>1190.75</v>
      </c>
    </row>
    <row r="313" spans="1:21" x14ac:dyDescent="0.2">
      <c r="A313" s="89">
        <v>2835</v>
      </c>
      <c r="B313" s="89">
        <v>1</v>
      </c>
      <c r="C313" s="89">
        <v>9.5500000000000007</v>
      </c>
      <c r="D313" s="89">
        <v>0</v>
      </c>
      <c r="E313" s="89">
        <v>10.08</v>
      </c>
      <c r="F313" s="89">
        <v>0</v>
      </c>
      <c r="G313" s="89">
        <v>0</v>
      </c>
      <c r="H313" s="89">
        <v>31.76</v>
      </c>
      <c r="I313" s="89">
        <v>31.88</v>
      </c>
      <c r="J313" s="89">
        <v>47.21</v>
      </c>
      <c r="K313" s="89">
        <v>47.14</v>
      </c>
      <c r="L313" s="89">
        <v>51.19</v>
      </c>
      <c r="M313" s="89">
        <v>48.18</v>
      </c>
      <c r="N313" s="89">
        <v>49</v>
      </c>
      <c r="O313" s="89">
        <v>52.64</v>
      </c>
      <c r="P313" s="89">
        <v>41.43</v>
      </c>
      <c r="Q313" s="89">
        <v>58.15</v>
      </c>
      <c r="R313" s="89">
        <v>42.54</v>
      </c>
      <c r="S313" s="89">
        <v>51.88</v>
      </c>
      <c r="T313" s="89">
        <v>59.11</v>
      </c>
      <c r="U313" s="89">
        <f t="shared" si="4"/>
        <v>631.74</v>
      </c>
    </row>
    <row r="314" spans="1:21" x14ac:dyDescent="0.2">
      <c r="A314" s="89">
        <v>2853</v>
      </c>
      <c r="B314" s="89">
        <v>1</v>
      </c>
      <c r="C314" s="89">
        <v>10.69</v>
      </c>
      <c r="D314" s="89">
        <v>0</v>
      </c>
      <c r="E314" s="89">
        <v>6.55</v>
      </c>
      <c r="F314" s="89">
        <v>0</v>
      </c>
      <c r="G314" s="89">
        <v>0</v>
      </c>
      <c r="H314" s="89">
        <v>55.42</v>
      </c>
      <c r="I314" s="89">
        <v>67.62</v>
      </c>
      <c r="J314" s="89">
        <v>48.77</v>
      </c>
      <c r="K314" s="89">
        <v>59.22</v>
      </c>
      <c r="L314" s="89">
        <v>73.849999999999994</v>
      </c>
      <c r="M314" s="89">
        <v>51.03</v>
      </c>
      <c r="N314" s="89">
        <v>60.55</v>
      </c>
      <c r="O314" s="89">
        <v>55.44</v>
      </c>
      <c r="P314" s="89">
        <v>54.73</v>
      </c>
      <c r="Q314" s="89">
        <v>61.4</v>
      </c>
      <c r="R314" s="89">
        <v>52.47</v>
      </c>
      <c r="S314" s="89">
        <v>57.2</v>
      </c>
      <c r="T314" s="89">
        <v>41.74</v>
      </c>
      <c r="U314" s="89">
        <f t="shared" si="4"/>
        <v>756.68000000000006</v>
      </c>
    </row>
    <row r="315" spans="1:21" x14ac:dyDescent="0.2">
      <c r="A315" s="89">
        <v>2854</v>
      </c>
      <c r="B315" s="89">
        <v>1</v>
      </c>
      <c r="C315" s="89">
        <v>10.34</v>
      </c>
      <c r="D315" s="89">
        <v>19.32</v>
      </c>
      <c r="E315" s="89">
        <v>8.32</v>
      </c>
      <c r="F315" s="89">
        <v>0</v>
      </c>
      <c r="G315" s="89">
        <v>0</v>
      </c>
      <c r="H315" s="89">
        <v>29.1</v>
      </c>
      <c r="I315" s="89">
        <v>41.67</v>
      </c>
      <c r="J315" s="89">
        <v>28.1</v>
      </c>
      <c r="K315" s="89">
        <v>43.32</v>
      </c>
      <c r="L315" s="89">
        <v>39.19</v>
      </c>
      <c r="M315" s="89">
        <v>39.15</v>
      </c>
      <c r="N315" s="89">
        <v>42.96</v>
      </c>
      <c r="O315" s="89">
        <v>40.28</v>
      </c>
      <c r="P315" s="89">
        <v>26.11</v>
      </c>
      <c r="Q315" s="89">
        <v>53.35</v>
      </c>
      <c r="R315" s="89">
        <v>49.56</v>
      </c>
      <c r="S315" s="89">
        <v>38.840000000000003</v>
      </c>
      <c r="T315" s="89">
        <v>30.5</v>
      </c>
      <c r="U315" s="89">
        <f t="shared" si="4"/>
        <v>540.11</v>
      </c>
    </row>
    <row r="316" spans="1:21" x14ac:dyDescent="0.2">
      <c r="A316" s="89">
        <v>2856</v>
      </c>
      <c r="B316" s="89">
        <v>1</v>
      </c>
      <c r="C316" s="89">
        <v>1.1299999999999999</v>
      </c>
      <c r="D316" s="89">
        <v>0</v>
      </c>
      <c r="E316" s="89">
        <v>3</v>
      </c>
      <c r="F316" s="89">
        <v>0</v>
      </c>
      <c r="G316" s="89">
        <v>0</v>
      </c>
      <c r="H316" s="89">
        <v>14.22</v>
      </c>
      <c r="I316" s="89">
        <v>24.22</v>
      </c>
      <c r="J316" s="89">
        <v>20.260000000000002</v>
      </c>
      <c r="K316" s="89">
        <v>19.11</v>
      </c>
      <c r="L316" s="89">
        <v>20</v>
      </c>
      <c r="M316" s="89">
        <v>24.46</v>
      </c>
      <c r="N316" s="89">
        <v>19</v>
      </c>
      <c r="O316" s="89">
        <v>27.79</v>
      </c>
      <c r="P316" s="89">
        <v>27</v>
      </c>
      <c r="Q316" s="89">
        <v>18.89</v>
      </c>
      <c r="R316" s="89">
        <v>26</v>
      </c>
      <c r="S316" s="89">
        <v>27.8</v>
      </c>
      <c r="T316" s="89">
        <v>19</v>
      </c>
      <c r="U316" s="89">
        <f t="shared" si="4"/>
        <v>291.88</v>
      </c>
    </row>
    <row r="317" spans="1:21" x14ac:dyDescent="0.2">
      <c r="A317" s="89">
        <v>2859</v>
      </c>
      <c r="B317" s="89">
        <v>1</v>
      </c>
      <c r="C317" s="89">
        <v>15.54</v>
      </c>
      <c r="D317" s="89">
        <v>0</v>
      </c>
      <c r="E317" s="89">
        <v>10.01</v>
      </c>
      <c r="F317" s="89">
        <v>0</v>
      </c>
      <c r="G317" s="89">
        <v>0</v>
      </c>
      <c r="H317" s="89">
        <v>102.59</v>
      </c>
      <c r="I317" s="89">
        <v>113.68</v>
      </c>
      <c r="J317" s="89">
        <v>104.2</v>
      </c>
      <c r="K317" s="89">
        <v>98.66</v>
      </c>
      <c r="L317" s="89">
        <v>121.88</v>
      </c>
      <c r="M317" s="89">
        <v>117.73</v>
      </c>
      <c r="N317" s="89">
        <v>133.51</v>
      </c>
      <c r="O317" s="89">
        <v>129.12</v>
      </c>
      <c r="P317" s="89">
        <v>136.69</v>
      </c>
      <c r="Q317" s="89">
        <v>130.58000000000001</v>
      </c>
      <c r="R317" s="89">
        <v>141.41999999999999</v>
      </c>
      <c r="S317" s="89">
        <v>104.28</v>
      </c>
      <c r="T317" s="89">
        <v>120.39</v>
      </c>
      <c r="U317" s="89">
        <f t="shared" si="4"/>
        <v>1580.28</v>
      </c>
    </row>
    <row r="318" spans="1:21" x14ac:dyDescent="0.2">
      <c r="A318" s="89">
        <v>2860</v>
      </c>
      <c r="B318" s="89">
        <v>1</v>
      </c>
      <c r="C318" s="89">
        <v>11.75</v>
      </c>
      <c r="D318" s="89">
        <v>0</v>
      </c>
      <c r="E318" s="89">
        <v>7.69</v>
      </c>
      <c r="F318" s="89">
        <v>0</v>
      </c>
      <c r="G318" s="89">
        <v>0</v>
      </c>
      <c r="H318" s="89">
        <v>61.39</v>
      </c>
      <c r="I318" s="89">
        <v>83.59</v>
      </c>
      <c r="J318" s="89">
        <v>74.97</v>
      </c>
      <c r="K318" s="89">
        <v>86.89</v>
      </c>
      <c r="L318" s="89">
        <v>90</v>
      </c>
      <c r="M318" s="89">
        <v>91.85</v>
      </c>
      <c r="N318" s="89">
        <v>99.99</v>
      </c>
      <c r="O318" s="89">
        <v>92.54</v>
      </c>
      <c r="P318" s="89">
        <v>89.5</v>
      </c>
      <c r="Q318" s="89">
        <v>85.93</v>
      </c>
      <c r="R318" s="89">
        <v>88.37</v>
      </c>
      <c r="S318" s="89">
        <v>98.43</v>
      </c>
      <c r="T318" s="89">
        <v>78.13</v>
      </c>
      <c r="U318" s="89">
        <f t="shared" si="4"/>
        <v>1141.02</v>
      </c>
    </row>
    <row r="319" spans="1:21" x14ac:dyDescent="0.2">
      <c r="A319" s="89">
        <v>2884</v>
      </c>
      <c r="B319" s="89">
        <v>1</v>
      </c>
      <c r="C319" s="89">
        <v>10.5</v>
      </c>
      <c r="D319" s="89">
        <v>9.18</v>
      </c>
      <c r="E319" s="89">
        <v>8.6300000000000008</v>
      </c>
      <c r="F319" s="89">
        <v>0</v>
      </c>
      <c r="G319" s="89">
        <v>0</v>
      </c>
      <c r="H319" s="89">
        <v>16.309999999999999</v>
      </c>
      <c r="I319" s="89">
        <v>24.55</v>
      </c>
      <c r="J319" s="89">
        <v>31.44</v>
      </c>
      <c r="K319" s="89">
        <v>31.39</v>
      </c>
      <c r="L319" s="89">
        <v>16.96</v>
      </c>
      <c r="M319" s="89">
        <v>29.65</v>
      </c>
      <c r="N319" s="89">
        <v>30.04</v>
      </c>
      <c r="O319" s="89">
        <v>33.35</v>
      </c>
      <c r="P319" s="89">
        <v>33.15</v>
      </c>
      <c r="Q319" s="89">
        <v>38.630000000000003</v>
      </c>
      <c r="R319" s="89">
        <v>37.54</v>
      </c>
      <c r="S319" s="89">
        <v>34.4</v>
      </c>
      <c r="T319" s="89">
        <v>36.49</v>
      </c>
      <c r="U319" s="89">
        <f t="shared" si="4"/>
        <v>422.21</v>
      </c>
    </row>
    <row r="320" spans="1:21" x14ac:dyDescent="0.2">
      <c r="A320" s="89">
        <v>2886</v>
      </c>
      <c r="B320" s="89">
        <v>1</v>
      </c>
      <c r="C320" s="89">
        <v>1.44</v>
      </c>
      <c r="D320" s="89">
        <v>0</v>
      </c>
      <c r="E320" s="89">
        <v>4</v>
      </c>
      <c r="F320" s="89">
        <v>0</v>
      </c>
      <c r="G320" s="89">
        <v>0</v>
      </c>
      <c r="H320" s="89">
        <v>20.059999999999999</v>
      </c>
      <c r="I320" s="89">
        <v>18.670000000000002</v>
      </c>
      <c r="J320" s="89">
        <v>26.19</v>
      </c>
      <c r="K320" s="89">
        <v>22.36</v>
      </c>
      <c r="L320" s="89">
        <v>31.24</v>
      </c>
      <c r="M320" s="89">
        <v>26.01</v>
      </c>
      <c r="N320" s="89">
        <v>28.22</v>
      </c>
      <c r="O320" s="89">
        <v>27.61</v>
      </c>
      <c r="P320" s="89">
        <v>31.56</v>
      </c>
      <c r="Q320" s="89">
        <v>16.940000000000001</v>
      </c>
      <c r="R320" s="89">
        <v>27.16</v>
      </c>
      <c r="S320" s="89">
        <v>22.26</v>
      </c>
      <c r="T320" s="89">
        <v>21.16</v>
      </c>
      <c r="U320" s="89">
        <f t="shared" si="4"/>
        <v>324.88000000000005</v>
      </c>
    </row>
    <row r="321" spans="1:21" x14ac:dyDescent="0.2">
      <c r="A321" s="89">
        <v>2888</v>
      </c>
      <c r="B321" s="89">
        <v>1</v>
      </c>
      <c r="C321" s="89">
        <v>3.52</v>
      </c>
      <c r="D321" s="89">
        <v>5.4</v>
      </c>
      <c r="E321" s="89">
        <v>5.75</v>
      </c>
      <c r="F321" s="89">
        <v>2.99</v>
      </c>
      <c r="G321" s="89">
        <v>0</v>
      </c>
      <c r="H321" s="89">
        <v>15.57</v>
      </c>
      <c r="I321" s="89">
        <v>29</v>
      </c>
      <c r="J321" s="89">
        <v>21</v>
      </c>
      <c r="K321" s="89">
        <v>23.3</v>
      </c>
      <c r="L321" s="89">
        <v>31.99</v>
      </c>
      <c r="M321" s="89">
        <v>23</v>
      </c>
      <c r="N321" s="89">
        <v>28</v>
      </c>
      <c r="O321" s="89">
        <v>23.99</v>
      </c>
      <c r="P321" s="89">
        <v>29.91</v>
      </c>
      <c r="Q321" s="89">
        <v>26.46</v>
      </c>
      <c r="R321" s="89">
        <v>26.18</v>
      </c>
      <c r="S321" s="89">
        <v>25.42</v>
      </c>
      <c r="T321" s="89">
        <v>27.35</v>
      </c>
      <c r="U321" s="89">
        <f t="shared" si="4"/>
        <v>348.83000000000004</v>
      </c>
    </row>
    <row r="322" spans="1:21" x14ac:dyDescent="0.2">
      <c r="A322" s="89">
        <v>2889</v>
      </c>
      <c r="B322" s="89">
        <v>1</v>
      </c>
      <c r="C322" s="89">
        <v>5.65</v>
      </c>
      <c r="D322" s="89">
        <v>0</v>
      </c>
      <c r="E322" s="89">
        <v>19.649999999999999</v>
      </c>
      <c r="F322" s="89">
        <v>0</v>
      </c>
      <c r="G322" s="89">
        <v>0</v>
      </c>
      <c r="H322" s="89">
        <v>40.4</v>
      </c>
      <c r="I322" s="89">
        <v>57.78</v>
      </c>
      <c r="J322" s="89">
        <v>54.5</v>
      </c>
      <c r="K322" s="89">
        <v>46.15</v>
      </c>
      <c r="L322" s="89">
        <v>68.900000000000006</v>
      </c>
      <c r="M322" s="89">
        <v>44.8</v>
      </c>
      <c r="N322" s="89">
        <v>61.3</v>
      </c>
      <c r="O322" s="89">
        <v>55.29</v>
      </c>
      <c r="P322" s="89">
        <v>47.69</v>
      </c>
      <c r="Q322" s="89">
        <v>44.16</v>
      </c>
      <c r="R322" s="89">
        <v>59.07</v>
      </c>
      <c r="S322" s="89">
        <v>49.44</v>
      </c>
      <c r="T322" s="89">
        <v>45.76</v>
      </c>
      <c r="U322" s="89">
        <f t="shared" si="4"/>
        <v>700.54</v>
      </c>
    </row>
    <row r="323" spans="1:21" x14ac:dyDescent="0.2">
      <c r="A323" s="89">
        <v>2890</v>
      </c>
      <c r="B323" s="89">
        <v>1</v>
      </c>
      <c r="C323" s="89">
        <v>3.14</v>
      </c>
      <c r="D323" s="89">
        <v>15.57</v>
      </c>
      <c r="E323" s="89">
        <v>5.0199999999999996</v>
      </c>
      <c r="F323" s="89">
        <v>0</v>
      </c>
      <c r="G323" s="89">
        <v>0</v>
      </c>
      <c r="H323" s="89">
        <v>29.51</v>
      </c>
      <c r="I323" s="89">
        <v>32.130000000000003</v>
      </c>
      <c r="J323" s="89">
        <v>35.01</v>
      </c>
      <c r="K323" s="89">
        <v>38.54</v>
      </c>
      <c r="L323" s="89">
        <v>41.42</v>
      </c>
      <c r="M323" s="89">
        <v>45.68</v>
      </c>
      <c r="N323" s="89">
        <v>36.42</v>
      </c>
      <c r="O323" s="89">
        <v>48.24</v>
      </c>
      <c r="P323" s="89">
        <v>42.49</v>
      </c>
      <c r="Q323" s="89">
        <v>36.950000000000003</v>
      </c>
      <c r="R323" s="89">
        <v>43.98</v>
      </c>
      <c r="S323" s="89">
        <v>32.79</v>
      </c>
      <c r="T323" s="89">
        <v>24.26</v>
      </c>
      <c r="U323" s="89">
        <f t="shared" si="4"/>
        <v>511.15000000000003</v>
      </c>
    </row>
    <row r="324" spans="1:21" x14ac:dyDescent="0.2">
      <c r="A324" s="89">
        <v>2895</v>
      </c>
      <c r="B324" s="89">
        <v>1</v>
      </c>
      <c r="C324" s="89">
        <v>18.57</v>
      </c>
      <c r="D324" s="89">
        <v>0</v>
      </c>
      <c r="E324" s="89">
        <v>10.33</v>
      </c>
      <c r="F324" s="89">
        <v>0</v>
      </c>
      <c r="G324" s="89">
        <v>0</v>
      </c>
      <c r="H324" s="89">
        <v>78.319999999999993</v>
      </c>
      <c r="I324" s="89">
        <v>83.51</v>
      </c>
      <c r="J324" s="89">
        <v>88.86</v>
      </c>
      <c r="K324" s="89">
        <v>80.42</v>
      </c>
      <c r="L324" s="89">
        <v>101.23</v>
      </c>
      <c r="M324" s="89">
        <v>85.94</v>
      </c>
      <c r="N324" s="89">
        <v>87.39</v>
      </c>
      <c r="O324" s="89">
        <v>98.24</v>
      </c>
      <c r="P324" s="89">
        <v>80.290000000000006</v>
      </c>
      <c r="Q324" s="89">
        <v>106.92</v>
      </c>
      <c r="R324" s="89">
        <v>96.97</v>
      </c>
      <c r="S324" s="89">
        <v>88.63</v>
      </c>
      <c r="T324" s="89">
        <v>92.71</v>
      </c>
      <c r="U324" s="89">
        <f t="shared" ref="U324:U387" si="5">C324+D324+E324+F324+G324+H324+I324+J324+K324+L324+M324+N324+O324+P324+Q324+R324+S324+T324</f>
        <v>1198.33</v>
      </c>
    </row>
    <row r="325" spans="1:21" x14ac:dyDescent="0.2">
      <c r="A325" s="89">
        <v>2897</v>
      </c>
      <c r="B325" s="89">
        <v>1</v>
      </c>
      <c r="C325" s="89">
        <v>17.13</v>
      </c>
      <c r="D325" s="89">
        <v>0</v>
      </c>
      <c r="E325" s="89">
        <v>3.41</v>
      </c>
      <c r="F325" s="89">
        <v>0</v>
      </c>
      <c r="G325" s="89">
        <v>0</v>
      </c>
      <c r="H325" s="89">
        <v>72.36</v>
      </c>
      <c r="I325" s="89">
        <v>79.8</v>
      </c>
      <c r="J325" s="89">
        <v>82.65</v>
      </c>
      <c r="K325" s="89">
        <v>91.89</v>
      </c>
      <c r="L325" s="89">
        <v>76.209999999999994</v>
      </c>
      <c r="M325" s="89">
        <v>88.78</v>
      </c>
      <c r="N325" s="89">
        <v>77.25</v>
      </c>
      <c r="O325" s="89">
        <v>76.180000000000007</v>
      </c>
      <c r="P325" s="89">
        <v>89.02</v>
      </c>
      <c r="Q325" s="89">
        <v>87.47</v>
      </c>
      <c r="R325" s="89">
        <v>89.1</v>
      </c>
      <c r="S325" s="89">
        <v>90.77</v>
      </c>
      <c r="T325" s="89">
        <v>74.430000000000007</v>
      </c>
      <c r="U325" s="89">
        <f t="shared" si="5"/>
        <v>1096.45</v>
      </c>
    </row>
    <row r="326" spans="1:21" x14ac:dyDescent="0.2">
      <c r="A326" s="89">
        <v>2898</v>
      </c>
      <c r="B326" s="89">
        <v>1</v>
      </c>
      <c r="C326" s="89">
        <v>13.51</v>
      </c>
      <c r="D326" s="89">
        <v>2.4</v>
      </c>
      <c r="E326" s="89">
        <v>5</v>
      </c>
      <c r="F326" s="89">
        <v>0</v>
      </c>
      <c r="G326" s="89">
        <v>0</v>
      </c>
      <c r="H326" s="89">
        <v>26.83</v>
      </c>
      <c r="I326" s="89">
        <v>31.6</v>
      </c>
      <c r="J326" s="89">
        <v>35.42</v>
      </c>
      <c r="K326" s="89">
        <v>28.26</v>
      </c>
      <c r="L326" s="89">
        <v>21.84</v>
      </c>
      <c r="M326" s="89">
        <v>21.92</v>
      </c>
      <c r="N326" s="89">
        <v>24.91</v>
      </c>
      <c r="O326" s="89">
        <v>23.93</v>
      </c>
      <c r="P326" s="89">
        <v>33.65</v>
      </c>
      <c r="Q326" s="89">
        <v>25.03</v>
      </c>
      <c r="R326" s="89">
        <v>32.22</v>
      </c>
      <c r="S326" s="89">
        <v>32.31</v>
      </c>
      <c r="T326" s="89">
        <v>37.01</v>
      </c>
      <c r="U326" s="89">
        <f t="shared" si="5"/>
        <v>395.84000000000009</v>
      </c>
    </row>
    <row r="327" spans="1:21" x14ac:dyDescent="0.2">
      <c r="A327" s="89">
        <v>2899</v>
      </c>
      <c r="B327" s="89">
        <v>1</v>
      </c>
      <c r="C327" s="89">
        <v>8.3699999999999992</v>
      </c>
      <c r="D327" s="89">
        <v>0</v>
      </c>
      <c r="E327" s="89">
        <v>17.77</v>
      </c>
      <c r="F327" s="89">
        <v>0</v>
      </c>
      <c r="G327" s="89">
        <v>0</v>
      </c>
      <c r="H327" s="89">
        <v>100.85</v>
      </c>
      <c r="I327" s="89">
        <v>107.2</v>
      </c>
      <c r="J327" s="89">
        <v>96.27</v>
      </c>
      <c r="K327" s="89">
        <v>125.19</v>
      </c>
      <c r="L327" s="89">
        <v>97.47</v>
      </c>
      <c r="M327" s="89">
        <v>116.46</v>
      </c>
      <c r="N327" s="89">
        <v>118.25</v>
      </c>
      <c r="O327" s="89">
        <v>103.7</v>
      </c>
      <c r="P327" s="89">
        <v>125.39</v>
      </c>
      <c r="Q327" s="89">
        <v>103.85</v>
      </c>
      <c r="R327" s="89">
        <v>129.97</v>
      </c>
      <c r="S327" s="89">
        <v>91.64</v>
      </c>
      <c r="T327" s="89">
        <v>114.66</v>
      </c>
      <c r="U327" s="89">
        <f t="shared" si="5"/>
        <v>1457.0400000000002</v>
      </c>
    </row>
    <row r="328" spans="1:21" x14ac:dyDescent="0.2">
      <c r="A328" s="89">
        <v>2902</v>
      </c>
      <c r="B328" s="89">
        <v>1</v>
      </c>
      <c r="C328" s="89">
        <v>4.13</v>
      </c>
      <c r="D328" s="89">
        <v>0</v>
      </c>
      <c r="E328" s="89">
        <v>4.6100000000000003</v>
      </c>
      <c r="F328" s="89">
        <v>0</v>
      </c>
      <c r="G328" s="89">
        <v>0</v>
      </c>
      <c r="H328" s="89">
        <v>43.5</v>
      </c>
      <c r="I328" s="89">
        <v>40.72</v>
      </c>
      <c r="J328" s="89">
        <v>51</v>
      </c>
      <c r="K328" s="89">
        <v>54.61</v>
      </c>
      <c r="L328" s="89">
        <v>40.74</v>
      </c>
      <c r="M328" s="89">
        <v>49.84</v>
      </c>
      <c r="N328" s="89">
        <v>45.14</v>
      </c>
      <c r="O328" s="89">
        <v>42.61</v>
      </c>
      <c r="P328" s="89">
        <v>42.2</v>
      </c>
      <c r="Q328" s="89">
        <v>44.47</v>
      </c>
      <c r="R328" s="89">
        <v>34.17</v>
      </c>
      <c r="S328" s="89">
        <v>36.35</v>
      </c>
      <c r="T328" s="89">
        <v>26.18</v>
      </c>
      <c r="U328" s="89">
        <f t="shared" si="5"/>
        <v>560.26999999999987</v>
      </c>
    </row>
    <row r="329" spans="1:21" x14ac:dyDescent="0.2">
      <c r="A329" s="89">
        <v>2903</v>
      </c>
      <c r="B329" s="89">
        <v>1</v>
      </c>
      <c r="C329" s="89">
        <v>15.33</v>
      </c>
      <c r="D329" s="89">
        <v>0</v>
      </c>
      <c r="E329" s="89">
        <v>8.56</v>
      </c>
      <c r="F329" s="89">
        <v>0</v>
      </c>
      <c r="G329" s="89">
        <v>0</v>
      </c>
      <c r="H329" s="89">
        <v>28.49</v>
      </c>
      <c r="I329" s="89">
        <v>44.96</v>
      </c>
      <c r="J329" s="89">
        <v>34.07</v>
      </c>
      <c r="K329" s="89">
        <v>38.79</v>
      </c>
      <c r="L329" s="89">
        <v>41.31</v>
      </c>
      <c r="M329" s="89">
        <v>38.659999999999997</v>
      </c>
      <c r="N329" s="89">
        <v>32.65</v>
      </c>
      <c r="O329" s="89">
        <v>32.22</v>
      </c>
      <c r="P329" s="89">
        <v>26.51</v>
      </c>
      <c r="Q329" s="89">
        <v>39.42</v>
      </c>
      <c r="R329" s="89">
        <v>42.35</v>
      </c>
      <c r="S329" s="89">
        <v>29.38</v>
      </c>
      <c r="T329" s="89">
        <v>39.72</v>
      </c>
      <c r="U329" s="89">
        <f t="shared" si="5"/>
        <v>492.41999999999996</v>
      </c>
    </row>
    <row r="330" spans="1:21" x14ac:dyDescent="0.2">
      <c r="A330" s="89">
        <v>2904</v>
      </c>
      <c r="B330" s="89">
        <v>1</v>
      </c>
      <c r="C330" s="89">
        <v>11.47</v>
      </c>
      <c r="D330" s="89">
        <v>0</v>
      </c>
      <c r="E330" s="89">
        <v>9.8699999999999992</v>
      </c>
      <c r="F330" s="89">
        <v>0</v>
      </c>
      <c r="G330" s="89">
        <v>0</v>
      </c>
      <c r="H330" s="89">
        <v>41.37</v>
      </c>
      <c r="I330" s="89">
        <v>56.46</v>
      </c>
      <c r="J330" s="89">
        <v>49.08</v>
      </c>
      <c r="K330" s="89">
        <v>38.89</v>
      </c>
      <c r="L330" s="89">
        <v>55.23</v>
      </c>
      <c r="M330" s="89">
        <v>48.37</v>
      </c>
      <c r="N330" s="89">
        <v>63</v>
      </c>
      <c r="O330" s="89">
        <v>73.069999999999993</v>
      </c>
      <c r="P330" s="89">
        <v>44.28</v>
      </c>
      <c r="Q330" s="89">
        <v>67.11</v>
      </c>
      <c r="R330" s="89">
        <v>66.150000000000006</v>
      </c>
      <c r="S330" s="89">
        <v>48.24</v>
      </c>
      <c r="T330" s="89">
        <v>59.05</v>
      </c>
      <c r="U330" s="89">
        <f t="shared" si="5"/>
        <v>731.64</v>
      </c>
    </row>
    <row r="331" spans="1:21" x14ac:dyDescent="0.2">
      <c r="A331" s="89">
        <v>2905</v>
      </c>
      <c r="B331" s="89">
        <v>1</v>
      </c>
      <c r="C331" s="89">
        <v>29.19</v>
      </c>
      <c r="D331" s="89">
        <v>0</v>
      </c>
      <c r="E331" s="89">
        <v>29.92</v>
      </c>
      <c r="F331" s="89">
        <v>0</v>
      </c>
      <c r="G331" s="89">
        <v>0</v>
      </c>
      <c r="H331" s="89">
        <v>118.03</v>
      </c>
      <c r="I331" s="89">
        <v>145.13</v>
      </c>
      <c r="J331" s="89">
        <v>167.13</v>
      </c>
      <c r="K331" s="89">
        <v>138.57</v>
      </c>
      <c r="L331" s="89">
        <v>164.02</v>
      </c>
      <c r="M331" s="89">
        <v>161.80000000000001</v>
      </c>
      <c r="N331" s="89">
        <v>127.22</v>
      </c>
      <c r="O331" s="89">
        <v>151.46</v>
      </c>
      <c r="P331" s="89">
        <v>130.02000000000001</v>
      </c>
      <c r="Q331" s="89">
        <v>148.84</v>
      </c>
      <c r="R331" s="89">
        <v>148.06</v>
      </c>
      <c r="S331" s="89">
        <v>127.46</v>
      </c>
      <c r="T331" s="89">
        <v>115.83</v>
      </c>
      <c r="U331" s="89">
        <f t="shared" si="5"/>
        <v>1902.6799999999998</v>
      </c>
    </row>
    <row r="332" spans="1:21" x14ac:dyDescent="0.2">
      <c r="A332" s="89">
        <v>2906</v>
      </c>
      <c r="B332" s="89">
        <v>1</v>
      </c>
      <c r="C332" s="89">
        <v>2</v>
      </c>
      <c r="D332" s="89">
        <v>11.17</v>
      </c>
      <c r="E332" s="89">
        <v>4.0999999999999996</v>
      </c>
      <c r="F332" s="89">
        <v>0</v>
      </c>
      <c r="G332" s="89">
        <v>0</v>
      </c>
      <c r="H332" s="89">
        <v>26.47</v>
      </c>
      <c r="I332" s="89">
        <v>29.42</v>
      </c>
      <c r="J332" s="89">
        <v>17</v>
      </c>
      <c r="K332" s="89">
        <v>38.76</v>
      </c>
      <c r="L332" s="89">
        <v>32.76</v>
      </c>
      <c r="M332" s="89">
        <v>25.55</v>
      </c>
      <c r="N332" s="89">
        <v>31.47</v>
      </c>
      <c r="O332" s="89">
        <v>33.71</v>
      </c>
      <c r="P332" s="89">
        <v>25</v>
      </c>
      <c r="Q332" s="89">
        <v>29.58</v>
      </c>
      <c r="R332" s="89">
        <v>26.42</v>
      </c>
      <c r="S332" s="89">
        <v>27.03</v>
      </c>
      <c r="T332" s="89">
        <v>21.89</v>
      </c>
      <c r="U332" s="89">
        <f t="shared" si="5"/>
        <v>382.32999999999993</v>
      </c>
    </row>
    <row r="333" spans="1:21" x14ac:dyDescent="0.2">
      <c r="A333" s="89">
        <v>2907</v>
      </c>
      <c r="B333" s="89">
        <v>1</v>
      </c>
      <c r="C333" s="89">
        <v>3.23</v>
      </c>
      <c r="D333" s="89">
        <v>18</v>
      </c>
      <c r="E333" s="89">
        <v>0</v>
      </c>
      <c r="F333" s="89">
        <v>0</v>
      </c>
      <c r="G333" s="89">
        <v>0</v>
      </c>
      <c r="H333" s="89">
        <v>29.87</v>
      </c>
      <c r="I333" s="89">
        <v>37.85</v>
      </c>
      <c r="J333" s="89">
        <v>19.87</v>
      </c>
      <c r="K333" s="89">
        <v>24.45</v>
      </c>
      <c r="L333" s="89">
        <v>17.98</v>
      </c>
      <c r="M333" s="89">
        <v>12</v>
      </c>
      <c r="N333" s="89">
        <v>18.14</v>
      </c>
      <c r="O333" s="89">
        <v>21.74</v>
      </c>
      <c r="P333" s="89">
        <v>18.18</v>
      </c>
      <c r="Q333" s="89">
        <v>17</v>
      </c>
      <c r="R333" s="89">
        <v>16.8</v>
      </c>
      <c r="S333" s="89">
        <v>15.62</v>
      </c>
      <c r="T333" s="89">
        <v>22.71</v>
      </c>
      <c r="U333" s="89">
        <f t="shared" si="5"/>
        <v>293.44</v>
      </c>
    </row>
    <row r="334" spans="1:21" x14ac:dyDescent="0.2">
      <c r="A334" s="89">
        <v>2908</v>
      </c>
      <c r="B334" s="89">
        <v>1</v>
      </c>
      <c r="C334" s="89">
        <v>10.27</v>
      </c>
      <c r="D334" s="89">
        <v>0</v>
      </c>
      <c r="E334" s="89">
        <v>5.44</v>
      </c>
      <c r="F334" s="89">
        <v>0</v>
      </c>
      <c r="G334" s="89">
        <v>0</v>
      </c>
      <c r="H334" s="89">
        <v>34.29</v>
      </c>
      <c r="I334" s="89">
        <v>45.88</v>
      </c>
      <c r="J334" s="89">
        <v>31.7</v>
      </c>
      <c r="K334" s="89">
        <v>41.91</v>
      </c>
      <c r="L334" s="89">
        <v>38.119999999999997</v>
      </c>
      <c r="M334" s="89">
        <v>41.8</v>
      </c>
      <c r="N334" s="89">
        <v>35</v>
      </c>
      <c r="O334" s="89">
        <v>36.53</v>
      </c>
      <c r="P334" s="89">
        <v>30.94</v>
      </c>
      <c r="Q334" s="89">
        <v>30.4</v>
      </c>
      <c r="R334" s="89">
        <v>26.33</v>
      </c>
      <c r="S334" s="89">
        <v>28.41</v>
      </c>
      <c r="T334" s="89">
        <v>25.45</v>
      </c>
      <c r="U334" s="89">
        <f t="shared" si="5"/>
        <v>462.47</v>
      </c>
    </row>
    <row r="335" spans="1:21" x14ac:dyDescent="0.2">
      <c r="A335" s="89">
        <v>4000</v>
      </c>
      <c r="B335" s="89">
        <v>7</v>
      </c>
      <c r="C335" s="89">
        <v>0</v>
      </c>
      <c r="D335" s="89">
        <v>0</v>
      </c>
      <c r="E335" s="89">
        <v>0</v>
      </c>
      <c r="F335" s="89">
        <v>0</v>
      </c>
      <c r="G335" s="89">
        <v>0</v>
      </c>
      <c r="H335" s="89">
        <v>0</v>
      </c>
      <c r="I335" s="89">
        <v>0</v>
      </c>
      <c r="J335" s="89">
        <v>0</v>
      </c>
      <c r="K335" s="89">
        <v>0</v>
      </c>
      <c r="L335" s="89">
        <v>0</v>
      </c>
      <c r="M335" s="89">
        <v>0</v>
      </c>
      <c r="N335" s="89">
        <v>0</v>
      </c>
      <c r="O335" s="89">
        <v>0</v>
      </c>
      <c r="P335" s="89">
        <v>0</v>
      </c>
      <c r="Q335" s="89">
        <v>0</v>
      </c>
      <c r="R335" s="89">
        <v>2.4900000000000002</v>
      </c>
      <c r="S335" s="89">
        <v>15.18</v>
      </c>
      <c r="T335" s="89">
        <v>118.76</v>
      </c>
      <c r="U335" s="89">
        <f t="shared" si="5"/>
        <v>136.43</v>
      </c>
    </row>
    <row r="336" spans="1:21" x14ac:dyDescent="0.2">
      <c r="A336" s="89">
        <v>4001</v>
      </c>
      <c r="B336" s="89">
        <v>7</v>
      </c>
      <c r="C336" s="89">
        <v>0</v>
      </c>
      <c r="D336" s="89">
        <v>0</v>
      </c>
      <c r="E336" s="89">
        <v>0.18</v>
      </c>
      <c r="F336" s="89">
        <v>0</v>
      </c>
      <c r="G336" s="89">
        <v>0</v>
      </c>
      <c r="H336" s="89">
        <v>22.71</v>
      </c>
      <c r="I336" s="89">
        <v>23.54</v>
      </c>
      <c r="J336" s="89">
        <v>22.69</v>
      </c>
      <c r="K336" s="89">
        <v>22.67</v>
      </c>
      <c r="L336" s="89">
        <v>25.99</v>
      </c>
      <c r="M336" s="89">
        <v>22.99</v>
      </c>
      <c r="N336" s="89">
        <v>22.89</v>
      </c>
      <c r="O336" s="89">
        <v>22.76</v>
      </c>
      <c r="P336" s="89">
        <v>13.5</v>
      </c>
      <c r="Q336" s="89">
        <v>0</v>
      </c>
      <c r="R336" s="89">
        <v>0</v>
      </c>
      <c r="S336" s="89">
        <v>0</v>
      </c>
      <c r="T336" s="89">
        <v>0</v>
      </c>
      <c r="U336" s="89">
        <f t="shared" si="5"/>
        <v>199.92000000000002</v>
      </c>
    </row>
    <row r="337" spans="1:21" x14ac:dyDescent="0.2">
      <c r="A337" s="89">
        <v>4003</v>
      </c>
      <c r="B337" s="89">
        <v>7</v>
      </c>
      <c r="C337" s="89">
        <v>0</v>
      </c>
      <c r="D337" s="89">
        <v>0</v>
      </c>
      <c r="E337" s="89">
        <v>0.24</v>
      </c>
      <c r="F337" s="89">
        <v>0</v>
      </c>
      <c r="G337" s="89">
        <v>0</v>
      </c>
      <c r="H337" s="89">
        <v>3.4</v>
      </c>
      <c r="I337" s="89">
        <v>6</v>
      </c>
      <c r="J337" s="89">
        <v>3</v>
      </c>
      <c r="K337" s="89">
        <v>7.84</v>
      </c>
      <c r="L337" s="89">
        <v>9.32</v>
      </c>
      <c r="M337" s="89">
        <v>8.82</v>
      </c>
      <c r="N337" s="89">
        <v>19.940000000000001</v>
      </c>
      <c r="O337" s="89">
        <v>10.86</v>
      </c>
      <c r="P337" s="89">
        <v>16.39</v>
      </c>
      <c r="Q337" s="89">
        <v>12.29</v>
      </c>
      <c r="R337" s="89">
        <v>12.58</v>
      </c>
      <c r="S337" s="89">
        <v>7.62</v>
      </c>
      <c r="T337" s="89">
        <v>14.6</v>
      </c>
      <c r="U337" s="89">
        <f t="shared" si="5"/>
        <v>132.9</v>
      </c>
    </row>
    <row r="338" spans="1:21" x14ac:dyDescent="0.2">
      <c r="A338" s="89">
        <v>4004</v>
      </c>
      <c r="B338" s="89">
        <v>7</v>
      </c>
      <c r="C338" s="89">
        <v>0.95</v>
      </c>
      <c r="D338" s="89">
        <v>10.07</v>
      </c>
      <c r="E338" s="89">
        <v>0.28999999999999998</v>
      </c>
      <c r="F338" s="89">
        <v>0</v>
      </c>
      <c r="G338" s="89">
        <v>0</v>
      </c>
      <c r="H338" s="89">
        <v>20.34</v>
      </c>
      <c r="I338" s="89">
        <v>19.37</v>
      </c>
      <c r="J338" s="89">
        <v>21.56</v>
      </c>
      <c r="K338" s="89">
        <v>21.33</v>
      </c>
      <c r="L338" s="89">
        <v>19.329999999999998</v>
      </c>
      <c r="M338" s="89">
        <v>20.94</v>
      </c>
      <c r="N338" s="89">
        <v>17.21</v>
      </c>
      <c r="O338" s="89">
        <v>19.440000000000001</v>
      </c>
      <c r="P338" s="89">
        <v>15.61</v>
      </c>
      <c r="Q338" s="89">
        <v>0</v>
      </c>
      <c r="R338" s="89">
        <v>0</v>
      </c>
      <c r="S338" s="89">
        <v>0</v>
      </c>
      <c r="T338" s="89">
        <v>0</v>
      </c>
      <c r="U338" s="89">
        <f t="shared" si="5"/>
        <v>186.44</v>
      </c>
    </row>
    <row r="339" spans="1:21" x14ac:dyDescent="0.2">
      <c r="A339" s="89">
        <v>4005</v>
      </c>
      <c r="B339" s="89">
        <v>7</v>
      </c>
      <c r="C339" s="89">
        <v>1.99</v>
      </c>
      <c r="D339" s="89">
        <v>0</v>
      </c>
      <c r="E339" s="89">
        <v>1</v>
      </c>
      <c r="F339" s="89">
        <v>0</v>
      </c>
      <c r="G339" s="89">
        <v>0</v>
      </c>
      <c r="H339" s="89">
        <v>0</v>
      </c>
      <c r="I339" s="89">
        <v>2.42</v>
      </c>
      <c r="J339" s="89">
        <v>0.35</v>
      </c>
      <c r="K339" s="89">
        <v>1.31</v>
      </c>
      <c r="L339" s="89">
        <v>5</v>
      </c>
      <c r="M339" s="89">
        <v>4</v>
      </c>
      <c r="N339" s="89">
        <v>4.49</v>
      </c>
      <c r="O339" s="89">
        <v>2</v>
      </c>
      <c r="P339" s="89">
        <v>3</v>
      </c>
      <c r="Q339" s="89">
        <v>3</v>
      </c>
      <c r="R339" s="89">
        <v>3.05</v>
      </c>
      <c r="S339" s="89">
        <v>0.12</v>
      </c>
      <c r="T339" s="89">
        <v>0</v>
      </c>
      <c r="U339" s="89">
        <f t="shared" si="5"/>
        <v>31.730000000000004</v>
      </c>
    </row>
    <row r="340" spans="1:21" x14ac:dyDescent="0.2">
      <c r="A340" s="89">
        <v>4007</v>
      </c>
      <c r="B340" s="89">
        <v>7</v>
      </c>
      <c r="C340" s="89">
        <v>0</v>
      </c>
      <c r="D340" s="89">
        <v>0</v>
      </c>
      <c r="E340" s="89">
        <v>0</v>
      </c>
      <c r="F340" s="89">
        <v>0</v>
      </c>
      <c r="G340" s="89">
        <v>0</v>
      </c>
      <c r="H340" s="89">
        <v>9.2200000000000006</v>
      </c>
      <c r="I340" s="89">
        <v>12</v>
      </c>
      <c r="J340" s="89">
        <v>14.41</v>
      </c>
      <c r="K340" s="89">
        <v>13.99</v>
      </c>
      <c r="L340" s="89">
        <v>9</v>
      </c>
      <c r="M340" s="89">
        <v>13.45</v>
      </c>
      <c r="N340" s="89">
        <v>13.99</v>
      </c>
      <c r="O340" s="89">
        <v>17.36</v>
      </c>
      <c r="P340" s="89">
        <v>23.51</v>
      </c>
      <c r="Q340" s="89">
        <v>24.28</v>
      </c>
      <c r="R340" s="89">
        <v>22.24</v>
      </c>
      <c r="S340" s="89">
        <v>17.329999999999998</v>
      </c>
      <c r="T340" s="89">
        <v>24.12</v>
      </c>
      <c r="U340" s="89">
        <f t="shared" si="5"/>
        <v>214.89999999999998</v>
      </c>
    </row>
    <row r="341" spans="1:21" x14ac:dyDescent="0.2">
      <c r="A341" s="89">
        <v>4008</v>
      </c>
      <c r="B341" s="89">
        <v>7</v>
      </c>
      <c r="C341" s="89">
        <v>0</v>
      </c>
      <c r="D341" s="89">
        <v>0</v>
      </c>
      <c r="E341" s="89">
        <v>3.91</v>
      </c>
      <c r="F341" s="89">
        <v>36.020000000000003</v>
      </c>
      <c r="G341" s="89">
        <v>0</v>
      </c>
      <c r="H341" s="89">
        <v>0</v>
      </c>
      <c r="I341" s="89">
        <v>43.85</v>
      </c>
      <c r="J341" s="89">
        <v>43.96</v>
      </c>
      <c r="K341" s="89">
        <v>51.79</v>
      </c>
      <c r="L341" s="89">
        <v>51.98</v>
      </c>
      <c r="M341" s="89">
        <v>51.84</v>
      </c>
      <c r="N341" s="89">
        <v>51.81</v>
      </c>
      <c r="O341" s="89">
        <v>51.97</v>
      </c>
      <c r="P341" s="89">
        <v>51.54</v>
      </c>
      <c r="Q341" s="89">
        <v>48.86</v>
      </c>
      <c r="R341" s="89">
        <v>51.55</v>
      </c>
      <c r="S341" s="89">
        <v>50.93</v>
      </c>
      <c r="T341" s="89">
        <v>46.63</v>
      </c>
      <c r="U341" s="89">
        <f t="shared" si="5"/>
        <v>636.64</v>
      </c>
    </row>
    <row r="342" spans="1:21" x14ac:dyDescent="0.2">
      <c r="A342" s="89">
        <v>4011</v>
      </c>
      <c r="B342" s="89">
        <v>7</v>
      </c>
      <c r="C342" s="89">
        <v>0</v>
      </c>
      <c r="D342" s="89">
        <v>32.700000000000003</v>
      </c>
      <c r="E342" s="89">
        <v>3.77</v>
      </c>
      <c r="F342" s="89">
        <v>0</v>
      </c>
      <c r="G342" s="89">
        <v>0</v>
      </c>
      <c r="H342" s="89">
        <v>106.81</v>
      </c>
      <c r="I342" s="89">
        <v>114.12</v>
      </c>
      <c r="J342" s="89">
        <v>119.92</v>
      </c>
      <c r="K342" s="89">
        <v>115.69</v>
      </c>
      <c r="L342" s="89">
        <v>120.23</v>
      </c>
      <c r="M342" s="89">
        <v>105.57</v>
      </c>
      <c r="N342" s="89">
        <v>88.17</v>
      </c>
      <c r="O342" s="89">
        <v>88.03</v>
      </c>
      <c r="P342" s="89">
        <v>55.97</v>
      </c>
      <c r="Q342" s="89">
        <v>0</v>
      </c>
      <c r="R342" s="89">
        <v>0</v>
      </c>
      <c r="S342" s="89">
        <v>0</v>
      </c>
      <c r="T342" s="89">
        <v>0</v>
      </c>
      <c r="U342" s="89">
        <f t="shared" si="5"/>
        <v>950.9799999999999</v>
      </c>
    </row>
    <row r="343" spans="1:21" x14ac:dyDescent="0.2">
      <c r="A343" s="89">
        <v>4015</v>
      </c>
      <c r="B343" s="89">
        <v>7</v>
      </c>
      <c r="C343" s="89">
        <v>6.23</v>
      </c>
      <c r="D343" s="89">
        <v>17.510000000000002</v>
      </c>
      <c r="E343" s="89">
        <v>4.2699999999999996</v>
      </c>
      <c r="F343" s="89">
        <v>0</v>
      </c>
      <c r="G343" s="89">
        <v>0</v>
      </c>
      <c r="H343" s="89">
        <v>45</v>
      </c>
      <c r="I343" s="89">
        <v>49.91</v>
      </c>
      <c r="J343" s="89">
        <v>50.93</v>
      </c>
      <c r="K343" s="89">
        <v>50.4</v>
      </c>
      <c r="L343" s="89">
        <v>49.99</v>
      </c>
      <c r="M343" s="89">
        <v>50</v>
      </c>
      <c r="N343" s="89">
        <v>51.14</v>
      </c>
      <c r="O343" s="89">
        <v>63.35</v>
      </c>
      <c r="P343" s="89">
        <v>71.27</v>
      </c>
      <c r="Q343" s="89">
        <v>72.75</v>
      </c>
      <c r="R343" s="89">
        <v>65.680000000000007</v>
      </c>
      <c r="S343" s="89">
        <v>58.43</v>
      </c>
      <c r="T343" s="89">
        <v>51.58</v>
      </c>
      <c r="U343" s="89">
        <f t="shared" si="5"/>
        <v>758.44</v>
      </c>
    </row>
    <row r="344" spans="1:21" x14ac:dyDescent="0.2">
      <c r="A344" s="89">
        <v>4016</v>
      </c>
      <c r="B344" s="89">
        <v>7</v>
      </c>
      <c r="C344" s="89">
        <v>0</v>
      </c>
      <c r="D344" s="89">
        <v>0</v>
      </c>
      <c r="E344" s="89">
        <v>0</v>
      </c>
      <c r="F344" s="89">
        <v>0</v>
      </c>
      <c r="G344" s="89">
        <v>0</v>
      </c>
      <c r="H344" s="89">
        <v>0</v>
      </c>
      <c r="I344" s="89">
        <v>20.69</v>
      </c>
      <c r="J344" s="89">
        <v>26.73</v>
      </c>
      <c r="K344" s="89">
        <v>31.7</v>
      </c>
      <c r="L344" s="89">
        <v>30.25</v>
      </c>
      <c r="M344" s="89">
        <v>22.98</v>
      </c>
      <c r="N344" s="89">
        <v>23.76</v>
      </c>
      <c r="O344" s="89">
        <v>31.01</v>
      </c>
      <c r="P344" s="89">
        <v>20.28</v>
      </c>
      <c r="Q344" s="89">
        <v>0</v>
      </c>
      <c r="R344" s="89">
        <v>0</v>
      </c>
      <c r="S344" s="89">
        <v>0</v>
      </c>
      <c r="T344" s="89">
        <v>0</v>
      </c>
      <c r="U344" s="89">
        <f t="shared" si="5"/>
        <v>207.39999999999998</v>
      </c>
    </row>
    <row r="345" spans="1:21" x14ac:dyDescent="0.2">
      <c r="A345" s="89">
        <v>4017</v>
      </c>
      <c r="B345" s="89">
        <v>7</v>
      </c>
      <c r="C345" s="89">
        <v>0</v>
      </c>
      <c r="D345" s="89">
        <v>0</v>
      </c>
      <c r="E345" s="89">
        <v>1.43</v>
      </c>
      <c r="F345" s="89">
        <v>0</v>
      </c>
      <c r="G345" s="89">
        <v>0</v>
      </c>
      <c r="H345" s="89">
        <v>114.44</v>
      </c>
      <c r="I345" s="89">
        <v>129.47</v>
      </c>
      <c r="J345" s="89">
        <v>117.26</v>
      </c>
      <c r="K345" s="89">
        <v>128.75</v>
      </c>
      <c r="L345" s="89">
        <v>156.12</v>
      </c>
      <c r="M345" s="89">
        <v>167.01</v>
      </c>
      <c r="N345" s="89">
        <v>195.17</v>
      </c>
      <c r="O345" s="89">
        <v>228.23</v>
      </c>
      <c r="P345" s="89">
        <v>298.73</v>
      </c>
      <c r="Q345" s="89">
        <v>353.26</v>
      </c>
      <c r="R345" s="89">
        <v>385.91</v>
      </c>
      <c r="S345" s="89">
        <v>408.02</v>
      </c>
      <c r="T345" s="89">
        <v>474.82</v>
      </c>
      <c r="U345" s="89">
        <f t="shared" si="5"/>
        <v>3158.62</v>
      </c>
    </row>
    <row r="346" spans="1:21" x14ac:dyDescent="0.2">
      <c r="A346" s="89">
        <v>4018</v>
      </c>
      <c r="B346" s="89">
        <v>7</v>
      </c>
      <c r="C346" s="89">
        <v>0</v>
      </c>
      <c r="D346" s="89">
        <v>21.52</v>
      </c>
      <c r="E346" s="89">
        <v>2</v>
      </c>
      <c r="F346" s="89">
        <v>0</v>
      </c>
      <c r="G346" s="89">
        <v>0</v>
      </c>
      <c r="H346" s="89">
        <v>45.63</v>
      </c>
      <c r="I346" s="89">
        <v>48.11</v>
      </c>
      <c r="J346" s="89">
        <v>44.03</v>
      </c>
      <c r="K346" s="89">
        <v>48.36</v>
      </c>
      <c r="L346" s="89">
        <v>47.9</v>
      </c>
      <c r="M346" s="89">
        <v>43.88</v>
      </c>
      <c r="N346" s="89">
        <v>49</v>
      </c>
      <c r="O346" s="89">
        <v>50</v>
      </c>
      <c r="P346" s="89">
        <v>44</v>
      </c>
      <c r="Q346" s="89">
        <v>0</v>
      </c>
      <c r="R346" s="89">
        <v>0</v>
      </c>
      <c r="S346" s="89">
        <v>0</v>
      </c>
      <c r="T346" s="89">
        <v>0</v>
      </c>
      <c r="U346" s="89">
        <f t="shared" si="5"/>
        <v>444.43</v>
      </c>
    </row>
    <row r="347" spans="1:21" x14ac:dyDescent="0.2">
      <c r="A347" s="89">
        <v>4020</v>
      </c>
      <c r="B347" s="89">
        <v>7</v>
      </c>
      <c r="C347" s="89">
        <v>0</v>
      </c>
      <c r="D347" s="89">
        <v>0</v>
      </c>
      <c r="E347" s="89">
        <v>19.68</v>
      </c>
      <c r="F347" s="89">
        <v>0</v>
      </c>
      <c r="G347" s="89">
        <v>0</v>
      </c>
      <c r="H347" s="89">
        <v>131.47</v>
      </c>
      <c r="I347" s="89">
        <v>159</v>
      </c>
      <c r="J347" s="89">
        <v>156.26</v>
      </c>
      <c r="K347" s="89">
        <v>160.66999999999999</v>
      </c>
      <c r="L347" s="89">
        <v>166.21</v>
      </c>
      <c r="M347" s="89">
        <v>157.63</v>
      </c>
      <c r="N347" s="89">
        <v>158.34</v>
      </c>
      <c r="O347" s="89">
        <v>166.02</v>
      </c>
      <c r="P347" s="89">
        <v>133.9</v>
      </c>
      <c r="Q347" s="89">
        <v>0</v>
      </c>
      <c r="R347" s="89">
        <v>0</v>
      </c>
      <c r="S347" s="89">
        <v>0</v>
      </c>
      <c r="T347" s="89">
        <v>0</v>
      </c>
      <c r="U347" s="89">
        <f t="shared" si="5"/>
        <v>1409.18</v>
      </c>
    </row>
    <row r="348" spans="1:21" x14ac:dyDescent="0.2">
      <c r="A348" s="89">
        <v>4025</v>
      </c>
      <c r="B348" s="89">
        <v>7</v>
      </c>
      <c r="C348" s="89">
        <v>0</v>
      </c>
      <c r="D348" s="89">
        <v>0</v>
      </c>
      <c r="E348" s="89">
        <v>0.56999999999999995</v>
      </c>
      <c r="F348" s="89">
        <v>0</v>
      </c>
      <c r="G348" s="89">
        <v>0</v>
      </c>
      <c r="H348" s="89">
        <v>9.43</v>
      </c>
      <c r="I348" s="89">
        <v>8.93</v>
      </c>
      <c r="J348" s="89">
        <v>5</v>
      </c>
      <c r="K348" s="89">
        <v>12.95</v>
      </c>
      <c r="L348" s="89">
        <v>10.220000000000001</v>
      </c>
      <c r="M348" s="89">
        <v>19.21</v>
      </c>
      <c r="N348" s="89">
        <v>22.69</v>
      </c>
      <c r="O348" s="89">
        <v>27.87</v>
      </c>
      <c r="P348" s="89">
        <v>30.08</v>
      </c>
      <c r="Q348" s="89">
        <v>21.57</v>
      </c>
      <c r="R348" s="89">
        <v>31.14</v>
      </c>
      <c r="S348" s="89">
        <v>27.8</v>
      </c>
      <c r="T348" s="89">
        <v>22.38</v>
      </c>
      <c r="U348" s="89">
        <f t="shared" si="5"/>
        <v>249.83999999999997</v>
      </c>
    </row>
    <row r="349" spans="1:21" x14ac:dyDescent="0.2">
      <c r="A349" s="89">
        <v>4026</v>
      </c>
      <c r="B349" s="89">
        <v>7</v>
      </c>
      <c r="C349" s="89">
        <v>0</v>
      </c>
      <c r="D349" s="89">
        <v>0</v>
      </c>
      <c r="E349" s="89">
        <v>0.84</v>
      </c>
      <c r="F349" s="89">
        <v>0</v>
      </c>
      <c r="G349" s="89">
        <v>0</v>
      </c>
      <c r="H349" s="89">
        <v>3</v>
      </c>
      <c r="I349" s="89">
        <v>8.0299999999999994</v>
      </c>
      <c r="J349" s="89">
        <v>3.67</v>
      </c>
      <c r="K349" s="89">
        <v>6</v>
      </c>
      <c r="L349" s="89">
        <v>6.73</v>
      </c>
      <c r="M349" s="89">
        <v>8.42</v>
      </c>
      <c r="N349" s="89">
        <v>7.32</v>
      </c>
      <c r="O349" s="89">
        <v>10.130000000000001</v>
      </c>
      <c r="P349" s="89">
        <v>7.1</v>
      </c>
      <c r="Q349" s="89">
        <v>8.66</v>
      </c>
      <c r="R349" s="89">
        <v>10.06</v>
      </c>
      <c r="S349" s="89">
        <v>15.03</v>
      </c>
      <c r="T349" s="89">
        <v>10.9</v>
      </c>
      <c r="U349" s="89">
        <f t="shared" si="5"/>
        <v>105.89000000000001</v>
      </c>
    </row>
    <row r="350" spans="1:21" x14ac:dyDescent="0.2">
      <c r="A350" s="89">
        <v>4027</v>
      </c>
      <c r="B350" s="89">
        <v>7</v>
      </c>
      <c r="C350" s="89">
        <v>0</v>
      </c>
      <c r="D350" s="89">
        <v>0</v>
      </c>
      <c r="E350" s="89">
        <v>0</v>
      </c>
      <c r="F350" s="89">
        <v>0</v>
      </c>
      <c r="G350" s="89">
        <v>0</v>
      </c>
      <c r="H350" s="89">
        <v>70.25</v>
      </c>
      <c r="I350" s="89">
        <v>69.45</v>
      </c>
      <c r="J350" s="89">
        <v>69.760000000000005</v>
      </c>
      <c r="K350" s="89">
        <v>70.39</v>
      </c>
      <c r="L350" s="89">
        <v>64.239999999999995</v>
      </c>
      <c r="M350" s="89">
        <v>79.36</v>
      </c>
      <c r="N350" s="89">
        <v>68.23</v>
      </c>
      <c r="O350" s="89">
        <v>53.82</v>
      </c>
      <c r="P350" s="89">
        <v>45.18</v>
      </c>
      <c r="Q350" s="89">
        <v>63.15</v>
      </c>
      <c r="R350" s="89">
        <v>28.11</v>
      </c>
      <c r="S350" s="89">
        <v>36.76</v>
      </c>
      <c r="T350" s="89">
        <v>37.020000000000003</v>
      </c>
      <c r="U350" s="89">
        <f t="shared" si="5"/>
        <v>755.71999999999991</v>
      </c>
    </row>
    <row r="351" spans="1:21" x14ac:dyDescent="0.2">
      <c r="A351" s="89">
        <v>4029</v>
      </c>
      <c r="B351" s="89">
        <v>7</v>
      </c>
      <c r="C351" s="89">
        <v>0.63</v>
      </c>
      <c r="D351" s="89">
        <v>13.86</v>
      </c>
      <c r="E351" s="89">
        <v>1.25</v>
      </c>
      <c r="F351" s="89">
        <v>0</v>
      </c>
      <c r="G351" s="89">
        <v>0</v>
      </c>
      <c r="H351" s="89">
        <v>47.49</v>
      </c>
      <c r="I351" s="89">
        <v>49.33</v>
      </c>
      <c r="J351" s="89">
        <v>52.23</v>
      </c>
      <c r="K351" s="89">
        <v>49.71</v>
      </c>
      <c r="L351" s="89">
        <v>54.81</v>
      </c>
      <c r="M351" s="89">
        <v>47.76</v>
      </c>
      <c r="N351" s="89">
        <v>50.77</v>
      </c>
      <c r="O351" s="89">
        <v>45.14</v>
      </c>
      <c r="P351" s="89">
        <v>39.49</v>
      </c>
      <c r="Q351" s="89">
        <v>0</v>
      </c>
      <c r="R351" s="89">
        <v>0</v>
      </c>
      <c r="S351" s="89">
        <v>0</v>
      </c>
      <c r="T351" s="89">
        <v>0</v>
      </c>
      <c r="U351" s="89">
        <f t="shared" si="5"/>
        <v>452.46999999999997</v>
      </c>
    </row>
    <row r="352" spans="1:21" x14ac:dyDescent="0.2">
      <c r="A352" s="89">
        <v>4030</v>
      </c>
      <c r="B352" s="89">
        <v>7</v>
      </c>
      <c r="C352" s="89">
        <v>0</v>
      </c>
      <c r="D352" s="89">
        <v>0</v>
      </c>
      <c r="E352" s="89">
        <v>2</v>
      </c>
      <c r="F352" s="89">
        <v>0</v>
      </c>
      <c r="G352" s="89">
        <v>0</v>
      </c>
      <c r="H352" s="89">
        <v>27.25</v>
      </c>
      <c r="I352" s="89">
        <v>39.35</v>
      </c>
      <c r="J352" s="89">
        <v>36.630000000000003</v>
      </c>
      <c r="K352" s="89">
        <v>40.590000000000003</v>
      </c>
      <c r="L352" s="89">
        <v>49.13</v>
      </c>
      <c r="M352" s="89">
        <v>27.92</v>
      </c>
      <c r="N352" s="89">
        <v>32.630000000000003</v>
      </c>
      <c r="O352" s="89">
        <v>25.4</v>
      </c>
      <c r="P352" s="89">
        <v>28</v>
      </c>
      <c r="Q352" s="89">
        <v>0</v>
      </c>
      <c r="R352" s="89">
        <v>0</v>
      </c>
      <c r="S352" s="89">
        <v>0</v>
      </c>
      <c r="T352" s="89">
        <v>0</v>
      </c>
      <c r="U352" s="89">
        <f t="shared" si="5"/>
        <v>308.89999999999998</v>
      </c>
    </row>
    <row r="353" spans="1:21" x14ac:dyDescent="0.2">
      <c r="A353" s="89">
        <v>4031</v>
      </c>
      <c r="B353" s="89">
        <v>7</v>
      </c>
      <c r="C353" s="89">
        <v>0</v>
      </c>
      <c r="D353" s="89">
        <v>0</v>
      </c>
      <c r="E353" s="89">
        <v>0</v>
      </c>
      <c r="F353" s="89">
        <v>0</v>
      </c>
      <c r="G353" s="89">
        <v>0</v>
      </c>
      <c r="H353" s="89">
        <v>0</v>
      </c>
      <c r="I353" s="89">
        <v>0</v>
      </c>
      <c r="J353" s="89">
        <v>0</v>
      </c>
      <c r="K353" s="89">
        <v>0</v>
      </c>
      <c r="L353" s="89">
        <v>0</v>
      </c>
      <c r="M353" s="89">
        <v>0</v>
      </c>
      <c r="N353" s="89">
        <v>0</v>
      </c>
      <c r="O353" s="89">
        <v>1</v>
      </c>
      <c r="P353" s="89">
        <v>6.54</v>
      </c>
      <c r="Q353" s="89">
        <v>4.3899999999999997</v>
      </c>
      <c r="R353" s="89">
        <v>15.08</v>
      </c>
      <c r="S353" s="89">
        <v>20.329999999999998</v>
      </c>
      <c r="T353" s="89">
        <v>39.130000000000003</v>
      </c>
      <c r="U353" s="89">
        <f t="shared" si="5"/>
        <v>86.47</v>
      </c>
    </row>
    <row r="354" spans="1:21" x14ac:dyDescent="0.2">
      <c r="A354" s="89">
        <v>4032</v>
      </c>
      <c r="B354" s="89">
        <v>7</v>
      </c>
      <c r="C354" s="89">
        <v>0</v>
      </c>
      <c r="D354" s="89">
        <v>0</v>
      </c>
      <c r="E354" s="89">
        <v>4.96</v>
      </c>
      <c r="F354" s="89">
        <v>0</v>
      </c>
      <c r="G354" s="89">
        <v>0</v>
      </c>
      <c r="H354" s="89">
        <v>53.47</v>
      </c>
      <c r="I354" s="89">
        <v>60.14</v>
      </c>
      <c r="J354" s="89">
        <v>59.45</v>
      </c>
      <c r="K354" s="89">
        <v>53.86</v>
      </c>
      <c r="L354" s="89">
        <v>51.99</v>
      </c>
      <c r="M354" s="89">
        <v>0</v>
      </c>
      <c r="N354" s="89">
        <v>0</v>
      </c>
      <c r="O354" s="89">
        <v>0</v>
      </c>
      <c r="P354" s="89">
        <v>0</v>
      </c>
      <c r="Q354" s="89">
        <v>0</v>
      </c>
      <c r="R354" s="89">
        <v>0</v>
      </c>
      <c r="S354" s="89">
        <v>0</v>
      </c>
      <c r="T354" s="89">
        <v>0</v>
      </c>
      <c r="U354" s="89">
        <f t="shared" si="5"/>
        <v>283.87</v>
      </c>
    </row>
    <row r="355" spans="1:21" x14ac:dyDescent="0.2">
      <c r="A355" s="89">
        <v>4035</v>
      </c>
      <c r="B355" s="89">
        <v>7</v>
      </c>
      <c r="C355" s="89">
        <v>0</v>
      </c>
      <c r="D355" s="89">
        <v>0</v>
      </c>
      <c r="E355" s="89">
        <v>1.37</v>
      </c>
      <c r="F355" s="89">
        <v>0</v>
      </c>
      <c r="G355" s="89">
        <v>0</v>
      </c>
      <c r="H355" s="89">
        <v>41.31</v>
      </c>
      <c r="I355" s="89">
        <v>36.11</v>
      </c>
      <c r="J355" s="89">
        <v>39.590000000000003</v>
      </c>
      <c r="K355" s="89">
        <v>54.53</v>
      </c>
      <c r="L355" s="89">
        <v>51.17</v>
      </c>
      <c r="M355" s="89">
        <v>43.83</v>
      </c>
      <c r="N355" s="89">
        <v>36.31</v>
      </c>
      <c r="O355" s="89">
        <v>0</v>
      </c>
      <c r="P355" s="89">
        <v>0</v>
      </c>
      <c r="Q355" s="89">
        <v>0</v>
      </c>
      <c r="R355" s="89">
        <v>0</v>
      </c>
      <c r="S355" s="89">
        <v>0</v>
      </c>
      <c r="T355" s="89">
        <v>0</v>
      </c>
      <c r="U355" s="89">
        <f t="shared" si="5"/>
        <v>304.21999999999997</v>
      </c>
    </row>
    <row r="356" spans="1:21" x14ac:dyDescent="0.2">
      <c r="A356" s="89">
        <v>4036</v>
      </c>
      <c r="B356" s="89">
        <v>7</v>
      </c>
      <c r="C356" s="89">
        <v>0</v>
      </c>
      <c r="D356" s="89">
        <v>0</v>
      </c>
      <c r="E356" s="89">
        <v>0</v>
      </c>
      <c r="F356" s="89">
        <v>0</v>
      </c>
      <c r="G356" s="89">
        <v>0</v>
      </c>
      <c r="H356" s="89">
        <v>0</v>
      </c>
      <c r="I356" s="89">
        <v>0</v>
      </c>
      <c r="J356" s="89">
        <v>0</v>
      </c>
      <c r="K356" s="89">
        <v>0</v>
      </c>
      <c r="L356" s="89">
        <v>0</v>
      </c>
      <c r="M356" s="89">
        <v>0</v>
      </c>
      <c r="N356" s="89">
        <v>0</v>
      </c>
      <c r="O356" s="89">
        <v>0</v>
      </c>
      <c r="P356" s="89">
        <v>0</v>
      </c>
      <c r="Q356" s="89">
        <v>9.31</v>
      </c>
      <c r="R356" s="89">
        <v>17.28</v>
      </c>
      <c r="S356" s="89">
        <v>21.95</v>
      </c>
      <c r="T356" s="89">
        <v>28.92</v>
      </c>
      <c r="U356" s="89">
        <f t="shared" si="5"/>
        <v>77.460000000000008</v>
      </c>
    </row>
    <row r="357" spans="1:21" x14ac:dyDescent="0.2">
      <c r="A357" s="89">
        <v>4038</v>
      </c>
      <c r="B357" s="89">
        <v>7</v>
      </c>
      <c r="C357" s="89">
        <v>0</v>
      </c>
      <c r="D357" s="89">
        <v>0</v>
      </c>
      <c r="E357" s="89">
        <v>0.02</v>
      </c>
      <c r="F357" s="89">
        <v>0</v>
      </c>
      <c r="G357" s="89">
        <v>0</v>
      </c>
      <c r="H357" s="89">
        <v>31.51</v>
      </c>
      <c r="I357" s="89">
        <v>33.93</v>
      </c>
      <c r="J357" s="89">
        <v>45.11</v>
      </c>
      <c r="K357" s="89">
        <v>44.19</v>
      </c>
      <c r="L357" s="89">
        <v>45.83</v>
      </c>
      <c r="M357" s="89">
        <v>47.19</v>
      </c>
      <c r="N357" s="89">
        <v>46.7</v>
      </c>
      <c r="O357" s="89">
        <v>42.88</v>
      </c>
      <c r="P357" s="89">
        <v>41.77</v>
      </c>
      <c r="Q357" s="89">
        <v>0</v>
      </c>
      <c r="R357" s="89">
        <v>0</v>
      </c>
      <c r="S357" s="89">
        <v>0</v>
      </c>
      <c r="T357" s="89">
        <v>0</v>
      </c>
      <c r="U357" s="89">
        <f t="shared" si="5"/>
        <v>379.12999999999994</v>
      </c>
    </row>
    <row r="358" spans="1:21" x14ac:dyDescent="0.2">
      <c r="A358" s="89">
        <v>4039</v>
      </c>
      <c r="B358" s="89">
        <v>7</v>
      </c>
      <c r="C358" s="89">
        <v>0</v>
      </c>
      <c r="D358" s="89">
        <v>0</v>
      </c>
      <c r="E358" s="89">
        <v>0</v>
      </c>
      <c r="F358" s="89">
        <v>0</v>
      </c>
      <c r="G358" s="89">
        <v>0</v>
      </c>
      <c r="H358" s="89">
        <v>0</v>
      </c>
      <c r="I358" s="89">
        <v>0</v>
      </c>
      <c r="J358" s="89">
        <v>0</v>
      </c>
      <c r="K358" s="89">
        <v>0</v>
      </c>
      <c r="L358" s="89">
        <v>0</v>
      </c>
      <c r="M358" s="89">
        <v>0</v>
      </c>
      <c r="N358" s="89">
        <v>0</v>
      </c>
      <c r="O358" s="89">
        <v>0</v>
      </c>
      <c r="P358" s="89">
        <v>0</v>
      </c>
      <c r="Q358" s="89">
        <v>20.55</v>
      </c>
      <c r="R358" s="89">
        <v>48.18</v>
      </c>
      <c r="S358" s="89">
        <v>74.97</v>
      </c>
      <c r="T358" s="89">
        <v>185.27</v>
      </c>
      <c r="U358" s="89">
        <f t="shared" si="5"/>
        <v>328.97</v>
      </c>
    </row>
    <row r="359" spans="1:21" x14ac:dyDescent="0.2">
      <c r="A359" s="89">
        <v>4043</v>
      </c>
      <c r="B359" s="89">
        <v>7</v>
      </c>
      <c r="C359" s="89">
        <v>0</v>
      </c>
      <c r="D359" s="89">
        <v>0</v>
      </c>
      <c r="E359" s="89">
        <v>0</v>
      </c>
      <c r="F359" s="89">
        <v>0</v>
      </c>
      <c r="G359" s="89">
        <v>0</v>
      </c>
      <c r="H359" s="89">
        <v>0</v>
      </c>
      <c r="I359" s="89">
        <v>0</v>
      </c>
      <c r="J359" s="89">
        <v>0</v>
      </c>
      <c r="K359" s="89">
        <v>0</v>
      </c>
      <c r="L359" s="89">
        <v>0</v>
      </c>
      <c r="M359" s="89">
        <v>0</v>
      </c>
      <c r="N359" s="89">
        <v>87.89</v>
      </c>
      <c r="O359" s="89">
        <v>87.6</v>
      </c>
      <c r="P359" s="89">
        <v>87.8</v>
      </c>
      <c r="Q359" s="89">
        <v>72.75</v>
      </c>
      <c r="R359" s="89">
        <v>57.34</v>
      </c>
      <c r="S359" s="89">
        <v>54.04</v>
      </c>
      <c r="T359" s="89">
        <v>20.89</v>
      </c>
      <c r="U359" s="89">
        <f t="shared" si="5"/>
        <v>468.31</v>
      </c>
    </row>
    <row r="360" spans="1:21" x14ac:dyDescent="0.2">
      <c r="A360" s="89">
        <v>4049</v>
      </c>
      <c r="B360" s="89">
        <v>7</v>
      </c>
      <c r="C360" s="89">
        <v>0</v>
      </c>
      <c r="D360" s="89">
        <v>0</v>
      </c>
      <c r="E360" s="89">
        <v>0</v>
      </c>
      <c r="F360" s="89">
        <v>0</v>
      </c>
      <c r="G360" s="89">
        <v>0</v>
      </c>
      <c r="H360" s="89">
        <v>0</v>
      </c>
      <c r="I360" s="89">
        <v>0</v>
      </c>
      <c r="J360" s="89">
        <v>0</v>
      </c>
      <c r="K360" s="89">
        <v>0</v>
      </c>
      <c r="L360" s="89">
        <v>0</v>
      </c>
      <c r="M360" s="89">
        <v>0</v>
      </c>
      <c r="N360" s="89">
        <v>0</v>
      </c>
      <c r="O360" s="89">
        <v>0</v>
      </c>
      <c r="P360" s="89">
        <v>0</v>
      </c>
      <c r="Q360" s="89">
        <v>24.28</v>
      </c>
      <c r="R360" s="89">
        <v>31.13</v>
      </c>
      <c r="S360" s="89">
        <v>45.31</v>
      </c>
      <c r="T360" s="89">
        <v>75</v>
      </c>
      <c r="U360" s="89">
        <f t="shared" si="5"/>
        <v>175.72</v>
      </c>
    </row>
    <row r="361" spans="1:21" x14ac:dyDescent="0.2">
      <c r="A361" s="89">
        <v>4050</v>
      </c>
      <c r="B361" s="89">
        <v>7</v>
      </c>
      <c r="C361" s="89">
        <v>0</v>
      </c>
      <c r="D361" s="89">
        <v>0</v>
      </c>
      <c r="E361" s="89">
        <v>1.57</v>
      </c>
      <c r="F361" s="89">
        <v>0</v>
      </c>
      <c r="G361" s="89">
        <v>0</v>
      </c>
      <c r="H361" s="89">
        <v>14.43</v>
      </c>
      <c r="I361" s="89">
        <v>7.43</v>
      </c>
      <c r="J361" s="89">
        <v>15</v>
      </c>
      <c r="K361" s="89">
        <v>5.12</v>
      </c>
      <c r="L361" s="89">
        <v>13.12</v>
      </c>
      <c r="M361" s="89">
        <v>14</v>
      </c>
      <c r="N361" s="89">
        <v>9.5299999999999994</v>
      </c>
      <c r="O361" s="89">
        <v>7</v>
      </c>
      <c r="P361" s="89">
        <v>4</v>
      </c>
      <c r="Q361" s="89">
        <v>0</v>
      </c>
      <c r="R361" s="89">
        <v>0</v>
      </c>
      <c r="S361" s="89">
        <v>0</v>
      </c>
      <c r="T361" s="89">
        <v>0</v>
      </c>
      <c r="U361" s="89">
        <f t="shared" si="5"/>
        <v>91.199999999999989</v>
      </c>
    </row>
    <row r="362" spans="1:21" x14ac:dyDescent="0.2">
      <c r="A362" s="89">
        <v>4053</v>
      </c>
      <c r="B362" s="89">
        <v>7</v>
      </c>
      <c r="C362" s="89">
        <v>0</v>
      </c>
      <c r="D362" s="89">
        <v>0</v>
      </c>
      <c r="E362" s="89">
        <v>0</v>
      </c>
      <c r="F362" s="89">
        <v>0</v>
      </c>
      <c r="G362" s="89">
        <v>0</v>
      </c>
      <c r="H362" s="89">
        <v>0</v>
      </c>
      <c r="I362" s="89">
        <v>0</v>
      </c>
      <c r="J362" s="89">
        <v>0</v>
      </c>
      <c r="K362" s="89">
        <v>0</v>
      </c>
      <c r="L362" s="89">
        <v>0</v>
      </c>
      <c r="M362" s="89">
        <v>38.99</v>
      </c>
      <c r="N362" s="89">
        <v>40.28</v>
      </c>
      <c r="O362" s="89">
        <v>50.67</v>
      </c>
      <c r="P362" s="89">
        <v>57.21</v>
      </c>
      <c r="Q362" s="89">
        <v>66.47</v>
      </c>
      <c r="R362" s="89">
        <v>55.32</v>
      </c>
      <c r="S362" s="89">
        <v>43.36</v>
      </c>
      <c r="T362" s="89">
        <v>32.880000000000003</v>
      </c>
      <c r="U362" s="89">
        <f t="shared" si="5"/>
        <v>385.18</v>
      </c>
    </row>
    <row r="363" spans="1:21" x14ac:dyDescent="0.2">
      <c r="A363" s="89">
        <v>4054</v>
      </c>
      <c r="B363" s="89">
        <v>7</v>
      </c>
      <c r="C363" s="89">
        <v>0</v>
      </c>
      <c r="D363" s="89">
        <v>0</v>
      </c>
      <c r="E363" s="89">
        <v>0</v>
      </c>
      <c r="F363" s="89">
        <v>0</v>
      </c>
      <c r="G363" s="89">
        <v>0</v>
      </c>
      <c r="H363" s="89">
        <v>4.92</v>
      </c>
      <c r="I363" s="89">
        <v>2</v>
      </c>
      <c r="J363" s="89">
        <v>7</v>
      </c>
      <c r="K363" s="89">
        <v>4.92</v>
      </c>
      <c r="L363" s="89">
        <v>9.6300000000000008</v>
      </c>
      <c r="M363" s="89">
        <v>7.57</v>
      </c>
      <c r="N363" s="89">
        <v>2.5</v>
      </c>
      <c r="O363" s="89">
        <v>4.5</v>
      </c>
      <c r="P363" s="89">
        <v>6.84</v>
      </c>
      <c r="Q363" s="89">
        <v>2</v>
      </c>
      <c r="R363" s="89">
        <v>3.68</v>
      </c>
      <c r="S363" s="89">
        <v>1.75</v>
      </c>
      <c r="T363" s="89">
        <v>0.84</v>
      </c>
      <c r="U363" s="89">
        <f t="shared" si="5"/>
        <v>58.15</v>
      </c>
    </row>
    <row r="364" spans="1:21" x14ac:dyDescent="0.2">
      <c r="A364" s="89">
        <v>4055</v>
      </c>
      <c r="B364" s="89">
        <v>7</v>
      </c>
      <c r="C364" s="89">
        <v>0</v>
      </c>
      <c r="D364" s="89">
        <v>0</v>
      </c>
      <c r="E364" s="89">
        <v>3.98</v>
      </c>
      <c r="F364" s="89">
        <v>0</v>
      </c>
      <c r="G364" s="89">
        <v>0</v>
      </c>
      <c r="H364" s="89">
        <v>20</v>
      </c>
      <c r="I364" s="89">
        <v>26</v>
      </c>
      <c r="J364" s="89">
        <v>25.47</v>
      </c>
      <c r="K364" s="89">
        <v>26</v>
      </c>
      <c r="L364" s="89">
        <v>27</v>
      </c>
      <c r="M364" s="89">
        <v>24</v>
      </c>
      <c r="N364" s="89">
        <v>0</v>
      </c>
      <c r="O364" s="89">
        <v>0</v>
      </c>
      <c r="P364" s="89">
        <v>0</v>
      </c>
      <c r="Q364" s="89">
        <v>0</v>
      </c>
      <c r="R364" s="89">
        <v>0</v>
      </c>
      <c r="S364" s="89">
        <v>0</v>
      </c>
      <c r="T364" s="89">
        <v>0</v>
      </c>
      <c r="U364" s="89">
        <f t="shared" si="5"/>
        <v>152.44999999999999</v>
      </c>
    </row>
    <row r="365" spans="1:21" x14ac:dyDescent="0.2">
      <c r="A365" s="89">
        <v>4056</v>
      </c>
      <c r="B365" s="89">
        <v>7</v>
      </c>
      <c r="C365" s="89">
        <v>0</v>
      </c>
      <c r="D365" s="89">
        <v>0</v>
      </c>
      <c r="E365" s="89">
        <v>0</v>
      </c>
      <c r="F365" s="89">
        <v>0</v>
      </c>
      <c r="G365" s="89">
        <v>0</v>
      </c>
      <c r="H365" s="89">
        <v>0</v>
      </c>
      <c r="I365" s="89">
        <v>0</v>
      </c>
      <c r="J365" s="89">
        <v>0</v>
      </c>
      <c r="K365" s="89">
        <v>0</v>
      </c>
      <c r="L365" s="89">
        <v>0</v>
      </c>
      <c r="M365" s="89">
        <v>0</v>
      </c>
      <c r="N365" s="89">
        <v>0</v>
      </c>
      <c r="O365" s="89">
        <v>0</v>
      </c>
      <c r="P365" s="89">
        <v>0</v>
      </c>
      <c r="Q365" s="89">
        <v>13.38</v>
      </c>
      <c r="R365" s="89">
        <v>26.47</v>
      </c>
      <c r="S365" s="89">
        <v>32.35</v>
      </c>
      <c r="T365" s="89">
        <v>15.24</v>
      </c>
      <c r="U365" s="89">
        <f t="shared" si="5"/>
        <v>87.44</v>
      </c>
    </row>
    <row r="366" spans="1:21" x14ac:dyDescent="0.2">
      <c r="A366" s="89">
        <v>4057</v>
      </c>
      <c r="B366" s="89">
        <v>7</v>
      </c>
      <c r="C366" s="89">
        <v>0</v>
      </c>
      <c r="D366" s="89">
        <v>0</v>
      </c>
      <c r="E366" s="89">
        <v>0</v>
      </c>
      <c r="F366" s="89">
        <v>0</v>
      </c>
      <c r="G366" s="89">
        <v>0</v>
      </c>
      <c r="H366" s="89">
        <v>0</v>
      </c>
      <c r="I366" s="89">
        <v>0</v>
      </c>
      <c r="J366" s="89">
        <v>0</v>
      </c>
      <c r="K366" s="89">
        <v>0</v>
      </c>
      <c r="L366" s="89">
        <v>0</v>
      </c>
      <c r="M366" s="89">
        <v>0</v>
      </c>
      <c r="N366" s="89">
        <v>0</v>
      </c>
      <c r="O366" s="89">
        <v>0</v>
      </c>
      <c r="P366" s="89">
        <v>0</v>
      </c>
      <c r="Q366" s="89">
        <v>20.07</v>
      </c>
      <c r="R366" s="89">
        <v>25.62</v>
      </c>
      <c r="S366" s="89">
        <v>22.98</v>
      </c>
      <c r="T366" s="89">
        <v>17.93</v>
      </c>
      <c r="U366" s="89">
        <f t="shared" si="5"/>
        <v>86.6</v>
      </c>
    </row>
    <row r="367" spans="1:21" x14ac:dyDescent="0.2">
      <c r="A367" s="89">
        <v>4058</v>
      </c>
      <c r="B367" s="89">
        <v>7</v>
      </c>
      <c r="C367" s="89">
        <v>0</v>
      </c>
      <c r="D367" s="89">
        <v>0</v>
      </c>
      <c r="E367" s="89">
        <v>1</v>
      </c>
      <c r="F367" s="89">
        <v>0</v>
      </c>
      <c r="G367" s="89">
        <v>0</v>
      </c>
      <c r="H367" s="89">
        <v>18</v>
      </c>
      <c r="I367" s="89">
        <v>20</v>
      </c>
      <c r="J367" s="89">
        <v>19.940000000000001</v>
      </c>
      <c r="K367" s="89">
        <v>20</v>
      </c>
      <c r="L367" s="89">
        <v>18.43</v>
      </c>
      <c r="M367" s="89">
        <v>38</v>
      </c>
      <c r="N367" s="89">
        <v>17.79</v>
      </c>
      <c r="O367" s="89">
        <v>17.28</v>
      </c>
      <c r="P367" s="89">
        <v>18</v>
      </c>
      <c r="Q367" s="89">
        <v>0</v>
      </c>
      <c r="R367" s="89">
        <v>0</v>
      </c>
      <c r="S367" s="89">
        <v>0</v>
      </c>
      <c r="T367" s="89">
        <v>0</v>
      </c>
      <c r="U367" s="89">
        <f t="shared" si="5"/>
        <v>188.44</v>
      </c>
    </row>
    <row r="368" spans="1:21" x14ac:dyDescent="0.2">
      <c r="A368" s="89">
        <v>4059</v>
      </c>
      <c r="B368" s="89">
        <v>7</v>
      </c>
      <c r="C368" s="89">
        <v>0</v>
      </c>
      <c r="D368" s="89">
        <v>0</v>
      </c>
      <c r="E368" s="89">
        <v>2.2200000000000002</v>
      </c>
      <c r="F368" s="89">
        <v>0</v>
      </c>
      <c r="G368" s="89">
        <v>0</v>
      </c>
      <c r="H368" s="89">
        <v>9.15</v>
      </c>
      <c r="I368" s="89">
        <v>16.05</v>
      </c>
      <c r="J368" s="89">
        <v>11</v>
      </c>
      <c r="K368" s="89">
        <v>12</v>
      </c>
      <c r="L368" s="89">
        <v>20.87</v>
      </c>
      <c r="M368" s="89">
        <v>20.04</v>
      </c>
      <c r="N368" s="89">
        <v>18.739999999999998</v>
      </c>
      <c r="O368" s="89">
        <v>21</v>
      </c>
      <c r="P368" s="89">
        <v>11.97</v>
      </c>
      <c r="Q368" s="89">
        <v>13.77</v>
      </c>
      <c r="R368" s="89">
        <v>8.68</v>
      </c>
      <c r="S368" s="89">
        <v>12.29</v>
      </c>
      <c r="T368" s="89">
        <v>21.86</v>
      </c>
      <c r="U368" s="89">
        <f t="shared" si="5"/>
        <v>199.64</v>
      </c>
    </row>
    <row r="369" spans="1:21" x14ac:dyDescent="0.2">
      <c r="A369" s="89">
        <v>4064</v>
      </c>
      <c r="B369" s="89">
        <v>7</v>
      </c>
      <c r="C369" s="89">
        <v>0</v>
      </c>
      <c r="D369" s="89">
        <v>0</v>
      </c>
      <c r="E369" s="89">
        <v>0.55000000000000004</v>
      </c>
      <c r="F369" s="89">
        <v>0</v>
      </c>
      <c r="G369" s="89">
        <v>0</v>
      </c>
      <c r="H369" s="89">
        <v>7.32</v>
      </c>
      <c r="I369" s="89">
        <v>5.44</v>
      </c>
      <c r="J369" s="89">
        <v>8</v>
      </c>
      <c r="K369" s="89">
        <v>9</v>
      </c>
      <c r="L369" s="89">
        <v>10.44</v>
      </c>
      <c r="M369" s="89">
        <v>6</v>
      </c>
      <c r="N369" s="89">
        <v>8</v>
      </c>
      <c r="O369" s="89">
        <v>3.47</v>
      </c>
      <c r="P369" s="89">
        <v>7.74</v>
      </c>
      <c r="Q369" s="89">
        <v>6.32</v>
      </c>
      <c r="R369" s="89">
        <v>8.06</v>
      </c>
      <c r="S369" s="89">
        <v>8.7100000000000009</v>
      </c>
      <c r="T369" s="89">
        <v>4.67</v>
      </c>
      <c r="U369" s="89">
        <f t="shared" si="5"/>
        <v>93.720000000000013</v>
      </c>
    </row>
    <row r="370" spans="1:21" x14ac:dyDescent="0.2">
      <c r="A370" s="89">
        <v>4066</v>
      </c>
      <c r="B370" s="89">
        <v>7</v>
      </c>
      <c r="C370" s="89">
        <v>0</v>
      </c>
      <c r="D370" s="89">
        <v>0</v>
      </c>
      <c r="E370" s="89">
        <v>0</v>
      </c>
      <c r="F370" s="89">
        <v>0</v>
      </c>
      <c r="G370" s="89">
        <v>0</v>
      </c>
      <c r="H370" s="89">
        <v>0</v>
      </c>
      <c r="I370" s="89">
        <v>0</v>
      </c>
      <c r="J370" s="89">
        <v>0</v>
      </c>
      <c r="K370" s="89">
        <v>0</v>
      </c>
      <c r="L370" s="89">
        <v>0</v>
      </c>
      <c r="M370" s="89">
        <v>0</v>
      </c>
      <c r="N370" s="89">
        <v>4.7</v>
      </c>
      <c r="O370" s="89">
        <v>3.92</v>
      </c>
      <c r="P370" s="89">
        <v>11.05</v>
      </c>
      <c r="Q370" s="89">
        <v>18.899999999999999</v>
      </c>
      <c r="R370" s="89">
        <v>15.15</v>
      </c>
      <c r="S370" s="89">
        <v>16.440000000000001</v>
      </c>
      <c r="T370" s="89">
        <v>4.2</v>
      </c>
      <c r="U370" s="89">
        <f t="shared" si="5"/>
        <v>74.36</v>
      </c>
    </row>
    <row r="371" spans="1:21" x14ac:dyDescent="0.2">
      <c r="A371" s="89">
        <v>4067</v>
      </c>
      <c r="B371" s="89">
        <v>7</v>
      </c>
      <c r="C371" s="89">
        <v>1.9</v>
      </c>
      <c r="D371" s="89">
        <v>6.69</v>
      </c>
      <c r="E371" s="89">
        <v>2</v>
      </c>
      <c r="F371" s="89">
        <v>0</v>
      </c>
      <c r="G371" s="89">
        <v>0</v>
      </c>
      <c r="H371" s="89">
        <v>33.18</v>
      </c>
      <c r="I371" s="89">
        <v>46</v>
      </c>
      <c r="J371" s="89">
        <v>40.659999999999997</v>
      </c>
      <c r="K371" s="89">
        <v>53</v>
      </c>
      <c r="L371" s="89">
        <v>48.32</v>
      </c>
      <c r="M371" s="89">
        <v>45.24</v>
      </c>
      <c r="N371" s="89">
        <v>45.95</v>
      </c>
      <c r="O371" s="89">
        <v>45.51</v>
      </c>
      <c r="P371" s="89">
        <v>39.24</v>
      </c>
      <c r="Q371" s="89">
        <v>0</v>
      </c>
      <c r="R371" s="89">
        <v>0</v>
      </c>
      <c r="S371" s="89">
        <v>0</v>
      </c>
      <c r="T371" s="89">
        <v>0</v>
      </c>
      <c r="U371" s="89">
        <f t="shared" si="5"/>
        <v>407.69</v>
      </c>
    </row>
    <row r="372" spans="1:21" x14ac:dyDescent="0.2">
      <c r="A372" s="89">
        <v>4068</v>
      </c>
      <c r="B372" s="89">
        <v>7</v>
      </c>
      <c r="C372" s="89">
        <v>0</v>
      </c>
      <c r="D372" s="89">
        <v>17.82</v>
      </c>
      <c r="E372" s="89">
        <v>2.9</v>
      </c>
      <c r="F372" s="89">
        <v>0</v>
      </c>
      <c r="G372" s="89">
        <v>0</v>
      </c>
      <c r="H372" s="89">
        <v>57.11</v>
      </c>
      <c r="I372" s="89">
        <v>47.79</v>
      </c>
      <c r="J372" s="89">
        <v>45.94</v>
      </c>
      <c r="K372" s="89">
        <v>50.87</v>
      </c>
      <c r="L372" s="89">
        <v>45.25</v>
      </c>
      <c r="M372" s="89">
        <v>31.99</v>
      </c>
      <c r="N372" s="89">
        <v>29.22</v>
      </c>
      <c r="O372" s="89">
        <v>26.67</v>
      </c>
      <c r="P372" s="89">
        <v>23.49</v>
      </c>
      <c r="Q372" s="89">
        <v>0</v>
      </c>
      <c r="R372" s="89">
        <v>0</v>
      </c>
      <c r="S372" s="89">
        <v>0</v>
      </c>
      <c r="T372" s="89">
        <v>0</v>
      </c>
      <c r="U372" s="89">
        <f t="shared" si="5"/>
        <v>379.05</v>
      </c>
    </row>
    <row r="373" spans="1:21" x14ac:dyDescent="0.2">
      <c r="A373" s="89">
        <v>4070</v>
      </c>
      <c r="B373" s="89">
        <v>7</v>
      </c>
      <c r="C373" s="89">
        <v>0</v>
      </c>
      <c r="D373" s="89">
        <v>0</v>
      </c>
      <c r="E373" s="89">
        <v>0.87</v>
      </c>
      <c r="F373" s="89">
        <v>0</v>
      </c>
      <c r="G373" s="89">
        <v>0</v>
      </c>
      <c r="H373" s="89">
        <v>58.58</v>
      </c>
      <c r="I373" s="89">
        <v>52.81</v>
      </c>
      <c r="J373" s="89">
        <v>68.7</v>
      </c>
      <c r="K373" s="89">
        <v>59.73</v>
      </c>
      <c r="L373" s="89">
        <v>68.150000000000006</v>
      </c>
      <c r="M373" s="89">
        <v>59.66</v>
      </c>
      <c r="N373" s="89">
        <v>50.59</v>
      </c>
      <c r="O373" s="89">
        <v>49.99</v>
      </c>
      <c r="P373" s="89">
        <v>41.88</v>
      </c>
      <c r="Q373" s="89">
        <v>0</v>
      </c>
      <c r="R373" s="89">
        <v>0</v>
      </c>
      <c r="S373" s="89">
        <v>0</v>
      </c>
      <c r="T373" s="89">
        <v>0</v>
      </c>
      <c r="U373" s="89">
        <f t="shared" si="5"/>
        <v>510.96000000000004</v>
      </c>
    </row>
    <row r="374" spans="1:21" x14ac:dyDescent="0.2">
      <c r="A374" s="89">
        <v>4073</v>
      </c>
      <c r="B374" s="89">
        <v>7</v>
      </c>
      <c r="C374" s="89">
        <v>4.13</v>
      </c>
      <c r="D374" s="89">
        <v>20.47</v>
      </c>
      <c r="E374" s="89">
        <v>2</v>
      </c>
      <c r="F374" s="89">
        <v>0</v>
      </c>
      <c r="G374" s="89">
        <v>0</v>
      </c>
      <c r="H374" s="89">
        <v>45.42</v>
      </c>
      <c r="I374" s="89">
        <v>66.44</v>
      </c>
      <c r="J374" s="89">
        <v>83.99</v>
      </c>
      <c r="K374" s="89">
        <v>57.23</v>
      </c>
      <c r="L374" s="89">
        <v>57.55</v>
      </c>
      <c r="M374" s="89">
        <v>52.73</v>
      </c>
      <c r="N374" s="89">
        <v>55.19</v>
      </c>
      <c r="O374" s="89">
        <v>0</v>
      </c>
      <c r="P374" s="89">
        <v>0</v>
      </c>
      <c r="Q374" s="89">
        <v>0</v>
      </c>
      <c r="R374" s="89">
        <v>0</v>
      </c>
      <c r="S374" s="89">
        <v>0</v>
      </c>
      <c r="T374" s="89">
        <v>0</v>
      </c>
      <c r="U374" s="89">
        <f t="shared" si="5"/>
        <v>445.15000000000003</v>
      </c>
    </row>
    <row r="375" spans="1:21" x14ac:dyDescent="0.2">
      <c r="A375" s="89">
        <v>4074</v>
      </c>
      <c r="B375" s="89">
        <v>7</v>
      </c>
      <c r="C375" s="89">
        <v>0</v>
      </c>
      <c r="D375" s="89">
        <v>0</v>
      </c>
      <c r="E375" s="89">
        <v>0</v>
      </c>
      <c r="F375" s="89">
        <v>0</v>
      </c>
      <c r="G375" s="89">
        <v>0</v>
      </c>
      <c r="H375" s="89">
        <v>0</v>
      </c>
      <c r="I375" s="89">
        <v>0</v>
      </c>
      <c r="J375" s="89">
        <v>0</v>
      </c>
      <c r="K375" s="89">
        <v>0</v>
      </c>
      <c r="L375" s="89">
        <v>0</v>
      </c>
      <c r="M375" s="89">
        <v>13.38</v>
      </c>
      <c r="N375" s="89">
        <v>29.63</v>
      </c>
      <c r="O375" s="89">
        <v>37.15</v>
      </c>
      <c r="P375" s="89">
        <v>50.3</v>
      </c>
      <c r="Q375" s="89">
        <v>65.760000000000005</v>
      </c>
      <c r="R375" s="89">
        <v>63.51</v>
      </c>
      <c r="S375" s="89">
        <v>52.75</v>
      </c>
      <c r="T375" s="89">
        <v>46.07</v>
      </c>
      <c r="U375" s="89">
        <f t="shared" si="5"/>
        <v>358.54999999999995</v>
      </c>
    </row>
    <row r="376" spans="1:21" x14ac:dyDescent="0.2">
      <c r="A376" s="89">
        <v>4075</v>
      </c>
      <c r="B376" s="89">
        <v>7</v>
      </c>
      <c r="C376" s="89">
        <v>0</v>
      </c>
      <c r="D376" s="89">
        <v>0</v>
      </c>
      <c r="E376" s="89">
        <v>0</v>
      </c>
      <c r="F376" s="89">
        <v>0</v>
      </c>
      <c r="G376" s="89">
        <v>0</v>
      </c>
      <c r="H376" s="89">
        <v>0</v>
      </c>
      <c r="I376" s="89">
        <v>0</v>
      </c>
      <c r="J376" s="89">
        <v>0</v>
      </c>
      <c r="K376" s="89">
        <v>0</v>
      </c>
      <c r="L376" s="89">
        <v>0</v>
      </c>
      <c r="M376" s="89">
        <v>0</v>
      </c>
      <c r="N376" s="89">
        <v>17.239999999999998</v>
      </c>
      <c r="O376" s="89">
        <v>23.04</v>
      </c>
      <c r="P376" s="89">
        <v>23.26</v>
      </c>
      <c r="Q376" s="89">
        <v>40.14</v>
      </c>
      <c r="R376" s="89">
        <v>37.950000000000003</v>
      </c>
      <c r="S376" s="89">
        <v>45.5</v>
      </c>
      <c r="T376" s="89">
        <v>30.94</v>
      </c>
      <c r="U376" s="89">
        <f t="shared" si="5"/>
        <v>218.07</v>
      </c>
    </row>
    <row r="377" spans="1:21" x14ac:dyDescent="0.2">
      <c r="A377" s="89">
        <v>4077</v>
      </c>
      <c r="B377" s="89">
        <v>7</v>
      </c>
      <c r="C377" s="89">
        <v>0</v>
      </c>
      <c r="D377" s="89">
        <v>0</v>
      </c>
      <c r="E377" s="89">
        <v>2.48</v>
      </c>
      <c r="F377" s="89">
        <v>0</v>
      </c>
      <c r="G377" s="89">
        <v>0</v>
      </c>
      <c r="H377" s="89">
        <v>118.8</v>
      </c>
      <c r="I377" s="89">
        <v>116.98</v>
      </c>
      <c r="J377" s="89">
        <v>119.08</v>
      </c>
      <c r="K377" s="89">
        <v>122.41</v>
      </c>
      <c r="L377" s="89">
        <v>119.35</v>
      </c>
      <c r="M377" s="89">
        <v>0</v>
      </c>
      <c r="N377" s="89">
        <v>0</v>
      </c>
      <c r="O377" s="89">
        <v>0</v>
      </c>
      <c r="P377" s="89">
        <v>0</v>
      </c>
      <c r="Q377" s="89">
        <v>0</v>
      </c>
      <c r="R377" s="89">
        <v>0</v>
      </c>
      <c r="S377" s="89">
        <v>0</v>
      </c>
      <c r="T377" s="89">
        <v>0</v>
      </c>
      <c r="U377" s="89">
        <f t="shared" si="5"/>
        <v>599.1</v>
      </c>
    </row>
    <row r="378" spans="1:21" x14ac:dyDescent="0.2">
      <c r="A378" s="89">
        <v>4078</v>
      </c>
      <c r="B378" s="89">
        <v>7</v>
      </c>
      <c r="C378" s="89">
        <v>0</v>
      </c>
      <c r="D378" s="89">
        <v>0</v>
      </c>
      <c r="E378" s="89">
        <v>0</v>
      </c>
      <c r="F378" s="89">
        <v>0</v>
      </c>
      <c r="G378" s="89">
        <v>0</v>
      </c>
      <c r="H378" s="89">
        <v>0</v>
      </c>
      <c r="I378" s="89">
        <v>0</v>
      </c>
      <c r="J378" s="89">
        <v>0</v>
      </c>
      <c r="K378" s="89">
        <v>0</v>
      </c>
      <c r="L378" s="89">
        <v>0</v>
      </c>
      <c r="M378" s="89">
        <v>115.76</v>
      </c>
      <c r="N378" s="89">
        <v>110.63</v>
      </c>
      <c r="O378" s="89">
        <v>106.26</v>
      </c>
      <c r="P378" s="89">
        <v>102.34</v>
      </c>
      <c r="Q378" s="89">
        <v>0</v>
      </c>
      <c r="R378" s="89">
        <v>0</v>
      </c>
      <c r="S378" s="89">
        <v>0</v>
      </c>
      <c r="T378" s="89">
        <v>0</v>
      </c>
      <c r="U378" s="89">
        <f t="shared" si="5"/>
        <v>434.99</v>
      </c>
    </row>
    <row r="379" spans="1:21" x14ac:dyDescent="0.2">
      <c r="A379" s="89">
        <v>4079</v>
      </c>
      <c r="B379" s="89">
        <v>7</v>
      </c>
      <c r="C379" s="89">
        <v>0</v>
      </c>
      <c r="D379" s="89">
        <v>0</v>
      </c>
      <c r="E379" s="89">
        <v>0</v>
      </c>
      <c r="F379" s="89">
        <v>0</v>
      </c>
      <c r="G379" s="89">
        <v>0</v>
      </c>
      <c r="H379" s="89">
        <v>25.15</v>
      </c>
      <c r="I379" s="89">
        <v>21.63</v>
      </c>
      <c r="J379" s="89">
        <v>25.14</v>
      </c>
      <c r="K379" s="89">
        <v>21.13</v>
      </c>
      <c r="L379" s="89">
        <v>26.38</v>
      </c>
      <c r="M379" s="89">
        <v>22.17</v>
      </c>
      <c r="N379" s="89">
        <v>17.989999999999998</v>
      </c>
      <c r="O379" s="89">
        <v>0</v>
      </c>
      <c r="P379" s="89">
        <v>0</v>
      </c>
      <c r="Q379" s="89">
        <v>0</v>
      </c>
      <c r="R379" s="89">
        <v>0</v>
      </c>
      <c r="S379" s="89">
        <v>0</v>
      </c>
      <c r="T379" s="89">
        <v>0</v>
      </c>
      <c r="U379" s="89">
        <f t="shared" si="5"/>
        <v>159.59</v>
      </c>
    </row>
    <row r="380" spans="1:21" x14ac:dyDescent="0.2">
      <c r="A380" s="89">
        <v>4080</v>
      </c>
      <c r="B380" s="89">
        <v>7</v>
      </c>
      <c r="C380" s="89">
        <v>0</v>
      </c>
      <c r="D380" s="89">
        <v>0</v>
      </c>
      <c r="E380" s="89">
        <v>0</v>
      </c>
      <c r="F380" s="89">
        <v>0</v>
      </c>
      <c r="G380" s="89">
        <v>0</v>
      </c>
      <c r="H380" s="89">
        <v>0</v>
      </c>
      <c r="I380" s="89">
        <v>0</v>
      </c>
      <c r="J380" s="89">
        <v>0</v>
      </c>
      <c r="K380" s="89">
        <v>0</v>
      </c>
      <c r="L380" s="89">
        <v>0</v>
      </c>
      <c r="M380" s="89">
        <v>0</v>
      </c>
      <c r="N380" s="89">
        <v>0</v>
      </c>
      <c r="O380" s="89">
        <v>0</v>
      </c>
      <c r="P380" s="89">
        <v>0</v>
      </c>
      <c r="Q380" s="89">
        <v>6.11</v>
      </c>
      <c r="R380" s="89">
        <v>10.199999999999999</v>
      </c>
      <c r="S380" s="89">
        <v>6.07</v>
      </c>
      <c r="T380" s="89">
        <v>21.75</v>
      </c>
      <c r="U380" s="89">
        <f t="shared" si="5"/>
        <v>44.129999999999995</v>
      </c>
    </row>
    <row r="381" spans="1:21" x14ac:dyDescent="0.2">
      <c r="A381" s="89">
        <v>4081</v>
      </c>
      <c r="B381" s="89">
        <v>7</v>
      </c>
      <c r="C381" s="89">
        <v>0</v>
      </c>
      <c r="D381" s="89">
        <v>0</v>
      </c>
      <c r="E381" s="89">
        <v>0</v>
      </c>
      <c r="F381" s="89">
        <v>0</v>
      </c>
      <c r="G381" s="89">
        <v>0</v>
      </c>
      <c r="H381" s="89">
        <v>0</v>
      </c>
      <c r="I381" s="89">
        <v>0</v>
      </c>
      <c r="J381" s="89">
        <v>0</v>
      </c>
      <c r="K381" s="89">
        <v>0</v>
      </c>
      <c r="L381" s="89">
        <v>0</v>
      </c>
      <c r="M381" s="89">
        <v>0</v>
      </c>
      <c r="N381" s="89">
        <v>0.76</v>
      </c>
      <c r="O381" s="89">
        <v>3.75</v>
      </c>
      <c r="P381" s="89">
        <v>11.92</v>
      </c>
      <c r="Q381" s="89">
        <v>6.44</v>
      </c>
      <c r="R381" s="89">
        <v>13.68</v>
      </c>
      <c r="S381" s="89">
        <v>11.27</v>
      </c>
      <c r="T381" s="89">
        <v>11.74</v>
      </c>
      <c r="U381" s="89">
        <f t="shared" si="5"/>
        <v>59.559999999999995</v>
      </c>
    </row>
    <row r="382" spans="1:21" x14ac:dyDescent="0.2">
      <c r="A382" s="89">
        <v>4082</v>
      </c>
      <c r="B382" s="89">
        <v>7</v>
      </c>
      <c r="C382" s="89">
        <v>0</v>
      </c>
      <c r="D382" s="89">
        <v>0</v>
      </c>
      <c r="E382" s="89">
        <v>0</v>
      </c>
      <c r="F382" s="89">
        <v>0</v>
      </c>
      <c r="G382" s="89">
        <v>0</v>
      </c>
      <c r="H382" s="89">
        <v>0</v>
      </c>
      <c r="I382" s="89">
        <v>0</v>
      </c>
      <c r="J382" s="89">
        <v>0</v>
      </c>
      <c r="K382" s="89">
        <v>0</v>
      </c>
      <c r="L382" s="89">
        <v>0</v>
      </c>
      <c r="M382" s="89">
        <v>0</v>
      </c>
      <c r="N382" s="89">
        <v>0</v>
      </c>
      <c r="O382" s="89">
        <v>17.29</v>
      </c>
      <c r="P382" s="89">
        <v>27.58</v>
      </c>
      <c r="Q382" s="89">
        <v>41.51</v>
      </c>
      <c r="R382" s="89">
        <v>72.989999999999995</v>
      </c>
      <c r="S382" s="89">
        <v>109.8</v>
      </c>
      <c r="T382" s="89">
        <v>214.27</v>
      </c>
      <c r="U382" s="89">
        <f t="shared" si="5"/>
        <v>483.44000000000005</v>
      </c>
    </row>
    <row r="383" spans="1:21" x14ac:dyDescent="0.2">
      <c r="A383" s="89">
        <v>4083</v>
      </c>
      <c r="B383" s="89">
        <v>7</v>
      </c>
      <c r="C383" s="89">
        <v>0</v>
      </c>
      <c r="D383" s="89">
        <v>0</v>
      </c>
      <c r="E383" s="89">
        <v>1</v>
      </c>
      <c r="F383" s="89">
        <v>0</v>
      </c>
      <c r="G383" s="89">
        <v>0</v>
      </c>
      <c r="H383" s="89">
        <v>16.93</v>
      </c>
      <c r="I383" s="89">
        <v>15.33</v>
      </c>
      <c r="J383" s="89">
        <v>14.33</v>
      </c>
      <c r="K383" s="89">
        <v>18</v>
      </c>
      <c r="L383" s="89">
        <v>17</v>
      </c>
      <c r="M383" s="89">
        <v>16.920000000000002</v>
      </c>
      <c r="N383" s="89">
        <v>0</v>
      </c>
      <c r="O383" s="89">
        <v>0</v>
      </c>
      <c r="P383" s="89">
        <v>0</v>
      </c>
      <c r="Q383" s="89">
        <v>0</v>
      </c>
      <c r="R383" s="89">
        <v>0</v>
      </c>
      <c r="S383" s="89">
        <v>0</v>
      </c>
      <c r="T383" s="89">
        <v>0</v>
      </c>
      <c r="U383" s="89">
        <f t="shared" si="5"/>
        <v>99.51</v>
      </c>
    </row>
    <row r="384" spans="1:21" x14ac:dyDescent="0.2">
      <c r="A384" s="89">
        <v>4084</v>
      </c>
      <c r="B384" s="89">
        <v>7</v>
      </c>
      <c r="C384" s="89">
        <v>0</v>
      </c>
      <c r="D384" s="89">
        <v>0</v>
      </c>
      <c r="E384" s="89">
        <v>2</v>
      </c>
      <c r="F384" s="89">
        <v>0</v>
      </c>
      <c r="G384" s="89">
        <v>0</v>
      </c>
      <c r="H384" s="89">
        <v>50.69</v>
      </c>
      <c r="I384" s="89">
        <v>52.78</v>
      </c>
      <c r="J384" s="89">
        <v>54.27</v>
      </c>
      <c r="K384" s="89">
        <v>54.12</v>
      </c>
      <c r="L384" s="89">
        <v>49.7</v>
      </c>
      <c r="M384" s="89">
        <v>54.37</v>
      </c>
      <c r="N384" s="89">
        <v>49.68</v>
      </c>
      <c r="O384" s="89">
        <v>0</v>
      </c>
      <c r="P384" s="89">
        <v>0</v>
      </c>
      <c r="Q384" s="89">
        <v>0</v>
      </c>
      <c r="R384" s="89">
        <v>0</v>
      </c>
      <c r="S384" s="89">
        <v>0</v>
      </c>
      <c r="T384" s="89">
        <v>0</v>
      </c>
      <c r="U384" s="89">
        <f t="shared" si="5"/>
        <v>367.61</v>
      </c>
    </row>
    <row r="385" spans="1:21" x14ac:dyDescent="0.2">
      <c r="A385" s="89">
        <v>4085</v>
      </c>
      <c r="B385" s="89">
        <v>7</v>
      </c>
      <c r="C385" s="89">
        <v>0</v>
      </c>
      <c r="D385" s="89">
        <v>0</v>
      </c>
      <c r="E385" s="89">
        <v>0</v>
      </c>
      <c r="F385" s="89">
        <v>0</v>
      </c>
      <c r="G385" s="89">
        <v>0</v>
      </c>
      <c r="H385" s="89">
        <v>0</v>
      </c>
      <c r="I385" s="89">
        <v>0</v>
      </c>
      <c r="J385" s="89">
        <v>0</v>
      </c>
      <c r="K385" s="89">
        <v>0</v>
      </c>
      <c r="L385" s="89">
        <v>0</v>
      </c>
      <c r="M385" s="89">
        <v>0</v>
      </c>
      <c r="N385" s="89">
        <v>0</v>
      </c>
      <c r="O385" s="89">
        <v>0</v>
      </c>
      <c r="P385" s="89">
        <v>0</v>
      </c>
      <c r="Q385" s="89">
        <v>56.84</v>
      </c>
      <c r="R385" s="89">
        <v>52.67</v>
      </c>
      <c r="S385" s="89">
        <v>64.459999999999994</v>
      </c>
      <c r="T385" s="89">
        <v>39.56</v>
      </c>
      <c r="U385" s="89">
        <f t="shared" si="5"/>
        <v>213.53</v>
      </c>
    </row>
    <row r="386" spans="1:21" x14ac:dyDescent="0.2">
      <c r="A386" s="89">
        <v>4087</v>
      </c>
      <c r="B386" s="89">
        <v>7</v>
      </c>
      <c r="C386" s="89">
        <v>0</v>
      </c>
      <c r="D386" s="89">
        <v>0</v>
      </c>
      <c r="E386" s="89">
        <v>0</v>
      </c>
      <c r="F386" s="89">
        <v>0</v>
      </c>
      <c r="G386" s="89">
        <v>0</v>
      </c>
      <c r="H386" s="89">
        <v>0</v>
      </c>
      <c r="I386" s="89">
        <v>0</v>
      </c>
      <c r="J386" s="89">
        <v>0</v>
      </c>
      <c r="K386" s="89">
        <v>0</v>
      </c>
      <c r="L386" s="89">
        <v>0</v>
      </c>
      <c r="M386" s="89">
        <v>0</v>
      </c>
      <c r="N386" s="89">
        <v>0</v>
      </c>
      <c r="O386" s="89">
        <v>0</v>
      </c>
      <c r="P386" s="89">
        <v>0</v>
      </c>
      <c r="Q386" s="89">
        <v>12.28</v>
      </c>
      <c r="R386" s="89">
        <v>22.12</v>
      </c>
      <c r="S386" s="89">
        <v>22.07</v>
      </c>
      <c r="T386" s="89">
        <v>18.62</v>
      </c>
      <c r="U386" s="89">
        <f t="shared" si="5"/>
        <v>75.09</v>
      </c>
    </row>
    <row r="387" spans="1:21" x14ac:dyDescent="0.2">
      <c r="A387" s="89">
        <v>4088</v>
      </c>
      <c r="B387" s="89">
        <v>7</v>
      </c>
      <c r="C387" s="89">
        <v>0</v>
      </c>
      <c r="D387" s="89">
        <v>0</v>
      </c>
      <c r="E387" s="89">
        <v>1.34</v>
      </c>
      <c r="F387" s="89">
        <v>0</v>
      </c>
      <c r="G387" s="89">
        <v>0</v>
      </c>
      <c r="H387" s="89">
        <v>30.88</v>
      </c>
      <c r="I387" s="89">
        <v>55.63</v>
      </c>
      <c r="J387" s="89">
        <v>62.01</v>
      </c>
      <c r="K387" s="89">
        <v>42.23</v>
      </c>
      <c r="L387" s="89">
        <v>34.04</v>
      </c>
      <c r="M387" s="89">
        <v>35.78</v>
      </c>
      <c r="N387" s="89">
        <v>30.05</v>
      </c>
      <c r="O387" s="89">
        <v>0</v>
      </c>
      <c r="P387" s="89">
        <v>0</v>
      </c>
      <c r="Q387" s="89">
        <v>0</v>
      </c>
      <c r="R387" s="89">
        <v>0</v>
      </c>
      <c r="S387" s="89">
        <v>0</v>
      </c>
      <c r="T387" s="89">
        <v>0</v>
      </c>
      <c r="U387" s="89">
        <f t="shared" si="5"/>
        <v>291.95999999999998</v>
      </c>
    </row>
    <row r="388" spans="1:21" x14ac:dyDescent="0.2">
      <c r="A388" s="89">
        <v>4089</v>
      </c>
      <c r="B388" s="89">
        <v>7</v>
      </c>
      <c r="C388" s="89">
        <v>0</v>
      </c>
      <c r="D388" s="89">
        <v>0</v>
      </c>
      <c r="E388" s="89">
        <v>0.31</v>
      </c>
      <c r="F388" s="89">
        <v>0</v>
      </c>
      <c r="G388" s="89">
        <v>0</v>
      </c>
      <c r="H388" s="89">
        <v>33.07</v>
      </c>
      <c r="I388" s="89">
        <v>39.44</v>
      </c>
      <c r="J388" s="89">
        <v>32.57</v>
      </c>
      <c r="K388" s="89">
        <v>37.82</v>
      </c>
      <c r="L388" s="89">
        <v>22.66</v>
      </c>
      <c r="M388" s="89">
        <v>21.22</v>
      </c>
      <c r="N388" s="89">
        <v>24.3</v>
      </c>
      <c r="O388" s="89">
        <v>19.649999999999999</v>
      </c>
      <c r="P388" s="89">
        <v>12.42</v>
      </c>
      <c r="Q388" s="89">
        <v>0</v>
      </c>
      <c r="R388" s="89">
        <v>0</v>
      </c>
      <c r="S388" s="89">
        <v>0</v>
      </c>
      <c r="T388" s="89">
        <v>0</v>
      </c>
      <c r="U388" s="89">
        <f t="shared" ref="U388:U451" si="6">C388+D388+E388+F388+G388+H388+I388+J388+K388+L388+M388+N388+O388+P388+Q388+R388+S388+T388</f>
        <v>243.45999999999998</v>
      </c>
    </row>
    <row r="389" spans="1:21" x14ac:dyDescent="0.2">
      <c r="A389" s="89">
        <v>4090</v>
      </c>
      <c r="B389" s="89">
        <v>7</v>
      </c>
      <c r="C389" s="89">
        <v>0</v>
      </c>
      <c r="D389" s="89">
        <v>0</v>
      </c>
      <c r="E389" s="89">
        <v>3.24</v>
      </c>
      <c r="F389" s="89">
        <v>0</v>
      </c>
      <c r="G389" s="89">
        <v>0</v>
      </c>
      <c r="H389" s="89">
        <v>26.76</v>
      </c>
      <c r="I389" s="89">
        <v>30</v>
      </c>
      <c r="J389" s="89">
        <v>29.99</v>
      </c>
      <c r="K389" s="89">
        <v>29.96</v>
      </c>
      <c r="L389" s="89">
        <v>29.98</v>
      </c>
      <c r="M389" s="89">
        <v>30</v>
      </c>
      <c r="N389" s="89">
        <v>0</v>
      </c>
      <c r="O389" s="89">
        <v>0</v>
      </c>
      <c r="P389" s="89">
        <v>0</v>
      </c>
      <c r="Q389" s="89">
        <v>0</v>
      </c>
      <c r="R389" s="89">
        <v>0</v>
      </c>
      <c r="S389" s="89">
        <v>0</v>
      </c>
      <c r="T389" s="89">
        <v>0</v>
      </c>
      <c r="U389" s="89">
        <f t="shared" si="6"/>
        <v>179.92999999999998</v>
      </c>
    </row>
    <row r="390" spans="1:21" x14ac:dyDescent="0.2">
      <c r="A390" s="89">
        <v>4091</v>
      </c>
      <c r="B390" s="89">
        <v>7</v>
      </c>
      <c r="C390" s="89">
        <v>0</v>
      </c>
      <c r="D390" s="89">
        <v>0</v>
      </c>
      <c r="E390" s="89">
        <v>0</v>
      </c>
      <c r="F390" s="89">
        <v>0</v>
      </c>
      <c r="G390" s="89">
        <v>0</v>
      </c>
      <c r="H390" s="89">
        <v>0</v>
      </c>
      <c r="I390" s="89">
        <v>0</v>
      </c>
      <c r="J390" s="89">
        <v>0</v>
      </c>
      <c r="K390" s="89">
        <v>0</v>
      </c>
      <c r="L390" s="89">
        <v>0</v>
      </c>
      <c r="M390" s="89">
        <v>0</v>
      </c>
      <c r="N390" s="89">
        <v>20.29</v>
      </c>
      <c r="O390" s="89">
        <v>17.45</v>
      </c>
      <c r="P390" s="89">
        <v>17.850000000000001</v>
      </c>
      <c r="Q390" s="89">
        <v>20.14</v>
      </c>
      <c r="R390" s="89">
        <v>19.73</v>
      </c>
      <c r="S390" s="89">
        <v>15.59</v>
      </c>
      <c r="T390" s="89">
        <v>12.19</v>
      </c>
      <c r="U390" s="89">
        <f t="shared" si="6"/>
        <v>123.24</v>
      </c>
    </row>
    <row r="391" spans="1:21" x14ac:dyDescent="0.2">
      <c r="A391" s="89">
        <v>4092</v>
      </c>
      <c r="B391" s="89">
        <v>7</v>
      </c>
      <c r="C391" s="89">
        <v>0</v>
      </c>
      <c r="D391" s="89">
        <v>0</v>
      </c>
      <c r="E391" s="89">
        <v>0</v>
      </c>
      <c r="F391" s="89">
        <v>0</v>
      </c>
      <c r="G391" s="89">
        <v>0</v>
      </c>
      <c r="H391" s="89">
        <v>0</v>
      </c>
      <c r="I391" s="89">
        <v>0</v>
      </c>
      <c r="J391" s="89">
        <v>0</v>
      </c>
      <c r="K391" s="89">
        <v>0</v>
      </c>
      <c r="L391" s="89">
        <v>0</v>
      </c>
      <c r="M391" s="89">
        <v>0</v>
      </c>
      <c r="N391" s="89">
        <v>0</v>
      </c>
      <c r="O391" s="89">
        <v>0</v>
      </c>
      <c r="P391" s="89">
        <v>0</v>
      </c>
      <c r="Q391" s="89">
        <v>9.2100000000000009</v>
      </c>
      <c r="R391" s="89">
        <v>15.64</v>
      </c>
      <c r="S391" s="89">
        <v>13.98</v>
      </c>
      <c r="T391" s="89">
        <v>14.97</v>
      </c>
      <c r="U391" s="89">
        <f t="shared" si="6"/>
        <v>53.8</v>
      </c>
    </row>
    <row r="392" spans="1:21" x14ac:dyDescent="0.2">
      <c r="A392" s="89">
        <v>4093</v>
      </c>
      <c r="B392" s="89">
        <v>7</v>
      </c>
      <c r="C392" s="89">
        <v>0</v>
      </c>
      <c r="D392" s="89">
        <v>0</v>
      </c>
      <c r="E392" s="89">
        <v>0</v>
      </c>
      <c r="F392" s="89">
        <v>0</v>
      </c>
      <c r="G392" s="89">
        <v>0</v>
      </c>
      <c r="H392" s="89">
        <v>0</v>
      </c>
      <c r="I392" s="89">
        <v>0</v>
      </c>
      <c r="J392" s="89">
        <v>0</v>
      </c>
      <c r="K392" s="89">
        <v>0</v>
      </c>
      <c r="L392" s="89">
        <v>0</v>
      </c>
      <c r="M392" s="89">
        <v>0</v>
      </c>
      <c r="N392" s="89">
        <v>0</v>
      </c>
      <c r="O392" s="89">
        <v>21.26</v>
      </c>
      <c r="P392" s="89">
        <v>17.53</v>
      </c>
      <c r="Q392" s="89">
        <v>15.57</v>
      </c>
      <c r="R392" s="89">
        <v>15.02</v>
      </c>
      <c r="S392" s="89">
        <v>33.28</v>
      </c>
      <c r="T392" s="89">
        <v>24.34</v>
      </c>
      <c r="U392" s="89">
        <f t="shared" si="6"/>
        <v>127.00000000000001</v>
      </c>
    </row>
    <row r="393" spans="1:21" x14ac:dyDescent="0.2">
      <c r="A393" s="89">
        <v>4095</v>
      </c>
      <c r="B393" s="89">
        <v>7</v>
      </c>
      <c r="C393" s="89">
        <v>0</v>
      </c>
      <c r="D393" s="89">
        <v>0</v>
      </c>
      <c r="E393" s="89">
        <v>0</v>
      </c>
      <c r="F393" s="89">
        <v>0</v>
      </c>
      <c r="G393" s="89">
        <v>0</v>
      </c>
      <c r="H393" s="89">
        <v>0</v>
      </c>
      <c r="I393" s="89">
        <v>0</v>
      </c>
      <c r="J393" s="89">
        <v>0</v>
      </c>
      <c r="K393" s="89">
        <v>0</v>
      </c>
      <c r="L393" s="89">
        <v>0</v>
      </c>
      <c r="M393" s="89">
        <v>0</v>
      </c>
      <c r="N393" s="89">
        <v>0</v>
      </c>
      <c r="O393" s="89">
        <v>0</v>
      </c>
      <c r="P393" s="89">
        <v>0</v>
      </c>
      <c r="Q393" s="89">
        <v>10.58</v>
      </c>
      <c r="R393" s="89">
        <v>28.02</v>
      </c>
      <c r="S393" s="89">
        <v>41.11</v>
      </c>
      <c r="T393" s="89">
        <v>89.66</v>
      </c>
      <c r="U393" s="89">
        <f t="shared" si="6"/>
        <v>169.37</v>
      </c>
    </row>
    <row r="394" spans="1:21" x14ac:dyDescent="0.2">
      <c r="A394" s="89">
        <v>4097</v>
      </c>
      <c r="B394" s="89">
        <v>7</v>
      </c>
      <c r="C394" s="89">
        <v>0</v>
      </c>
      <c r="D394" s="89">
        <v>6</v>
      </c>
      <c r="E394" s="89">
        <v>1.89</v>
      </c>
      <c r="F394" s="89">
        <v>0</v>
      </c>
      <c r="G394" s="89">
        <v>0</v>
      </c>
      <c r="H394" s="89">
        <v>36.31</v>
      </c>
      <c r="I394" s="89">
        <v>42.58</v>
      </c>
      <c r="J394" s="89">
        <v>43.33</v>
      </c>
      <c r="K394" s="89">
        <v>43.36</v>
      </c>
      <c r="L394" s="89">
        <v>47.22</v>
      </c>
      <c r="M394" s="89">
        <v>52.08</v>
      </c>
      <c r="N394" s="89">
        <v>0</v>
      </c>
      <c r="O394" s="89">
        <v>0</v>
      </c>
      <c r="P394" s="89">
        <v>0</v>
      </c>
      <c r="Q394" s="89">
        <v>0</v>
      </c>
      <c r="R394" s="89">
        <v>0</v>
      </c>
      <c r="S394" s="89">
        <v>0</v>
      </c>
      <c r="T394" s="89">
        <v>0</v>
      </c>
      <c r="U394" s="89">
        <f t="shared" si="6"/>
        <v>272.77000000000004</v>
      </c>
    </row>
    <row r="395" spans="1:21" x14ac:dyDescent="0.2">
      <c r="A395" s="89">
        <v>4098</v>
      </c>
      <c r="B395" s="89">
        <v>7</v>
      </c>
      <c r="C395" s="89">
        <v>0</v>
      </c>
      <c r="D395" s="89">
        <v>0</v>
      </c>
      <c r="E395" s="89">
        <v>5.76</v>
      </c>
      <c r="F395" s="89">
        <v>0</v>
      </c>
      <c r="G395" s="89">
        <v>0</v>
      </c>
      <c r="H395" s="89">
        <v>73.23</v>
      </c>
      <c r="I395" s="89">
        <v>77.16</v>
      </c>
      <c r="J395" s="89">
        <v>77.7</v>
      </c>
      <c r="K395" s="89">
        <v>77.72</v>
      </c>
      <c r="L395" s="89">
        <v>76.98</v>
      </c>
      <c r="M395" s="89">
        <v>77.45</v>
      </c>
      <c r="N395" s="89">
        <v>78</v>
      </c>
      <c r="O395" s="89">
        <v>77.84</v>
      </c>
      <c r="P395" s="89">
        <v>77.349999999999994</v>
      </c>
      <c r="Q395" s="89">
        <v>73.2</v>
      </c>
      <c r="R395" s="89">
        <v>63.51</v>
      </c>
      <c r="S395" s="89">
        <v>63.1</v>
      </c>
      <c r="T395" s="89">
        <v>31.32</v>
      </c>
      <c r="U395" s="89">
        <f t="shared" si="6"/>
        <v>930.32000000000016</v>
      </c>
    </row>
    <row r="396" spans="1:21" x14ac:dyDescent="0.2">
      <c r="A396" s="89">
        <v>4100</v>
      </c>
      <c r="B396" s="89">
        <v>7</v>
      </c>
      <c r="C396" s="89">
        <v>0</v>
      </c>
      <c r="D396" s="89">
        <v>0</v>
      </c>
      <c r="E396" s="89">
        <v>5.35</v>
      </c>
      <c r="F396" s="89">
        <v>0</v>
      </c>
      <c r="G396" s="89">
        <v>0</v>
      </c>
      <c r="H396" s="89">
        <v>15.55</v>
      </c>
      <c r="I396" s="89">
        <v>9.99</v>
      </c>
      <c r="J396" s="89">
        <v>7.23</v>
      </c>
      <c r="K396" s="89">
        <v>11.99</v>
      </c>
      <c r="L396" s="89">
        <v>11</v>
      </c>
      <c r="M396" s="89">
        <v>10.99</v>
      </c>
      <c r="N396" s="89">
        <v>11.56</v>
      </c>
      <c r="O396" s="89">
        <v>10</v>
      </c>
      <c r="P396" s="89">
        <v>6.54</v>
      </c>
      <c r="Q396" s="89">
        <v>0</v>
      </c>
      <c r="R396" s="89">
        <v>0</v>
      </c>
      <c r="S396" s="89">
        <v>0</v>
      </c>
      <c r="T396" s="89">
        <v>0</v>
      </c>
      <c r="U396" s="89">
        <f t="shared" si="6"/>
        <v>100.20000000000002</v>
      </c>
    </row>
    <row r="397" spans="1:21" x14ac:dyDescent="0.2">
      <c r="A397" s="89">
        <v>4102</v>
      </c>
      <c r="B397" s="89">
        <v>7</v>
      </c>
      <c r="C397" s="89">
        <v>0</v>
      </c>
      <c r="D397" s="89">
        <v>0</v>
      </c>
      <c r="E397" s="89">
        <v>0</v>
      </c>
      <c r="F397" s="89">
        <v>0</v>
      </c>
      <c r="G397" s="89">
        <v>0</v>
      </c>
      <c r="H397" s="89">
        <v>0</v>
      </c>
      <c r="I397" s="89">
        <v>0</v>
      </c>
      <c r="J397" s="89">
        <v>0</v>
      </c>
      <c r="K397" s="89">
        <v>0</v>
      </c>
      <c r="L397" s="89">
        <v>0</v>
      </c>
      <c r="M397" s="89">
        <v>0</v>
      </c>
      <c r="N397" s="89">
        <v>0</v>
      </c>
      <c r="O397" s="89">
        <v>0</v>
      </c>
      <c r="P397" s="89">
        <v>0</v>
      </c>
      <c r="Q397" s="89">
        <v>39.21</v>
      </c>
      <c r="R397" s="89">
        <v>74.23</v>
      </c>
      <c r="S397" s="89">
        <v>108.16</v>
      </c>
      <c r="T397" s="89">
        <v>276.3</v>
      </c>
      <c r="U397" s="89">
        <f t="shared" si="6"/>
        <v>497.9</v>
      </c>
    </row>
    <row r="398" spans="1:21" x14ac:dyDescent="0.2">
      <c r="A398" s="89">
        <v>4103</v>
      </c>
      <c r="B398" s="89">
        <v>7</v>
      </c>
      <c r="C398" s="89">
        <v>0</v>
      </c>
      <c r="D398" s="89">
        <v>0</v>
      </c>
      <c r="E398" s="89">
        <v>1.97</v>
      </c>
      <c r="F398" s="89">
        <v>0</v>
      </c>
      <c r="G398" s="89">
        <v>0</v>
      </c>
      <c r="H398" s="89">
        <v>86.91</v>
      </c>
      <c r="I398" s="89">
        <v>84.36</v>
      </c>
      <c r="J398" s="89">
        <v>107.76</v>
      </c>
      <c r="K398" s="89">
        <v>118.16</v>
      </c>
      <c r="L398" s="89">
        <v>111</v>
      </c>
      <c r="M398" s="89">
        <v>111.71</v>
      </c>
      <c r="N398" s="89">
        <v>125.72</v>
      </c>
      <c r="O398" s="89">
        <v>145.56</v>
      </c>
      <c r="P398" s="89">
        <v>119.16</v>
      </c>
      <c r="Q398" s="89">
        <v>122.97</v>
      </c>
      <c r="R398" s="89">
        <v>110.29</v>
      </c>
      <c r="S398" s="89">
        <v>120.7</v>
      </c>
      <c r="T398" s="89">
        <v>112.51</v>
      </c>
      <c r="U398" s="89">
        <f t="shared" si="6"/>
        <v>1478.78</v>
      </c>
    </row>
    <row r="399" spans="1:21" x14ac:dyDescent="0.2">
      <c r="A399" s="89">
        <v>4104</v>
      </c>
      <c r="B399" s="89">
        <v>7</v>
      </c>
      <c r="C399" s="89">
        <v>0</v>
      </c>
      <c r="D399" s="89">
        <v>0</v>
      </c>
      <c r="E399" s="89">
        <v>0</v>
      </c>
      <c r="F399" s="89">
        <v>0</v>
      </c>
      <c r="G399" s="89">
        <v>0</v>
      </c>
      <c r="H399" s="89">
        <v>0</v>
      </c>
      <c r="I399" s="89">
        <v>0</v>
      </c>
      <c r="J399" s="89">
        <v>0</v>
      </c>
      <c r="K399" s="89">
        <v>0</v>
      </c>
      <c r="L399" s="89">
        <v>0</v>
      </c>
      <c r="M399" s="89">
        <v>0</v>
      </c>
      <c r="N399" s="89">
        <v>0</v>
      </c>
      <c r="O399" s="89">
        <v>0</v>
      </c>
      <c r="P399" s="89">
        <v>0</v>
      </c>
      <c r="Q399" s="89">
        <v>11.6</v>
      </c>
      <c r="R399" s="89">
        <v>17.96</v>
      </c>
      <c r="S399" s="89">
        <v>44.33</v>
      </c>
      <c r="T399" s="89">
        <v>138.38</v>
      </c>
      <c r="U399" s="89">
        <f t="shared" si="6"/>
        <v>212.26999999999998</v>
      </c>
    </row>
    <row r="400" spans="1:21" x14ac:dyDescent="0.2">
      <c r="A400" s="89">
        <v>4105</v>
      </c>
      <c r="B400" s="89">
        <v>7</v>
      </c>
      <c r="C400" s="89">
        <v>0</v>
      </c>
      <c r="D400" s="89">
        <v>0</v>
      </c>
      <c r="E400" s="89">
        <v>0</v>
      </c>
      <c r="F400" s="89">
        <v>0</v>
      </c>
      <c r="G400" s="89">
        <v>0</v>
      </c>
      <c r="H400" s="89">
        <v>0</v>
      </c>
      <c r="I400" s="89">
        <v>19.920000000000002</v>
      </c>
      <c r="J400" s="89">
        <v>20</v>
      </c>
      <c r="K400" s="89">
        <v>20</v>
      </c>
      <c r="L400" s="89">
        <v>21.93</v>
      </c>
      <c r="M400" s="89">
        <v>20</v>
      </c>
      <c r="N400" s="89">
        <v>21</v>
      </c>
      <c r="O400" s="89">
        <v>50.68</v>
      </c>
      <c r="P400" s="89">
        <v>51.37</v>
      </c>
      <c r="Q400" s="89">
        <v>50.77</v>
      </c>
      <c r="R400" s="89">
        <v>51.21</v>
      </c>
      <c r="S400" s="89">
        <v>47.15</v>
      </c>
      <c r="T400" s="89">
        <v>45.08</v>
      </c>
      <c r="U400" s="89">
        <f t="shared" si="6"/>
        <v>419.10999999999996</v>
      </c>
    </row>
    <row r="401" spans="1:21" x14ac:dyDescent="0.2">
      <c r="A401" s="89">
        <v>4106</v>
      </c>
      <c r="B401" s="89">
        <v>7</v>
      </c>
      <c r="C401" s="89">
        <v>0</v>
      </c>
      <c r="D401" s="89">
        <v>0</v>
      </c>
      <c r="E401" s="89">
        <v>0</v>
      </c>
      <c r="F401" s="89">
        <v>0</v>
      </c>
      <c r="G401" s="89">
        <v>0</v>
      </c>
      <c r="H401" s="89">
        <v>0</v>
      </c>
      <c r="I401" s="89">
        <v>0</v>
      </c>
      <c r="J401" s="89">
        <v>0</v>
      </c>
      <c r="K401" s="89">
        <v>0</v>
      </c>
      <c r="L401" s="89">
        <v>0</v>
      </c>
      <c r="M401" s="89">
        <v>0</v>
      </c>
      <c r="N401" s="89">
        <v>37.24</v>
      </c>
      <c r="O401" s="89">
        <v>36.31</v>
      </c>
      <c r="P401" s="89">
        <v>37.35</v>
      </c>
      <c r="Q401" s="89">
        <v>36.020000000000003</v>
      </c>
      <c r="R401" s="89">
        <v>36.67</v>
      </c>
      <c r="S401" s="89">
        <v>35.19</v>
      </c>
      <c r="T401" s="89">
        <v>20.9</v>
      </c>
      <c r="U401" s="89">
        <f t="shared" si="6"/>
        <v>239.68000000000004</v>
      </c>
    </row>
    <row r="402" spans="1:21" x14ac:dyDescent="0.2">
      <c r="A402" s="89">
        <v>4107</v>
      </c>
      <c r="B402" s="89">
        <v>7</v>
      </c>
      <c r="C402" s="89">
        <v>0</v>
      </c>
      <c r="D402" s="89">
        <v>0</v>
      </c>
      <c r="E402" s="89">
        <v>0</v>
      </c>
      <c r="F402" s="89">
        <v>0</v>
      </c>
      <c r="G402" s="89">
        <v>0</v>
      </c>
      <c r="H402" s="89">
        <v>0</v>
      </c>
      <c r="I402" s="89">
        <v>0</v>
      </c>
      <c r="J402" s="89">
        <v>0</v>
      </c>
      <c r="K402" s="89">
        <v>0</v>
      </c>
      <c r="L402" s="89">
        <v>0</v>
      </c>
      <c r="M402" s="89">
        <v>0</v>
      </c>
      <c r="N402" s="89">
        <v>14.69</v>
      </c>
      <c r="O402" s="89">
        <v>15.29</v>
      </c>
      <c r="P402" s="89">
        <v>17.39</v>
      </c>
      <c r="Q402" s="89">
        <v>14.96</v>
      </c>
      <c r="R402" s="89">
        <v>16.2</v>
      </c>
      <c r="S402" s="89">
        <v>12.55</v>
      </c>
      <c r="T402" s="89">
        <v>13.21</v>
      </c>
      <c r="U402" s="89">
        <f t="shared" si="6"/>
        <v>104.28999999999999</v>
      </c>
    </row>
    <row r="403" spans="1:21" x14ac:dyDescent="0.2">
      <c r="A403" s="89">
        <v>4110</v>
      </c>
      <c r="B403" s="89">
        <v>7</v>
      </c>
      <c r="C403" s="89">
        <v>0</v>
      </c>
      <c r="D403" s="89">
        <v>0</v>
      </c>
      <c r="E403" s="89">
        <v>0</v>
      </c>
      <c r="F403" s="89">
        <v>0</v>
      </c>
      <c r="G403" s="89">
        <v>0</v>
      </c>
      <c r="H403" s="89">
        <v>0</v>
      </c>
      <c r="I403" s="89">
        <v>0</v>
      </c>
      <c r="J403" s="89">
        <v>0</v>
      </c>
      <c r="K403" s="89">
        <v>0</v>
      </c>
      <c r="L403" s="89">
        <v>0</v>
      </c>
      <c r="M403" s="89">
        <v>0</v>
      </c>
      <c r="N403" s="89">
        <v>0</v>
      </c>
      <c r="O403" s="89">
        <v>0</v>
      </c>
      <c r="P403" s="89">
        <v>0</v>
      </c>
      <c r="Q403" s="89">
        <v>52.29</v>
      </c>
      <c r="R403" s="89">
        <v>65.91</v>
      </c>
      <c r="S403" s="89">
        <v>86.65</v>
      </c>
      <c r="T403" s="89">
        <v>52.23</v>
      </c>
      <c r="U403" s="89">
        <f t="shared" si="6"/>
        <v>257.08</v>
      </c>
    </row>
    <row r="404" spans="1:21" x14ac:dyDescent="0.2">
      <c r="A404" s="89">
        <v>4111</v>
      </c>
      <c r="B404" s="89">
        <v>7</v>
      </c>
      <c r="C404" s="89">
        <v>0</v>
      </c>
      <c r="D404" s="89">
        <v>0</v>
      </c>
      <c r="E404" s="89">
        <v>0</v>
      </c>
      <c r="F404" s="89">
        <v>0</v>
      </c>
      <c r="G404" s="89">
        <v>0</v>
      </c>
      <c r="H404" s="89">
        <v>0</v>
      </c>
      <c r="I404" s="89">
        <v>0</v>
      </c>
      <c r="J404" s="89">
        <v>0</v>
      </c>
      <c r="K404" s="89">
        <v>0</v>
      </c>
      <c r="L404" s="89">
        <v>0</v>
      </c>
      <c r="M404" s="89">
        <v>0</v>
      </c>
      <c r="N404" s="89">
        <v>0</v>
      </c>
      <c r="O404" s="89">
        <v>0</v>
      </c>
      <c r="P404" s="89">
        <v>0</v>
      </c>
      <c r="Q404" s="89">
        <v>7.19</v>
      </c>
      <c r="R404" s="89">
        <v>13.52</v>
      </c>
      <c r="S404" s="89">
        <v>19</v>
      </c>
      <c r="T404" s="89">
        <v>53.76</v>
      </c>
      <c r="U404" s="89">
        <f t="shared" si="6"/>
        <v>93.47</v>
      </c>
    </row>
    <row r="405" spans="1:21" x14ac:dyDescent="0.2">
      <c r="A405" s="89">
        <v>4112</v>
      </c>
      <c r="B405" s="89">
        <v>7</v>
      </c>
      <c r="C405" s="89">
        <v>0</v>
      </c>
      <c r="D405" s="89">
        <v>0</v>
      </c>
      <c r="E405" s="89">
        <v>0</v>
      </c>
      <c r="F405" s="89">
        <v>0</v>
      </c>
      <c r="G405" s="89">
        <v>0</v>
      </c>
      <c r="H405" s="89">
        <v>0</v>
      </c>
      <c r="I405" s="89">
        <v>0</v>
      </c>
      <c r="J405" s="89">
        <v>0</v>
      </c>
      <c r="K405" s="89">
        <v>0</v>
      </c>
      <c r="L405" s="89">
        <v>0</v>
      </c>
      <c r="M405" s="89">
        <v>0</v>
      </c>
      <c r="N405" s="89">
        <v>0</v>
      </c>
      <c r="O405" s="89">
        <v>0</v>
      </c>
      <c r="P405" s="89">
        <v>0</v>
      </c>
      <c r="Q405" s="89">
        <v>123.97</v>
      </c>
      <c r="R405" s="89">
        <v>153.78</v>
      </c>
      <c r="S405" s="89">
        <v>142.69999999999999</v>
      </c>
      <c r="T405" s="89">
        <v>112.68</v>
      </c>
      <c r="U405" s="89">
        <f t="shared" si="6"/>
        <v>533.13</v>
      </c>
    </row>
    <row r="406" spans="1:21" x14ac:dyDescent="0.2">
      <c r="A406" s="89">
        <v>4113</v>
      </c>
      <c r="B406" s="89">
        <v>7</v>
      </c>
      <c r="C406" s="89">
        <v>0</v>
      </c>
      <c r="D406" s="89">
        <v>0</v>
      </c>
      <c r="E406" s="89">
        <v>9.98</v>
      </c>
      <c r="F406" s="89">
        <v>0</v>
      </c>
      <c r="G406" s="89">
        <v>0</v>
      </c>
      <c r="H406" s="89">
        <v>4.8899999999999997</v>
      </c>
      <c r="I406" s="89">
        <v>9.27</v>
      </c>
      <c r="J406" s="89">
        <v>19.12</v>
      </c>
      <c r="K406" s="89">
        <v>15.74</v>
      </c>
      <c r="L406" s="89">
        <v>19.77</v>
      </c>
      <c r="M406" s="89">
        <v>12</v>
      </c>
      <c r="N406" s="89">
        <v>0</v>
      </c>
      <c r="O406" s="89">
        <v>0</v>
      </c>
      <c r="P406" s="89">
        <v>0</v>
      </c>
      <c r="Q406" s="89">
        <v>0</v>
      </c>
      <c r="R406" s="89">
        <v>0</v>
      </c>
      <c r="S406" s="89">
        <v>0</v>
      </c>
      <c r="T406" s="89">
        <v>0</v>
      </c>
      <c r="U406" s="89">
        <f t="shared" si="6"/>
        <v>90.77000000000001</v>
      </c>
    </row>
    <row r="407" spans="1:21" x14ac:dyDescent="0.2">
      <c r="A407" s="89">
        <v>4116</v>
      </c>
      <c r="B407" s="89">
        <v>7</v>
      </c>
      <c r="C407" s="89">
        <v>0</v>
      </c>
      <c r="D407" s="89">
        <v>0</v>
      </c>
      <c r="E407" s="89">
        <v>4.45</v>
      </c>
      <c r="F407" s="89">
        <v>0</v>
      </c>
      <c r="G407" s="89">
        <v>0</v>
      </c>
      <c r="H407" s="89">
        <v>123.54</v>
      </c>
      <c r="I407" s="89">
        <v>137.19999999999999</v>
      </c>
      <c r="J407" s="89">
        <v>142.88999999999999</v>
      </c>
      <c r="K407" s="89">
        <v>114.55</v>
      </c>
      <c r="L407" s="89">
        <v>110.83</v>
      </c>
      <c r="M407" s="89">
        <v>102.84</v>
      </c>
      <c r="N407" s="89">
        <v>101.01</v>
      </c>
      <c r="O407" s="89">
        <v>84.19</v>
      </c>
      <c r="P407" s="89">
        <v>49.68</v>
      </c>
      <c r="Q407" s="89">
        <v>17.920000000000002</v>
      </c>
      <c r="R407" s="89">
        <v>9.58</v>
      </c>
      <c r="S407" s="89">
        <v>4.72</v>
      </c>
      <c r="T407" s="89">
        <v>0.14000000000000001</v>
      </c>
      <c r="U407" s="89">
        <f t="shared" si="6"/>
        <v>1003.54</v>
      </c>
    </row>
    <row r="408" spans="1:21" x14ac:dyDescent="0.2">
      <c r="A408" s="89">
        <v>4118</v>
      </c>
      <c r="B408" s="89">
        <v>7</v>
      </c>
      <c r="C408" s="89">
        <v>0</v>
      </c>
      <c r="D408" s="89">
        <v>0</v>
      </c>
      <c r="E408" s="89">
        <v>9.98</v>
      </c>
      <c r="F408" s="89">
        <v>0</v>
      </c>
      <c r="G408" s="89">
        <v>0</v>
      </c>
      <c r="H408" s="89">
        <v>61.74</v>
      </c>
      <c r="I408" s="89">
        <v>85.26</v>
      </c>
      <c r="J408" s="89">
        <v>71.239999999999995</v>
      </c>
      <c r="K408" s="89">
        <v>68.099999999999994</v>
      </c>
      <c r="L408" s="89">
        <v>71.72</v>
      </c>
      <c r="M408" s="89">
        <v>70.680000000000007</v>
      </c>
      <c r="N408" s="89">
        <v>34.08</v>
      </c>
      <c r="O408" s="89">
        <v>39.340000000000003</v>
      </c>
      <c r="P408" s="89">
        <v>18.48</v>
      </c>
      <c r="Q408" s="89">
        <v>15.74</v>
      </c>
      <c r="R408" s="89">
        <v>9.58</v>
      </c>
      <c r="S408" s="89">
        <v>6.9</v>
      </c>
      <c r="T408" s="89">
        <v>5.33</v>
      </c>
      <c r="U408" s="89">
        <f t="shared" si="6"/>
        <v>568.17000000000019</v>
      </c>
    </row>
    <row r="409" spans="1:21" x14ac:dyDescent="0.2">
      <c r="A409" s="89">
        <v>4119</v>
      </c>
      <c r="B409" s="89">
        <v>7</v>
      </c>
      <c r="C409" s="89">
        <v>0</v>
      </c>
      <c r="D409" s="89">
        <v>0</v>
      </c>
      <c r="E409" s="89">
        <v>0</v>
      </c>
      <c r="F409" s="89">
        <v>0</v>
      </c>
      <c r="G409" s="89">
        <v>0</v>
      </c>
      <c r="H409" s="89">
        <v>0</v>
      </c>
      <c r="I409" s="89">
        <v>0</v>
      </c>
      <c r="J409" s="89">
        <v>0</v>
      </c>
      <c r="K409" s="89">
        <v>0</v>
      </c>
      <c r="L409" s="89">
        <v>0</v>
      </c>
      <c r="M409" s="89">
        <v>0</v>
      </c>
      <c r="N409" s="89">
        <v>0</v>
      </c>
      <c r="O409" s="89">
        <v>0</v>
      </c>
      <c r="P409" s="89">
        <v>0</v>
      </c>
      <c r="Q409" s="89">
        <v>9.5299999999999994</v>
      </c>
      <c r="R409" s="89">
        <v>18.84</v>
      </c>
      <c r="S409" s="89">
        <v>29.16</v>
      </c>
      <c r="T409" s="89">
        <v>36.479999999999997</v>
      </c>
      <c r="U409" s="89">
        <f t="shared" si="6"/>
        <v>94.009999999999991</v>
      </c>
    </row>
    <row r="410" spans="1:21" x14ac:dyDescent="0.2">
      <c r="A410" s="89">
        <v>4120</v>
      </c>
      <c r="B410" s="89">
        <v>7</v>
      </c>
      <c r="C410" s="89">
        <v>0</v>
      </c>
      <c r="D410" s="89">
        <v>0</v>
      </c>
      <c r="E410" s="89">
        <v>6.26</v>
      </c>
      <c r="F410" s="89">
        <v>0</v>
      </c>
      <c r="G410" s="89">
        <v>0</v>
      </c>
      <c r="H410" s="89">
        <v>83.51</v>
      </c>
      <c r="I410" s="89">
        <v>90</v>
      </c>
      <c r="J410" s="89">
        <v>90.02</v>
      </c>
      <c r="K410" s="89">
        <v>88.97</v>
      </c>
      <c r="L410" s="89">
        <v>90</v>
      </c>
      <c r="M410" s="89">
        <v>90.26</v>
      </c>
      <c r="N410" s="89">
        <v>89.61</v>
      </c>
      <c r="O410" s="89">
        <v>89.37</v>
      </c>
      <c r="P410" s="89">
        <v>90.47</v>
      </c>
      <c r="Q410" s="89">
        <v>99.39</v>
      </c>
      <c r="R410" s="89">
        <v>75.22</v>
      </c>
      <c r="S410" s="89">
        <v>82.97</v>
      </c>
      <c r="T410" s="89">
        <v>70.22</v>
      </c>
      <c r="U410" s="89">
        <f t="shared" si="6"/>
        <v>1136.27</v>
      </c>
    </row>
    <row r="411" spans="1:21" x14ac:dyDescent="0.2">
      <c r="A411" s="89">
        <v>4121</v>
      </c>
      <c r="B411" s="89">
        <v>7</v>
      </c>
      <c r="C411" s="89">
        <v>0</v>
      </c>
      <c r="D411" s="89">
        <v>0</v>
      </c>
      <c r="E411" s="89">
        <v>0</v>
      </c>
      <c r="F411" s="89">
        <v>0</v>
      </c>
      <c r="G411" s="89">
        <v>0</v>
      </c>
      <c r="H411" s="89">
        <v>0</v>
      </c>
      <c r="I411" s="89">
        <v>0</v>
      </c>
      <c r="J411" s="89">
        <v>0</v>
      </c>
      <c r="K411" s="89">
        <v>0</v>
      </c>
      <c r="L411" s="89">
        <v>0</v>
      </c>
      <c r="M411" s="89">
        <v>0</v>
      </c>
      <c r="N411" s="89">
        <v>0</v>
      </c>
      <c r="O411" s="89">
        <v>0</v>
      </c>
      <c r="P411" s="89">
        <v>0</v>
      </c>
      <c r="Q411" s="89">
        <v>86.44</v>
      </c>
      <c r="R411" s="89">
        <v>90.62</v>
      </c>
      <c r="S411" s="89">
        <v>85.54</v>
      </c>
      <c r="T411" s="89">
        <v>74.790000000000006</v>
      </c>
      <c r="U411" s="89">
        <f t="shared" si="6"/>
        <v>337.39000000000004</v>
      </c>
    </row>
    <row r="412" spans="1:21" x14ac:dyDescent="0.2">
      <c r="A412" s="89">
        <v>4122</v>
      </c>
      <c r="B412" s="89">
        <v>7</v>
      </c>
      <c r="C412" s="89">
        <v>0</v>
      </c>
      <c r="D412" s="89">
        <v>0</v>
      </c>
      <c r="E412" s="89">
        <v>4.5199999999999996</v>
      </c>
      <c r="F412" s="89">
        <v>0</v>
      </c>
      <c r="G412" s="89">
        <v>0</v>
      </c>
      <c r="H412" s="89">
        <v>132.68</v>
      </c>
      <c r="I412" s="89">
        <v>137.27000000000001</v>
      </c>
      <c r="J412" s="89">
        <v>137.52000000000001</v>
      </c>
      <c r="K412" s="89">
        <v>114.32</v>
      </c>
      <c r="L412" s="89">
        <v>114.9</v>
      </c>
      <c r="M412" s="89">
        <v>91.78</v>
      </c>
      <c r="N412" s="89">
        <v>99.38</v>
      </c>
      <c r="O412" s="89">
        <v>74.88</v>
      </c>
      <c r="P412" s="89">
        <v>73.88</v>
      </c>
      <c r="Q412" s="89">
        <v>78.459999999999994</v>
      </c>
      <c r="R412" s="89">
        <v>61.06</v>
      </c>
      <c r="S412" s="89">
        <v>57.99</v>
      </c>
      <c r="T412" s="89">
        <v>38.590000000000003</v>
      </c>
      <c r="U412" s="89">
        <f t="shared" si="6"/>
        <v>1217.2299999999998</v>
      </c>
    </row>
    <row r="413" spans="1:21" x14ac:dyDescent="0.2">
      <c r="A413" s="89">
        <v>4124</v>
      </c>
      <c r="B413" s="89">
        <v>7</v>
      </c>
      <c r="C413" s="89">
        <v>0</v>
      </c>
      <c r="D413" s="89">
        <v>0</v>
      </c>
      <c r="E413" s="89">
        <v>5.49</v>
      </c>
      <c r="F413" s="89">
        <v>0</v>
      </c>
      <c r="G413" s="89">
        <v>0</v>
      </c>
      <c r="H413" s="89">
        <v>34.36</v>
      </c>
      <c r="I413" s="89">
        <v>45.23</v>
      </c>
      <c r="J413" s="89">
        <v>47.44</v>
      </c>
      <c r="K413" s="89">
        <v>38.06</v>
      </c>
      <c r="L413" s="89">
        <v>47.88</v>
      </c>
      <c r="M413" s="89">
        <v>42.12</v>
      </c>
      <c r="N413" s="89">
        <v>42.96</v>
      </c>
      <c r="O413" s="89">
        <v>45.49</v>
      </c>
      <c r="P413" s="89">
        <v>39.43</v>
      </c>
      <c r="Q413" s="89">
        <v>0</v>
      </c>
      <c r="R413" s="89">
        <v>0</v>
      </c>
      <c r="S413" s="89">
        <v>0</v>
      </c>
      <c r="T413" s="89">
        <v>0</v>
      </c>
      <c r="U413" s="89">
        <f t="shared" si="6"/>
        <v>388.46</v>
      </c>
    </row>
    <row r="414" spans="1:21" x14ac:dyDescent="0.2">
      <c r="A414" s="89">
        <v>4126</v>
      </c>
      <c r="B414" s="89">
        <v>7</v>
      </c>
      <c r="C414" s="89">
        <v>0</v>
      </c>
      <c r="D414" s="89">
        <v>0</v>
      </c>
      <c r="E414" s="89">
        <v>0</v>
      </c>
      <c r="F414" s="89">
        <v>0</v>
      </c>
      <c r="G414" s="89">
        <v>0</v>
      </c>
      <c r="H414" s="89">
        <v>49.38</v>
      </c>
      <c r="I414" s="89">
        <v>42.99</v>
      </c>
      <c r="J414" s="89">
        <v>48.42</v>
      </c>
      <c r="K414" s="89">
        <v>66.680000000000007</v>
      </c>
      <c r="L414" s="89">
        <v>50.49</v>
      </c>
      <c r="M414" s="89">
        <v>58.48</v>
      </c>
      <c r="N414" s="89">
        <v>66.709999999999994</v>
      </c>
      <c r="O414" s="89">
        <v>58.45</v>
      </c>
      <c r="P414" s="89">
        <v>62.92</v>
      </c>
      <c r="Q414" s="89">
        <v>62.65</v>
      </c>
      <c r="R414" s="89">
        <v>52.08</v>
      </c>
      <c r="S414" s="89">
        <v>48.28</v>
      </c>
      <c r="T414" s="89">
        <v>59.5</v>
      </c>
      <c r="U414" s="89">
        <f t="shared" si="6"/>
        <v>727.03000000000009</v>
      </c>
    </row>
    <row r="415" spans="1:21" x14ac:dyDescent="0.2">
      <c r="A415" s="89">
        <v>4127</v>
      </c>
      <c r="B415" s="89">
        <v>7</v>
      </c>
      <c r="C415" s="89">
        <v>0</v>
      </c>
      <c r="D415" s="89">
        <v>0</v>
      </c>
      <c r="E415" s="89">
        <v>2</v>
      </c>
      <c r="F415" s="89">
        <v>0</v>
      </c>
      <c r="G415" s="89">
        <v>0</v>
      </c>
      <c r="H415" s="89">
        <v>16.600000000000001</v>
      </c>
      <c r="I415" s="89">
        <v>21.09</v>
      </c>
      <c r="J415" s="89">
        <v>11.06</v>
      </c>
      <c r="K415" s="89">
        <v>15.55</v>
      </c>
      <c r="L415" s="89">
        <v>21.12</v>
      </c>
      <c r="M415" s="89">
        <v>13.17</v>
      </c>
      <c r="N415" s="89">
        <v>8.11</v>
      </c>
      <c r="O415" s="89">
        <v>0</v>
      </c>
      <c r="P415" s="89">
        <v>0</v>
      </c>
      <c r="Q415" s="89">
        <v>0</v>
      </c>
      <c r="R415" s="89">
        <v>0</v>
      </c>
      <c r="S415" s="89">
        <v>0</v>
      </c>
      <c r="T415" s="89">
        <v>0</v>
      </c>
      <c r="U415" s="89">
        <f t="shared" si="6"/>
        <v>108.7</v>
      </c>
    </row>
    <row r="416" spans="1:21" x14ac:dyDescent="0.2">
      <c r="A416" s="89">
        <v>4131</v>
      </c>
      <c r="B416" s="89">
        <v>7</v>
      </c>
      <c r="C416" s="89">
        <v>0</v>
      </c>
      <c r="D416" s="89">
        <v>0</v>
      </c>
      <c r="E416" s="89">
        <v>0</v>
      </c>
      <c r="F416" s="89">
        <v>0</v>
      </c>
      <c r="G416" s="89">
        <v>0</v>
      </c>
      <c r="H416" s="89">
        <v>0</v>
      </c>
      <c r="I416" s="89">
        <v>0</v>
      </c>
      <c r="J416" s="89">
        <v>0</v>
      </c>
      <c r="K416" s="89">
        <v>0</v>
      </c>
      <c r="L416" s="89">
        <v>0</v>
      </c>
      <c r="M416" s="89">
        <v>8.99</v>
      </c>
      <c r="N416" s="89">
        <v>27.4</v>
      </c>
      <c r="O416" s="89">
        <v>26.88</v>
      </c>
      <c r="P416" s="89">
        <v>34.25</v>
      </c>
      <c r="Q416" s="89">
        <v>76.12</v>
      </c>
      <c r="R416" s="89">
        <v>53.47</v>
      </c>
      <c r="S416" s="89">
        <v>39.020000000000003</v>
      </c>
      <c r="T416" s="89">
        <v>52.68</v>
      </c>
      <c r="U416" s="89">
        <f t="shared" si="6"/>
        <v>318.81</v>
      </c>
    </row>
    <row r="417" spans="1:21" x14ac:dyDescent="0.2">
      <c r="A417" s="89">
        <v>4132</v>
      </c>
      <c r="B417" s="89">
        <v>7</v>
      </c>
      <c r="C417" s="89">
        <v>0</v>
      </c>
      <c r="D417" s="89">
        <v>0</v>
      </c>
      <c r="E417" s="89">
        <v>0</v>
      </c>
      <c r="F417" s="89">
        <v>0</v>
      </c>
      <c r="G417" s="89">
        <v>0</v>
      </c>
      <c r="H417" s="89">
        <v>0</v>
      </c>
      <c r="I417" s="89">
        <v>0</v>
      </c>
      <c r="J417" s="89">
        <v>0</v>
      </c>
      <c r="K417" s="89">
        <v>0</v>
      </c>
      <c r="L417" s="89">
        <v>0</v>
      </c>
      <c r="M417" s="89">
        <v>0</v>
      </c>
      <c r="N417" s="89">
        <v>107.47</v>
      </c>
      <c r="O417" s="89">
        <v>100.98</v>
      </c>
      <c r="P417" s="89">
        <v>98.71</v>
      </c>
      <c r="Q417" s="89">
        <v>102</v>
      </c>
      <c r="R417" s="89">
        <v>78.67</v>
      </c>
      <c r="S417" s="89">
        <v>60.16</v>
      </c>
      <c r="T417" s="89">
        <v>48.89</v>
      </c>
      <c r="U417" s="89">
        <f t="shared" si="6"/>
        <v>596.88</v>
      </c>
    </row>
    <row r="418" spans="1:21" x14ac:dyDescent="0.2">
      <c r="A418" s="89">
        <v>4135</v>
      </c>
      <c r="B418" s="89">
        <v>7</v>
      </c>
      <c r="C418" s="89">
        <v>0</v>
      </c>
      <c r="D418" s="89">
        <v>0</v>
      </c>
      <c r="E418" s="89">
        <v>0</v>
      </c>
      <c r="F418" s="89">
        <v>0</v>
      </c>
      <c r="G418" s="89">
        <v>0</v>
      </c>
      <c r="H418" s="89">
        <v>31.95</v>
      </c>
      <c r="I418" s="89">
        <v>42.4</v>
      </c>
      <c r="J418" s="89">
        <v>42.52</v>
      </c>
      <c r="K418" s="89">
        <v>32.1</v>
      </c>
      <c r="L418" s="89">
        <v>32.69</v>
      </c>
      <c r="M418" s="89">
        <v>33.76</v>
      </c>
      <c r="N418" s="89">
        <v>40.659999999999997</v>
      </c>
      <c r="O418" s="89">
        <v>44.75</v>
      </c>
      <c r="P418" s="89">
        <v>39.65</v>
      </c>
      <c r="Q418" s="89">
        <v>0</v>
      </c>
      <c r="R418" s="89">
        <v>0</v>
      </c>
      <c r="S418" s="89">
        <v>0</v>
      </c>
      <c r="T418" s="89">
        <v>0</v>
      </c>
      <c r="U418" s="89">
        <f t="shared" si="6"/>
        <v>340.47999999999996</v>
      </c>
    </row>
    <row r="419" spans="1:21" x14ac:dyDescent="0.2">
      <c r="A419" s="89">
        <v>4137</v>
      </c>
      <c r="B419" s="89">
        <v>7</v>
      </c>
      <c r="C419" s="89">
        <v>0</v>
      </c>
      <c r="D419" s="89">
        <v>0</v>
      </c>
      <c r="E419" s="89">
        <v>1.75</v>
      </c>
      <c r="F419" s="89">
        <v>0</v>
      </c>
      <c r="G419" s="89">
        <v>0</v>
      </c>
      <c r="H419" s="89">
        <v>22.18</v>
      </c>
      <c r="I419" s="89">
        <v>26</v>
      </c>
      <c r="J419" s="89">
        <v>24</v>
      </c>
      <c r="K419" s="89">
        <v>23.95</v>
      </c>
      <c r="L419" s="89">
        <v>27</v>
      </c>
      <c r="M419" s="89">
        <v>25</v>
      </c>
      <c r="N419" s="89">
        <v>7.99</v>
      </c>
      <c r="O419" s="89">
        <v>0</v>
      </c>
      <c r="P419" s="89">
        <v>0</v>
      </c>
      <c r="Q419" s="89">
        <v>0</v>
      </c>
      <c r="R419" s="89">
        <v>0</v>
      </c>
      <c r="S419" s="89">
        <v>0</v>
      </c>
      <c r="T419" s="89">
        <v>0</v>
      </c>
      <c r="U419" s="89">
        <f t="shared" si="6"/>
        <v>157.87</v>
      </c>
    </row>
    <row r="420" spans="1:21" x14ac:dyDescent="0.2">
      <c r="A420" s="89">
        <v>4138</v>
      </c>
      <c r="B420" s="89">
        <v>7</v>
      </c>
      <c r="C420" s="89">
        <v>0</v>
      </c>
      <c r="D420" s="89">
        <v>0</v>
      </c>
      <c r="E420" s="89">
        <v>0</v>
      </c>
      <c r="F420" s="89">
        <v>0</v>
      </c>
      <c r="G420" s="89">
        <v>0</v>
      </c>
      <c r="H420" s="89">
        <v>9</v>
      </c>
      <c r="I420" s="89">
        <v>5</v>
      </c>
      <c r="J420" s="89">
        <v>8.89</v>
      </c>
      <c r="K420" s="89">
        <v>8</v>
      </c>
      <c r="L420" s="89">
        <v>12.65</v>
      </c>
      <c r="M420" s="89">
        <v>0</v>
      </c>
      <c r="N420" s="89">
        <v>0</v>
      </c>
      <c r="O420" s="89">
        <v>0</v>
      </c>
      <c r="P420" s="89">
        <v>0</v>
      </c>
      <c r="Q420" s="89">
        <v>0</v>
      </c>
      <c r="R420" s="89">
        <v>0</v>
      </c>
      <c r="S420" s="89">
        <v>0</v>
      </c>
      <c r="T420" s="89">
        <v>0</v>
      </c>
      <c r="U420" s="89">
        <f t="shared" si="6"/>
        <v>43.54</v>
      </c>
    </row>
    <row r="421" spans="1:21" x14ac:dyDescent="0.2">
      <c r="A421" s="89">
        <v>4139</v>
      </c>
      <c r="B421" s="89">
        <v>7</v>
      </c>
      <c r="C421" s="89">
        <v>0</v>
      </c>
      <c r="D421" s="89">
        <v>0</v>
      </c>
      <c r="E421" s="89">
        <v>0</v>
      </c>
      <c r="F421" s="89">
        <v>0</v>
      </c>
      <c r="G421" s="89">
        <v>0</v>
      </c>
      <c r="H421" s="89">
        <v>18.329999999999998</v>
      </c>
      <c r="I421" s="89">
        <v>15.53</v>
      </c>
      <c r="J421" s="89">
        <v>21.84</v>
      </c>
      <c r="K421" s="89">
        <v>23.95</v>
      </c>
      <c r="L421" s="89">
        <v>22.34</v>
      </c>
      <c r="M421" s="89">
        <v>22.7</v>
      </c>
      <c r="N421" s="89">
        <v>18.850000000000001</v>
      </c>
      <c r="O421" s="89">
        <v>23.24</v>
      </c>
      <c r="P421" s="89">
        <v>20.48</v>
      </c>
      <c r="Q421" s="89">
        <v>0</v>
      </c>
      <c r="R421" s="89">
        <v>0</v>
      </c>
      <c r="S421" s="89">
        <v>0</v>
      </c>
      <c r="T421" s="89">
        <v>0</v>
      </c>
      <c r="U421" s="89">
        <f t="shared" si="6"/>
        <v>187.26000000000002</v>
      </c>
    </row>
    <row r="422" spans="1:21" x14ac:dyDescent="0.2">
      <c r="A422" s="89">
        <v>4140</v>
      </c>
      <c r="B422" s="89">
        <v>7</v>
      </c>
      <c r="C422" s="89">
        <v>0</v>
      </c>
      <c r="D422" s="89">
        <v>0</v>
      </c>
      <c r="E422" s="89">
        <v>7.15</v>
      </c>
      <c r="F422" s="89">
        <v>0</v>
      </c>
      <c r="G422" s="89">
        <v>0</v>
      </c>
      <c r="H422" s="89">
        <v>104.8</v>
      </c>
      <c r="I422" s="89">
        <v>111.45</v>
      </c>
      <c r="J422" s="89">
        <v>131.69</v>
      </c>
      <c r="K422" s="89">
        <v>103</v>
      </c>
      <c r="L422" s="89">
        <v>97.78</v>
      </c>
      <c r="M422" s="89">
        <v>84.42</v>
      </c>
      <c r="N422" s="89">
        <v>59.16</v>
      </c>
      <c r="O422" s="89">
        <v>53.9</v>
      </c>
      <c r="P422" s="89">
        <v>48.23</v>
      </c>
      <c r="Q422" s="89">
        <v>0</v>
      </c>
      <c r="R422" s="89">
        <v>0</v>
      </c>
      <c r="S422" s="89">
        <v>0</v>
      </c>
      <c r="T422" s="89">
        <v>0</v>
      </c>
      <c r="U422" s="89">
        <f t="shared" si="6"/>
        <v>801.57999999999993</v>
      </c>
    </row>
    <row r="423" spans="1:21" x14ac:dyDescent="0.2">
      <c r="A423" s="89">
        <v>4142</v>
      </c>
      <c r="B423" s="89">
        <v>7</v>
      </c>
      <c r="C423" s="89">
        <v>0</v>
      </c>
      <c r="D423" s="89">
        <v>0</v>
      </c>
      <c r="E423" s="89">
        <v>8.3800000000000008</v>
      </c>
      <c r="F423" s="89">
        <v>0</v>
      </c>
      <c r="G423" s="89">
        <v>0</v>
      </c>
      <c r="H423" s="89">
        <v>88.54</v>
      </c>
      <c r="I423" s="89">
        <v>102.13</v>
      </c>
      <c r="J423" s="89">
        <v>85.76</v>
      </c>
      <c r="K423" s="89">
        <v>76.83</v>
      </c>
      <c r="L423" s="89">
        <v>81.13</v>
      </c>
      <c r="M423" s="89">
        <v>64.59</v>
      </c>
      <c r="N423" s="89">
        <v>66.72</v>
      </c>
      <c r="O423" s="89">
        <v>49.89</v>
      </c>
      <c r="P423" s="89">
        <v>45.03</v>
      </c>
      <c r="Q423" s="89">
        <v>0</v>
      </c>
      <c r="R423" s="89">
        <v>0</v>
      </c>
      <c r="S423" s="89">
        <v>0</v>
      </c>
      <c r="T423" s="89">
        <v>0</v>
      </c>
      <c r="U423" s="89">
        <f t="shared" si="6"/>
        <v>669</v>
      </c>
    </row>
    <row r="424" spans="1:21" x14ac:dyDescent="0.2">
      <c r="A424" s="89">
        <v>4143</v>
      </c>
      <c r="B424" s="89">
        <v>7</v>
      </c>
      <c r="C424" s="89">
        <v>0</v>
      </c>
      <c r="D424" s="89">
        <v>0</v>
      </c>
      <c r="E424" s="89">
        <v>0.7</v>
      </c>
      <c r="F424" s="89">
        <v>0</v>
      </c>
      <c r="G424" s="89">
        <v>0</v>
      </c>
      <c r="H424" s="89">
        <v>83.99</v>
      </c>
      <c r="I424" s="89">
        <v>78.849999999999994</v>
      </c>
      <c r="J424" s="89">
        <v>72.540000000000006</v>
      </c>
      <c r="K424" s="89">
        <v>83.11</v>
      </c>
      <c r="L424" s="89">
        <v>84.29</v>
      </c>
      <c r="M424" s="89">
        <v>81.489999999999995</v>
      </c>
      <c r="N424" s="89">
        <v>70.16</v>
      </c>
      <c r="O424" s="89">
        <v>53.31</v>
      </c>
      <c r="P424" s="89">
        <v>55.41</v>
      </c>
      <c r="Q424" s="89">
        <v>0</v>
      </c>
      <c r="R424" s="89">
        <v>0</v>
      </c>
      <c r="S424" s="89">
        <v>0</v>
      </c>
      <c r="T424" s="89">
        <v>0</v>
      </c>
      <c r="U424" s="89">
        <f t="shared" si="6"/>
        <v>663.85</v>
      </c>
    </row>
    <row r="425" spans="1:21" x14ac:dyDescent="0.2">
      <c r="A425" s="89">
        <v>4144</v>
      </c>
      <c r="B425" s="89">
        <v>7</v>
      </c>
      <c r="C425" s="89">
        <v>0</v>
      </c>
      <c r="D425" s="89">
        <v>0</v>
      </c>
      <c r="E425" s="89">
        <v>2.25</v>
      </c>
      <c r="F425" s="89">
        <v>0</v>
      </c>
      <c r="G425" s="89">
        <v>0</v>
      </c>
      <c r="H425" s="89">
        <v>13.75</v>
      </c>
      <c r="I425" s="89">
        <v>3</v>
      </c>
      <c r="J425" s="89">
        <v>15.29</v>
      </c>
      <c r="K425" s="89">
        <v>8</v>
      </c>
      <c r="L425" s="89">
        <v>7.44</v>
      </c>
      <c r="M425" s="89">
        <v>6.52</v>
      </c>
      <c r="N425" s="89">
        <v>9.2100000000000009</v>
      </c>
      <c r="O425" s="89">
        <v>0</v>
      </c>
      <c r="P425" s="89">
        <v>0</v>
      </c>
      <c r="Q425" s="89">
        <v>0</v>
      </c>
      <c r="R425" s="89">
        <v>0</v>
      </c>
      <c r="S425" s="89">
        <v>0</v>
      </c>
      <c r="T425" s="89">
        <v>0</v>
      </c>
      <c r="U425" s="89">
        <f t="shared" si="6"/>
        <v>65.460000000000008</v>
      </c>
    </row>
    <row r="426" spans="1:21" x14ac:dyDescent="0.2">
      <c r="A426" s="89">
        <v>4145</v>
      </c>
      <c r="B426" s="89">
        <v>7</v>
      </c>
      <c r="C426" s="89">
        <v>0</v>
      </c>
      <c r="D426" s="89">
        <v>0</v>
      </c>
      <c r="E426" s="89">
        <v>0</v>
      </c>
      <c r="F426" s="89">
        <v>0</v>
      </c>
      <c r="G426" s="89">
        <v>0</v>
      </c>
      <c r="H426" s="89">
        <v>4</v>
      </c>
      <c r="I426" s="89">
        <v>8</v>
      </c>
      <c r="J426" s="89">
        <v>5</v>
      </c>
      <c r="K426" s="89">
        <v>6</v>
      </c>
      <c r="L426" s="89">
        <v>3</v>
      </c>
      <c r="M426" s="89">
        <v>2</v>
      </c>
      <c r="N426" s="89">
        <v>0</v>
      </c>
      <c r="O426" s="89">
        <v>0</v>
      </c>
      <c r="P426" s="89">
        <v>0</v>
      </c>
      <c r="Q426" s="89">
        <v>0</v>
      </c>
      <c r="R426" s="89">
        <v>0</v>
      </c>
      <c r="S426" s="89">
        <v>0</v>
      </c>
      <c r="T426" s="89">
        <v>0</v>
      </c>
      <c r="U426" s="89">
        <f t="shared" si="6"/>
        <v>28</v>
      </c>
    </row>
    <row r="427" spans="1:21" x14ac:dyDescent="0.2">
      <c r="A427" s="89">
        <v>4146</v>
      </c>
      <c r="B427" s="89">
        <v>7</v>
      </c>
      <c r="C427" s="89">
        <v>0</v>
      </c>
      <c r="D427" s="89">
        <v>0</v>
      </c>
      <c r="E427" s="89">
        <v>0</v>
      </c>
      <c r="F427" s="89">
        <v>0</v>
      </c>
      <c r="G427" s="89">
        <v>0</v>
      </c>
      <c r="H427" s="89">
        <v>0</v>
      </c>
      <c r="I427" s="89">
        <v>0</v>
      </c>
      <c r="J427" s="89">
        <v>0</v>
      </c>
      <c r="K427" s="89">
        <v>0</v>
      </c>
      <c r="L427" s="89">
        <v>0</v>
      </c>
      <c r="M427" s="89">
        <v>0</v>
      </c>
      <c r="N427" s="89">
        <v>5.6</v>
      </c>
      <c r="O427" s="89">
        <v>9.24</v>
      </c>
      <c r="P427" s="89">
        <v>10.73</v>
      </c>
      <c r="Q427" s="89">
        <v>18.809999999999999</v>
      </c>
      <c r="R427" s="89">
        <v>17.18</v>
      </c>
      <c r="S427" s="89">
        <v>24.03</v>
      </c>
      <c r="T427" s="89">
        <v>16.649999999999999</v>
      </c>
      <c r="U427" s="89">
        <f t="shared" si="6"/>
        <v>102.24000000000001</v>
      </c>
    </row>
    <row r="428" spans="1:21" x14ac:dyDescent="0.2">
      <c r="A428" s="89">
        <v>4150</v>
      </c>
      <c r="B428" s="89">
        <v>7</v>
      </c>
      <c r="C428" s="89">
        <v>0</v>
      </c>
      <c r="D428" s="89">
        <v>0</v>
      </c>
      <c r="E428" s="89">
        <v>0</v>
      </c>
      <c r="F428" s="89">
        <v>0</v>
      </c>
      <c r="G428" s="89">
        <v>0</v>
      </c>
      <c r="H428" s="89">
        <v>0</v>
      </c>
      <c r="I428" s="89">
        <v>0</v>
      </c>
      <c r="J428" s="89">
        <v>0</v>
      </c>
      <c r="K428" s="89">
        <v>0</v>
      </c>
      <c r="L428" s="89">
        <v>0</v>
      </c>
      <c r="M428" s="89">
        <v>0</v>
      </c>
      <c r="N428" s="89">
        <v>0</v>
      </c>
      <c r="O428" s="89">
        <v>0</v>
      </c>
      <c r="P428" s="89">
        <v>0</v>
      </c>
      <c r="Q428" s="89">
        <v>16.350000000000001</v>
      </c>
      <c r="R428" s="89">
        <v>35.130000000000003</v>
      </c>
      <c r="S428" s="89">
        <v>41.19</v>
      </c>
      <c r="T428" s="89">
        <v>45.34</v>
      </c>
      <c r="U428" s="89">
        <f t="shared" si="6"/>
        <v>138.01</v>
      </c>
    </row>
    <row r="429" spans="1:21" x14ac:dyDescent="0.2">
      <c r="A429" s="89">
        <v>4151</v>
      </c>
      <c r="B429" s="89">
        <v>7</v>
      </c>
      <c r="C429" s="89">
        <v>0</v>
      </c>
      <c r="D429" s="89">
        <v>0</v>
      </c>
      <c r="E429" s="89">
        <v>0</v>
      </c>
      <c r="F429" s="89">
        <v>0</v>
      </c>
      <c r="G429" s="89">
        <v>0</v>
      </c>
      <c r="H429" s="89">
        <v>0</v>
      </c>
      <c r="I429" s="89">
        <v>0</v>
      </c>
      <c r="J429" s="89">
        <v>0</v>
      </c>
      <c r="K429" s="89">
        <v>0</v>
      </c>
      <c r="L429" s="89">
        <v>0</v>
      </c>
      <c r="M429" s="89">
        <v>0</v>
      </c>
      <c r="N429" s="89">
        <v>0</v>
      </c>
      <c r="O429" s="89">
        <v>11.97</v>
      </c>
      <c r="P429" s="89">
        <v>14.77</v>
      </c>
      <c r="Q429" s="89">
        <v>23.19</v>
      </c>
      <c r="R429" s="89">
        <v>24.76</v>
      </c>
      <c r="S429" s="89">
        <v>18.02</v>
      </c>
      <c r="T429" s="89">
        <v>16.45</v>
      </c>
      <c r="U429" s="89">
        <f t="shared" si="6"/>
        <v>109.16000000000001</v>
      </c>
    </row>
    <row r="430" spans="1:21" x14ac:dyDescent="0.2">
      <c r="A430" s="89">
        <v>4152</v>
      </c>
      <c r="B430" s="89">
        <v>7</v>
      </c>
      <c r="C430" s="89">
        <v>0</v>
      </c>
      <c r="D430" s="89">
        <v>0</v>
      </c>
      <c r="E430" s="89">
        <v>1.67</v>
      </c>
      <c r="F430" s="89">
        <v>0</v>
      </c>
      <c r="G430" s="89">
        <v>0</v>
      </c>
      <c r="H430" s="89">
        <v>71.010000000000005</v>
      </c>
      <c r="I430" s="89">
        <v>73.739999999999995</v>
      </c>
      <c r="J430" s="89">
        <v>72.989999999999995</v>
      </c>
      <c r="K430" s="89">
        <v>69.27</v>
      </c>
      <c r="L430" s="89">
        <v>64.849999999999994</v>
      </c>
      <c r="M430" s="89">
        <v>52</v>
      </c>
      <c r="N430" s="89">
        <v>45.53</v>
      </c>
      <c r="O430" s="89">
        <v>34.15</v>
      </c>
      <c r="P430" s="89">
        <v>32</v>
      </c>
      <c r="Q430" s="89">
        <v>0</v>
      </c>
      <c r="R430" s="89">
        <v>0</v>
      </c>
      <c r="S430" s="89">
        <v>0</v>
      </c>
      <c r="T430" s="89">
        <v>0</v>
      </c>
      <c r="U430" s="89">
        <f t="shared" si="6"/>
        <v>517.20999999999992</v>
      </c>
    </row>
    <row r="431" spans="1:21" x14ac:dyDescent="0.2">
      <c r="A431" s="89">
        <v>4153</v>
      </c>
      <c r="B431" s="89">
        <v>7</v>
      </c>
      <c r="C431" s="89">
        <v>0</v>
      </c>
      <c r="D431" s="89">
        <v>0</v>
      </c>
      <c r="E431" s="89">
        <v>0</v>
      </c>
      <c r="F431" s="89">
        <v>0</v>
      </c>
      <c r="G431" s="89">
        <v>0</v>
      </c>
      <c r="H431" s="89">
        <v>34.19</v>
      </c>
      <c r="I431" s="89">
        <v>24.68</v>
      </c>
      <c r="J431" s="89">
        <v>24.05</v>
      </c>
      <c r="K431" s="89">
        <v>42.04</v>
      </c>
      <c r="L431" s="89">
        <v>33.32</v>
      </c>
      <c r="M431" s="89">
        <v>29.02</v>
      </c>
      <c r="N431" s="89">
        <v>31.19</v>
      </c>
      <c r="O431" s="89">
        <v>39.619999999999997</v>
      </c>
      <c r="P431" s="89">
        <v>29.67</v>
      </c>
      <c r="Q431" s="89">
        <v>0</v>
      </c>
      <c r="R431" s="89">
        <v>0</v>
      </c>
      <c r="S431" s="89">
        <v>0</v>
      </c>
      <c r="T431" s="89">
        <v>0</v>
      </c>
      <c r="U431" s="89">
        <f t="shared" si="6"/>
        <v>287.78000000000003</v>
      </c>
    </row>
    <row r="432" spans="1:21" x14ac:dyDescent="0.2">
      <c r="A432" s="89">
        <v>4155</v>
      </c>
      <c r="B432" s="89">
        <v>7</v>
      </c>
      <c r="C432" s="89">
        <v>0</v>
      </c>
      <c r="D432" s="89">
        <v>0</v>
      </c>
      <c r="E432" s="89">
        <v>3.01</v>
      </c>
      <c r="F432" s="89">
        <v>0</v>
      </c>
      <c r="G432" s="89">
        <v>0</v>
      </c>
      <c r="H432" s="89">
        <v>16.75</v>
      </c>
      <c r="I432" s="89">
        <v>23.04</v>
      </c>
      <c r="J432" s="89">
        <v>17.66</v>
      </c>
      <c r="K432" s="89">
        <v>11.31</v>
      </c>
      <c r="L432" s="89">
        <v>10.38</v>
      </c>
      <c r="M432" s="89">
        <v>10</v>
      </c>
      <c r="N432" s="89">
        <v>6.96</v>
      </c>
      <c r="O432" s="89">
        <v>0</v>
      </c>
      <c r="P432" s="89">
        <v>0</v>
      </c>
      <c r="Q432" s="89">
        <v>0</v>
      </c>
      <c r="R432" s="89">
        <v>0</v>
      </c>
      <c r="S432" s="89">
        <v>0</v>
      </c>
      <c r="T432" s="89">
        <v>0</v>
      </c>
      <c r="U432" s="89">
        <f t="shared" si="6"/>
        <v>99.109999999999985</v>
      </c>
    </row>
    <row r="433" spans="1:21" x14ac:dyDescent="0.2">
      <c r="A433" s="89">
        <v>4159</v>
      </c>
      <c r="B433" s="89">
        <v>7</v>
      </c>
      <c r="C433" s="89">
        <v>0</v>
      </c>
      <c r="D433" s="89">
        <v>0</v>
      </c>
      <c r="E433" s="89">
        <v>10.039999999999999</v>
      </c>
      <c r="F433" s="89">
        <v>0</v>
      </c>
      <c r="G433" s="89">
        <v>0</v>
      </c>
      <c r="H433" s="89">
        <v>132.13999999999999</v>
      </c>
      <c r="I433" s="89">
        <v>135.72</v>
      </c>
      <c r="J433" s="89">
        <v>102.2</v>
      </c>
      <c r="K433" s="89">
        <v>88.51</v>
      </c>
      <c r="L433" s="89">
        <v>83.34</v>
      </c>
      <c r="M433" s="89">
        <v>57.72</v>
      </c>
      <c r="N433" s="89">
        <v>75.510000000000005</v>
      </c>
      <c r="O433" s="89">
        <v>71.959999999999994</v>
      </c>
      <c r="P433" s="89">
        <v>58.75</v>
      </c>
      <c r="Q433" s="89">
        <v>0</v>
      </c>
      <c r="R433" s="89">
        <v>0</v>
      </c>
      <c r="S433" s="89">
        <v>0</v>
      </c>
      <c r="T433" s="89">
        <v>0</v>
      </c>
      <c r="U433" s="89">
        <f t="shared" si="6"/>
        <v>815.89</v>
      </c>
    </row>
    <row r="434" spans="1:21" x14ac:dyDescent="0.2">
      <c r="A434" s="89">
        <v>4160</v>
      </c>
      <c r="B434" s="89">
        <v>7</v>
      </c>
      <c r="C434" s="89">
        <v>0</v>
      </c>
      <c r="D434" s="89">
        <v>0</v>
      </c>
      <c r="E434" s="89">
        <v>0</v>
      </c>
      <c r="F434" s="89">
        <v>0</v>
      </c>
      <c r="G434" s="89">
        <v>0</v>
      </c>
      <c r="H434" s="89">
        <v>0</v>
      </c>
      <c r="I434" s="89">
        <v>0</v>
      </c>
      <c r="J434" s="89">
        <v>0</v>
      </c>
      <c r="K434" s="89">
        <v>0</v>
      </c>
      <c r="L434" s="89">
        <v>0</v>
      </c>
      <c r="M434" s="89">
        <v>0</v>
      </c>
      <c r="N434" s="89">
        <v>125.67</v>
      </c>
      <c r="O434" s="89">
        <v>101.05</v>
      </c>
      <c r="P434" s="89">
        <v>107.04</v>
      </c>
      <c r="Q434" s="89">
        <v>99.14</v>
      </c>
      <c r="R434" s="89">
        <v>108.78</v>
      </c>
      <c r="S434" s="89">
        <v>61.18</v>
      </c>
      <c r="T434" s="89">
        <v>59.72</v>
      </c>
      <c r="U434" s="89">
        <f t="shared" si="6"/>
        <v>662.57999999999993</v>
      </c>
    </row>
    <row r="435" spans="1:21" x14ac:dyDescent="0.2">
      <c r="A435" s="89">
        <v>4161</v>
      </c>
      <c r="B435" s="89">
        <v>7</v>
      </c>
      <c r="C435" s="89">
        <v>4.79</v>
      </c>
      <c r="D435" s="89">
        <v>7</v>
      </c>
      <c r="E435" s="89">
        <v>1.9</v>
      </c>
      <c r="F435" s="89">
        <v>0</v>
      </c>
      <c r="G435" s="89">
        <v>0</v>
      </c>
      <c r="H435" s="89">
        <v>12</v>
      </c>
      <c r="I435" s="89">
        <v>17.260000000000002</v>
      </c>
      <c r="J435" s="89">
        <v>24.73</v>
      </c>
      <c r="K435" s="89">
        <v>14.5</v>
      </c>
      <c r="L435" s="89">
        <v>35.58</v>
      </c>
      <c r="M435" s="89">
        <v>17.41</v>
      </c>
      <c r="N435" s="89">
        <v>18.309999999999999</v>
      </c>
      <c r="O435" s="89">
        <v>0</v>
      </c>
      <c r="P435" s="89">
        <v>0</v>
      </c>
      <c r="Q435" s="89">
        <v>0</v>
      </c>
      <c r="R435" s="89">
        <v>0</v>
      </c>
      <c r="S435" s="89">
        <v>0</v>
      </c>
      <c r="T435" s="89">
        <v>0</v>
      </c>
      <c r="U435" s="89">
        <f t="shared" si="6"/>
        <v>153.48000000000002</v>
      </c>
    </row>
    <row r="436" spans="1:21" x14ac:dyDescent="0.2">
      <c r="A436" s="89">
        <v>4162</v>
      </c>
      <c r="B436" s="89">
        <v>7</v>
      </c>
      <c r="C436" s="89">
        <v>0</v>
      </c>
      <c r="D436" s="89">
        <v>0</v>
      </c>
      <c r="E436" s="89">
        <v>0</v>
      </c>
      <c r="F436" s="89">
        <v>0</v>
      </c>
      <c r="G436" s="89">
        <v>0</v>
      </c>
      <c r="H436" s="89">
        <v>13.97</v>
      </c>
      <c r="I436" s="89">
        <v>12</v>
      </c>
      <c r="J436" s="89">
        <v>15</v>
      </c>
      <c r="K436" s="89">
        <v>14.84</v>
      </c>
      <c r="L436" s="89">
        <v>12.83</v>
      </c>
      <c r="M436" s="89">
        <v>13.39</v>
      </c>
      <c r="N436" s="89">
        <v>13</v>
      </c>
      <c r="O436" s="89">
        <v>11.34</v>
      </c>
      <c r="P436" s="89">
        <v>9.23</v>
      </c>
      <c r="Q436" s="89">
        <v>0</v>
      </c>
      <c r="R436" s="89">
        <v>0</v>
      </c>
      <c r="S436" s="89">
        <v>0</v>
      </c>
      <c r="T436" s="89">
        <v>0</v>
      </c>
      <c r="U436" s="89">
        <f t="shared" si="6"/>
        <v>115.60000000000001</v>
      </c>
    </row>
    <row r="437" spans="1:21" x14ac:dyDescent="0.2">
      <c r="A437" s="89">
        <v>4163</v>
      </c>
      <c r="B437" s="89">
        <v>7</v>
      </c>
      <c r="C437" s="89">
        <v>0</v>
      </c>
      <c r="D437" s="89">
        <v>0</v>
      </c>
      <c r="E437" s="89">
        <v>1</v>
      </c>
      <c r="F437" s="89">
        <v>0</v>
      </c>
      <c r="G437" s="89">
        <v>0</v>
      </c>
      <c r="H437" s="89">
        <v>13.82</v>
      </c>
      <c r="I437" s="89">
        <v>15.96</v>
      </c>
      <c r="J437" s="89">
        <v>22.51</v>
      </c>
      <c r="K437" s="89">
        <v>17.46</v>
      </c>
      <c r="L437" s="89">
        <v>17.559999999999999</v>
      </c>
      <c r="M437" s="89">
        <v>24.42</v>
      </c>
      <c r="N437" s="89">
        <v>19.41</v>
      </c>
      <c r="O437" s="89">
        <v>22.16</v>
      </c>
      <c r="P437" s="89">
        <v>24.58</v>
      </c>
      <c r="Q437" s="89">
        <v>15.58</v>
      </c>
      <c r="R437" s="89">
        <v>18.63</v>
      </c>
      <c r="S437" s="89">
        <v>20.46</v>
      </c>
      <c r="T437" s="89">
        <v>10.89</v>
      </c>
      <c r="U437" s="89">
        <f t="shared" si="6"/>
        <v>244.44</v>
      </c>
    </row>
    <row r="438" spans="1:21" x14ac:dyDescent="0.2">
      <c r="A438" s="89">
        <v>4164</v>
      </c>
      <c r="B438" s="89">
        <v>7</v>
      </c>
      <c r="C438" s="89">
        <v>0</v>
      </c>
      <c r="D438" s="89">
        <v>0</v>
      </c>
      <c r="E438" s="89">
        <v>0</v>
      </c>
      <c r="F438" s="89">
        <v>0</v>
      </c>
      <c r="G438" s="89">
        <v>0</v>
      </c>
      <c r="H438" s="89">
        <v>0</v>
      </c>
      <c r="I438" s="89">
        <v>0</v>
      </c>
      <c r="J438" s="89">
        <v>0</v>
      </c>
      <c r="K438" s="89">
        <v>0</v>
      </c>
      <c r="L438" s="89">
        <v>0</v>
      </c>
      <c r="M438" s="89">
        <v>16.14</v>
      </c>
      <c r="N438" s="89">
        <v>31.7</v>
      </c>
      <c r="O438" s="89">
        <v>36.5</v>
      </c>
      <c r="P438" s="89">
        <v>32.770000000000003</v>
      </c>
      <c r="Q438" s="89">
        <v>0</v>
      </c>
      <c r="R438" s="89">
        <v>0</v>
      </c>
      <c r="S438" s="89">
        <v>0</v>
      </c>
      <c r="T438" s="89">
        <v>0</v>
      </c>
      <c r="U438" s="89">
        <f t="shared" si="6"/>
        <v>117.11000000000001</v>
      </c>
    </row>
    <row r="439" spans="1:21" x14ac:dyDescent="0.2">
      <c r="A439" s="89">
        <v>4166</v>
      </c>
      <c r="B439" s="89">
        <v>7</v>
      </c>
      <c r="C439" s="89">
        <v>0</v>
      </c>
      <c r="D439" s="89">
        <v>0</v>
      </c>
      <c r="E439" s="89">
        <v>0</v>
      </c>
      <c r="F439" s="89">
        <v>0</v>
      </c>
      <c r="G439" s="89">
        <v>0</v>
      </c>
      <c r="H439" s="89">
        <v>0</v>
      </c>
      <c r="I439" s="89">
        <v>0</v>
      </c>
      <c r="J439" s="89">
        <v>0</v>
      </c>
      <c r="K439" s="89">
        <v>0</v>
      </c>
      <c r="L439" s="89">
        <v>0</v>
      </c>
      <c r="M439" s="89">
        <v>0</v>
      </c>
      <c r="N439" s="89">
        <v>0</v>
      </c>
      <c r="O439" s="89">
        <v>0</v>
      </c>
      <c r="P439" s="89">
        <v>0</v>
      </c>
      <c r="Q439" s="89">
        <v>18.52</v>
      </c>
      <c r="R439" s="89">
        <v>31.56</v>
      </c>
      <c r="S439" s="89">
        <v>36.159999999999997</v>
      </c>
      <c r="T439" s="89">
        <v>58.52</v>
      </c>
      <c r="U439" s="89">
        <f t="shared" si="6"/>
        <v>144.76</v>
      </c>
    </row>
    <row r="440" spans="1:21" x14ac:dyDescent="0.2">
      <c r="A440" s="89">
        <v>4167</v>
      </c>
      <c r="B440" s="89">
        <v>7</v>
      </c>
      <c r="C440" s="89">
        <v>0</v>
      </c>
      <c r="D440" s="89">
        <v>0</v>
      </c>
      <c r="E440" s="89">
        <v>0.72</v>
      </c>
      <c r="F440" s="89">
        <v>0</v>
      </c>
      <c r="G440" s="89">
        <v>0</v>
      </c>
      <c r="H440" s="89">
        <v>48.5</v>
      </c>
      <c r="I440" s="89">
        <v>50</v>
      </c>
      <c r="J440" s="89">
        <v>46</v>
      </c>
      <c r="K440" s="89">
        <v>46.82</v>
      </c>
      <c r="L440" s="89">
        <v>43</v>
      </c>
      <c r="M440" s="89">
        <v>44</v>
      </c>
      <c r="N440" s="89">
        <v>35.99</v>
      </c>
      <c r="O440" s="89">
        <v>0</v>
      </c>
      <c r="P440" s="89">
        <v>0</v>
      </c>
      <c r="Q440" s="89">
        <v>0</v>
      </c>
      <c r="R440" s="89">
        <v>0</v>
      </c>
      <c r="S440" s="89">
        <v>0</v>
      </c>
      <c r="T440" s="89">
        <v>0</v>
      </c>
      <c r="U440" s="89">
        <f t="shared" si="6"/>
        <v>315.02999999999997</v>
      </c>
    </row>
    <row r="441" spans="1:21" x14ac:dyDescent="0.2">
      <c r="A441" s="89">
        <v>4168</v>
      </c>
      <c r="B441" s="89">
        <v>7</v>
      </c>
      <c r="C441" s="89">
        <v>0</v>
      </c>
      <c r="D441" s="89">
        <v>0</v>
      </c>
      <c r="E441" s="89">
        <v>2.74</v>
      </c>
      <c r="F441" s="89">
        <v>0</v>
      </c>
      <c r="G441" s="89">
        <v>0</v>
      </c>
      <c r="H441" s="89">
        <v>13.47</v>
      </c>
      <c r="I441" s="89">
        <v>10.67</v>
      </c>
      <c r="J441" s="89">
        <v>22.22</v>
      </c>
      <c r="K441" s="89">
        <v>25.48</v>
      </c>
      <c r="L441" s="89">
        <v>15.78</v>
      </c>
      <c r="M441" s="89">
        <v>15.33</v>
      </c>
      <c r="N441" s="89">
        <v>7</v>
      </c>
      <c r="O441" s="89">
        <v>0</v>
      </c>
      <c r="P441" s="89">
        <v>0</v>
      </c>
      <c r="Q441" s="89">
        <v>0</v>
      </c>
      <c r="R441" s="89">
        <v>0</v>
      </c>
      <c r="S441" s="89">
        <v>0</v>
      </c>
      <c r="T441" s="89">
        <v>0</v>
      </c>
      <c r="U441" s="89">
        <f t="shared" si="6"/>
        <v>112.69</v>
      </c>
    </row>
    <row r="442" spans="1:21" x14ac:dyDescent="0.2">
      <c r="A442" s="89">
        <v>4169</v>
      </c>
      <c r="B442" s="89">
        <v>7</v>
      </c>
      <c r="C442" s="89">
        <v>0</v>
      </c>
      <c r="D442" s="89">
        <v>0</v>
      </c>
      <c r="E442" s="89">
        <v>3.69</v>
      </c>
      <c r="F442" s="89">
        <v>0</v>
      </c>
      <c r="G442" s="89">
        <v>0</v>
      </c>
      <c r="H442" s="89">
        <v>28.23</v>
      </c>
      <c r="I442" s="89">
        <v>36.520000000000003</v>
      </c>
      <c r="J442" s="89">
        <v>33.340000000000003</v>
      </c>
      <c r="K442" s="89">
        <v>37.29</v>
      </c>
      <c r="L442" s="89">
        <v>35.78</v>
      </c>
      <c r="M442" s="89">
        <v>28.74</v>
      </c>
      <c r="N442" s="89">
        <v>36.200000000000003</v>
      </c>
      <c r="O442" s="89">
        <v>0</v>
      </c>
      <c r="P442" s="89">
        <v>0</v>
      </c>
      <c r="Q442" s="89">
        <v>0</v>
      </c>
      <c r="R442" s="89">
        <v>0</v>
      </c>
      <c r="S442" s="89">
        <v>0</v>
      </c>
      <c r="T442" s="89">
        <v>0</v>
      </c>
      <c r="U442" s="89">
        <f t="shared" si="6"/>
        <v>239.79000000000002</v>
      </c>
    </row>
    <row r="443" spans="1:21" x14ac:dyDescent="0.2">
      <c r="A443" s="89">
        <v>4170</v>
      </c>
      <c r="B443" s="89">
        <v>7</v>
      </c>
      <c r="C443" s="89">
        <v>0</v>
      </c>
      <c r="D443" s="89">
        <v>0</v>
      </c>
      <c r="E443" s="89">
        <v>11.57</v>
      </c>
      <c r="F443" s="89">
        <v>0</v>
      </c>
      <c r="G443" s="89">
        <v>0</v>
      </c>
      <c r="H443" s="89">
        <v>110</v>
      </c>
      <c r="I443" s="89">
        <v>150.04</v>
      </c>
      <c r="J443" s="89">
        <v>151.19</v>
      </c>
      <c r="K443" s="89">
        <v>145.4</v>
      </c>
      <c r="L443" s="89">
        <v>77.12</v>
      </c>
      <c r="M443" s="89">
        <v>88.23</v>
      </c>
      <c r="N443" s="89">
        <v>88.47</v>
      </c>
      <c r="O443" s="89">
        <v>89.22</v>
      </c>
      <c r="P443" s="89">
        <v>88.92</v>
      </c>
      <c r="Q443" s="89">
        <v>108.23</v>
      </c>
      <c r="R443" s="89">
        <v>95.32</v>
      </c>
      <c r="S443" s="89">
        <v>0</v>
      </c>
      <c r="T443" s="89">
        <v>0</v>
      </c>
      <c r="U443" s="89">
        <f t="shared" si="6"/>
        <v>1203.71</v>
      </c>
    </row>
    <row r="444" spans="1:21" x14ac:dyDescent="0.2">
      <c r="A444" s="89">
        <v>4171</v>
      </c>
      <c r="B444" s="89">
        <v>7</v>
      </c>
      <c r="C444" s="89">
        <v>0</v>
      </c>
      <c r="D444" s="89">
        <v>0</v>
      </c>
      <c r="E444" s="89">
        <v>0</v>
      </c>
      <c r="F444" s="89">
        <v>0</v>
      </c>
      <c r="G444" s="89">
        <v>0</v>
      </c>
      <c r="H444" s="89">
        <v>99.26</v>
      </c>
      <c r="I444" s="89">
        <v>102.6</v>
      </c>
      <c r="J444" s="89">
        <v>97.75</v>
      </c>
      <c r="K444" s="89">
        <v>98.63</v>
      </c>
      <c r="L444" s="89">
        <v>103.84</v>
      </c>
      <c r="M444" s="89">
        <v>80.7</v>
      </c>
      <c r="N444" s="89">
        <v>77.81</v>
      </c>
      <c r="O444" s="89">
        <v>73.22</v>
      </c>
      <c r="P444" s="89">
        <v>43.94</v>
      </c>
      <c r="Q444" s="89">
        <v>0</v>
      </c>
      <c r="R444" s="89">
        <v>0</v>
      </c>
      <c r="S444" s="89">
        <v>0</v>
      </c>
      <c r="T444" s="89">
        <v>0</v>
      </c>
      <c r="U444" s="89">
        <f t="shared" si="6"/>
        <v>777.75000000000023</v>
      </c>
    </row>
    <row r="445" spans="1:21" x14ac:dyDescent="0.2">
      <c r="A445" s="89">
        <v>4172</v>
      </c>
      <c r="B445" s="89">
        <v>7</v>
      </c>
      <c r="C445" s="89">
        <v>0</v>
      </c>
      <c r="D445" s="89">
        <v>0</v>
      </c>
      <c r="E445" s="89">
        <v>0</v>
      </c>
      <c r="F445" s="89">
        <v>0</v>
      </c>
      <c r="G445" s="89">
        <v>0</v>
      </c>
      <c r="H445" s="89">
        <v>12</v>
      </c>
      <c r="I445" s="89">
        <v>6.69</v>
      </c>
      <c r="J445" s="89">
        <v>13.27</v>
      </c>
      <c r="K445" s="89">
        <v>6.08</v>
      </c>
      <c r="L445" s="89">
        <v>3</v>
      </c>
      <c r="M445" s="89">
        <v>9</v>
      </c>
      <c r="N445" s="89">
        <v>2.8</v>
      </c>
      <c r="O445" s="89">
        <v>0</v>
      </c>
      <c r="P445" s="89">
        <v>0</v>
      </c>
      <c r="Q445" s="89">
        <v>0</v>
      </c>
      <c r="R445" s="89">
        <v>0</v>
      </c>
      <c r="S445" s="89">
        <v>0</v>
      </c>
      <c r="T445" s="89">
        <v>0</v>
      </c>
      <c r="U445" s="89">
        <f t="shared" si="6"/>
        <v>52.839999999999996</v>
      </c>
    </row>
    <row r="446" spans="1:21" x14ac:dyDescent="0.2">
      <c r="A446" s="89">
        <v>4177</v>
      </c>
      <c r="B446" s="89">
        <v>7</v>
      </c>
      <c r="C446" s="89">
        <v>0</v>
      </c>
      <c r="D446" s="89">
        <v>0</v>
      </c>
      <c r="E446" s="89">
        <v>0</v>
      </c>
      <c r="F446" s="89">
        <v>0</v>
      </c>
      <c r="G446" s="89">
        <v>0</v>
      </c>
      <c r="H446" s="89">
        <v>1.02</v>
      </c>
      <c r="I446" s="89">
        <v>0.02</v>
      </c>
      <c r="J446" s="89">
        <v>3.42</v>
      </c>
      <c r="K446" s="89">
        <v>3.77</v>
      </c>
      <c r="L446" s="89">
        <v>1.85</v>
      </c>
      <c r="M446" s="89">
        <v>0.27</v>
      </c>
      <c r="N446" s="89">
        <v>1.32</v>
      </c>
      <c r="O446" s="89">
        <v>2.88</v>
      </c>
      <c r="P446" s="89">
        <v>3.1</v>
      </c>
      <c r="Q446" s="89">
        <v>5.6</v>
      </c>
      <c r="R446" s="89">
        <v>1.27</v>
      </c>
      <c r="S446" s="89">
        <v>1.59</v>
      </c>
      <c r="T446" s="89">
        <v>2.13</v>
      </c>
      <c r="U446" s="89">
        <f t="shared" si="6"/>
        <v>28.24</v>
      </c>
    </row>
    <row r="447" spans="1:21" x14ac:dyDescent="0.2">
      <c r="A447" s="89">
        <v>4178</v>
      </c>
      <c r="B447" s="89">
        <v>7</v>
      </c>
      <c r="C447" s="89">
        <v>0</v>
      </c>
      <c r="D447" s="89">
        <v>0</v>
      </c>
      <c r="E447" s="89">
        <v>0</v>
      </c>
      <c r="F447" s="89">
        <v>0</v>
      </c>
      <c r="G447" s="89">
        <v>0</v>
      </c>
      <c r="H447" s="89">
        <v>0</v>
      </c>
      <c r="I447" s="89">
        <v>0</v>
      </c>
      <c r="J447" s="89">
        <v>0</v>
      </c>
      <c r="K447" s="89">
        <v>0</v>
      </c>
      <c r="L447" s="89">
        <v>0</v>
      </c>
      <c r="M447" s="89">
        <v>0</v>
      </c>
      <c r="N447" s="89">
        <v>0</v>
      </c>
      <c r="O447" s="89">
        <v>0</v>
      </c>
      <c r="P447" s="89">
        <v>0</v>
      </c>
      <c r="Q447" s="89">
        <v>41.93</v>
      </c>
      <c r="R447" s="89">
        <v>26.55</v>
      </c>
      <c r="S447" s="89">
        <v>40.119999999999997</v>
      </c>
      <c r="T447" s="89">
        <v>40.97</v>
      </c>
      <c r="U447" s="89">
        <f t="shared" si="6"/>
        <v>149.57</v>
      </c>
    </row>
    <row r="448" spans="1:21" x14ac:dyDescent="0.2">
      <c r="A448" s="89">
        <v>4181</v>
      </c>
      <c r="B448" s="89">
        <v>7</v>
      </c>
      <c r="C448" s="89">
        <v>0</v>
      </c>
      <c r="D448" s="89">
        <v>0</v>
      </c>
      <c r="E448" s="89">
        <v>3.44</v>
      </c>
      <c r="F448" s="89">
        <v>0</v>
      </c>
      <c r="G448" s="89">
        <v>0</v>
      </c>
      <c r="H448" s="89">
        <v>80.94</v>
      </c>
      <c r="I448" s="89">
        <v>115.84</v>
      </c>
      <c r="J448" s="89">
        <v>102.23</v>
      </c>
      <c r="K448" s="89">
        <v>103.63</v>
      </c>
      <c r="L448" s="89">
        <v>107.61</v>
      </c>
      <c r="M448" s="89">
        <v>103.85</v>
      </c>
      <c r="N448" s="89">
        <v>127.37</v>
      </c>
      <c r="O448" s="89">
        <v>81.08</v>
      </c>
      <c r="P448" s="89">
        <v>101.63</v>
      </c>
      <c r="Q448" s="89">
        <v>0</v>
      </c>
      <c r="R448" s="89">
        <v>0</v>
      </c>
      <c r="S448" s="89">
        <v>0</v>
      </c>
      <c r="T448" s="89">
        <v>0</v>
      </c>
      <c r="U448" s="89">
        <f t="shared" si="6"/>
        <v>927.62</v>
      </c>
    </row>
    <row r="449" spans="1:21" x14ac:dyDescent="0.2">
      <c r="A449" s="89">
        <v>4183</v>
      </c>
      <c r="B449" s="89">
        <v>7</v>
      </c>
      <c r="C449" s="89">
        <v>0</v>
      </c>
      <c r="D449" s="89">
        <v>0</v>
      </c>
      <c r="E449" s="89">
        <v>0</v>
      </c>
      <c r="F449" s="89">
        <v>0</v>
      </c>
      <c r="G449" s="89">
        <v>0</v>
      </c>
      <c r="H449" s="89">
        <v>0</v>
      </c>
      <c r="I449" s="89">
        <v>0</v>
      </c>
      <c r="J449" s="89">
        <v>0</v>
      </c>
      <c r="K449" s="89">
        <v>0</v>
      </c>
      <c r="L449" s="89">
        <v>0</v>
      </c>
      <c r="M449" s="89">
        <v>0</v>
      </c>
      <c r="N449" s="89">
        <v>0</v>
      </c>
      <c r="O449" s="89">
        <v>23.27</v>
      </c>
      <c r="P449" s="89">
        <v>27.85</v>
      </c>
      <c r="Q449" s="89">
        <v>24.74</v>
      </c>
      <c r="R449" s="89">
        <v>23.48</v>
      </c>
      <c r="S449" s="89">
        <v>22.42</v>
      </c>
      <c r="T449" s="89">
        <v>62.56</v>
      </c>
      <c r="U449" s="89">
        <f t="shared" si="6"/>
        <v>184.32</v>
      </c>
    </row>
    <row r="450" spans="1:21" x14ac:dyDescent="0.2">
      <c r="A450" s="89">
        <v>4184</v>
      </c>
      <c r="B450" s="89">
        <v>7</v>
      </c>
      <c r="C450" s="89">
        <v>0</v>
      </c>
      <c r="D450" s="89">
        <v>0</v>
      </c>
      <c r="E450" s="89">
        <v>3.08</v>
      </c>
      <c r="F450" s="89">
        <v>0</v>
      </c>
      <c r="G450" s="89">
        <v>0</v>
      </c>
      <c r="H450" s="89">
        <v>70.73</v>
      </c>
      <c r="I450" s="89">
        <v>67.2</v>
      </c>
      <c r="J450" s="89">
        <v>68.349999999999994</v>
      </c>
      <c r="K450" s="89">
        <v>67.89</v>
      </c>
      <c r="L450" s="89">
        <v>67.2</v>
      </c>
      <c r="M450" s="89">
        <v>59.68</v>
      </c>
      <c r="N450" s="89">
        <v>41.75</v>
      </c>
      <c r="O450" s="89">
        <v>25.92</v>
      </c>
      <c r="P450" s="89">
        <v>16.739999999999998</v>
      </c>
      <c r="Q450" s="89">
        <v>0</v>
      </c>
      <c r="R450" s="89">
        <v>0</v>
      </c>
      <c r="S450" s="89">
        <v>0</v>
      </c>
      <c r="T450" s="89">
        <v>0</v>
      </c>
      <c r="U450" s="89">
        <f t="shared" si="6"/>
        <v>488.54</v>
      </c>
    </row>
    <row r="451" spans="1:21" x14ac:dyDescent="0.2">
      <c r="A451" s="89">
        <v>4185</v>
      </c>
      <c r="B451" s="89">
        <v>7</v>
      </c>
      <c r="C451" s="89">
        <v>0</v>
      </c>
      <c r="D451" s="89">
        <v>0</v>
      </c>
      <c r="E451" s="89">
        <v>2.08</v>
      </c>
      <c r="F451" s="89">
        <v>0</v>
      </c>
      <c r="G451" s="89">
        <v>0</v>
      </c>
      <c r="H451" s="89">
        <v>33.9</v>
      </c>
      <c r="I451" s="89">
        <v>51.85</v>
      </c>
      <c r="J451" s="89">
        <v>51.97</v>
      </c>
      <c r="K451" s="89">
        <v>52.26</v>
      </c>
      <c r="L451" s="89">
        <v>51.94</v>
      </c>
      <c r="M451" s="89">
        <v>49.19</v>
      </c>
      <c r="N451" s="89">
        <v>49.67</v>
      </c>
      <c r="O451" s="89">
        <v>49.46</v>
      </c>
      <c r="P451" s="89">
        <v>45.66</v>
      </c>
      <c r="Q451" s="89">
        <v>0</v>
      </c>
      <c r="R451" s="89">
        <v>0</v>
      </c>
      <c r="S451" s="89">
        <v>0</v>
      </c>
      <c r="T451" s="89">
        <v>0</v>
      </c>
      <c r="U451" s="89">
        <f t="shared" si="6"/>
        <v>437.98</v>
      </c>
    </row>
    <row r="452" spans="1:21" x14ac:dyDescent="0.2">
      <c r="A452" s="89">
        <v>4186</v>
      </c>
      <c r="B452" s="89">
        <v>7</v>
      </c>
      <c r="C452" s="89">
        <v>0</v>
      </c>
      <c r="D452" s="89">
        <v>0</v>
      </c>
      <c r="E452" s="89">
        <v>4.62</v>
      </c>
      <c r="F452" s="89">
        <v>0</v>
      </c>
      <c r="G452" s="89">
        <v>0</v>
      </c>
      <c r="H452" s="89">
        <v>43.29</v>
      </c>
      <c r="I452" s="89">
        <v>47.84</v>
      </c>
      <c r="J452" s="89">
        <v>47.94</v>
      </c>
      <c r="K452" s="89">
        <v>49.02</v>
      </c>
      <c r="L452" s="89">
        <v>47.19</v>
      </c>
      <c r="M452" s="89">
        <v>46.86</v>
      </c>
      <c r="N452" s="89">
        <v>48.7</v>
      </c>
      <c r="O452" s="89">
        <v>47.67</v>
      </c>
      <c r="P452" s="89">
        <v>41.37</v>
      </c>
      <c r="Q452" s="89">
        <v>0</v>
      </c>
      <c r="R452" s="89">
        <v>0</v>
      </c>
      <c r="S452" s="89">
        <v>0</v>
      </c>
      <c r="T452" s="89">
        <v>0</v>
      </c>
      <c r="U452" s="89">
        <f t="shared" ref="U452:U500" si="7">C452+D452+E452+F452+G452+H452+I452+J452+K452+L452+M452+N452+O452+P452+Q452+R452+S452+T452</f>
        <v>424.5</v>
      </c>
    </row>
    <row r="453" spans="1:21" x14ac:dyDescent="0.2">
      <c r="A453" s="89">
        <v>4187</v>
      </c>
      <c r="B453" s="89">
        <v>7</v>
      </c>
      <c r="C453" s="89">
        <v>0</v>
      </c>
      <c r="D453" s="89">
        <v>0</v>
      </c>
      <c r="E453" s="89">
        <v>0</v>
      </c>
      <c r="F453" s="89">
        <v>0</v>
      </c>
      <c r="G453" s="89">
        <v>0</v>
      </c>
      <c r="H453" s="89">
        <v>13.41</v>
      </c>
      <c r="I453" s="89">
        <v>24.68</v>
      </c>
      <c r="J453" s="89">
        <v>8.42</v>
      </c>
      <c r="K453" s="89">
        <v>11.8</v>
      </c>
      <c r="L453" s="89">
        <v>11.79</v>
      </c>
      <c r="M453" s="89">
        <v>7.54</v>
      </c>
      <c r="N453" s="89">
        <v>0</v>
      </c>
      <c r="O453" s="89">
        <v>0</v>
      </c>
      <c r="P453" s="89">
        <v>0</v>
      </c>
      <c r="Q453" s="89">
        <v>0</v>
      </c>
      <c r="R453" s="89">
        <v>0</v>
      </c>
      <c r="S453" s="89">
        <v>0</v>
      </c>
      <c r="T453" s="89">
        <v>0</v>
      </c>
      <c r="U453" s="89">
        <f t="shared" si="7"/>
        <v>77.64</v>
      </c>
    </row>
    <row r="454" spans="1:21" x14ac:dyDescent="0.2">
      <c r="A454" s="89">
        <v>4188</v>
      </c>
      <c r="B454" s="89">
        <v>7</v>
      </c>
      <c r="C454" s="89">
        <v>0</v>
      </c>
      <c r="D454" s="89">
        <v>0</v>
      </c>
      <c r="E454" s="89">
        <v>6.21</v>
      </c>
      <c r="F454" s="89">
        <v>0</v>
      </c>
      <c r="G454" s="89">
        <v>0</v>
      </c>
      <c r="H454" s="89">
        <v>71.89</v>
      </c>
      <c r="I454" s="89">
        <v>78.17</v>
      </c>
      <c r="J454" s="89">
        <v>74.41</v>
      </c>
      <c r="K454" s="89">
        <v>90.84</v>
      </c>
      <c r="L454" s="89">
        <v>78.459999999999994</v>
      </c>
      <c r="M454" s="89">
        <v>61.71</v>
      </c>
      <c r="N454" s="89">
        <v>56.33</v>
      </c>
      <c r="O454" s="89">
        <v>45.84</v>
      </c>
      <c r="P454" s="89">
        <v>46.61</v>
      </c>
      <c r="Q454" s="89">
        <v>0</v>
      </c>
      <c r="R454" s="89">
        <v>0</v>
      </c>
      <c r="S454" s="89">
        <v>0</v>
      </c>
      <c r="T454" s="89">
        <v>0</v>
      </c>
      <c r="U454" s="89">
        <f t="shared" si="7"/>
        <v>610.47</v>
      </c>
    </row>
    <row r="455" spans="1:21" x14ac:dyDescent="0.2">
      <c r="A455" s="89">
        <v>4189</v>
      </c>
      <c r="B455" s="89">
        <v>7</v>
      </c>
      <c r="C455" s="89">
        <v>0</v>
      </c>
      <c r="D455" s="89">
        <v>0</v>
      </c>
      <c r="E455" s="89">
        <v>0</v>
      </c>
      <c r="F455" s="89">
        <v>0</v>
      </c>
      <c r="G455" s="89">
        <v>0</v>
      </c>
      <c r="H455" s="89">
        <v>25.96</v>
      </c>
      <c r="I455" s="89">
        <v>34.49</v>
      </c>
      <c r="J455" s="89">
        <v>23.64</v>
      </c>
      <c r="K455" s="89">
        <v>35.42</v>
      </c>
      <c r="L455" s="89">
        <v>29.16</v>
      </c>
      <c r="M455" s="89">
        <v>21</v>
      </c>
      <c r="N455" s="89">
        <v>7</v>
      </c>
      <c r="O455" s="89">
        <v>0</v>
      </c>
      <c r="P455" s="89">
        <v>0</v>
      </c>
      <c r="Q455" s="89">
        <v>0</v>
      </c>
      <c r="R455" s="89">
        <v>0</v>
      </c>
      <c r="S455" s="89">
        <v>0</v>
      </c>
      <c r="T455" s="89">
        <v>0</v>
      </c>
      <c r="U455" s="89">
        <f t="shared" si="7"/>
        <v>176.67000000000002</v>
      </c>
    </row>
    <row r="456" spans="1:21" x14ac:dyDescent="0.2">
      <c r="A456" s="89">
        <v>4190</v>
      </c>
      <c r="B456" s="89">
        <v>7</v>
      </c>
      <c r="C456" s="89">
        <v>0</v>
      </c>
      <c r="D456" s="89">
        <v>0</v>
      </c>
      <c r="E456" s="89">
        <v>0</v>
      </c>
      <c r="F456" s="89">
        <v>0</v>
      </c>
      <c r="G456" s="89">
        <v>0</v>
      </c>
      <c r="H456" s="89">
        <v>0</v>
      </c>
      <c r="I456" s="89">
        <v>0</v>
      </c>
      <c r="J456" s="89">
        <v>0</v>
      </c>
      <c r="K456" s="89">
        <v>0</v>
      </c>
      <c r="L456" s="89">
        <v>0</v>
      </c>
      <c r="M456" s="89">
        <v>0</v>
      </c>
      <c r="N456" s="89">
        <v>0</v>
      </c>
      <c r="O456" s="89">
        <v>0</v>
      </c>
      <c r="P456" s="89">
        <v>0</v>
      </c>
      <c r="Q456" s="89">
        <v>9.92</v>
      </c>
      <c r="R456" s="89">
        <v>23.2</v>
      </c>
      <c r="S456" s="89">
        <v>24.7</v>
      </c>
      <c r="T456" s="89">
        <v>10.25</v>
      </c>
      <c r="U456" s="89">
        <f t="shared" si="7"/>
        <v>68.069999999999993</v>
      </c>
    </row>
    <row r="457" spans="1:21" x14ac:dyDescent="0.2">
      <c r="A457" s="89">
        <v>4191</v>
      </c>
      <c r="B457" s="89">
        <v>7</v>
      </c>
      <c r="C457" s="89">
        <v>0</v>
      </c>
      <c r="D457" s="89">
        <v>0</v>
      </c>
      <c r="E457" s="89">
        <v>4.09</v>
      </c>
      <c r="F457" s="89">
        <v>0</v>
      </c>
      <c r="G457" s="89">
        <v>0</v>
      </c>
      <c r="H457" s="89">
        <v>40.229999999999997</v>
      </c>
      <c r="I457" s="89">
        <v>25.73</v>
      </c>
      <c r="J457" s="89">
        <v>0</v>
      </c>
      <c r="K457" s="89">
        <v>0</v>
      </c>
      <c r="L457" s="89">
        <v>0</v>
      </c>
      <c r="M457" s="89">
        <v>27.21</v>
      </c>
      <c r="N457" s="89">
        <v>61.04</v>
      </c>
      <c r="O457" s="89">
        <v>47.03</v>
      </c>
      <c r="P457" s="89">
        <v>36.83</v>
      </c>
      <c r="Q457" s="89">
        <v>0</v>
      </c>
      <c r="R457" s="89">
        <v>0</v>
      </c>
      <c r="S457" s="89">
        <v>0</v>
      </c>
      <c r="T457" s="89">
        <v>0</v>
      </c>
      <c r="U457" s="89">
        <f t="shared" si="7"/>
        <v>242.15999999999997</v>
      </c>
    </row>
    <row r="458" spans="1:21" x14ac:dyDescent="0.2">
      <c r="A458" s="89">
        <v>4192</v>
      </c>
      <c r="B458" s="89">
        <v>7</v>
      </c>
      <c r="C458" s="89">
        <v>0</v>
      </c>
      <c r="D458" s="89">
        <v>0</v>
      </c>
      <c r="E458" s="89">
        <v>0.59</v>
      </c>
      <c r="F458" s="89">
        <v>0</v>
      </c>
      <c r="G458" s="89">
        <v>0</v>
      </c>
      <c r="H458" s="89">
        <v>63.16</v>
      </c>
      <c r="I458" s="89">
        <v>55.78</v>
      </c>
      <c r="J458" s="89">
        <v>65.39</v>
      </c>
      <c r="K458" s="89">
        <v>68.22</v>
      </c>
      <c r="L458" s="89">
        <v>65.25</v>
      </c>
      <c r="M458" s="89">
        <v>121.19</v>
      </c>
      <c r="N458" s="89">
        <v>105.74</v>
      </c>
      <c r="O458" s="89">
        <v>82.48</v>
      </c>
      <c r="P458" s="89">
        <v>59.58</v>
      </c>
      <c r="Q458" s="89">
        <v>0</v>
      </c>
      <c r="R458" s="89">
        <v>0</v>
      </c>
      <c r="S458" s="89">
        <v>0</v>
      </c>
      <c r="T458" s="89">
        <v>0</v>
      </c>
      <c r="U458" s="89">
        <f t="shared" si="7"/>
        <v>687.38</v>
      </c>
    </row>
    <row r="459" spans="1:21" x14ac:dyDescent="0.2">
      <c r="A459" s="89">
        <v>4193</v>
      </c>
      <c r="B459" s="89">
        <v>7</v>
      </c>
      <c r="C459" s="89">
        <v>0</v>
      </c>
      <c r="D459" s="89">
        <v>0</v>
      </c>
      <c r="E459" s="89">
        <v>1.93</v>
      </c>
      <c r="F459" s="89">
        <v>0</v>
      </c>
      <c r="G459" s="89">
        <v>0</v>
      </c>
      <c r="H459" s="89">
        <v>47.37</v>
      </c>
      <c r="I459" s="89">
        <v>52.75</v>
      </c>
      <c r="J459" s="89">
        <v>54.16</v>
      </c>
      <c r="K459" s="89">
        <v>46.6</v>
      </c>
      <c r="L459" s="89">
        <v>57.27</v>
      </c>
      <c r="M459" s="89">
        <v>55.3</v>
      </c>
      <c r="N459" s="89">
        <v>40.590000000000003</v>
      </c>
      <c r="O459" s="89">
        <v>0</v>
      </c>
      <c r="P459" s="89">
        <v>0</v>
      </c>
      <c r="Q459" s="89">
        <v>0</v>
      </c>
      <c r="R459" s="89">
        <v>0</v>
      </c>
      <c r="S459" s="89">
        <v>0</v>
      </c>
      <c r="T459" s="89">
        <v>0</v>
      </c>
      <c r="U459" s="89">
        <f t="shared" si="7"/>
        <v>355.97</v>
      </c>
    </row>
    <row r="460" spans="1:21" x14ac:dyDescent="0.2">
      <c r="A460" s="89">
        <v>4194</v>
      </c>
      <c r="B460" s="89">
        <v>7</v>
      </c>
      <c r="C460" s="89">
        <v>0</v>
      </c>
      <c r="D460" s="89">
        <v>0</v>
      </c>
      <c r="E460" s="89">
        <v>4.29</v>
      </c>
      <c r="F460" s="89">
        <v>0</v>
      </c>
      <c r="G460" s="89">
        <v>0</v>
      </c>
      <c r="H460" s="89">
        <v>34.86</v>
      </c>
      <c r="I460" s="89">
        <v>39.81</v>
      </c>
      <c r="J460" s="89">
        <v>39.96</v>
      </c>
      <c r="K460" s="89">
        <v>40</v>
      </c>
      <c r="L460" s="89">
        <v>43.96</v>
      </c>
      <c r="M460" s="89">
        <v>44</v>
      </c>
      <c r="N460" s="89">
        <v>43.09</v>
      </c>
      <c r="O460" s="89">
        <v>40.28</v>
      </c>
      <c r="P460" s="89">
        <v>16.46</v>
      </c>
      <c r="Q460" s="89">
        <v>0</v>
      </c>
      <c r="R460" s="89">
        <v>0</v>
      </c>
      <c r="S460" s="89">
        <v>0</v>
      </c>
      <c r="T460" s="89">
        <v>0</v>
      </c>
      <c r="U460" s="89">
        <f t="shared" si="7"/>
        <v>346.71</v>
      </c>
    </row>
    <row r="461" spans="1:21" x14ac:dyDescent="0.2">
      <c r="A461" s="89">
        <v>4195</v>
      </c>
      <c r="B461" s="89">
        <v>7</v>
      </c>
      <c r="C461" s="89">
        <v>0</v>
      </c>
      <c r="D461" s="89">
        <v>0</v>
      </c>
      <c r="E461" s="89">
        <v>1</v>
      </c>
      <c r="F461" s="89">
        <v>0</v>
      </c>
      <c r="G461" s="89">
        <v>0</v>
      </c>
      <c r="H461" s="89">
        <v>2.12</v>
      </c>
      <c r="I461" s="89">
        <v>5.2</v>
      </c>
      <c r="J461" s="89">
        <v>4.74</v>
      </c>
      <c r="K461" s="89">
        <v>3.36</v>
      </c>
      <c r="L461" s="89">
        <v>2.91</v>
      </c>
      <c r="M461" s="89">
        <v>3.59</v>
      </c>
      <c r="N461" s="89">
        <v>2.34</v>
      </c>
      <c r="O461" s="89">
        <v>0</v>
      </c>
      <c r="P461" s="89">
        <v>0</v>
      </c>
      <c r="Q461" s="89">
        <v>0</v>
      </c>
      <c r="R461" s="89">
        <v>0</v>
      </c>
      <c r="S461" s="89">
        <v>0</v>
      </c>
      <c r="T461" s="89">
        <v>0</v>
      </c>
      <c r="U461" s="89">
        <f t="shared" si="7"/>
        <v>25.26</v>
      </c>
    </row>
    <row r="462" spans="1:21" x14ac:dyDescent="0.2">
      <c r="A462" s="89">
        <v>4198</v>
      </c>
      <c r="B462" s="89">
        <v>7</v>
      </c>
      <c r="C462" s="89">
        <v>0</v>
      </c>
      <c r="D462" s="89">
        <v>0</v>
      </c>
      <c r="E462" s="89">
        <v>0.31</v>
      </c>
      <c r="F462" s="89">
        <v>0</v>
      </c>
      <c r="G462" s="89">
        <v>0</v>
      </c>
      <c r="H462" s="89">
        <v>18.420000000000002</v>
      </c>
      <c r="I462" s="89">
        <v>15.88</v>
      </c>
      <c r="J462" s="89">
        <v>12.68</v>
      </c>
      <c r="K462" s="89">
        <v>20.329999999999998</v>
      </c>
      <c r="L462" s="89">
        <v>12.67</v>
      </c>
      <c r="M462" s="89">
        <v>4.6399999999999997</v>
      </c>
      <c r="N462" s="89">
        <v>5.92</v>
      </c>
      <c r="O462" s="89">
        <v>0</v>
      </c>
      <c r="P462" s="89">
        <v>0</v>
      </c>
      <c r="Q462" s="89">
        <v>0</v>
      </c>
      <c r="R462" s="89">
        <v>0</v>
      </c>
      <c r="S462" s="89">
        <v>0</v>
      </c>
      <c r="T462" s="89">
        <v>0</v>
      </c>
      <c r="U462" s="89">
        <f t="shared" si="7"/>
        <v>90.850000000000009</v>
      </c>
    </row>
    <row r="463" spans="1:21" x14ac:dyDescent="0.2">
      <c r="A463" s="89">
        <v>4199</v>
      </c>
      <c r="B463" s="89">
        <v>7</v>
      </c>
      <c r="C463" s="89">
        <v>0</v>
      </c>
      <c r="D463" s="89">
        <v>0</v>
      </c>
      <c r="E463" s="89">
        <v>7.15</v>
      </c>
      <c r="F463" s="89">
        <v>0</v>
      </c>
      <c r="G463" s="89">
        <v>0</v>
      </c>
      <c r="H463" s="89">
        <v>111.04</v>
      </c>
      <c r="I463" s="89">
        <v>122.08</v>
      </c>
      <c r="J463" s="89">
        <v>120.17</v>
      </c>
      <c r="K463" s="89">
        <v>125.18</v>
      </c>
      <c r="L463" s="89">
        <v>120.3</v>
      </c>
      <c r="M463" s="89">
        <v>90</v>
      </c>
      <c r="N463" s="89">
        <v>81.900000000000006</v>
      </c>
      <c r="O463" s="89">
        <v>89.29</v>
      </c>
      <c r="P463" s="89">
        <v>71.97</v>
      </c>
      <c r="Q463" s="89">
        <v>22.99</v>
      </c>
      <c r="R463" s="89">
        <v>26.42</v>
      </c>
      <c r="S463" s="89">
        <v>4.8899999999999997</v>
      </c>
      <c r="T463" s="89">
        <v>0</v>
      </c>
      <c r="U463" s="89">
        <f t="shared" si="7"/>
        <v>993.37999999999988</v>
      </c>
    </row>
    <row r="464" spans="1:21" x14ac:dyDescent="0.2">
      <c r="A464" s="89">
        <v>4200</v>
      </c>
      <c r="B464" s="89">
        <v>7</v>
      </c>
      <c r="C464" s="89">
        <v>0</v>
      </c>
      <c r="D464" s="89">
        <v>0</v>
      </c>
      <c r="E464" s="89">
        <v>0</v>
      </c>
      <c r="F464" s="89">
        <v>0</v>
      </c>
      <c r="G464" s="89">
        <v>0</v>
      </c>
      <c r="H464" s="89">
        <v>0</v>
      </c>
      <c r="I464" s="89">
        <v>0</v>
      </c>
      <c r="J464" s="89">
        <v>0</v>
      </c>
      <c r="K464" s="89">
        <v>0</v>
      </c>
      <c r="L464" s="89">
        <v>0</v>
      </c>
      <c r="M464" s="89">
        <v>0</v>
      </c>
      <c r="N464" s="89">
        <v>27.4</v>
      </c>
      <c r="O464" s="89">
        <v>47.24</v>
      </c>
      <c r="P464" s="89">
        <v>36.51</v>
      </c>
      <c r="Q464" s="89">
        <v>49.54</v>
      </c>
      <c r="R464" s="89">
        <v>43.23</v>
      </c>
      <c r="S464" s="89">
        <v>25.31</v>
      </c>
      <c r="T464" s="89">
        <v>21.34</v>
      </c>
      <c r="U464" s="89">
        <f t="shared" si="7"/>
        <v>250.57</v>
      </c>
    </row>
    <row r="465" spans="1:21" x14ac:dyDescent="0.2">
      <c r="A465" s="89">
        <v>4201</v>
      </c>
      <c r="B465" s="89">
        <v>7</v>
      </c>
      <c r="C465" s="89">
        <v>0</v>
      </c>
      <c r="D465" s="89">
        <v>0</v>
      </c>
      <c r="E465" s="89">
        <v>1</v>
      </c>
      <c r="F465" s="89">
        <v>0</v>
      </c>
      <c r="G465" s="89">
        <v>0</v>
      </c>
      <c r="H465" s="89">
        <v>19.77</v>
      </c>
      <c r="I465" s="89">
        <v>18.16</v>
      </c>
      <c r="J465" s="89">
        <v>18.309999999999999</v>
      </c>
      <c r="K465" s="89">
        <v>21</v>
      </c>
      <c r="L465" s="89">
        <v>18.71</v>
      </c>
      <c r="M465" s="89">
        <v>17.77</v>
      </c>
      <c r="N465" s="89">
        <v>17.02</v>
      </c>
      <c r="O465" s="89">
        <v>0</v>
      </c>
      <c r="P465" s="89">
        <v>0</v>
      </c>
      <c r="Q465" s="89">
        <v>0</v>
      </c>
      <c r="R465" s="89">
        <v>0</v>
      </c>
      <c r="S465" s="89">
        <v>0</v>
      </c>
      <c r="T465" s="89">
        <v>0</v>
      </c>
      <c r="U465" s="89">
        <f t="shared" si="7"/>
        <v>131.73999999999998</v>
      </c>
    </row>
    <row r="466" spans="1:21" x14ac:dyDescent="0.2">
      <c r="A466" s="89">
        <v>4204</v>
      </c>
      <c r="B466" s="89">
        <v>7</v>
      </c>
      <c r="C466" s="89">
        <v>0</v>
      </c>
      <c r="D466" s="89">
        <v>0</v>
      </c>
      <c r="E466" s="89">
        <v>0</v>
      </c>
      <c r="F466" s="89">
        <v>0</v>
      </c>
      <c r="G466" s="89">
        <v>0</v>
      </c>
      <c r="H466" s="89">
        <v>0</v>
      </c>
      <c r="I466" s="89">
        <v>0</v>
      </c>
      <c r="J466" s="89">
        <v>0</v>
      </c>
      <c r="K466" s="89">
        <v>0</v>
      </c>
      <c r="L466" s="89">
        <v>0</v>
      </c>
      <c r="M466" s="89">
        <v>0</v>
      </c>
      <c r="N466" s="89">
        <v>0</v>
      </c>
      <c r="O466" s="89">
        <v>0</v>
      </c>
      <c r="P466" s="89">
        <v>0</v>
      </c>
      <c r="Q466" s="89">
        <v>31.33</v>
      </c>
      <c r="R466" s="89">
        <v>31.08</v>
      </c>
      <c r="S466" s="89">
        <v>13.93</v>
      </c>
      <c r="T466" s="89">
        <v>17.239999999999998</v>
      </c>
      <c r="U466" s="89">
        <f t="shared" si="7"/>
        <v>93.58</v>
      </c>
    </row>
    <row r="467" spans="1:21" x14ac:dyDescent="0.2">
      <c r="A467" s="89">
        <v>4205</v>
      </c>
      <c r="B467" s="89">
        <v>7</v>
      </c>
      <c r="C467" s="89">
        <v>0</v>
      </c>
      <c r="D467" s="89">
        <v>0</v>
      </c>
      <c r="E467" s="89">
        <v>1</v>
      </c>
      <c r="F467" s="89">
        <v>0</v>
      </c>
      <c r="G467" s="89">
        <v>0</v>
      </c>
      <c r="H467" s="89">
        <v>64.27</v>
      </c>
      <c r="I467" s="89">
        <v>64.48</v>
      </c>
      <c r="J467" s="89">
        <v>60.78</v>
      </c>
      <c r="K467" s="89">
        <v>59.9</v>
      </c>
      <c r="L467" s="89">
        <v>63.63</v>
      </c>
      <c r="M467" s="89">
        <v>24.22</v>
      </c>
      <c r="N467" s="89">
        <v>0</v>
      </c>
      <c r="O467" s="89">
        <v>0</v>
      </c>
      <c r="P467" s="89">
        <v>0</v>
      </c>
      <c r="Q467" s="89">
        <v>0</v>
      </c>
      <c r="R467" s="89">
        <v>0</v>
      </c>
      <c r="S467" s="89">
        <v>0</v>
      </c>
      <c r="T467" s="89">
        <v>0</v>
      </c>
      <c r="U467" s="89">
        <f t="shared" si="7"/>
        <v>338.28</v>
      </c>
    </row>
    <row r="468" spans="1:21" x14ac:dyDescent="0.2">
      <c r="A468" s="89">
        <v>4207</v>
      </c>
      <c r="B468" s="89">
        <v>7</v>
      </c>
      <c r="C468" s="89">
        <v>0</v>
      </c>
      <c r="D468" s="89">
        <v>0</v>
      </c>
      <c r="E468" s="89">
        <v>0</v>
      </c>
      <c r="F468" s="89">
        <v>0</v>
      </c>
      <c r="G468" s="89">
        <v>0</v>
      </c>
      <c r="H468" s="89">
        <v>0</v>
      </c>
      <c r="I468" s="89">
        <v>0</v>
      </c>
      <c r="J468" s="89">
        <v>0</v>
      </c>
      <c r="K468" s="89">
        <v>0</v>
      </c>
      <c r="L468" s="89">
        <v>0</v>
      </c>
      <c r="M468" s="89">
        <v>0</v>
      </c>
      <c r="N468" s="89">
        <v>0</v>
      </c>
      <c r="O468" s="89">
        <v>5.13</v>
      </c>
      <c r="P468" s="89">
        <v>4.25</v>
      </c>
      <c r="Q468" s="89">
        <v>4.6500000000000004</v>
      </c>
      <c r="R468" s="89">
        <v>9.0399999999999991</v>
      </c>
      <c r="S468" s="89">
        <v>10.86</v>
      </c>
      <c r="T468" s="89">
        <v>6.06</v>
      </c>
      <c r="U468" s="89">
        <f t="shared" si="7"/>
        <v>39.99</v>
      </c>
    </row>
    <row r="469" spans="1:21" x14ac:dyDescent="0.2">
      <c r="A469" s="89">
        <v>4208</v>
      </c>
      <c r="B469" s="89">
        <v>7</v>
      </c>
      <c r="C469" s="89">
        <v>0</v>
      </c>
      <c r="D469" s="89">
        <v>0</v>
      </c>
      <c r="E469" s="89">
        <v>0</v>
      </c>
      <c r="F469" s="89">
        <v>0</v>
      </c>
      <c r="G469" s="89">
        <v>0</v>
      </c>
      <c r="H469" s="89">
        <v>10</v>
      </c>
      <c r="I469" s="89">
        <v>12.7</v>
      </c>
      <c r="J469" s="89">
        <v>17.7</v>
      </c>
      <c r="K469" s="89">
        <v>12</v>
      </c>
      <c r="L469" s="89">
        <v>20</v>
      </c>
      <c r="M469" s="89">
        <v>10</v>
      </c>
      <c r="N469" s="89">
        <v>5</v>
      </c>
      <c r="O469" s="89">
        <v>7</v>
      </c>
      <c r="P469" s="89">
        <v>5</v>
      </c>
      <c r="Q469" s="89">
        <v>0</v>
      </c>
      <c r="R469" s="89">
        <v>0</v>
      </c>
      <c r="S469" s="89">
        <v>0</v>
      </c>
      <c r="T469" s="89">
        <v>0</v>
      </c>
      <c r="U469" s="89">
        <f t="shared" si="7"/>
        <v>99.4</v>
      </c>
    </row>
    <row r="470" spans="1:21" x14ac:dyDescent="0.2">
      <c r="A470" s="89">
        <v>4209</v>
      </c>
      <c r="B470" s="89">
        <v>7</v>
      </c>
      <c r="C470" s="89">
        <v>0</v>
      </c>
      <c r="D470" s="89">
        <v>0</v>
      </c>
      <c r="E470" s="89">
        <v>2.88</v>
      </c>
      <c r="F470" s="89">
        <v>0</v>
      </c>
      <c r="G470" s="89">
        <v>0</v>
      </c>
      <c r="H470" s="89">
        <v>22.19</v>
      </c>
      <c r="I470" s="89">
        <v>29.29</v>
      </c>
      <c r="J470" s="89">
        <v>36.840000000000003</v>
      </c>
      <c r="K470" s="89">
        <v>31.96</v>
      </c>
      <c r="L470" s="89">
        <v>34.49</v>
      </c>
      <c r="M470" s="89">
        <v>0</v>
      </c>
      <c r="N470" s="89">
        <v>0</v>
      </c>
      <c r="O470" s="89">
        <v>0</v>
      </c>
      <c r="P470" s="89">
        <v>0</v>
      </c>
      <c r="Q470" s="89">
        <v>0</v>
      </c>
      <c r="R470" s="89">
        <v>0</v>
      </c>
      <c r="S470" s="89">
        <v>0</v>
      </c>
      <c r="T470" s="89">
        <v>0</v>
      </c>
      <c r="U470" s="89">
        <f t="shared" si="7"/>
        <v>157.65</v>
      </c>
    </row>
    <row r="471" spans="1:21" x14ac:dyDescent="0.2">
      <c r="A471" s="89">
        <v>4210</v>
      </c>
      <c r="B471" s="89">
        <v>7</v>
      </c>
      <c r="C471" s="89">
        <v>0</v>
      </c>
      <c r="D471" s="89">
        <v>0</v>
      </c>
      <c r="E471" s="89">
        <v>0</v>
      </c>
      <c r="F471" s="89">
        <v>0</v>
      </c>
      <c r="G471" s="89">
        <v>0</v>
      </c>
      <c r="H471" s="89">
        <v>0</v>
      </c>
      <c r="I471" s="89">
        <v>0</v>
      </c>
      <c r="J471" s="89">
        <v>0</v>
      </c>
      <c r="K471" s="89">
        <v>0</v>
      </c>
      <c r="L471" s="89">
        <v>0</v>
      </c>
      <c r="M471" s="89">
        <v>0</v>
      </c>
      <c r="N471" s="89">
        <v>60.64</v>
      </c>
      <c r="O471" s="89">
        <v>71.319999999999993</v>
      </c>
      <c r="P471" s="89">
        <v>77.33</v>
      </c>
      <c r="Q471" s="89">
        <v>23.39</v>
      </c>
      <c r="R471" s="89">
        <v>0</v>
      </c>
      <c r="S471" s="89">
        <v>0</v>
      </c>
      <c r="T471" s="89">
        <v>9.94</v>
      </c>
      <c r="U471" s="89">
        <f t="shared" si="7"/>
        <v>242.61999999999995</v>
      </c>
    </row>
    <row r="472" spans="1:21" x14ac:dyDescent="0.2">
      <c r="A472" s="89">
        <v>4212</v>
      </c>
      <c r="B472" s="89">
        <v>7</v>
      </c>
      <c r="C472" s="89">
        <v>0</v>
      </c>
      <c r="D472" s="89">
        <v>0</v>
      </c>
      <c r="E472" s="89">
        <v>1.24</v>
      </c>
      <c r="F472" s="89">
        <v>0</v>
      </c>
      <c r="G472" s="89">
        <v>0</v>
      </c>
      <c r="H472" s="89">
        <v>19.63</v>
      </c>
      <c r="I472" s="89">
        <v>26.96</v>
      </c>
      <c r="J472" s="89">
        <v>23.72</v>
      </c>
      <c r="K472" s="89">
        <v>36.200000000000003</v>
      </c>
      <c r="L472" s="89">
        <v>23.5</v>
      </c>
      <c r="M472" s="89">
        <v>14.75</v>
      </c>
      <c r="N472" s="89">
        <v>15.94</v>
      </c>
      <c r="O472" s="89">
        <v>0</v>
      </c>
      <c r="P472" s="89">
        <v>0</v>
      </c>
      <c r="Q472" s="89">
        <v>0</v>
      </c>
      <c r="R472" s="89">
        <v>0</v>
      </c>
      <c r="S472" s="89">
        <v>0</v>
      </c>
      <c r="T472" s="89">
        <v>0</v>
      </c>
      <c r="U472" s="89">
        <f t="shared" si="7"/>
        <v>161.94</v>
      </c>
    </row>
    <row r="473" spans="1:21" x14ac:dyDescent="0.2">
      <c r="A473" s="89">
        <v>4213</v>
      </c>
      <c r="B473" s="89">
        <v>7</v>
      </c>
      <c r="C473" s="89">
        <v>0</v>
      </c>
      <c r="D473" s="89">
        <v>5.6</v>
      </c>
      <c r="E473" s="89">
        <v>0.6</v>
      </c>
      <c r="F473" s="89">
        <v>0</v>
      </c>
      <c r="G473" s="89">
        <v>0</v>
      </c>
      <c r="H473" s="89">
        <v>61.84</v>
      </c>
      <c r="I473" s="89">
        <v>81.180000000000007</v>
      </c>
      <c r="J473" s="89">
        <v>59.51</v>
      </c>
      <c r="K473" s="89">
        <v>72.11</v>
      </c>
      <c r="L473" s="89">
        <v>0</v>
      </c>
      <c r="M473" s="89">
        <v>0</v>
      </c>
      <c r="N473" s="89">
        <v>0</v>
      </c>
      <c r="O473" s="89">
        <v>0</v>
      </c>
      <c r="P473" s="89">
        <v>0</v>
      </c>
      <c r="Q473" s="89">
        <v>0</v>
      </c>
      <c r="R473" s="89">
        <v>0</v>
      </c>
      <c r="S473" s="89">
        <v>0</v>
      </c>
      <c r="T473" s="89">
        <v>0</v>
      </c>
      <c r="U473" s="89">
        <f t="shared" si="7"/>
        <v>280.84000000000003</v>
      </c>
    </row>
    <row r="474" spans="1:21" x14ac:dyDescent="0.2">
      <c r="A474" s="89">
        <v>4215</v>
      </c>
      <c r="B474" s="89">
        <v>7</v>
      </c>
      <c r="C474" s="89">
        <v>0</v>
      </c>
      <c r="D474" s="89">
        <v>0</v>
      </c>
      <c r="E474" s="89">
        <v>0</v>
      </c>
      <c r="F474" s="89">
        <v>0</v>
      </c>
      <c r="G474" s="89">
        <v>0</v>
      </c>
      <c r="H474" s="89">
        <v>13.83</v>
      </c>
      <c r="I474" s="89">
        <v>20.03</v>
      </c>
      <c r="J474" s="89">
        <v>16.91</v>
      </c>
      <c r="K474" s="89">
        <v>8.24</v>
      </c>
      <c r="L474" s="89">
        <v>17.489999999999998</v>
      </c>
      <c r="M474" s="89">
        <v>14.18</v>
      </c>
      <c r="N474" s="89">
        <v>16.57</v>
      </c>
      <c r="O474" s="89">
        <v>8.92</v>
      </c>
      <c r="P474" s="89">
        <v>4</v>
      </c>
      <c r="Q474" s="89">
        <v>0</v>
      </c>
      <c r="R474" s="89">
        <v>0</v>
      </c>
      <c r="S474" s="89">
        <v>0</v>
      </c>
      <c r="T474" s="89">
        <v>0</v>
      </c>
      <c r="U474" s="89">
        <f t="shared" si="7"/>
        <v>120.17</v>
      </c>
    </row>
    <row r="475" spans="1:21" x14ac:dyDescent="0.2">
      <c r="A475" s="89">
        <v>4216</v>
      </c>
      <c r="B475" s="89">
        <v>7</v>
      </c>
      <c r="C475" s="89">
        <v>0</v>
      </c>
      <c r="D475" s="89">
        <v>0</v>
      </c>
      <c r="E475" s="89">
        <v>0</v>
      </c>
      <c r="F475" s="89">
        <v>0</v>
      </c>
      <c r="G475" s="89">
        <v>0</v>
      </c>
      <c r="H475" s="89">
        <v>2</v>
      </c>
      <c r="I475" s="89">
        <v>5.05</v>
      </c>
      <c r="J475" s="89">
        <v>6.25</v>
      </c>
      <c r="K475" s="89">
        <v>4.04</v>
      </c>
      <c r="L475" s="89">
        <v>3.38</v>
      </c>
      <c r="M475" s="89">
        <v>0</v>
      </c>
      <c r="N475" s="89">
        <v>0</v>
      </c>
      <c r="O475" s="89">
        <v>0</v>
      </c>
      <c r="P475" s="89">
        <v>0</v>
      </c>
      <c r="Q475" s="89">
        <v>0</v>
      </c>
      <c r="R475" s="89">
        <v>0</v>
      </c>
      <c r="S475" s="89">
        <v>0</v>
      </c>
      <c r="T475" s="89">
        <v>0</v>
      </c>
      <c r="U475" s="89">
        <f t="shared" si="7"/>
        <v>20.72</v>
      </c>
    </row>
    <row r="476" spans="1:21" x14ac:dyDescent="0.2">
      <c r="A476" s="89">
        <v>4217</v>
      </c>
      <c r="B476" s="89">
        <v>7</v>
      </c>
      <c r="C476" s="89">
        <v>0</v>
      </c>
      <c r="D476" s="89">
        <v>0</v>
      </c>
      <c r="E476" s="89">
        <v>0</v>
      </c>
      <c r="F476" s="89">
        <v>0</v>
      </c>
      <c r="G476" s="89">
        <v>0</v>
      </c>
      <c r="H476" s="89">
        <v>0</v>
      </c>
      <c r="I476" s="89">
        <v>0</v>
      </c>
      <c r="J476" s="89">
        <v>0</v>
      </c>
      <c r="K476" s="89">
        <v>0</v>
      </c>
      <c r="L476" s="89">
        <v>0</v>
      </c>
      <c r="M476" s="89">
        <v>0</v>
      </c>
      <c r="N476" s="89">
        <v>0</v>
      </c>
      <c r="O476" s="89">
        <v>11.08</v>
      </c>
      <c r="P476" s="89">
        <v>29.37</v>
      </c>
      <c r="Q476" s="89">
        <v>27.49</v>
      </c>
      <c r="R476" s="89">
        <v>29.04</v>
      </c>
      <c r="S476" s="89">
        <v>31</v>
      </c>
      <c r="T476" s="89">
        <v>21.59</v>
      </c>
      <c r="U476" s="89">
        <f t="shared" si="7"/>
        <v>149.57</v>
      </c>
    </row>
    <row r="477" spans="1:21" x14ac:dyDescent="0.2">
      <c r="A477" s="89">
        <v>4218</v>
      </c>
      <c r="B477" s="89">
        <v>7</v>
      </c>
      <c r="C477" s="89">
        <v>0</v>
      </c>
      <c r="D477" s="89">
        <v>0</v>
      </c>
      <c r="E477" s="89">
        <v>0</v>
      </c>
      <c r="F477" s="89">
        <v>0</v>
      </c>
      <c r="G477" s="89">
        <v>0</v>
      </c>
      <c r="H477" s="89">
        <v>0</v>
      </c>
      <c r="I477" s="89">
        <v>0</v>
      </c>
      <c r="J477" s="89">
        <v>0</v>
      </c>
      <c r="K477" s="89">
        <v>0</v>
      </c>
      <c r="L477" s="89">
        <v>0</v>
      </c>
      <c r="M477" s="89">
        <v>0</v>
      </c>
      <c r="N477" s="89">
        <v>64.760000000000005</v>
      </c>
      <c r="O477" s="89">
        <v>59.57</v>
      </c>
      <c r="P477" s="89">
        <v>59.48</v>
      </c>
      <c r="Q477" s="89">
        <v>71.69</v>
      </c>
      <c r="R477" s="89">
        <v>0</v>
      </c>
      <c r="S477" s="89">
        <v>0</v>
      </c>
      <c r="T477" s="89">
        <v>0</v>
      </c>
      <c r="U477" s="89">
        <f t="shared" si="7"/>
        <v>255.5</v>
      </c>
    </row>
    <row r="478" spans="1:21" x14ac:dyDescent="0.2">
      <c r="A478" s="89">
        <v>4219</v>
      </c>
      <c r="B478" s="89">
        <v>7</v>
      </c>
      <c r="C478" s="89">
        <v>0</v>
      </c>
      <c r="D478" s="89">
        <v>0</v>
      </c>
      <c r="E478" s="89">
        <v>0.41</v>
      </c>
      <c r="F478" s="89">
        <v>0</v>
      </c>
      <c r="G478" s="89">
        <v>0</v>
      </c>
      <c r="H478" s="89">
        <v>46.26</v>
      </c>
      <c r="I478" s="89">
        <v>48.31</v>
      </c>
      <c r="J478" s="89">
        <v>46.1</v>
      </c>
      <c r="K478" s="89">
        <v>45.14</v>
      </c>
      <c r="L478" s="89">
        <v>38.29</v>
      </c>
      <c r="M478" s="89">
        <v>34.770000000000003</v>
      </c>
      <c r="N478" s="89">
        <v>0</v>
      </c>
      <c r="O478" s="89">
        <v>0</v>
      </c>
      <c r="P478" s="89">
        <v>0</v>
      </c>
      <c r="Q478" s="89">
        <v>0</v>
      </c>
      <c r="R478" s="89">
        <v>0</v>
      </c>
      <c r="S478" s="89">
        <v>0</v>
      </c>
      <c r="T478" s="89">
        <v>0</v>
      </c>
      <c r="U478" s="89">
        <f t="shared" si="7"/>
        <v>259.27999999999997</v>
      </c>
    </row>
    <row r="479" spans="1:21" x14ac:dyDescent="0.2">
      <c r="A479" s="89">
        <v>4220</v>
      </c>
      <c r="B479" s="89">
        <v>7</v>
      </c>
      <c r="C479" s="89">
        <v>0</v>
      </c>
      <c r="D479" s="89">
        <v>0</v>
      </c>
      <c r="E479" s="89">
        <v>3.45</v>
      </c>
      <c r="F479" s="89">
        <v>0</v>
      </c>
      <c r="G479" s="89">
        <v>0</v>
      </c>
      <c r="H479" s="89">
        <v>39.19</v>
      </c>
      <c r="I479" s="89">
        <v>27.13</v>
      </c>
      <c r="J479" s="89">
        <v>24.69</v>
      </c>
      <c r="K479" s="89">
        <v>22.69</v>
      </c>
      <c r="L479" s="89">
        <v>32.619999999999997</v>
      </c>
      <c r="M479" s="89">
        <v>11.65</v>
      </c>
      <c r="N479" s="89">
        <v>0</v>
      </c>
      <c r="O479" s="89">
        <v>0</v>
      </c>
      <c r="P479" s="89">
        <v>0</v>
      </c>
      <c r="Q479" s="89">
        <v>0</v>
      </c>
      <c r="R479" s="89">
        <v>0</v>
      </c>
      <c r="S479" s="89">
        <v>0</v>
      </c>
      <c r="T479" s="89">
        <v>0</v>
      </c>
      <c r="U479" s="89">
        <f t="shared" si="7"/>
        <v>161.41999999999999</v>
      </c>
    </row>
    <row r="480" spans="1:21" x14ac:dyDescent="0.2">
      <c r="A480" s="89">
        <v>4221</v>
      </c>
      <c r="B480" s="89">
        <v>7</v>
      </c>
      <c r="C480" s="89">
        <v>0</v>
      </c>
      <c r="D480" s="89">
        <v>0</v>
      </c>
      <c r="E480" s="89">
        <v>5.95</v>
      </c>
      <c r="F480" s="89">
        <v>0</v>
      </c>
      <c r="G480" s="89">
        <v>0</v>
      </c>
      <c r="H480" s="89">
        <v>33.36</v>
      </c>
      <c r="I480" s="89">
        <v>28.48</v>
      </c>
      <c r="J480" s="89">
        <v>37.61</v>
      </c>
      <c r="K480" s="89">
        <v>34.24</v>
      </c>
      <c r="L480" s="89">
        <v>23.8</v>
      </c>
      <c r="M480" s="89">
        <v>15.67</v>
      </c>
      <c r="N480" s="89">
        <v>10.220000000000001</v>
      </c>
      <c r="O480" s="89">
        <v>0</v>
      </c>
      <c r="P480" s="89">
        <v>0</v>
      </c>
      <c r="Q480" s="89">
        <v>0</v>
      </c>
      <c r="R480" s="89">
        <v>0</v>
      </c>
      <c r="S480" s="89">
        <v>0</v>
      </c>
      <c r="T480" s="89">
        <v>0</v>
      </c>
      <c r="U480" s="89">
        <f t="shared" si="7"/>
        <v>189.33</v>
      </c>
    </row>
    <row r="481" spans="1:21" x14ac:dyDescent="0.2">
      <c r="A481" s="89">
        <v>4223</v>
      </c>
      <c r="B481" s="89">
        <v>7</v>
      </c>
      <c r="C481" s="89">
        <v>0</v>
      </c>
      <c r="D481" s="89">
        <v>0</v>
      </c>
      <c r="E481" s="89">
        <v>0.23</v>
      </c>
      <c r="F481" s="89">
        <v>0</v>
      </c>
      <c r="G481" s="89">
        <v>0</v>
      </c>
      <c r="H481" s="89">
        <v>33.520000000000003</v>
      </c>
      <c r="I481" s="89">
        <v>32.47</v>
      </c>
      <c r="J481" s="89">
        <v>33.57</v>
      </c>
      <c r="K481" s="89">
        <v>28.31</v>
      </c>
      <c r="L481" s="89">
        <v>15.32</v>
      </c>
      <c r="M481" s="89">
        <v>28.25</v>
      </c>
      <c r="N481" s="89">
        <v>0</v>
      </c>
      <c r="O481" s="89">
        <v>0</v>
      </c>
      <c r="P481" s="89">
        <v>0</v>
      </c>
      <c r="Q481" s="89">
        <v>0</v>
      </c>
      <c r="R481" s="89">
        <v>0</v>
      </c>
      <c r="S481" s="89">
        <v>0</v>
      </c>
      <c r="T481" s="89">
        <v>0</v>
      </c>
      <c r="U481" s="89">
        <f t="shared" si="7"/>
        <v>171.67</v>
      </c>
    </row>
    <row r="482" spans="1:21" x14ac:dyDescent="0.2">
      <c r="A482" s="89">
        <v>4224</v>
      </c>
      <c r="B482" s="89">
        <v>7</v>
      </c>
      <c r="C482" s="89">
        <v>0</v>
      </c>
      <c r="D482" s="89">
        <v>0</v>
      </c>
      <c r="E482" s="89">
        <v>0.89</v>
      </c>
      <c r="F482" s="89">
        <v>0</v>
      </c>
      <c r="G482" s="89">
        <v>0</v>
      </c>
      <c r="H482" s="89">
        <v>19.04</v>
      </c>
      <c r="I482" s="89">
        <v>24.78</v>
      </c>
      <c r="J482" s="89">
        <v>29.7</v>
      </c>
      <c r="K482" s="89">
        <v>19.27</v>
      </c>
      <c r="L482" s="89">
        <v>13.76</v>
      </c>
      <c r="M482" s="89">
        <v>19.100000000000001</v>
      </c>
      <c r="N482" s="89">
        <v>17.43</v>
      </c>
      <c r="O482" s="89">
        <v>13.83</v>
      </c>
      <c r="P482" s="89">
        <v>0</v>
      </c>
      <c r="Q482" s="89">
        <v>0</v>
      </c>
      <c r="R482" s="89">
        <v>0</v>
      </c>
      <c r="S482" s="89">
        <v>0</v>
      </c>
      <c r="T482" s="89">
        <v>0</v>
      </c>
      <c r="U482" s="89">
        <f t="shared" si="7"/>
        <v>157.80000000000001</v>
      </c>
    </row>
    <row r="483" spans="1:21" x14ac:dyDescent="0.2">
      <c r="A483" s="89">
        <v>4225</v>
      </c>
      <c r="B483" s="89">
        <v>7</v>
      </c>
      <c r="C483" s="89">
        <v>0</v>
      </c>
      <c r="D483" s="89">
        <v>0</v>
      </c>
      <c r="E483" s="89">
        <v>0</v>
      </c>
      <c r="F483" s="89">
        <v>0</v>
      </c>
      <c r="G483" s="89">
        <v>0</v>
      </c>
      <c r="H483" s="89">
        <v>45.27</v>
      </c>
      <c r="I483" s="89">
        <v>40.61</v>
      </c>
      <c r="J483" s="89">
        <v>47.7</v>
      </c>
      <c r="K483" s="89">
        <v>44.82</v>
      </c>
      <c r="L483" s="89">
        <v>27.28</v>
      </c>
      <c r="M483" s="89">
        <v>27.1</v>
      </c>
      <c r="N483" s="89">
        <v>26.58</v>
      </c>
      <c r="O483" s="89">
        <v>23.6</v>
      </c>
      <c r="P483" s="89">
        <v>0</v>
      </c>
      <c r="Q483" s="89">
        <v>0</v>
      </c>
      <c r="R483" s="89">
        <v>0</v>
      </c>
      <c r="S483" s="89">
        <v>0</v>
      </c>
      <c r="T483" s="89">
        <v>0</v>
      </c>
      <c r="U483" s="89">
        <f t="shared" si="7"/>
        <v>282.95999999999998</v>
      </c>
    </row>
    <row r="484" spans="1:21" x14ac:dyDescent="0.2">
      <c r="A484" s="89">
        <v>4226</v>
      </c>
      <c r="B484" s="89">
        <v>7</v>
      </c>
      <c r="C484" s="89">
        <v>0</v>
      </c>
      <c r="D484" s="89">
        <v>0</v>
      </c>
      <c r="E484" s="89">
        <v>0.92</v>
      </c>
      <c r="F484" s="89">
        <v>0</v>
      </c>
      <c r="G484" s="89">
        <v>0</v>
      </c>
      <c r="H484" s="89">
        <v>10.71</v>
      </c>
      <c r="I484" s="89">
        <v>12.84</v>
      </c>
      <c r="J484" s="89">
        <v>20.12</v>
      </c>
      <c r="K484" s="89">
        <v>6.61</v>
      </c>
      <c r="L484" s="89">
        <v>9.1</v>
      </c>
      <c r="M484" s="89">
        <v>15.95</v>
      </c>
      <c r="N484" s="89">
        <v>0</v>
      </c>
      <c r="O484" s="89">
        <v>0</v>
      </c>
      <c r="P484" s="89">
        <v>0</v>
      </c>
      <c r="Q484" s="89">
        <v>0</v>
      </c>
      <c r="R484" s="89">
        <v>0</v>
      </c>
      <c r="S484" s="89">
        <v>0</v>
      </c>
      <c r="T484" s="89">
        <v>0</v>
      </c>
      <c r="U484" s="89">
        <f t="shared" si="7"/>
        <v>76.25</v>
      </c>
    </row>
    <row r="485" spans="1:21" x14ac:dyDescent="0.2">
      <c r="A485" s="89">
        <v>4227</v>
      </c>
      <c r="B485" s="89">
        <v>7</v>
      </c>
      <c r="C485" s="89">
        <v>0</v>
      </c>
      <c r="D485" s="89">
        <v>0</v>
      </c>
      <c r="E485" s="89">
        <v>0</v>
      </c>
      <c r="F485" s="89">
        <v>0</v>
      </c>
      <c r="G485" s="89">
        <v>0</v>
      </c>
      <c r="H485" s="89">
        <v>17.170000000000002</v>
      </c>
      <c r="I485" s="89">
        <v>41.11</v>
      </c>
      <c r="J485" s="89">
        <v>31.08</v>
      </c>
      <c r="K485" s="89">
        <v>41.01</v>
      </c>
      <c r="L485" s="89">
        <v>32.659999999999997</v>
      </c>
      <c r="M485" s="89">
        <v>22</v>
      </c>
      <c r="N485" s="89">
        <v>36.979999999999997</v>
      </c>
      <c r="O485" s="89">
        <v>20.96</v>
      </c>
      <c r="P485" s="89">
        <v>11.57</v>
      </c>
      <c r="Q485" s="89">
        <v>0</v>
      </c>
      <c r="R485" s="89">
        <v>0</v>
      </c>
      <c r="S485" s="89">
        <v>0</v>
      </c>
      <c r="T485" s="89">
        <v>0</v>
      </c>
      <c r="U485" s="89">
        <f t="shared" si="7"/>
        <v>254.54</v>
      </c>
    </row>
    <row r="486" spans="1:21" x14ac:dyDescent="0.2">
      <c r="A486" s="89">
        <v>4228</v>
      </c>
      <c r="B486" s="89">
        <v>7</v>
      </c>
      <c r="C486" s="89">
        <v>0</v>
      </c>
      <c r="D486" s="89">
        <v>0</v>
      </c>
      <c r="E486" s="89">
        <v>2.56</v>
      </c>
      <c r="F486" s="89">
        <v>0</v>
      </c>
      <c r="G486" s="89">
        <v>0</v>
      </c>
      <c r="H486" s="89">
        <v>49.72</v>
      </c>
      <c r="I486" s="89">
        <v>58.04</v>
      </c>
      <c r="J486" s="89">
        <v>34.479999999999997</v>
      </c>
      <c r="K486" s="89">
        <v>30.98</v>
      </c>
      <c r="L486" s="89">
        <v>34.74</v>
      </c>
      <c r="M486" s="89">
        <v>24.92</v>
      </c>
      <c r="N486" s="89">
        <v>7.2</v>
      </c>
      <c r="O486" s="89">
        <v>8.36</v>
      </c>
      <c r="P486" s="89">
        <v>0</v>
      </c>
      <c r="Q486" s="89">
        <v>0</v>
      </c>
      <c r="R486" s="89">
        <v>0</v>
      </c>
      <c r="S486" s="89">
        <v>0</v>
      </c>
      <c r="T486" s="89">
        <v>0</v>
      </c>
      <c r="U486" s="89">
        <f t="shared" si="7"/>
        <v>251</v>
      </c>
    </row>
    <row r="487" spans="1:21" x14ac:dyDescent="0.2">
      <c r="A487" s="89">
        <v>4229</v>
      </c>
      <c r="B487" s="89">
        <v>7</v>
      </c>
      <c r="C487" s="89">
        <v>0</v>
      </c>
      <c r="D487" s="89">
        <v>0</v>
      </c>
      <c r="E487" s="89">
        <v>0</v>
      </c>
      <c r="F487" s="89">
        <v>0</v>
      </c>
      <c r="G487" s="89">
        <v>0</v>
      </c>
      <c r="H487" s="89">
        <v>0</v>
      </c>
      <c r="I487" s="89">
        <v>0</v>
      </c>
      <c r="J487" s="89">
        <v>0</v>
      </c>
      <c r="K487" s="89">
        <v>0</v>
      </c>
      <c r="L487" s="89">
        <v>0</v>
      </c>
      <c r="M487" s="89">
        <v>0</v>
      </c>
      <c r="N487" s="89">
        <v>11.42</v>
      </c>
      <c r="O487" s="89">
        <v>17.559999999999999</v>
      </c>
      <c r="P487" s="89">
        <v>18.13</v>
      </c>
      <c r="Q487" s="89">
        <v>16.27</v>
      </c>
      <c r="R487" s="89">
        <v>20.23</v>
      </c>
      <c r="S487" s="89">
        <v>10.74</v>
      </c>
      <c r="T487" s="89">
        <v>3.01</v>
      </c>
      <c r="U487" s="89">
        <f t="shared" si="7"/>
        <v>97.36</v>
      </c>
    </row>
    <row r="488" spans="1:21" x14ac:dyDescent="0.2">
      <c r="A488" s="89">
        <v>4230</v>
      </c>
      <c r="B488" s="89">
        <v>7</v>
      </c>
      <c r="C488" s="89">
        <v>0</v>
      </c>
      <c r="D488" s="89">
        <v>0</v>
      </c>
      <c r="E488" s="89">
        <v>3.59</v>
      </c>
      <c r="F488" s="89">
        <v>0</v>
      </c>
      <c r="G488" s="89">
        <v>0</v>
      </c>
      <c r="H488" s="89">
        <v>62.82</v>
      </c>
      <c r="I488" s="89">
        <v>67.489999999999995</v>
      </c>
      <c r="J488" s="89">
        <v>32.25</v>
      </c>
      <c r="K488" s="89">
        <v>31.57</v>
      </c>
      <c r="L488" s="89">
        <v>0</v>
      </c>
      <c r="M488" s="89">
        <v>0</v>
      </c>
      <c r="N488" s="89">
        <v>0</v>
      </c>
      <c r="O488" s="89">
        <v>0</v>
      </c>
      <c r="P488" s="89">
        <v>0</v>
      </c>
      <c r="Q488" s="89">
        <v>0</v>
      </c>
      <c r="R488" s="89">
        <v>0</v>
      </c>
      <c r="S488" s="89">
        <v>0</v>
      </c>
      <c r="T488" s="89">
        <v>0</v>
      </c>
      <c r="U488" s="89">
        <f t="shared" si="7"/>
        <v>197.71999999999997</v>
      </c>
    </row>
    <row r="489" spans="1:21" x14ac:dyDescent="0.2">
      <c r="A489" s="89">
        <v>4231</v>
      </c>
      <c r="B489" s="89">
        <v>7</v>
      </c>
      <c r="C489" s="89">
        <v>0</v>
      </c>
      <c r="D489" s="89">
        <v>0</v>
      </c>
      <c r="E489" s="89">
        <v>0.2</v>
      </c>
      <c r="F489" s="89">
        <v>0</v>
      </c>
      <c r="G489" s="89">
        <v>0</v>
      </c>
      <c r="H489" s="89">
        <v>58.35</v>
      </c>
      <c r="I489" s="89">
        <v>57.49</v>
      </c>
      <c r="J489" s="89">
        <v>60.07</v>
      </c>
      <c r="K489" s="89">
        <v>50.82</v>
      </c>
      <c r="L489" s="89">
        <v>49.81</v>
      </c>
      <c r="M489" s="89">
        <v>50.61</v>
      </c>
      <c r="N489" s="89">
        <v>42.87</v>
      </c>
      <c r="O489" s="89">
        <v>53.43</v>
      </c>
      <c r="P489" s="89">
        <v>35.68</v>
      </c>
      <c r="Q489" s="89">
        <v>0</v>
      </c>
      <c r="R489" s="89">
        <v>0</v>
      </c>
      <c r="S489" s="89">
        <v>0</v>
      </c>
      <c r="T489" s="89">
        <v>0</v>
      </c>
      <c r="U489" s="89">
        <f t="shared" si="7"/>
        <v>459.33000000000004</v>
      </c>
    </row>
    <row r="490" spans="1:21" x14ac:dyDescent="0.2">
      <c r="A490" s="89">
        <v>4232</v>
      </c>
      <c r="B490" s="89">
        <v>7</v>
      </c>
      <c r="C490" s="89">
        <v>0</v>
      </c>
      <c r="D490" s="89">
        <v>0</v>
      </c>
      <c r="E490" s="89">
        <v>0</v>
      </c>
      <c r="F490" s="89">
        <v>0</v>
      </c>
      <c r="G490" s="89">
        <v>0</v>
      </c>
      <c r="H490" s="89">
        <v>11.08</v>
      </c>
      <c r="I490" s="89">
        <v>10.25</v>
      </c>
      <c r="J490" s="89">
        <v>11.52</v>
      </c>
      <c r="K490" s="89">
        <v>12.17</v>
      </c>
      <c r="L490" s="89">
        <v>6.36</v>
      </c>
      <c r="M490" s="89">
        <v>10.02</v>
      </c>
      <c r="N490" s="89">
        <v>5.59</v>
      </c>
      <c r="O490" s="89">
        <v>0</v>
      </c>
      <c r="P490" s="89">
        <v>0</v>
      </c>
      <c r="Q490" s="89">
        <v>0</v>
      </c>
      <c r="R490" s="89">
        <v>0</v>
      </c>
      <c r="S490" s="89">
        <v>0</v>
      </c>
      <c r="T490" s="89">
        <v>0</v>
      </c>
      <c r="U490" s="89">
        <f t="shared" si="7"/>
        <v>66.989999999999995</v>
      </c>
    </row>
    <row r="491" spans="1:21" x14ac:dyDescent="0.2">
      <c r="A491" s="89">
        <v>4233</v>
      </c>
      <c r="B491" s="89">
        <v>7</v>
      </c>
      <c r="C491" s="89">
        <v>0</v>
      </c>
      <c r="D491" s="89">
        <v>0</v>
      </c>
      <c r="E491" s="89">
        <v>3.24</v>
      </c>
      <c r="F491" s="89">
        <v>0</v>
      </c>
      <c r="G491" s="89">
        <v>0</v>
      </c>
      <c r="H491" s="89">
        <v>8.07</v>
      </c>
      <c r="I491" s="89">
        <v>14.04</v>
      </c>
      <c r="J491" s="89">
        <v>6.66</v>
      </c>
      <c r="K491" s="89">
        <v>12.87</v>
      </c>
      <c r="L491" s="89">
        <v>8.0500000000000007</v>
      </c>
      <c r="M491" s="89">
        <v>15.21</v>
      </c>
      <c r="N491" s="89">
        <v>6.33</v>
      </c>
      <c r="O491" s="89">
        <v>9.3800000000000008</v>
      </c>
      <c r="P491" s="89">
        <v>0</v>
      </c>
      <c r="Q491" s="89">
        <v>0</v>
      </c>
      <c r="R491" s="89">
        <v>0</v>
      </c>
      <c r="S491" s="89">
        <v>0</v>
      </c>
      <c r="T491" s="89">
        <v>0</v>
      </c>
      <c r="U491" s="89">
        <f t="shared" si="7"/>
        <v>83.850000000000009</v>
      </c>
    </row>
    <row r="492" spans="1:21" x14ac:dyDescent="0.2">
      <c r="A492" s="89">
        <v>4235</v>
      </c>
      <c r="B492" s="89">
        <v>7</v>
      </c>
      <c r="C492" s="89">
        <v>0</v>
      </c>
      <c r="D492" s="89">
        <v>0</v>
      </c>
      <c r="E492" s="89">
        <v>0</v>
      </c>
      <c r="F492" s="89">
        <v>0</v>
      </c>
      <c r="G492" s="89">
        <v>0</v>
      </c>
      <c r="H492" s="89">
        <v>0</v>
      </c>
      <c r="I492" s="89">
        <v>0</v>
      </c>
      <c r="J492" s="89">
        <v>0</v>
      </c>
      <c r="K492" s="89">
        <v>0</v>
      </c>
      <c r="L492" s="89">
        <v>0</v>
      </c>
      <c r="M492" s="89">
        <v>7.6</v>
      </c>
      <c r="N492" s="89">
        <v>13.74</v>
      </c>
      <c r="O492" s="89">
        <v>29.73</v>
      </c>
      <c r="P492" s="89">
        <v>20.100000000000001</v>
      </c>
      <c r="Q492" s="89">
        <v>0</v>
      </c>
      <c r="R492" s="89">
        <v>0</v>
      </c>
      <c r="S492" s="89">
        <v>0</v>
      </c>
      <c r="T492" s="89">
        <v>0</v>
      </c>
      <c r="U492" s="89">
        <f t="shared" si="7"/>
        <v>71.17</v>
      </c>
    </row>
    <row r="493" spans="1:21" x14ac:dyDescent="0.2">
      <c r="A493" s="89">
        <v>4237</v>
      </c>
      <c r="B493" s="89">
        <v>7</v>
      </c>
      <c r="C493" s="89">
        <v>0</v>
      </c>
      <c r="D493" s="89">
        <v>0</v>
      </c>
      <c r="E493" s="89">
        <v>0</v>
      </c>
      <c r="F493" s="89">
        <v>0</v>
      </c>
      <c r="G493" s="89">
        <v>0</v>
      </c>
      <c r="H493" s="89">
        <v>0</v>
      </c>
      <c r="I493" s="89">
        <v>0</v>
      </c>
      <c r="J493" s="89">
        <v>0</v>
      </c>
      <c r="K493" s="89">
        <v>0</v>
      </c>
      <c r="L493" s="89">
        <v>0</v>
      </c>
      <c r="M493" s="89">
        <v>0</v>
      </c>
      <c r="N493" s="89">
        <v>0</v>
      </c>
      <c r="O493" s="89">
        <v>3</v>
      </c>
      <c r="P493" s="89">
        <v>4.58</v>
      </c>
      <c r="Q493" s="89">
        <v>2.89</v>
      </c>
      <c r="R493" s="89">
        <v>9.8000000000000007</v>
      </c>
      <c r="S493" s="89">
        <v>21.45</v>
      </c>
      <c r="T493" s="89">
        <v>40</v>
      </c>
      <c r="U493" s="89">
        <f t="shared" si="7"/>
        <v>81.72</v>
      </c>
    </row>
    <row r="494" spans="1:21" x14ac:dyDescent="0.2">
      <c r="A494" s="89">
        <v>4238</v>
      </c>
      <c r="B494" s="89">
        <v>7</v>
      </c>
      <c r="C494" s="89">
        <v>0</v>
      </c>
      <c r="D494" s="89">
        <v>0</v>
      </c>
      <c r="E494" s="89">
        <v>0</v>
      </c>
      <c r="F494" s="89">
        <v>0</v>
      </c>
      <c r="G494" s="89">
        <v>0</v>
      </c>
      <c r="H494" s="89">
        <v>0</v>
      </c>
      <c r="I494" s="89">
        <v>0</v>
      </c>
      <c r="J494" s="89">
        <v>0</v>
      </c>
      <c r="K494" s="89">
        <v>0</v>
      </c>
      <c r="L494" s="89">
        <v>0</v>
      </c>
      <c r="M494" s="89">
        <v>0</v>
      </c>
      <c r="N494" s="89">
        <v>18.91</v>
      </c>
      <c r="O494" s="89">
        <v>30.62</v>
      </c>
      <c r="P494" s="89">
        <v>22.51</v>
      </c>
      <c r="Q494" s="89">
        <v>10.35</v>
      </c>
      <c r="R494" s="89">
        <v>10.87</v>
      </c>
      <c r="S494" s="89">
        <v>7.24</v>
      </c>
      <c r="T494" s="89">
        <v>0</v>
      </c>
      <c r="U494" s="89">
        <f t="shared" si="7"/>
        <v>100.5</v>
      </c>
    </row>
    <row r="495" spans="1:21" x14ac:dyDescent="0.2">
      <c r="A495" s="89">
        <v>4239</v>
      </c>
      <c r="B495" s="89">
        <v>7</v>
      </c>
      <c r="C495" s="89">
        <v>0</v>
      </c>
      <c r="D495" s="89">
        <v>0</v>
      </c>
      <c r="E495" s="89">
        <v>1</v>
      </c>
      <c r="F495" s="89">
        <v>0</v>
      </c>
      <c r="G495" s="89">
        <v>0</v>
      </c>
      <c r="H495" s="89">
        <v>35.28</v>
      </c>
      <c r="I495" s="89">
        <v>15.01</v>
      </c>
      <c r="J495" s="89">
        <v>15.21</v>
      </c>
      <c r="K495" s="89">
        <v>21.78</v>
      </c>
      <c r="L495" s="89">
        <v>12.93</v>
      </c>
      <c r="M495" s="89">
        <v>15.75</v>
      </c>
      <c r="N495" s="89">
        <v>13.99</v>
      </c>
      <c r="O495" s="89">
        <v>0</v>
      </c>
      <c r="P495" s="89">
        <v>0</v>
      </c>
      <c r="Q495" s="89">
        <v>0</v>
      </c>
      <c r="R495" s="89">
        <v>0</v>
      </c>
      <c r="S495" s="89">
        <v>0</v>
      </c>
      <c r="T495" s="89">
        <v>0</v>
      </c>
      <c r="U495" s="89">
        <f t="shared" si="7"/>
        <v>130.95000000000002</v>
      </c>
    </row>
    <row r="496" spans="1:21" x14ac:dyDescent="0.2">
      <c r="A496" s="89">
        <v>4240</v>
      </c>
      <c r="B496" s="89">
        <v>7</v>
      </c>
      <c r="C496" s="89">
        <v>0</v>
      </c>
      <c r="D496" s="89">
        <v>0</v>
      </c>
      <c r="E496" s="89">
        <v>0</v>
      </c>
      <c r="F496" s="89">
        <v>0</v>
      </c>
      <c r="G496" s="89">
        <v>0</v>
      </c>
      <c r="H496" s="89">
        <v>32.17</v>
      </c>
      <c r="I496" s="89">
        <v>17.760000000000002</v>
      </c>
      <c r="J496" s="89">
        <v>17.329999999999998</v>
      </c>
      <c r="K496" s="89">
        <v>16.52</v>
      </c>
      <c r="L496" s="89">
        <v>8.84</v>
      </c>
      <c r="M496" s="89">
        <v>11.9</v>
      </c>
      <c r="N496" s="89">
        <v>0</v>
      </c>
      <c r="O496" s="89">
        <v>0</v>
      </c>
      <c r="P496" s="89">
        <v>0</v>
      </c>
      <c r="Q496" s="89">
        <v>0</v>
      </c>
      <c r="R496" s="89">
        <v>0</v>
      </c>
      <c r="S496" s="89">
        <v>0</v>
      </c>
      <c r="T496" s="89">
        <v>0</v>
      </c>
      <c r="U496" s="89">
        <f t="shared" si="7"/>
        <v>104.52000000000001</v>
      </c>
    </row>
    <row r="497" spans="1:21" x14ac:dyDescent="0.2">
      <c r="A497" s="89">
        <v>4243</v>
      </c>
      <c r="B497" s="89">
        <v>7</v>
      </c>
      <c r="C497" s="89">
        <v>0</v>
      </c>
      <c r="D497" s="89">
        <v>0</v>
      </c>
      <c r="E497" s="89">
        <v>8.76</v>
      </c>
      <c r="F497" s="89">
        <v>0</v>
      </c>
      <c r="G497" s="89">
        <v>0</v>
      </c>
      <c r="H497" s="89">
        <v>32.97</v>
      </c>
      <c r="I497" s="89">
        <v>35.61</v>
      </c>
      <c r="J497" s="89">
        <v>27.98</v>
      </c>
      <c r="K497" s="89">
        <v>33.03</v>
      </c>
      <c r="L497" s="89">
        <v>15.9</v>
      </c>
      <c r="M497" s="89">
        <v>0</v>
      </c>
      <c r="N497" s="89">
        <v>0</v>
      </c>
      <c r="O497" s="89">
        <v>0</v>
      </c>
      <c r="P497" s="89">
        <v>0</v>
      </c>
      <c r="Q497" s="89">
        <v>0</v>
      </c>
      <c r="R497" s="89">
        <v>0</v>
      </c>
      <c r="S497" s="89">
        <v>0</v>
      </c>
      <c r="T497" s="89">
        <v>0</v>
      </c>
      <c r="U497" s="89">
        <f t="shared" si="7"/>
        <v>154.25000000000003</v>
      </c>
    </row>
    <row r="498" spans="1:21" x14ac:dyDescent="0.2">
      <c r="A498" s="89">
        <v>4248</v>
      </c>
      <c r="B498" s="89">
        <v>7</v>
      </c>
      <c r="C498" s="89">
        <v>0</v>
      </c>
      <c r="D498" s="89">
        <v>0</v>
      </c>
      <c r="E498" s="89">
        <v>1.28</v>
      </c>
      <c r="F498" s="89">
        <v>0</v>
      </c>
      <c r="G498" s="89">
        <v>0</v>
      </c>
      <c r="H498" s="89">
        <v>19.52</v>
      </c>
      <c r="I498" s="89">
        <v>22.7</v>
      </c>
      <c r="J498" s="89">
        <v>23.14</v>
      </c>
      <c r="K498" s="89">
        <v>20.149999999999999</v>
      </c>
      <c r="L498" s="89">
        <v>17.73</v>
      </c>
      <c r="M498" s="89">
        <v>14.63</v>
      </c>
      <c r="N498" s="89">
        <v>0</v>
      </c>
      <c r="O498" s="89">
        <v>0</v>
      </c>
      <c r="P498" s="89">
        <v>0</v>
      </c>
      <c r="Q498" s="89">
        <v>0</v>
      </c>
      <c r="R498" s="89">
        <v>0</v>
      </c>
      <c r="S498" s="89">
        <v>0</v>
      </c>
      <c r="T498" s="89">
        <v>0</v>
      </c>
      <c r="U498" s="89">
        <f t="shared" si="7"/>
        <v>119.14999999999999</v>
      </c>
    </row>
    <row r="499" spans="1:21" x14ac:dyDescent="0.2">
      <c r="A499" s="89">
        <v>4249</v>
      </c>
      <c r="B499" s="89">
        <v>7</v>
      </c>
      <c r="C499" s="89">
        <v>0</v>
      </c>
      <c r="D499" s="89">
        <v>0</v>
      </c>
      <c r="E499" s="89">
        <v>0.9</v>
      </c>
      <c r="F499" s="89">
        <v>0</v>
      </c>
      <c r="G499" s="89">
        <v>0</v>
      </c>
      <c r="H499" s="89">
        <v>23.65</v>
      </c>
      <c r="I499" s="89">
        <v>14.09</v>
      </c>
      <c r="J499" s="89">
        <v>0</v>
      </c>
      <c r="K499" s="89">
        <v>0</v>
      </c>
      <c r="L499" s="89">
        <v>0</v>
      </c>
      <c r="M499" s="89">
        <v>0</v>
      </c>
      <c r="N499" s="89">
        <v>0</v>
      </c>
      <c r="O499" s="89">
        <v>0</v>
      </c>
      <c r="P499" s="89">
        <v>0</v>
      </c>
      <c r="Q499" s="89">
        <v>0</v>
      </c>
      <c r="R499" s="89">
        <v>0</v>
      </c>
      <c r="S499" s="89">
        <v>0</v>
      </c>
      <c r="T499" s="89">
        <v>0</v>
      </c>
      <c r="U499" s="89">
        <f t="shared" si="7"/>
        <v>38.64</v>
      </c>
    </row>
    <row r="500" spans="1:21" x14ac:dyDescent="0.2">
      <c r="A500" s="89">
        <v>4250</v>
      </c>
      <c r="B500" s="89">
        <v>7</v>
      </c>
      <c r="C500" s="89">
        <v>0</v>
      </c>
      <c r="D500" s="89">
        <v>0</v>
      </c>
      <c r="E500" s="89">
        <v>4.4800000000000004</v>
      </c>
      <c r="F500" s="89">
        <v>0</v>
      </c>
      <c r="G500" s="89">
        <v>0</v>
      </c>
      <c r="H500" s="89">
        <v>76.22</v>
      </c>
      <c r="I500" s="89">
        <v>71.87</v>
      </c>
      <c r="J500" s="89">
        <v>59.02</v>
      </c>
      <c r="K500" s="89">
        <v>53.24</v>
      </c>
      <c r="L500" s="89">
        <v>86.58</v>
      </c>
      <c r="M500" s="89">
        <v>67.09</v>
      </c>
      <c r="N500" s="89">
        <v>59.67</v>
      </c>
      <c r="O500" s="89">
        <v>0</v>
      </c>
      <c r="P500" s="89">
        <v>0</v>
      </c>
      <c r="Q500" s="89">
        <v>0</v>
      </c>
      <c r="R500" s="89">
        <v>0</v>
      </c>
      <c r="S500" s="89">
        <v>0</v>
      </c>
      <c r="T500" s="89">
        <v>0</v>
      </c>
      <c r="U500" s="89">
        <f t="shared" si="7"/>
        <v>478.17</v>
      </c>
    </row>
  </sheetData>
  <sheetProtection algorithmName="SHA-512" hashValue="EDPlxqU5jDnimKccEKL8nz86HXajDFHLMM92D15U1a4FgLdifm7viFf8clW/zDsqa8SnkC16u4p41whkXRzEZQ==" saltValue="0PRX8wBkWeIbXi4WdM/C2g==" spinCount="100000" sheet="1" objects="1" scenarios="1"/>
  <autoFilter ref="A3:U3" xr:uid="{00000000-0009-0000-0000-000007000000}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496"/>
  <sheetViews>
    <sheetView topLeftCell="A205" workbookViewId="0">
      <selection activeCell="A448" sqref="A448:XFD448"/>
    </sheetView>
  </sheetViews>
  <sheetFormatPr defaultColWidth="9.140625" defaultRowHeight="15" x14ac:dyDescent="0.25"/>
  <cols>
    <col min="1" max="2" width="9.140625" style="78"/>
    <col min="3" max="3" width="37.85546875" style="78" customWidth="1"/>
    <col min="4" max="16384" width="9.140625" style="78"/>
  </cols>
  <sheetData>
    <row r="1" spans="1:20" s="5" customFormat="1" ht="11.25" x14ac:dyDescent="0.2">
      <c r="A1" s="5" t="s">
        <v>1021</v>
      </c>
    </row>
    <row r="2" spans="1:20" s="5" customFormat="1" ht="11.25" x14ac:dyDescent="0.2"/>
    <row r="3" spans="1:20" s="77" customFormat="1" x14ac:dyDescent="0.25">
      <c r="A3" s="86" t="s">
        <v>977</v>
      </c>
      <c r="B3" s="86" t="s">
        <v>974</v>
      </c>
      <c r="C3" s="86" t="s">
        <v>1022</v>
      </c>
      <c r="D3" s="87" t="s">
        <v>516</v>
      </c>
      <c r="E3" s="87" t="s">
        <v>517</v>
      </c>
      <c r="F3" s="87" t="s">
        <v>996</v>
      </c>
      <c r="G3" s="87" t="s">
        <v>997</v>
      </c>
      <c r="H3" s="87">
        <v>1</v>
      </c>
      <c r="I3" s="87">
        <v>2</v>
      </c>
      <c r="J3" s="87">
        <v>3</v>
      </c>
      <c r="K3" s="87">
        <v>4</v>
      </c>
      <c r="L3" s="87">
        <v>5</v>
      </c>
      <c r="M3" s="87">
        <v>6</v>
      </c>
      <c r="N3" s="87">
        <v>7</v>
      </c>
      <c r="O3" s="87">
        <v>8</v>
      </c>
      <c r="P3" s="87">
        <v>9</v>
      </c>
      <c r="Q3" s="87">
        <v>10</v>
      </c>
      <c r="R3" s="87">
        <v>11</v>
      </c>
      <c r="S3" s="87">
        <v>12</v>
      </c>
      <c r="T3" s="87" t="s">
        <v>602</v>
      </c>
    </row>
    <row r="4" spans="1:20" x14ac:dyDescent="0.25">
      <c r="A4" s="88">
        <v>1</v>
      </c>
      <c r="B4" s="88">
        <v>1</v>
      </c>
      <c r="C4" s="1" t="s">
        <v>3</v>
      </c>
      <c r="D4" s="88">
        <v>8.6</v>
      </c>
      <c r="E4" s="88">
        <v>15.29</v>
      </c>
      <c r="F4" s="88">
        <v>0</v>
      </c>
      <c r="G4" s="88">
        <v>70.489999999999995</v>
      </c>
      <c r="H4" s="88">
        <v>67.67</v>
      </c>
      <c r="I4" s="88">
        <v>93.85</v>
      </c>
      <c r="J4" s="88">
        <v>90.61</v>
      </c>
      <c r="K4" s="88">
        <v>81.27</v>
      </c>
      <c r="L4" s="88">
        <v>100.16</v>
      </c>
      <c r="M4" s="88">
        <v>104.92</v>
      </c>
      <c r="N4" s="88">
        <v>105.24</v>
      </c>
      <c r="O4" s="88">
        <v>80.56</v>
      </c>
      <c r="P4" s="88">
        <v>90.38</v>
      </c>
      <c r="Q4" s="88">
        <v>85.99</v>
      </c>
      <c r="R4" s="88">
        <v>91.65</v>
      </c>
      <c r="S4" s="88">
        <v>105.81</v>
      </c>
      <c r="T4" s="88">
        <f t="shared" ref="T4:T65" si="0">SUM(D4:S4)</f>
        <v>1192.4899999999998</v>
      </c>
    </row>
    <row r="5" spans="1:20" x14ac:dyDescent="0.25">
      <c r="A5" s="88">
        <v>2</v>
      </c>
      <c r="B5" s="88">
        <v>1</v>
      </c>
      <c r="C5" s="1" t="s">
        <v>4</v>
      </c>
      <c r="D5" s="88">
        <v>7.09</v>
      </c>
      <c r="E5" s="88">
        <v>5.05</v>
      </c>
      <c r="F5" s="88">
        <v>0</v>
      </c>
      <c r="G5" s="88">
        <v>10.86</v>
      </c>
      <c r="H5" s="88">
        <v>11.01</v>
      </c>
      <c r="I5" s="88">
        <v>21.73</v>
      </c>
      <c r="J5" s="88">
        <v>18.14</v>
      </c>
      <c r="K5" s="88">
        <v>15</v>
      </c>
      <c r="L5" s="88">
        <v>27.79</v>
      </c>
      <c r="M5" s="88">
        <v>29.19</v>
      </c>
      <c r="N5" s="88">
        <v>19.670000000000002</v>
      </c>
      <c r="O5" s="88">
        <v>21.28</v>
      </c>
      <c r="P5" s="88">
        <v>18.91</v>
      </c>
      <c r="Q5" s="88">
        <v>19.27</v>
      </c>
      <c r="R5" s="88">
        <v>19.59</v>
      </c>
      <c r="S5" s="88">
        <v>17.71</v>
      </c>
      <c r="T5" s="88">
        <f t="shared" si="0"/>
        <v>262.28999999999996</v>
      </c>
    </row>
    <row r="6" spans="1:20" x14ac:dyDescent="0.25">
      <c r="A6" s="88">
        <v>4</v>
      </c>
      <c r="B6" s="88">
        <v>1</v>
      </c>
      <c r="C6" s="1" t="s">
        <v>5</v>
      </c>
      <c r="D6" s="88">
        <v>6.78</v>
      </c>
      <c r="E6" s="88">
        <v>11.31</v>
      </c>
      <c r="F6" s="88">
        <v>0</v>
      </c>
      <c r="G6" s="88">
        <v>30.96</v>
      </c>
      <c r="H6" s="88">
        <v>40.28</v>
      </c>
      <c r="I6" s="88">
        <v>33.020000000000003</v>
      </c>
      <c r="J6" s="88">
        <v>41.61</v>
      </c>
      <c r="K6" s="88">
        <v>33.93</v>
      </c>
      <c r="L6" s="88">
        <v>30.82</v>
      </c>
      <c r="M6" s="88">
        <v>34.43</v>
      </c>
      <c r="N6" s="88">
        <v>43.97</v>
      </c>
      <c r="O6" s="88">
        <v>30.29</v>
      </c>
      <c r="P6" s="88">
        <v>22.74</v>
      </c>
      <c r="Q6" s="88">
        <v>24.26</v>
      </c>
      <c r="R6" s="88">
        <v>35.909999999999997</v>
      </c>
      <c r="S6" s="88">
        <v>21.14</v>
      </c>
      <c r="T6" s="88">
        <f t="shared" si="0"/>
        <v>441.45000000000005</v>
      </c>
    </row>
    <row r="7" spans="1:20" x14ac:dyDescent="0.25">
      <c r="A7" s="88">
        <v>11</v>
      </c>
      <c r="B7" s="88">
        <v>1</v>
      </c>
      <c r="C7" s="1" t="s">
        <v>6</v>
      </c>
      <c r="D7" s="88">
        <v>462.82</v>
      </c>
      <c r="E7" s="88">
        <v>322.20999999999998</v>
      </c>
      <c r="F7" s="88">
        <v>0</v>
      </c>
      <c r="G7" s="88">
        <v>2216.0100000000002</v>
      </c>
      <c r="H7" s="88">
        <v>2690.95</v>
      </c>
      <c r="I7" s="88">
        <v>2690.56</v>
      </c>
      <c r="J7" s="88">
        <v>2785.21</v>
      </c>
      <c r="K7" s="88">
        <v>2830.89</v>
      </c>
      <c r="L7" s="88">
        <v>2788.92</v>
      </c>
      <c r="M7" s="88">
        <v>2929.14</v>
      </c>
      <c r="N7" s="88">
        <v>2859.6</v>
      </c>
      <c r="O7" s="88">
        <v>2856.24</v>
      </c>
      <c r="P7" s="88">
        <v>3136.9</v>
      </c>
      <c r="Q7" s="88">
        <v>2984.72</v>
      </c>
      <c r="R7" s="88">
        <v>2891</v>
      </c>
      <c r="S7" s="88">
        <v>2863.28</v>
      </c>
      <c r="T7" s="88">
        <f t="shared" si="0"/>
        <v>37308.449999999997</v>
      </c>
    </row>
    <row r="8" spans="1:20" x14ac:dyDescent="0.25">
      <c r="A8" s="88">
        <v>12</v>
      </c>
      <c r="B8" s="88">
        <v>1</v>
      </c>
      <c r="C8" s="1" t="s">
        <v>7</v>
      </c>
      <c r="D8" s="88">
        <v>48.02</v>
      </c>
      <c r="E8" s="88">
        <v>53.9</v>
      </c>
      <c r="F8" s="88">
        <v>0</v>
      </c>
      <c r="G8" s="88">
        <v>380.16</v>
      </c>
      <c r="H8" s="88">
        <v>489.22</v>
      </c>
      <c r="I8" s="88">
        <v>440.11</v>
      </c>
      <c r="J8" s="88">
        <v>498.39</v>
      </c>
      <c r="K8" s="88">
        <v>459.41</v>
      </c>
      <c r="L8" s="88">
        <v>455.49</v>
      </c>
      <c r="M8" s="88">
        <v>528.87</v>
      </c>
      <c r="N8" s="88">
        <v>511.1</v>
      </c>
      <c r="O8" s="88">
        <v>526.22</v>
      </c>
      <c r="P8" s="88">
        <v>507.16</v>
      </c>
      <c r="Q8" s="88">
        <v>493.16</v>
      </c>
      <c r="R8" s="88">
        <v>517.75</v>
      </c>
      <c r="S8" s="88">
        <v>479.5</v>
      </c>
      <c r="T8" s="88">
        <f t="shared" si="0"/>
        <v>6388.4599999999991</v>
      </c>
    </row>
    <row r="9" spans="1:20" x14ac:dyDescent="0.25">
      <c r="A9" s="88">
        <v>13</v>
      </c>
      <c r="B9" s="88">
        <v>1</v>
      </c>
      <c r="C9" s="1" t="s">
        <v>8</v>
      </c>
      <c r="D9" s="88">
        <v>37.01</v>
      </c>
      <c r="E9" s="88">
        <v>25.36</v>
      </c>
      <c r="F9" s="88">
        <v>0</v>
      </c>
      <c r="G9" s="88">
        <v>228.26</v>
      </c>
      <c r="H9" s="88">
        <v>236.49</v>
      </c>
      <c r="I9" s="88">
        <v>279.8</v>
      </c>
      <c r="J9" s="88">
        <v>253.06</v>
      </c>
      <c r="K9" s="88">
        <v>261.25</v>
      </c>
      <c r="L9" s="88">
        <v>268.39999999999998</v>
      </c>
      <c r="M9" s="88">
        <v>263.88</v>
      </c>
      <c r="N9" s="88">
        <v>208.59</v>
      </c>
      <c r="O9" s="88">
        <v>245.5</v>
      </c>
      <c r="P9" s="88">
        <v>236.45</v>
      </c>
      <c r="Q9" s="88">
        <v>236.23</v>
      </c>
      <c r="R9" s="88">
        <v>224.94</v>
      </c>
      <c r="S9" s="88">
        <v>264.07</v>
      </c>
      <c r="T9" s="88">
        <f t="shared" si="0"/>
        <v>3269.2900000000004</v>
      </c>
    </row>
    <row r="10" spans="1:20" x14ac:dyDescent="0.25">
      <c r="A10" s="88">
        <v>14</v>
      </c>
      <c r="B10" s="88">
        <v>1</v>
      </c>
      <c r="C10" s="1" t="s">
        <v>9</v>
      </c>
      <c r="D10" s="88">
        <v>17.420000000000002</v>
      </c>
      <c r="E10" s="88">
        <v>18.600000000000001</v>
      </c>
      <c r="F10" s="88">
        <v>0</v>
      </c>
      <c r="G10" s="88">
        <v>201.48</v>
      </c>
      <c r="H10" s="88">
        <v>207.49</v>
      </c>
      <c r="I10" s="88">
        <v>246.93</v>
      </c>
      <c r="J10" s="88">
        <v>228.78</v>
      </c>
      <c r="K10" s="88">
        <v>231.26</v>
      </c>
      <c r="L10" s="88">
        <v>215.2</v>
      </c>
      <c r="M10" s="88">
        <v>265.85000000000002</v>
      </c>
      <c r="N10" s="88">
        <v>243.27</v>
      </c>
      <c r="O10" s="88">
        <v>235.8</v>
      </c>
      <c r="P10" s="88">
        <v>249.48</v>
      </c>
      <c r="Q10" s="88">
        <v>239.52</v>
      </c>
      <c r="R10" s="88">
        <v>217.65</v>
      </c>
      <c r="S10" s="88">
        <v>204.04</v>
      </c>
      <c r="T10" s="88">
        <f t="shared" si="0"/>
        <v>3022.7700000000004</v>
      </c>
    </row>
    <row r="11" spans="1:20" x14ac:dyDescent="0.25">
      <c r="A11" s="88">
        <v>15</v>
      </c>
      <c r="B11" s="88">
        <v>1</v>
      </c>
      <c r="C11" s="1" t="s">
        <v>10</v>
      </c>
      <c r="D11" s="88">
        <v>55.93</v>
      </c>
      <c r="E11" s="88">
        <v>56.65</v>
      </c>
      <c r="F11" s="88">
        <v>0</v>
      </c>
      <c r="G11" s="88">
        <v>275.67</v>
      </c>
      <c r="H11" s="88">
        <v>303.31</v>
      </c>
      <c r="I11" s="88">
        <v>337.83</v>
      </c>
      <c r="J11" s="88">
        <v>333.95</v>
      </c>
      <c r="K11" s="88">
        <v>327.97</v>
      </c>
      <c r="L11" s="88">
        <v>359.39</v>
      </c>
      <c r="M11" s="88">
        <v>346.64</v>
      </c>
      <c r="N11" s="88">
        <v>378.49</v>
      </c>
      <c r="O11" s="88">
        <v>357.95</v>
      </c>
      <c r="P11" s="88">
        <v>365.74</v>
      </c>
      <c r="Q11" s="88">
        <v>339.82</v>
      </c>
      <c r="R11" s="88">
        <v>365.73</v>
      </c>
      <c r="S11" s="88">
        <v>340.09</v>
      </c>
      <c r="T11" s="88">
        <f t="shared" si="0"/>
        <v>4545.16</v>
      </c>
    </row>
    <row r="12" spans="1:20" x14ac:dyDescent="0.25">
      <c r="A12" s="88">
        <v>16</v>
      </c>
      <c r="B12" s="88">
        <v>1</v>
      </c>
      <c r="C12" s="1" t="s">
        <v>11</v>
      </c>
      <c r="D12" s="88">
        <v>46.84</v>
      </c>
      <c r="E12" s="88">
        <v>60.38</v>
      </c>
      <c r="F12" s="88">
        <v>0</v>
      </c>
      <c r="G12" s="88">
        <v>424.75</v>
      </c>
      <c r="H12" s="88">
        <v>459.73</v>
      </c>
      <c r="I12" s="88">
        <v>499.75</v>
      </c>
      <c r="J12" s="88">
        <v>485.74</v>
      </c>
      <c r="K12" s="88">
        <v>466.77</v>
      </c>
      <c r="L12" s="88">
        <v>405.42</v>
      </c>
      <c r="M12" s="88">
        <v>430.98</v>
      </c>
      <c r="N12" s="88">
        <v>405.82</v>
      </c>
      <c r="O12" s="88">
        <v>405.52</v>
      </c>
      <c r="P12" s="88">
        <v>414.96</v>
      </c>
      <c r="Q12" s="88">
        <v>418.83</v>
      </c>
      <c r="R12" s="88">
        <v>347.3</v>
      </c>
      <c r="S12" s="88">
        <v>344.31</v>
      </c>
      <c r="T12" s="88">
        <f t="shared" si="0"/>
        <v>5617.1</v>
      </c>
    </row>
    <row r="13" spans="1:20" x14ac:dyDescent="0.25">
      <c r="A13" s="88">
        <v>22</v>
      </c>
      <c r="B13" s="88">
        <v>1</v>
      </c>
      <c r="C13" s="1" t="s">
        <v>12</v>
      </c>
      <c r="D13" s="88">
        <v>65.23</v>
      </c>
      <c r="E13" s="88">
        <v>41.5</v>
      </c>
      <c r="F13" s="88">
        <v>0</v>
      </c>
      <c r="G13" s="88">
        <v>182.05</v>
      </c>
      <c r="H13" s="88">
        <v>214.22</v>
      </c>
      <c r="I13" s="88">
        <v>207.58</v>
      </c>
      <c r="J13" s="88">
        <v>240.69</v>
      </c>
      <c r="K13" s="88">
        <v>245.05</v>
      </c>
      <c r="L13" s="88">
        <v>234.8</v>
      </c>
      <c r="M13" s="88">
        <v>224.73</v>
      </c>
      <c r="N13" s="88">
        <v>241.89</v>
      </c>
      <c r="O13" s="88">
        <v>214.86</v>
      </c>
      <c r="P13" s="88">
        <v>217.23</v>
      </c>
      <c r="Q13" s="88">
        <v>231.52</v>
      </c>
      <c r="R13" s="88">
        <v>213.52</v>
      </c>
      <c r="S13" s="88">
        <v>208.14</v>
      </c>
      <c r="T13" s="88">
        <f t="shared" si="0"/>
        <v>2983.0099999999998</v>
      </c>
    </row>
    <row r="14" spans="1:20" x14ac:dyDescent="0.25">
      <c r="A14" s="88">
        <v>23</v>
      </c>
      <c r="B14" s="88">
        <v>1</v>
      </c>
      <c r="C14" s="1" t="s">
        <v>13</v>
      </c>
      <c r="D14" s="88">
        <v>11</v>
      </c>
      <c r="E14" s="88">
        <v>17.25</v>
      </c>
      <c r="F14" s="88">
        <v>0</v>
      </c>
      <c r="G14" s="88">
        <v>53.49</v>
      </c>
      <c r="H14" s="88">
        <v>49.61</v>
      </c>
      <c r="I14" s="88">
        <v>76.37</v>
      </c>
      <c r="J14" s="88">
        <v>57.01</v>
      </c>
      <c r="K14" s="88">
        <v>74.760000000000005</v>
      </c>
      <c r="L14" s="88">
        <v>71.89</v>
      </c>
      <c r="M14" s="88">
        <v>63.83</v>
      </c>
      <c r="N14" s="88">
        <v>75.39</v>
      </c>
      <c r="O14" s="88">
        <v>74.22</v>
      </c>
      <c r="P14" s="88">
        <v>65.11</v>
      </c>
      <c r="Q14" s="88">
        <v>72.260000000000005</v>
      </c>
      <c r="R14" s="88">
        <v>61.97</v>
      </c>
      <c r="S14" s="88">
        <v>71.66</v>
      </c>
      <c r="T14" s="88">
        <f t="shared" si="0"/>
        <v>895.82</v>
      </c>
    </row>
    <row r="15" spans="1:20" x14ac:dyDescent="0.25">
      <c r="A15" s="88">
        <v>25</v>
      </c>
      <c r="B15" s="88">
        <v>1</v>
      </c>
      <c r="C15" s="1" t="s">
        <v>14</v>
      </c>
      <c r="D15" s="88">
        <v>0</v>
      </c>
      <c r="E15" s="88">
        <v>2.73</v>
      </c>
      <c r="F15" s="88">
        <v>0</v>
      </c>
      <c r="G15" s="88">
        <v>11.94</v>
      </c>
      <c r="H15" s="88">
        <v>9.48</v>
      </c>
      <c r="I15" s="88">
        <v>6.97</v>
      </c>
      <c r="J15" s="88">
        <v>8.44</v>
      </c>
      <c r="K15" s="88">
        <v>4.1900000000000004</v>
      </c>
      <c r="L15" s="88">
        <v>6.48</v>
      </c>
      <c r="M15" s="88">
        <v>5.13</v>
      </c>
      <c r="N15" s="88">
        <v>3.76</v>
      </c>
      <c r="O15" s="88">
        <v>4.24</v>
      </c>
      <c r="P15" s="88">
        <v>0</v>
      </c>
      <c r="Q15" s="88">
        <v>0</v>
      </c>
      <c r="R15" s="88">
        <v>0</v>
      </c>
      <c r="S15" s="88">
        <v>0</v>
      </c>
      <c r="T15" s="88">
        <f t="shared" si="0"/>
        <v>63.359999999999992</v>
      </c>
    </row>
    <row r="16" spans="1:20" x14ac:dyDescent="0.25">
      <c r="A16" s="88">
        <v>31</v>
      </c>
      <c r="B16" s="88">
        <v>1</v>
      </c>
      <c r="C16" s="1" t="s">
        <v>15</v>
      </c>
      <c r="D16" s="88">
        <v>71.56</v>
      </c>
      <c r="E16" s="88">
        <v>76.47</v>
      </c>
      <c r="F16" s="88">
        <v>0</v>
      </c>
      <c r="G16" s="88">
        <v>334.38</v>
      </c>
      <c r="H16" s="88">
        <v>408.12</v>
      </c>
      <c r="I16" s="88">
        <v>444.47</v>
      </c>
      <c r="J16" s="88">
        <v>415.86</v>
      </c>
      <c r="K16" s="88">
        <v>391.01</v>
      </c>
      <c r="L16" s="88">
        <v>399.6</v>
      </c>
      <c r="M16" s="88">
        <v>340.02</v>
      </c>
      <c r="N16" s="88">
        <v>369.82</v>
      </c>
      <c r="O16" s="88">
        <v>350.77</v>
      </c>
      <c r="P16" s="88">
        <v>397.89</v>
      </c>
      <c r="Q16" s="88">
        <v>374.78</v>
      </c>
      <c r="R16" s="88">
        <v>376.45</v>
      </c>
      <c r="S16" s="88">
        <v>351.52</v>
      </c>
      <c r="T16" s="88">
        <f t="shared" si="0"/>
        <v>5102.7199999999993</v>
      </c>
    </row>
    <row r="17" spans="1:20" x14ac:dyDescent="0.25">
      <c r="A17" s="88">
        <v>32</v>
      </c>
      <c r="B17" s="88">
        <v>1</v>
      </c>
      <c r="C17" s="1" t="s">
        <v>16</v>
      </c>
      <c r="D17" s="88">
        <v>3.59</v>
      </c>
      <c r="E17" s="88">
        <v>6.44</v>
      </c>
      <c r="F17" s="88">
        <v>0</v>
      </c>
      <c r="G17" s="88">
        <v>33.07</v>
      </c>
      <c r="H17" s="88">
        <v>50.12</v>
      </c>
      <c r="I17" s="88">
        <v>47.89</v>
      </c>
      <c r="J17" s="88">
        <v>43.3</v>
      </c>
      <c r="K17" s="88">
        <v>36.93</v>
      </c>
      <c r="L17" s="88">
        <v>54.54</v>
      </c>
      <c r="M17" s="88">
        <v>50.43</v>
      </c>
      <c r="N17" s="88">
        <v>44.2</v>
      </c>
      <c r="O17" s="88">
        <v>47.53</v>
      </c>
      <c r="P17" s="88">
        <v>56.54</v>
      </c>
      <c r="Q17" s="88">
        <v>48.02</v>
      </c>
      <c r="R17" s="88">
        <v>41.44</v>
      </c>
      <c r="S17" s="88">
        <v>46.63</v>
      </c>
      <c r="T17" s="88">
        <f t="shared" si="0"/>
        <v>610.67000000000019</v>
      </c>
    </row>
    <row r="18" spans="1:20" x14ac:dyDescent="0.25">
      <c r="A18" s="88">
        <v>36</v>
      </c>
      <c r="B18" s="88">
        <v>1</v>
      </c>
      <c r="C18" s="1" t="s">
        <v>17</v>
      </c>
      <c r="D18" s="88">
        <v>2.2400000000000002</v>
      </c>
      <c r="E18" s="88">
        <v>7</v>
      </c>
      <c r="F18" s="88">
        <v>0</v>
      </c>
      <c r="G18" s="88">
        <v>17</v>
      </c>
      <c r="H18" s="88">
        <v>16</v>
      </c>
      <c r="I18" s="88">
        <v>22.97</v>
      </c>
      <c r="J18" s="88">
        <v>22</v>
      </c>
      <c r="K18" s="88">
        <v>27.11</v>
      </c>
      <c r="L18" s="88">
        <v>23.09</v>
      </c>
      <c r="M18" s="88">
        <v>23</v>
      </c>
      <c r="N18" s="88">
        <v>13.52</v>
      </c>
      <c r="O18" s="88">
        <v>22.87</v>
      </c>
      <c r="P18" s="88">
        <v>14.17</v>
      </c>
      <c r="Q18" s="88">
        <v>16.16</v>
      </c>
      <c r="R18" s="88">
        <v>14.46</v>
      </c>
      <c r="S18" s="88">
        <v>14.48</v>
      </c>
      <c r="T18" s="88">
        <f t="shared" si="0"/>
        <v>256.07</v>
      </c>
    </row>
    <row r="19" spans="1:20" x14ac:dyDescent="0.25">
      <c r="A19" s="88">
        <v>38</v>
      </c>
      <c r="B19" s="88">
        <v>1</v>
      </c>
      <c r="C19" s="1" t="s">
        <v>18</v>
      </c>
      <c r="D19" s="88">
        <v>33.549999999999997</v>
      </c>
      <c r="E19" s="88">
        <v>31.99</v>
      </c>
      <c r="F19" s="88">
        <v>0</v>
      </c>
      <c r="G19" s="88">
        <v>117.31</v>
      </c>
      <c r="H19" s="88">
        <v>182.58</v>
      </c>
      <c r="I19" s="88">
        <v>155.9</v>
      </c>
      <c r="J19" s="88">
        <v>134.63999999999999</v>
      </c>
      <c r="K19" s="88">
        <v>125.84</v>
      </c>
      <c r="L19" s="88">
        <v>117.36</v>
      </c>
      <c r="M19" s="88">
        <v>87.71</v>
      </c>
      <c r="N19" s="88">
        <v>116.63</v>
      </c>
      <c r="O19" s="88">
        <v>79.66</v>
      </c>
      <c r="P19" s="88">
        <v>79.19</v>
      </c>
      <c r="Q19" s="88">
        <v>66.650000000000006</v>
      </c>
      <c r="R19" s="88">
        <v>46.71</v>
      </c>
      <c r="S19" s="88">
        <v>26.31</v>
      </c>
      <c r="T19" s="88">
        <f t="shared" si="0"/>
        <v>1402.0300000000004</v>
      </c>
    </row>
    <row r="20" spans="1:20" x14ac:dyDescent="0.25">
      <c r="A20" s="88">
        <v>47</v>
      </c>
      <c r="B20" s="88">
        <v>1</v>
      </c>
      <c r="C20" s="1" t="s">
        <v>19</v>
      </c>
      <c r="D20" s="88">
        <v>49.85</v>
      </c>
      <c r="E20" s="88">
        <v>64.33</v>
      </c>
      <c r="F20" s="88">
        <v>0</v>
      </c>
      <c r="G20" s="88">
        <v>294.47000000000003</v>
      </c>
      <c r="H20" s="88">
        <v>339.58</v>
      </c>
      <c r="I20" s="88">
        <v>344.35</v>
      </c>
      <c r="J20" s="88">
        <v>314.93</v>
      </c>
      <c r="K20" s="88">
        <v>352.89</v>
      </c>
      <c r="L20" s="88">
        <v>313.95</v>
      </c>
      <c r="M20" s="88">
        <v>314.76</v>
      </c>
      <c r="N20" s="88">
        <v>344.61</v>
      </c>
      <c r="O20" s="88">
        <v>341.27</v>
      </c>
      <c r="P20" s="88">
        <v>345.01</v>
      </c>
      <c r="Q20" s="88">
        <v>339.67</v>
      </c>
      <c r="R20" s="88">
        <v>276.99</v>
      </c>
      <c r="S20" s="88">
        <v>265.26</v>
      </c>
      <c r="T20" s="88">
        <f t="shared" si="0"/>
        <v>4301.92</v>
      </c>
    </row>
    <row r="21" spans="1:20" x14ac:dyDescent="0.25">
      <c r="A21" s="88">
        <v>51</v>
      </c>
      <c r="B21" s="88">
        <v>1</v>
      </c>
      <c r="C21" s="1" t="s">
        <v>20</v>
      </c>
      <c r="D21" s="88">
        <v>12.56</v>
      </c>
      <c r="E21" s="88">
        <v>12.82</v>
      </c>
      <c r="F21" s="88">
        <v>0</v>
      </c>
      <c r="G21" s="88">
        <v>103.4</v>
      </c>
      <c r="H21" s="88">
        <v>140.24</v>
      </c>
      <c r="I21" s="88">
        <v>123.33</v>
      </c>
      <c r="J21" s="88">
        <v>147.19999999999999</v>
      </c>
      <c r="K21" s="88">
        <v>144.19999999999999</v>
      </c>
      <c r="L21" s="88">
        <v>148</v>
      </c>
      <c r="M21" s="88">
        <v>133.61000000000001</v>
      </c>
      <c r="N21" s="88">
        <v>162.13999999999999</v>
      </c>
      <c r="O21" s="88">
        <v>129.62</v>
      </c>
      <c r="P21" s="88">
        <v>180.92</v>
      </c>
      <c r="Q21" s="88">
        <v>152.03</v>
      </c>
      <c r="R21" s="88">
        <v>145.4</v>
      </c>
      <c r="S21" s="88">
        <v>116.08</v>
      </c>
      <c r="T21" s="88">
        <f t="shared" si="0"/>
        <v>1851.55</v>
      </c>
    </row>
    <row r="22" spans="1:20" x14ac:dyDescent="0.25">
      <c r="A22" s="88">
        <v>75</v>
      </c>
      <c r="B22" s="88">
        <v>1</v>
      </c>
      <c r="C22" s="1" t="s">
        <v>21</v>
      </c>
      <c r="D22" s="88">
        <v>5.7</v>
      </c>
      <c r="E22" s="88">
        <v>4.99</v>
      </c>
      <c r="F22" s="88">
        <v>0</v>
      </c>
      <c r="G22" s="88">
        <v>46.86</v>
      </c>
      <c r="H22" s="88">
        <v>46.8</v>
      </c>
      <c r="I22" s="88">
        <v>59.18</v>
      </c>
      <c r="J22" s="88">
        <v>51.09</v>
      </c>
      <c r="K22" s="88">
        <v>60.76</v>
      </c>
      <c r="L22" s="88">
        <v>60</v>
      </c>
      <c r="M22" s="88">
        <v>56.86</v>
      </c>
      <c r="N22" s="88">
        <v>55.43</v>
      </c>
      <c r="O22" s="88">
        <v>37.25</v>
      </c>
      <c r="P22" s="88">
        <v>49.75</v>
      </c>
      <c r="Q22" s="88">
        <v>55.98</v>
      </c>
      <c r="R22" s="88">
        <v>43.98</v>
      </c>
      <c r="S22" s="88">
        <v>49.11</v>
      </c>
      <c r="T22" s="88">
        <f t="shared" si="0"/>
        <v>683.74000000000012</v>
      </c>
    </row>
    <row r="23" spans="1:20" x14ac:dyDescent="0.25">
      <c r="A23" s="88">
        <v>77</v>
      </c>
      <c r="B23" s="88">
        <v>1</v>
      </c>
      <c r="C23" s="1" t="s">
        <v>22</v>
      </c>
      <c r="D23" s="88">
        <v>135.69</v>
      </c>
      <c r="E23" s="88">
        <v>96.16</v>
      </c>
      <c r="F23" s="88">
        <v>0</v>
      </c>
      <c r="G23" s="88">
        <v>581.9</v>
      </c>
      <c r="H23" s="88">
        <v>684.45</v>
      </c>
      <c r="I23" s="88">
        <v>709.8</v>
      </c>
      <c r="J23" s="88">
        <v>673.31</v>
      </c>
      <c r="K23" s="88">
        <v>652.98</v>
      </c>
      <c r="L23" s="88">
        <v>613.95000000000005</v>
      </c>
      <c r="M23" s="88">
        <v>592.41</v>
      </c>
      <c r="N23" s="88">
        <v>565.16999999999996</v>
      </c>
      <c r="O23" s="88">
        <v>574.84</v>
      </c>
      <c r="P23" s="88">
        <v>586.79</v>
      </c>
      <c r="Q23" s="88">
        <v>574.54</v>
      </c>
      <c r="R23" s="88">
        <v>580.92999999999995</v>
      </c>
      <c r="S23" s="88">
        <v>539.39</v>
      </c>
      <c r="T23" s="88">
        <f t="shared" si="0"/>
        <v>8162.31</v>
      </c>
    </row>
    <row r="24" spans="1:20" x14ac:dyDescent="0.25">
      <c r="A24" s="88">
        <v>81</v>
      </c>
      <c r="B24" s="88">
        <v>1</v>
      </c>
      <c r="C24" s="1" t="s">
        <v>23</v>
      </c>
      <c r="D24" s="88">
        <v>0.84</v>
      </c>
      <c r="E24" s="88">
        <v>1.1299999999999999</v>
      </c>
      <c r="F24" s="88">
        <v>0</v>
      </c>
      <c r="G24" s="88">
        <v>7.45</v>
      </c>
      <c r="H24" s="88">
        <v>5</v>
      </c>
      <c r="I24" s="88">
        <v>7</v>
      </c>
      <c r="J24" s="88">
        <v>12.62</v>
      </c>
      <c r="K24" s="88">
        <v>13.97</v>
      </c>
      <c r="L24" s="88">
        <v>11</v>
      </c>
      <c r="M24" s="88">
        <v>20</v>
      </c>
      <c r="N24" s="88">
        <v>16</v>
      </c>
      <c r="O24" s="88">
        <v>9.24</v>
      </c>
      <c r="P24" s="88">
        <v>13.68</v>
      </c>
      <c r="Q24" s="88">
        <v>12.32</v>
      </c>
      <c r="R24" s="88">
        <v>14.58</v>
      </c>
      <c r="S24" s="88">
        <v>9.75</v>
      </c>
      <c r="T24" s="88">
        <f t="shared" si="0"/>
        <v>154.57999999999998</v>
      </c>
    </row>
    <row r="25" spans="1:20" x14ac:dyDescent="0.25">
      <c r="A25" s="88">
        <v>84</v>
      </c>
      <c r="B25" s="88">
        <v>1</v>
      </c>
      <c r="C25" s="1" t="s">
        <v>24</v>
      </c>
      <c r="D25" s="88">
        <v>5.88</v>
      </c>
      <c r="E25" s="88">
        <v>5.83</v>
      </c>
      <c r="F25" s="88">
        <v>0</v>
      </c>
      <c r="G25" s="88">
        <v>43.48</v>
      </c>
      <c r="H25" s="88">
        <v>34.97</v>
      </c>
      <c r="I25" s="88">
        <v>39.06</v>
      </c>
      <c r="J25" s="88">
        <v>34.880000000000003</v>
      </c>
      <c r="K25" s="88">
        <v>39.299999999999997</v>
      </c>
      <c r="L25" s="88">
        <v>38.06</v>
      </c>
      <c r="M25" s="88">
        <v>45.54</v>
      </c>
      <c r="N25" s="88">
        <v>44.51</v>
      </c>
      <c r="O25" s="88">
        <v>47.97</v>
      </c>
      <c r="P25" s="88">
        <v>36.03</v>
      </c>
      <c r="Q25" s="88">
        <v>51.26</v>
      </c>
      <c r="R25" s="88">
        <v>41.93</v>
      </c>
      <c r="S25" s="88">
        <v>40.85</v>
      </c>
      <c r="T25" s="88">
        <f t="shared" si="0"/>
        <v>549.54999999999995</v>
      </c>
    </row>
    <row r="26" spans="1:20" x14ac:dyDescent="0.25">
      <c r="A26" s="88">
        <v>85</v>
      </c>
      <c r="B26" s="88">
        <v>1</v>
      </c>
      <c r="C26" s="1" t="s">
        <v>25</v>
      </c>
      <c r="D26" s="88">
        <v>4.95</v>
      </c>
      <c r="E26" s="88">
        <v>4</v>
      </c>
      <c r="F26" s="88">
        <v>0</v>
      </c>
      <c r="G26" s="88">
        <v>40.75</v>
      </c>
      <c r="H26" s="88">
        <v>36.21</v>
      </c>
      <c r="I26" s="88">
        <v>47.5</v>
      </c>
      <c r="J26" s="88">
        <v>50</v>
      </c>
      <c r="K26" s="88">
        <v>31.38</v>
      </c>
      <c r="L26" s="88">
        <v>37.880000000000003</v>
      </c>
      <c r="M26" s="88">
        <v>43.36</v>
      </c>
      <c r="N26" s="88">
        <v>48.42</v>
      </c>
      <c r="O26" s="88">
        <v>43.99</v>
      </c>
      <c r="P26" s="88">
        <v>41.58</v>
      </c>
      <c r="Q26" s="88">
        <v>48.14</v>
      </c>
      <c r="R26" s="88">
        <v>48.49</v>
      </c>
      <c r="S26" s="88">
        <v>53.53</v>
      </c>
      <c r="T26" s="88">
        <f t="shared" si="0"/>
        <v>580.17999999999995</v>
      </c>
    </row>
    <row r="27" spans="1:20" x14ac:dyDescent="0.25">
      <c r="A27" s="88">
        <v>88</v>
      </c>
      <c r="B27" s="88">
        <v>1</v>
      </c>
      <c r="C27" s="1" t="s">
        <v>26</v>
      </c>
      <c r="D27" s="88">
        <v>34.76</v>
      </c>
      <c r="E27" s="88">
        <v>20.46</v>
      </c>
      <c r="F27" s="88">
        <v>0</v>
      </c>
      <c r="G27" s="88">
        <v>119.79</v>
      </c>
      <c r="H27" s="88">
        <v>170.44</v>
      </c>
      <c r="I27" s="88">
        <v>162.86000000000001</v>
      </c>
      <c r="J27" s="88">
        <v>167.57</v>
      </c>
      <c r="K27" s="88">
        <v>154.33000000000001</v>
      </c>
      <c r="L27" s="88">
        <v>137.65</v>
      </c>
      <c r="M27" s="88">
        <v>149.79</v>
      </c>
      <c r="N27" s="88">
        <v>143.44999999999999</v>
      </c>
      <c r="O27" s="88">
        <v>151.12</v>
      </c>
      <c r="P27" s="88">
        <v>183.14</v>
      </c>
      <c r="Q27" s="88">
        <v>180.12</v>
      </c>
      <c r="R27" s="88">
        <v>149.11000000000001</v>
      </c>
      <c r="S27" s="88">
        <v>140.94999999999999</v>
      </c>
      <c r="T27" s="88">
        <f t="shared" si="0"/>
        <v>2065.54</v>
      </c>
    </row>
    <row r="28" spans="1:20" x14ac:dyDescent="0.25">
      <c r="A28" s="88">
        <v>91</v>
      </c>
      <c r="B28" s="88">
        <v>1</v>
      </c>
      <c r="C28" s="1" t="s">
        <v>27</v>
      </c>
      <c r="D28" s="88">
        <v>11.02</v>
      </c>
      <c r="E28" s="88">
        <v>5.58</v>
      </c>
      <c r="F28" s="88">
        <v>0</v>
      </c>
      <c r="G28" s="88">
        <v>53.45</v>
      </c>
      <c r="H28" s="88">
        <v>48</v>
      </c>
      <c r="I28" s="88">
        <v>62.78</v>
      </c>
      <c r="J28" s="88">
        <v>56.82</v>
      </c>
      <c r="K28" s="88">
        <v>65.900000000000006</v>
      </c>
      <c r="L28" s="88">
        <v>59.05</v>
      </c>
      <c r="M28" s="88">
        <v>64.58</v>
      </c>
      <c r="N28" s="88">
        <v>63.35</v>
      </c>
      <c r="O28" s="88">
        <v>64.209999999999994</v>
      </c>
      <c r="P28" s="88">
        <v>74.22</v>
      </c>
      <c r="Q28" s="88">
        <v>59.91</v>
      </c>
      <c r="R28" s="88">
        <v>49.36</v>
      </c>
      <c r="S28" s="88">
        <v>49.85</v>
      </c>
      <c r="T28" s="88">
        <f t="shared" si="0"/>
        <v>788.08</v>
      </c>
    </row>
    <row r="29" spans="1:20" x14ac:dyDescent="0.25">
      <c r="A29" s="88">
        <v>93</v>
      </c>
      <c r="B29" s="88">
        <v>1</v>
      </c>
      <c r="C29" s="1" t="s">
        <v>28</v>
      </c>
      <c r="D29" s="88">
        <v>4.75</v>
      </c>
      <c r="E29" s="88">
        <v>5.62</v>
      </c>
      <c r="F29" s="88">
        <v>0</v>
      </c>
      <c r="G29" s="88">
        <v>33.270000000000003</v>
      </c>
      <c r="H29" s="88">
        <v>27.22</v>
      </c>
      <c r="I29" s="88">
        <v>41.12</v>
      </c>
      <c r="J29" s="88">
        <v>34.25</v>
      </c>
      <c r="K29" s="88">
        <v>29.78</v>
      </c>
      <c r="L29" s="88">
        <v>36.4</v>
      </c>
      <c r="M29" s="88">
        <v>26.73</v>
      </c>
      <c r="N29" s="88">
        <v>45.39</v>
      </c>
      <c r="O29" s="88">
        <v>57.22</v>
      </c>
      <c r="P29" s="88">
        <v>27.37</v>
      </c>
      <c r="Q29" s="88">
        <v>38.24</v>
      </c>
      <c r="R29" s="88">
        <v>40.98</v>
      </c>
      <c r="S29" s="88">
        <v>30.77</v>
      </c>
      <c r="T29" s="88">
        <f t="shared" si="0"/>
        <v>479.11</v>
      </c>
    </row>
    <row r="30" spans="1:20" x14ac:dyDescent="0.25">
      <c r="A30" s="88">
        <v>94</v>
      </c>
      <c r="B30" s="88">
        <v>1</v>
      </c>
      <c r="C30" s="1" t="s">
        <v>29</v>
      </c>
      <c r="D30" s="88">
        <v>25.39</v>
      </c>
      <c r="E30" s="88">
        <v>26.61</v>
      </c>
      <c r="F30" s="88">
        <v>23.04</v>
      </c>
      <c r="G30" s="88">
        <v>170.26</v>
      </c>
      <c r="H30" s="88">
        <v>214.07</v>
      </c>
      <c r="I30" s="88">
        <v>197.28</v>
      </c>
      <c r="J30" s="88">
        <v>226.87</v>
      </c>
      <c r="K30" s="88">
        <v>226.49</v>
      </c>
      <c r="L30" s="88">
        <v>205.89</v>
      </c>
      <c r="M30" s="88">
        <v>204.19</v>
      </c>
      <c r="N30" s="88">
        <v>208.81</v>
      </c>
      <c r="O30" s="88">
        <v>201.77</v>
      </c>
      <c r="P30" s="88">
        <v>198.46</v>
      </c>
      <c r="Q30" s="88">
        <v>183.86</v>
      </c>
      <c r="R30" s="88">
        <v>194.51</v>
      </c>
      <c r="S30" s="88">
        <v>186.46</v>
      </c>
      <c r="T30" s="88">
        <f t="shared" si="0"/>
        <v>2693.96</v>
      </c>
    </row>
    <row r="31" spans="1:20" x14ac:dyDescent="0.25">
      <c r="A31" s="88">
        <v>95</v>
      </c>
      <c r="B31" s="88">
        <v>1</v>
      </c>
      <c r="C31" s="1" t="s">
        <v>30</v>
      </c>
      <c r="D31" s="88">
        <v>1.68</v>
      </c>
      <c r="E31" s="88">
        <v>0.14000000000000001</v>
      </c>
      <c r="F31" s="88">
        <v>0</v>
      </c>
      <c r="G31" s="88">
        <v>18.79</v>
      </c>
      <c r="H31" s="88">
        <v>19.32</v>
      </c>
      <c r="I31" s="88">
        <v>31.93</v>
      </c>
      <c r="J31" s="88">
        <v>23.63</v>
      </c>
      <c r="K31" s="88">
        <v>33.700000000000003</v>
      </c>
      <c r="L31" s="88">
        <v>23.64</v>
      </c>
      <c r="M31" s="88">
        <v>30.44</v>
      </c>
      <c r="N31" s="88">
        <v>16.55</v>
      </c>
      <c r="O31" s="88">
        <v>26.41</v>
      </c>
      <c r="P31" s="88">
        <v>32</v>
      </c>
      <c r="Q31" s="88">
        <v>17.25</v>
      </c>
      <c r="R31" s="88">
        <v>30.1</v>
      </c>
      <c r="S31" s="88">
        <v>19.71</v>
      </c>
      <c r="T31" s="88">
        <f t="shared" si="0"/>
        <v>325.29000000000002</v>
      </c>
    </row>
    <row r="32" spans="1:20" x14ac:dyDescent="0.25">
      <c r="A32" s="88">
        <v>97</v>
      </c>
      <c r="B32" s="88">
        <v>1</v>
      </c>
      <c r="C32" s="1" t="s">
        <v>31</v>
      </c>
      <c r="D32" s="88">
        <v>3.09</v>
      </c>
      <c r="E32" s="88">
        <v>4.21</v>
      </c>
      <c r="F32" s="88">
        <v>0</v>
      </c>
      <c r="G32" s="88">
        <v>43.64</v>
      </c>
      <c r="H32" s="88">
        <v>48.18</v>
      </c>
      <c r="I32" s="88">
        <v>51.11</v>
      </c>
      <c r="J32" s="88">
        <v>56.37</v>
      </c>
      <c r="K32" s="88">
        <v>49.78</v>
      </c>
      <c r="L32" s="88">
        <v>47.91</v>
      </c>
      <c r="M32" s="88">
        <v>55.32</v>
      </c>
      <c r="N32" s="88">
        <v>43.18</v>
      </c>
      <c r="O32" s="88">
        <v>48.97</v>
      </c>
      <c r="P32" s="88">
        <v>58.84</v>
      </c>
      <c r="Q32" s="88">
        <v>41.44</v>
      </c>
      <c r="R32" s="88">
        <v>47.57</v>
      </c>
      <c r="S32" s="88">
        <v>53.29</v>
      </c>
      <c r="T32" s="88">
        <f t="shared" si="0"/>
        <v>652.9</v>
      </c>
    </row>
    <row r="33" spans="1:20" x14ac:dyDescent="0.25">
      <c r="A33" s="88">
        <v>99</v>
      </c>
      <c r="B33" s="88">
        <v>1</v>
      </c>
      <c r="C33" s="1" t="s">
        <v>32</v>
      </c>
      <c r="D33" s="88">
        <v>3.63</v>
      </c>
      <c r="E33" s="88">
        <v>5.73</v>
      </c>
      <c r="F33" s="88">
        <v>0</v>
      </c>
      <c r="G33" s="88">
        <v>81.64</v>
      </c>
      <c r="H33" s="88">
        <v>90.55</v>
      </c>
      <c r="I33" s="88">
        <v>93.41</v>
      </c>
      <c r="J33" s="88">
        <v>100.61</v>
      </c>
      <c r="K33" s="88">
        <v>105.9</v>
      </c>
      <c r="L33" s="88">
        <v>81.099999999999994</v>
      </c>
      <c r="M33" s="88">
        <v>104.52</v>
      </c>
      <c r="N33" s="88">
        <v>100.69</v>
      </c>
      <c r="O33" s="88">
        <v>85.38</v>
      </c>
      <c r="P33" s="88">
        <v>98.22</v>
      </c>
      <c r="Q33" s="88">
        <v>94.27</v>
      </c>
      <c r="R33" s="88">
        <v>86.03</v>
      </c>
      <c r="S33" s="88">
        <v>89.54</v>
      </c>
      <c r="T33" s="88">
        <f t="shared" si="0"/>
        <v>1221.22</v>
      </c>
    </row>
    <row r="34" spans="1:20" x14ac:dyDescent="0.25">
      <c r="A34" s="88">
        <v>100</v>
      </c>
      <c r="B34" s="88">
        <v>1</v>
      </c>
      <c r="C34" s="1" t="s">
        <v>33</v>
      </c>
      <c r="D34" s="88">
        <v>2.52</v>
      </c>
      <c r="E34" s="88">
        <v>1.61</v>
      </c>
      <c r="F34" s="88">
        <v>0</v>
      </c>
      <c r="G34" s="88">
        <v>23.98</v>
      </c>
      <c r="H34" s="88">
        <v>24.22</v>
      </c>
      <c r="I34" s="88">
        <v>22.81</v>
      </c>
      <c r="J34" s="88">
        <v>19.059999999999999</v>
      </c>
      <c r="K34" s="88">
        <v>28.33</v>
      </c>
      <c r="L34" s="88">
        <v>14.14</v>
      </c>
      <c r="M34" s="88">
        <v>26.25</v>
      </c>
      <c r="N34" s="88">
        <v>26.7</v>
      </c>
      <c r="O34" s="88">
        <v>34.520000000000003</v>
      </c>
      <c r="P34" s="88">
        <v>33.409999999999997</v>
      </c>
      <c r="Q34" s="88">
        <v>21.02</v>
      </c>
      <c r="R34" s="88">
        <v>18.52</v>
      </c>
      <c r="S34" s="88">
        <v>24.82</v>
      </c>
      <c r="T34" s="88">
        <f t="shared" si="0"/>
        <v>321.90999999999997</v>
      </c>
    </row>
    <row r="35" spans="1:20" x14ac:dyDescent="0.25">
      <c r="A35" s="88">
        <v>108</v>
      </c>
      <c r="B35" s="88">
        <v>1</v>
      </c>
      <c r="C35" s="1" t="s">
        <v>34</v>
      </c>
      <c r="D35" s="88">
        <v>18.87</v>
      </c>
      <c r="E35" s="88">
        <v>6.85</v>
      </c>
      <c r="F35" s="88">
        <v>0</v>
      </c>
      <c r="G35" s="88">
        <v>55.86</v>
      </c>
      <c r="H35" s="88">
        <v>72.66</v>
      </c>
      <c r="I35" s="88">
        <v>63.24</v>
      </c>
      <c r="J35" s="88">
        <v>93.67</v>
      </c>
      <c r="K35" s="88">
        <v>68.27</v>
      </c>
      <c r="L35" s="88">
        <v>76.73</v>
      </c>
      <c r="M35" s="88">
        <v>69.08</v>
      </c>
      <c r="N35" s="88">
        <v>72.239999999999995</v>
      </c>
      <c r="O35" s="88">
        <v>75.64</v>
      </c>
      <c r="P35" s="88">
        <v>77.430000000000007</v>
      </c>
      <c r="Q35" s="88">
        <v>99.19</v>
      </c>
      <c r="R35" s="88">
        <v>73.849999999999994</v>
      </c>
      <c r="S35" s="88">
        <v>86.4</v>
      </c>
      <c r="T35" s="88">
        <f t="shared" si="0"/>
        <v>1009.98</v>
      </c>
    </row>
    <row r="36" spans="1:20" x14ac:dyDescent="0.25">
      <c r="A36" s="88">
        <v>110</v>
      </c>
      <c r="B36" s="88">
        <v>1</v>
      </c>
      <c r="C36" s="1" t="s">
        <v>35</v>
      </c>
      <c r="D36" s="88">
        <v>36.85</v>
      </c>
      <c r="E36" s="88">
        <v>26.5</v>
      </c>
      <c r="F36" s="88">
        <v>0</v>
      </c>
      <c r="G36" s="88">
        <v>261.91000000000003</v>
      </c>
      <c r="H36" s="88">
        <v>273.68</v>
      </c>
      <c r="I36" s="88">
        <v>286.58999999999997</v>
      </c>
      <c r="J36" s="88">
        <v>294.60000000000002</v>
      </c>
      <c r="K36" s="88">
        <v>313.3</v>
      </c>
      <c r="L36" s="88">
        <v>291.17</v>
      </c>
      <c r="M36" s="88">
        <v>287.72000000000003</v>
      </c>
      <c r="N36" s="88">
        <v>292.45999999999998</v>
      </c>
      <c r="O36" s="88">
        <v>315.89999999999998</v>
      </c>
      <c r="P36" s="88">
        <v>330.61</v>
      </c>
      <c r="Q36" s="88">
        <v>279.67</v>
      </c>
      <c r="R36" s="88">
        <v>275.18</v>
      </c>
      <c r="S36" s="88">
        <v>293.72000000000003</v>
      </c>
      <c r="T36" s="88">
        <f t="shared" si="0"/>
        <v>3859.8600000000006</v>
      </c>
    </row>
    <row r="37" spans="1:20" x14ac:dyDescent="0.25">
      <c r="A37" s="88">
        <v>111</v>
      </c>
      <c r="B37" s="88">
        <v>1</v>
      </c>
      <c r="C37" s="1" t="s">
        <v>36</v>
      </c>
      <c r="D37" s="88">
        <v>23.58</v>
      </c>
      <c r="E37" s="88">
        <v>25.76</v>
      </c>
      <c r="F37" s="88">
        <v>0</v>
      </c>
      <c r="G37" s="88">
        <v>93.99</v>
      </c>
      <c r="H37" s="88">
        <v>132.96</v>
      </c>
      <c r="I37" s="88">
        <v>110.85</v>
      </c>
      <c r="J37" s="88">
        <v>111.99</v>
      </c>
      <c r="K37" s="88">
        <v>113.79</v>
      </c>
      <c r="L37" s="88">
        <v>123.22</v>
      </c>
      <c r="M37" s="88">
        <v>114.18</v>
      </c>
      <c r="N37" s="88">
        <v>107.72</v>
      </c>
      <c r="O37" s="88">
        <v>137.81</v>
      </c>
      <c r="P37" s="88">
        <v>115.18</v>
      </c>
      <c r="Q37" s="88">
        <v>132.13999999999999</v>
      </c>
      <c r="R37" s="88">
        <v>118.88</v>
      </c>
      <c r="S37" s="88">
        <v>102.62</v>
      </c>
      <c r="T37" s="88">
        <f t="shared" si="0"/>
        <v>1564.67</v>
      </c>
    </row>
    <row r="38" spans="1:20" x14ac:dyDescent="0.25">
      <c r="A38" s="88">
        <v>112</v>
      </c>
      <c r="B38" s="88">
        <v>1</v>
      </c>
      <c r="C38" s="1" t="s">
        <v>37</v>
      </c>
      <c r="D38" s="88">
        <v>73.78</v>
      </c>
      <c r="E38" s="88">
        <v>54.47</v>
      </c>
      <c r="F38" s="88">
        <v>0</v>
      </c>
      <c r="G38" s="88">
        <v>632.78</v>
      </c>
      <c r="H38" s="88">
        <v>626.57000000000005</v>
      </c>
      <c r="I38" s="88">
        <v>714.56</v>
      </c>
      <c r="J38" s="88">
        <v>687.15</v>
      </c>
      <c r="K38" s="88">
        <v>668.74</v>
      </c>
      <c r="L38" s="88">
        <v>680.78</v>
      </c>
      <c r="M38" s="88">
        <v>730.37</v>
      </c>
      <c r="N38" s="88">
        <v>690.98</v>
      </c>
      <c r="O38" s="88">
        <v>704.63</v>
      </c>
      <c r="P38" s="88">
        <v>803.96</v>
      </c>
      <c r="Q38" s="88">
        <v>774.2</v>
      </c>
      <c r="R38" s="88">
        <v>768.5</v>
      </c>
      <c r="S38" s="88">
        <v>694.81</v>
      </c>
      <c r="T38" s="88">
        <f t="shared" si="0"/>
        <v>9306.2800000000007</v>
      </c>
    </row>
    <row r="39" spans="1:20" x14ac:dyDescent="0.25">
      <c r="A39" s="88">
        <v>113</v>
      </c>
      <c r="B39" s="88">
        <v>1</v>
      </c>
      <c r="C39" s="1" t="s">
        <v>38</v>
      </c>
      <c r="D39" s="88">
        <v>13.36</v>
      </c>
      <c r="E39" s="88">
        <v>8.43</v>
      </c>
      <c r="F39" s="88">
        <v>0</v>
      </c>
      <c r="G39" s="88">
        <v>48.07</v>
      </c>
      <c r="H39" s="88">
        <v>48.24</v>
      </c>
      <c r="I39" s="88">
        <v>48.53</v>
      </c>
      <c r="J39" s="88">
        <v>64.72</v>
      </c>
      <c r="K39" s="88">
        <v>41.16</v>
      </c>
      <c r="L39" s="88">
        <v>53.88</v>
      </c>
      <c r="M39" s="88">
        <v>57.57</v>
      </c>
      <c r="N39" s="88">
        <v>65.81</v>
      </c>
      <c r="O39" s="88">
        <v>52.24</v>
      </c>
      <c r="P39" s="88">
        <v>61.91</v>
      </c>
      <c r="Q39" s="88">
        <v>59.5</v>
      </c>
      <c r="R39" s="88">
        <v>42.31</v>
      </c>
      <c r="S39" s="88">
        <v>53.67</v>
      </c>
      <c r="T39" s="88">
        <f t="shared" si="0"/>
        <v>719.4</v>
      </c>
    </row>
    <row r="40" spans="1:20" x14ac:dyDescent="0.25">
      <c r="A40" s="88">
        <v>115</v>
      </c>
      <c r="B40" s="88">
        <v>1</v>
      </c>
      <c r="C40" s="1" t="s">
        <v>39</v>
      </c>
      <c r="D40" s="88">
        <v>13.38</v>
      </c>
      <c r="E40" s="88">
        <v>23.1</v>
      </c>
      <c r="F40" s="88">
        <v>0</v>
      </c>
      <c r="G40" s="88">
        <v>87.94</v>
      </c>
      <c r="H40" s="88">
        <v>103.86</v>
      </c>
      <c r="I40" s="88">
        <v>101.77</v>
      </c>
      <c r="J40" s="88">
        <v>114.27</v>
      </c>
      <c r="K40" s="88">
        <v>98.71</v>
      </c>
      <c r="L40" s="88">
        <v>93.48</v>
      </c>
      <c r="M40" s="88">
        <v>91.47</v>
      </c>
      <c r="N40" s="88">
        <v>77.319999999999993</v>
      </c>
      <c r="O40" s="88">
        <v>82.95</v>
      </c>
      <c r="P40" s="88">
        <v>81.180000000000007</v>
      </c>
      <c r="Q40" s="88">
        <v>83.63</v>
      </c>
      <c r="R40" s="88">
        <v>62.23</v>
      </c>
      <c r="S40" s="88">
        <v>57.17</v>
      </c>
      <c r="T40" s="88">
        <f t="shared" si="0"/>
        <v>1172.46</v>
      </c>
    </row>
    <row r="41" spans="1:20" x14ac:dyDescent="0.25">
      <c r="A41" s="88">
        <v>116</v>
      </c>
      <c r="B41" s="88">
        <v>1</v>
      </c>
      <c r="C41" s="1" t="s">
        <v>40</v>
      </c>
      <c r="D41" s="88">
        <v>14.04</v>
      </c>
      <c r="E41" s="88">
        <v>11.05</v>
      </c>
      <c r="F41" s="88">
        <v>0</v>
      </c>
      <c r="G41" s="88">
        <v>72.66</v>
      </c>
      <c r="H41" s="88">
        <v>78.36</v>
      </c>
      <c r="I41" s="88">
        <v>90.63</v>
      </c>
      <c r="J41" s="88">
        <v>82.91</v>
      </c>
      <c r="K41" s="88">
        <v>78.290000000000006</v>
      </c>
      <c r="L41" s="88">
        <v>79.650000000000006</v>
      </c>
      <c r="M41" s="88">
        <v>88.73</v>
      </c>
      <c r="N41" s="88">
        <v>68.37</v>
      </c>
      <c r="O41" s="88">
        <v>83.01</v>
      </c>
      <c r="P41" s="88">
        <v>76.5</v>
      </c>
      <c r="Q41" s="88">
        <v>59.88</v>
      </c>
      <c r="R41" s="88">
        <v>66.53</v>
      </c>
      <c r="S41" s="88">
        <v>49.38</v>
      </c>
      <c r="T41" s="88">
        <f t="shared" si="0"/>
        <v>999.99</v>
      </c>
    </row>
    <row r="42" spans="1:20" x14ac:dyDescent="0.25">
      <c r="A42" s="88">
        <v>118</v>
      </c>
      <c r="B42" s="88">
        <v>1</v>
      </c>
      <c r="C42" s="1" t="s">
        <v>41</v>
      </c>
      <c r="D42" s="88">
        <v>4.05</v>
      </c>
      <c r="E42" s="88">
        <v>2.93</v>
      </c>
      <c r="F42" s="88">
        <v>0</v>
      </c>
      <c r="G42" s="88">
        <v>19.48</v>
      </c>
      <c r="H42" s="88">
        <v>21.18</v>
      </c>
      <c r="I42" s="88">
        <v>28.31</v>
      </c>
      <c r="J42" s="88">
        <v>27.91</v>
      </c>
      <c r="K42" s="88">
        <v>31.86</v>
      </c>
      <c r="L42" s="88">
        <v>28.22</v>
      </c>
      <c r="M42" s="88">
        <v>23.69</v>
      </c>
      <c r="N42" s="88">
        <v>13.12</v>
      </c>
      <c r="O42" s="88">
        <v>23.28</v>
      </c>
      <c r="P42" s="88">
        <v>19.32</v>
      </c>
      <c r="Q42" s="88">
        <v>24.57</v>
      </c>
      <c r="R42" s="88">
        <v>21.67</v>
      </c>
      <c r="S42" s="88">
        <v>32.229999999999997</v>
      </c>
      <c r="T42" s="88">
        <f t="shared" si="0"/>
        <v>321.82000000000005</v>
      </c>
    </row>
    <row r="43" spans="1:20" x14ac:dyDescent="0.25">
      <c r="A43" s="88">
        <v>129</v>
      </c>
      <c r="B43" s="88">
        <v>1</v>
      </c>
      <c r="C43" s="1" t="s">
        <v>42</v>
      </c>
      <c r="D43" s="88">
        <v>20.399999999999999</v>
      </c>
      <c r="E43" s="88">
        <v>25.62</v>
      </c>
      <c r="F43" s="88">
        <v>0</v>
      </c>
      <c r="G43" s="88">
        <v>88.54</v>
      </c>
      <c r="H43" s="88">
        <v>102.31</v>
      </c>
      <c r="I43" s="88">
        <v>101.42</v>
      </c>
      <c r="J43" s="88">
        <v>107.33</v>
      </c>
      <c r="K43" s="88">
        <v>110.19</v>
      </c>
      <c r="L43" s="88">
        <v>106.12</v>
      </c>
      <c r="M43" s="88">
        <v>108.43</v>
      </c>
      <c r="N43" s="88">
        <v>92.84</v>
      </c>
      <c r="O43" s="88">
        <v>88.9</v>
      </c>
      <c r="P43" s="88">
        <v>97.46</v>
      </c>
      <c r="Q43" s="88">
        <v>122.03</v>
      </c>
      <c r="R43" s="88">
        <v>120.76</v>
      </c>
      <c r="S43" s="88">
        <v>147.46</v>
      </c>
      <c r="T43" s="88">
        <f t="shared" si="0"/>
        <v>1439.81</v>
      </c>
    </row>
    <row r="44" spans="1:20" x14ac:dyDescent="0.25">
      <c r="A44" s="88">
        <v>138</v>
      </c>
      <c r="B44" s="88">
        <v>1</v>
      </c>
      <c r="C44" s="1" t="s">
        <v>43</v>
      </c>
      <c r="D44" s="88">
        <v>23.89</v>
      </c>
      <c r="E44" s="88">
        <v>31.21</v>
      </c>
      <c r="F44" s="88">
        <v>0</v>
      </c>
      <c r="G44" s="88">
        <v>174.41</v>
      </c>
      <c r="H44" s="88">
        <v>191.64</v>
      </c>
      <c r="I44" s="88">
        <v>202.41</v>
      </c>
      <c r="J44" s="88">
        <v>216.55</v>
      </c>
      <c r="K44" s="88">
        <v>227.34</v>
      </c>
      <c r="L44" s="88">
        <v>202.73</v>
      </c>
      <c r="M44" s="88">
        <v>267.10000000000002</v>
      </c>
      <c r="N44" s="88">
        <v>241.71</v>
      </c>
      <c r="O44" s="88">
        <v>229.58</v>
      </c>
      <c r="P44" s="88">
        <v>266.61</v>
      </c>
      <c r="Q44" s="88">
        <v>255.9</v>
      </c>
      <c r="R44" s="88">
        <v>241.84</v>
      </c>
      <c r="S44" s="88">
        <v>222.6</v>
      </c>
      <c r="T44" s="88">
        <f t="shared" si="0"/>
        <v>2995.52</v>
      </c>
    </row>
    <row r="45" spans="1:20" x14ac:dyDescent="0.25">
      <c r="A45" s="88">
        <v>139</v>
      </c>
      <c r="B45" s="88">
        <v>1</v>
      </c>
      <c r="C45" s="1" t="s">
        <v>44</v>
      </c>
      <c r="D45" s="88">
        <v>6.04</v>
      </c>
      <c r="E45" s="88">
        <v>8.2200000000000006</v>
      </c>
      <c r="F45" s="88">
        <v>0</v>
      </c>
      <c r="G45" s="88">
        <v>52.89</v>
      </c>
      <c r="H45" s="88">
        <v>66.69</v>
      </c>
      <c r="I45" s="88">
        <v>54.08</v>
      </c>
      <c r="J45" s="88">
        <v>64.400000000000006</v>
      </c>
      <c r="K45" s="88">
        <v>77.459999999999994</v>
      </c>
      <c r="L45" s="88">
        <v>71.180000000000007</v>
      </c>
      <c r="M45" s="88">
        <v>67.47</v>
      </c>
      <c r="N45" s="88">
        <v>68.69</v>
      </c>
      <c r="O45" s="88">
        <v>67.180000000000007</v>
      </c>
      <c r="P45" s="88">
        <v>66.12</v>
      </c>
      <c r="Q45" s="88">
        <v>65.959999999999994</v>
      </c>
      <c r="R45" s="88">
        <v>63.36</v>
      </c>
      <c r="S45" s="88">
        <v>58</v>
      </c>
      <c r="T45" s="88">
        <f t="shared" si="0"/>
        <v>857.74000000000024</v>
      </c>
    </row>
    <row r="46" spans="1:20" x14ac:dyDescent="0.25">
      <c r="A46" s="88">
        <v>146</v>
      </c>
      <c r="B46" s="88">
        <v>1</v>
      </c>
      <c r="C46" s="1" t="s">
        <v>45</v>
      </c>
      <c r="D46" s="88">
        <v>8.3000000000000007</v>
      </c>
      <c r="E46" s="88">
        <v>7.58</v>
      </c>
      <c r="F46" s="88">
        <v>0</v>
      </c>
      <c r="G46" s="88">
        <v>49.53</v>
      </c>
      <c r="H46" s="88">
        <v>70.42</v>
      </c>
      <c r="I46" s="88">
        <v>65.63</v>
      </c>
      <c r="J46" s="88">
        <v>64.78</v>
      </c>
      <c r="K46" s="88">
        <v>68.72</v>
      </c>
      <c r="L46" s="88">
        <v>70.11</v>
      </c>
      <c r="M46" s="88">
        <v>67</v>
      </c>
      <c r="N46" s="88">
        <v>80.010000000000005</v>
      </c>
      <c r="O46" s="88">
        <v>57.1</v>
      </c>
      <c r="P46" s="88">
        <v>66.239999999999995</v>
      </c>
      <c r="Q46" s="88">
        <v>67.58</v>
      </c>
      <c r="R46" s="88">
        <v>50.36</v>
      </c>
      <c r="S46" s="88">
        <v>64.62</v>
      </c>
      <c r="T46" s="88">
        <f t="shared" si="0"/>
        <v>857.98000000000013</v>
      </c>
    </row>
    <row r="47" spans="1:20" x14ac:dyDescent="0.25">
      <c r="A47" s="88">
        <v>150</v>
      </c>
      <c r="B47" s="88">
        <v>1</v>
      </c>
      <c r="C47" s="1" t="s">
        <v>46</v>
      </c>
      <c r="D47" s="88">
        <v>8.0500000000000007</v>
      </c>
      <c r="E47" s="88">
        <v>2.44</v>
      </c>
      <c r="F47" s="88">
        <v>0</v>
      </c>
      <c r="G47" s="88">
        <v>57.09</v>
      </c>
      <c r="H47" s="88">
        <v>74.08</v>
      </c>
      <c r="I47" s="88">
        <v>59.54</v>
      </c>
      <c r="J47" s="88">
        <v>83.56</v>
      </c>
      <c r="K47" s="88">
        <v>84.68</v>
      </c>
      <c r="L47" s="88">
        <v>64.92</v>
      </c>
      <c r="M47" s="88">
        <v>84.77</v>
      </c>
      <c r="N47" s="88">
        <v>81.62</v>
      </c>
      <c r="O47" s="88">
        <v>76.099999999999994</v>
      </c>
      <c r="P47" s="88">
        <v>74.540000000000006</v>
      </c>
      <c r="Q47" s="88">
        <v>79.95</v>
      </c>
      <c r="R47" s="88">
        <v>67.180000000000007</v>
      </c>
      <c r="S47" s="88">
        <v>55.57</v>
      </c>
      <c r="T47" s="88">
        <f t="shared" si="0"/>
        <v>954.09</v>
      </c>
    </row>
    <row r="48" spans="1:20" x14ac:dyDescent="0.25">
      <c r="A48" s="88">
        <v>152</v>
      </c>
      <c r="B48" s="88">
        <v>1</v>
      </c>
      <c r="C48" s="1" t="s">
        <v>47</v>
      </c>
      <c r="D48" s="88">
        <v>103.48</v>
      </c>
      <c r="E48" s="88">
        <v>78.819999999999993</v>
      </c>
      <c r="F48" s="88">
        <v>0</v>
      </c>
      <c r="G48" s="88">
        <v>491.05</v>
      </c>
      <c r="H48" s="88">
        <v>520.16999999999996</v>
      </c>
      <c r="I48" s="88">
        <v>524.24</v>
      </c>
      <c r="J48" s="88">
        <v>508.86</v>
      </c>
      <c r="K48" s="88">
        <v>481.58</v>
      </c>
      <c r="L48" s="88">
        <v>446.37</v>
      </c>
      <c r="M48" s="88">
        <v>451.03</v>
      </c>
      <c r="N48" s="88">
        <v>446.25</v>
      </c>
      <c r="O48" s="88">
        <v>421.97</v>
      </c>
      <c r="P48" s="88">
        <v>475.96</v>
      </c>
      <c r="Q48" s="88">
        <v>428.3</v>
      </c>
      <c r="R48" s="88">
        <v>450.5</v>
      </c>
      <c r="S48" s="88">
        <v>402.05</v>
      </c>
      <c r="T48" s="88">
        <f t="shared" si="0"/>
        <v>6230.63</v>
      </c>
    </row>
    <row r="49" spans="1:20" x14ac:dyDescent="0.25">
      <c r="A49" s="88">
        <v>162</v>
      </c>
      <c r="B49" s="88">
        <v>1</v>
      </c>
      <c r="C49" s="1" t="s">
        <v>48</v>
      </c>
      <c r="D49" s="88">
        <v>9.64</v>
      </c>
      <c r="E49" s="88">
        <v>15.88</v>
      </c>
      <c r="F49" s="88">
        <v>0</v>
      </c>
      <c r="G49" s="88">
        <v>58.26</v>
      </c>
      <c r="H49" s="88">
        <v>88.98</v>
      </c>
      <c r="I49" s="88">
        <v>72.12</v>
      </c>
      <c r="J49" s="88">
        <v>98.66</v>
      </c>
      <c r="K49" s="88">
        <v>76.89</v>
      </c>
      <c r="L49" s="88">
        <v>81.680000000000007</v>
      </c>
      <c r="M49" s="88">
        <v>78.67</v>
      </c>
      <c r="N49" s="88">
        <v>72.13</v>
      </c>
      <c r="O49" s="88">
        <v>67.83</v>
      </c>
      <c r="P49" s="88">
        <v>78.569999999999993</v>
      </c>
      <c r="Q49" s="88">
        <v>82.46</v>
      </c>
      <c r="R49" s="88">
        <v>62.58</v>
      </c>
      <c r="S49" s="88">
        <v>51.34</v>
      </c>
      <c r="T49" s="88">
        <f t="shared" si="0"/>
        <v>995.69</v>
      </c>
    </row>
    <row r="50" spans="1:20" x14ac:dyDescent="0.25">
      <c r="A50" s="88">
        <v>166</v>
      </c>
      <c r="B50" s="88">
        <v>1</v>
      </c>
      <c r="C50" s="1" t="s">
        <v>49</v>
      </c>
      <c r="D50" s="88">
        <v>6.37</v>
      </c>
      <c r="E50" s="88">
        <v>4.82</v>
      </c>
      <c r="F50" s="88">
        <v>0</v>
      </c>
      <c r="G50" s="88">
        <v>21.69</v>
      </c>
      <c r="H50" s="88">
        <v>23.73</v>
      </c>
      <c r="I50" s="88">
        <v>25.29</v>
      </c>
      <c r="J50" s="88">
        <v>26</v>
      </c>
      <c r="K50" s="88">
        <v>33.54</v>
      </c>
      <c r="L50" s="88">
        <v>26.23</v>
      </c>
      <c r="M50" s="88">
        <v>29.88</v>
      </c>
      <c r="N50" s="88">
        <v>34.4</v>
      </c>
      <c r="O50" s="88">
        <v>32.5</v>
      </c>
      <c r="P50" s="88">
        <v>48.6</v>
      </c>
      <c r="Q50" s="88">
        <v>50.81</v>
      </c>
      <c r="R50" s="88">
        <v>39.67</v>
      </c>
      <c r="S50" s="88">
        <v>44.64</v>
      </c>
      <c r="T50" s="88">
        <f t="shared" si="0"/>
        <v>448.17</v>
      </c>
    </row>
    <row r="51" spans="1:20" x14ac:dyDescent="0.25">
      <c r="A51" s="88">
        <v>173</v>
      </c>
      <c r="B51" s="88">
        <v>1</v>
      </c>
      <c r="C51" s="1" t="s">
        <v>50</v>
      </c>
      <c r="D51" s="88">
        <v>6.57</v>
      </c>
      <c r="E51" s="88">
        <v>2.2000000000000002</v>
      </c>
      <c r="F51" s="88">
        <v>0</v>
      </c>
      <c r="G51" s="88">
        <v>33.520000000000003</v>
      </c>
      <c r="H51" s="88">
        <v>34.33</v>
      </c>
      <c r="I51" s="88">
        <v>34.57</v>
      </c>
      <c r="J51" s="88">
        <v>35</v>
      </c>
      <c r="K51" s="88">
        <v>32.81</v>
      </c>
      <c r="L51" s="88">
        <v>33.75</v>
      </c>
      <c r="M51" s="88">
        <v>38</v>
      </c>
      <c r="N51" s="88">
        <v>31.4</v>
      </c>
      <c r="O51" s="88">
        <v>43.77</v>
      </c>
      <c r="P51" s="88">
        <v>41.91</v>
      </c>
      <c r="Q51" s="88">
        <v>41.29</v>
      </c>
      <c r="R51" s="88">
        <v>40.700000000000003</v>
      </c>
      <c r="S51" s="88">
        <v>39.04</v>
      </c>
      <c r="T51" s="88">
        <f t="shared" si="0"/>
        <v>488.85999999999996</v>
      </c>
    </row>
    <row r="52" spans="1:20" x14ac:dyDescent="0.25">
      <c r="A52" s="88">
        <v>177</v>
      </c>
      <c r="B52" s="88">
        <v>1</v>
      </c>
      <c r="C52" s="1" t="s">
        <v>51</v>
      </c>
      <c r="D52" s="88">
        <v>10.6</v>
      </c>
      <c r="E52" s="88">
        <v>10.130000000000001</v>
      </c>
      <c r="F52" s="88">
        <v>0</v>
      </c>
      <c r="G52" s="88">
        <v>71.5</v>
      </c>
      <c r="H52" s="88">
        <v>76.05</v>
      </c>
      <c r="I52" s="88">
        <v>86.73</v>
      </c>
      <c r="J52" s="88">
        <v>95.69</v>
      </c>
      <c r="K52" s="88">
        <v>81.09</v>
      </c>
      <c r="L52" s="88">
        <v>86.16</v>
      </c>
      <c r="M52" s="88">
        <v>82.92</v>
      </c>
      <c r="N52" s="88">
        <v>85.79</v>
      </c>
      <c r="O52" s="88">
        <v>76.430000000000007</v>
      </c>
      <c r="P52" s="88">
        <v>77.08</v>
      </c>
      <c r="Q52" s="88">
        <v>70.16</v>
      </c>
      <c r="R52" s="88">
        <v>71.67</v>
      </c>
      <c r="S52" s="88">
        <v>64.47</v>
      </c>
      <c r="T52" s="88">
        <f t="shared" si="0"/>
        <v>1046.4699999999998</v>
      </c>
    </row>
    <row r="53" spans="1:20" x14ac:dyDescent="0.25">
      <c r="A53" s="88">
        <v>181</v>
      </c>
      <c r="B53" s="88">
        <v>1</v>
      </c>
      <c r="C53" s="1" t="s">
        <v>52</v>
      </c>
      <c r="D53" s="88">
        <v>107.23</v>
      </c>
      <c r="E53" s="88">
        <v>97.31</v>
      </c>
      <c r="F53" s="88">
        <v>0</v>
      </c>
      <c r="G53" s="88">
        <v>377.84</v>
      </c>
      <c r="H53" s="88">
        <v>512.70000000000005</v>
      </c>
      <c r="I53" s="88">
        <v>491.09</v>
      </c>
      <c r="J53" s="88">
        <v>480.69</v>
      </c>
      <c r="K53" s="88">
        <v>512.52</v>
      </c>
      <c r="L53" s="88">
        <v>509.45</v>
      </c>
      <c r="M53" s="88">
        <v>493.22</v>
      </c>
      <c r="N53" s="88">
        <v>490.93</v>
      </c>
      <c r="O53" s="88">
        <v>526.88</v>
      </c>
      <c r="P53" s="88">
        <v>494.99</v>
      </c>
      <c r="Q53" s="88">
        <v>460.21</v>
      </c>
      <c r="R53" s="88">
        <v>460.6</v>
      </c>
      <c r="S53" s="88">
        <v>431.68</v>
      </c>
      <c r="T53" s="88">
        <f t="shared" si="0"/>
        <v>6447.3399999999992</v>
      </c>
    </row>
    <row r="54" spans="1:20" x14ac:dyDescent="0.25">
      <c r="A54" s="88">
        <v>182</v>
      </c>
      <c r="B54" s="88">
        <v>1</v>
      </c>
      <c r="C54" s="1" t="s">
        <v>53</v>
      </c>
      <c r="D54" s="88">
        <v>17.87</v>
      </c>
      <c r="E54" s="88">
        <v>7.55</v>
      </c>
      <c r="F54" s="88">
        <v>0</v>
      </c>
      <c r="G54" s="88">
        <v>54.42</v>
      </c>
      <c r="H54" s="88">
        <v>81</v>
      </c>
      <c r="I54" s="88">
        <v>76.64</v>
      </c>
      <c r="J54" s="88">
        <v>78.5</v>
      </c>
      <c r="K54" s="88">
        <v>74.81</v>
      </c>
      <c r="L54" s="88">
        <v>79.33</v>
      </c>
      <c r="M54" s="88">
        <v>80.08</v>
      </c>
      <c r="N54" s="88">
        <v>82.81</v>
      </c>
      <c r="O54" s="88">
        <v>79.150000000000006</v>
      </c>
      <c r="P54" s="88">
        <v>83.59</v>
      </c>
      <c r="Q54" s="88">
        <v>93.27</v>
      </c>
      <c r="R54" s="88">
        <v>85.64</v>
      </c>
      <c r="S54" s="88">
        <v>87.1</v>
      </c>
      <c r="T54" s="88">
        <f t="shared" si="0"/>
        <v>1061.76</v>
      </c>
    </row>
    <row r="55" spans="1:20" x14ac:dyDescent="0.25">
      <c r="A55" s="88">
        <v>186</v>
      </c>
      <c r="B55" s="88">
        <v>1</v>
      </c>
      <c r="C55" s="1" t="s">
        <v>54</v>
      </c>
      <c r="D55" s="88">
        <v>9.51</v>
      </c>
      <c r="E55" s="88">
        <v>14.84</v>
      </c>
      <c r="F55" s="88">
        <v>0</v>
      </c>
      <c r="G55" s="88">
        <v>97.94</v>
      </c>
      <c r="H55" s="88">
        <v>112.62</v>
      </c>
      <c r="I55" s="88">
        <v>109.46</v>
      </c>
      <c r="J55" s="88">
        <v>125.51</v>
      </c>
      <c r="K55" s="88">
        <v>132.25</v>
      </c>
      <c r="L55" s="88">
        <v>140.97</v>
      </c>
      <c r="M55" s="88">
        <v>123.45</v>
      </c>
      <c r="N55" s="88">
        <v>129.62</v>
      </c>
      <c r="O55" s="88">
        <v>128.04</v>
      </c>
      <c r="P55" s="88">
        <v>132.88999999999999</v>
      </c>
      <c r="Q55" s="88">
        <v>135.46</v>
      </c>
      <c r="R55" s="88">
        <v>124.51</v>
      </c>
      <c r="S55" s="88">
        <v>113.78</v>
      </c>
      <c r="T55" s="88">
        <f t="shared" si="0"/>
        <v>1630.85</v>
      </c>
    </row>
    <row r="56" spans="1:20" x14ac:dyDescent="0.25">
      <c r="A56" s="88">
        <v>191</v>
      </c>
      <c r="B56" s="88">
        <v>1</v>
      </c>
      <c r="C56" s="1" t="s">
        <v>55</v>
      </c>
      <c r="D56" s="88">
        <v>123.17</v>
      </c>
      <c r="E56" s="88">
        <v>85.36</v>
      </c>
      <c r="F56" s="88">
        <v>0</v>
      </c>
      <c r="G56" s="88">
        <v>600.16</v>
      </c>
      <c r="H56" s="88">
        <v>734.28</v>
      </c>
      <c r="I56" s="88">
        <v>716.89</v>
      </c>
      <c r="J56" s="88">
        <v>762.56</v>
      </c>
      <c r="K56" s="88">
        <v>677.04</v>
      </c>
      <c r="L56" s="88">
        <v>698.91</v>
      </c>
      <c r="M56" s="88">
        <v>663.61</v>
      </c>
      <c r="N56" s="88">
        <v>661.56</v>
      </c>
      <c r="O56" s="88">
        <v>656.79</v>
      </c>
      <c r="P56" s="88">
        <v>667.66</v>
      </c>
      <c r="Q56" s="88">
        <v>666.26</v>
      </c>
      <c r="R56" s="88">
        <v>673.82</v>
      </c>
      <c r="S56" s="88">
        <v>732.74</v>
      </c>
      <c r="T56" s="88">
        <f t="shared" si="0"/>
        <v>9120.81</v>
      </c>
    </row>
    <row r="57" spans="1:20" x14ac:dyDescent="0.25">
      <c r="A57" s="88">
        <v>192</v>
      </c>
      <c r="B57" s="88">
        <v>1</v>
      </c>
      <c r="C57" s="1" t="s">
        <v>56</v>
      </c>
      <c r="D57" s="88">
        <v>66.510000000000005</v>
      </c>
      <c r="E57" s="88">
        <v>58.86</v>
      </c>
      <c r="F57" s="88">
        <v>0</v>
      </c>
      <c r="G57" s="88">
        <v>450.06</v>
      </c>
      <c r="H57" s="88">
        <v>570.52</v>
      </c>
      <c r="I57" s="88">
        <v>571.95000000000005</v>
      </c>
      <c r="J57" s="88">
        <v>598.54</v>
      </c>
      <c r="K57" s="88">
        <v>593.28</v>
      </c>
      <c r="L57" s="88">
        <v>550.66</v>
      </c>
      <c r="M57" s="88">
        <v>584.73</v>
      </c>
      <c r="N57" s="88">
        <v>572.39</v>
      </c>
      <c r="O57" s="88">
        <v>567.77</v>
      </c>
      <c r="P57" s="88">
        <v>547.20000000000005</v>
      </c>
      <c r="Q57" s="88">
        <v>479.11</v>
      </c>
      <c r="R57" s="88">
        <v>451.76</v>
      </c>
      <c r="S57" s="88">
        <v>476.5</v>
      </c>
      <c r="T57" s="88">
        <f t="shared" si="0"/>
        <v>7139.84</v>
      </c>
    </row>
    <row r="58" spans="1:20" x14ac:dyDescent="0.25">
      <c r="A58" s="88">
        <v>194</v>
      </c>
      <c r="B58" s="88">
        <v>1</v>
      </c>
      <c r="C58" s="1" t="s">
        <v>57</v>
      </c>
      <c r="D58" s="88">
        <v>82.07</v>
      </c>
      <c r="E58" s="88">
        <v>80.37</v>
      </c>
      <c r="F58" s="88">
        <v>0</v>
      </c>
      <c r="G58" s="88">
        <v>595.55999999999995</v>
      </c>
      <c r="H58" s="88">
        <v>688.83</v>
      </c>
      <c r="I58" s="88">
        <v>716.48</v>
      </c>
      <c r="J58" s="88">
        <v>746.51</v>
      </c>
      <c r="K58" s="88">
        <v>835.43</v>
      </c>
      <c r="L58" s="88">
        <v>798.3</v>
      </c>
      <c r="M58" s="88">
        <v>849.92</v>
      </c>
      <c r="N58" s="88">
        <v>854.76</v>
      </c>
      <c r="O58" s="88">
        <v>879.85</v>
      </c>
      <c r="P58" s="88">
        <v>882.35</v>
      </c>
      <c r="Q58" s="88">
        <v>964.8</v>
      </c>
      <c r="R58" s="88">
        <v>905.07</v>
      </c>
      <c r="S58" s="88">
        <v>903.55</v>
      </c>
      <c r="T58" s="88">
        <f t="shared" si="0"/>
        <v>10783.849999999999</v>
      </c>
    </row>
    <row r="59" spans="1:20" x14ac:dyDescent="0.25">
      <c r="A59" s="88">
        <v>195</v>
      </c>
      <c r="B59" s="88">
        <v>1</v>
      </c>
      <c r="C59" s="1" t="s">
        <v>58</v>
      </c>
      <c r="D59" s="88">
        <v>7.13</v>
      </c>
      <c r="E59" s="88">
        <v>3.56</v>
      </c>
      <c r="F59" s="88">
        <v>0</v>
      </c>
      <c r="G59" s="88">
        <v>48.62</v>
      </c>
      <c r="H59" s="88">
        <v>71.209999999999994</v>
      </c>
      <c r="I59" s="88">
        <v>44.82</v>
      </c>
      <c r="J59" s="88">
        <v>50.4</v>
      </c>
      <c r="K59" s="88">
        <v>66</v>
      </c>
      <c r="L59" s="88">
        <v>49.13</v>
      </c>
      <c r="M59" s="88">
        <v>46.07</v>
      </c>
      <c r="N59" s="88">
        <v>66.510000000000005</v>
      </c>
      <c r="O59" s="88">
        <v>34.68</v>
      </c>
      <c r="P59" s="88">
        <v>42.63</v>
      </c>
      <c r="Q59" s="88">
        <v>39.83</v>
      </c>
      <c r="R59" s="88">
        <v>38.75</v>
      </c>
      <c r="S59" s="88">
        <v>44.65</v>
      </c>
      <c r="T59" s="88">
        <f t="shared" si="0"/>
        <v>653.99</v>
      </c>
    </row>
    <row r="60" spans="1:20" x14ac:dyDescent="0.25">
      <c r="A60" s="88">
        <v>196</v>
      </c>
      <c r="B60" s="88">
        <v>1</v>
      </c>
      <c r="C60" s="1" t="s">
        <v>59</v>
      </c>
      <c r="D60" s="88">
        <v>261.11</v>
      </c>
      <c r="E60" s="88">
        <v>248.94</v>
      </c>
      <c r="F60" s="88">
        <v>0.01</v>
      </c>
      <c r="G60" s="88">
        <v>1720.68</v>
      </c>
      <c r="H60" s="88">
        <v>2055.15</v>
      </c>
      <c r="I60" s="88">
        <v>1999.48</v>
      </c>
      <c r="J60" s="88">
        <v>2080.4499999999998</v>
      </c>
      <c r="K60" s="88">
        <v>2121.98</v>
      </c>
      <c r="L60" s="88">
        <v>2090.92</v>
      </c>
      <c r="M60" s="88">
        <v>2076.0100000000002</v>
      </c>
      <c r="N60" s="88">
        <v>2155.36</v>
      </c>
      <c r="O60" s="88">
        <v>1979.89</v>
      </c>
      <c r="P60" s="88">
        <v>2183.62</v>
      </c>
      <c r="Q60" s="88">
        <v>2207.81</v>
      </c>
      <c r="R60" s="88">
        <v>2095.23</v>
      </c>
      <c r="S60" s="88">
        <v>2249.39</v>
      </c>
      <c r="T60" s="88">
        <f t="shared" si="0"/>
        <v>27526.03</v>
      </c>
    </row>
    <row r="61" spans="1:20" x14ac:dyDescent="0.25">
      <c r="A61" s="88">
        <v>197</v>
      </c>
      <c r="B61" s="88">
        <v>1</v>
      </c>
      <c r="C61" s="1" t="s">
        <v>60</v>
      </c>
      <c r="D61" s="88">
        <v>51.44</v>
      </c>
      <c r="E61" s="88">
        <v>56.53</v>
      </c>
      <c r="F61" s="88">
        <v>0</v>
      </c>
      <c r="G61" s="88">
        <v>345.13</v>
      </c>
      <c r="H61" s="88">
        <v>420.05</v>
      </c>
      <c r="I61" s="88">
        <v>425.69</v>
      </c>
      <c r="J61" s="88">
        <v>386.64</v>
      </c>
      <c r="K61" s="88">
        <v>370.9</v>
      </c>
      <c r="L61" s="88">
        <v>343.62</v>
      </c>
      <c r="M61" s="88">
        <v>417.08</v>
      </c>
      <c r="N61" s="88">
        <v>357.08</v>
      </c>
      <c r="O61" s="88">
        <v>363.06</v>
      </c>
      <c r="P61" s="88">
        <v>379.79</v>
      </c>
      <c r="Q61" s="88">
        <v>348.94</v>
      </c>
      <c r="R61" s="88">
        <v>313.85000000000002</v>
      </c>
      <c r="S61" s="88">
        <v>333.65</v>
      </c>
      <c r="T61" s="88">
        <f t="shared" si="0"/>
        <v>4913.45</v>
      </c>
    </row>
    <row r="62" spans="1:20" x14ac:dyDescent="0.25">
      <c r="A62" s="88">
        <v>199</v>
      </c>
      <c r="B62" s="88">
        <v>1</v>
      </c>
      <c r="C62" s="1" t="s">
        <v>61</v>
      </c>
      <c r="D62" s="88">
        <v>40.03</v>
      </c>
      <c r="E62" s="88">
        <v>30.13</v>
      </c>
      <c r="F62" s="88">
        <v>0</v>
      </c>
      <c r="G62" s="88">
        <v>221.2</v>
      </c>
      <c r="H62" s="88">
        <v>291.55</v>
      </c>
      <c r="I62" s="88">
        <v>294.32</v>
      </c>
      <c r="J62" s="88">
        <v>294.72000000000003</v>
      </c>
      <c r="K62" s="88">
        <v>289.92</v>
      </c>
      <c r="L62" s="88">
        <v>264.79000000000002</v>
      </c>
      <c r="M62" s="88">
        <v>316.52999999999997</v>
      </c>
      <c r="N62" s="88">
        <v>291.22000000000003</v>
      </c>
      <c r="O62" s="88">
        <v>301.52</v>
      </c>
      <c r="P62" s="88">
        <v>292.01</v>
      </c>
      <c r="Q62" s="88">
        <v>300.45999999999998</v>
      </c>
      <c r="R62" s="88">
        <v>257.99</v>
      </c>
      <c r="S62" s="88">
        <v>324.74</v>
      </c>
      <c r="T62" s="88">
        <f t="shared" si="0"/>
        <v>3811.1299999999992</v>
      </c>
    </row>
    <row r="63" spans="1:20" x14ac:dyDescent="0.25">
      <c r="A63" s="88">
        <v>200</v>
      </c>
      <c r="B63" s="88">
        <v>1</v>
      </c>
      <c r="C63" s="1" t="s">
        <v>62</v>
      </c>
      <c r="D63" s="88">
        <v>38.04</v>
      </c>
      <c r="E63" s="88">
        <v>30.97</v>
      </c>
      <c r="F63" s="88">
        <v>0</v>
      </c>
      <c r="G63" s="88">
        <v>236.7</v>
      </c>
      <c r="H63" s="88">
        <v>300.99</v>
      </c>
      <c r="I63" s="88">
        <v>314.99</v>
      </c>
      <c r="J63" s="88">
        <v>322.56</v>
      </c>
      <c r="K63" s="88">
        <v>327.41000000000003</v>
      </c>
      <c r="L63" s="88">
        <v>312.83</v>
      </c>
      <c r="M63" s="88">
        <v>364.82</v>
      </c>
      <c r="N63" s="88">
        <v>357.86</v>
      </c>
      <c r="O63" s="88">
        <v>348.82</v>
      </c>
      <c r="P63" s="88">
        <v>390.98</v>
      </c>
      <c r="Q63" s="88">
        <v>353.82</v>
      </c>
      <c r="R63" s="88">
        <v>375.54</v>
      </c>
      <c r="S63" s="88">
        <v>379.03</v>
      </c>
      <c r="T63" s="88">
        <f t="shared" si="0"/>
        <v>4455.3600000000006</v>
      </c>
    </row>
    <row r="64" spans="1:20" x14ac:dyDescent="0.25">
      <c r="A64" s="88">
        <v>203</v>
      </c>
      <c r="B64" s="88">
        <v>1</v>
      </c>
      <c r="C64" s="1" t="s">
        <v>63</v>
      </c>
      <c r="D64" s="88">
        <v>11.29</v>
      </c>
      <c r="E64" s="88">
        <v>9.5500000000000007</v>
      </c>
      <c r="F64" s="88">
        <v>0</v>
      </c>
      <c r="G64" s="88">
        <v>36.76</v>
      </c>
      <c r="H64" s="88">
        <v>52.45</v>
      </c>
      <c r="I64" s="88">
        <v>61.59</v>
      </c>
      <c r="J64" s="88">
        <v>55.33</v>
      </c>
      <c r="K64" s="88">
        <v>50.2</v>
      </c>
      <c r="L64" s="88">
        <v>59.5</v>
      </c>
      <c r="M64" s="88">
        <v>48.51</v>
      </c>
      <c r="N64" s="88">
        <v>47.49</v>
      </c>
      <c r="O64" s="88">
        <v>59.36</v>
      </c>
      <c r="P64" s="88">
        <v>62.91</v>
      </c>
      <c r="Q64" s="88">
        <v>63.96</v>
      </c>
      <c r="R64" s="88">
        <v>39.340000000000003</v>
      </c>
      <c r="S64" s="88">
        <v>53.69</v>
      </c>
      <c r="T64" s="88">
        <f t="shared" si="0"/>
        <v>711.93000000000006</v>
      </c>
    </row>
    <row r="65" spans="1:20" x14ac:dyDescent="0.25">
      <c r="A65" s="88">
        <v>204</v>
      </c>
      <c r="B65" s="88">
        <v>1</v>
      </c>
      <c r="C65" s="1" t="s">
        <v>64</v>
      </c>
      <c r="D65" s="88">
        <v>21.28</v>
      </c>
      <c r="E65" s="88">
        <v>16.86</v>
      </c>
      <c r="F65" s="88">
        <v>0</v>
      </c>
      <c r="G65" s="88">
        <v>122.94</v>
      </c>
      <c r="H65" s="88">
        <v>157.07</v>
      </c>
      <c r="I65" s="88">
        <v>179.84</v>
      </c>
      <c r="J65" s="88">
        <v>150.58000000000001</v>
      </c>
      <c r="K65" s="88">
        <v>168.32</v>
      </c>
      <c r="L65" s="88">
        <v>165.12</v>
      </c>
      <c r="M65" s="88">
        <v>166.67</v>
      </c>
      <c r="N65" s="88">
        <v>156.6</v>
      </c>
      <c r="O65" s="88">
        <v>165.11</v>
      </c>
      <c r="P65" s="88">
        <v>164.15</v>
      </c>
      <c r="Q65" s="88">
        <v>148.74</v>
      </c>
      <c r="R65" s="88">
        <v>144.49</v>
      </c>
      <c r="S65" s="88">
        <v>173.48</v>
      </c>
      <c r="T65" s="88">
        <f t="shared" si="0"/>
        <v>2101.25</v>
      </c>
    </row>
    <row r="66" spans="1:20" x14ac:dyDescent="0.25">
      <c r="A66" s="88">
        <v>206</v>
      </c>
      <c r="B66" s="88">
        <v>1</v>
      </c>
      <c r="C66" s="1" t="s">
        <v>65</v>
      </c>
      <c r="D66" s="88">
        <v>55.71</v>
      </c>
      <c r="E66" s="88">
        <v>52.3</v>
      </c>
      <c r="F66" s="88">
        <v>0.01</v>
      </c>
      <c r="G66" s="88">
        <v>249.31</v>
      </c>
      <c r="H66" s="88">
        <v>276.43</v>
      </c>
      <c r="I66" s="88">
        <v>302.02</v>
      </c>
      <c r="J66" s="88">
        <v>308.77</v>
      </c>
      <c r="K66" s="88">
        <v>295.02999999999997</v>
      </c>
      <c r="L66" s="88">
        <v>284.83999999999997</v>
      </c>
      <c r="M66" s="88">
        <v>326</v>
      </c>
      <c r="N66" s="88">
        <v>320.3</v>
      </c>
      <c r="O66" s="88">
        <v>294.62</v>
      </c>
      <c r="P66" s="88">
        <v>316.16000000000003</v>
      </c>
      <c r="Q66" s="88">
        <v>329.78</v>
      </c>
      <c r="R66" s="88">
        <v>313.58</v>
      </c>
      <c r="S66" s="88">
        <v>299.73</v>
      </c>
      <c r="T66" s="88">
        <f t="shared" ref="T66:T129" si="1">SUM(D66:S66)</f>
        <v>4024.5899999999997</v>
      </c>
    </row>
    <row r="67" spans="1:20" x14ac:dyDescent="0.25">
      <c r="A67" s="88">
        <v>213</v>
      </c>
      <c r="B67" s="88">
        <v>1</v>
      </c>
      <c r="C67" s="1" t="s">
        <v>68</v>
      </c>
      <c r="D67" s="88">
        <v>7.08</v>
      </c>
      <c r="E67" s="88">
        <v>9.9700000000000006</v>
      </c>
      <c r="F67" s="88">
        <v>0</v>
      </c>
      <c r="G67" s="88">
        <v>49.49</v>
      </c>
      <c r="H67" s="88">
        <v>49.37</v>
      </c>
      <c r="I67" s="88">
        <v>58.35</v>
      </c>
      <c r="J67" s="88">
        <v>66.62</v>
      </c>
      <c r="K67" s="88">
        <v>67.06</v>
      </c>
      <c r="L67" s="88">
        <v>67.400000000000006</v>
      </c>
      <c r="M67" s="88">
        <v>67.739999999999995</v>
      </c>
      <c r="N67" s="88">
        <v>75.459999999999994</v>
      </c>
      <c r="O67" s="88">
        <v>57.34</v>
      </c>
      <c r="P67" s="88">
        <v>58.04</v>
      </c>
      <c r="Q67" s="88">
        <v>57.39</v>
      </c>
      <c r="R67" s="88">
        <v>68.19</v>
      </c>
      <c r="S67" s="88">
        <v>63.81</v>
      </c>
      <c r="T67" s="88">
        <f t="shared" si="1"/>
        <v>823.31</v>
      </c>
    </row>
    <row r="68" spans="1:20" x14ac:dyDescent="0.25">
      <c r="A68" s="88">
        <v>227</v>
      </c>
      <c r="B68" s="88">
        <v>1</v>
      </c>
      <c r="C68" s="1" t="s">
        <v>69</v>
      </c>
      <c r="D68" s="88">
        <v>8.1</v>
      </c>
      <c r="E68" s="88">
        <v>1</v>
      </c>
      <c r="F68" s="88">
        <v>0</v>
      </c>
      <c r="G68" s="88">
        <v>48.4</v>
      </c>
      <c r="H68" s="88">
        <v>68.239999999999995</v>
      </c>
      <c r="I68" s="88">
        <v>67.63</v>
      </c>
      <c r="J68" s="88">
        <v>89.18</v>
      </c>
      <c r="K68" s="88">
        <v>72.83</v>
      </c>
      <c r="L68" s="88">
        <v>87.1</v>
      </c>
      <c r="M68" s="88">
        <v>71.05</v>
      </c>
      <c r="N68" s="88">
        <v>67.040000000000006</v>
      </c>
      <c r="O68" s="88">
        <v>77.3</v>
      </c>
      <c r="P68" s="88">
        <v>58.4</v>
      </c>
      <c r="Q68" s="88">
        <v>64.19</v>
      </c>
      <c r="R68" s="88">
        <v>60.02</v>
      </c>
      <c r="S68" s="88">
        <v>73.39</v>
      </c>
      <c r="T68" s="88">
        <f t="shared" si="1"/>
        <v>913.86999999999978</v>
      </c>
    </row>
    <row r="69" spans="1:20" x14ac:dyDescent="0.25">
      <c r="A69" s="88">
        <v>229</v>
      </c>
      <c r="B69" s="88">
        <v>1</v>
      </c>
      <c r="C69" s="1" t="s">
        <v>70</v>
      </c>
      <c r="D69" s="88">
        <v>3.36</v>
      </c>
      <c r="E69" s="88">
        <v>2</v>
      </c>
      <c r="F69" s="88">
        <v>0</v>
      </c>
      <c r="G69" s="88">
        <v>21.05</v>
      </c>
      <c r="H69" s="88">
        <v>24</v>
      </c>
      <c r="I69" s="88">
        <v>19.13</v>
      </c>
      <c r="J69" s="88">
        <v>25.61</v>
      </c>
      <c r="K69" s="88">
        <v>29.36</v>
      </c>
      <c r="L69" s="88">
        <v>25</v>
      </c>
      <c r="M69" s="88">
        <v>31.65</v>
      </c>
      <c r="N69" s="88">
        <v>35.5</v>
      </c>
      <c r="O69" s="88">
        <v>20</v>
      </c>
      <c r="P69" s="88">
        <v>23.32</v>
      </c>
      <c r="Q69" s="88">
        <v>25.11</v>
      </c>
      <c r="R69" s="88">
        <v>26.11</v>
      </c>
      <c r="S69" s="88">
        <v>20.84</v>
      </c>
      <c r="T69" s="88">
        <f t="shared" si="1"/>
        <v>332.04</v>
      </c>
    </row>
    <row r="70" spans="1:20" x14ac:dyDescent="0.25">
      <c r="A70" s="88">
        <v>238</v>
      </c>
      <c r="B70" s="88">
        <v>1</v>
      </c>
      <c r="C70" s="1" t="s">
        <v>71</v>
      </c>
      <c r="D70" s="88">
        <v>1.53</v>
      </c>
      <c r="E70" s="88">
        <v>3.87</v>
      </c>
      <c r="F70" s="88">
        <v>0</v>
      </c>
      <c r="G70" s="88">
        <v>17.670000000000002</v>
      </c>
      <c r="H70" s="88">
        <v>15.99</v>
      </c>
      <c r="I70" s="88">
        <v>16</v>
      </c>
      <c r="J70" s="88">
        <v>27.62</v>
      </c>
      <c r="K70" s="88">
        <v>11</v>
      </c>
      <c r="L70" s="88">
        <v>18</v>
      </c>
      <c r="M70" s="88">
        <v>15.39</v>
      </c>
      <c r="N70" s="88">
        <v>31.47</v>
      </c>
      <c r="O70" s="88">
        <v>16</v>
      </c>
      <c r="P70" s="88">
        <v>15.26</v>
      </c>
      <c r="Q70" s="88">
        <v>21.5</v>
      </c>
      <c r="R70" s="88">
        <v>14.32</v>
      </c>
      <c r="S70" s="88">
        <v>17.89</v>
      </c>
      <c r="T70" s="88">
        <f t="shared" si="1"/>
        <v>243.51</v>
      </c>
    </row>
    <row r="71" spans="1:20" x14ac:dyDescent="0.25">
      <c r="A71" s="88">
        <v>239</v>
      </c>
      <c r="B71" s="88">
        <v>1</v>
      </c>
      <c r="C71" s="1" t="s">
        <v>72</v>
      </c>
      <c r="D71" s="88">
        <v>5.32</v>
      </c>
      <c r="E71" s="88">
        <v>5.37</v>
      </c>
      <c r="F71" s="88">
        <v>0</v>
      </c>
      <c r="G71" s="88">
        <v>46.88</v>
      </c>
      <c r="H71" s="88">
        <v>53</v>
      </c>
      <c r="I71" s="88">
        <v>58.2</v>
      </c>
      <c r="J71" s="88">
        <v>46.37</v>
      </c>
      <c r="K71" s="88">
        <v>48</v>
      </c>
      <c r="L71" s="88">
        <v>50.89</v>
      </c>
      <c r="M71" s="88">
        <v>42.85</v>
      </c>
      <c r="N71" s="88">
        <v>46</v>
      </c>
      <c r="O71" s="88">
        <v>51.38</v>
      </c>
      <c r="P71" s="88">
        <v>50.73</v>
      </c>
      <c r="Q71" s="88">
        <v>52.58</v>
      </c>
      <c r="R71" s="88">
        <v>64.89</v>
      </c>
      <c r="S71" s="88">
        <v>46.43</v>
      </c>
      <c r="T71" s="88">
        <f t="shared" si="1"/>
        <v>668.89</v>
      </c>
    </row>
    <row r="72" spans="1:20" x14ac:dyDescent="0.25">
      <c r="A72" s="88">
        <v>241</v>
      </c>
      <c r="B72" s="88">
        <v>1</v>
      </c>
      <c r="C72" s="1" t="s">
        <v>73</v>
      </c>
      <c r="D72" s="88">
        <v>39.04</v>
      </c>
      <c r="E72" s="88">
        <v>33.46</v>
      </c>
      <c r="F72" s="88">
        <v>0</v>
      </c>
      <c r="G72" s="88">
        <v>220.07</v>
      </c>
      <c r="H72" s="88">
        <v>253.68</v>
      </c>
      <c r="I72" s="88">
        <v>275.37</v>
      </c>
      <c r="J72" s="88">
        <v>253.95</v>
      </c>
      <c r="K72" s="88">
        <v>235.34</v>
      </c>
      <c r="L72" s="88">
        <v>255.65</v>
      </c>
      <c r="M72" s="88">
        <v>280.93</v>
      </c>
      <c r="N72" s="88">
        <v>249.68</v>
      </c>
      <c r="O72" s="88">
        <v>258.61</v>
      </c>
      <c r="P72" s="88">
        <v>246.22</v>
      </c>
      <c r="Q72" s="88">
        <v>263.51</v>
      </c>
      <c r="R72" s="88">
        <v>205.42</v>
      </c>
      <c r="S72" s="88">
        <v>247.19</v>
      </c>
      <c r="T72" s="88">
        <f t="shared" si="1"/>
        <v>3318.1200000000003</v>
      </c>
    </row>
    <row r="73" spans="1:20" x14ac:dyDescent="0.25">
      <c r="A73" s="88">
        <v>242</v>
      </c>
      <c r="B73" s="88">
        <v>1</v>
      </c>
      <c r="C73" s="1" t="s">
        <v>74</v>
      </c>
      <c r="D73" s="88">
        <v>2.2200000000000002</v>
      </c>
      <c r="E73" s="88">
        <v>2.71</v>
      </c>
      <c r="F73" s="88">
        <v>0</v>
      </c>
      <c r="G73" s="88">
        <v>36.58</v>
      </c>
      <c r="H73" s="88">
        <v>36.619999999999997</v>
      </c>
      <c r="I73" s="88">
        <v>37.770000000000003</v>
      </c>
      <c r="J73" s="88">
        <v>36.520000000000003</v>
      </c>
      <c r="K73" s="88">
        <v>31.79</v>
      </c>
      <c r="L73" s="88">
        <v>44.7</v>
      </c>
      <c r="M73" s="88">
        <v>31.12</v>
      </c>
      <c r="N73" s="88">
        <v>51.79</v>
      </c>
      <c r="O73" s="88">
        <v>36.92</v>
      </c>
      <c r="P73" s="88">
        <v>33.35</v>
      </c>
      <c r="Q73" s="88">
        <v>34.409999999999997</v>
      </c>
      <c r="R73" s="88">
        <v>37.880000000000003</v>
      </c>
      <c r="S73" s="88">
        <v>28.79</v>
      </c>
      <c r="T73" s="88">
        <f t="shared" si="1"/>
        <v>483.17000000000013</v>
      </c>
    </row>
    <row r="74" spans="1:20" x14ac:dyDescent="0.25">
      <c r="A74" s="88">
        <v>252</v>
      </c>
      <c r="B74" s="88">
        <v>1</v>
      </c>
      <c r="C74" s="1" t="s">
        <v>75</v>
      </c>
      <c r="D74" s="88">
        <v>6.24</v>
      </c>
      <c r="E74" s="88">
        <v>10.89</v>
      </c>
      <c r="F74" s="88">
        <v>0</v>
      </c>
      <c r="G74" s="88">
        <v>72.47</v>
      </c>
      <c r="H74" s="88">
        <v>80.89</v>
      </c>
      <c r="I74" s="88">
        <v>83.89</v>
      </c>
      <c r="J74" s="88">
        <v>86.3</v>
      </c>
      <c r="K74" s="88">
        <v>81.55</v>
      </c>
      <c r="L74" s="88">
        <v>87.96</v>
      </c>
      <c r="M74" s="88">
        <v>89.8</v>
      </c>
      <c r="N74" s="88">
        <v>93.32</v>
      </c>
      <c r="O74" s="88">
        <v>85.92</v>
      </c>
      <c r="P74" s="88">
        <v>87.53</v>
      </c>
      <c r="Q74" s="88">
        <v>95.23</v>
      </c>
      <c r="R74" s="88">
        <v>78.319999999999993</v>
      </c>
      <c r="S74" s="88">
        <v>84.68</v>
      </c>
      <c r="T74" s="88">
        <f t="shared" si="1"/>
        <v>1124.99</v>
      </c>
    </row>
    <row r="75" spans="1:20" x14ac:dyDescent="0.25">
      <c r="A75" s="88">
        <v>253</v>
      </c>
      <c r="B75" s="88">
        <v>1</v>
      </c>
      <c r="C75" s="1" t="s">
        <v>76</v>
      </c>
      <c r="D75" s="88">
        <v>3.36</v>
      </c>
      <c r="E75" s="88">
        <v>1.51</v>
      </c>
      <c r="F75" s="88">
        <v>0</v>
      </c>
      <c r="G75" s="88">
        <v>39.81</v>
      </c>
      <c r="H75" s="88">
        <v>56</v>
      </c>
      <c r="I75" s="88">
        <v>44.35</v>
      </c>
      <c r="J75" s="88">
        <v>54</v>
      </c>
      <c r="K75" s="88">
        <v>42.78</v>
      </c>
      <c r="L75" s="88">
        <v>48</v>
      </c>
      <c r="M75" s="88">
        <v>56</v>
      </c>
      <c r="N75" s="88">
        <v>58.8</v>
      </c>
      <c r="O75" s="88">
        <v>41.51</v>
      </c>
      <c r="P75" s="88">
        <v>62.87</v>
      </c>
      <c r="Q75" s="88">
        <v>44.02</v>
      </c>
      <c r="R75" s="88">
        <v>44.03</v>
      </c>
      <c r="S75" s="88">
        <v>41.4</v>
      </c>
      <c r="T75" s="88">
        <f t="shared" si="1"/>
        <v>638.43999999999994</v>
      </c>
    </row>
    <row r="76" spans="1:20" x14ac:dyDescent="0.25">
      <c r="A76" s="88">
        <v>255</v>
      </c>
      <c r="B76" s="88">
        <v>1</v>
      </c>
      <c r="C76" s="1" t="s">
        <v>77</v>
      </c>
      <c r="D76" s="88">
        <v>17.36</v>
      </c>
      <c r="E76" s="88">
        <v>15.49</v>
      </c>
      <c r="F76" s="88">
        <v>0</v>
      </c>
      <c r="G76" s="88">
        <v>94.75</v>
      </c>
      <c r="H76" s="88">
        <v>91.59</v>
      </c>
      <c r="I76" s="88">
        <v>117.07</v>
      </c>
      <c r="J76" s="88">
        <v>89.03</v>
      </c>
      <c r="K76" s="88">
        <v>93.65</v>
      </c>
      <c r="L76" s="88">
        <v>86.6</v>
      </c>
      <c r="M76" s="88">
        <v>108.13</v>
      </c>
      <c r="N76" s="88">
        <v>93.02</v>
      </c>
      <c r="O76" s="88">
        <v>90.63</v>
      </c>
      <c r="P76" s="88">
        <v>84.92</v>
      </c>
      <c r="Q76" s="88">
        <v>93.22</v>
      </c>
      <c r="R76" s="88">
        <v>109.84</v>
      </c>
      <c r="S76" s="88">
        <v>82.39</v>
      </c>
      <c r="T76" s="88">
        <f t="shared" si="1"/>
        <v>1267.6899999999998</v>
      </c>
    </row>
    <row r="77" spans="1:20" x14ac:dyDescent="0.25">
      <c r="A77" s="88">
        <v>256</v>
      </c>
      <c r="B77" s="88">
        <v>1</v>
      </c>
      <c r="C77" s="1" t="s">
        <v>78</v>
      </c>
      <c r="D77" s="88">
        <v>37.520000000000003</v>
      </c>
      <c r="E77" s="88">
        <v>28.11</v>
      </c>
      <c r="F77" s="88">
        <v>0</v>
      </c>
      <c r="G77" s="88">
        <v>152.15</v>
      </c>
      <c r="H77" s="88">
        <v>201.12</v>
      </c>
      <c r="I77" s="88">
        <v>208.26</v>
      </c>
      <c r="J77" s="88">
        <v>203.17</v>
      </c>
      <c r="K77" s="88">
        <v>230.88</v>
      </c>
      <c r="L77" s="88">
        <v>218.36</v>
      </c>
      <c r="M77" s="88">
        <v>225.49</v>
      </c>
      <c r="N77" s="88">
        <v>199.02</v>
      </c>
      <c r="O77" s="88">
        <v>210.08</v>
      </c>
      <c r="P77" s="88">
        <v>210.39</v>
      </c>
      <c r="Q77" s="88">
        <v>217.52</v>
      </c>
      <c r="R77" s="88">
        <v>183.95</v>
      </c>
      <c r="S77" s="88">
        <v>206.03</v>
      </c>
      <c r="T77" s="88">
        <f t="shared" si="1"/>
        <v>2732.05</v>
      </c>
    </row>
    <row r="78" spans="1:20" x14ac:dyDescent="0.25">
      <c r="A78" s="88">
        <v>261</v>
      </c>
      <c r="B78" s="88">
        <v>1</v>
      </c>
      <c r="C78" s="1" t="s">
        <v>79</v>
      </c>
      <c r="D78" s="88">
        <v>1.96</v>
      </c>
      <c r="E78" s="88">
        <v>5.64</v>
      </c>
      <c r="F78" s="88">
        <v>0</v>
      </c>
      <c r="G78" s="88">
        <v>19.899999999999999</v>
      </c>
      <c r="H78" s="88">
        <v>13.03</v>
      </c>
      <c r="I78" s="88">
        <v>17.14</v>
      </c>
      <c r="J78" s="88">
        <v>18.05</v>
      </c>
      <c r="K78" s="88">
        <v>20.97</v>
      </c>
      <c r="L78" s="88">
        <v>14</v>
      </c>
      <c r="M78" s="88">
        <v>25</v>
      </c>
      <c r="N78" s="88">
        <v>26.12</v>
      </c>
      <c r="O78" s="88">
        <v>16.75</v>
      </c>
      <c r="P78" s="88">
        <v>17.82</v>
      </c>
      <c r="Q78" s="88">
        <v>17</v>
      </c>
      <c r="R78" s="88">
        <v>17.04</v>
      </c>
      <c r="S78" s="88">
        <v>17.27</v>
      </c>
      <c r="T78" s="88">
        <f t="shared" si="1"/>
        <v>247.69</v>
      </c>
    </row>
    <row r="79" spans="1:20" x14ac:dyDescent="0.25">
      <c r="A79" s="88">
        <v>264</v>
      </c>
      <c r="B79" s="88">
        <v>1</v>
      </c>
      <c r="C79" s="1" t="s">
        <v>80</v>
      </c>
      <c r="D79" s="88">
        <v>2.17</v>
      </c>
      <c r="E79" s="88">
        <v>1.98</v>
      </c>
      <c r="F79" s="88">
        <v>0</v>
      </c>
      <c r="G79" s="88">
        <v>10.81</v>
      </c>
      <c r="H79" s="88">
        <v>13.24</v>
      </c>
      <c r="I79" s="88">
        <v>10.68</v>
      </c>
      <c r="J79" s="88">
        <v>7.94</v>
      </c>
      <c r="K79" s="88">
        <v>10.57</v>
      </c>
      <c r="L79" s="88">
        <v>6.04</v>
      </c>
      <c r="M79" s="88">
        <v>11.96</v>
      </c>
      <c r="N79" s="88">
        <v>5.67</v>
      </c>
      <c r="O79" s="88">
        <v>10.65</v>
      </c>
      <c r="P79" s="88">
        <v>4.63</v>
      </c>
      <c r="Q79" s="88">
        <v>9.08</v>
      </c>
      <c r="R79" s="88">
        <v>6.25</v>
      </c>
      <c r="S79" s="88">
        <v>1.68</v>
      </c>
      <c r="T79" s="88">
        <f t="shared" si="1"/>
        <v>113.35000000000001</v>
      </c>
    </row>
    <row r="80" spans="1:20" x14ac:dyDescent="0.25">
      <c r="A80" s="88">
        <v>270</v>
      </c>
      <c r="B80" s="88">
        <v>1</v>
      </c>
      <c r="C80" s="1" t="s">
        <v>81</v>
      </c>
      <c r="D80" s="88">
        <v>64.599999999999994</v>
      </c>
      <c r="E80" s="88">
        <v>37.11</v>
      </c>
      <c r="F80" s="88">
        <v>0</v>
      </c>
      <c r="G80" s="88">
        <v>504.8</v>
      </c>
      <c r="H80" s="88">
        <v>505.51</v>
      </c>
      <c r="I80" s="88">
        <v>551.54999999999995</v>
      </c>
      <c r="J80" s="88">
        <v>501.64</v>
      </c>
      <c r="K80" s="88">
        <v>464.37</v>
      </c>
      <c r="L80" s="88">
        <v>490.61</v>
      </c>
      <c r="M80" s="88">
        <v>502.47</v>
      </c>
      <c r="N80" s="88">
        <v>559.42999999999995</v>
      </c>
      <c r="O80" s="88">
        <v>509.8</v>
      </c>
      <c r="P80" s="88">
        <v>589.98</v>
      </c>
      <c r="Q80" s="88">
        <v>552.05999999999995</v>
      </c>
      <c r="R80" s="88">
        <v>513.58000000000004</v>
      </c>
      <c r="S80" s="88">
        <v>578.14</v>
      </c>
      <c r="T80" s="88">
        <f t="shared" si="1"/>
        <v>6925.6500000000005</v>
      </c>
    </row>
    <row r="81" spans="1:20" x14ac:dyDescent="0.25">
      <c r="A81" s="88">
        <v>271</v>
      </c>
      <c r="B81" s="88">
        <v>1</v>
      </c>
      <c r="C81" s="1" t="s">
        <v>82</v>
      </c>
      <c r="D81" s="88">
        <v>98.56</v>
      </c>
      <c r="E81" s="88">
        <v>51.21</v>
      </c>
      <c r="F81" s="88">
        <v>0</v>
      </c>
      <c r="G81" s="88">
        <v>635.99</v>
      </c>
      <c r="H81" s="88">
        <v>754.98</v>
      </c>
      <c r="I81" s="88">
        <v>691.25</v>
      </c>
      <c r="J81" s="88">
        <v>796.07</v>
      </c>
      <c r="K81" s="88">
        <v>805.3</v>
      </c>
      <c r="L81" s="88">
        <v>818.29</v>
      </c>
      <c r="M81" s="88">
        <v>738.96</v>
      </c>
      <c r="N81" s="88">
        <v>733.74</v>
      </c>
      <c r="O81" s="88">
        <v>763.48</v>
      </c>
      <c r="P81" s="88">
        <v>870.47</v>
      </c>
      <c r="Q81" s="88">
        <v>838.71</v>
      </c>
      <c r="R81" s="88">
        <v>838.13</v>
      </c>
      <c r="S81" s="88">
        <v>871.88</v>
      </c>
      <c r="T81" s="88">
        <f t="shared" si="1"/>
        <v>10307.019999999999</v>
      </c>
    </row>
    <row r="82" spans="1:20" x14ac:dyDescent="0.25">
      <c r="A82" s="88">
        <v>272</v>
      </c>
      <c r="B82" s="88">
        <v>1</v>
      </c>
      <c r="C82" s="1" t="s">
        <v>83</v>
      </c>
      <c r="D82" s="88">
        <v>76.97</v>
      </c>
      <c r="E82" s="88">
        <v>49.08</v>
      </c>
      <c r="F82" s="88">
        <v>0</v>
      </c>
      <c r="G82" s="88">
        <v>561.73</v>
      </c>
      <c r="H82" s="88">
        <v>652.66</v>
      </c>
      <c r="I82" s="88">
        <v>609.35</v>
      </c>
      <c r="J82" s="88">
        <v>662.78</v>
      </c>
      <c r="K82" s="88">
        <v>624.91</v>
      </c>
      <c r="L82" s="88">
        <v>663.07</v>
      </c>
      <c r="M82" s="88">
        <v>668.05</v>
      </c>
      <c r="N82" s="88">
        <v>671.29</v>
      </c>
      <c r="O82" s="88">
        <v>708.75</v>
      </c>
      <c r="P82" s="88">
        <v>748.24</v>
      </c>
      <c r="Q82" s="88">
        <v>735.05</v>
      </c>
      <c r="R82" s="88">
        <v>752.44</v>
      </c>
      <c r="S82" s="88">
        <v>764.89</v>
      </c>
      <c r="T82" s="88">
        <f t="shared" si="1"/>
        <v>8949.2599999999984</v>
      </c>
    </row>
    <row r="83" spans="1:20" x14ac:dyDescent="0.25">
      <c r="A83" s="88">
        <v>273</v>
      </c>
      <c r="B83" s="88">
        <v>1</v>
      </c>
      <c r="C83" s="1" t="s">
        <v>84</v>
      </c>
      <c r="D83" s="88">
        <v>57.67</v>
      </c>
      <c r="E83" s="88">
        <v>9.09</v>
      </c>
      <c r="F83" s="88">
        <v>0</v>
      </c>
      <c r="G83" s="88">
        <v>504.56</v>
      </c>
      <c r="H83" s="88">
        <v>588.04999999999995</v>
      </c>
      <c r="I83" s="88">
        <v>634</v>
      </c>
      <c r="J83" s="88">
        <v>615.25</v>
      </c>
      <c r="K83" s="88">
        <v>631.53</v>
      </c>
      <c r="L83" s="88">
        <v>664.43</v>
      </c>
      <c r="M83" s="88">
        <v>679.16</v>
      </c>
      <c r="N83" s="88">
        <v>693.27</v>
      </c>
      <c r="O83" s="88">
        <v>676.93</v>
      </c>
      <c r="P83" s="88">
        <v>689.06</v>
      </c>
      <c r="Q83" s="88">
        <v>678.36</v>
      </c>
      <c r="R83" s="88">
        <v>674.91</v>
      </c>
      <c r="S83" s="88">
        <v>633.07000000000005</v>
      </c>
      <c r="T83" s="88">
        <f t="shared" si="1"/>
        <v>8429.34</v>
      </c>
    </row>
    <row r="84" spans="1:20" x14ac:dyDescent="0.25">
      <c r="A84" s="88">
        <v>276</v>
      </c>
      <c r="B84" s="88">
        <v>1</v>
      </c>
      <c r="C84" s="1" t="s">
        <v>85</v>
      </c>
      <c r="D84" s="88">
        <v>42.29</v>
      </c>
      <c r="E84" s="88">
        <v>79.33</v>
      </c>
      <c r="F84" s="88">
        <v>0</v>
      </c>
      <c r="G84" s="88">
        <v>769.21</v>
      </c>
      <c r="H84" s="88">
        <v>740.62</v>
      </c>
      <c r="I84" s="88">
        <v>756.04</v>
      </c>
      <c r="J84" s="88">
        <v>818.97</v>
      </c>
      <c r="K84" s="88">
        <v>789.6</v>
      </c>
      <c r="L84" s="88">
        <v>804.01</v>
      </c>
      <c r="M84" s="88">
        <v>797.04</v>
      </c>
      <c r="N84" s="88">
        <v>771.93</v>
      </c>
      <c r="O84" s="88">
        <v>740.44</v>
      </c>
      <c r="P84" s="88">
        <v>810.09</v>
      </c>
      <c r="Q84" s="88">
        <v>835.65</v>
      </c>
      <c r="R84" s="88">
        <v>680.88</v>
      </c>
      <c r="S84" s="88">
        <v>706.08</v>
      </c>
      <c r="T84" s="88">
        <f t="shared" si="1"/>
        <v>10142.179999999998</v>
      </c>
    </row>
    <row r="85" spans="1:20" x14ac:dyDescent="0.25">
      <c r="A85" s="88">
        <v>277</v>
      </c>
      <c r="B85" s="88">
        <v>1</v>
      </c>
      <c r="C85" s="1" t="s">
        <v>86</v>
      </c>
      <c r="D85" s="88">
        <v>24.98</v>
      </c>
      <c r="E85" s="88">
        <v>19.760000000000002</v>
      </c>
      <c r="F85" s="88">
        <v>0</v>
      </c>
      <c r="G85" s="88">
        <v>138.88</v>
      </c>
      <c r="H85" s="88">
        <v>152.44</v>
      </c>
      <c r="I85" s="88">
        <v>163.13</v>
      </c>
      <c r="J85" s="88">
        <v>183.06</v>
      </c>
      <c r="K85" s="88">
        <v>183.95</v>
      </c>
      <c r="L85" s="88">
        <v>192.5</v>
      </c>
      <c r="M85" s="88">
        <v>209</v>
      </c>
      <c r="N85" s="88">
        <v>197.86</v>
      </c>
      <c r="O85" s="88">
        <v>188.08</v>
      </c>
      <c r="P85" s="88">
        <v>185.95</v>
      </c>
      <c r="Q85" s="88">
        <v>137.91</v>
      </c>
      <c r="R85" s="88">
        <v>160.56</v>
      </c>
      <c r="S85" s="88">
        <v>155.11000000000001</v>
      </c>
      <c r="T85" s="88">
        <f t="shared" si="1"/>
        <v>2293.17</v>
      </c>
    </row>
    <row r="86" spans="1:20" x14ac:dyDescent="0.25">
      <c r="A86" s="88">
        <v>278</v>
      </c>
      <c r="B86" s="88">
        <v>1</v>
      </c>
      <c r="C86" s="1" t="s">
        <v>87</v>
      </c>
      <c r="D86" s="88">
        <v>10.79</v>
      </c>
      <c r="E86" s="88">
        <v>12.65</v>
      </c>
      <c r="F86" s="88">
        <v>0</v>
      </c>
      <c r="G86" s="88">
        <v>170.54</v>
      </c>
      <c r="H86" s="88">
        <v>184.92</v>
      </c>
      <c r="I86" s="88">
        <v>180.15</v>
      </c>
      <c r="J86" s="88">
        <v>195.47</v>
      </c>
      <c r="K86" s="88">
        <v>208.06</v>
      </c>
      <c r="L86" s="88">
        <v>223.81</v>
      </c>
      <c r="M86" s="88">
        <v>226.54</v>
      </c>
      <c r="N86" s="88">
        <v>230.64</v>
      </c>
      <c r="O86" s="88">
        <v>221.93</v>
      </c>
      <c r="P86" s="88">
        <v>230.82</v>
      </c>
      <c r="Q86" s="88">
        <v>238.53</v>
      </c>
      <c r="R86" s="88">
        <v>245.4</v>
      </c>
      <c r="S86" s="88">
        <v>234.48</v>
      </c>
      <c r="T86" s="88">
        <f t="shared" si="1"/>
        <v>2814.73</v>
      </c>
    </row>
    <row r="87" spans="1:20" x14ac:dyDescent="0.25">
      <c r="A87" s="88">
        <v>279</v>
      </c>
      <c r="B87" s="88">
        <v>1</v>
      </c>
      <c r="C87" s="1" t="s">
        <v>88</v>
      </c>
      <c r="D87" s="88">
        <v>210.58</v>
      </c>
      <c r="E87" s="88">
        <v>155.44</v>
      </c>
      <c r="F87" s="88">
        <v>0</v>
      </c>
      <c r="G87" s="88">
        <v>1399.88</v>
      </c>
      <c r="H87" s="88">
        <v>1551.76</v>
      </c>
      <c r="I87" s="88">
        <v>1639.41</v>
      </c>
      <c r="J87" s="88">
        <v>1581.34</v>
      </c>
      <c r="K87" s="88">
        <v>1562.46</v>
      </c>
      <c r="L87" s="88">
        <v>1499.62</v>
      </c>
      <c r="M87" s="88">
        <v>1472.94</v>
      </c>
      <c r="N87" s="88">
        <v>1430.44</v>
      </c>
      <c r="O87" s="88">
        <v>1454.22</v>
      </c>
      <c r="P87" s="88">
        <v>1667.7</v>
      </c>
      <c r="Q87" s="88">
        <v>1573.59</v>
      </c>
      <c r="R87" s="88">
        <v>1562.51</v>
      </c>
      <c r="S87" s="88">
        <v>1544.93</v>
      </c>
      <c r="T87" s="88">
        <f t="shared" si="1"/>
        <v>20306.82</v>
      </c>
    </row>
    <row r="88" spans="1:20" x14ac:dyDescent="0.25">
      <c r="A88" s="88">
        <v>280</v>
      </c>
      <c r="B88" s="88">
        <v>1</v>
      </c>
      <c r="C88" s="1" t="s">
        <v>89</v>
      </c>
      <c r="D88" s="88">
        <v>46.44</v>
      </c>
      <c r="E88" s="88">
        <v>38.18</v>
      </c>
      <c r="F88" s="88">
        <v>0</v>
      </c>
      <c r="G88" s="88">
        <v>329.47</v>
      </c>
      <c r="H88" s="88">
        <v>378.12</v>
      </c>
      <c r="I88" s="88">
        <v>380.02</v>
      </c>
      <c r="J88" s="88">
        <v>377.51</v>
      </c>
      <c r="K88" s="88">
        <v>383.98</v>
      </c>
      <c r="L88" s="88">
        <v>330.71</v>
      </c>
      <c r="M88" s="88">
        <v>286.08999999999997</v>
      </c>
      <c r="N88" s="88">
        <v>285.7</v>
      </c>
      <c r="O88" s="88">
        <v>286.12</v>
      </c>
      <c r="P88" s="88">
        <v>306.86</v>
      </c>
      <c r="Q88" s="88">
        <v>312</v>
      </c>
      <c r="R88" s="88">
        <v>301.79000000000002</v>
      </c>
      <c r="S88" s="88">
        <v>320.85000000000002</v>
      </c>
      <c r="T88" s="88">
        <f t="shared" si="1"/>
        <v>4363.84</v>
      </c>
    </row>
    <row r="89" spans="1:20" x14ac:dyDescent="0.25">
      <c r="A89" s="88">
        <v>281</v>
      </c>
      <c r="B89" s="88">
        <v>1</v>
      </c>
      <c r="C89" s="1" t="s">
        <v>90</v>
      </c>
      <c r="D89" s="88">
        <v>98.63</v>
      </c>
      <c r="E89" s="88">
        <v>95.26</v>
      </c>
      <c r="F89" s="88">
        <v>3.42</v>
      </c>
      <c r="G89" s="88">
        <v>814.53</v>
      </c>
      <c r="H89" s="88">
        <v>938.32</v>
      </c>
      <c r="I89" s="88">
        <v>965.01</v>
      </c>
      <c r="J89" s="88">
        <v>960.9</v>
      </c>
      <c r="K89" s="88">
        <v>967.7</v>
      </c>
      <c r="L89" s="88">
        <v>971.13</v>
      </c>
      <c r="M89" s="88">
        <v>1012.26</v>
      </c>
      <c r="N89" s="88">
        <v>971.16</v>
      </c>
      <c r="O89" s="88">
        <v>968.66</v>
      </c>
      <c r="P89" s="88">
        <v>960.84</v>
      </c>
      <c r="Q89" s="88">
        <v>951.33</v>
      </c>
      <c r="R89" s="88">
        <v>878.4</v>
      </c>
      <c r="S89" s="88">
        <v>1068.28</v>
      </c>
      <c r="T89" s="88">
        <f t="shared" si="1"/>
        <v>12625.830000000002</v>
      </c>
    </row>
    <row r="90" spans="1:20" x14ac:dyDescent="0.25">
      <c r="A90" s="88">
        <v>282</v>
      </c>
      <c r="B90" s="88">
        <v>1</v>
      </c>
      <c r="C90" s="1" t="s">
        <v>91</v>
      </c>
      <c r="D90" s="88">
        <v>8.41</v>
      </c>
      <c r="E90" s="88">
        <v>6.92</v>
      </c>
      <c r="F90" s="88">
        <v>0</v>
      </c>
      <c r="G90" s="88">
        <v>105.81</v>
      </c>
      <c r="H90" s="88">
        <v>113.59</v>
      </c>
      <c r="I90" s="88">
        <v>115.72</v>
      </c>
      <c r="J90" s="88">
        <v>114.84</v>
      </c>
      <c r="K90" s="88">
        <v>123.05</v>
      </c>
      <c r="L90" s="88">
        <v>120.52</v>
      </c>
      <c r="M90" s="88">
        <v>138.15</v>
      </c>
      <c r="N90" s="88">
        <v>140.88999999999999</v>
      </c>
      <c r="O90" s="88">
        <v>148.09</v>
      </c>
      <c r="P90" s="88">
        <v>175.05</v>
      </c>
      <c r="Q90" s="88">
        <v>180</v>
      </c>
      <c r="R90" s="88">
        <v>161.38999999999999</v>
      </c>
      <c r="S90" s="88">
        <v>153.12</v>
      </c>
      <c r="T90" s="88">
        <f t="shared" si="1"/>
        <v>1805.5499999999997</v>
      </c>
    </row>
    <row r="91" spans="1:20" x14ac:dyDescent="0.25">
      <c r="A91" s="88">
        <v>283</v>
      </c>
      <c r="B91" s="88">
        <v>1</v>
      </c>
      <c r="C91" s="1" t="s">
        <v>92</v>
      </c>
      <c r="D91" s="88">
        <v>59.29</v>
      </c>
      <c r="E91" s="88">
        <v>43.04</v>
      </c>
      <c r="F91" s="88">
        <v>0</v>
      </c>
      <c r="G91" s="88">
        <v>319.95999999999998</v>
      </c>
      <c r="H91" s="88">
        <v>385.31</v>
      </c>
      <c r="I91" s="88">
        <v>377.02</v>
      </c>
      <c r="J91" s="88">
        <v>376.02</v>
      </c>
      <c r="K91" s="88">
        <v>345.77</v>
      </c>
      <c r="L91" s="88">
        <v>344.86</v>
      </c>
      <c r="M91" s="88">
        <v>339.85</v>
      </c>
      <c r="N91" s="88">
        <v>346.64</v>
      </c>
      <c r="O91" s="88">
        <v>304.48</v>
      </c>
      <c r="P91" s="88">
        <v>387.34</v>
      </c>
      <c r="Q91" s="88">
        <v>375.81</v>
      </c>
      <c r="R91" s="88">
        <v>334.15</v>
      </c>
      <c r="S91" s="88">
        <v>319.45</v>
      </c>
      <c r="T91" s="88">
        <f t="shared" si="1"/>
        <v>4658.99</v>
      </c>
    </row>
    <row r="92" spans="1:20" x14ac:dyDescent="0.25">
      <c r="A92" s="88">
        <v>284</v>
      </c>
      <c r="B92" s="88">
        <v>1</v>
      </c>
      <c r="C92" s="1" t="s">
        <v>93</v>
      </c>
      <c r="D92" s="88">
        <v>53.38</v>
      </c>
      <c r="E92" s="88">
        <v>59.46</v>
      </c>
      <c r="F92" s="88">
        <v>0.05</v>
      </c>
      <c r="G92" s="88">
        <v>744.78</v>
      </c>
      <c r="H92" s="88">
        <v>802.98</v>
      </c>
      <c r="I92" s="88">
        <v>753.69</v>
      </c>
      <c r="J92" s="88">
        <v>847.32</v>
      </c>
      <c r="K92" s="88">
        <v>767.64</v>
      </c>
      <c r="L92" s="88">
        <v>864.06</v>
      </c>
      <c r="M92" s="88">
        <v>941.99</v>
      </c>
      <c r="N92" s="88">
        <v>868.04</v>
      </c>
      <c r="O92" s="88">
        <v>832.02</v>
      </c>
      <c r="P92" s="88">
        <v>859.61</v>
      </c>
      <c r="Q92" s="88">
        <v>866.51</v>
      </c>
      <c r="R92" s="88">
        <v>806.89</v>
      </c>
      <c r="S92" s="88">
        <v>789.9</v>
      </c>
      <c r="T92" s="88">
        <f t="shared" si="1"/>
        <v>10858.32</v>
      </c>
    </row>
    <row r="93" spans="1:20" x14ac:dyDescent="0.25">
      <c r="A93" s="88">
        <v>286</v>
      </c>
      <c r="B93" s="88">
        <v>1</v>
      </c>
      <c r="C93" s="1" t="s">
        <v>94</v>
      </c>
      <c r="D93" s="88">
        <v>12.76</v>
      </c>
      <c r="E93" s="88">
        <v>5.61</v>
      </c>
      <c r="F93" s="88">
        <v>0</v>
      </c>
      <c r="G93" s="88">
        <v>160.46</v>
      </c>
      <c r="H93" s="88">
        <v>216.12</v>
      </c>
      <c r="I93" s="88">
        <v>172.5</v>
      </c>
      <c r="J93" s="88">
        <v>192.9</v>
      </c>
      <c r="K93" s="88">
        <v>162.72</v>
      </c>
      <c r="L93" s="88">
        <v>149.91</v>
      </c>
      <c r="M93" s="88">
        <v>164.88</v>
      </c>
      <c r="N93" s="88">
        <v>178.06</v>
      </c>
      <c r="O93" s="88">
        <v>190.48</v>
      </c>
      <c r="P93" s="88">
        <v>194.45</v>
      </c>
      <c r="Q93" s="88">
        <v>205.1</v>
      </c>
      <c r="R93" s="88">
        <v>157.99</v>
      </c>
      <c r="S93" s="88">
        <v>245.5</v>
      </c>
      <c r="T93" s="88">
        <f t="shared" si="1"/>
        <v>2409.44</v>
      </c>
    </row>
    <row r="94" spans="1:20" x14ac:dyDescent="0.25">
      <c r="A94" s="88">
        <v>294</v>
      </c>
      <c r="B94" s="88">
        <v>1</v>
      </c>
      <c r="C94" s="1" t="s">
        <v>95</v>
      </c>
      <c r="D94" s="88">
        <v>9.9</v>
      </c>
      <c r="E94" s="88">
        <v>6.16</v>
      </c>
      <c r="F94" s="88">
        <v>29.67</v>
      </c>
      <c r="G94" s="88">
        <v>38.9</v>
      </c>
      <c r="H94" s="88">
        <v>91.11</v>
      </c>
      <c r="I94" s="88">
        <v>110.47</v>
      </c>
      <c r="J94" s="88">
        <v>125.33</v>
      </c>
      <c r="K94" s="88">
        <v>102.04</v>
      </c>
      <c r="L94" s="88">
        <v>123.5</v>
      </c>
      <c r="M94" s="88">
        <v>145.24</v>
      </c>
      <c r="N94" s="88">
        <v>168.99</v>
      </c>
      <c r="O94" s="88">
        <v>188.98</v>
      </c>
      <c r="P94" s="88">
        <v>194.5</v>
      </c>
      <c r="Q94" s="88">
        <v>237.34</v>
      </c>
      <c r="R94" s="88">
        <v>229.01</v>
      </c>
      <c r="S94" s="88">
        <v>213.76</v>
      </c>
      <c r="T94" s="88">
        <f t="shared" si="1"/>
        <v>2014.8999999999999</v>
      </c>
    </row>
    <row r="95" spans="1:20" x14ac:dyDescent="0.25">
      <c r="A95" s="88">
        <v>297</v>
      </c>
      <c r="B95" s="88">
        <v>1</v>
      </c>
      <c r="C95" s="1" t="s">
        <v>96</v>
      </c>
      <c r="D95" s="88">
        <v>4.04</v>
      </c>
      <c r="E95" s="88">
        <v>3.53</v>
      </c>
      <c r="F95" s="88">
        <v>0</v>
      </c>
      <c r="G95" s="88">
        <v>20.36</v>
      </c>
      <c r="H95" s="88">
        <v>18.11</v>
      </c>
      <c r="I95" s="88">
        <v>34.01</v>
      </c>
      <c r="J95" s="88">
        <v>40.119999999999997</v>
      </c>
      <c r="K95" s="88">
        <v>18</v>
      </c>
      <c r="L95" s="88">
        <v>25.9</v>
      </c>
      <c r="M95" s="88">
        <v>26</v>
      </c>
      <c r="N95" s="88">
        <v>28.66</v>
      </c>
      <c r="O95" s="88">
        <v>28.5</v>
      </c>
      <c r="P95" s="88">
        <v>31.74</v>
      </c>
      <c r="Q95" s="88">
        <v>26.14</v>
      </c>
      <c r="R95" s="88">
        <v>26.92</v>
      </c>
      <c r="S95" s="88">
        <v>12.64</v>
      </c>
      <c r="T95" s="88">
        <f t="shared" si="1"/>
        <v>344.66999999999996</v>
      </c>
    </row>
    <row r="96" spans="1:20" x14ac:dyDescent="0.25">
      <c r="A96" s="88">
        <v>299</v>
      </c>
      <c r="B96" s="88">
        <v>1</v>
      </c>
      <c r="C96" s="1" t="s">
        <v>97</v>
      </c>
      <c r="D96" s="88">
        <v>9.0299999999999994</v>
      </c>
      <c r="E96" s="88">
        <v>0.43</v>
      </c>
      <c r="F96" s="88">
        <v>0</v>
      </c>
      <c r="G96" s="88">
        <v>46.54</v>
      </c>
      <c r="H96" s="88">
        <v>52.54</v>
      </c>
      <c r="I96" s="88">
        <v>47.35</v>
      </c>
      <c r="J96" s="88">
        <v>47.52</v>
      </c>
      <c r="K96" s="88">
        <v>48.09</v>
      </c>
      <c r="L96" s="88">
        <v>49</v>
      </c>
      <c r="M96" s="88">
        <v>49.18</v>
      </c>
      <c r="N96" s="88">
        <v>46.71</v>
      </c>
      <c r="O96" s="88">
        <v>43.12</v>
      </c>
      <c r="P96" s="88">
        <v>62.81</v>
      </c>
      <c r="Q96" s="88">
        <v>57.46</v>
      </c>
      <c r="R96" s="88">
        <v>47.1</v>
      </c>
      <c r="S96" s="88">
        <v>52.94</v>
      </c>
      <c r="T96" s="88">
        <f t="shared" si="1"/>
        <v>659.81999999999994</v>
      </c>
    </row>
    <row r="97" spans="1:20" x14ac:dyDescent="0.25">
      <c r="A97" s="88">
        <v>300</v>
      </c>
      <c r="B97" s="88">
        <v>1</v>
      </c>
      <c r="C97" s="1" t="s">
        <v>98</v>
      </c>
      <c r="D97" s="88">
        <v>11.62</v>
      </c>
      <c r="E97" s="88">
        <v>12.29</v>
      </c>
      <c r="F97" s="88">
        <v>0</v>
      </c>
      <c r="G97" s="88">
        <v>50.11</v>
      </c>
      <c r="H97" s="88">
        <v>64.989999999999995</v>
      </c>
      <c r="I97" s="88">
        <v>77.290000000000006</v>
      </c>
      <c r="J97" s="88">
        <v>94.02</v>
      </c>
      <c r="K97" s="88">
        <v>90.73</v>
      </c>
      <c r="L97" s="88">
        <v>88.18</v>
      </c>
      <c r="M97" s="88">
        <v>94.49</v>
      </c>
      <c r="N97" s="88">
        <v>85.34</v>
      </c>
      <c r="O97" s="88">
        <v>89.86</v>
      </c>
      <c r="P97" s="88">
        <v>101.04</v>
      </c>
      <c r="Q97" s="88">
        <v>100.22</v>
      </c>
      <c r="R97" s="88">
        <v>98.1</v>
      </c>
      <c r="S97" s="88">
        <v>89.17</v>
      </c>
      <c r="T97" s="88">
        <f t="shared" si="1"/>
        <v>1147.45</v>
      </c>
    </row>
    <row r="98" spans="1:20" x14ac:dyDescent="0.25">
      <c r="A98" s="88">
        <v>306</v>
      </c>
      <c r="B98" s="88">
        <v>1</v>
      </c>
      <c r="C98" s="1" t="s">
        <v>99</v>
      </c>
      <c r="D98" s="88">
        <v>4.49</v>
      </c>
      <c r="E98" s="88">
        <v>2.68</v>
      </c>
      <c r="F98" s="88">
        <v>0</v>
      </c>
      <c r="G98" s="88">
        <v>19.88</v>
      </c>
      <c r="H98" s="88">
        <v>20.65</v>
      </c>
      <c r="I98" s="88">
        <v>36.93</v>
      </c>
      <c r="J98" s="88">
        <v>24.08</v>
      </c>
      <c r="K98" s="88">
        <v>23.44</v>
      </c>
      <c r="L98" s="88">
        <v>22.78</v>
      </c>
      <c r="M98" s="88">
        <v>20.260000000000002</v>
      </c>
      <c r="N98" s="88">
        <v>26.55</v>
      </c>
      <c r="O98" s="88">
        <v>19.690000000000001</v>
      </c>
      <c r="P98" s="88">
        <v>19.239999999999998</v>
      </c>
      <c r="Q98" s="88">
        <v>19.64</v>
      </c>
      <c r="R98" s="88">
        <v>16.57</v>
      </c>
      <c r="S98" s="88">
        <v>14.51</v>
      </c>
      <c r="T98" s="88">
        <f t="shared" si="1"/>
        <v>291.39</v>
      </c>
    </row>
    <row r="99" spans="1:20" x14ac:dyDescent="0.25">
      <c r="A99" s="88">
        <v>308</v>
      </c>
      <c r="B99" s="88">
        <v>1</v>
      </c>
      <c r="C99" s="1" t="s">
        <v>100</v>
      </c>
      <c r="D99" s="88">
        <v>4.38</v>
      </c>
      <c r="E99" s="88">
        <v>12.41</v>
      </c>
      <c r="F99" s="88">
        <v>0</v>
      </c>
      <c r="G99" s="88">
        <v>32.94</v>
      </c>
      <c r="H99" s="88">
        <v>41.2</v>
      </c>
      <c r="I99" s="88">
        <v>49.6</v>
      </c>
      <c r="J99" s="88">
        <v>54.48</v>
      </c>
      <c r="K99" s="88">
        <v>42.33</v>
      </c>
      <c r="L99" s="88">
        <v>41.98</v>
      </c>
      <c r="M99" s="88">
        <v>50.76</v>
      </c>
      <c r="N99" s="88">
        <v>40.28</v>
      </c>
      <c r="O99" s="88">
        <v>49.68</v>
      </c>
      <c r="P99" s="88">
        <v>44.03</v>
      </c>
      <c r="Q99" s="88">
        <v>48.97</v>
      </c>
      <c r="R99" s="88">
        <v>41.27</v>
      </c>
      <c r="S99" s="88">
        <v>46.24</v>
      </c>
      <c r="T99" s="88">
        <f t="shared" si="1"/>
        <v>600.55000000000007</v>
      </c>
    </row>
    <row r="100" spans="1:20" x14ac:dyDescent="0.25">
      <c r="A100" s="88">
        <v>309</v>
      </c>
      <c r="B100" s="88">
        <v>1</v>
      </c>
      <c r="C100" s="1" t="s">
        <v>101</v>
      </c>
      <c r="D100" s="88">
        <v>24.01</v>
      </c>
      <c r="E100" s="88">
        <v>25.38</v>
      </c>
      <c r="F100" s="88">
        <v>0</v>
      </c>
      <c r="G100" s="88">
        <v>98.86</v>
      </c>
      <c r="H100" s="88">
        <v>131.91</v>
      </c>
      <c r="I100" s="88">
        <v>107.63</v>
      </c>
      <c r="J100" s="88">
        <v>138.59</v>
      </c>
      <c r="K100" s="88">
        <v>128.44</v>
      </c>
      <c r="L100" s="88">
        <v>148.72</v>
      </c>
      <c r="M100" s="88">
        <v>98.17</v>
      </c>
      <c r="N100" s="88">
        <v>93.57</v>
      </c>
      <c r="O100" s="88">
        <v>101.35</v>
      </c>
      <c r="P100" s="88">
        <v>124.88</v>
      </c>
      <c r="Q100" s="88">
        <v>102.84</v>
      </c>
      <c r="R100" s="88">
        <v>120.09</v>
      </c>
      <c r="S100" s="88">
        <v>101.18</v>
      </c>
      <c r="T100" s="88">
        <f t="shared" si="1"/>
        <v>1545.6199999999997</v>
      </c>
    </row>
    <row r="101" spans="1:20" x14ac:dyDescent="0.25">
      <c r="A101" s="88">
        <v>314</v>
      </c>
      <c r="B101" s="88">
        <v>1</v>
      </c>
      <c r="C101" s="1" t="s">
        <v>102</v>
      </c>
      <c r="D101" s="88">
        <v>8.35</v>
      </c>
      <c r="E101" s="88">
        <v>4.28</v>
      </c>
      <c r="F101" s="88">
        <v>0</v>
      </c>
      <c r="G101" s="88">
        <v>57.79</v>
      </c>
      <c r="H101" s="88">
        <v>53.86</v>
      </c>
      <c r="I101" s="88">
        <v>63.71</v>
      </c>
      <c r="J101" s="88">
        <v>48.96</v>
      </c>
      <c r="K101" s="88">
        <v>64.28</v>
      </c>
      <c r="L101" s="88">
        <v>64.290000000000006</v>
      </c>
      <c r="M101" s="88">
        <v>57.55</v>
      </c>
      <c r="N101" s="88">
        <v>75.150000000000006</v>
      </c>
      <c r="O101" s="88">
        <v>66.02</v>
      </c>
      <c r="P101" s="88">
        <v>60.27</v>
      </c>
      <c r="Q101" s="88">
        <v>56.95</v>
      </c>
      <c r="R101" s="88">
        <v>42.6</v>
      </c>
      <c r="S101" s="88">
        <v>59.43</v>
      </c>
      <c r="T101" s="88">
        <f t="shared" si="1"/>
        <v>783.49</v>
      </c>
    </row>
    <row r="102" spans="1:20" x14ac:dyDescent="0.25">
      <c r="A102" s="88">
        <v>316</v>
      </c>
      <c r="B102" s="88">
        <v>1</v>
      </c>
      <c r="C102" s="1" t="s">
        <v>103</v>
      </c>
      <c r="D102" s="88">
        <v>35.89</v>
      </c>
      <c r="E102" s="88">
        <v>20.3</v>
      </c>
      <c r="F102" s="88">
        <v>0</v>
      </c>
      <c r="G102" s="88">
        <v>55.02</v>
      </c>
      <c r="H102" s="88">
        <v>81.430000000000007</v>
      </c>
      <c r="I102" s="88">
        <v>88.17</v>
      </c>
      <c r="J102" s="88">
        <v>72.98</v>
      </c>
      <c r="K102" s="88">
        <v>74.510000000000005</v>
      </c>
      <c r="L102" s="88">
        <v>70.819999999999993</v>
      </c>
      <c r="M102" s="88">
        <v>86.38</v>
      </c>
      <c r="N102" s="88">
        <v>72.89</v>
      </c>
      <c r="O102" s="88">
        <v>90.27</v>
      </c>
      <c r="P102" s="88">
        <v>76.16</v>
      </c>
      <c r="Q102" s="88">
        <v>76.650000000000006</v>
      </c>
      <c r="R102" s="88">
        <v>74.790000000000006</v>
      </c>
      <c r="S102" s="88">
        <v>70.08</v>
      </c>
      <c r="T102" s="88">
        <f t="shared" si="1"/>
        <v>1046.3399999999999</v>
      </c>
    </row>
    <row r="103" spans="1:20" x14ac:dyDescent="0.25">
      <c r="A103" s="88">
        <v>317</v>
      </c>
      <c r="B103" s="88">
        <v>1</v>
      </c>
      <c r="C103" s="1" t="s">
        <v>104</v>
      </c>
      <c r="D103" s="88">
        <v>12.73</v>
      </c>
      <c r="E103" s="88">
        <v>18.04</v>
      </c>
      <c r="F103" s="88">
        <v>0</v>
      </c>
      <c r="G103" s="88">
        <v>46.6</v>
      </c>
      <c r="H103" s="88">
        <v>78.38</v>
      </c>
      <c r="I103" s="88">
        <v>79.62</v>
      </c>
      <c r="J103" s="88">
        <v>77.73</v>
      </c>
      <c r="K103" s="88">
        <v>78.75</v>
      </c>
      <c r="L103" s="88">
        <v>71.569999999999993</v>
      </c>
      <c r="M103" s="88">
        <v>75.48</v>
      </c>
      <c r="N103" s="88">
        <v>65.569999999999993</v>
      </c>
      <c r="O103" s="88">
        <v>55.99</v>
      </c>
      <c r="P103" s="88">
        <v>65.89</v>
      </c>
      <c r="Q103" s="88">
        <v>57.08</v>
      </c>
      <c r="R103" s="88">
        <v>57.31</v>
      </c>
      <c r="S103" s="88">
        <v>45.94</v>
      </c>
      <c r="T103" s="88">
        <f t="shared" si="1"/>
        <v>886.68000000000006</v>
      </c>
    </row>
    <row r="104" spans="1:20" x14ac:dyDescent="0.25">
      <c r="A104" s="88">
        <v>318</v>
      </c>
      <c r="B104" s="88">
        <v>1</v>
      </c>
      <c r="C104" s="1" t="s">
        <v>105</v>
      </c>
      <c r="D104" s="88">
        <v>48.46</v>
      </c>
      <c r="E104" s="88">
        <v>45.46</v>
      </c>
      <c r="F104" s="88">
        <v>0</v>
      </c>
      <c r="G104" s="88">
        <v>221.48</v>
      </c>
      <c r="H104" s="88">
        <v>306.74</v>
      </c>
      <c r="I104" s="88">
        <v>288.16000000000003</v>
      </c>
      <c r="J104" s="88">
        <v>323.24</v>
      </c>
      <c r="K104" s="88">
        <v>282.95</v>
      </c>
      <c r="L104" s="88">
        <v>306.99</v>
      </c>
      <c r="M104" s="88">
        <v>337.28</v>
      </c>
      <c r="N104" s="88">
        <v>300.31</v>
      </c>
      <c r="O104" s="88">
        <v>276.3</v>
      </c>
      <c r="P104" s="88">
        <v>315.95</v>
      </c>
      <c r="Q104" s="88">
        <v>315.43</v>
      </c>
      <c r="R104" s="88">
        <v>317.39999999999998</v>
      </c>
      <c r="S104" s="88">
        <v>317.13</v>
      </c>
      <c r="T104" s="88">
        <f t="shared" si="1"/>
        <v>4003.28</v>
      </c>
    </row>
    <row r="105" spans="1:20" x14ac:dyDescent="0.25">
      <c r="A105" s="88">
        <v>319</v>
      </c>
      <c r="B105" s="88">
        <v>1</v>
      </c>
      <c r="C105" s="1" t="s">
        <v>106</v>
      </c>
      <c r="D105" s="88">
        <v>9.9</v>
      </c>
      <c r="E105" s="88">
        <v>7.97</v>
      </c>
      <c r="F105" s="88">
        <v>0</v>
      </c>
      <c r="G105" s="88">
        <v>38.630000000000003</v>
      </c>
      <c r="H105" s="88">
        <v>42.5</v>
      </c>
      <c r="I105" s="88">
        <v>42.42</v>
      </c>
      <c r="J105" s="88">
        <v>47.03</v>
      </c>
      <c r="K105" s="88">
        <v>51.55</v>
      </c>
      <c r="L105" s="88">
        <v>50.69</v>
      </c>
      <c r="M105" s="88">
        <v>44.31</v>
      </c>
      <c r="N105" s="88">
        <v>51.73</v>
      </c>
      <c r="O105" s="88">
        <v>54.95</v>
      </c>
      <c r="P105" s="88">
        <v>48.35</v>
      </c>
      <c r="Q105" s="88">
        <v>42.74</v>
      </c>
      <c r="R105" s="88">
        <v>38.43</v>
      </c>
      <c r="S105" s="88">
        <v>43.25</v>
      </c>
      <c r="T105" s="88">
        <f t="shared" si="1"/>
        <v>614.44999999999993</v>
      </c>
    </row>
    <row r="106" spans="1:20" x14ac:dyDescent="0.25">
      <c r="A106" s="88">
        <v>330</v>
      </c>
      <c r="B106" s="88">
        <v>1</v>
      </c>
      <c r="C106" s="1" t="s">
        <v>108</v>
      </c>
      <c r="D106" s="88">
        <v>3.83</v>
      </c>
      <c r="E106" s="88">
        <v>3.58</v>
      </c>
      <c r="F106" s="88">
        <v>0</v>
      </c>
      <c r="G106" s="88">
        <v>13.18</v>
      </c>
      <c r="H106" s="88">
        <v>16.63</v>
      </c>
      <c r="I106" s="88">
        <v>17</v>
      </c>
      <c r="J106" s="88">
        <v>17.52</v>
      </c>
      <c r="K106" s="88">
        <v>21.02</v>
      </c>
      <c r="L106" s="88">
        <v>14.88</v>
      </c>
      <c r="M106" s="88">
        <v>28.22</v>
      </c>
      <c r="N106" s="88">
        <v>17.88</v>
      </c>
      <c r="O106" s="88">
        <v>24.87</v>
      </c>
      <c r="P106" s="88">
        <v>19.52</v>
      </c>
      <c r="Q106" s="88">
        <v>28.76</v>
      </c>
      <c r="R106" s="88">
        <v>24.24</v>
      </c>
      <c r="S106" s="88">
        <v>24.57</v>
      </c>
      <c r="T106" s="88">
        <f t="shared" si="1"/>
        <v>275.7</v>
      </c>
    </row>
    <row r="107" spans="1:20" x14ac:dyDescent="0.25">
      <c r="A107" s="88">
        <v>332</v>
      </c>
      <c r="B107" s="88">
        <v>1</v>
      </c>
      <c r="C107" s="1" t="s">
        <v>109</v>
      </c>
      <c r="D107" s="88">
        <v>18.3</v>
      </c>
      <c r="E107" s="88">
        <v>24.04</v>
      </c>
      <c r="F107" s="88">
        <v>0</v>
      </c>
      <c r="G107" s="88">
        <v>95.55</v>
      </c>
      <c r="H107" s="88">
        <v>105.14</v>
      </c>
      <c r="I107" s="88">
        <v>124.25</v>
      </c>
      <c r="J107" s="88">
        <v>138.81</v>
      </c>
      <c r="K107" s="88">
        <v>119.73</v>
      </c>
      <c r="L107" s="88">
        <v>123.22</v>
      </c>
      <c r="M107" s="88">
        <v>135.16</v>
      </c>
      <c r="N107" s="88">
        <v>131.31</v>
      </c>
      <c r="O107" s="88">
        <v>130.41</v>
      </c>
      <c r="P107" s="88">
        <v>141.28</v>
      </c>
      <c r="Q107" s="88">
        <v>113.3</v>
      </c>
      <c r="R107" s="88">
        <v>143.19999999999999</v>
      </c>
      <c r="S107" s="88">
        <v>108.16</v>
      </c>
      <c r="T107" s="88">
        <f t="shared" si="1"/>
        <v>1651.8600000000001</v>
      </c>
    </row>
    <row r="108" spans="1:20" x14ac:dyDescent="0.25">
      <c r="A108" s="88">
        <v>333</v>
      </c>
      <c r="B108" s="88">
        <v>1</v>
      </c>
      <c r="C108" s="1" t="s">
        <v>110</v>
      </c>
      <c r="D108" s="88">
        <v>11.87</v>
      </c>
      <c r="E108" s="88">
        <v>5.1100000000000003</v>
      </c>
      <c r="F108" s="88">
        <v>0</v>
      </c>
      <c r="G108" s="88">
        <v>29.83</v>
      </c>
      <c r="H108" s="88">
        <v>34.68</v>
      </c>
      <c r="I108" s="88">
        <v>31.48</v>
      </c>
      <c r="J108" s="88">
        <v>46.41</v>
      </c>
      <c r="K108" s="88">
        <v>36.19</v>
      </c>
      <c r="L108" s="88">
        <v>34.659999999999997</v>
      </c>
      <c r="M108" s="88">
        <v>43.74</v>
      </c>
      <c r="N108" s="88">
        <v>42.99</v>
      </c>
      <c r="O108" s="88">
        <v>40.47</v>
      </c>
      <c r="P108" s="88">
        <v>35.99</v>
      </c>
      <c r="Q108" s="88">
        <v>24.21</v>
      </c>
      <c r="R108" s="88">
        <v>22.82</v>
      </c>
      <c r="S108" s="88">
        <v>30.21</v>
      </c>
      <c r="T108" s="88">
        <f t="shared" si="1"/>
        <v>470.65999999999991</v>
      </c>
    </row>
    <row r="109" spans="1:20" x14ac:dyDescent="0.25">
      <c r="A109" s="88">
        <v>345</v>
      </c>
      <c r="B109" s="88">
        <v>1</v>
      </c>
      <c r="C109" s="1" t="s">
        <v>111</v>
      </c>
      <c r="D109" s="88">
        <v>9.4600000000000009</v>
      </c>
      <c r="E109" s="88">
        <v>8.57</v>
      </c>
      <c r="F109" s="88">
        <v>0</v>
      </c>
      <c r="G109" s="88">
        <v>99.44</v>
      </c>
      <c r="H109" s="88">
        <v>107.55</v>
      </c>
      <c r="I109" s="88">
        <v>129.9</v>
      </c>
      <c r="J109" s="88">
        <v>115</v>
      </c>
      <c r="K109" s="88">
        <v>116.14</v>
      </c>
      <c r="L109" s="88">
        <v>114.97</v>
      </c>
      <c r="M109" s="88">
        <v>114.23</v>
      </c>
      <c r="N109" s="88">
        <v>116.94</v>
      </c>
      <c r="O109" s="88">
        <v>108.86</v>
      </c>
      <c r="P109" s="88">
        <v>111.91</v>
      </c>
      <c r="Q109" s="88">
        <v>91.88</v>
      </c>
      <c r="R109" s="88">
        <v>99.95</v>
      </c>
      <c r="S109" s="88">
        <v>93.06</v>
      </c>
      <c r="T109" s="88">
        <f t="shared" si="1"/>
        <v>1437.86</v>
      </c>
    </row>
    <row r="110" spans="1:20" x14ac:dyDescent="0.25">
      <c r="A110" s="88">
        <v>347</v>
      </c>
      <c r="B110" s="88">
        <v>1</v>
      </c>
      <c r="C110" s="1" t="s">
        <v>112</v>
      </c>
      <c r="D110" s="88">
        <v>29.23</v>
      </c>
      <c r="E110" s="88">
        <v>22.52</v>
      </c>
      <c r="F110" s="88">
        <v>0</v>
      </c>
      <c r="G110" s="88">
        <v>292.82</v>
      </c>
      <c r="H110" s="88">
        <v>322.83999999999997</v>
      </c>
      <c r="I110" s="88">
        <v>270.39999999999998</v>
      </c>
      <c r="J110" s="88">
        <v>315.23</v>
      </c>
      <c r="K110" s="88">
        <v>315.32</v>
      </c>
      <c r="L110" s="88">
        <v>327.8</v>
      </c>
      <c r="M110" s="88">
        <v>314.49</v>
      </c>
      <c r="N110" s="88">
        <v>319.19</v>
      </c>
      <c r="O110" s="88">
        <v>286.63</v>
      </c>
      <c r="P110" s="88">
        <v>412.58</v>
      </c>
      <c r="Q110" s="88">
        <v>320.3</v>
      </c>
      <c r="R110" s="88">
        <v>264.70999999999998</v>
      </c>
      <c r="S110" s="88">
        <v>253.16</v>
      </c>
      <c r="T110" s="88">
        <f t="shared" si="1"/>
        <v>4067.22</v>
      </c>
    </row>
    <row r="111" spans="1:20" x14ac:dyDescent="0.25">
      <c r="A111" s="88">
        <v>356</v>
      </c>
      <c r="B111" s="88">
        <v>1</v>
      </c>
      <c r="C111" s="1" t="s">
        <v>113</v>
      </c>
      <c r="D111" s="88">
        <v>1.96</v>
      </c>
      <c r="E111" s="88">
        <v>2</v>
      </c>
      <c r="F111" s="88">
        <v>0</v>
      </c>
      <c r="G111" s="88">
        <v>9</v>
      </c>
      <c r="H111" s="88">
        <v>14</v>
      </c>
      <c r="I111" s="88">
        <v>13</v>
      </c>
      <c r="J111" s="88">
        <v>15</v>
      </c>
      <c r="K111" s="88">
        <v>6</v>
      </c>
      <c r="L111" s="88">
        <v>11.49</v>
      </c>
      <c r="M111" s="88">
        <v>11</v>
      </c>
      <c r="N111" s="88">
        <v>7</v>
      </c>
      <c r="O111" s="88">
        <v>8.25</v>
      </c>
      <c r="P111" s="88">
        <v>8</v>
      </c>
      <c r="Q111" s="88">
        <v>14.83</v>
      </c>
      <c r="R111" s="88">
        <v>12</v>
      </c>
      <c r="S111" s="88">
        <v>22.47</v>
      </c>
      <c r="T111" s="88">
        <f t="shared" si="1"/>
        <v>156</v>
      </c>
    </row>
    <row r="112" spans="1:20" x14ac:dyDescent="0.25">
      <c r="A112" s="88">
        <v>361</v>
      </c>
      <c r="B112" s="88">
        <v>1</v>
      </c>
      <c r="C112" s="1" t="s">
        <v>114</v>
      </c>
      <c r="D112" s="88">
        <v>12.57</v>
      </c>
      <c r="E112" s="88">
        <v>11.26</v>
      </c>
      <c r="F112" s="88">
        <v>0</v>
      </c>
      <c r="G112" s="88">
        <v>64.400000000000006</v>
      </c>
      <c r="H112" s="88">
        <v>84.52</v>
      </c>
      <c r="I112" s="88">
        <v>72.78</v>
      </c>
      <c r="J112" s="88">
        <v>64.41</v>
      </c>
      <c r="K112" s="88">
        <v>77.11</v>
      </c>
      <c r="L112" s="88">
        <v>73.03</v>
      </c>
      <c r="M112" s="88">
        <v>90.76</v>
      </c>
      <c r="N112" s="88">
        <v>73.599999999999994</v>
      </c>
      <c r="O112" s="88">
        <v>94.35</v>
      </c>
      <c r="P112" s="88">
        <v>90.5</v>
      </c>
      <c r="Q112" s="88">
        <v>98.81</v>
      </c>
      <c r="R112" s="88">
        <v>95.09</v>
      </c>
      <c r="S112" s="88">
        <v>81.56</v>
      </c>
      <c r="T112" s="88">
        <f t="shared" si="1"/>
        <v>1084.7500000000002</v>
      </c>
    </row>
    <row r="113" spans="1:20" x14ac:dyDescent="0.25">
      <c r="A113" s="88">
        <v>362</v>
      </c>
      <c r="B113" s="88">
        <v>1</v>
      </c>
      <c r="C113" s="1" t="s">
        <v>115</v>
      </c>
      <c r="D113" s="88">
        <v>1.31</v>
      </c>
      <c r="E113" s="88">
        <v>3.92</v>
      </c>
      <c r="F113" s="88">
        <v>0</v>
      </c>
      <c r="G113" s="88">
        <v>23.53</v>
      </c>
      <c r="H113" s="88">
        <v>26.07</v>
      </c>
      <c r="I113" s="88">
        <v>28.14</v>
      </c>
      <c r="J113" s="88">
        <v>27.81</v>
      </c>
      <c r="K113" s="88">
        <v>27.54</v>
      </c>
      <c r="L113" s="88">
        <v>21.31</v>
      </c>
      <c r="M113" s="88">
        <v>24.51</v>
      </c>
      <c r="N113" s="88">
        <v>27.7</v>
      </c>
      <c r="O113" s="88">
        <v>32</v>
      </c>
      <c r="P113" s="88">
        <v>25.11</v>
      </c>
      <c r="Q113" s="88">
        <v>28</v>
      </c>
      <c r="R113" s="88">
        <v>37.21</v>
      </c>
      <c r="S113" s="88">
        <v>21.08</v>
      </c>
      <c r="T113" s="88">
        <f t="shared" si="1"/>
        <v>355.23999999999995</v>
      </c>
    </row>
    <row r="114" spans="1:20" x14ac:dyDescent="0.25">
      <c r="A114" s="88">
        <v>363</v>
      </c>
      <c r="B114" s="88">
        <v>1</v>
      </c>
      <c r="C114" s="1" t="s">
        <v>116</v>
      </c>
      <c r="D114" s="88">
        <v>1.4</v>
      </c>
      <c r="E114" s="88">
        <v>2</v>
      </c>
      <c r="F114" s="88">
        <v>0</v>
      </c>
      <c r="G114" s="88">
        <v>10.57</v>
      </c>
      <c r="H114" s="88">
        <v>20.57</v>
      </c>
      <c r="I114" s="88">
        <v>16.559999999999999</v>
      </c>
      <c r="J114" s="88">
        <v>21.38</v>
      </c>
      <c r="K114" s="88">
        <v>22.19</v>
      </c>
      <c r="L114" s="88">
        <v>24.1</v>
      </c>
      <c r="M114" s="88">
        <v>18.690000000000001</v>
      </c>
      <c r="N114" s="88">
        <v>23.07</v>
      </c>
      <c r="O114" s="88">
        <v>18.54</v>
      </c>
      <c r="P114" s="88">
        <v>27.88</v>
      </c>
      <c r="Q114" s="88">
        <v>19.14</v>
      </c>
      <c r="R114" s="88">
        <v>18.64</v>
      </c>
      <c r="S114" s="88">
        <v>24.02</v>
      </c>
      <c r="T114" s="88">
        <f t="shared" si="1"/>
        <v>268.74999999999994</v>
      </c>
    </row>
    <row r="115" spans="1:20" x14ac:dyDescent="0.25">
      <c r="A115" s="88">
        <v>378</v>
      </c>
      <c r="B115" s="88">
        <v>1</v>
      </c>
      <c r="C115" s="1" t="s">
        <v>117</v>
      </c>
      <c r="D115" s="88">
        <v>6.14</v>
      </c>
      <c r="E115" s="88">
        <v>10.6</v>
      </c>
      <c r="F115" s="88">
        <v>0</v>
      </c>
      <c r="G115" s="88">
        <v>34.299999999999997</v>
      </c>
      <c r="H115" s="88">
        <v>37.49</v>
      </c>
      <c r="I115" s="88">
        <v>33.880000000000003</v>
      </c>
      <c r="J115" s="88">
        <v>42.04</v>
      </c>
      <c r="K115" s="88">
        <v>37.299999999999997</v>
      </c>
      <c r="L115" s="88">
        <v>43</v>
      </c>
      <c r="M115" s="88">
        <v>31</v>
      </c>
      <c r="N115" s="88">
        <v>47.32</v>
      </c>
      <c r="O115" s="88">
        <v>52.16</v>
      </c>
      <c r="P115" s="88">
        <v>38.869999999999997</v>
      </c>
      <c r="Q115" s="88">
        <v>45.95</v>
      </c>
      <c r="R115" s="88">
        <v>35.01</v>
      </c>
      <c r="S115" s="88">
        <v>35.67</v>
      </c>
      <c r="T115" s="88">
        <f t="shared" si="1"/>
        <v>530.73</v>
      </c>
    </row>
    <row r="116" spans="1:20" x14ac:dyDescent="0.25">
      <c r="A116" s="88">
        <v>381</v>
      </c>
      <c r="B116" s="88">
        <v>1</v>
      </c>
      <c r="C116" s="1" t="s">
        <v>118</v>
      </c>
      <c r="D116" s="88">
        <v>11.36</v>
      </c>
      <c r="E116" s="88">
        <v>8.98</v>
      </c>
      <c r="F116" s="88">
        <v>0</v>
      </c>
      <c r="G116" s="88">
        <v>84.81</v>
      </c>
      <c r="H116" s="88">
        <v>101.13</v>
      </c>
      <c r="I116" s="88">
        <v>87.45</v>
      </c>
      <c r="J116" s="88">
        <v>107.3</v>
      </c>
      <c r="K116" s="88">
        <v>93.85</v>
      </c>
      <c r="L116" s="88">
        <v>80.92</v>
      </c>
      <c r="M116" s="88">
        <v>94.07</v>
      </c>
      <c r="N116" s="88">
        <v>112.45</v>
      </c>
      <c r="O116" s="88">
        <v>114.42</v>
      </c>
      <c r="P116" s="88">
        <v>116.33</v>
      </c>
      <c r="Q116" s="88">
        <v>119.86</v>
      </c>
      <c r="R116" s="88">
        <v>142.84</v>
      </c>
      <c r="S116" s="88">
        <v>108.57</v>
      </c>
      <c r="T116" s="88">
        <f t="shared" si="1"/>
        <v>1384.3399999999997</v>
      </c>
    </row>
    <row r="117" spans="1:20" x14ac:dyDescent="0.25">
      <c r="A117" s="88">
        <v>390</v>
      </c>
      <c r="B117" s="88">
        <v>1</v>
      </c>
      <c r="C117" s="1" t="s">
        <v>119</v>
      </c>
      <c r="D117" s="88">
        <v>2.8</v>
      </c>
      <c r="E117" s="88">
        <v>9.0299999999999994</v>
      </c>
      <c r="F117" s="88">
        <v>0</v>
      </c>
      <c r="G117" s="88">
        <v>17.350000000000001</v>
      </c>
      <c r="H117" s="88">
        <v>36.770000000000003</v>
      </c>
      <c r="I117" s="88">
        <v>33.68</v>
      </c>
      <c r="J117" s="88">
        <v>36.340000000000003</v>
      </c>
      <c r="K117" s="88">
        <v>43.43</v>
      </c>
      <c r="L117" s="88">
        <v>36.479999999999997</v>
      </c>
      <c r="M117" s="88">
        <v>53.67</v>
      </c>
      <c r="N117" s="88">
        <v>32.380000000000003</v>
      </c>
      <c r="O117" s="88">
        <v>40.07</v>
      </c>
      <c r="P117" s="88">
        <v>29.5</v>
      </c>
      <c r="Q117" s="88">
        <v>36.57</v>
      </c>
      <c r="R117" s="88">
        <v>32.18</v>
      </c>
      <c r="S117" s="88">
        <v>20.54</v>
      </c>
      <c r="T117" s="88">
        <f t="shared" si="1"/>
        <v>460.79</v>
      </c>
    </row>
    <row r="118" spans="1:20" x14ac:dyDescent="0.25">
      <c r="A118" s="88">
        <v>391</v>
      </c>
      <c r="B118" s="88">
        <v>1</v>
      </c>
      <c r="C118" s="1" t="s">
        <v>120</v>
      </c>
      <c r="D118" s="88">
        <v>1.1299999999999999</v>
      </c>
      <c r="E118" s="88">
        <v>2.76</v>
      </c>
      <c r="F118" s="88">
        <v>0</v>
      </c>
      <c r="G118" s="88">
        <v>29.09</v>
      </c>
      <c r="H118" s="88">
        <v>29.85</v>
      </c>
      <c r="I118" s="88">
        <v>36.97</v>
      </c>
      <c r="J118" s="88">
        <v>37.68</v>
      </c>
      <c r="K118" s="88">
        <v>30.02</v>
      </c>
      <c r="L118" s="88">
        <v>38.520000000000003</v>
      </c>
      <c r="M118" s="88">
        <v>37.909999999999997</v>
      </c>
      <c r="N118" s="88">
        <v>37.729999999999997</v>
      </c>
      <c r="O118" s="88">
        <v>38.590000000000003</v>
      </c>
      <c r="P118" s="88">
        <v>45.11</v>
      </c>
      <c r="Q118" s="88">
        <v>40.229999999999997</v>
      </c>
      <c r="R118" s="88">
        <v>33.43</v>
      </c>
      <c r="S118" s="88">
        <v>22.95</v>
      </c>
      <c r="T118" s="88">
        <f t="shared" si="1"/>
        <v>461.97</v>
      </c>
    </row>
    <row r="119" spans="1:20" x14ac:dyDescent="0.25">
      <c r="A119" s="88">
        <v>402</v>
      </c>
      <c r="B119" s="88">
        <v>1</v>
      </c>
      <c r="C119" s="1" t="s">
        <v>123</v>
      </c>
      <c r="D119" s="88">
        <v>0.42</v>
      </c>
      <c r="E119" s="88">
        <v>1</v>
      </c>
      <c r="F119" s="88">
        <v>0</v>
      </c>
      <c r="G119" s="88">
        <v>7.28</v>
      </c>
      <c r="H119" s="88">
        <v>10.73</v>
      </c>
      <c r="I119" s="88">
        <v>8.02</v>
      </c>
      <c r="J119" s="88">
        <v>6.01</v>
      </c>
      <c r="K119" s="88">
        <v>12.01</v>
      </c>
      <c r="L119" s="88">
        <v>5.22</v>
      </c>
      <c r="M119" s="88">
        <v>4</v>
      </c>
      <c r="N119" s="88">
        <v>6.01</v>
      </c>
      <c r="O119" s="88">
        <v>9.31</v>
      </c>
      <c r="P119" s="88">
        <v>4</v>
      </c>
      <c r="Q119" s="88">
        <v>5.59</v>
      </c>
      <c r="R119" s="88">
        <v>4.95</v>
      </c>
      <c r="S119" s="88">
        <v>8.26</v>
      </c>
      <c r="T119" s="88">
        <f t="shared" si="1"/>
        <v>92.81</v>
      </c>
    </row>
    <row r="120" spans="1:20" x14ac:dyDescent="0.25">
      <c r="A120" s="88">
        <v>403</v>
      </c>
      <c r="B120" s="88">
        <v>1</v>
      </c>
      <c r="C120" s="1" t="s">
        <v>124</v>
      </c>
      <c r="D120" s="88">
        <v>2.0099999999999998</v>
      </c>
      <c r="E120" s="88">
        <v>1.38</v>
      </c>
      <c r="F120" s="88">
        <v>0</v>
      </c>
      <c r="G120" s="88">
        <v>11.74</v>
      </c>
      <c r="H120" s="88">
        <v>15.61</v>
      </c>
      <c r="I120" s="88">
        <v>9.73</v>
      </c>
      <c r="J120" s="88">
        <v>10.14</v>
      </c>
      <c r="K120" s="88">
        <v>9</v>
      </c>
      <c r="L120" s="88">
        <v>8.4</v>
      </c>
      <c r="M120" s="88">
        <v>9</v>
      </c>
      <c r="N120" s="88">
        <v>12.15</v>
      </c>
      <c r="O120" s="88">
        <v>8</v>
      </c>
      <c r="P120" s="88">
        <v>8.14</v>
      </c>
      <c r="Q120" s="88">
        <v>10</v>
      </c>
      <c r="R120" s="88">
        <v>5.05</v>
      </c>
      <c r="S120" s="88">
        <v>2</v>
      </c>
      <c r="T120" s="88">
        <f t="shared" si="1"/>
        <v>122.35000000000001</v>
      </c>
    </row>
    <row r="121" spans="1:20" x14ac:dyDescent="0.25">
      <c r="A121" s="88">
        <v>404</v>
      </c>
      <c r="B121" s="88">
        <v>1</v>
      </c>
      <c r="C121" s="1" t="s">
        <v>125</v>
      </c>
      <c r="D121" s="88">
        <v>5.53</v>
      </c>
      <c r="E121" s="88">
        <v>2.82</v>
      </c>
      <c r="F121" s="88">
        <v>0</v>
      </c>
      <c r="G121" s="88">
        <v>20.02</v>
      </c>
      <c r="H121" s="88">
        <v>19</v>
      </c>
      <c r="I121" s="88">
        <v>19.47</v>
      </c>
      <c r="J121" s="88">
        <v>21.45</v>
      </c>
      <c r="K121" s="88">
        <v>15.66</v>
      </c>
      <c r="L121" s="88">
        <v>16.96</v>
      </c>
      <c r="M121" s="88">
        <v>9.98</v>
      </c>
      <c r="N121" s="88">
        <v>11.32</v>
      </c>
      <c r="O121" s="88">
        <v>12</v>
      </c>
      <c r="P121" s="88">
        <v>7</v>
      </c>
      <c r="Q121" s="88">
        <v>18.54</v>
      </c>
      <c r="R121" s="88">
        <v>3.51</v>
      </c>
      <c r="S121" s="88">
        <v>6.75</v>
      </c>
      <c r="T121" s="88">
        <f t="shared" si="1"/>
        <v>190.00999999999996</v>
      </c>
    </row>
    <row r="122" spans="1:20" x14ac:dyDescent="0.25">
      <c r="A122" s="88">
        <v>413</v>
      </c>
      <c r="B122" s="88">
        <v>1</v>
      </c>
      <c r="C122" s="1" t="s">
        <v>126</v>
      </c>
      <c r="D122" s="88">
        <v>32.409999999999997</v>
      </c>
      <c r="E122" s="88">
        <v>26.12</v>
      </c>
      <c r="F122" s="88">
        <v>0</v>
      </c>
      <c r="G122" s="88">
        <v>158.93</v>
      </c>
      <c r="H122" s="88">
        <v>192.37</v>
      </c>
      <c r="I122" s="88">
        <v>194.16</v>
      </c>
      <c r="J122" s="88">
        <v>171.91</v>
      </c>
      <c r="K122" s="88">
        <v>180.35</v>
      </c>
      <c r="L122" s="88">
        <v>163.66</v>
      </c>
      <c r="M122" s="88">
        <v>163.09</v>
      </c>
      <c r="N122" s="88">
        <v>151.63999999999999</v>
      </c>
      <c r="O122" s="88">
        <v>169.36</v>
      </c>
      <c r="P122" s="88">
        <v>203.15</v>
      </c>
      <c r="Q122" s="88">
        <v>225.82</v>
      </c>
      <c r="R122" s="88">
        <v>206.88</v>
      </c>
      <c r="S122" s="88">
        <v>201.22</v>
      </c>
      <c r="T122" s="88">
        <f t="shared" si="1"/>
        <v>2441.0699999999997</v>
      </c>
    </row>
    <row r="123" spans="1:20" x14ac:dyDescent="0.25">
      <c r="A123" s="88">
        <v>414</v>
      </c>
      <c r="B123" s="88">
        <v>1</v>
      </c>
      <c r="C123" s="1" t="s">
        <v>127</v>
      </c>
      <c r="D123" s="88">
        <v>3.69</v>
      </c>
      <c r="E123" s="88">
        <v>5.07</v>
      </c>
      <c r="F123" s="88">
        <v>0</v>
      </c>
      <c r="G123" s="88">
        <v>26.93</v>
      </c>
      <c r="H123" s="88">
        <v>35.549999999999997</v>
      </c>
      <c r="I123" s="88">
        <v>31.73</v>
      </c>
      <c r="J123" s="88">
        <v>33.450000000000003</v>
      </c>
      <c r="K123" s="88">
        <v>31.52</v>
      </c>
      <c r="L123" s="88">
        <v>26</v>
      </c>
      <c r="M123" s="88">
        <v>37.18</v>
      </c>
      <c r="N123" s="88">
        <v>30.62</v>
      </c>
      <c r="O123" s="88">
        <v>35.14</v>
      </c>
      <c r="P123" s="88">
        <v>41</v>
      </c>
      <c r="Q123" s="88">
        <v>45.53</v>
      </c>
      <c r="R123" s="88">
        <v>44.26</v>
      </c>
      <c r="S123" s="88">
        <v>37.020000000000003</v>
      </c>
      <c r="T123" s="88">
        <f t="shared" si="1"/>
        <v>464.68999999999994</v>
      </c>
    </row>
    <row r="124" spans="1:20" x14ac:dyDescent="0.25">
      <c r="A124" s="88">
        <v>415</v>
      </c>
      <c r="B124" s="88">
        <v>1</v>
      </c>
      <c r="C124" s="1" t="s">
        <v>128</v>
      </c>
      <c r="D124" s="88">
        <v>1.73</v>
      </c>
      <c r="E124" s="88">
        <v>0.32</v>
      </c>
      <c r="F124" s="88">
        <v>0</v>
      </c>
      <c r="G124" s="88">
        <v>21.24</v>
      </c>
      <c r="H124" s="88">
        <v>29.34</v>
      </c>
      <c r="I124" s="88">
        <v>11.67</v>
      </c>
      <c r="J124" s="88">
        <v>20.68</v>
      </c>
      <c r="K124" s="88">
        <v>15.58</v>
      </c>
      <c r="L124" s="88">
        <v>6</v>
      </c>
      <c r="M124" s="88">
        <v>14.09</v>
      </c>
      <c r="N124" s="88">
        <v>9</v>
      </c>
      <c r="O124" s="88">
        <v>15.82</v>
      </c>
      <c r="P124" s="88">
        <v>9.5500000000000007</v>
      </c>
      <c r="Q124" s="88">
        <v>11.16</v>
      </c>
      <c r="R124" s="88">
        <v>5.2</v>
      </c>
      <c r="S124" s="88">
        <v>9.91</v>
      </c>
      <c r="T124" s="88">
        <f t="shared" si="1"/>
        <v>181.28999999999996</v>
      </c>
    </row>
    <row r="125" spans="1:20" x14ac:dyDescent="0.25">
      <c r="A125" s="88">
        <v>423</v>
      </c>
      <c r="B125" s="88">
        <v>1</v>
      </c>
      <c r="C125" s="1" t="s">
        <v>129</v>
      </c>
      <c r="D125" s="88">
        <v>34.979999999999997</v>
      </c>
      <c r="E125" s="88">
        <v>20.61</v>
      </c>
      <c r="F125" s="88">
        <v>0</v>
      </c>
      <c r="G125" s="88">
        <v>178.67</v>
      </c>
      <c r="H125" s="88">
        <v>196.11</v>
      </c>
      <c r="I125" s="88">
        <v>208.63</v>
      </c>
      <c r="J125" s="88">
        <v>213.93</v>
      </c>
      <c r="K125" s="88">
        <v>200.01</v>
      </c>
      <c r="L125" s="88">
        <v>216.94</v>
      </c>
      <c r="M125" s="88">
        <v>234.92</v>
      </c>
      <c r="N125" s="88">
        <v>248.57</v>
      </c>
      <c r="O125" s="88">
        <v>233.87</v>
      </c>
      <c r="P125" s="88">
        <v>224.33</v>
      </c>
      <c r="Q125" s="88">
        <v>241.58</v>
      </c>
      <c r="R125" s="88">
        <v>211.96</v>
      </c>
      <c r="S125" s="88">
        <v>187.3</v>
      </c>
      <c r="T125" s="88">
        <f t="shared" si="1"/>
        <v>2852.4100000000003</v>
      </c>
    </row>
    <row r="126" spans="1:20" x14ac:dyDescent="0.25">
      <c r="A126" s="88">
        <v>424</v>
      </c>
      <c r="B126" s="88">
        <v>1</v>
      </c>
      <c r="C126" s="1" t="s">
        <v>130</v>
      </c>
      <c r="D126" s="88">
        <v>2.91</v>
      </c>
      <c r="E126" s="88">
        <v>3.01</v>
      </c>
      <c r="F126" s="88">
        <v>0</v>
      </c>
      <c r="G126" s="88">
        <v>21.55</v>
      </c>
      <c r="H126" s="88">
        <v>31.24</v>
      </c>
      <c r="I126" s="88">
        <v>32</v>
      </c>
      <c r="J126" s="88">
        <v>30.21</v>
      </c>
      <c r="K126" s="88">
        <v>44.04</v>
      </c>
      <c r="L126" s="88">
        <v>27.83</v>
      </c>
      <c r="M126" s="88">
        <v>31.47</v>
      </c>
      <c r="N126" s="88">
        <v>41.07</v>
      </c>
      <c r="O126" s="88">
        <v>26.7</v>
      </c>
      <c r="P126" s="88">
        <v>28.69</v>
      </c>
      <c r="Q126" s="88">
        <v>32.99</v>
      </c>
      <c r="R126" s="88">
        <v>30.07</v>
      </c>
      <c r="S126" s="88">
        <v>23.69</v>
      </c>
      <c r="T126" s="88">
        <f t="shared" si="1"/>
        <v>407.46999999999997</v>
      </c>
    </row>
    <row r="127" spans="1:20" x14ac:dyDescent="0.25">
      <c r="A127" s="88">
        <v>432</v>
      </c>
      <c r="B127" s="88">
        <v>1</v>
      </c>
      <c r="C127" s="1" t="s">
        <v>131</v>
      </c>
      <c r="D127" s="88">
        <v>8.07</v>
      </c>
      <c r="E127" s="88">
        <v>6.48</v>
      </c>
      <c r="F127" s="88">
        <v>0</v>
      </c>
      <c r="G127" s="88">
        <v>37.75</v>
      </c>
      <c r="H127" s="88">
        <v>46.14</v>
      </c>
      <c r="I127" s="88">
        <v>51.27</v>
      </c>
      <c r="J127" s="88">
        <v>45.23</v>
      </c>
      <c r="K127" s="88">
        <v>30.36</v>
      </c>
      <c r="L127" s="88">
        <v>42.54</v>
      </c>
      <c r="M127" s="88">
        <v>38.01</v>
      </c>
      <c r="N127" s="88">
        <v>75.58</v>
      </c>
      <c r="O127" s="88">
        <v>48.99</v>
      </c>
      <c r="P127" s="88">
        <v>41.51</v>
      </c>
      <c r="Q127" s="88">
        <v>41.01</v>
      </c>
      <c r="R127" s="88">
        <v>40.98</v>
      </c>
      <c r="S127" s="88">
        <v>39.58</v>
      </c>
      <c r="T127" s="88">
        <f t="shared" si="1"/>
        <v>593.50000000000011</v>
      </c>
    </row>
    <row r="128" spans="1:20" x14ac:dyDescent="0.25">
      <c r="A128" s="88">
        <v>435</v>
      </c>
      <c r="B128" s="88">
        <v>1</v>
      </c>
      <c r="C128" s="1" t="s">
        <v>132</v>
      </c>
      <c r="D128" s="88">
        <v>9.52</v>
      </c>
      <c r="E128" s="88">
        <v>2.77</v>
      </c>
      <c r="F128" s="88">
        <v>0</v>
      </c>
      <c r="G128" s="88">
        <v>52.72</v>
      </c>
      <c r="H128" s="88">
        <v>42.74</v>
      </c>
      <c r="I128" s="88">
        <v>42.59</v>
      </c>
      <c r="J128" s="88">
        <v>45.22</v>
      </c>
      <c r="K128" s="88">
        <v>33.700000000000003</v>
      </c>
      <c r="L128" s="88">
        <v>44.94</v>
      </c>
      <c r="M128" s="88">
        <v>49.63</v>
      </c>
      <c r="N128" s="88">
        <v>37.11</v>
      </c>
      <c r="O128" s="88">
        <v>43.49</v>
      </c>
      <c r="P128" s="88">
        <v>48.77</v>
      </c>
      <c r="Q128" s="88">
        <v>35.67</v>
      </c>
      <c r="R128" s="88">
        <v>31.61</v>
      </c>
      <c r="S128" s="88">
        <v>37.68</v>
      </c>
      <c r="T128" s="88">
        <f t="shared" si="1"/>
        <v>558.16</v>
      </c>
    </row>
    <row r="129" spans="1:20" x14ac:dyDescent="0.25">
      <c r="A129" s="88">
        <v>441</v>
      </c>
      <c r="B129" s="88">
        <v>1</v>
      </c>
      <c r="C129" s="1" t="s">
        <v>133</v>
      </c>
      <c r="D129" s="88">
        <v>1.43</v>
      </c>
      <c r="E129" s="88">
        <v>0.56000000000000005</v>
      </c>
      <c r="F129" s="88">
        <v>0</v>
      </c>
      <c r="G129" s="88">
        <v>24.26</v>
      </c>
      <c r="H129" s="88">
        <v>34.01</v>
      </c>
      <c r="I129" s="88">
        <v>32.1</v>
      </c>
      <c r="J129" s="88">
        <v>21</v>
      </c>
      <c r="K129" s="88">
        <v>32.99</v>
      </c>
      <c r="L129" s="88">
        <v>27</v>
      </c>
      <c r="M129" s="88">
        <v>28.88</v>
      </c>
      <c r="N129" s="88">
        <v>36.08</v>
      </c>
      <c r="O129" s="88">
        <v>28.46</v>
      </c>
      <c r="P129" s="88">
        <v>27.74</v>
      </c>
      <c r="Q129" s="88">
        <v>31.35</v>
      </c>
      <c r="R129" s="88">
        <v>34.5</v>
      </c>
      <c r="S129" s="88">
        <v>29.01</v>
      </c>
      <c r="T129" s="88">
        <f t="shared" si="1"/>
        <v>389.37</v>
      </c>
    </row>
    <row r="130" spans="1:20" x14ac:dyDescent="0.25">
      <c r="A130" s="88">
        <v>447</v>
      </c>
      <c r="B130" s="88">
        <v>1</v>
      </c>
      <c r="C130" s="1" t="s">
        <v>134</v>
      </c>
      <c r="D130" s="88">
        <v>1.56</v>
      </c>
      <c r="E130" s="88">
        <v>0.99</v>
      </c>
      <c r="F130" s="88">
        <v>0</v>
      </c>
      <c r="G130" s="88">
        <v>8</v>
      </c>
      <c r="H130" s="88">
        <v>13.97</v>
      </c>
      <c r="I130" s="88">
        <v>9.27</v>
      </c>
      <c r="J130" s="88">
        <v>13</v>
      </c>
      <c r="K130" s="88">
        <v>11.97</v>
      </c>
      <c r="L130" s="88">
        <v>9</v>
      </c>
      <c r="M130" s="88">
        <v>11</v>
      </c>
      <c r="N130" s="88">
        <v>13.98</v>
      </c>
      <c r="O130" s="88">
        <v>10</v>
      </c>
      <c r="P130" s="88">
        <v>15.76</v>
      </c>
      <c r="Q130" s="88">
        <v>15</v>
      </c>
      <c r="R130" s="88">
        <v>11.85</v>
      </c>
      <c r="S130" s="88">
        <v>15.11</v>
      </c>
      <c r="T130" s="88">
        <f t="shared" ref="T130:T192" si="2">SUM(D130:S130)</f>
        <v>160.45999999999998</v>
      </c>
    </row>
    <row r="131" spans="1:20" x14ac:dyDescent="0.25">
      <c r="A131" s="88">
        <v>458</v>
      </c>
      <c r="B131" s="88">
        <v>1</v>
      </c>
      <c r="C131" s="1" t="s">
        <v>135</v>
      </c>
      <c r="D131" s="88">
        <v>2.79</v>
      </c>
      <c r="E131" s="88">
        <v>2.4</v>
      </c>
      <c r="F131" s="88">
        <v>0</v>
      </c>
      <c r="G131" s="88">
        <v>14</v>
      </c>
      <c r="H131" s="88">
        <v>18.329999999999998</v>
      </c>
      <c r="I131" s="88">
        <v>13.16</v>
      </c>
      <c r="J131" s="88">
        <v>13.16</v>
      </c>
      <c r="K131" s="88">
        <v>19.309999999999999</v>
      </c>
      <c r="L131" s="88">
        <v>11.4</v>
      </c>
      <c r="M131" s="88">
        <v>17.399999999999999</v>
      </c>
      <c r="N131" s="88">
        <v>7.7</v>
      </c>
      <c r="O131" s="88">
        <v>11.7</v>
      </c>
      <c r="P131" s="88">
        <v>9.5</v>
      </c>
      <c r="Q131" s="88">
        <v>18.66</v>
      </c>
      <c r="R131" s="88">
        <v>21.99</v>
      </c>
      <c r="S131" s="88">
        <v>21.08</v>
      </c>
      <c r="T131" s="88">
        <f t="shared" si="2"/>
        <v>202.57999999999998</v>
      </c>
    </row>
    <row r="132" spans="1:20" x14ac:dyDescent="0.25">
      <c r="A132" s="88">
        <v>463</v>
      </c>
      <c r="B132" s="88">
        <v>1</v>
      </c>
      <c r="C132" s="1" t="s">
        <v>136</v>
      </c>
      <c r="D132" s="88">
        <v>7.69</v>
      </c>
      <c r="E132" s="88">
        <v>8.7100000000000009</v>
      </c>
      <c r="F132" s="88">
        <v>0</v>
      </c>
      <c r="G132" s="88">
        <v>59.02</v>
      </c>
      <c r="H132" s="88">
        <v>65.34</v>
      </c>
      <c r="I132" s="88">
        <v>80.95</v>
      </c>
      <c r="J132" s="88">
        <v>68.25</v>
      </c>
      <c r="K132" s="88">
        <v>83.71</v>
      </c>
      <c r="L132" s="88">
        <v>80.959999999999994</v>
      </c>
      <c r="M132" s="88">
        <v>82.64</v>
      </c>
      <c r="N132" s="88">
        <v>71.52</v>
      </c>
      <c r="O132" s="88">
        <v>75</v>
      </c>
      <c r="P132" s="88">
        <v>66.48</v>
      </c>
      <c r="Q132" s="88">
        <v>79.16</v>
      </c>
      <c r="R132" s="88">
        <v>67.55</v>
      </c>
      <c r="S132" s="88">
        <v>59.36</v>
      </c>
      <c r="T132" s="88">
        <f t="shared" si="2"/>
        <v>956.33999999999992</v>
      </c>
    </row>
    <row r="133" spans="1:20" x14ac:dyDescent="0.25">
      <c r="A133" s="88">
        <v>465</v>
      </c>
      <c r="B133" s="88">
        <v>1</v>
      </c>
      <c r="C133" s="1" t="s">
        <v>137</v>
      </c>
      <c r="D133" s="88">
        <v>22.61</v>
      </c>
      <c r="E133" s="88">
        <v>13.35</v>
      </c>
      <c r="F133" s="88">
        <v>0</v>
      </c>
      <c r="G133" s="88">
        <v>110.47</v>
      </c>
      <c r="H133" s="88">
        <v>120.35</v>
      </c>
      <c r="I133" s="88">
        <v>118.19</v>
      </c>
      <c r="J133" s="88">
        <v>98.52</v>
      </c>
      <c r="K133" s="88">
        <v>118.3</v>
      </c>
      <c r="L133" s="88">
        <v>121.64</v>
      </c>
      <c r="M133" s="88">
        <v>116.51</v>
      </c>
      <c r="N133" s="88">
        <v>120.69</v>
      </c>
      <c r="O133" s="88">
        <v>129.13999999999999</v>
      </c>
      <c r="P133" s="88">
        <v>122.06</v>
      </c>
      <c r="Q133" s="88">
        <v>99.16</v>
      </c>
      <c r="R133" s="88">
        <v>136.97</v>
      </c>
      <c r="S133" s="88">
        <v>135.1</v>
      </c>
      <c r="T133" s="88">
        <f t="shared" si="2"/>
        <v>1583.06</v>
      </c>
    </row>
    <row r="134" spans="1:20" x14ac:dyDescent="0.25">
      <c r="A134" s="88">
        <v>466</v>
      </c>
      <c r="B134" s="88">
        <v>1</v>
      </c>
      <c r="C134" s="1" t="s">
        <v>138</v>
      </c>
      <c r="D134" s="88">
        <v>21.2</v>
      </c>
      <c r="E134" s="88">
        <v>25.93</v>
      </c>
      <c r="F134" s="88">
        <v>15</v>
      </c>
      <c r="G134" s="88">
        <v>121.94</v>
      </c>
      <c r="H134" s="88">
        <v>172.84</v>
      </c>
      <c r="I134" s="88">
        <v>164.78</v>
      </c>
      <c r="J134" s="88">
        <v>197.47</v>
      </c>
      <c r="K134" s="88">
        <v>169.21</v>
      </c>
      <c r="L134" s="88">
        <v>151.16999999999999</v>
      </c>
      <c r="M134" s="88">
        <v>174.58</v>
      </c>
      <c r="N134" s="88">
        <v>183.78</v>
      </c>
      <c r="O134" s="88">
        <v>161.27000000000001</v>
      </c>
      <c r="P134" s="88">
        <v>165.94</v>
      </c>
      <c r="Q134" s="88">
        <v>175.97</v>
      </c>
      <c r="R134" s="88">
        <v>178.13</v>
      </c>
      <c r="S134" s="88">
        <v>170.23</v>
      </c>
      <c r="T134" s="88">
        <f t="shared" si="2"/>
        <v>2249.44</v>
      </c>
    </row>
    <row r="135" spans="1:20" x14ac:dyDescent="0.25">
      <c r="A135" s="88">
        <v>473</v>
      </c>
      <c r="B135" s="88">
        <v>1</v>
      </c>
      <c r="C135" s="1" t="s">
        <v>139</v>
      </c>
      <c r="D135" s="88">
        <v>3.22</v>
      </c>
      <c r="E135" s="88">
        <v>4.33</v>
      </c>
      <c r="F135" s="88">
        <v>0</v>
      </c>
      <c r="G135" s="88">
        <v>20.73</v>
      </c>
      <c r="H135" s="88">
        <v>30.24</v>
      </c>
      <c r="I135" s="88">
        <v>33.31</v>
      </c>
      <c r="J135" s="88">
        <v>39.67</v>
      </c>
      <c r="K135" s="88">
        <v>35.18</v>
      </c>
      <c r="L135" s="88">
        <v>35.92</v>
      </c>
      <c r="M135" s="88">
        <v>32.81</v>
      </c>
      <c r="N135" s="88">
        <v>38.03</v>
      </c>
      <c r="O135" s="88">
        <v>31.52</v>
      </c>
      <c r="P135" s="88">
        <v>41.9</v>
      </c>
      <c r="Q135" s="88">
        <v>48.78</v>
      </c>
      <c r="R135" s="88">
        <v>29.08</v>
      </c>
      <c r="S135" s="88">
        <v>37.21</v>
      </c>
      <c r="T135" s="88">
        <f t="shared" si="2"/>
        <v>461.92999999999995</v>
      </c>
    </row>
    <row r="136" spans="1:20" x14ac:dyDescent="0.25">
      <c r="A136" s="88">
        <v>477</v>
      </c>
      <c r="B136" s="88">
        <v>1</v>
      </c>
      <c r="C136" s="1" t="s">
        <v>140</v>
      </c>
      <c r="D136" s="88">
        <v>31.02</v>
      </c>
      <c r="E136" s="88">
        <v>28.37</v>
      </c>
      <c r="F136" s="88">
        <v>0</v>
      </c>
      <c r="G136" s="88">
        <v>188.55</v>
      </c>
      <c r="H136" s="88">
        <v>239.44</v>
      </c>
      <c r="I136" s="88">
        <v>225.37</v>
      </c>
      <c r="J136" s="88">
        <v>267.13</v>
      </c>
      <c r="K136" s="88">
        <v>254.44</v>
      </c>
      <c r="L136" s="88">
        <v>244.44</v>
      </c>
      <c r="M136" s="88">
        <v>222.24</v>
      </c>
      <c r="N136" s="88">
        <v>255.44</v>
      </c>
      <c r="O136" s="88">
        <v>266.52</v>
      </c>
      <c r="P136" s="88">
        <v>276.77</v>
      </c>
      <c r="Q136" s="88">
        <v>257.12</v>
      </c>
      <c r="R136" s="88">
        <v>225.43</v>
      </c>
      <c r="S136" s="88">
        <v>228.03</v>
      </c>
      <c r="T136" s="88">
        <f t="shared" si="2"/>
        <v>3210.31</v>
      </c>
    </row>
    <row r="137" spans="1:20" x14ac:dyDescent="0.25">
      <c r="A137" s="88">
        <v>480</v>
      </c>
      <c r="B137" s="88">
        <v>1</v>
      </c>
      <c r="C137" s="1" t="s">
        <v>141</v>
      </c>
      <c r="D137" s="88">
        <v>17.059999999999999</v>
      </c>
      <c r="E137" s="88">
        <v>8.82</v>
      </c>
      <c r="F137" s="88">
        <v>0</v>
      </c>
      <c r="G137" s="88">
        <v>34.369999999999997</v>
      </c>
      <c r="H137" s="88">
        <v>41.24</v>
      </c>
      <c r="I137" s="88">
        <v>51.24</v>
      </c>
      <c r="J137" s="88">
        <v>47.98</v>
      </c>
      <c r="K137" s="88">
        <v>58.65</v>
      </c>
      <c r="L137" s="88">
        <v>41.72</v>
      </c>
      <c r="M137" s="88">
        <v>45.04</v>
      </c>
      <c r="N137" s="88">
        <v>44.5</v>
      </c>
      <c r="O137" s="88">
        <v>50.55</v>
      </c>
      <c r="P137" s="88">
        <v>44.05</v>
      </c>
      <c r="Q137" s="88">
        <v>41.82</v>
      </c>
      <c r="R137" s="88">
        <v>30.91</v>
      </c>
      <c r="S137" s="88">
        <v>51.37</v>
      </c>
      <c r="T137" s="88">
        <f t="shared" si="2"/>
        <v>609.32000000000005</v>
      </c>
    </row>
    <row r="138" spans="1:20" x14ac:dyDescent="0.25">
      <c r="A138" s="88">
        <v>482</v>
      </c>
      <c r="B138" s="88">
        <v>1</v>
      </c>
      <c r="C138" s="1" t="s">
        <v>142</v>
      </c>
      <c r="D138" s="88">
        <v>28.75</v>
      </c>
      <c r="E138" s="88">
        <v>25.69</v>
      </c>
      <c r="F138" s="88">
        <v>0</v>
      </c>
      <c r="G138" s="88">
        <v>140.4</v>
      </c>
      <c r="H138" s="88">
        <v>183.76</v>
      </c>
      <c r="I138" s="88">
        <v>174.75</v>
      </c>
      <c r="J138" s="88">
        <v>200.66</v>
      </c>
      <c r="K138" s="88">
        <v>190.07</v>
      </c>
      <c r="L138" s="88">
        <v>185.84</v>
      </c>
      <c r="M138" s="88">
        <v>174.27</v>
      </c>
      <c r="N138" s="88">
        <v>167.58</v>
      </c>
      <c r="O138" s="88">
        <v>165.88</v>
      </c>
      <c r="P138" s="88">
        <v>207.19</v>
      </c>
      <c r="Q138" s="88">
        <v>199.56</v>
      </c>
      <c r="R138" s="88">
        <v>197.43</v>
      </c>
      <c r="S138" s="88">
        <v>215.96</v>
      </c>
      <c r="T138" s="88">
        <f t="shared" si="2"/>
        <v>2457.7899999999995</v>
      </c>
    </row>
    <row r="139" spans="1:20" x14ac:dyDescent="0.25">
      <c r="A139" s="88">
        <v>484</v>
      </c>
      <c r="B139" s="88">
        <v>1</v>
      </c>
      <c r="C139" s="1" t="s">
        <v>143</v>
      </c>
      <c r="D139" s="88">
        <v>10.79</v>
      </c>
      <c r="E139" s="88">
        <v>8.9700000000000006</v>
      </c>
      <c r="F139" s="88">
        <v>0</v>
      </c>
      <c r="G139" s="88">
        <v>65.989999999999995</v>
      </c>
      <c r="H139" s="88">
        <v>81.27</v>
      </c>
      <c r="I139" s="88">
        <v>88.03</v>
      </c>
      <c r="J139" s="88">
        <v>70.72</v>
      </c>
      <c r="K139" s="88">
        <v>82.84</v>
      </c>
      <c r="L139" s="88">
        <v>71.489999999999995</v>
      </c>
      <c r="M139" s="88">
        <v>83.94</v>
      </c>
      <c r="N139" s="88">
        <v>86.57</v>
      </c>
      <c r="O139" s="88">
        <v>103.47</v>
      </c>
      <c r="P139" s="88">
        <v>97.7</v>
      </c>
      <c r="Q139" s="88">
        <v>95.52</v>
      </c>
      <c r="R139" s="88">
        <v>97.17</v>
      </c>
      <c r="S139" s="88">
        <v>80.97</v>
      </c>
      <c r="T139" s="88">
        <f t="shared" si="2"/>
        <v>1125.44</v>
      </c>
    </row>
    <row r="140" spans="1:20" x14ac:dyDescent="0.25">
      <c r="A140" s="88">
        <v>485</v>
      </c>
      <c r="B140" s="88">
        <v>1</v>
      </c>
      <c r="C140" s="1" t="s">
        <v>144</v>
      </c>
      <c r="D140" s="88">
        <v>7.39</v>
      </c>
      <c r="E140" s="88">
        <v>19.77</v>
      </c>
      <c r="F140" s="88">
        <v>0.36</v>
      </c>
      <c r="G140" s="88">
        <v>59.98</v>
      </c>
      <c r="H140" s="88">
        <v>64.180000000000007</v>
      </c>
      <c r="I140" s="88">
        <v>70.13</v>
      </c>
      <c r="J140" s="88">
        <v>90</v>
      </c>
      <c r="K140" s="88">
        <v>70.510000000000005</v>
      </c>
      <c r="L140" s="88">
        <v>75.05</v>
      </c>
      <c r="M140" s="88">
        <v>67.37</v>
      </c>
      <c r="N140" s="88">
        <v>88.03</v>
      </c>
      <c r="O140" s="88">
        <v>71.31</v>
      </c>
      <c r="P140" s="88">
        <v>75.95</v>
      </c>
      <c r="Q140" s="88">
        <v>64.67</v>
      </c>
      <c r="R140" s="88">
        <v>65.56</v>
      </c>
      <c r="S140" s="88">
        <v>61.46</v>
      </c>
      <c r="T140" s="88">
        <f t="shared" si="2"/>
        <v>951.72</v>
      </c>
    </row>
    <row r="141" spans="1:20" x14ac:dyDescent="0.25">
      <c r="A141" s="88">
        <v>486</v>
      </c>
      <c r="B141" s="88">
        <v>1</v>
      </c>
      <c r="C141" s="1" t="s">
        <v>145</v>
      </c>
      <c r="D141" s="88">
        <v>2.6</v>
      </c>
      <c r="E141" s="88">
        <v>3.54</v>
      </c>
      <c r="F141" s="88">
        <v>0</v>
      </c>
      <c r="G141" s="88">
        <v>23.43</v>
      </c>
      <c r="H141" s="88">
        <v>33</v>
      </c>
      <c r="I141" s="88">
        <v>21.08</v>
      </c>
      <c r="J141" s="88">
        <v>29.64</v>
      </c>
      <c r="K141" s="88">
        <v>18.420000000000002</v>
      </c>
      <c r="L141" s="88">
        <v>33</v>
      </c>
      <c r="M141" s="88">
        <v>19.02</v>
      </c>
      <c r="N141" s="88">
        <v>18.440000000000001</v>
      </c>
      <c r="O141" s="88">
        <v>15.02</v>
      </c>
      <c r="P141" s="88">
        <v>24.66</v>
      </c>
      <c r="Q141" s="88">
        <v>21.38</v>
      </c>
      <c r="R141" s="88">
        <v>22.58</v>
      </c>
      <c r="S141" s="88">
        <v>17.649999999999999</v>
      </c>
      <c r="T141" s="88">
        <f t="shared" si="2"/>
        <v>303.45999999999998</v>
      </c>
    </row>
    <row r="142" spans="1:20" x14ac:dyDescent="0.25">
      <c r="A142" s="88">
        <v>487</v>
      </c>
      <c r="B142" s="88">
        <v>1</v>
      </c>
      <c r="C142" s="1" t="s">
        <v>146</v>
      </c>
      <c r="D142" s="88">
        <v>4.43</v>
      </c>
      <c r="E142" s="88">
        <v>1.96</v>
      </c>
      <c r="F142" s="88">
        <v>0</v>
      </c>
      <c r="G142" s="88">
        <v>21.09</v>
      </c>
      <c r="H142" s="88">
        <v>27</v>
      </c>
      <c r="I142" s="88">
        <v>24.21</v>
      </c>
      <c r="J142" s="88">
        <v>24.47</v>
      </c>
      <c r="K142" s="88">
        <v>25.41</v>
      </c>
      <c r="L142" s="88">
        <v>25.47</v>
      </c>
      <c r="M142" s="88">
        <v>33.270000000000003</v>
      </c>
      <c r="N142" s="88">
        <v>33.93</v>
      </c>
      <c r="O142" s="88">
        <v>28.59</v>
      </c>
      <c r="P142" s="88">
        <v>36.89</v>
      </c>
      <c r="Q142" s="88">
        <v>24</v>
      </c>
      <c r="R142" s="88">
        <v>23.81</v>
      </c>
      <c r="S142" s="88">
        <v>17.39</v>
      </c>
      <c r="T142" s="88">
        <f t="shared" si="2"/>
        <v>351.92</v>
      </c>
    </row>
    <row r="143" spans="1:20" x14ac:dyDescent="0.25">
      <c r="A143" s="88">
        <v>492</v>
      </c>
      <c r="B143" s="88">
        <v>1</v>
      </c>
      <c r="C143" s="1" t="s">
        <v>147</v>
      </c>
      <c r="D143" s="88">
        <v>50.54</v>
      </c>
      <c r="E143" s="88">
        <v>47.12</v>
      </c>
      <c r="F143" s="88">
        <v>0</v>
      </c>
      <c r="G143" s="88">
        <v>312.02</v>
      </c>
      <c r="H143" s="88">
        <v>385.64</v>
      </c>
      <c r="I143" s="88">
        <v>410.96</v>
      </c>
      <c r="J143" s="88">
        <v>372.45</v>
      </c>
      <c r="K143" s="88">
        <v>383.35</v>
      </c>
      <c r="L143" s="88">
        <v>339.77</v>
      </c>
      <c r="M143" s="88">
        <v>359.88</v>
      </c>
      <c r="N143" s="88">
        <v>362.36</v>
      </c>
      <c r="O143" s="88">
        <v>350.07</v>
      </c>
      <c r="P143" s="88">
        <v>367.83</v>
      </c>
      <c r="Q143" s="88">
        <v>375.55</v>
      </c>
      <c r="R143" s="88">
        <v>320.61</v>
      </c>
      <c r="S143" s="88">
        <v>313.43</v>
      </c>
      <c r="T143" s="88">
        <f t="shared" si="2"/>
        <v>4751.58</v>
      </c>
    </row>
    <row r="144" spans="1:20" x14ac:dyDescent="0.25">
      <c r="A144" s="88">
        <v>495</v>
      </c>
      <c r="B144" s="88">
        <v>1</v>
      </c>
      <c r="C144" s="1" t="s">
        <v>148</v>
      </c>
      <c r="D144" s="88">
        <v>2.31</v>
      </c>
      <c r="E144" s="88">
        <v>2.87</v>
      </c>
      <c r="F144" s="88">
        <v>0</v>
      </c>
      <c r="G144" s="88">
        <v>19.79</v>
      </c>
      <c r="H144" s="88">
        <v>32.24</v>
      </c>
      <c r="I144" s="88">
        <v>33.94</v>
      </c>
      <c r="J144" s="88">
        <v>29.4</v>
      </c>
      <c r="K144" s="88">
        <v>29.62</v>
      </c>
      <c r="L144" s="88">
        <v>37.01</v>
      </c>
      <c r="M144" s="88">
        <v>33.28</v>
      </c>
      <c r="N144" s="88">
        <v>35.28</v>
      </c>
      <c r="O144" s="88">
        <v>40.299999999999997</v>
      </c>
      <c r="P144" s="88">
        <v>37.950000000000003</v>
      </c>
      <c r="Q144" s="88">
        <v>33.630000000000003</v>
      </c>
      <c r="R144" s="88">
        <v>26.64</v>
      </c>
      <c r="S144" s="88">
        <v>25.21</v>
      </c>
      <c r="T144" s="88">
        <f t="shared" si="2"/>
        <v>419.46999999999997</v>
      </c>
    </row>
    <row r="145" spans="1:20" x14ac:dyDescent="0.25">
      <c r="A145" s="88">
        <v>497</v>
      </c>
      <c r="B145" s="88">
        <v>1</v>
      </c>
      <c r="C145" s="1" t="s">
        <v>149</v>
      </c>
      <c r="D145" s="88">
        <v>2.27</v>
      </c>
      <c r="E145" s="88">
        <v>2.31</v>
      </c>
      <c r="F145" s="88">
        <v>0</v>
      </c>
      <c r="G145" s="88">
        <v>23.66</v>
      </c>
      <c r="H145" s="88">
        <v>15.81</v>
      </c>
      <c r="I145" s="88">
        <v>26.78</v>
      </c>
      <c r="J145" s="88">
        <v>18.07</v>
      </c>
      <c r="K145" s="88">
        <v>18.190000000000001</v>
      </c>
      <c r="L145" s="88">
        <v>20.79</v>
      </c>
      <c r="M145" s="88">
        <v>12.59</v>
      </c>
      <c r="N145" s="88">
        <v>25.7</v>
      </c>
      <c r="O145" s="88">
        <v>20.059999999999999</v>
      </c>
      <c r="P145" s="88">
        <v>27.09</v>
      </c>
      <c r="Q145" s="88">
        <v>19.989999999999998</v>
      </c>
      <c r="R145" s="88">
        <v>15.73</v>
      </c>
      <c r="S145" s="88">
        <v>14.6</v>
      </c>
      <c r="T145" s="88">
        <f t="shared" si="2"/>
        <v>263.64</v>
      </c>
    </row>
    <row r="146" spans="1:20" x14ac:dyDescent="0.25">
      <c r="A146" s="88">
        <v>499</v>
      </c>
      <c r="B146" s="88">
        <v>1</v>
      </c>
      <c r="C146" s="1" t="s">
        <v>150</v>
      </c>
      <c r="D146" s="88">
        <v>2.04</v>
      </c>
      <c r="E146" s="88">
        <v>2</v>
      </c>
      <c r="F146" s="88">
        <v>0</v>
      </c>
      <c r="G146" s="88">
        <v>17.649999999999999</v>
      </c>
      <c r="H146" s="88">
        <v>17.86</v>
      </c>
      <c r="I146" s="88">
        <v>33</v>
      </c>
      <c r="J146" s="88">
        <v>22.69</v>
      </c>
      <c r="K146" s="88">
        <v>21.37</v>
      </c>
      <c r="L146" s="88">
        <v>24.01</v>
      </c>
      <c r="M146" s="88">
        <v>25.01</v>
      </c>
      <c r="N146" s="88">
        <v>21.01</v>
      </c>
      <c r="O146" s="88">
        <v>16.75</v>
      </c>
      <c r="P146" s="88">
        <v>19.46</v>
      </c>
      <c r="Q146" s="88">
        <v>17.829999999999998</v>
      </c>
      <c r="R146" s="88">
        <v>17.5</v>
      </c>
      <c r="S146" s="88">
        <v>24.3</v>
      </c>
      <c r="T146" s="88">
        <f t="shared" si="2"/>
        <v>282.48</v>
      </c>
    </row>
    <row r="147" spans="1:20" x14ac:dyDescent="0.25">
      <c r="A147" s="88">
        <v>500</v>
      </c>
      <c r="B147" s="88">
        <v>1</v>
      </c>
      <c r="C147" s="1" t="s">
        <v>151</v>
      </c>
      <c r="D147" s="88">
        <v>4.4000000000000004</v>
      </c>
      <c r="E147" s="88">
        <v>2.04</v>
      </c>
      <c r="F147" s="88">
        <v>0</v>
      </c>
      <c r="G147" s="88">
        <v>18</v>
      </c>
      <c r="H147" s="88">
        <v>36.58</v>
      </c>
      <c r="I147" s="88">
        <v>31.62</v>
      </c>
      <c r="J147" s="88">
        <v>31.07</v>
      </c>
      <c r="K147" s="88">
        <v>28.53</v>
      </c>
      <c r="L147" s="88">
        <v>28.86</v>
      </c>
      <c r="M147" s="88">
        <v>24</v>
      </c>
      <c r="N147" s="88">
        <v>31.3</v>
      </c>
      <c r="O147" s="88">
        <v>28.79</v>
      </c>
      <c r="P147" s="88">
        <v>34.229999999999997</v>
      </c>
      <c r="Q147" s="88">
        <v>49.49</v>
      </c>
      <c r="R147" s="88">
        <v>42.42</v>
      </c>
      <c r="S147" s="88">
        <v>42.31</v>
      </c>
      <c r="T147" s="88">
        <f t="shared" si="2"/>
        <v>433.6400000000001</v>
      </c>
    </row>
    <row r="148" spans="1:20" x14ac:dyDescent="0.25">
      <c r="A148" s="88">
        <v>505</v>
      </c>
      <c r="B148" s="88">
        <v>1</v>
      </c>
      <c r="C148" s="1" t="s">
        <v>152</v>
      </c>
      <c r="D148" s="88">
        <v>1.57</v>
      </c>
      <c r="E148" s="88">
        <v>5.12</v>
      </c>
      <c r="F148" s="88">
        <v>0</v>
      </c>
      <c r="G148" s="88">
        <v>22.68</v>
      </c>
      <c r="H148" s="88">
        <v>26.43</v>
      </c>
      <c r="I148" s="88">
        <v>20</v>
      </c>
      <c r="J148" s="88">
        <v>21.51</v>
      </c>
      <c r="K148" s="88">
        <v>23</v>
      </c>
      <c r="L148" s="88">
        <v>20</v>
      </c>
      <c r="M148" s="88">
        <v>24</v>
      </c>
      <c r="N148" s="88">
        <v>22.21</v>
      </c>
      <c r="O148" s="88">
        <v>27.65</v>
      </c>
      <c r="P148" s="88">
        <v>23</v>
      </c>
      <c r="Q148" s="88">
        <v>25.52</v>
      </c>
      <c r="R148" s="88">
        <v>37.270000000000003</v>
      </c>
      <c r="S148" s="88">
        <v>26.73</v>
      </c>
      <c r="T148" s="88">
        <f t="shared" si="2"/>
        <v>326.69</v>
      </c>
    </row>
    <row r="149" spans="1:20" x14ac:dyDescent="0.25">
      <c r="A149" s="88">
        <v>507</v>
      </c>
      <c r="B149" s="88">
        <v>1</v>
      </c>
      <c r="C149" s="1" t="s">
        <v>153</v>
      </c>
      <c r="D149" s="88">
        <v>4.8099999999999996</v>
      </c>
      <c r="E149" s="88">
        <v>1.78</v>
      </c>
      <c r="F149" s="88">
        <v>0</v>
      </c>
      <c r="G149" s="88">
        <v>18.54</v>
      </c>
      <c r="H149" s="88">
        <v>29.78</v>
      </c>
      <c r="I149" s="88">
        <v>25.14</v>
      </c>
      <c r="J149" s="88">
        <v>30.06</v>
      </c>
      <c r="K149" s="88">
        <v>27.41</v>
      </c>
      <c r="L149" s="88">
        <v>33</v>
      </c>
      <c r="M149" s="88">
        <v>24.07</v>
      </c>
      <c r="N149" s="88">
        <v>31.59</v>
      </c>
      <c r="O149" s="88">
        <v>31.69</v>
      </c>
      <c r="P149" s="88">
        <v>32.770000000000003</v>
      </c>
      <c r="Q149" s="88">
        <v>24.03</v>
      </c>
      <c r="R149" s="88">
        <v>23.45</v>
      </c>
      <c r="S149" s="88">
        <v>22.6</v>
      </c>
      <c r="T149" s="88">
        <f t="shared" si="2"/>
        <v>360.71999999999997</v>
      </c>
    </row>
    <row r="150" spans="1:20" x14ac:dyDescent="0.25">
      <c r="A150" s="88">
        <v>508</v>
      </c>
      <c r="B150" s="88">
        <v>1</v>
      </c>
      <c r="C150" s="1" t="s">
        <v>154</v>
      </c>
      <c r="D150" s="88">
        <v>43.4</v>
      </c>
      <c r="E150" s="88">
        <v>25.48</v>
      </c>
      <c r="F150" s="88">
        <v>0</v>
      </c>
      <c r="G150" s="88">
        <v>110.22</v>
      </c>
      <c r="H150" s="88">
        <v>151.62</v>
      </c>
      <c r="I150" s="88">
        <v>159.88</v>
      </c>
      <c r="J150" s="88">
        <v>151.12</v>
      </c>
      <c r="K150" s="88">
        <v>162.53</v>
      </c>
      <c r="L150" s="88">
        <v>167.65</v>
      </c>
      <c r="M150" s="88">
        <v>155.19</v>
      </c>
      <c r="N150" s="88">
        <v>186.21</v>
      </c>
      <c r="O150" s="88">
        <v>176.11</v>
      </c>
      <c r="P150" s="88">
        <v>155.1</v>
      </c>
      <c r="Q150" s="88">
        <v>146.88999999999999</v>
      </c>
      <c r="R150" s="88">
        <v>126.66</v>
      </c>
      <c r="S150" s="88">
        <v>138.13</v>
      </c>
      <c r="T150" s="88">
        <f t="shared" si="2"/>
        <v>2056.1899999999996</v>
      </c>
    </row>
    <row r="151" spans="1:20" x14ac:dyDescent="0.25">
      <c r="A151" s="88">
        <v>511</v>
      </c>
      <c r="B151" s="88">
        <v>1</v>
      </c>
      <c r="C151" s="1" t="s">
        <v>155</v>
      </c>
      <c r="D151" s="88">
        <v>3.63</v>
      </c>
      <c r="E151" s="88">
        <v>8.24</v>
      </c>
      <c r="F151" s="88">
        <v>0</v>
      </c>
      <c r="G151" s="88">
        <v>38.479999999999997</v>
      </c>
      <c r="H151" s="88">
        <v>38.5</v>
      </c>
      <c r="I151" s="88">
        <v>32.53</v>
      </c>
      <c r="J151" s="88">
        <v>39.57</v>
      </c>
      <c r="K151" s="88">
        <v>45.59</v>
      </c>
      <c r="L151" s="88">
        <v>53.01</v>
      </c>
      <c r="M151" s="88">
        <v>36</v>
      </c>
      <c r="N151" s="88">
        <v>41.02</v>
      </c>
      <c r="O151" s="88">
        <v>45.64</v>
      </c>
      <c r="P151" s="88">
        <v>56.21</v>
      </c>
      <c r="Q151" s="88">
        <v>36.590000000000003</v>
      </c>
      <c r="R151" s="88">
        <v>42.97</v>
      </c>
      <c r="S151" s="88">
        <v>41.28</v>
      </c>
      <c r="T151" s="88">
        <f t="shared" si="2"/>
        <v>559.26</v>
      </c>
    </row>
    <row r="152" spans="1:20" x14ac:dyDescent="0.25">
      <c r="A152" s="88">
        <v>514</v>
      </c>
      <c r="B152" s="88">
        <v>1</v>
      </c>
      <c r="C152" s="1" t="s">
        <v>157</v>
      </c>
      <c r="D152" s="88">
        <v>0.56000000000000005</v>
      </c>
      <c r="E152" s="88">
        <v>1.5</v>
      </c>
      <c r="F152" s="88">
        <v>0</v>
      </c>
      <c r="G152" s="88">
        <v>12.5</v>
      </c>
      <c r="H152" s="88">
        <v>6.36</v>
      </c>
      <c r="I152" s="88">
        <v>6.57</v>
      </c>
      <c r="J152" s="88">
        <v>9.42</v>
      </c>
      <c r="K152" s="88">
        <v>17.8</v>
      </c>
      <c r="L152" s="88">
        <v>9.9499999999999993</v>
      </c>
      <c r="M152" s="88">
        <v>11.94</v>
      </c>
      <c r="N152" s="88">
        <v>11.82</v>
      </c>
      <c r="O152" s="88">
        <v>16.57</v>
      </c>
      <c r="P152" s="88">
        <v>13.69</v>
      </c>
      <c r="Q152" s="88">
        <v>5.5</v>
      </c>
      <c r="R152" s="88">
        <v>12.45</v>
      </c>
      <c r="S152" s="88">
        <v>12.79</v>
      </c>
      <c r="T152" s="88">
        <f t="shared" si="2"/>
        <v>149.41999999999999</v>
      </c>
    </row>
    <row r="153" spans="1:20" x14ac:dyDescent="0.25">
      <c r="A153" s="88">
        <v>518</v>
      </c>
      <c r="B153" s="88">
        <v>1</v>
      </c>
      <c r="C153" s="1" t="s">
        <v>159</v>
      </c>
      <c r="D153" s="88">
        <v>14.15</v>
      </c>
      <c r="E153" s="88">
        <v>17.34</v>
      </c>
      <c r="F153" s="88">
        <v>0</v>
      </c>
      <c r="G153" s="88">
        <v>243.64</v>
      </c>
      <c r="H153" s="88">
        <v>279.25</v>
      </c>
      <c r="I153" s="88">
        <v>251.79</v>
      </c>
      <c r="J153" s="88">
        <v>244.64</v>
      </c>
      <c r="K153" s="88">
        <v>253.11</v>
      </c>
      <c r="L153" s="88">
        <v>240.92</v>
      </c>
      <c r="M153" s="88">
        <v>249.99</v>
      </c>
      <c r="N153" s="88">
        <v>213.93</v>
      </c>
      <c r="O153" s="88">
        <v>228.16</v>
      </c>
      <c r="P153" s="88">
        <v>247.29</v>
      </c>
      <c r="Q153" s="88">
        <v>241.54</v>
      </c>
      <c r="R153" s="88">
        <v>212.04</v>
      </c>
      <c r="S153" s="88">
        <v>177.74</v>
      </c>
      <c r="T153" s="88">
        <f t="shared" si="2"/>
        <v>3115.5299999999997</v>
      </c>
    </row>
    <row r="154" spans="1:20" x14ac:dyDescent="0.25">
      <c r="A154" s="88">
        <v>531</v>
      </c>
      <c r="B154" s="88">
        <v>1</v>
      </c>
      <c r="C154" s="1" t="s">
        <v>160</v>
      </c>
      <c r="D154" s="88">
        <v>19.2</v>
      </c>
      <c r="E154" s="88">
        <v>21.54</v>
      </c>
      <c r="F154" s="88">
        <v>0</v>
      </c>
      <c r="G154" s="88">
        <v>125.45</v>
      </c>
      <c r="H154" s="88">
        <v>126.35</v>
      </c>
      <c r="I154" s="88">
        <v>161.63999999999999</v>
      </c>
      <c r="J154" s="88">
        <v>164.48</v>
      </c>
      <c r="K154" s="88">
        <v>149.63</v>
      </c>
      <c r="L154" s="88">
        <v>153.51</v>
      </c>
      <c r="M154" s="88">
        <v>180.34</v>
      </c>
      <c r="N154" s="88">
        <v>163.25</v>
      </c>
      <c r="O154" s="88">
        <v>130.33000000000001</v>
      </c>
      <c r="P154" s="88">
        <v>146.66</v>
      </c>
      <c r="Q154" s="88">
        <v>151.31</v>
      </c>
      <c r="R154" s="88">
        <v>136.27000000000001</v>
      </c>
      <c r="S154" s="88">
        <v>140.38999999999999</v>
      </c>
      <c r="T154" s="88">
        <f t="shared" si="2"/>
        <v>1970.35</v>
      </c>
    </row>
    <row r="155" spans="1:20" x14ac:dyDescent="0.25">
      <c r="A155" s="88">
        <v>533</v>
      </c>
      <c r="B155" s="88">
        <v>1</v>
      </c>
      <c r="C155" s="1" t="s">
        <v>161</v>
      </c>
      <c r="D155" s="88">
        <v>7.54</v>
      </c>
      <c r="E155" s="88">
        <v>11.09</v>
      </c>
      <c r="F155" s="88">
        <v>0</v>
      </c>
      <c r="G155" s="88">
        <v>72.459999999999994</v>
      </c>
      <c r="H155" s="88">
        <v>81.23</v>
      </c>
      <c r="I155" s="88">
        <v>88.36</v>
      </c>
      <c r="J155" s="88">
        <v>86.7</v>
      </c>
      <c r="K155" s="88">
        <v>86.6</v>
      </c>
      <c r="L155" s="88">
        <v>95.46</v>
      </c>
      <c r="M155" s="88">
        <v>97.71</v>
      </c>
      <c r="N155" s="88">
        <v>87.86</v>
      </c>
      <c r="O155" s="88">
        <v>76.510000000000005</v>
      </c>
      <c r="P155" s="88">
        <v>95.7</v>
      </c>
      <c r="Q155" s="88">
        <v>87.5</v>
      </c>
      <c r="R155" s="88">
        <v>106.55</v>
      </c>
      <c r="S155" s="88">
        <v>113.21</v>
      </c>
      <c r="T155" s="88">
        <f t="shared" si="2"/>
        <v>1194.4800000000002</v>
      </c>
    </row>
    <row r="156" spans="1:20" x14ac:dyDescent="0.25">
      <c r="A156" s="88">
        <v>534</v>
      </c>
      <c r="B156" s="88">
        <v>1</v>
      </c>
      <c r="C156" s="1" t="s">
        <v>162</v>
      </c>
      <c r="D156" s="88">
        <v>20.9</v>
      </c>
      <c r="E156" s="88">
        <v>27.75</v>
      </c>
      <c r="F156" s="88">
        <v>0</v>
      </c>
      <c r="G156" s="88">
        <v>157.28</v>
      </c>
      <c r="H156" s="88">
        <v>145.12</v>
      </c>
      <c r="I156" s="88">
        <v>191.73</v>
      </c>
      <c r="J156" s="88">
        <v>143.88</v>
      </c>
      <c r="K156" s="88">
        <v>167.59</v>
      </c>
      <c r="L156" s="88">
        <v>180.69</v>
      </c>
      <c r="M156" s="88">
        <v>145.11000000000001</v>
      </c>
      <c r="N156" s="88">
        <v>160.54</v>
      </c>
      <c r="O156" s="88">
        <v>154.12</v>
      </c>
      <c r="P156" s="88">
        <v>147.94999999999999</v>
      </c>
      <c r="Q156" s="88">
        <v>137.86000000000001</v>
      </c>
      <c r="R156" s="88">
        <v>118.18</v>
      </c>
      <c r="S156" s="88">
        <v>146.62</v>
      </c>
      <c r="T156" s="88">
        <f t="shared" si="2"/>
        <v>2045.3200000000002</v>
      </c>
    </row>
    <row r="157" spans="1:20" x14ac:dyDescent="0.25">
      <c r="A157" s="88">
        <v>535</v>
      </c>
      <c r="B157" s="88">
        <v>1</v>
      </c>
      <c r="C157" s="1" t="s">
        <v>163</v>
      </c>
      <c r="D157" s="88">
        <v>236.35</v>
      </c>
      <c r="E157" s="88">
        <v>182.26</v>
      </c>
      <c r="F157" s="88">
        <v>0</v>
      </c>
      <c r="G157" s="88">
        <v>1188.6600000000001</v>
      </c>
      <c r="H157" s="88">
        <v>1333.35</v>
      </c>
      <c r="I157" s="88">
        <v>1411.93</v>
      </c>
      <c r="J157" s="88">
        <v>1345.25</v>
      </c>
      <c r="K157" s="88">
        <v>1337.62</v>
      </c>
      <c r="L157" s="88">
        <v>1296.3399999999999</v>
      </c>
      <c r="M157" s="88">
        <v>1209.98</v>
      </c>
      <c r="N157" s="88">
        <v>1269.3</v>
      </c>
      <c r="O157" s="88">
        <v>1177.3399999999999</v>
      </c>
      <c r="P157" s="88">
        <v>1250.8699999999999</v>
      </c>
      <c r="Q157" s="88">
        <v>1258.7</v>
      </c>
      <c r="R157" s="88">
        <v>1161.67</v>
      </c>
      <c r="S157" s="88">
        <v>1295.24</v>
      </c>
      <c r="T157" s="88">
        <f t="shared" si="2"/>
        <v>16954.86</v>
      </c>
    </row>
    <row r="158" spans="1:20" x14ac:dyDescent="0.25">
      <c r="A158" s="88">
        <v>542</v>
      </c>
      <c r="B158" s="88">
        <v>1</v>
      </c>
      <c r="C158" s="1" t="s">
        <v>164</v>
      </c>
      <c r="D158" s="88">
        <v>1.69</v>
      </c>
      <c r="E158" s="88">
        <v>8</v>
      </c>
      <c r="F158" s="88">
        <v>0</v>
      </c>
      <c r="G158" s="88">
        <v>25.11</v>
      </c>
      <c r="H158" s="88">
        <v>35.14</v>
      </c>
      <c r="I158" s="88">
        <v>30.78</v>
      </c>
      <c r="J158" s="88">
        <v>22.69</v>
      </c>
      <c r="K158" s="88">
        <v>29.73</v>
      </c>
      <c r="L158" s="88">
        <v>32.229999999999997</v>
      </c>
      <c r="M158" s="88">
        <v>33.54</v>
      </c>
      <c r="N158" s="88">
        <v>40.950000000000003</v>
      </c>
      <c r="O158" s="88">
        <v>35.159999999999997</v>
      </c>
      <c r="P158" s="88">
        <v>43</v>
      </c>
      <c r="Q158" s="88">
        <v>38.57</v>
      </c>
      <c r="R158" s="88">
        <v>43.72</v>
      </c>
      <c r="S158" s="88">
        <v>47.55</v>
      </c>
      <c r="T158" s="88">
        <f t="shared" si="2"/>
        <v>467.85999999999996</v>
      </c>
    </row>
    <row r="159" spans="1:20" x14ac:dyDescent="0.25">
      <c r="A159" s="88">
        <v>544</v>
      </c>
      <c r="B159" s="88">
        <v>1</v>
      </c>
      <c r="C159" s="1" t="s">
        <v>165</v>
      </c>
      <c r="D159" s="88">
        <v>17.25</v>
      </c>
      <c r="E159" s="88">
        <v>15.94</v>
      </c>
      <c r="F159" s="88">
        <v>4.96</v>
      </c>
      <c r="G159" s="88">
        <v>191.54</v>
      </c>
      <c r="H159" s="88">
        <v>212.06</v>
      </c>
      <c r="I159" s="88">
        <v>201.05</v>
      </c>
      <c r="J159" s="88">
        <v>211.02</v>
      </c>
      <c r="K159" s="88">
        <v>178.03</v>
      </c>
      <c r="L159" s="88">
        <v>191.98</v>
      </c>
      <c r="M159" s="88">
        <v>192.13</v>
      </c>
      <c r="N159" s="88">
        <v>202.13</v>
      </c>
      <c r="O159" s="88">
        <v>201.46</v>
      </c>
      <c r="P159" s="88">
        <v>202.67</v>
      </c>
      <c r="Q159" s="88">
        <v>231.62</v>
      </c>
      <c r="R159" s="88">
        <v>248.56</v>
      </c>
      <c r="S159" s="88">
        <v>204.84</v>
      </c>
      <c r="T159" s="88">
        <f t="shared" si="2"/>
        <v>2707.2400000000002</v>
      </c>
    </row>
    <row r="160" spans="1:20" x14ac:dyDescent="0.25">
      <c r="A160" s="88">
        <v>545</v>
      </c>
      <c r="B160" s="88">
        <v>1</v>
      </c>
      <c r="C160" s="1" t="s">
        <v>166</v>
      </c>
      <c r="D160" s="88">
        <v>6.45</v>
      </c>
      <c r="E160" s="88">
        <v>7.09</v>
      </c>
      <c r="F160" s="88">
        <v>0</v>
      </c>
      <c r="G160" s="88">
        <v>29</v>
      </c>
      <c r="H160" s="88">
        <v>19.260000000000002</v>
      </c>
      <c r="I160" s="88">
        <v>33.85</v>
      </c>
      <c r="J160" s="88">
        <v>19.63</v>
      </c>
      <c r="K160" s="88">
        <v>16.739999999999998</v>
      </c>
      <c r="L160" s="88">
        <v>37.03</v>
      </c>
      <c r="M160" s="88">
        <v>29.05</v>
      </c>
      <c r="N160" s="88">
        <v>29.19</v>
      </c>
      <c r="O160" s="88">
        <v>35</v>
      </c>
      <c r="P160" s="88">
        <v>37.08</v>
      </c>
      <c r="Q160" s="88">
        <v>30.62</v>
      </c>
      <c r="R160" s="88">
        <v>35.090000000000003</v>
      </c>
      <c r="S160" s="88">
        <v>30.45</v>
      </c>
      <c r="T160" s="88">
        <f t="shared" si="2"/>
        <v>395.53000000000003</v>
      </c>
    </row>
    <row r="161" spans="1:20" x14ac:dyDescent="0.25">
      <c r="A161" s="88">
        <v>547</v>
      </c>
      <c r="B161" s="88">
        <v>1</v>
      </c>
      <c r="C161" s="1" t="s">
        <v>167</v>
      </c>
      <c r="D161" s="88">
        <v>12.14</v>
      </c>
      <c r="E161" s="88">
        <v>6.31</v>
      </c>
      <c r="F161" s="88">
        <v>0</v>
      </c>
      <c r="G161" s="88">
        <v>31.21</v>
      </c>
      <c r="H161" s="88">
        <v>20.65</v>
      </c>
      <c r="I161" s="88">
        <v>47</v>
      </c>
      <c r="J161" s="88">
        <v>36.340000000000003</v>
      </c>
      <c r="K161" s="88">
        <v>44</v>
      </c>
      <c r="L161" s="88">
        <v>52.28</v>
      </c>
      <c r="M161" s="88">
        <v>41.81</v>
      </c>
      <c r="N161" s="88">
        <v>45.66</v>
      </c>
      <c r="O161" s="88">
        <v>44.96</v>
      </c>
      <c r="P161" s="88">
        <v>37.75</v>
      </c>
      <c r="Q161" s="88">
        <v>43.28</v>
      </c>
      <c r="R161" s="88">
        <v>47.72</v>
      </c>
      <c r="S161" s="88">
        <v>39.979999999999997</v>
      </c>
      <c r="T161" s="88">
        <f t="shared" si="2"/>
        <v>551.09</v>
      </c>
    </row>
    <row r="162" spans="1:20" x14ac:dyDescent="0.25">
      <c r="A162" s="88">
        <v>548</v>
      </c>
      <c r="B162" s="88">
        <v>1</v>
      </c>
      <c r="C162" s="1" t="s">
        <v>168</v>
      </c>
      <c r="D162" s="88">
        <v>4.95</v>
      </c>
      <c r="E162" s="88">
        <v>15.59</v>
      </c>
      <c r="F162" s="88">
        <v>0</v>
      </c>
      <c r="G162" s="88">
        <v>60.5</v>
      </c>
      <c r="H162" s="88">
        <v>69.680000000000007</v>
      </c>
      <c r="I162" s="88">
        <v>64.39</v>
      </c>
      <c r="J162" s="88">
        <v>70.59</v>
      </c>
      <c r="K162" s="88">
        <v>68.959999999999994</v>
      </c>
      <c r="L162" s="88">
        <v>69.81</v>
      </c>
      <c r="M162" s="88">
        <v>65.040000000000006</v>
      </c>
      <c r="N162" s="88">
        <v>66</v>
      </c>
      <c r="O162" s="88">
        <v>64.599999999999994</v>
      </c>
      <c r="P162" s="88">
        <v>69.02</v>
      </c>
      <c r="Q162" s="88">
        <v>74.930000000000007</v>
      </c>
      <c r="R162" s="88">
        <v>57.77</v>
      </c>
      <c r="S162" s="88">
        <v>72.37</v>
      </c>
      <c r="T162" s="88">
        <f t="shared" si="2"/>
        <v>894.19999999999993</v>
      </c>
    </row>
    <row r="163" spans="1:20" x14ac:dyDescent="0.25">
      <c r="A163" s="88">
        <v>549</v>
      </c>
      <c r="B163" s="88">
        <v>1</v>
      </c>
      <c r="C163" s="1" t="s">
        <v>169</v>
      </c>
      <c r="D163" s="88">
        <v>19.88</v>
      </c>
      <c r="E163" s="88">
        <v>9.85</v>
      </c>
      <c r="F163" s="88">
        <v>0</v>
      </c>
      <c r="G163" s="88">
        <v>92.96</v>
      </c>
      <c r="H163" s="88">
        <v>106.76</v>
      </c>
      <c r="I163" s="88">
        <v>93.72</v>
      </c>
      <c r="J163" s="88">
        <v>101.79</v>
      </c>
      <c r="K163" s="88">
        <v>94.6</v>
      </c>
      <c r="L163" s="88">
        <v>97.45</v>
      </c>
      <c r="M163" s="88">
        <v>116.5</v>
      </c>
      <c r="N163" s="88">
        <v>106.47</v>
      </c>
      <c r="O163" s="88">
        <v>122.71</v>
      </c>
      <c r="P163" s="88">
        <v>116.19</v>
      </c>
      <c r="Q163" s="88">
        <v>110.26</v>
      </c>
      <c r="R163" s="88">
        <v>131.21</v>
      </c>
      <c r="S163" s="88">
        <v>120.18</v>
      </c>
      <c r="T163" s="88">
        <f t="shared" si="2"/>
        <v>1440.5300000000002</v>
      </c>
    </row>
    <row r="164" spans="1:20" x14ac:dyDescent="0.25">
      <c r="A164" s="88">
        <v>550</v>
      </c>
      <c r="B164" s="88">
        <v>1</v>
      </c>
      <c r="C164" s="1" t="s">
        <v>170</v>
      </c>
      <c r="D164" s="88">
        <v>0.56000000000000005</v>
      </c>
      <c r="E164" s="88">
        <v>5.99</v>
      </c>
      <c r="F164" s="88">
        <v>0</v>
      </c>
      <c r="G164" s="88">
        <v>38.6</v>
      </c>
      <c r="H164" s="88">
        <v>47.86</v>
      </c>
      <c r="I164" s="88">
        <v>44.77</v>
      </c>
      <c r="J164" s="88">
        <v>42.39</v>
      </c>
      <c r="K164" s="88">
        <v>45.46</v>
      </c>
      <c r="L164" s="88">
        <v>47.57</v>
      </c>
      <c r="M164" s="88">
        <v>48.45</v>
      </c>
      <c r="N164" s="88">
        <v>47.04</v>
      </c>
      <c r="O164" s="88">
        <v>53.5</v>
      </c>
      <c r="P164" s="88">
        <v>41.4</v>
      </c>
      <c r="Q164" s="88">
        <v>30.36</v>
      </c>
      <c r="R164" s="88">
        <v>51.84</v>
      </c>
      <c r="S164" s="88">
        <v>48.6</v>
      </c>
      <c r="T164" s="88">
        <f t="shared" si="2"/>
        <v>594.3900000000001</v>
      </c>
    </row>
    <row r="165" spans="1:20" x14ac:dyDescent="0.25">
      <c r="A165" s="88">
        <v>553</v>
      </c>
      <c r="B165" s="88">
        <v>1</v>
      </c>
      <c r="C165" s="1" t="s">
        <v>171</v>
      </c>
      <c r="D165" s="88">
        <v>8.16</v>
      </c>
      <c r="E165" s="88">
        <v>6.42</v>
      </c>
      <c r="F165" s="88">
        <v>0</v>
      </c>
      <c r="G165" s="88">
        <v>58.62</v>
      </c>
      <c r="H165" s="88">
        <v>58.21</v>
      </c>
      <c r="I165" s="88">
        <v>57.39</v>
      </c>
      <c r="J165" s="88">
        <v>67.150000000000006</v>
      </c>
      <c r="K165" s="88">
        <v>50.21</v>
      </c>
      <c r="L165" s="88">
        <v>61.34</v>
      </c>
      <c r="M165" s="88">
        <v>56.26</v>
      </c>
      <c r="N165" s="88">
        <v>58.8</v>
      </c>
      <c r="O165" s="88">
        <v>50.54</v>
      </c>
      <c r="P165" s="88">
        <v>53.11</v>
      </c>
      <c r="Q165" s="88">
        <v>50.14</v>
      </c>
      <c r="R165" s="88">
        <v>59.01</v>
      </c>
      <c r="S165" s="88">
        <v>52.87</v>
      </c>
      <c r="T165" s="88">
        <f t="shared" si="2"/>
        <v>748.23</v>
      </c>
    </row>
    <row r="166" spans="1:20" x14ac:dyDescent="0.25">
      <c r="A166" s="88">
        <v>561</v>
      </c>
      <c r="B166" s="88">
        <v>1</v>
      </c>
      <c r="C166" s="1" t="s">
        <v>172</v>
      </c>
      <c r="D166" s="88">
        <v>2</v>
      </c>
      <c r="E166" s="88">
        <v>3.2</v>
      </c>
      <c r="F166" s="88">
        <v>0</v>
      </c>
      <c r="G166" s="88">
        <v>13.2</v>
      </c>
      <c r="H166" s="88">
        <v>22</v>
      </c>
      <c r="I166" s="88">
        <v>22</v>
      </c>
      <c r="J166" s="88">
        <v>11.99</v>
      </c>
      <c r="K166" s="88">
        <v>15</v>
      </c>
      <c r="L166" s="88">
        <v>21</v>
      </c>
      <c r="M166" s="88">
        <v>10</v>
      </c>
      <c r="N166" s="88">
        <v>16.86</v>
      </c>
      <c r="O166" s="88">
        <v>15</v>
      </c>
      <c r="P166" s="88">
        <v>10</v>
      </c>
      <c r="Q166" s="88">
        <v>9</v>
      </c>
      <c r="R166" s="88">
        <v>20.94</v>
      </c>
      <c r="S166" s="88">
        <v>8.3699999999999992</v>
      </c>
      <c r="T166" s="88">
        <f t="shared" si="2"/>
        <v>200.56</v>
      </c>
    </row>
    <row r="167" spans="1:20" x14ac:dyDescent="0.25">
      <c r="A167" s="88">
        <v>564</v>
      </c>
      <c r="B167" s="88">
        <v>1</v>
      </c>
      <c r="C167" s="1" t="s">
        <v>173</v>
      </c>
      <c r="D167" s="88">
        <v>20.81</v>
      </c>
      <c r="E167" s="88">
        <v>15.4</v>
      </c>
      <c r="F167" s="88">
        <v>0</v>
      </c>
      <c r="G167" s="88">
        <v>129.27000000000001</v>
      </c>
      <c r="H167" s="88">
        <v>143.36000000000001</v>
      </c>
      <c r="I167" s="88">
        <v>151.26</v>
      </c>
      <c r="J167" s="88">
        <v>152.75</v>
      </c>
      <c r="K167" s="88">
        <v>143.22</v>
      </c>
      <c r="L167" s="88">
        <v>150.13999999999999</v>
      </c>
      <c r="M167" s="88">
        <v>156.56</v>
      </c>
      <c r="N167" s="88">
        <v>154.12</v>
      </c>
      <c r="O167" s="88">
        <v>130.01</v>
      </c>
      <c r="P167" s="88">
        <v>158.63</v>
      </c>
      <c r="Q167" s="88">
        <v>148.61000000000001</v>
      </c>
      <c r="R167" s="88">
        <v>194</v>
      </c>
      <c r="S167" s="88">
        <v>167.94</v>
      </c>
      <c r="T167" s="88">
        <f t="shared" si="2"/>
        <v>2016.08</v>
      </c>
    </row>
    <row r="168" spans="1:20" x14ac:dyDescent="0.25">
      <c r="A168" s="88">
        <v>577</v>
      </c>
      <c r="B168" s="88">
        <v>1</v>
      </c>
      <c r="C168" s="1" t="s">
        <v>174</v>
      </c>
      <c r="D168" s="88">
        <v>1.9</v>
      </c>
      <c r="E168" s="88">
        <v>6.54</v>
      </c>
      <c r="F168" s="88">
        <v>0</v>
      </c>
      <c r="G168" s="88">
        <v>28.11</v>
      </c>
      <c r="H168" s="88">
        <v>29.91</v>
      </c>
      <c r="I168" s="88">
        <v>31.58</v>
      </c>
      <c r="J168" s="88">
        <v>25.47</v>
      </c>
      <c r="K168" s="88">
        <v>37.270000000000003</v>
      </c>
      <c r="L168" s="88">
        <v>37.68</v>
      </c>
      <c r="M168" s="88">
        <v>43.6</v>
      </c>
      <c r="N168" s="88">
        <v>31.35</v>
      </c>
      <c r="O168" s="88">
        <v>30</v>
      </c>
      <c r="P168" s="88">
        <v>42.47</v>
      </c>
      <c r="Q168" s="88">
        <v>39.69</v>
      </c>
      <c r="R168" s="88">
        <v>22.67</v>
      </c>
      <c r="S168" s="88">
        <v>24.88</v>
      </c>
      <c r="T168" s="88">
        <f t="shared" si="2"/>
        <v>433.12</v>
      </c>
    </row>
    <row r="169" spans="1:20" x14ac:dyDescent="0.25">
      <c r="A169" s="88">
        <v>578</v>
      </c>
      <c r="B169" s="88">
        <v>1</v>
      </c>
      <c r="C169" s="1" t="s">
        <v>175</v>
      </c>
      <c r="D169" s="88">
        <v>7.49</v>
      </c>
      <c r="E169" s="88">
        <v>14.39</v>
      </c>
      <c r="F169" s="88">
        <v>0</v>
      </c>
      <c r="G169" s="88">
        <v>93.03</v>
      </c>
      <c r="H169" s="88">
        <v>97.9</v>
      </c>
      <c r="I169" s="88">
        <v>113.26</v>
      </c>
      <c r="J169" s="88">
        <v>118.28</v>
      </c>
      <c r="K169" s="88">
        <v>122.76</v>
      </c>
      <c r="L169" s="88">
        <v>131.51</v>
      </c>
      <c r="M169" s="88">
        <v>118.31</v>
      </c>
      <c r="N169" s="88">
        <v>134.63999999999999</v>
      </c>
      <c r="O169" s="88">
        <v>135.38999999999999</v>
      </c>
      <c r="P169" s="88">
        <v>132.03</v>
      </c>
      <c r="Q169" s="88">
        <v>123.06</v>
      </c>
      <c r="R169" s="88">
        <v>127.81</v>
      </c>
      <c r="S169" s="88">
        <v>130.96</v>
      </c>
      <c r="T169" s="88">
        <f t="shared" si="2"/>
        <v>1600.82</v>
      </c>
    </row>
    <row r="170" spans="1:20" x14ac:dyDescent="0.25">
      <c r="A170" s="88">
        <v>581</v>
      </c>
      <c r="B170" s="88">
        <v>1</v>
      </c>
      <c r="C170" s="1" t="s">
        <v>176</v>
      </c>
      <c r="D170" s="88">
        <v>3.94</v>
      </c>
      <c r="E170" s="88">
        <v>4</v>
      </c>
      <c r="F170" s="88">
        <v>0</v>
      </c>
      <c r="G170" s="88">
        <v>29.15</v>
      </c>
      <c r="H170" s="88">
        <v>34.020000000000003</v>
      </c>
      <c r="I170" s="88">
        <v>36.25</v>
      </c>
      <c r="J170" s="88">
        <v>27.45</v>
      </c>
      <c r="K170" s="88">
        <v>29.04</v>
      </c>
      <c r="L170" s="88">
        <v>28.47</v>
      </c>
      <c r="M170" s="88">
        <v>26.4</v>
      </c>
      <c r="N170" s="88">
        <v>35.869999999999997</v>
      </c>
      <c r="O170" s="88">
        <v>25.53</v>
      </c>
      <c r="P170" s="88">
        <v>34.1</v>
      </c>
      <c r="Q170" s="88">
        <v>30.05</v>
      </c>
      <c r="R170" s="88">
        <v>30.67</v>
      </c>
      <c r="S170" s="88">
        <v>24.7</v>
      </c>
      <c r="T170" s="88">
        <f t="shared" si="2"/>
        <v>399.64000000000004</v>
      </c>
    </row>
    <row r="171" spans="1:20" x14ac:dyDescent="0.25">
      <c r="A171" s="88">
        <v>592</v>
      </c>
      <c r="B171" s="88">
        <v>1</v>
      </c>
      <c r="C171" s="1" t="s">
        <v>177</v>
      </c>
      <c r="D171" s="88">
        <v>0</v>
      </c>
      <c r="E171" s="88">
        <v>2</v>
      </c>
      <c r="F171" s="88">
        <v>0</v>
      </c>
      <c r="G171" s="88">
        <v>11.91</v>
      </c>
      <c r="H171" s="88">
        <v>16.420000000000002</v>
      </c>
      <c r="I171" s="88">
        <v>14.9</v>
      </c>
      <c r="J171" s="88">
        <v>14.18</v>
      </c>
      <c r="K171" s="88">
        <v>12</v>
      </c>
      <c r="L171" s="88">
        <v>17.61</v>
      </c>
      <c r="M171" s="88">
        <v>12.65</v>
      </c>
      <c r="N171" s="88">
        <v>14.3</v>
      </c>
      <c r="O171" s="88">
        <v>19.170000000000002</v>
      </c>
      <c r="P171" s="88">
        <v>22.58</v>
      </c>
      <c r="Q171" s="88">
        <v>12.5</v>
      </c>
      <c r="R171" s="88">
        <v>11.72</v>
      </c>
      <c r="S171" s="88">
        <v>15.84</v>
      </c>
      <c r="T171" s="88">
        <f t="shared" si="2"/>
        <v>197.77999999999997</v>
      </c>
    </row>
    <row r="172" spans="1:20" x14ac:dyDescent="0.25">
      <c r="A172" s="88">
        <v>593</v>
      </c>
      <c r="B172" s="88">
        <v>1</v>
      </c>
      <c r="C172" s="1" t="s">
        <v>178</v>
      </c>
      <c r="D172" s="88">
        <v>11.84</v>
      </c>
      <c r="E172" s="88">
        <v>11.19</v>
      </c>
      <c r="F172" s="88">
        <v>0</v>
      </c>
      <c r="G172" s="88">
        <v>76.55</v>
      </c>
      <c r="H172" s="88">
        <v>89.12</v>
      </c>
      <c r="I172" s="88">
        <v>106.54</v>
      </c>
      <c r="J172" s="88">
        <v>92.5</v>
      </c>
      <c r="K172" s="88">
        <v>87.16</v>
      </c>
      <c r="L172" s="88">
        <v>105.97</v>
      </c>
      <c r="M172" s="88">
        <v>102.57</v>
      </c>
      <c r="N172" s="88">
        <v>91.62</v>
      </c>
      <c r="O172" s="88">
        <v>96.48</v>
      </c>
      <c r="P172" s="88">
        <v>100.78</v>
      </c>
      <c r="Q172" s="88">
        <v>99.84</v>
      </c>
      <c r="R172" s="88">
        <v>94.81</v>
      </c>
      <c r="S172" s="88">
        <v>77.94</v>
      </c>
      <c r="T172" s="88">
        <f t="shared" si="2"/>
        <v>1244.9100000000001</v>
      </c>
    </row>
    <row r="173" spans="1:20" x14ac:dyDescent="0.25">
      <c r="A173" s="88">
        <v>595</v>
      </c>
      <c r="B173" s="88">
        <v>1</v>
      </c>
      <c r="C173" s="1" t="s">
        <v>179</v>
      </c>
      <c r="D173" s="88">
        <v>15.26</v>
      </c>
      <c r="E173" s="88">
        <v>12.14</v>
      </c>
      <c r="F173" s="88">
        <v>0</v>
      </c>
      <c r="G173" s="88">
        <v>140.25</v>
      </c>
      <c r="H173" s="88">
        <v>153.97</v>
      </c>
      <c r="I173" s="88">
        <v>154.47999999999999</v>
      </c>
      <c r="J173" s="88">
        <v>152.31</v>
      </c>
      <c r="K173" s="88">
        <v>128</v>
      </c>
      <c r="L173" s="88">
        <v>131.22999999999999</v>
      </c>
      <c r="M173" s="88">
        <v>134.94</v>
      </c>
      <c r="N173" s="88">
        <v>141.37</v>
      </c>
      <c r="O173" s="88">
        <v>139.62</v>
      </c>
      <c r="P173" s="88">
        <v>147.27000000000001</v>
      </c>
      <c r="Q173" s="88">
        <v>130.5</v>
      </c>
      <c r="R173" s="88">
        <v>123.13</v>
      </c>
      <c r="S173" s="88">
        <v>144.30000000000001</v>
      </c>
      <c r="T173" s="88">
        <f t="shared" si="2"/>
        <v>1848.7700000000002</v>
      </c>
    </row>
    <row r="174" spans="1:20" x14ac:dyDescent="0.25">
      <c r="A174" s="88">
        <v>599</v>
      </c>
      <c r="B174" s="88">
        <v>1</v>
      </c>
      <c r="C174" s="1" t="s">
        <v>180</v>
      </c>
      <c r="D174" s="88">
        <v>2.41</v>
      </c>
      <c r="E174" s="88">
        <v>5.12</v>
      </c>
      <c r="F174" s="88">
        <v>0</v>
      </c>
      <c r="G174" s="88">
        <v>37.03</v>
      </c>
      <c r="H174" s="88">
        <v>30</v>
      </c>
      <c r="I174" s="88">
        <v>43</v>
      </c>
      <c r="J174" s="88">
        <v>39.46</v>
      </c>
      <c r="K174" s="88">
        <v>35.32</v>
      </c>
      <c r="L174" s="88">
        <v>38.33</v>
      </c>
      <c r="M174" s="88">
        <v>39.270000000000003</v>
      </c>
      <c r="N174" s="88">
        <v>27.4</v>
      </c>
      <c r="O174" s="88">
        <v>43.3</v>
      </c>
      <c r="P174" s="88">
        <v>34.4</v>
      </c>
      <c r="Q174" s="88">
        <v>29.12</v>
      </c>
      <c r="R174" s="88">
        <v>30.65</v>
      </c>
      <c r="S174" s="88">
        <v>37.22</v>
      </c>
      <c r="T174" s="88">
        <f t="shared" si="2"/>
        <v>472.03</v>
      </c>
    </row>
    <row r="175" spans="1:20" x14ac:dyDescent="0.25">
      <c r="A175" s="88">
        <v>600</v>
      </c>
      <c r="B175" s="88">
        <v>1</v>
      </c>
      <c r="C175" s="1" t="s">
        <v>181</v>
      </c>
      <c r="D175" s="88">
        <v>2.63</v>
      </c>
      <c r="E175" s="88">
        <v>3</v>
      </c>
      <c r="F175" s="88">
        <v>0</v>
      </c>
      <c r="G175" s="88">
        <v>16.91</v>
      </c>
      <c r="H175" s="88">
        <v>21.22</v>
      </c>
      <c r="I175" s="88">
        <v>22.61</v>
      </c>
      <c r="J175" s="88">
        <v>21.84</v>
      </c>
      <c r="K175" s="88">
        <v>12.96</v>
      </c>
      <c r="L175" s="88">
        <v>17.62</v>
      </c>
      <c r="M175" s="88">
        <v>20.7</v>
      </c>
      <c r="N175" s="88">
        <v>15.8</v>
      </c>
      <c r="O175" s="88">
        <v>20.86</v>
      </c>
      <c r="P175" s="88">
        <v>14.9</v>
      </c>
      <c r="Q175" s="88">
        <v>16.420000000000002</v>
      </c>
      <c r="R175" s="88">
        <v>24.98</v>
      </c>
      <c r="S175" s="88">
        <v>21.85</v>
      </c>
      <c r="T175" s="88">
        <f t="shared" si="2"/>
        <v>254.3</v>
      </c>
    </row>
    <row r="176" spans="1:20" x14ac:dyDescent="0.25">
      <c r="A176" s="88">
        <v>601</v>
      </c>
      <c r="B176" s="88">
        <v>1</v>
      </c>
      <c r="C176" s="1" t="s">
        <v>182</v>
      </c>
      <c r="D176" s="88">
        <v>5.45</v>
      </c>
      <c r="E176" s="88">
        <v>3</v>
      </c>
      <c r="F176" s="88">
        <v>0</v>
      </c>
      <c r="G176" s="88">
        <v>37.42</v>
      </c>
      <c r="H176" s="88">
        <v>51.03</v>
      </c>
      <c r="I176" s="88">
        <v>48.81</v>
      </c>
      <c r="J176" s="88">
        <v>41.28</v>
      </c>
      <c r="K176" s="88">
        <v>59.02</v>
      </c>
      <c r="L176" s="88">
        <v>44.58</v>
      </c>
      <c r="M176" s="88">
        <v>50.49</v>
      </c>
      <c r="N176" s="88">
        <v>55.41</v>
      </c>
      <c r="O176" s="88">
        <v>46.97</v>
      </c>
      <c r="P176" s="88">
        <v>55.98</v>
      </c>
      <c r="Q176" s="88">
        <v>56.71</v>
      </c>
      <c r="R176" s="88">
        <v>39.72</v>
      </c>
      <c r="S176" s="88">
        <v>44.15</v>
      </c>
      <c r="T176" s="88">
        <f t="shared" si="2"/>
        <v>640.0200000000001</v>
      </c>
    </row>
    <row r="177" spans="1:20" x14ac:dyDescent="0.25">
      <c r="A177" s="88">
        <v>621</v>
      </c>
      <c r="B177" s="88">
        <v>1</v>
      </c>
      <c r="C177" s="1" t="s">
        <v>184</v>
      </c>
      <c r="D177" s="88">
        <v>103.96</v>
      </c>
      <c r="E177" s="88">
        <v>79.180000000000007</v>
      </c>
      <c r="F177" s="88">
        <v>5.19</v>
      </c>
      <c r="G177" s="88">
        <v>718.36</v>
      </c>
      <c r="H177" s="88">
        <v>832.04</v>
      </c>
      <c r="I177" s="88">
        <v>835.45</v>
      </c>
      <c r="J177" s="88">
        <v>851.37</v>
      </c>
      <c r="K177" s="88">
        <v>819.8</v>
      </c>
      <c r="L177" s="88">
        <v>808.99</v>
      </c>
      <c r="M177" s="88">
        <v>860.36</v>
      </c>
      <c r="N177" s="88">
        <v>846.77</v>
      </c>
      <c r="O177" s="88">
        <v>806.43</v>
      </c>
      <c r="P177" s="88">
        <v>934.03</v>
      </c>
      <c r="Q177" s="88">
        <v>889.2</v>
      </c>
      <c r="R177" s="88">
        <v>863.57</v>
      </c>
      <c r="S177" s="88">
        <v>891.04</v>
      </c>
      <c r="T177" s="88">
        <f t="shared" si="2"/>
        <v>11145.740000000002</v>
      </c>
    </row>
    <row r="178" spans="1:20" x14ac:dyDescent="0.25">
      <c r="A178" s="88">
        <v>622</v>
      </c>
      <c r="B178" s="88">
        <v>1</v>
      </c>
      <c r="C178" s="1" t="s">
        <v>185</v>
      </c>
      <c r="D178" s="88">
        <v>127.71</v>
      </c>
      <c r="E178" s="88">
        <v>93.41</v>
      </c>
      <c r="F178" s="88">
        <v>0.04</v>
      </c>
      <c r="G178" s="88">
        <v>625.04999999999995</v>
      </c>
      <c r="H178" s="88">
        <v>744.84</v>
      </c>
      <c r="I178" s="88">
        <v>773.07</v>
      </c>
      <c r="J178" s="88">
        <v>777.79</v>
      </c>
      <c r="K178" s="88">
        <v>772.68</v>
      </c>
      <c r="L178" s="88">
        <v>705.9</v>
      </c>
      <c r="M178" s="88">
        <v>759.8</v>
      </c>
      <c r="N178" s="88">
        <v>766.91</v>
      </c>
      <c r="O178" s="88">
        <v>800.68</v>
      </c>
      <c r="P178" s="88">
        <v>855.1</v>
      </c>
      <c r="Q178" s="88">
        <v>902.05</v>
      </c>
      <c r="R178" s="88">
        <v>897.06</v>
      </c>
      <c r="S178" s="88">
        <v>1066.8399999999999</v>
      </c>
      <c r="T178" s="88">
        <f t="shared" si="2"/>
        <v>10668.93</v>
      </c>
    </row>
    <row r="179" spans="1:20" x14ac:dyDescent="0.25">
      <c r="A179" s="88">
        <v>623</v>
      </c>
      <c r="B179" s="88">
        <v>1</v>
      </c>
      <c r="C179" s="1" t="s">
        <v>186</v>
      </c>
      <c r="D179" s="88">
        <v>59.3</v>
      </c>
      <c r="E179" s="88">
        <v>58.73</v>
      </c>
      <c r="F179" s="88">
        <v>0</v>
      </c>
      <c r="G179" s="88">
        <v>509.66</v>
      </c>
      <c r="H179" s="88">
        <v>559.79</v>
      </c>
      <c r="I179" s="88">
        <v>610.62</v>
      </c>
      <c r="J179" s="88">
        <v>592.49</v>
      </c>
      <c r="K179" s="88">
        <v>641.32000000000005</v>
      </c>
      <c r="L179" s="88">
        <v>569.51</v>
      </c>
      <c r="M179" s="88">
        <v>587.79999999999995</v>
      </c>
      <c r="N179" s="88">
        <v>542.77</v>
      </c>
      <c r="O179" s="88">
        <v>496.29</v>
      </c>
      <c r="P179" s="88">
        <v>622.66</v>
      </c>
      <c r="Q179" s="88">
        <v>562.87</v>
      </c>
      <c r="R179" s="88">
        <v>544.82000000000005</v>
      </c>
      <c r="S179" s="88">
        <v>591.11</v>
      </c>
      <c r="T179" s="88">
        <f t="shared" si="2"/>
        <v>7549.7399999999989</v>
      </c>
    </row>
    <row r="180" spans="1:20" x14ac:dyDescent="0.25">
      <c r="A180" s="88">
        <v>624</v>
      </c>
      <c r="B180" s="88">
        <v>1</v>
      </c>
      <c r="C180" s="1" t="s">
        <v>187</v>
      </c>
      <c r="D180" s="88">
        <v>101.94</v>
      </c>
      <c r="E180" s="88">
        <v>71.540000000000006</v>
      </c>
      <c r="F180" s="88">
        <v>0</v>
      </c>
      <c r="G180" s="88">
        <v>577.76</v>
      </c>
      <c r="H180" s="88">
        <v>682.8</v>
      </c>
      <c r="I180" s="88">
        <v>666.78</v>
      </c>
      <c r="J180" s="88">
        <v>681.17</v>
      </c>
      <c r="K180" s="88">
        <v>626.69000000000005</v>
      </c>
      <c r="L180" s="88">
        <v>600.74</v>
      </c>
      <c r="M180" s="88">
        <v>564.34</v>
      </c>
      <c r="N180" s="88">
        <v>654.22</v>
      </c>
      <c r="O180" s="88">
        <v>603.80999999999995</v>
      </c>
      <c r="P180" s="88">
        <v>598.24</v>
      </c>
      <c r="Q180" s="88">
        <v>575.99</v>
      </c>
      <c r="R180" s="88">
        <v>589.88</v>
      </c>
      <c r="S180" s="88">
        <v>623.6</v>
      </c>
      <c r="T180" s="88">
        <f t="shared" si="2"/>
        <v>8219.5</v>
      </c>
    </row>
    <row r="181" spans="1:20" x14ac:dyDescent="0.25">
      <c r="A181" s="88">
        <v>625</v>
      </c>
      <c r="B181" s="88">
        <v>1</v>
      </c>
      <c r="C181" s="1" t="s">
        <v>188</v>
      </c>
      <c r="D181" s="88">
        <v>485.78</v>
      </c>
      <c r="E181" s="88">
        <v>353.65</v>
      </c>
      <c r="F181" s="88">
        <v>0.05</v>
      </c>
      <c r="G181" s="88">
        <v>2788.66</v>
      </c>
      <c r="H181" s="88">
        <v>3247.54</v>
      </c>
      <c r="I181" s="88">
        <v>3210.14</v>
      </c>
      <c r="J181" s="88">
        <v>3125.57</v>
      </c>
      <c r="K181" s="88">
        <v>2934.27</v>
      </c>
      <c r="L181" s="88">
        <v>2749.91</v>
      </c>
      <c r="M181" s="88">
        <v>2470.02</v>
      </c>
      <c r="N181" s="88">
        <v>2420.46</v>
      </c>
      <c r="O181" s="88">
        <v>2461.34</v>
      </c>
      <c r="P181" s="88">
        <v>2764.59</v>
      </c>
      <c r="Q181" s="88">
        <v>2807.22</v>
      </c>
      <c r="R181" s="88">
        <v>2596.08</v>
      </c>
      <c r="S181" s="88">
        <v>2626.81</v>
      </c>
      <c r="T181" s="88">
        <f t="shared" si="2"/>
        <v>37042.089999999997</v>
      </c>
    </row>
    <row r="182" spans="1:20" x14ac:dyDescent="0.25">
      <c r="A182" s="88">
        <v>630</v>
      </c>
      <c r="B182" s="88">
        <v>1</v>
      </c>
      <c r="C182" s="1" t="s">
        <v>191</v>
      </c>
      <c r="D182" s="88">
        <v>5.42</v>
      </c>
      <c r="E182" s="88">
        <v>0.26</v>
      </c>
      <c r="F182" s="88">
        <v>0</v>
      </c>
      <c r="G182" s="88">
        <v>29.64</v>
      </c>
      <c r="H182" s="88">
        <v>27.18</v>
      </c>
      <c r="I182" s="88">
        <v>30.75</v>
      </c>
      <c r="J182" s="88">
        <v>21</v>
      </c>
      <c r="K182" s="88">
        <v>20.63</v>
      </c>
      <c r="L182" s="88">
        <v>28.97</v>
      </c>
      <c r="M182" s="88">
        <v>31</v>
      </c>
      <c r="N182" s="88">
        <v>31.5</v>
      </c>
      <c r="O182" s="88">
        <v>26.01</v>
      </c>
      <c r="P182" s="88">
        <v>22.79</v>
      </c>
      <c r="Q182" s="88">
        <v>30.07</v>
      </c>
      <c r="R182" s="88">
        <v>25.34</v>
      </c>
      <c r="S182" s="88">
        <v>25.85</v>
      </c>
      <c r="T182" s="88">
        <f t="shared" si="2"/>
        <v>356.40999999999997</v>
      </c>
    </row>
    <row r="183" spans="1:20" x14ac:dyDescent="0.25">
      <c r="A183" s="88">
        <v>635</v>
      </c>
      <c r="B183" s="88">
        <v>1</v>
      </c>
      <c r="C183" s="1" t="s">
        <v>192</v>
      </c>
      <c r="D183" s="88">
        <v>0</v>
      </c>
      <c r="E183" s="88">
        <v>0</v>
      </c>
      <c r="F183" s="88">
        <v>0</v>
      </c>
      <c r="G183" s="88">
        <v>0</v>
      </c>
      <c r="H183" s="88">
        <v>0</v>
      </c>
      <c r="I183" s="88">
        <v>0</v>
      </c>
      <c r="J183" s="88">
        <v>0</v>
      </c>
      <c r="K183" s="88">
        <v>0</v>
      </c>
      <c r="L183" s="88">
        <v>8.26</v>
      </c>
      <c r="M183" s="88">
        <v>6</v>
      </c>
      <c r="N183" s="88">
        <v>8</v>
      </c>
      <c r="O183" s="88">
        <v>0.53</v>
      </c>
      <c r="P183" s="88">
        <v>6.56</v>
      </c>
      <c r="Q183" s="88">
        <v>8</v>
      </c>
      <c r="R183" s="88">
        <v>7</v>
      </c>
      <c r="S183" s="88">
        <v>2.98</v>
      </c>
      <c r="T183" s="88">
        <f t="shared" si="2"/>
        <v>47.329999999999991</v>
      </c>
    </row>
    <row r="184" spans="1:20" x14ac:dyDescent="0.25">
      <c r="A184" s="88">
        <v>640</v>
      </c>
      <c r="B184" s="88">
        <v>1</v>
      </c>
      <c r="C184" s="1" t="s">
        <v>193</v>
      </c>
      <c r="D184" s="88">
        <v>4.26</v>
      </c>
      <c r="E184" s="88">
        <v>2.21</v>
      </c>
      <c r="F184" s="88">
        <v>0</v>
      </c>
      <c r="G184" s="88">
        <v>18.29</v>
      </c>
      <c r="H184" s="88">
        <v>16.46</v>
      </c>
      <c r="I184" s="88">
        <v>22.98</v>
      </c>
      <c r="J184" s="88">
        <v>18.399999999999999</v>
      </c>
      <c r="K184" s="88">
        <v>26.66</v>
      </c>
      <c r="L184" s="88">
        <v>18.079999999999998</v>
      </c>
      <c r="M184" s="88">
        <v>30.59</v>
      </c>
      <c r="N184" s="88">
        <v>44.43</v>
      </c>
      <c r="O184" s="88">
        <v>33.549999999999997</v>
      </c>
      <c r="P184" s="88">
        <v>33.17</v>
      </c>
      <c r="Q184" s="88">
        <v>35.979999999999997</v>
      </c>
      <c r="R184" s="88">
        <v>42.26</v>
      </c>
      <c r="S184" s="88">
        <v>34.31</v>
      </c>
      <c r="T184" s="88">
        <f t="shared" si="2"/>
        <v>381.63</v>
      </c>
    </row>
    <row r="185" spans="1:20" x14ac:dyDescent="0.25">
      <c r="A185" s="88">
        <v>656</v>
      </c>
      <c r="B185" s="88">
        <v>1</v>
      </c>
      <c r="C185" s="1" t="s">
        <v>194</v>
      </c>
      <c r="D185" s="88">
        <v>58.17</v>
      </c>
      <c r="E185" s="88">
        <v>43.34</v>
      </c>
      <c r="F185" s="88">
        <v>0</v>
      </c>
      <c r="G185" s="88">
        <v>214.61</v>
      </c>
      <c r="H185" s="88">
        <v>267.67</v>
      </c>
      <c r="I185" s="88">
        <v>257.02999999999997</v>
      </c>
      <c r="J185" s="88">
        <v>274.02</v>
      </c>
      <c r="K185" s="88">
        <v>272.37</v>
      </c>
      <c r="L185" s="88">
        <v>257.74</v>
      </c>
      <c r="M185" s="88">
        <v>273.25</v>
      </c>
      <c r="N185" s="88">
        <v>284.54000000000002</v>
      </c>
      <c r="O185" s="88">
        <v>313.29000000000002</v>
      </c>
      <c r="P185" s="88">
        <v>318.87</v>
      </c>
      <c r="Q185" s="88">
        <v>355.09</v>
      </c>
      <c r="R185" s="88">
        <v>332.48</v>
      </c>
      <c r="S185" s="88">
        <v>317.72000000000003</v>
      </c>
      <c r="T185" s="88">
        <f t="shared" si="2"/>
        <v>3840.1900000000005</v>
      </c>
    </row>
    <row r="186" spans="1:20" x14ac:dyDescent="0.25">
      <c r="A186" s="88">
        <v>659</v>
      </c>
      <c r="B186" s="88">
        <v>1</v>
      </c>
      <c r="C186" s="1" t="s">
        <v>195</v>
      </c>
      <c r="D186" s="88">
        <v>32.33</v>
      </c>
      <c r="E186" s="88">
        <v>23.37</v>
      </c>
      <c r="F186" s="88">
        <v>0</v>
      </c>
      <c r="G186" s="88">
        <v>226.83</v>
      </c>
      <c r="H186" s="88">
        <v>278.20999999999998</v>
      </c>
      <c r="I186" s="88">
        <v>269.87</v>
      </c>
      <c r="J186" s="88">
        <v>293.66000000000003</v>
      </c>
      <c r="K186" s="88">
        <v>284.14</v>
      </c>
      <c r="L186" s="88">
        <v>269.47000000000003</v>
      </c>
      <c r="M186" s="88">
        <v>311.85000000000002</v>
      </c>
      <c r="N186" s="88">
        <v>317.82</v>
      </c>
      <c r="O186" s="88">
        <v>299.57</v>
      </c>
      <c r="P186" s="88">
        <v>361.73</v>
      </c>
      <c r="Q186" s="88">
        <v>305.64999999999998</v>
      </c>
      <c r="R186" s="88">
        <v>330.02</v>
      </c>
      <c r="S186" s="88">
        <v>317.77</v>
      </c>
      <c r="T186" s="88">
        <f t="shared" si="2"/>
        <v>3922.2900000000004</v>
      </c>
    </row>
    <row r="187" spans="1:20" x14ac:dyDescent="0.25">
      <c r="A187" s="88">
        <v>671</v>
      </c>
      <c r="B187" s="88">
        <v>1</v>
      </c>
      <c r="C187" s="1" t="s">
        <v>196</v>
      </c>
      <c r="D187" s="88">
        <v>3.01</v>
      </c>
      <c r="E187" s="88">
        <v>0.03</v>
      </c>
      <c r="F187" s="88">
        <v>0</v>
      </c>
      <c r="G187" s="88">
        <v>32.909999999999997</v>
      </c>
      <c r="H187" s="88">
        <v>24.89</v>
      </c>
      <c r="I187" s="88">
        <v>37.54</v>
      </c>
      <c r="J187" s="88">
        <v>28.3</v>
      </c>
      <c r="K187" s="88">
        <v>29.34</v>
      </c>
      <c r="L187" s="88">
        <v>27.86</v>
      </c>
      <c r="M187" s="88">
        <v>38.35</v>
      </c>
      <c r="N187" s="88">
        <v>33.450000000000003</v>
      </c>
      <c r="O187" s="88">
        <v>24.75</v>
      </c>
      <c r="P187" s="88">
        <v>25.51</v>
      </c>
      <c r="Q187" s="88">
        <v>30</v>
      </c>
      <c r="R187" s="88">
        <v>22.17</v>
      </c>
      <c r="S187" s="88">
        <v>9.39</v>
      </c>
      <c r="T187" s="88">
        <f t="shared" si="2"/>
        <v>367.5</v>
      </c>
    </row>
    <row r="188" spans="1:20" x14ac:dyDescent="0.25">
      <c r="A188" s="88">
        <v>676</v>
      </c>
      <c r="B188" s="88">
        <v>1</v>
      </c>
      <c r="C188" s="1" t="s">
        <v>197</v>
      </c>
      <c r="D188" s="88">
        <v>1.7</v>
      </c>
      <c r="E188" s="88">
        <v>0.83</v>
      </c>
      <c r="F188" s="88">
        <v>0</v>
      </c>
      <c r="G188" s="88">
        <v>16.170000000000002</v>
      </c>
      <c r="H188" s="88">
        <v>17</v>
      </c>
      <c r="I188" s="88">
        <v>17</v>
      </c>
      <c r="J188" s="88">
        <v>21</v>
      </c>
      <c r="K188" s="88">
        <v>20.2</v>
      </c>
      <c r="L188" s="88">
        <v>21</v>
      </c>
      <c r="M188" s="88">
        <v>19.7</v>
      </c>
      <c r="N188" s="88">
        <v>26</v>
      </c>
      <c r="O188" s="88">
        <v>14.39</v>
      </c>
      <c r="P188" s="88">
        <v>21.5</v>
      </c>
      <c r="Q188" s="88">
        <v>18.260000000000002</v>
      </c>
      <c r="R188" s="88">
        <v>14.32</v>
      </c>
      <c r="S188" s="88">
        <v>28.11</v>
      </c>
      <c r="T188" s="88">
        <f t="shared" si="2"/>
        <v>257.18</v>
      </c>
    </row>
    <row r="189" spans="1:20" x14ac:dyDescent="0.25">
      <c r="A189" s="88">
        <v>682</v>
      </c>
      <c r="B189" s="88">
        <v>1</v>
      </c>
      <c r="C189" s="1" t="s">
        <v>198</v>
      </c>
      <c r="D189" s="88">
        <v>10.58</v>
      </c>
      <c r="E189" s="88">
        <v>9.56</v>
      </c>
      <c r="F189" s="88">
        <v>0</v>
      </c>
      <c r="G189" s="88">
        <v>92.25</v>
      </c>
      <c r="H189" s="88">
        <v>75.61</v>
      </c>
      <c r="I189" s="88">
        <v>91.32</v>
      </c>
      <c r="J189" s="88">
        <v>92.57</v>
      </c>
      <c r="K189" s="88">
        <v>76.59</v>
      </c>
      <c r="L189" s="88">
        <v>86.31</v>
      </c>
      <c r="M189" s="88">
        <v>102.76</v>
      </c>
      <c r="N189" s="88">
        <v>99.33</v>
      </c>
      <c r="O189" s="88">
        <v>79.56</v>
      </c>
      <c r="P189" s="88">
        <v>91.84</v>
      </c>
      <c r="Q189" s="88">
        <v>95.38</v>
      </c>
      <c r="R189" s="88">
        <v>73.63</v>
      </c>
      <c r="S189" s="88">
        <v>82.73</v>
      </c>
      <c r="T189" s="88">
        <f t="shared" si="2"/>
        <v>1160.02</v>
      </c>
    </row>
    <row r="190" spans="1:20" x14ac:dyDescent="0.25">
      <c r="A190" s="88">
        <v>690</v>
      </c>
      <c r="B190" s="88">
        <v>1</v>
      </c>
      <c r="C190" s="1" t="s">
        <v>199</v>
      </c>
      <c r="D190" s="88">
        <v>17.82</v>
      </c>
      <c r="E190" s="88">
        <v>12.05</v>
      </c>
      <c r="F190" s="88">
        <v>0</v>
      </c>
      <c r="G190" s="88">
        <v>75.27</v>
      </c>
      <c r="H190" s="88">
        <v>62.28</v>
      </c>
      <c r="I190" s="88">
        <v>78.150000000000006</v>
      </c>
      <c r="J190" s="88">
        <v>63.3</v>
      </c>
      <c r="K190" s="88">
        <v>82.65</v>
      </c>
      <c r="L190" s="88">
        <v>71.31</v>
      </c>
      <c r="M190" s="88">
        <v>68.95</v>
      </c>
      <c r="N190" s="88">
        <v>77.47</v>
      </c>
      <c r="O190" s="88">
        <v>83.81</v>
      </c>
      <c r="P190" s="88">
        <v>87.1</v>
      </c>
      <c r="Q190" s="88">
        <v>79.680000000000007</v>
      </c>
      <c r="R190" s="88">
        <v>65.180000000000007</v>
      </c>
      <c r="S190" s="88">
        <v>78.540000000000006</v>
      </c>
      <c r="T190" s="88">
        <f t="shared" si="2"/>
        <v>1003.56</v>
      </c>
    </row>
    <row r="191" spans="1:20" x14ac:dyDescent="0.25">
      <c r="A191" s="88">
        <v>695</v>
      </c>
      <c r="B191" s="88">
        <v>1</v>
      </c>
      <c r="C191" s="1" t="s">
        <v>200</v>
      </c>
      <c r="D191" s="88">
        <v>4.8600000000000003</v>
      </c>
      <c r="E191" s="88">
        <v>8.86</v>
      </c>
      <c r="F191" s="88">
        <v>0</v>
      </c>
      <c r="G191" s="88">
        <v>47.06</v>
      </c>
      <c r="H191" s="88">
        <v>61.43</v>
      </c>
      <c r="I191" s="88">
        <v>57.64</v>
      </c>
      <c r="J191" s="88">
        <v>61.83</v>
      </c>
      <c r="K191" s="88">
        <v>63.66</v>
      </c>
      <c r="L191" s="88">
        <v>49.53</v>
      </c>
      <c r="M191" s="88">
        <v>63.06</v>
      </c>
      <c r="N191" s="88">
        <v>65.5</v>
      </c>
      <c r="O191" s="88">
        <v>65.19</v>
      </c>
      <c r="P191" s="88">
        <v>61.22</v>
      </c>
      <c r="Q191" s="88">
        <v>44.92</v>
      </c>
      <c r="R191" s="88">
        <v>47.68</v>
      </c>
      <c r="S191" s="88">
        <v>36.369999999999997</v>
      </c>
      <c r="T191" s="88">
        <f t="shared" si="2"/>
        <v>738.81</v>
      </c>
    </row>
    <row r="192" spans="1:20" x14ac:dyDescent="0.25">
      <c r="A192" s="88">
        <v>696</v>
      </c>
      <c r="B192" s="88">
        <v>1</v>
      </c>
      <c r="C192" s="1" t="s">
        <v>201</v>
      </c>
      <c r="D192" s="88">
        <v>3.36</v>
      </c>
      <c r="E192" s="88">
        <v>3.38</v>
      </c>
      <c r="F192" s="88">
        <v>0</v>
      </c>
      <c r="G192" s="88">
        <v>41.63</v>
      </c>
      <c r="H192" s="88">
        <v>49.28</v>
      </c>
      <c r="I192" s="88">
        <v>39.31</v>
      </c>
      <c r="J192" s="88">
        <v>48.71</v>
      </c>
      <c r="K192" s="88">
        <v>39.159999999999997</v>
      </c>
      <c r="L192" s="88">
        <v>51.92</v>
      </c>
      <c r="M192" s="88">
        <v>34.17</v>
      </c>
      <c r="N192" s="88">
        <v>40.94</v>
      </c>
      <c r="O192" s="88">
        <v>51.44</v>
      </c>
      <c r="P192" s="88">
        <v>35.71</v>
      </c>
      <c r="Q192" s="88">
        <v>45.86</v>
      </c>
      <c r="R192" s="88">
        <v>41.32</v>
      </c>
      <c r="S192" s="88">
        <v>36.270000000000003</v>
      </c>
      <c r="T192" s="88">
        <f t="shared" si="2"/>
        <v>562.46</v>
      </c>
    </row>
    <row r="193" spans="1:20" x14ac:dyDescent="0.25">
      <c r="A193" s="88">
        <v>698</v>
      </c>
      <c r="B193" s="88">
        <v>1</v>
      </c>
      <c r="C193" s="1" t="s">
        <v>202</v>
      </c>
      <c r="D193" s="88">
        <v>1.47</v>
      </c>
      <c r="E193" s="88">
        <v>2</v>
      </c>
      <c r="F193" s="88">
        <v>0</v>
      </c>
      <c r="G193" s="88">
        <v>15.7</v>
      </c>
      <c r="H193" s="88">
        <v>12.65</v>
      </c>
      <c r="I193" s="88">
        <v>15.26</v>
      </c>
      <c r="J193" s="88">
        <v>12</v>
      </c>
      <c r="K193" s="88">
        <v>14.83</v>
      </c>
      <c r="L193" s="88">
        <v>17.239999999999998</v>
      </c>
      <c r="M193" s="88">
        <v>11</v>
      </c>
      <c r="N193" s="88">
        <v>22.5</v>
      </c>
      <c r="O193" s="88">
        <v>19.96</v>
      </c>
      <c r="P193" s="88">
        <v>20.81</v>
      </c>
      <c r="Q193" s="88">
        <v>24.09</v>
      </c>
      <c r="R193" s="88">
        <v>15.49</v>
      </c>
      <c r="S193" s="88">
        <v>22.2</v>
      </c>
      <c r="T193" s="88">
        <f t="shared" ref="T193:T255" si="3">SUM(D193:S193)</f>
        <v>227.2</v>
      </c>
    </row>
    <row r="194" spans="1:20" x14ac:dyDescent="0.25">
      <c r="A194" s="88">
        <v>700</v>
      </c>
      <c r="B194" s="88">
        <v>1</v>
      </c>
      <c r="C194" s="1" t="s">
        <v>203</v>
      </c>
      <c r="D194" s="88">
        <v>15.23</v>
      </c>
      <c r="E194" s="88">
        <v>13.11</v>
      </c>
      <c r="F194" s="88">
        <v>0</v>
      </c>
      <c r="G194" s="88">
        <v>137.25</v>
      </c>
      <c r="H194" s="88">
        <v>166.18</v>
      </c>
      <c r="I194" s="88">
        <v>140.13</v>
      </c>
      <c r="J194" s="88">
        <v>147.88</v>
      </c>
      <c r="K194" s="88">
        <v>172.58</v>
      </c>
      <c r="L194" s="88">
        <v>166.7</v>
      </c>
      <c r="M194" s="88">
        <v>170.26</v>
      </c>
      <c r="N194" s="88">
        <v>162.83000000000001</v>
      </c>
      <c r="O194" s="88">
        <v>169.52</v>
      </c>
      <c r="P194" s="88">
        <v>172.93</v>
      </c>
      <c r="Q194" s="88">
        <v>166.84</v>
      </c>
      <c r="R194" s="88">
        <v>158.62</v>
      </c>
      <c r="S194" s="88">
        <v>146.31</v>
      </c>
      <c r="T194" s="88">
        <f t="shared" si="3"/>
        <v>2106.37</v>
      </c>
    </row>
    <row r="195" spans="1:20" x14ac:dyDescent="0.25">
      <c r="A195" s="88">
        <v>701</v>
      </c>
      <c r="B195" s="88">
        <v>1</v>
      </c>
      <c r="C195" s="1" t="s">
        <v>204</v>
      </c>
      <c r="D195" s="88">
        <v>20.48</v>
      </c>
      <c r="E195" s="88">
        <v>33.54</v>
      </c>
      <c r="F195" s="88">
        <v>0</v>
      </c>
      <c r="G195" s="88">
        <v>170.73</v>
      </c>
      <c r="H195" s="88">
        <v>190.82</v>
      </c>
      <c r="I195" s="88">
        <v>199.09</v>
      </c>
      <c r="J195" s="88">
        <v>190.79</v>
      </c>
      <c r="K195" s="88">
        <v>208.28</v>
      </c>
      <c r="L195" s="88">
        <v>194.12</v>
      </c>
      <c r="M195" s="88">
        <v>181.62</v>
      </c>
      <c r="N195" s="88">
        <v>192.88</v>
      </c>
      <c r="O195" s="88">
        <v>167.19</v>
      </c>
      <c r="P195" s="88">
        <v>195.92</v>
      </c>
      <c r="Q195" s="88">
        <v>169.84</v>
      </c>
      <c r="R195" s="88">
        <v>180.75</v>
      </c>
      <c r="S195" s="88">
        <v>139.12</v>
      </c>
      <c r="T195" s="88">
        <f t="shared" si="3"/>
        <v>2435.17</v>
      </c>
    </row>
    <row r="196" spans="1:20" x14ac:dyDescent="0.25">
      <c r="A196" s="88">
        <v>704</v>
      </c>
      <c r="B196" s="88">
        <v>1</v>
      </c>
      <c r="C196" s="1" t="s">
        <v>205</v>
      </c>
      <c r="D196" s="88">
        <v>12.83</v>
      </c>
      <c r="E196" s="88">
        <v>17.690000000000001</v>
      </c>
      <c r="F196" s="88">
        <v>0</v>
      </c>
      <c r="G196" s="88">
        <v>108.38</v>
      </c>
      <c r="H196" s="88">
        <v>137.6</v>
      </c>
      <c r="I196" s="88">
        <v>140.97</v>
      </c>
      <c r="J196" s="88">
        <v>125.11</v>
      </c>
      <c r="K196" s="88">
        <v>153.08000000000001</v>
      </c>
      <c r="L196" s="88">
        <v>132.91999999999999</v>
      </c>
      <c r="M196" s="88">
        <v>142.97999999999999</v>
      </c>
      <c r="N196" s="88">
        <v>148.41999999999999</v>
      </c>
      <c r="O196" s="88">
        <v>141.4</v>
      </c>
      <c r="P196" s="88">
        <v>139.82</v>
      </c>
      <c r="Q196" s="88">
        <v>142.69999999999999</v>
      </c>
      <c r="R196" s="88">
        <v>137.62</v>
      </c>
      <c r="S196" s="88">
        <v>109.32</v>
      </c>
      <c r="T196" s="88">
        <f t="shared" si="3"/>
        <v>1790.84</v>
      </c>
    </row>
    <row r="197" spans="1:20" x14ac:dyDescent="0.25">
      <c r="A197" s="88">
        <v>706</v>
      </c>
      <c r="B197" s="88">
        <v>1</v>
      </c>
      <c r="C197" s="1" t="s">
        <v>206</v>
      </c>
      <c r="D197" s="88">
        <v>10.99</v>
      </c>
      <c r="E197" s="88">
        <v>19.399999999999999</v>
      </c>
      <c r="F197" s="88">
        <v>0</v>
      </c>
      <c r="G197" s="88">
        <v>123.4</v>
      </c>
      <c r="H197" s="88">
        <v>121.15</v>
      </c>
      <c r="I197" s="88">
        <v>154.94999999999999</v>
      </c>
      <c r="J197" s="88">
        <v>145.88</v>
      </c>
      <c r="K197" s="88">
        <v>125.92</v>
      </c>
      <c r="L197" s="88">
        <v>129.69999999999999</v>
      </c>
      <c r="M197" s="88">
        <v>119.67</v>
      </c>
      <c r="N197" s="88">
        <v>155.65</v>
      </c>
      <c r="O197" s="88">
        <v>115.28</v>
      </c>
      <c r="P197" s="88">
        <v>139.77000000000001</v>
      </c>
      <c r="Q197" s="88">
        <v>101.18</v>
      </c>
      <c r="R197" s="88">
        <v>107.08</v>
      </c>
      <c r="S197" s="88">
        <v>116.65</v>
      </c>
      <c r="T197" s="88">
        <f t="shared" si="3"/>
        <v>1686.6699999999998</v>
      </c>
    </row>
    <row r="198" spans="1:20" x14ac:dyDescent="0.25">
      <c r="A198" s="88">
        <v>707</v>
      </c>
      <c r="B198" s="88">
        <v>1</v>
      </c>
      <c r="C198" s="1" t="s">
        <v>207</v>
      </c>
      <c r="D198" s="88">
        <v>0.99</v>
      </c>
      <c r="E198" s="88">
        <v>3</v>
      </c>
      <c r="F198" s="88">
        <v>0</v>
      </c>
      <c r="G198" s="88">
        <v>3.05</v>
      </c>
      <c r="H198" s="88">
        <v>10.56</v>
      </c>
      <c r="I198" s="88">
        <v>9.51</v>
      </c>
      <c r="J198" s="88">
        <v>8.02</v>
      </c>
      <c r="K198" s="88">
        <v>12.01</v>
      </c>
      <c r="L198" s="88">
        <v>8.16</v>
      </c>
      <c r="M198" s="88">
        <v>18.600000000000001</v>
      </c>
      <c r="N198" s="88">
        <v>8.39</v>
      </c>
      <c r="O198" s="88">
        <v>3.7</v>
      </c>
      <c r="P198" s="88">
        <v>8.65</v>
      </c>
      <c r="Q198" s="88">
        <v>2.97</v>
      </c>
      <c r="R198" s="88">
        <v>2.97</v>
      </c>
      <c r="S198" s="88">
        <v>4.3499999999999996</v>
      </c>
      <c r="T198" s="88">
        <f t="shared" si="3"/>
        <v>104.93</v>
      </c>
    </row>
    <row r="199" spans="1:20" x14ac:dyDescent="0.25">
      <c r="A199" s="88">
        <v>709</v>
      </c>
      <c r="B199" s="88">
        <v>1</v>
      </c>
      <c r="C199" s="1" t="s">
        <v>208</v>
      </c>
      <c r="D199" s="88">
        <v>86.97</v>
      </c>
      <c r="E199" s="88">
        <v>81.92</v>
      </c>
      <c r="F199" s="88">
        <v>0.15</v>
      </c>
      <c r="G199" s="88">
        <v>555.72</v>
      </c>
      <c r="H199" s="88">
        <v>647.13</v>
      </c>
      <c r="I199" s="88">
        <v>673.36</v>
      </c>
      <c r="J199" s="88">
        <v>606.88</v>
      </c>
      <c r="K199" s="88">
        <v>593.91</v>
      </c>
      <c r="L199" s="88">
        <v>605.05999999999995</v>
      </c>
      <c r="M199" s="88">
        <v>545.6</v>
      </c>
      <c r="N199" s="88">
        <v>555.44000000000005</v>
      </c>
      <c r="O199" s="88">
        <v>547.75</v>
      </c>
      <c r="P199" s="88">
        <v>694.9</v>
      </c>
      <c r="Q199" s="88">
        <v>670.54</v>
      </c>
      <c r="R199" s="88">
        <v>602.20000000000005</v>
      </c>
      <c r="S199" s="88">
        <v>647.49</v>
      </c>
      <c r="T199" s="88">
        <f t="shared" si="3"/>
        <v>8115.0199999999986</v>
      </c>
    </row>
    <row r="200" spans="1:20" x14ac:dyDescent="0.25">
      <c r="A200" s="88">
        <v>712</v>
      </c>
      <c r="B200" s="88">
        <v>1</v>
      </c>
      <c r="C200" s="1" t="s">
        <v>209</v>
      </c>
      <c r="D200" s="88">
        <v>1.44</v>
      </c>
      <c r="E200" s="88">
        <v>5.19</v>
      </c>
      <c r="F200" s="88">
        <v>0</v>
      </c>
      <c r="G200" s="88">
        <v>35.49</v>
      </c>
      <c r="H200" s="88">
        <v>47.33</v>
      </c>
      <c r="I200" s="88">
        <v>37.69</v>
      </c>
      <c r="J200" s="88">
        <v>38.99</v>
      </c>
      <c r="K200" s="88">
        <v>49.94</v>
      </c>
      <c r="L200" s="88">
        <v>34.47</v>
      </c>
      <c r="M200" s="88">
        <v>37.200000000000003</v>
      </c>
      <c r="N200" s="88">
        <v>29.97</v>
      </c>
      <c r="O200" s="88">
        <v>48.99</v>
      </c>
      <c r="P200" s="88">
        <v>37.97</v>
      </c>
      <c r="Q200" s="88">
        <v>39.35</v>
      </c>
      <c r="R200" s="88">
        <v>32.409999999999997</v>
      </c>
      <c r="S200" s="88">
        <v>24.17</v>
      </c>
      <c r="T200" s="88">
        <f t="shared" si="3"/>
        <v>500.60000000000008</v>
      </c>
    </row>
    <row r="201" spans="1:20" x14ac:dyDescent="0.25">
      <c r="A201" s="88">
        <v>716</v>
      </c>
      <c r="B201" s="88">
        <v>1</v>
      </c>
      <c r="C201" s="1" t="s">
        <v>210</v>
      </c>
      <c r="D201" s="88">
        <v>15.4</v>
      </c>
      <c r="E201" s="88">
        <v>13.15</v>
      </c>
      <c r="F201" s="88">
        <v>0</v>
      </c>
      <c r="G201" s="88">
        <v>135.66999999999999</v>
      </c>
      <c r="H201" s="88">
        <v>115.07</v>
      </c>
      <c r="I201" s="88">
        <v>119.62</v>
      </c>
      <c r="J201" s="88">
        <v>128.34</v>
      </c>
      <c r="K201" s="88">
        <v>120.75</v>
      </c>
      <c r="L201" s="88">
        <v>113.02</v>
      </c>
      <c r="M201" s="88">
        <v>133.19</v>
      </c>
      <c r="N201" s="88">
        <v>128.30000000000001</v>
      </c>
      <c r="O201" s="88">
        <v>109.41</v>
      </c>
      <c r="P201" s="88">
        <v>122.77</v>
      </c>
      <c r="Q201" s="88">
        <v>119.21</v>
      </c>
      <c r="R201" s="88">
        <v>116.63</v>
      </c>
      <c r="S201" s="88">
        <v>124.51</v>
      </c>
      <c r="T201" s="88">
        <f t="shared" si="3"/>
        <v>1615.0400000000002</v>
      </c>
    </row>
    <row r="202" spans="1:20" x14ac:dyDescent="0.25">
      <c r="A202" s="88">
        <v>717</v>
      </c>
      <c r="B202" s="88">
        <v>1</v>
      </c>
      <c r="C202" s="1" t="s">
        <v>211</v>
      </c>
      <c r="D202" s="88">
        <v>11.88</v>
      </c>
      <c r="E202" s="88">
        <v>17.190000000000001</v>
      </c>
      <c r="F202" s="88">
        <v>0</v>
      </c>
      <c r="G202" s="88">
        <v>90.32</v>
      </c>
      <c r="H202" s="88">
        <v>143.86000000000001</v>
      </c>
      <c r="I202" s="88">
        <v>141.4</v>
      </c>
      <c r="J202" s="88">
        <v>123.14</v>
      </c>
      <c r="K202" s="88">
        <v>160.47999999999999</v>
      </c>
      <c r="L202" s="88">
        <v>142.16999999999999</v>
      </c>
      <c r="M202" s="88">
        <v>135.71</v>
      </c>
      <c r="N202" s="88">
        <v>151.69999999999999</v>
      </c>
      <c r="O202" s="88">
        <v>136.44</v>
      </c>
      <c r="P202" s="88">
        <v>161.31</v>
      </c>
      <c r="Q202" s="88">
        <v>111.17</v>
      </c>
      <c r="R202" s="88">
        <v>132.33000000000001</v>
      </c>
      <c r="S202" s="88">
        <v>152.16</v>
      </c>
      <c r="T202" s="88">
        <f t="shared" si="3"/>
        <v>1811.26</v>
      </c>
    </row>
    <row r="203" spans="1:20" x14ac:dyDescent="0.25">
      <c r="A203" s="88">
        <v>719</v>
      </c>
      <c r="B203" s="88">
        <v>1</v>
      </c>
      <c r="C203" s="1" t="s">
        <v>212</v>
      </c>
      <c r="D203" s="88">
        <v>54</v>
      </c>
      <c r="E203" s="88">
        <v>41.71</v>
      </c>
      <c r="F203" s="88">
        <v>0</v>
      </c>
      <c r="G203" s="88">
        <v>532.38</v>
      </c>
      <c r="H203" s="88">
        <v>566.17999999999995</v>
      </c>
      <c r="I203" s="88">
        <v>571.69000000000005</v>
      </c>
      <c r="J203" s="88">
        <v>611.36</v>
      </c>
      <c r="K203" s="88">
        <v>543.92999999999995</v>
      </c>
      <c r="L203" s="88">
        <v>549.41999999999996</v>
      </c>
      <c r="M203" s="88">
        <v>599.37</v>
      </c>
      <c r="N203" s="88">
        <v>669.04</v>
      </c>
      <c r="O203" s="88">
        <v>583.08000000000004</v>
      </c>
      <c r="P203" s="88">
        <v>690.11</v>
      </c>
      <c r="Q203" s="88">
        <v>675.99</v>
      </c>
      <c r="R203" s="88">
        <v>620.20000000000005</v>
      </c>
      <c r="S203" s="88">
        <v>662.17</v>
      </c>
      <c r="T203" s="88">
        <f t="shared" si="3"/>
        <v>7970.6299999999992</v>
      </c>
    </row>
    <row r="204" spans="1:20" x14ac:dyDescent="0.25">
      <c r="A204" s="88">
        <v>720</v>
      </c>
      <c r="B204" s="88">
        <v>1</v>
      </c>
      <c r="C204" s="1" t="s">
        <v>213</v>
      </c>
      <c r="D204" s="88">
        <v>66.91</v>
      </c>
      <c r="E204" s="88">
        <v>56.31</v>
      </c>
      <c r="F204" s="88">
        <v>0</v>
      </c>
      <c r="G204" s="88">
        <v>538.5</v>
      </c>
      <c r="H204" s="88">
        <v>573.97</v>
      </c>
      <c r="I204" s="88">
        <v>629.72</v>
      </c>
      <c r="J204" s="88">
        <v>656.82</v>
      </c>
      <c r="K204" s="88">
        <v>641.95000000000005</v>
      </c>
      <c r="L204" s="88">
        <v>675.29</v>
      </c>
      <c r="M204" s="88">
        <v>661.05</v>
      </c>
      <c r="N204" s="88">
        <v>632.75</v>
      </c>
      <c r="O204" s="88">
        <v>570.92999999999995</v>
      </c>
      <c r="P204" s="88">
        <v>647.66</v>
      </c>
      <c r="Q204" s="88">
        <v>652.91999999999996</v>
      </c>
      <c r="R204" s="88">
        <v>601.05999999999995</v>
      </c>
      <c r="S204" s="88">
        <v>474.9</v>
      </c>
      <c r="T204" s="88">
        <f t="shared" si="3"/>
        <v>8080.74</v>
      </c>
    </row>
    <row r="205" spans="1:20" x14ac:dyDescent="0.25">
      <c r="A205" s="88">
        <v>721</v>
      </c>
      <c r="B205" s="88">
        <v>1</v>
      </c>
      <c r="C205" s="1" t="s">
        <v>214</v>
      </c>
      <c r="D205" s="88">
        <v>37.53</v>
      </c>
      <c r="E205" s="88">
        <v>26.58</v>
      </c>
      <c r="F205" s="88">
        <v>0</v>
      </c>
      <c r="G205" s="88">
        <v>268.7</v>
      </c>
      <c r="H205" s="88">
        <v>285.42</v>
      </c>
      <c r="I205" s="88">
        <v>308.33</v>
      </c>
      <c r="J205" s="88">
        <v>302.08999999999997</v>
      </c>
      <c r="K205" s="88">
        <v>311.93</v>
      </c>
      <c r="L205" s="88">
        <v>299.63</v>
      </c>
      <c r="M205" s="88">
        <v>320.92</v>
      </c>
      <c r="N205" s="88">
        <v>298.19</v>
      </c>
      <c r="O205" s="88">
        <v>313.14</v>
      </c>
      <c r="P205" s="88">
        <v>339.83</v>
      </c>
      <c r="Q205" s="88">
        <v>323.77999999999997</v>
      </c>
      <c r="R205" s="88">
        <v>317</v>
      </c>
      <c r="S205" s="88">
        <v>322.45999999999998</v>
      </c>
      <c r="T205" s="88">
        <f t="shared" si="3"/>
        <v>4075.5299999999997</v>
      </c>
    </row>
    <row r="206" spans="1:20" x14ac:dyDescent="0.25">
      <c r="A206" s="88">
        <v>726</v>
      </c>
      <c r="B206" s="88">
        <v>1</v>
      </c>
      <c r="C206" s="1" t="s">
        <v>215</v>
      </c>
      <c r="D206" s="88">
        <v>21.41</v>
      </c>
      <c r="E206" s="88">
        <v>19.12</v>
      </c>
      <c r="F206" s="88">
        <v>0</v>
      </c>
      <c r="G206" s="88">
        <v>196.29</v>
      </c>
      <c r="H206" s="88">
        <v>206.82</v>
      </c>
      <c r="I206" s="88">
        <v>189.16</v>
      </c>
      <c r="J206" s="88">
        <v>217.09</v>
      </c>
      <c r="K206" s="88">
        <v>220</v>
      </c>
      <c r="L206" s="88">
        <v>198.52</v>
      </c>
      <c r="M206" s="88">
        <v>208.1</v>
      </c>
      <c r="N206" s="88">
        <v>243.34</v>
      </c>
      <c r="O206" s="88">
        <v>227.55</v>
      </c>
      <c r="P206" s="88">
        <v>222.42</v>
      </c>
      <c r="Q206" s="88">
        <v>223.21</v>
      </c>
      <c r="R206" s="88">
        <v>216.02</v>
      </c>
      <c r="S206" s="88">
        <v>194.2</v>
      </c>
      <c r="T206" s="88">
        <f t="shared" si="3"/>
        <v>2803.2499999999995</v>
      </c>
    </row>
    <row r="207" spans="1:20" x14ac:dyDescent="0.25">
      <c r="A207" s="88">
        <v>727</v>
      </c>
      <c r="B207" s="88">
        <v>1</v>
      </c>
      <c r="C207" s="1" t="s">
        <v>216</v>
      </c>
      <c r="D207" s="88">
        <v>27.1</v>
      </c>
      <c r="E207" s="88">
        <v>15.63</v>
      </c>
      <c r="F207" s="88">
        <v>0</v>
      </c>
      <c r="G207" s="88">
        <v>219.72</v>
      </c>
      <c r="H207" s="88">
        <v>227.28</v>
      </c>
      <c r="I207" s="88">
        <v>252.46</v>
      </c>
      <c r="J207" s="88">
        <v>265.57</v>
      </c>
      <c r="K207" s="88">
        <v>248.79</v>
      </c>
      <c r="L207" s="88">
        <v>261.52</v>
      </c>
      <c r="M207" s="88">
        <v>255.07</v>
      </c>
      <c r="N207" s="88">
        <v>254.26</v>
      </c>
      <c r="O207" s="88">
        <v>221.22</v>
      </c>
      <c r="P207" s="88">
        <v>221.16</v>
      </c>
      <c r="Q207" s="88">
        <v>254.77</v>
      </c>
      <c r="R207" s="88">
        <v>250.79</v>
      </c>
      <c r="S207" s="88">
        <v>191.94</v>
      </c>
      <c r="T207" s="88">
        <f t="shared" si="3"/>
        <v>3167.2799999999997</v>
      </c>
    </row>
    <row r="208" spans="1:20" x14ac:dyDescent="0.25">
      <c r="A208" s="88">
        <v>728</v>
      </c>
      <c r="B208" s="88">
        <v>1</v>
      </c>
      <c r="C208" s="1" t="s">
        <v>217</v>
      </c>
      <c r="D208" s="88">
        <v>128.18</v>
      </c>
      <c r="E208" s="88">
        <v>105.75</v>
      </c>
      <c r="F208" s="88">
        <v>0</v>
      </c>
      <c r="G208" s="88">
        <v>783.49</v>
      </c>
      <c r="H208" s="88">
        <v>909.78</v>
      </c>
      <c r="I208" s="88">
        <v>1021.49</v>
      </c>
      <c r="J208" s="88">
        <v>983.04</v>
      </c>
      <c r="K208" s="88">
        <v>1024.54</v>
      </c>
      <c r="L208" s="88">
        <v>1019.49</v>
      </c>
      <c r="M208" s="88">
        <v>1061.54</v>
      </c>
      <c r="N208" s="88">
        <v>1004.1</v>
      </c>
      <c r="O208" s="88">
        <v>1017.72</v>
      </c>
      <c r="P208" s="88">
        <v>971.95</v>
      </c>
      <c r="Q208" s="88">
        <v>1032.6600000000001</v>
      </c>
      <c r="R208" s="88">
        <v>911.33</v>
      </c>
      <c r="S208" s="88">
        <v>899.08</v>
      </c>
      <c r="T208" s="88">
        <f t="shared" si="3"/>
        <v>12874.140000000001</v>
      </c>
    </row>
    <row r="209" spans="1:20" x14ac:dyDescent="0.25">
      <c r="A209" s="88">
        <v>738</v>
      </c>
      <c r="B209" s="88">
        <v>1</v>
      </c>
      <c r="C209" s="1" t="s">
        <v>218</v>
      </c>
      <c r="D209" s="88">
        <v>7.22</v>
      </c>
      <c r="E209" s="88">
        <v>11</v>
      </c>
      <c r="F209" s="88">
        <v>0</v>
      </c>
      <c r="G209" s="88">
        <v>61.11</v>
      </c>
      <c r="H209" s="88">
        <v>61.04</v>
      </c>
      <c r="I209" s="88">
        <v>96.24</v>
      </c>
      <c r="J209" s="88">
        <v>85.6</v>
      </c>
      <c r="K209" s="88">
        <v>79.73</v>
      </c>
      <c r="L209" s="88">
        <v>64.86</v>
      </c>
      <c r="M209" s="88">
        <v>67.48</v>
      </c>
      <c r="N209" s="88">
        <v>97.97</v>
      </c>
      <c r="O209" s="88">
        <v>76.319999999999993</v>
      </c>
      <c r="P209" s="88">
        <v>76.319999999999993</v>
      </c>
      <c r="Q209" s="88">
        <v>102.53</v>
      </c>
      <c r="R209" s="88">
        <v>81.489999999999995</v>
      </c>
      <c r="S209" s="88">
        <v>78.849999999999994</v>
      </c>
      <c r="T209" s="88">
        <f t="shared" si="3"/>
        <v>1047.76</v>
      </c>
    </row>
    <row r="210" spans="1:20" x14ac:dyDescent="0.25">
      <c r="A210" s="88">
        <v>739</v>
      </c>
      <c r="B210" s="88">
        <v>1</v>
      </c>
      <c r="C210" s="1" t="s">
        <v>219</v>
      </c>
      <c r="D210" s="88">
        <v>4.25</v>
      </c>
      <c r="E210" s="88">
        <v>5.23</v>
      </c>
      <c r="F210" s="88">
        <v>0</v>
      </c>
      <c r="G210" s="88">
        <v>40.47</v>
      </c>
      <c r="H210" s="88">
        <v>56.82</v>
      </c>
      <c r="I210" s="88">
        <v>58.26</v>
      </c>
      <c r="J210" s="88">
        <v>52.02</v>
      </c>
      <c r="K210" s="88">
        <v>49</v>
      </c>
      <c r="L210" s="88">
        <v>58.79</v>
      </c>
      <c r="M210" s="88">
        <v>63.34</v>
      </c>
      <c r="N210" s="88">
        <v>48.22</v>
      </c>
      <c r="O210" s="88">
        <v>45.96</v>
      </c>
      <c r="P210" s="88">
        <v>65.81</v>
      </c>
      <c r="Q210" s="88">
        <v>56.13</v>
      </c>
      <c r="R210" s="88">
        <v>46.77</v>
      </c>
      <c r="S210" s="88">
        <v>48.56</v>
      </c>
      <c r="T210" s="88">
        <f t="shared" si="3"/>
        <v>699.63000000000011</v>
      </c>
    </row>
    <row r="211" spans="1:20" x14ac:dyDescent="0.25">
      <c r="A211" s="88">
        <v>740</v>
      </c>
      <c r="B211" s="88">
        <v>1</v>
      </c>
      <c r="C211" s="1" t="s">
        <v>220</v>
      </c>
      <c r="D211" s="88">
        <v>8.4700000000000006</v>
      </c>
      <c r="E211" s="88">
        <v>11.76</v>
      </c>
      <c r="F211" s="88">
        <v>0</v>
      </c>
      <c r="G211" s="88">
        <v>51.04</v>
      </c>
      <c r="H211" s="88">
        <v>95.92</v>
      </c>
      <c r="I211" s="88">
        <v>85.23</v>
      </c>
      <c r="J211" s="88">
        <v>82.43</v>
      </c>
      <c r="K211" s="88">
        <v>82.29</v>
      </c>
      <c r="L211" s="88">
        <v>69.44</v>
      </c>
      <c r="M211" s="88">
        <v>83.45</v>
      </c>
      <c r="N211" s="88">
        <v>121.44</v>
      </c>
      <c r="O211" s="88">
        <v>141.34</v>
      </c>
      <c r="P211" s="88">
        <v>130.53</v>
      </c>
      <c r="Q211" s="88">
        <v>142.12</v>
      </c>
      <c r="R211" s="88">
        <v>145.80000000000001</v>
      </c>
      <c r="S211" s="88">
        <v>114.25</v>
      </c>
      <c r="T211" s="88">
        <f t="shared" si="3"/>
        <v>1365.51</v>
      </c>
    </row>
    <row r="212" spans="1:20" x14ac:dyDescent="0.25">
      <c r="A212" s="88">
        <v>741</v>
      </c>
      <c r="B212" s="88">
        <v>1</v>
      </c>
      <c r="C212" s="1" t="s">
        <v>221</v>
      </c>
      <c r="D212" s="88">
        <v>6.86</v>
      </c>
      <c r="E212" s="88">
        <v>12.58</v>
      </c>
      <c r="F212" s="88">
        <v>0</v>
      </c>
      <c r="G212" s="88">
        <v>51.85</v>
      </c>
      <c r="H212" s="88">
        <v>73.95</v>
      </c>
      <c r="I212" s="88">
        <v>66.75</v>
      </c>
      <c r="J212" s="88">
        <v>74.5</v>
      </c>
      <c r="K212" s="88">
        <v>72.36</v>
      </c>
      <c r="L212" s="88">
        <v>69.680000000000007</v>
      </c>
      <c r="M212" s="88">
        <v>81.05</v>
      </c>
      <c r="N212" s="88">
        <v>74.64</v>
      </c>
      <c r="O212" s="88">
        <v>81.569999999999993</v>
      </c>
      <c r="P212" s="88">
        <v>71.02</v>
      </c>
      <c r="Q212" s="88">
        <v>67.819999999999993</v>
      </c>
      <c r="R212" s="88">
        <v>74.650000000000006</v>
      </c>
      <c r="S212" s="88">
        <v>53.3</v>
      </c>
      <c r="T212" s="88">
        <f t="shared" si="3"/>
        <v>932.57999999999981</v>
      </c>
    </row>
    <row r="213" spans="1:20" x14ac:dyDescent="0.25">
      <c r="A213" s="88">
        <v>742</v>
      </c>
      <c r="B213" s="88">
        <v>1</v>
      </c>
      <c r="C213" s="1" t="s">
        <v>222</v>
      </c>
      <c r="D213" s="88">
        <v>125.8</v>
      </c>
      <c r="E213" s="88">
        <v>96.6</v>
      </c>
      <c r="F213" s="88">
        <v>0</v>
      </c>
      <c r="G213" s="88">
        <v>678.75</v>
      </c>
      <c r="H213" s="88">
        <v>748.58</v>
      </c>
      <c r="I213" s="88">
        <v>739.91</v>
      </c>
      <c r="J213" s="88">
        <v>769.16</v>
      </c>
      <c r="K213" s="88">
        <v>746.85</v>
      </c>
      <c r="L213" s="88">
        <v>743.57</v>
      </c>
      <c r="M213" s="88">
        <v>731.62</v>
      </c>
      <c r="N213" s="88">
        <v>702.37</v>
      </c>
      <c r="O213" s="88">
        <v>708.66</v>
      </c>
      <c r="P213" s="88">
        <v>767.65</v>
      </c>
      <c r="Q213" s="88">
        <v>802.46</v>
      </c>
      <c r="R213" s="88">
        <v>780.14</v>
      </c>
      <c r="S213" s="88">
        <v>858.19</v>
      </c>
      <c r="T213" s="88">
        <f t="shared" si="3"/>
        <v>10000.31</v>
      </c>
    </row>
    <row r="214" spans="1:20" x14ac:dyDescent="0.25">
      <c r="A214" s="88">
        <v>743</v>
      </c>
      <c r="B214" s="88">
        <v>1</v>
      </c>
      <c r="C214" s="1" t="s">
        <v>223</v>
      </c>
      <c r="D214" s="88">
        <v>10.65</v>
      </c>
      <c r="E214" s="88">
        <v>0.75</v>
      </c>
      <c r="F214" s="88">
        <v>0</v>
      </c>
      <c r="G214" s="88">
        <v>68.05</v>
      </c>
      <c r="H214" s="88">
        <v>88.63</v>
      </c>
      <c r="I214" s="88">
        <v>78.12</v>
      </c>
      <c r="J214" s="88">
        <v>60.33</v>
      </c>
      <c r="K214" s="88">
        <v>80.900000000000006</v>
      </c>
      <c r="L214" s="88">
        <v>63.37</v>
      </c>
      <c r="M214" s="88">
        <v>59.17</v>
      </c>
      <c r="N214" s="88">
        <v>93.92</v>
      </c>
      <c r="O214" s="88">
        <v>94.93</v>
      </c>
      <c r="P214" s="88">
        <v>76.75</v>
      </c>
      <c r="Q214" s="88">
        <v>82.56</v>
      </c>
      <c r="R214" s="88">
        <v>85.32</v>
      </c>
      <c r="S214" s="88">
        <v>85.55</v>
      </c>
      <c r="T214" s="88">
        <f t="shared" si="3"/>
        <v>1028.9999999999998</v>
      </c>
    </row>
    <row r="215" spans="1:20" x14ac:dyDescent="0.25">
      <c r="A215" s="88">
        <v>745</v>
      </c>
      <c r="B215" s="88">
        <v>1</v>
      </c>
      <c r="C215" s="1" t="s">
        <v>224</v>
      </c>
      <c r="D215" s="88">
        <v>18.670000000000002</v>
      </c>
      <c r="E215" s="88">
        <v>31.02</v>
      </c>
      <c r="F215" s="88">
        <v>0</v>
      </c>
      <c r="G215" s="88">
        <v>110.94</v>
      </c>
      <c r="H215" s="88">
        <v>134.94999999999999</v>
      </c>
      <c r="I215" s="88">
        <v>129.94</v>
      </c>
      <c r="J215" s="88">
        <v>133.06</v>
      </c>
      <c r="K215" s="88">
        <v>113.93</v>
      </c>
      <c r="L215" s="88">
        <v>117.01</v>
      </c>
      <c r="M215" s="88">
        <v>127.7</v>
      </c>
      <c r="N215" s="88">
        <v>140.16</v>
      </c>
      <c r="O215" s="88">
        <v>126.37</v>
      </c>
      <c r="P215" s="88">
        <v>142.85</v>
      </c>
      <c r="Q215" s="88">
        <v>143.1</v>
      </c>
      <c r="R215" s="88">
        <v>129.97999999999999</v>
      </c>
      <c r="S215" s="88">
        <v>127.09</v>
      </c>
      <c r="T215" s="88">
        <f t="shared" si="3"/>
        <v>1726.7699999999998</v>
      </c>
    </row>
    <row r="216" spans="1:20" x14ac:dyDescent="0.25">
      <c r="A216" s="88">
        <v>748</v>
      </c>
      <c r="B216" s="88">
        <v>1</v>
      </c>
      <c r="C216" s="1" t="s">
        <v>225</v>
      </c>
      <c r="D216" s="88">
        <v>28.61</v>
      </c>
      <c r="E216" s="88">
        <v>41.53</v>
      </c>
      <c r="F216" s="88">
        <v>0</v>
      </c>
      <c r="G216" s="88">
        <v>208.95</v>
      </c>
      <c r="H216" s="88">
        <v>270.82</v>
      </c>
      <c r="I216" s="88">
        <v>274.61</v>
      </c>
      <c r="J216" s="88">
        <v>281.94</v>
      </c>
      <c r="K216" s="88">
        <v>341.7</v>
      </c>
      <c r="L216" s="88">
        <v>344.8</v>
      </c>
      <c r="M216" s="88">
        <v>310.74</v>
      </c>
      <c r="N216" s="88">
        <v>312.63</v>
      </c>
      <c r="O216" s="88">
        <v>275.2</v>
      </c>
      <c r="P216" s="88">
        <v>328.16</v>
      </c>
      <c r="Q216" s="88">
        <v>283.44</v>
      </c>
      <c r="R216" s="88">
        <v>281.88</v>
      </c>
      <c r="S216" s="88">
        <v>228.46</v>
      </c>
      <c r="T216" s="88">
        <f t="shared" si="3"/>
        <v>3813.47</v>
      </c>
    </row>
    <row r="217" spans="1:20" x14ac:dyDescent="0.25">
      <c r="A217" s="88">
        <v>750</v>
      </c>
      <c r="B217" s="88">
        <v>1</v>
      </c>
      <c r="C217" s="1" t="s">
        <v>226</v>
      </c>
      <c r="D217" s="88">
        <v>13.35</v>
      </c>
      <c r="E217" s="88">
        <v>6.57</v>
      </c>
      <c r="F217" s="88">
        <v>0</v>
      </c>
      <c r="G217" s="88">
        <v>95.44</v>
      </c>
      <c r="H217" s="88">
        <v>131.87</v>
      </c>
      <c r="I217" s="88">
        <v>131.91</v>
      </c>
      <c r="J217" s="88">
        <v>135.16</v>
      </c>
      <c r="K217" s="88">
        <v>144.99</v>
      </c>
      <c r="L217" s="88">
        <v>120.18</v>
      </c>
      <c r="M217" s="88">
        <v>138.30000000000001</v>
      </c>
      <c r="N217" s="88">
        <v>173.14</v>
      </c>
      <c r="O217" s="88">
        <v>196.18</v>
      </c>
      <c r="P217" s="88">
        <v>199.11</v>
      </c>
      <c r="Q217" s="88">
        <v>193.15</v>
      </c>
      <c r="R217" s="88">
        <v>206.45</v>
      </c>
      <c r="S217" s="88">
        <v>180.92</v>
      </c>
      <c r="T217" s="88">
        <f t="shared" si="3"/>
        <v>2066.7199999999998</v>
      </c>
    </row>
    <row r="218" spans="1:20" x14ac:dyDescent="0.25">
      <c r="A218" s="88">
        <v>756</v>
      </c>
      <c r="B218" s="88">
        <v>1</v>
      </c>
      <c r="C218" s="1" t="s">
        <v>227</v>
      </c>
      <c r="D218" s="88">
        <v>5.89</v>
      </c>
      <c r="E218" s="88">
        <v>5.42</v>
      </c>
      <c r="F218" s="88">
        <v>0</v>
      </c>
      <c r="G218" s="88">
        <v>53.03</v>
      </c>
      <c r="H218" s="88">
        <v>49.85</v>
      </c>
      <c r="I218" s="88">
        <v>56.66</v>
      </c>
      <c r="J218" s="88">
        <v>61.54</v>
      </c>
      <c r="K218" s="88">
        <v>65.790000000000006</v>
      </c>
      <c r="L218" s="88">
        <v>56.05</v>
      </c>
      <c r="M218" s="88">
        <v>61.39</v>
      </c>
      <c r="N218" s="88">
        <v>72.89</v>
      </c>
      <c r="O218" s="88">
        <v>48.16</v>
      </c>
      <c r="P218" s="88">
        <v>42.51</v>
      </c>
      <c r="Q218" s="88">
        <v>48.38</v>
      </c>
      <c r="R218" s="88">
        <v>56.1</v>
      </c>
      <c r="S218" s="88">
        <v>33.630000000000003</v>
      </c>
      <c r="T218" s="88">
        <f t="shared" si="3"/>
        <v>717.29</v>
      </c>
    </row>
    <row r="219" spans="1:20" x14ac:dyDescent="0.25">
      <c r="A219" s="88">
        <v>761</v>
      </c>
      <c r="B219" s="88">
        <v>1</v>
      </c>
      <c r="C219" s="1" t="s">
        <v>228</v>
      </c>
      <c r="D219" s="88">
        <v>68.17</v>
      </c>
      <c r="E219" s="88">
        <v>33.75</v>
      </c>
      <c r="F219" s="88">
        <v>0</v>
      </c>
      <c r="G219" s="88">
        <v>295.52</v>
      </c>
      <c r="H219" s="88">
        <v>394.87</v>
      </c>
      <c r="I219" s="88">
        <v>399.58</v>
      </c>
      <c r="J219" s="88">
        <v>375.25</v>
      </c>
      <c r="K219" s="88">
        <v>363.6</v>
      </c>
      <c r="L219" s="88">
        <v>340.57</v>
      </c>
      <c r="M219" s="88">
        <v>403.07</v>
      </c>
      <c r="N219" s="88">
        <v>348.14</v>
      </c>
      <c r="O219" s="88">
        <v>317.14</v>
      </c>
      <c r="P219" s="88">
        <v>393.85</v>
      </c>
      <c r="Q219" s="88">
        <v>410.51</v>
      </c>
      <c r="R219" s="88">
        <v>368.74</v>
      </c>
      <c r="S219" s="88">
        <v>348.81</v>
      </c>
      <c r="T219" s="88">
        <f t="shared" si="3"/>
        <v>4861.57</v>
      </c>
    </row>
    <row r="220" spans="1:20" x14ac:dyDescent="0.25">
      <c r="A220" s="88">
        <v>763</v>
      </c>
      <c r="B220" s="88">
        <v>1</v>
      </c>
      <c r="C220" s="1" t="s">
        <v>229</v>
      </c>
      <c r="D220" s="88">
        <v>3.27</v>
      </c>
      <c r="E220" s="88">
        <v>10.15</v>
      </c>
      <c r="F220" s="88">
        <v>0</v>
      </c>
      <c r="G220" s="88">
        <v>60.54</v>
      </c>
      <c r="H220" s="88">
        <v>58.5</v>
      </c>
      <c r="I220" s="88">
        <v>70.739999999999995</v>
      </c>
      <c r="J220" s="88">
        <v>64.64</v>
      </c>
      <c r="K220" s="88">
        <v>71.94</v>
      </c>
      <c r="L220" s="88">
        <v>81.739999999999995</v>
      </c>
      <c r="M220" s="88">
        <v>75.72</v>
      </c>
      <c r="N220" s="88">
        <v>73.17</v>
      </c>
      <c r="O220" s="88">
        <v>72.069999999999993</v>
      </c>
      <c r="P220" s="88">
        <v>58.41</v>
      </c>
      <c r="Q220" s="88">
        <v>81.260000000000005</v>
      </c>
      <c r="R220" s="88">
        <v>58.08</v>
      </c>
      <c r="S220" s="88">
        <v>42.68</v>
      </c>
      <c r="T220" s="88">
        <f t="shared" si="3"/>
        <v>882.91</v>
      </c>
    </row>
    <row r="221" spans="1:20" x14ac:dyDescent="0.25">
      <c r="A221" s="88">
        <v>768</v>
      </c>
      <c r="B221" s="88">
        <v>1</v>
      </c>
      <c r="C221" s="1" t="s">
        <v>230</v>
      </c>
      <c r="D221" s="88">
        <v>2.88</v>
      </c>
      <c r="E221" s="88">
        <v>2</v>
      </c>
      <c r="F221" s="88">
        <v>0</v>
      </c>
      <c r="G221" s="88">
        <v>26.43</v>
      </c>
      <c r="H221" s="88">
        <v>21.01</v>
      </c>
      <c r="I221" s="88">
        <v>33.43</v>
      </c>
      <c r="J221" s="88">
        <v>30.53</v>
      </c>
      <c r="K221" s="88">
        <v>33.17</v>
      </c>
      <c r="L221" s="88">
        <v>21.93</v>
      </c>
      <c r="M221" s="88">
        <v>26.7</v>
      </c>
      <c r="N221" s="88">
        <v>30.58</v>
      </c>
      <c r="O221" s="88">
        <v>21.31</v>
      </c>
      <c r="P221" s="88">
        <v>20</v>
      </c>
      <c r="Q221" s="88">
        <v>19.420000000000002</v>
      </c>
      <c r="R221" s="88">
        <v>25.94</v>
      </c>
      <c r="S221" s="88">
        <v>19.38</v>
      </c>
      <c r="T221" s="88">
        <f t="shared" si="3"/>
        <v>334.71</v>
      </c>
    </row>
    <row r="222" spans="1:20" x14ac:dyDescent="0.25">
      <c r="A222" s="88">
        <v>771</v>
      </c>
      <c r="B222" s="88">
        <v>1</v>
      </c>
      <c r="C222" s="1" t="s">
        <v>232</v>
      </c>
      <c r="D222" s="88">
        <v>0.96</v>
      </c>
      <c r="E222" s="88">
        <v>2.37</v>
      </c>
      <c r="F222" s="88">
        <v>0</v>
      </c>
      <c r="G222" s="88">
        <v>6.63</v>
      </c>
      <c r="H222" s="88">
        <v>10</v>
      </c>
      <c r="I222" s="88">
        <v>15.77</v>
      </c>
      <c r="J222" s="88">
        <v>9.0399999999999991</v>
      </c>
      <c r="K222" s="88">
        <v>13</v>
      </c>
      <c r="L222" s="88">
        <v>8.77</v>
      </c>
      <c r="M222" s="88">
        <v>26.01</v>
      </c>
      <c r="N222" s="88">
        <v>12.97</v>
      </c>
      <c r="O222" s="88">
        <v>13.75</v>
      </c>
      <c r="P222" s="88">
        <v>7</v>
      </c>
      <c r="Q222" s="88">
        <v>9.73</v>
      </c>
      <c r="R222" s="88">
        <v>10.97</v>
      </c>
      <c r="S222" s="88">
        <v>17.12</v>
      </c>
      <c r="T222" s="88">
        <f t="shared" si="3"/>
        <v>164.09</v>
      </c>
    </row>
    <row r="223" spans="1:20" x14ac:dyDescent="0.25">
      <c r="A223" s="88">
        <v>775</v>
      </c>
      <c r="B223" s="88">
        <v>1</v>
      </c>
      <c r="C223" s="1" t="s">
        <v>233</v>
      </c>
      <c r="D223" s="88">
        <v>10.27</v>
      </c>
      <c r="E223" s="88">
        <v>3.13</v>
      </c>
      <c r="F223" s="88">
        <v>0</v>
      </c>
      <c r="G223" s="88">
        <v>50.38</v>
      </c>
      <c r="H223" s="88">
        <v>63.62</v>
      </c>
      <c r="I223" s="88">
        <v>56.8</v>
      </c>
      <c r="J223" s="88">
        <v>58.26</v>
      </c>
      <c r="K223" s="88">
        <v>61.24</v>
      </c>
      <c r="L223" s="88">
        <v>52.63</v>
      </c>
      <c r="M223" s="88">
        <v>50.75</v>
      </c>
      <c r="N223" s="88">
        <v>50.23</v>
      </c>
      <c r="O223" s="88">
        <v>38.78</v>
      </c>
      <c r="P223" s="88">
        <v>45.91</v>
      </c>
      <c r="Q223" s="88">
        <v>30.57</v>
      </c>
      <c r="R223" s="88">
        <v>50.42</v>
      </c>
      <c r="S223" s="88">
        <v>45.61</v>
      </c>
      <c r="T223" s="88">
        <f t="shared" si="3"/>
        <v>668.6</v>
      </c>
    </row>
    <row r="224" spans="1:20" x14ac:dyDescent="0.25">
      <c r="A224" s="88">
        <v>777</v>
      </c>
      <c r="B224" s="88">
        <v>1</v>
      </c>
      <c r="C224" s="1" t="s">
        <v>234</v>
      </c>
      <c r="D224" s="88">
        <v>5</v>
      </c>
      <c r="E224" s="88">
        <v>9.48</v>
      </c>
      <c r="F224" s="88">
        <v>0</v>
      </c>
      <c r="G224" s="88">
        <v>51.51</v>
      </c>
      <c r="H224" s="88">
        <v>63.06</v>
      </c>
      <c r="I224" s="88">
        <v>73.81</v>
      </c>
      <c r="J224" s="88">
        <v>52.77</v>
      </c>
      <c r="K224" s="88">
        <v>63.83</v>
      </c>
      <c r="L224" s="88">
        <v>57.43</v>
      </c>
      <c r="M224" s="88">
        <v>56.25</v>
      </c>
      <c r="N224" s="88">
        <v>79.319999999999993</v>
      </c>
      <c r="O224" s="88">
        <v>68.47</v>
      </c>
      <c r="P224" s="88">
        <v>54.26</v>
      </c>
      <c r="Q224" s="88">
        <v>61.59</v>
      </c>
      <c r="R224" s="88">
        <v>74.849999999999994</v>
      </c>
      <c r="S224" s="88">
        <v>68.88</v>
      </c>
      <c r="T224" s="88">
        <f t="shared" si="3"/>
        <v>840.5100000000001</v>
      </c>
    </row>
    <row r="225" spans="1:20" x14ac:dyDescent="0.25">
      <c r="A225" s="88">
        <v>786</v>
      </c>
      <c r="B225" s="88">
        <v>1</v>
      </c>
      <c r="C225" s="1" t="s">
        <v>235</v>
      </c>
      <c r="D225" s="88">
        <v>4.53</v>
      </c>
      <c r="E225" s="88">
        <v>5.61</v>
      </c>
      <c r="F225" s="88">
        <v>0</v>
      </c>
      <c r="G225" s="88">
        <v>21.47</v>
      </c>
      <c r="H225" s="88">
        <v>23</v>
      </c>
      <c r="I225" s="88">
        <v>30.24</v>
      </c>
      <c r="J225" s="88">
        <v>38.49</v>
      </c>
      <c r="K225" s="88">
        <v>41.85</v>
      </c>
      <c r="L225" s="88">
        <v>28.05</v>
      </c>
      <c r="M225" s="88">
        <v>35.11</v>
      </c>
      <c r="N225" s="88">
        <v>30.66</v>
      </c>
      <c r="O225" s="88">
        <v>27.11</v>
      </c>
      <c r="P225" s="88">
        <v>33.409999999999997</v>
      </c>
      <c r="Q225" s="88">
        <v>36.44</v>
      </c>
      <c r="R225" s="88">
        <v>37.11</v>
      </c>
      <c r="S225" s="88">
        <v>30.28</v>
      </c>
      <c r="T225" s="88">
        <f t="shared" si="3"/>
        <v>423.36000000000013</v>
      </c>
    </row>
    <row r="226" spans="1:20" x14ac:dyDescent="0.25">
      <c r="A226" s="88">
        <v>787</v>
      </c>
      <c r="B226" s="88">
        <v>1</v>
      </c>
      <c r="C226" s="1" t="s">
        <v>236</v>
      </c>
      <c r="D226" s="88">
        <v>3.63</v>
      </c>
      <c r="E226" s="88">
        <v>2.61</v>
      </c>
      <c r="F226" s="88">
        <v>0</v>
      </c>
      <c r="G226" s="88">
        <v>26.39</v>
      </c>
      <c r="H226" s="88">
        <v>22.67</v>
      </c>
      <c r="I226" s="88">
        <v>29.83</v>
      </c>
      <c r="J226" s="88">
        <v>25.71</v>
      </c>
      <c r="K226" s="88">
        <v>27.19</v>
      </c>
      <c r="L226" s="88">
        <v>27.91</v>
      </c>
      <c r="M226" s="88">
        <v>27.41</v>
      </c>
      <c r="N226" s="88">
        <v>31.23</v>
      </c>
      <c r="O226" s="88">
        <v>34.68</v>
      </c>
      <c r="P226" s="88">
        <v>30.59</v>
      </c>
      <c r="Q226" s="88">
        <v>33.83</v>
      </c>
      <c r="R226" s="88">
        <v>30.26</v>
      </c>
      <c r="S226" s="88">
        <v>38.06</v>
      </c>
      <c r="T226" s="88">
        <f t="shared" si="3"/>
        <v>391.99999999999994</v>
      </c>
    </row>
    <row r="227" spans="1:20" x14ac:dyDescent="0.25">
      <c r="A227" s="88">
        <v>801</v>
      </c>
      <c r="B227" s="88">
        <v>1</v>
      </c>
      <c r="C227" s="1" t="s">
        <v>237</v>
      </c>
      <c r="D227" s="88">
        <v>1.4</v>
      </c>
      <c r="E227" s="88">
        <v>3.93</v>
      </c>
      <c r="F227" s="88">
        <v>0</v>
      </c>
      <c r="G227" s="88">
        <v>9.86</v>
      </c>
      <c r="H227" s="88">
        <v>12.14</v>
      </c>
      <c r="I227" s="88">
        <v>14.97</v>
      </c>
      <c r="J227" s="88">
        <v>15.23</v>
      </c>
      <c r="K227" s="88">
        <v>9.2899999999999991</v>
      </c>
      <c r="L227" s="88">
        <v>10.01</v>
      </c>
      <c r="M227" s="88">
        <v>7.23</v>
      </c>
      <c r="N227" s="88">
        <v>10.71</v>
      </c>
      <c r="O227" s="88">
        <v>8.5500000000000007</v>
      </c>
      <c r="P227" s="88">
        <v>0.33</v>
      </c>
      <c r="Q227" s="88">
        <v>0</v>
      </c>
      <c r="R227" s="88">
        <v>0.2</v>
      </c>
      <c r="S227" s="88">
        <v>0.12</v>
      </c>
      <c r="T227" s="88">
        <f t="shared" si="3"/>
        <v>103.97000000000001</v>
      </c>
    </row>
    <row r="228" spans="1:20" x14ac:dyDescent="0.25">
      <c r="A228" s="88">
        <v>803</v>
      </c>
      <c r="B228" s="88">
        <v>1</v>
      </c>
      <c r="C228" s="1" t="s">
        <v>238</v>
      </c>
      <c r="D228" s="88">
        <v>5.54</v>
      </c>
      <c r="E228" s="88">
        <v>3.2</v>
      </c>
      <c r="F228" s="88">
        <v>0</v>
      </c>
      <c r="G228" s="88">
        <v>24.28</v>
      </c>
      <c r="H228" s="88">
        <v>32.25</v>
      </c>
      <c r="I228" s="88">
        <v>28.19</v>
      </c>
      <c r="J228" s="88">
        <v>29.4</v>
      </c>
      <c r="K228" s="88">
        <v>27.34</v>
      </c>
      <c r="L228" s="88">
        <v>28.71</v>
      </c>
      <c r="M228" s="88">
        <v>35.39</v>
      </c>
      <c r="N228" s="88">
        <v>35.81</v>
      </c>
      <c r="O228" s="88">
        <v>24.14</v>
      </c>
      <c r="P228" s="88">
        <v>36.42</v>
      </c>
      <c r="Q228" s="88">
        <v>26.85</v>
      </c>
      <c r="R228" s="88">
        <v>38.130000000000003</v>
      </c>
      <c r="S228" s="88">
        <v>23.08</v>
      </c>
      <c r="T228" s="88">
        <f t="shared" si="3"/>
        <v>398.73</v>
      </c>
    </row>
    <row r="229" spans="1:20" x14ac:dyDescent="0.25">
      <c r="A229" s="88">
        <v>811</v>
      </c>
      <c r="B229" s="88">
        <v>1</v>
      </c>
      <c r="C229" s="1" t="s">
        <v>239</v>
      </c>
      <c r="D229" s="88">
        <v>12.27</v>
      </c>
      <c r="E229" s="88">
        <v>2.81</v>
      </c>
      <c r="F229" s="88">
        <v>0</v>
      </c>
      <c r="G229" s="88">
        <v>29.75</v>
      </c>
      <c r="H229" s="88">
        <v>49.16</v>
      </c>
      <c r="I229" s="88">
        <v>41.76</v>
      </c>
      <c r="J229" s="88">
        <v>40.46</v>
      </c>
      <c r="K229" s="88">
        <v>34.909999999999997</v>
      </c>
      <c r="L229" s="88">
        <v>35.020000000000003</v>
      </c>
      <c r="M229" s="88">
        <v>27</v>
      </c>
      <c r="N229" s="88">
        <v>44.45</v>
      </c>
      <c r="O229" s="88">
        <v>56.24</v>
      </c>
      <c r="P229" s="88">
        <v>46.25</v>
      </c>
      <c r="Q229" s="88">
        <v>52.11</v>
      </c>
      <c r="R229" s="88">
        <v>46.94</v>
      </c>
      <c r="S229" s="88">
        <v>42.36</v>
      </c>
      <c r="T229" s="88">
        <f t="shared" si="3"/>
        <v>561.49</v>
      </c>
    </row>
    <row r="230" spans="1:20" x14ac:dyDescent="0.25">
      <c r="A230" s="88">
        <v>813</v>
      </c>
      <c r="B230" s="88">
        <v>1</v>
      </c>
      <c r="C230" s="1" t="s">
        <v>240</v>
      </c>
      <c r="D230" s="88">
        <v>11.11</v>
      </c>
      <c r="E230" s="88">
        <v>9.4700000000000006</v>
      </c>
      <c r="F230" s="88">
        <v>0</v>
      </c>
      <c r="G230" s="88">
        <v>56.65</v>
      </c>
      <c r="H230" s="88">
        <v>81.96</v>
      </c>
      <c r="I230" s="88">
        <v>100.37</v>
      </c>
      <c r="J230" s="88">
        <v>109.72</v>
      </c>
      <c r="K230" s="88">
        <v>94.88</v>
      </c>
      <c r="L230" s="88">
        <v>93.79</v>
      </c>
      <c r="M230" s="88">
        <v>103.15</v>
      </c>
      <c r="N230" s="88">
        <v>87.33</v>
      </c>
      <c r="O230" s="88">
        <v>97.92</v>
      </c>
      <c r="P230" s="88">
        <v>105.55</v>
      </c>
      <c r="Q230" s="88">
        <v>99.91</v>
      </c>
      <c r="R230" s="88">
        <v>100.49</v>
      </c>
      <c r="S230" s="88">
        <v>87.41</v>
      </c>
      <c r="T230" s="88">
        <f t="shared" si="3"/>
        <v>1239.71</v>
      </c>
    </row>
    <row r="231" spans="1:20" x14ac:dyDescent="0.25">
      <c r="A231" s="88">
        <v>818</v>
      </c>
      <c r="B231" s="88">
        <v>1</v>
      </c>
      <c r="C231" s="1" t="s">
        <v>241</v>
      </c>
      <c r="D231" s="88">
        <v>4.55</v>
      </c>
      <c r="E231" s="88">
        <v>7.19</v>
      </c>
      <c r="F231" s="88">
        <v>0</v>
      </c>
      <c r="G231" s="88">
        <v>38.67</v>
      </c>
      <c r="H231" s="88">
        <v>34.01</v>
      </c>
      <c r="I231" s="88">
        <v>33.44</v>
      </c>
      <c r="J231" s="88">
        <v>47.28</v>
      </c>
      <c r="K231" s="88">
        <v>41.46</v>
      </c>
      <c r="L231" s="88">
        <v>39.44</v>
      </c>
      <c r="M231" s="88">
        <v>46.9</v>
      </c>
      <c r="N231" s="88">
        <v>38.28</v>
      </c>
      <c r="O231" s="88">
        <v>44.11</v>
      </c>
      <c r="P231" s="88">
        <v>41.61</v>
      </c>
      <c r="Q231" s="88">
        <v>39.200000000000003</v>
      </c>
      <c r="R231" s="88">
        <v>41.43</v>
      </c>
      <c r="S231" s="88">
        <v>33.26</v>
      </c>
      <c r="T231" s="88">
        <f t="shared" si="3"/>
        <v>530.83000000000004</v>
      </c>
    </row>
    <row r="232" spans="1:20" x14ac:dyDescent="0.25">
      <c r="A232" s="88">
        <v>820</v>
      </c>
      <c r="B232" s="88">
        <v>1</v>
      </c>
      <c r="C232" s="1" t="s">
        <v>242</v>
      </c>
      <c r="D232" s="88">
        <v>6.76</v>
      </c>
      <c r="E232" s="88">
        <v>8.58</v>
      </c>
      <c r="F232" s="88">
        <v>0</v>
      </c>
      <c r="G232" s="88">
        <v>24.2</v>
      </c>
      <c r="H232" s="88">
        <v>32.33</v>
      </c>
      <c r="I232" s="88">
        <v>46.59</v>
      </c>
      <c r="J232" s="88">
        <v>36</v>
      </c>
      <c r="K232" s="88">
        <v>42.04</v>
      </c>
      <c r="L232" s="88">
        <v>49.28</v>
      </c>
      <c r="M232" s="88">
        <v>37.51</v>
      </c>
      <c r="N232" s="88">
        <v>36.76</v>
      </c>
      <c r="O232" s="88">
        <v>38.01</v>
      </c>
      <c r="P232" s="88">
        <v>29.16</v>
      </c>
      <c r="Q232" s="88">
        <v>39.909999999999997</v>
      </c>
      <c r="R232" s="88">
        <v>38.909999999999997</v>
      </c>
      <c r="S232" s="88">
        <v>32.380000000000003</v>
      </c>
      <c r="T232" s="88">
        <f t="shared" si="3"/>
        <v>498.41999999999996</v>
      </c>
    </row>
    <row r="233" spans="1:20" x14ac:dyDescent="0.25">
      <c r="A233" s="88">
        <v>821</v>
      </c>
      <c r="B233" s="88">
        <v>1</v>
      </c>
      <c r="C233" s="1" t="s">
        <v>243</v>
      </c>
      <c r="D233" s="88">
        <v>5.12</v>
      </c>
      <c r="E233" s="88">
        <v>10.39</v>
      </c>
      <c r="F233" s="88">
        <v>27.49</v>
      </c>
      <c r="G233" s="88">
        <v>53.26</v>
      </c>
      <c r="H233" s="88">
        <v>79.010000000000005</v>
      </c>
      <c r="I233" s="88">
        <v>86.53</v>
      </c>
      <c r="J233" s="88">
        <v>86.2</v>
      </c>
      <c r="K233" s="88">
        <v>71.150000000000006</v>
      </c>
      <c r="L233" s="88">
        <v>85.14</v>
      </c>
      <c r="M233" s="88">
        <v>97.99</v>
      </c>
      <c r="N233" s="88">
        <v>80.23</v>
      </c>
      <c r="O233" s="88">
        <v>65.27</v>
      </c>
      <c r="P233" s="88">
        <v>73.03</v>
      </c>
      <c r="Q233" s="88">
        <v>61.53</v>
      </c>
      <c r="R233" s="88">
        <v>60.04</v>
      </c>
      <c r="S233" s="88">
        <v>50.7</v>
      </c>
      <c r="T233" s="88">
        <f t="shared" si="3"/>
        <v>993.07999999999993</v>
      </c>
    </row>
    <row r="234" spans="1:20" x14ac:dyDescent="0.25">
      <c r="A234" s="88">
        <v>829</v>
      </c>
      <c r="B234" s="88">
        <v>1</v>
      </c>
      <c r="C234" s="1" t="s">
        <v>244</v>
      </c>
      <c r="D234" s="88">
        <v>26.42</v>
      </c>
      <c r="E234" s="88">
        <v>16.260000000000002</v>
      </c>
      <c r="F234" s="88">
        <v>0</v>
      </c>
      <c r="G234" s="88">
        <v>84.76</v>
      </c>
      <c r="H234" s="88">
        <v>117.8</v>
      </c>
      <c r="I234" s="88">
        <v>112.2</v>
      </c>
      <c r="J234" s="88">
        <v>120.47</v>
      </c>
      <c r="K234" s="88">
        <v>103.64</v>
      </c>
      <c r="L234" s="88">
        <v>148.21</v>
      </c>
      <c r="M234" s="88">
        <v>146.97</v>
      </c>
      <c r="N234" s="88">
        <v>172.14</v>
      </c>
      <c r="O234" s="88">
        <v>146.88</v>
      </c>
      <c r="P234" s="88">
        <v>175.42</v>
      </c>
      <c r="Q234" s="88">
        <v>165.64</v>
      </c>
      <c r="R234" s="88">
        <v>156.46</v>
      </c>
      <c r="S234" s="88">
        <v>144.35</v>
      </c>
      <c r="T234" s="88">
        <f t="shared" si="3"/>
        <v>1837.62</v>
      </c>
    </row>
    <row r="235" spans="1:20" x14ac:dyDescent="0.25">
      <c r="A235" s="88">
        <v>831</v>
      </c>
      <c r="B235" s="88">
        <v>1</v>
      </c>
      <c r="C235" s="1" t="s">
        <v>245</v>
      </c>
      <c r="D235" s="88">
        <v>51.72</v>
      </c>
      <c r="E235" s="88">
        <v>60.17</v>
      </c>
      <c r="F235" s="88">
        <v>0</v>
      </c>
      <c r="G235" s="88">
        <v>351.77</v>
      </c>
      <c r="H235" s="88">
        <v>424.26</v>
      </c>
      <c r="I235" s="88">
        <v>478.09</v>
      </c>
      <c r="J235" s="88">
        <v>466.84</v>
      </c>
      <c r="K235" s="88">
        <v>458.51</v>
      </c>
      <c r="L235" s="88">
        <v>522.19000000000005</v>
      </c>
      <c r="M235" s="88">
        <v>465.06</v>
      </c>
      <c r="N235" s="88">
        <v>571.67999999999995</v>
      </c>
      <c r="O235" s="88">
        <v>544.82000000000005</v>
      </c>
      <c r="P235" s="88">
        <v>507.53</v>
      </c>
      <c r="Q235" s="88">
        <v>541.22</v>
      </c>
      <c r="R235" s="88">
        <v>510.38</v>
      </c>
      <c r="S235" s="88">
        <v>498</v>
      </c>
      <c r="T235" s="88">
        <f t="shared" si="3"/>
        <v>6452.24</v>
      </c>
    </row>
    <row r="236" spans="1:20" x14ac:dyDescent="0.25">
      <c r="A236" s="88">
        <v>832</v>
      </c>
      <c r="B236" s="88">
        <v>1</v>
      </c>
      <c r="C236" s="1" t="s">
        <v>246</v>
      </c>
      <c r="D236" s="88">
        <v>18.52</v>
      </c>
      <c r="E236" s="88">
        <v>12.75</v>
      </c>
      <c r="F236" s="88">
        <v>0</v>
      </c>
      <c r="G236" s="88">
        <v>147.94999999999999</v>
      </c>
      <c r="H236" s="88">
        <v>200.45</v>
      </c>
      <c r="I236" s="88">
        <v>222.24</v>
      </c>
      <c r="J236" s="88">
        <v>231.94</v>
      </c>
      <c r="K236" s="88">
        <v>238.06</v>
      </c>
      <c r="L236" s="88">
        <v>240.57</v>
      </c>
      <c r="M236" s="88">
        <v>264.43</v>
      </c>
      <c r="N236" s="88">
        <v>273.5</v>
      </c>
      <c r="O236" s="88">
        <v>289.8</v>
      </c>
      <c r="P236" s="88">
        <v>292.23</v>
      </c>
      <c r="Q236" s="88">
        <v>295.73</v>
      </c>
      <c r="R236" s="88">
        <v>279.33</v>
      </c>
      <c r="S236" s="88">
        <v>281.32</v>
      </c>
      <c r="T236" s="88">
        <f t="shared" si="3"/>
        <v>3288.82</v>
      </c>
    </row>
    <row r="237" spans="1:20" x14ac:dyDescent="0.25">
      <c r="A237" s="88">
        <v>833</v>
      </c>
      <c r="B237" s="88">
        <v>1</v>
      </c>
      <c r="C237" s="1" t="s">
        <v>247</v>
      </c>
      <c r="D237" s="88">
        <v>237</v>
      </c>
      <c r="E237" s="88">
        <v>156.97999999999999</v>
      </c>
      <c r="F237" s="88">
        <v>2.77</v>
      </c>
      <c r="G237" s="88">
        <v>1080.8399999999999</v>
      </c>
      <c r="H237" s="88">
        <v>1278.83</v>
      </c>
      <c r="I237" s="88">
        <v>1326.57</v>
      </c>
      <c r="J237" s="88">
        <v>1354.96</v>
      </c>
      <c r="K237" s="88">
        <v>1437.63</v>
      </c>
      <c r="L237" s="88">
        <v>1385.75</v>
      </c>
      <c r="M237" s="88">
        <v>1323.52</v>
      </c>
      <c r="N237" s="88">
        <v>1393.66</v>
      </c>
      <c r="O237" s="88">
        <v>1333.71</v>
      </c>
      <c r="P237" s="88">
        <v>1409.08</v>
      </c>
      <c r="Q237" s="88">
        <v>1365.02</v>
      </c>
      <c r="R237" s="88">
        <v>1332.64</v>
      </c>
      <c r="S237" s="88">
        <v>1375.32</v>
      </c>
      <c r="T237" s="88">
        <f t="shared" si="3"/>
        <v>17794.280000000002</v>
      </c>
    </row>
    <row r="238" spans="1:20" x14ac:dyDescent="0.25">
      <c r="A238" s="88">
        <v>834</v>
      </c>
      <c r="B238" s="88">
        <v>1</v>
      </c>
      <c r="C238" s="1" t="s">
        <v>248</v>
      </c>
      <c r="D238" s="88">
        <v>79.069999999999993</v>
      </c>
      <c r="E238" s="88">
        <v>70.62</v>
      </c>
      <c r="F238" s="88">
        <v>0</v>
      </c>
      <c r="G238" s="88">
        <v>477.26</v>
      </c>
      <c r="H238" s="88">
        <v>605.98</v>
      </c>
      <c r="I238" s="88">
        <v>571.54999999999995</v>
      </c>
      <c r="J238" s="88">
        <v>575.02</v>
      </c>
      <c r="K238" s="88">
        <v>618.85</v>
      </c>
      <c r="L238" s="88">
        <v>634.01</v>
      </c>
      <c r="M238" s="88">
        <v>652.22</v>
      </c>
      <c r="N238" s="88">
        <v>657.52</v>
      </c>
      <c r="O238" s="88">
        <v>648.94000000000005</v>
      </c>
      <c r="P238" s="88">
        <v>688.85</v>
      </c>
      <c r="Q238" s="88">
        <v>704.06</v>
      </c>
      <c r="R238" s="88">
        <v>661.58</v>
      </c>
      <c r="S238" s="88">
        <v>706.95</v>
      </c>
      <c r="T238" s="88">
        <f t="shared" si="3"/>
        <v>8352.4800000000014</v>
      </c>
    </row>
    <row r="239" spans="1:20" x14ac:dyDescent="0.25">
      <c r="A239" s="88">
        <v>836</v>
      </c>
      <c r="B239" s="88">
        <v>1</v>
      </c>
      <c r="C239" s="1" t="s">
        <v>249</v>
      </c>
      <c r="D239" s="88">
        <v>1.96</v>
      </c>
      <c r="E239" s="88">
        <v>5</v>
      </c>
      <c r="F239" s="88">
        <v>0</v>
      </c>
      <c r="G239" s="88">
        <v>12.46</v>
      </c>
      <c r="H239" s="88">
        <v>10.27</v>
      </c>
      <c r="I239" s="88">
        <v>17.670000000000002</v>
      </c>
      <c r="J239" s="88">
        <v>21.21</v>
      </c>
      <c r="K239" s="88">
        <v>18</v>
      </c>
      <c r="L239" s="88">
        <v>12.93</v>
      </c>
      <c r="M239" s="88">
        <v>12.75</v>
      </c>
      <c r="N239" s="88">
        <v>10</v>
      </c>
      <c r="O239" s="88">
        <v>25.78</v>
      </c>
      <c r="P239" s="88">
        <v>21.47</v>
      </c>
      <c r="Q239" s="88">
        <v>21.12</v>
      </c>
      <c r="R239" s="88">
        <v>16.170000000000002</v>
      </c>
      <c r="S239" s="88">
        <v>20.45</v>
      </c>
      <c r="T239" s="88">
        <f t="shared" si="3"/>
        <v>227.24</v>
      </c>
    </row>
    <row r="240" spans="1:20" x14ac:dyDescent="0.25">
      <c r="A240" s="88">
        <v>837</v>
      </c>
      <c r="B240" s="88">
        <v>1</v>
      </c>
      <c r="C240" s="1" t="s">
        <v>250</v>
      </c>
      <c r="D240" s="88">
        <v>10.63</v>
      </c>
      <c r="E240" s="88">
        <v>13.18</v>
      </c>
      <c r="F240" s="88">
        <v>0</v>
      </c>
      <c r="G240" s="88">
        <v>31.34</v>
      </c>
      <c r="H240" s="88">
        <v>38.65</v>
      </c>
      <c r="I240" s="88">
        <v>37.94</v>
      </c>
      <c r="J240" s="88">
        <v>38.92</v>
      </c>
      <c r="K240" s="88">
        <v>42.84</v>
      </c>
      <c r="L240" s="88">
        <v>20.86</v>
      </c>
      <c r="M240" s="88">
        <v>41.08</v>
      </c>
      <c r="N240" s="88">
        <v>42.9</v>
      </c>
      <c r="O240" s="88">
        <v>38.29</v>
      </c>
      <c r="P240" s="88">
        <v>42.44</v>
      </c>
      <c r="Q240" s="88">
        <v>65.08</v>
      </c>
      <c r="R240" s="88">
        <v>35.57</v>
      </c>
      <c r="S240" s="88">
        <v>36.020000000000003</v>
      </c>
      <c r="T240" s="88">
        <f t="shared" si="3"/>
        <v>535.74</v>
      </c>
    </row>
    <row r="241" spans="1:20" x14ac:dyDescent="0.25">
      <c r="A241" s="88">
        <v>840</v>
      </c>
      <c r="B241" s="88">
        <v>1</v>
      </c>
      <c r="C241" s="1" t="s">
        <v>251</v>
      </c>
      <c r="D241" s="88">
        <v>14.63</v>
      </c>
      <c r="E241" s="88">
        <v>13.75</v>
      </c>
      <c r="F241" s="88">
        <v>0</v>
      </c>
      <c r="G241" s="88">
        <v>73.62</v>
      </c>
      <c r="H241" s="88">
        <v>59.25</v>
      </c>
      <c r="I241" s="88">
        <v>76.89</v>
      </c>
      <c r="J241" s="88">
        <v>62.95</v>
      </c>
      <c r="K241" s="88">
        <v>81.75</v>
      </c>
      <c r="L241" s="88">
        <v>69.08</v>
      </c>
      <c r="M241" s="88">
        <v>60.83</v>
      </c>
      <c r="N241" s="88">
        <v>66.37</v>
      </c>
      <c r="O241" s="88">
        <v>72.87</v>
      </c>
      <c r="P241" s="88">
        <v>96.81</v>
      </c>
      <c r="Q241" s="88">
        <v>72.62</v>
      </c>
      <c r="R241" s="88">
        <v>83.91</v>
      </c>
      <c r="S241" s="88">
        <v>66.94</v>
      </c>
      <c r="T241" s="88">
        <f t="shared" si="3"/>
        <v>972.27</v>
      </c>
    </row>
    <row r="242" spans="1:20" x14ac:dyDescent="0.25">
      <c r="A242" s="88">
        <v>846</v>
      </c>
      <c r="B242" s="88">
        <v>1</v>
      </c>
      <c r="C242" s="1" t="s">
        <v>252</v>
      </c>
      <c r="D242" s="88">
        <v>4.1399999999999997</v>
      </c>
      <c r="E242" s="88">
        <v>8.09</v>
      </c>
      <c r="F242" s="88">
        <v>0</v>
      </c>
      <c r="G242" s="88">
        <v>43.19</v>
      </c>
      <c r="H242" s="88">
        <v>45.76</v>
      </c>
      <c r="I242" s="88">
        <v>41.15</v>
      </c>
      <c r="J242" s="88">
        <v>39.53</v>
      </c>
      <c r="K242" s="88">
        <v>40.590000000000003</v>
      </c>
      <c r="L242" s="88">
        <v>43.7</v>
      </c>
      <c r="M242" s="88">
        <v>44.26</v>
      </c>
      <c r="N242" s="88">
        <v>34.380000000000003</v>
      </c>
      <c r="O242" s="88">
        <v>53.91</v>
      </c>
      <c r="P242" s="88">
        <v>63.04</v>
      </c>
      <c r="Q242" s="88">
        <v>60.19</v>
      </c>
      <c r="R242" s="88">
        <v>56.57</v>
      </c>
      <c r="S242" s="88">
        <v>63.32</v>
      </c>
      <c r="T242" s="88">
        <f t="shared" si="3"/>
        <v>641.82000000000016</v>
      </c>
    </row>
    <row r="243" spans="1:20" x14ac:dyDescent="0.25">
      <c r="A243" s="88">
        <v>850</v>
      </c>
      <c r="B243" s="88">
        <v>1</v>
      </c>
      <c r="C243" s="1" t="s">
        <v>253</v>
      </c>
      <c r="D243" s="88">
        <v>1.35</v>
      </c>
      <c r="E243" s="88">
        <v>2.4300000000000002</v>
      </c>
      <c r="F243" s="88">
        <v>0</v>
      </c>
      <c r="G243" s="88">
        <v>18.96</v>
      </c>
      <c r="H243" s="88">
        <v>24.67</v>
      </c>
      <c r="I243" s="88">
        <v>24.76</v>
      </c>
      <c r="J243" s="88">
        <v>32.590000000000003</v>
      </c>
      <c r="K243" s="88">
        <v>34.1</v>
      </c>
      <c r="L243" s="88">
        <v>22.55</v>
      </c>
      <c r="M243" s="88">
        <v>20.190000000000001</v>
      </c>
      <c r="N243" s="88">
        <v>12.21</v>
      </c>
      <c r="O243" s="88">
        <v>12.02</v>
      </c>
      <c r="P243" s="88">
        <v>20.87</v>
      </c>
      <c r="Q243" s="88">
        <v>18.86</v>
      </c>
      <c r="R243" s="88">
        <v>21.19</v>
      </c>
      <c r="S243" s="88">
        <v>21.22</v>
      </c>
      <c r="T243" s="88">
        <f t="shared" si="3"/>
        <v>287.97000000000003</v>
      </c>
    </row>
    <row r="244" spans="1:20" x14ac:dyDescent="0.25">
      <c r="A244" s="88">
        <v>852</v>
      </c>
      <c r="B244" s="88">
        <v>1</v>
      </c>
      <c r="C244" s="1" t="s">
        <v>254</v>
      </c>
      <c r="D244" s="88">
        <v>1.1399999999999999</v>
      </c>
      <c r="E244" s="88">
        <v>0.87</v>
      </c>
      <c r="F244" s="88">
        <v>0</v>
      </c>
      <c r="G244" s="88">
        <v>11.8</v>
      </c>
      <c r="H244" s="88">
        <v>13.2</v>
      </c>
      <c r="I244" s="88">
        <v>7.66</v>
      </c>
      <c r="J244" s="88">
        <v>10.16</v>
      </c>
      <c r="K244" s="88">
        <v>8.6</v>
      </c>
      <c r="L244" s="88">
        <v>5.96</v>
      </c>
      <c r="M244" s="88">
        <v>14.6</v>
      </c>
      <c r="N244" s="88">
        <v>11.45</v>
      </c>
      <c r="O244" s="88">
        <v>12.47</v>
      </c>
      <c r="P244" s="88">
        <v>12.65</v>
      </c>
      <c r="Q244" s="88">
        <v>15.7</v>
      </c>
      <c r="R244" s="88">
        <v>7.29</v>
      </c>
      <c r="S244" s="88">
        <v>8.8000000000000007</v>
      </c>
      <c r="T244" s="88">
        <f t="shared" si="3"/>
        <v>142.35000000000002</v>
      </c>
    </row>
    <row r="245" spans="1:20" x14ac:dyDescent="0.25">
      <c r="A245" s="88">
        <v>857</v>
      </c>
      <c r="B245" s="88">
        <v>1</v>
      </c>
      <c r="C245" s="1" t="s">
        <v>255</v>
      </c>
      <c r="D245" s="88">
        <v>7.83</v>
      </c>
      <c r="E245" s="88">
        <v>6.02</v>
      </c>
      <c r="F245" s="88">
        <v>0</v>
      </c>
      <c r="G245" s="88">
        <v>36.380000000000003</v>
      </c>
      <c r="H245" s="88">
        <v>50.75</v>
      </c>
      <c r="I245" s="88">
        <v>54.39</v>
      </c>
      <c r="J245" s="88">
        <v>44</v>
      </c>
      <c r="K245" s="88">
        <v>58.45</v>
      </c>
      <c r="L245" s="88">
        <v>43.99</v>
      </c>
      <c r="M245" s="88">
        <v>65.2</v>
      </c>
      <c r="N245" s="88">
        <v>45.43</v>
      </c>
      <c r="O245" s="88">
        <v>55.09</v>
      </c>
      <c r="P245" s="88">
        <v>76.739999999999995</v>
      </c>
      <c r="Q245" s="88">
        <v>61.02</v>
      </c>
      <c r="R245" s="88">
        <v>59.97</v>
      </c>
      <c r="S245" s="88">
        <v>68.81</v>
      </c>
      <c r="T245" s="88">
        <f t="shared" si="3"/>
        <v>734.06999999999994</v>
      </c>
    </row>
    <row r="246" spans="1:20" x14ac:dyDescent="0.25">
      <c r="A246" s="88">
        <v>858</v>
      </c>
      <c r="B246" s="88">
        <v>1</v>
      </c>
      <c r="C246" s="1" t="s">
        <v>256</v>
      </c>
      <c r="D246" s="88">
        <v>6.71</v>
      </c>
      <c r="E246" s="88">
        <v>14.64</v>
      </c>
      <c r="F246" s="88">
        <v>0</v>
      </c>
      <c r="G246" s="88">
        <v>57.09</v>
      </c>
      <c r="H246" s="88">
        <v>69.89</v>
      </c>
      <c r="I246" s="88">
        <v>85.42</v>
      </c>
      <c r="J246" s="88">
        <v>83.93</v>
      </c>
      <c r="K246" s="88">
        <v>68.92</v>
      </c>
      <c r="L246" s="88">
        <v>82.67</v>
      </c>
      <c r="M246" s="88">
        <v>64.64</v>
      </c>
      <c r="N246" s="88">
        <v>72.23</v>
      </c>
      <c r="O246" s="88">
        <v>66.819999999999993</v>
      </c>
      <c r="P246" s="88">
        <v>80.540000000000006</v>
      </c>
      <c r="Q246" s="88">
        <v>64.62</v>
      </c>
      <c r="R246" s="88">
        <v>81.400000000000006</v>
      </c>
      <c r="S246" s="88">
        <v>89.88</v>
      </c>
      <c r="T246" s="88">
        <f t="shared" si="3"/>
        <v>989.4</v>
      </c>
    </row>
    <row r="247" spans="1:20" x14ac:dyDescent="0.25">
      <c r="A247" s="88">
        <v>861</v>
      </c>
      <c r="B247" s="88">
        <v>1</v>
      </c>
      <c r="C247" s="1" t="s">
        <v>257</v>
      </c>
      <c r="D247" s="88">
        <v>45.23</v>
      </c>
      <c r="E247" s="88">
        <v>30.02</v>
      </c>
      <c r="F247" s="88">
        <v>0</v>
      </c>
      <c r="G247" s="88">
        <v>168.59</v>
      </c>
      <c r="H247" s="88">
        <v>214.17</v>
      </c>
      <c r="I247" s="88">
        <v>229.42</v>
      </c>
      <c r="J247" s="88">
        <v>227.53</v>
      </c>
      <c r="K247" s="88">
        <v>209.21</v>
      </c>
      <c r="L247" s="88">
        <v>215.88</v>
      </c>
      <c r="M247" s="88">
        <v>260.81</v>
      </c>
      <c r="N247" s="88">
        <v>208.39</v>
      </c>
      <c r="O247" s="88">
        <v>231.8</v>
      </c>
      <c r="P247" s="88">
        <v>277.58999999999997</v>
      </c>
      <c r="Q247" s="88">
        <v>231.87</v>
      </c>
      <c r="R247" s="88">
        <v>267.04000000000002</v>
      </c>
      <c r="S247" s="88">
        <v>254.96</v>
      </c>
      <c r="T247" s="88">
        <f t="shared" si="3"/>
        <v>3072.5099999999993</v>
      </c>
    </row>
    <row r="248" spans="1:20" x14ac:dyDescent="0.25">
      <c r="A248" s="88">
        <v>876</v>
      </c>
      <c r="B248" s="88">
        <v>1</v>
      </c>
      <c r="C248" s="1" t="s">
        <v>258</v>
      </c>
      <c r="D248" s="88">
        <v>17.11</v>
      </c>
      <c r="E248" s="88">
        <v>31.07</v>
      </c>
      <c r="F248" s="88">
        <v>0</v>
      </c>
      <c r="G248" s="88">
        <v>118.81</v>
      </c>
      <c r="H248" s="88">
        <v>143.37</v>
      </c>
      <c r="I248" s="88">
        <v>147.46</v>
      </c>
      <c r="J248" s="88">
        <v>140.52000000000001</v>
      </c>
      <c r="K248" s="88">
        <v>152.47</v>
      </c>
      <c r="L248" s="88">
        <v>129.75</v>
      </c>
      <c r="M248" s="88">
        <v>134.74</v>
      </c>
      <c r="N248" s="88">
        <v>115.19</v>
      </c>
      <c r="O248" s="88">
        <v>122.76</v>
      </c>
      <c r="P248" s="88">
        <v>135.9</v>
      </c>
      <c r="Q248" s="88">
        <v>133.78</v>
      </c>
      <c r="R248" s="88">
        <v>136.78</v>
      </c>
      <c r="S248" s="88">
        <v>117</v>
      </c>
      <c r="T248" s="88">
        <f t="shared" si="3"/>
        <v>1776.71</v>
      </c>
    </row>
    <row r="249" spans="1:20" x14ac:dyDescent="0.25">
      <c r="A249" s="88">
        <v>877</v>
      </c>
      <c r="B249" s="88">
        <v>1</v>
      </c>
      <c r="C249" s="1" t="s">
        <v>259</v>
      </c>
      <c r="D249" s="88">
        <v>57.21</v>
      </c>
      <c r="E249" s="88">
        <v>46.63</v>
      </c>
      <c r="F249" s="88">
        <v>5.74</v>
      </c>
      <c r="G249" s="88">
        <v>322.87</v>
      </c>
      <c r="H249" s="88">
        <v>415.51</v>
      </c>
      <c r="I249" s="88">
        <v>414.15</v>
      </c>
      <c r="J249" s="88">
        <v>448.34</v>
      </c>
      <c r="K249" s="88">
        <v>429.47</v>
      </c>
      <c r="L249" s="88">
        <v>454.47</v>
      </c>
      <c r="M249" s="88">
        <v>430.18</v>
      </c>
      <c r="N249" s="88">
        <v>468.07</v>
      </c>
      <c r="O249" s="88">
        <v>443.52</v>
      </c>
      <c r="P249" s="88">
        <v>501.86</v>
      </c>
      <c r="Q249" s="88">
        <v>445.78</v>
      </c>
      <c r="R249" s="88">
        <v>466.99</v>
      </c>
      <c r="S249" s="88">
        <v>423.41</v>
      </c>
      <c r="T249" s="88">
        <f t="shared" si="3"/>
        <v>5774.2</v>
      </c>
    </row>
    <row r="250" spans="1:20" x14ac:dyDescent="0.25">
      <c r="A250" s="88">
        <v>879</v>
      </c>
      <c r="B250" s="88">
        <v>1</v>
      </c>
      <c r="C250" s="1" t="s">
        <v>260</v>
      </c>
      <c r="D250" s="88">
        <v>22.4</v>
      </c>
      <c r="E250" s="88">
        <v>17.47</v>
      </c>
      <c r="F250" s="88">
        <v>0</v>
      </c>
      <c r="G250" s="88">
        <v>144.07</v>
      </c>
      <c r="H250" s="88">
        <v>166.96</v>
      </c>
      <c r="I250" s="88">
        <v>192.6</v>
      </c>
      <c r="J250" s="88">
        <v>193.87</v>
      </c>
      <c r="K250" s="88">
        <v>164.29</v>
      </c>
      <c r="L250" s="88">
        <v>195.74</v>
      </c>
      <c r="M250" s="88">
        <v>203.48</v>
      </c>
      <c r="N250" s="88">
        <v>180.4</v>
      </c>
      <c r="O250" s="88">
        <v>190.31</v>
      </c>
      <c r="P250" s="88">
        <v>209.57</v>
      </c>
      <c r="Q250" s="88">
        <v>190.91</v>
      </c>
      <c r="R250" s="88">
        <v>203.13</v>
      </c>
      <c r="S250" s="88">
        <v>153.38999999999999</v>
      </c>
      <c r="T250" s="88">
        <f t="shared" si="3"/>
        <v>2428.59</v>
      </c>
    </row>
    <row r="251" spans="1:20" x14ac:dyDescent="0.25">
      <c r="A251" s="88">
        <v>881</v>
      </c>
      <c r="B251" s="88">
        <v>1</v>
      </c>
      <c r="C251" s="1" t="s">
        <v>261</v>
      </c>
      <c r="D251" s="88">
        <v>7.3</v>
      </c>
      <c r="E251" s="88">
        <v>13.41</v>
      </c>
      <c r="F251" s="88">
        <v>0</v>
      </c>
      <c r="G251" s="88">
        <v>50.28</v>
      </c>
      <c r="H251" s="88">
        <v>44.7</v>
      </c>
      <c r="I251" s="88">
        <v>63.84</v>
      </c>
      <c r="J251" s="88">
        <v>56.14</v>
      </c>
      <c r="K251" s="88">
        <v>61.79</v>
      </c>
      <c r="L251" s="88">
        <v>59.73</v>
      </c>
      <c r="M251" s="88">
        <v>75.77</v>
      </c>
      <c r="N251" s="88">
        <v>70.14</v>
      </c>
      <c r="O251" s="88">
        <v>65.150000000000006</v>
      </c>
      <c r="P251" s="88">
        <v>77.39</v>
      </c>
      <c r="Q251" s="88">
        <v>80.25</v>
      </c>
      <c r="R251" s="88">
        <v>75.37</v>
      </c>
      <c r="S251" s="88">
        <v>76.48</v>
      </c>
      <c r="T251" s="88">
        <f t="shared" si="3"/>
        <v>877.74</v>
      </c>
    </row>
    <row r="252" spans="1:20" x14ac:dyDescent="0.25">
      <c r="A252" s="88">
        <v>882</v>
      </c>
      <c r="B252" s="88">
        <v>1</v>
      </c>
      <c r="C252" s="1" t="s">
        <v>262</v>
      </c>
      <c r="D252" s="88">
        <v>49.36</v>
      </c>
      <c r="E252" s="88">
        <v>35.85</v>
      </c>
      <c r="F252" s="88">
        <v>0</v>
      </c>
      <c r="G252" s="88">
        <v>274.63</v>
      </c>
      <c r="H252" s="88">
        <v>309.02</v>
      </c>
      <c r="I252" s="88">
        <v>313.47000000000003</v>
      </c>
      <c r="J252" s="88">
        <v>334.95</v>
      </c>
      <c r="K252" s="88">
        <v>357.28</v>
      </c>
      <c r="L252" s="88">
        <v>288.63</v>
      </c>
      <c r="M252" s="88">
        <v>332.76</v>
      </c>
      <c r="N252" s="88">
        <v>317.99</v>
      </c>
      <c r="O252" s="88">
        <v>309.13</v>
      </c>
      <c r="P252" s="88">
        <v>301.38</v>
      </c>
      <c r="Q252" s="88">
        <v>303.08999999999997</v>
      </c>
      <c r="R252" s="88">
        <v>281.54000000000002</v>
      </c>
      <c r="S252" s="88">
        <v>310.17</v>
      </c>
      <c r="T252" s="88">
        <f t="shared" si="3"/>
        <v>4119.25</v>
      </c>
    </row>
    <row r="253" spans="1:20" x14ac:dyDescent="0.25">
      <c r="A253" s="88">
        <v>883</v>
      </c>
      <c r="B253" s="88">
        <v>1</v>
      </c>
      <c r="C253" s="1" t="s">
        <v>263</v>
      </c>
      <c r="D253" s="88">
        <v>19.8</v>
      </c>
      <c r="E253" s="88">
        <v>17.18</v>
      </c>
      <c r="F253" s="88">
        <v>0</v>
      </c>
      <c r="G253" s="88">
        <v>106.18</v>
      </c>
      <c r="H253" s="88">
        <v>138.63999999999999</v>
      </c>
      <c r="I253" s="88">
        <v>131.08000000000001</v>
      </c>
      <c r="J253" s="88">
        <v>141.03</v>
      </c>
      <c r="K253" s="88">
        <v>144.29</v>
      </c>
      <c r="L253" s="88">
        <v>120.91</v>
      </c>
      <c r="M253" s="88">
        <v>149.18</v>
      </c>
      <c r="N253" s="88">
        <v>143.83000000000001</v>
      </c>
      <c r="O253" s="88">
        <v>143.22999999999999</v>
      </c>
      <c r="P253" s="88">
        <v>107.75</v>
      </c>
      <c r="Q253" s="88">
        <v>116.89</v>
      </c>
      <c r="R253" s="88">
        <v>116.81</v>
      </c>
      <c r="S253" s="88">
        <v>87.25</v>
      </c>
      <c r="T253" s="88">
        <f t="shared" si="3"/>
        <v>1684.05</v>
      </c>
    </row>
    <row r="254" spans="1:20" x14ac:dyDescent="0.25">
      <c r="A254" s="88">
        <v>885</v>
      </c>
      <c r="B254" s="88">
        <v>1</v>
      </c>
      <c r="C254" s="1" t="s">
        <v>264</v>
      </c>
      <c r="D254" s="88">
        <v>43.15</v>
      </c>
      <c r="E254" s="88">
        <v>33.42</v>
      </c>
      <c r="F254" s="88">
        <v>0</v>
      </c>
      <c r="G254" s="88">
        <v>376.6</v>
      </c>
      <c r="H254" s="88">
        <v>420.11</v>
      </c>
      <c r="I254" s="88">
        <v>462.12</v>
      </c>
      <c r="J254" s="88">
        <v>475.16</v>
      </c>
      <c r="K254" s="88">
        <v>487.14</v>
      </c>
      <c r="L254" s="88">
        <v>481.74</v>
      </c>
      <c r="M254" s="88">
        <v>510.96</v>
      </c>
      <c r="N254" s="88">
        <v>511.47</v>
      </c>
      <c r="O254" s="88">
        <v>479.24</v>
      </c>
      <c r="P254" s="88">
        <v>476.7</v>
      </c>
      <c r="Q254" s="88">
        <v>455.38</v>
      </c>
      <c r="R254" s="88">
        <v>434.32</v>
      </c>
      <c r="S254" s="88">
        <v>403.91</v>
      </c>
      <c r="T254" s="88">
        <f t="shared" si="3"/>
        <v>6051.42</v>
      </c>
    </row>
    <row r="255" spans="1:20" x14ac:dyDescent="0.25">
      <c r="A255" s="88">
        <v>891</v>
      </c>
      <c r="B255" s="88">
        <v>1</v>
      </c>
      <c r="C255" s="1" t="s">
        <v>265</v>
      </c>
      <c r="D255" s="88">
        <v>6.3</v>
      </c>
      <c r="E255" s="88">
        <v>3.74</v>
      </c>
      <c r="F255" s="88">
        <v>0</v>
      </c>
      <c r="G255" s="88">
        <v>32.21</v>
      </c>
      <c r="H255" s="88">
        <v>29.52</v>
      </c>
      <c r="I255" s="88">
        <v>47.69</v>
      </c>
      <c r="J255" s="88">
        <v>32</v>
      </c>
      <c r="K255" s="88">
        <v>35.47</v>
      </c>
      <c r="L255" s="88">
        <v>34.590000000000003</v>
      </c>
      <c r="M255" s="88">
        <v>47.26</v>
      </c>
      <c r="N255" s="88">
        <v>35.869999999999997</v>
      </c>
      <c r="O255" s="88">
        <v>36.549999999999997</v>
      </c>
      <c r="P255" s="88">
        <v>48.25</v>
      </c>
      <c r="Q255" s="88">
        <v>44</v>
      </c>
      <c r="R255" s="88">
        <v>36.32</v>
      </c>
      <c r="S255" s="88">
        <v>49.53</v>
      </c>
      <c r="T255" s="88">
        <f t="shared" si="3"/>
        <v>519.29999999999995</v>
      </c>
    </row>
    <row r="256" spans="1:20" x14ac:dyDescent="0.25">
      <c r="A256" s="88">
        <v>911</v>
      </c>
      <c r="B256" s="88">
        <v>1</v>
      </c>
      <c r="C256" s="1" t="s">
        <v>266</v>
      </c>
      <c r="D256" s="88">
        <v>50.5</v>
      </c>
      <c r="E256" s="88">
        <v>49.76</v>
      </c>
      <c r="F256" s="88">
        <v>0</v>
      </c>
      <c r="G256" s="88">
        <v>283.82</v>
      </c>
      <c r="H256" s="88">
        <v>351.42</v>
      </c>
      <c r="I256" s="88">
        <v>382.92</v>
      </c>
      <c r="J256" s="88">
        <v>393.85</v>
      </c>
      <c r="K256" s="88">
        <v>398.07</v>
      </c>
      <c r="L256" s="88">
        <v>359.39</v>
      </c>
      <c r="M256" s="88">
        <v>363.5</v>
      </c>
      <c r="N256" s="88">
        <v>383.79</v>
      </c>
      <c r="O256" s="88">
        <v>375.85</v>
      </c>
      <c r="P256" s="88">
        <v>377.62</v>
      </c>
      <c r="Q256" s="88">
        <v>400.92</v>
      </c>
      <c r="R256" s="88">
        <v>395.61</v>
      </c>
      <c r="S256" s="88">
        <v>360.11</v>
      </c>
      <c r="T256" s="88">
        <f t="shared" ref="T256:T319" si="4">SUM(D256:S256)</f>
        <v>4927.1299999999992</v>
      </c>
    </row>
    <row r="257" spans="1:20" x14ac:dyDescent="0.25">
      <c r="A257" s="88">
        <v>912</v>
      </c>
      <c r="B257" s="88">
        <v>1</v>
      </c>
      <c r="C257" s="1" t="s">
        <v>267</v>
      </c>
      <c r="D257" s="88">
        <v>37.46</v>
      </c>
      <c r="E257" s="88">
        <v>17.649999999999999</v>
      </c>
      <c r="F257" s="88">
        <v>0</v>
      </c>
      <c r="G257" s="88">
        <v>90.69</v>
      </c>
      <c r="H257" s="88">
        <v>143.81</v>
      </c>
      <c r="I257" s="88">
        <v>139.55000000000001</v>
      </c>
      <c r="J257" s="88">
        <v>148.19</v>
      </c>
      <c r="K257" s="88">
        <v>133.97999999999999</v>
      </c>
      <c r="L257" s="88">
        <v>161.63</v>
      </c>
      <c r="M257" s="88">
        <v>121.33</v>
      </c>
      <c r="N257" s="88">
        <v>139.66</v>
      </c>
      <c r="O257" s="88">
        <v>140.13</v>
      </c>
      <c r="P257" s="88">
        <v>135.1</v>
      </c>
      <c r="Q257" s="88">
        <v>140.47</v>
      </c>
      <c r="R257" s="88">
        <v>137.41</v>
      </c>
      <c r="S257" s="88">
        <v>139.18</v>
      </c>
      <c r="T257" s="88">
        <f t="shared" si="4"/>
        <v>1826.24</v>
      </c>
    </row>
    <row r="258" spans="1:20" x14ac:dyDescent="0.25">
      <c r="A258" s="88">
        <v>914</v>
      </c>
      <c r="B258" s="88">
        <v>1</v>
      </c>
      <c r="C258" s="1" t="s">
        <v>268</v>
      </c>
      <c r="D258" s="88">
        <v>2.71</v>
      </c>
      <c r="E258" s="88">
        <v>6</v>
      </c>
      <c r="F258" s="88">
        <v>0</v>
      </c>
      <c r="G258" s="88">
        <v>23</v>
      </c>
      <c r="H258" s="88">
        <v>26.27</v>
      </c>
      <c r="I258" s="88">
        <v>19</v>
      </c>
      <c r="J258" s="88">
        <v>20.02</v>
      </c>
      <c r="K258" s="88">
        <v>27.44</v>
      </c>
      <c r="L258" s="88">
        <v>22.29</v>
      </c>
      <c r="M258" s="88">
        <v>27.61</v>
      </c>
      <c r="N258" s="88">
        <v>30.19</v>
      </c>
      <c r="O258" s="88">
        <v>27.45</v>
      </c>
      <c r="P258" s="88">
        <v>22.11</v>
      </c>
      <c r="Q258" s="88">
        <v>16.350000000000001</v>
      </c>
      <c r="R258" s="88">
        <v>28.19</v>
      </c>
      <c r="S258" s="88">
        <v>19.12</v>
      </c>
      <c r="T258" s="88">
        <f t="shared" si="4"/>
        <v>317.75</v>
      </c>
    </row>
    <row r="259" spans="1:20" x14ac:dyDescent="0.25">
      <c r="A259" s="88">
        <v>2071</v>
      </c>
      <c r="B259" s="88">
        <v>1</v>
      </c>
      <c r="C259" s="1" t="s">
        <v>269</v>
      </c>
      <c r="D259" s="88">
        <v>16.11</v>
      </c>
      <c r="E259" s="88">
        <v>0.8</v>
      </c>
      <c r="F259" s="88">
        <v>0</v>
      </c>
      <c r="G259" s="88">
        <v>61.41</v>
      </c>
      <c r="H259" s="88">
        <v>70.459999999999994</v>
      </c>
      <c r="I259" s="88">
        <v>78.64</v>
      </c>
      <c r="J259" s="88">
        <v>72.28</v>
      </c>
      <c r="K259" s="88">
        <v>69.95</v>
      </c>
      <c r="L259" s="88">
        <v>67.39</v>
      </c>
      <c r="M259" s="88">
        <v>68.19</v>
      </c>
      <c r="N259" s="88">
        <v>58.7</v>
      </c>
      <c r="O259" s="88">
        <v>71.760000000000005</v>
      </c>
      <c r="P259" s="88">
        <v>65</v>
      </c>
      <c r="Q259" s="88">
        <v>57.51</v>
      </c>
      <c r="R259" s="88">
        <v>62.56</v>
      </c>
      <c r="S259" s="88">
        <v>67.89</v>
      </c>
      <c r="T259" s="88">
        <f t="shared" si="4"/>
        <v>888.65</v>
      </c>
    </row>
    <row r="260" spans="1:20" x14ac:dyDescent="0.25">
      <c r="A260" s="88">
        <v>2125</v>
      </c>
      <c r="B260" s="88">
        <v>1</v>
      </c>
      <c r="C260" s="1" t="s">
        <v>270</v>
      </c>
      <c r="D260" s="88">
        <v>11.54</v>
      </c>
      <c r="E260" s="88">
        <v>14.13</v>
      </c>
      <c r="F260" s="88">
        <v>0</v>
      </c>
      <c r="G260" s="88">
        <v>59.56</v>
      </c>
      <c r="H260" s="88">
        <v>81.5</v>
      </c>
      <c r="I260" s="88">
        <v>91.79</v>
      </c>
      <c r="J260" s="88">
        <v>78.56</v>
      </c>
      <c r="K260" s="88">
        <v>92.85</v>
      </c>
      <c r="L260" s="88">
        <v>97.72</v>
      </c>
      <c r="M260" s="88">
        <v>98.88</v>
      </c>
      <c r="N260" s="88">
        <v>93.72</v>
      </c>
      <c r="O260" s="88">
        <v>91.11</v>
      </c>
      <c r="P260" s="88">
        <v>114.04</v>
      </c>
      <c r="Q260" s="88">
        <v>79.349999999999994</v>
      </c>
      <c r="R260" s="88">
        <v>75.14</v>
      </c>
      <c r="S260" s="88">
        <v>73.23</v>
      </c>
      <c r="T260" s="88">
        <f t="shared" si="4"/>
        <v>1153.1200000000001</v>
      </c>
    </row>
    <row r="261" spans="1:20" x14ac:dyDescent="0.25">
      <c r="A261" s="88">
        <v>2134</v>
      </c>
      <c r="B261" s="88">
        <v>1</v>
      </c>
      <c r="C261" s="1" t="s">
        <v>271</v>
      </c>
      <c r="D261" s="88">
        <v>7.37</v>
      </c>
      <c r="E261" s="88">
        <v>6</v>
      </c>
      <c r="F261" s="88">
        <v>0</v>
      </c>
      <c r="G261" s="88">
        <v>39.840000000000003</v>
      </c>
      <c r="H261" s="88">
        <v>59.22</v>
      </c>
      <c r="I261" s="88">
        <v>41.57</v>
      </c>
      <c r="J261" s="88">
        <v>56.8</v>
      </c>
      <c r="K261" s="88">
        <v>40.450000000000003</v>
      </c>
      <c r="L261" s="88">
        <v>41.24</v>
      </c>
      <c r="M261" s="88">
        <v>54.94</v>
      </c>
      <c r="N261" s="88">
        <v>66.14</v>
      </c>
      <c r="O261" s="88">
        <v>51.63</v>
      </c>
      <c r="P261" s="88">
        <v>47.14</v>
      </c>
      <c r="Q261" s="88">
        <v>51.53</v>
      </c>
      <c r="R261" s="88">
        <v>58.96</v>
      </c>
      <c r="S261" s="88">
        <v>59.86</v>
      </c>
      <c r="T261" s="88">
        <f t="shared" si="4"/>
        <v>682.69</v>
      </c>
    </row>
    <row r="262" spans="1:20" x14ac:dyDescent="0.25">
      <c r="A262" s="88">
        <v>2135</v>
      </c>
      <c r="B262" s="88">
        <v>1</v>
      </c>
      <c r="C262" s="1" t="s">
        <v>272</v>
      </c>
      <c r="D262" s="88">
        <v>9.5</v>
      </c>
      <c r="E262" s="88">
        <v>8.82</v>
      </c>
      <c r="F262" s="88">
        <v>0</v>
      </c>
      <c r="G262" s="88">
        <v>62.28</v>
      </c>
      <c r="H262" s="88">
        <v>69.19</v>
      </c>
      <c r="I262" s="88">
        <v>80.25</v>
      </c>
      <c r="J262" s="88">
        <v>62.04</v>
      </c>
      <c r="K262" s="88">
        <v>58.3</v>
      </c>
      <c r="L262" s="88">
        <v>70.06</v>
      </c>
      <c r="M262" s="88">
        <v>63.11</v>
      </c>
      <c r="N262" s="88">
        <v>65.709999999999994</v>
      </c>
      <c r="O262" s="88">
        <v>83.72</v>
      </c>
      <c r="P262" s="88">
        <v>78.89</v>
      </c>
      <c r="Q262" s="88">
        <v>92.74</v>
      </c>
      <c r="R262" s="88">
        <v>79.28</v>
      </c>
      <c r="S262" s="88">
        <v>67.11</v>
      </c>
      <c r="T262" s="88">
        <f t="shared" si="4"/>
        <v>951</v>
      </c>
    </row>
    <row r="263" spans="1:20" x14ac:dyDescent="0.25">
      <c r="A263" s="88">
        <v>2137</v>
      </c>
      <c r="B263" s="88">
        <v>1</v>
      </c>
      <c r="C263" s="1" t="s">
        <v>273</v>
      </c>
      <c r="D263" s="88">
        <v>9.6300000000000008</v>
      </c>
      <c r="E263" s="88">
        <v>5.7</v>
      </c>
      <c r="F263" s="88">
        <v>0</v>
      </c>
      <c r="G263" s="88">
        <v>34.01</v>
      </c>
      <c r="H263" s="88">
        <v>44.87</v>
      </c>
      <c r="I263" s="88">
        <v>56.97</v>
      </c>
      <c r="J263" s="88">
        <v>51.37</v>
      </c>
      <c r="K263" s="88">
        <v>58.66</v>
      </c>
      <c r="L263" s="88">
        <v>35.79</v>
      </c>
      <c r="M263" s="88">
        <v>53.99</v>
      </c>
      <c r="N263" s="88">
        <v>38.08</v>
      </c>
      <c r="O263" s="88">
        <v>36.08</v>
      </c>
      <c r="P263" s="88">
        <v>45.9</v>
      </c>
      <c r="Q263" s="88">
        <v>41.16</v>
      </c>
      <c r="R263" s="88">
        <v>43.88</v>
      </c>
      <c r="S263" s="88">
        <v>44.64</v>
      </c>
      <c r="T263" s="88">
        <f t="shared" si="4"/>
        <v>600.73</v>
      </c>
    </row>
    <row r="264" spans="1:20" x14ac:dyDescent="0.25">
      <c r="A264" s="88">
        <v>2142</v>
      </c>
      <c r="B264" s="88">
        <v>1</v>
      </c>
      <c r="C264" s="1" t="s">
        <v>274</v>
      </c>
      <c r="D264" s="88">
        <v>19.239999999999998</v>
      </c>
      <c r="E264" s="88">
        <v>24.66</v>
      </c>
      <c r="F264" s="88">
        <v>0</v>
      </c>
      <c r="G264" s="88">
        <v>108.71</v>
      </c>
      <c r="H264" s="88">
        <v>133.80000000000001</v>
      </c>
      <c r="I264" s="88">
        <v>145.94</v>
      </c>
      <c r="J264" s="88">
        <v>155.07</v>
      </c>
      <c r="K264" s="88">
        <v>142.66999999999999</v>
      </c>
      <c r="L264" s="88">
        <v>153.44</v>
      </c>
      <c r="M264" s="88">
        <v>161.19</v>
      </c>
      <c r="N264" s="88">
        <v>140.88</v>
      </c>
      <c r="O264" s="88">
        <v>144.37</v>
      </c>
      <c r="P264" s="88">
        <v>150.13999999999999</v>
      </c>
      <c r="Q264" s="88">
        <v>127.3</v>
      </c>
      <c r="R264" s="88">
        <v>124.78</v>
      </c>
      <c r="S264" s="88">
        <v>140.66</v>
      </c>
      <c r="T264" s="88">
        <f t="shared" si="4"/>
        <v>1872.8499999999997</v>
      </c>
    </row>
    <row r="265" spans="1:20" x14ac:dyDescent="0.25">
      <c r="A265" s="88">
        <v>2143</v>
      </c>
      <c r="B265" s="88">
        <v>1</v>
      </c>
      <c r="C265" s="1" t="s">
        <v>275</v>
      </c>
      <c r="D265" s="88">
        <v>9.3800000000000008</v>
      </c>
      <c r="E265" s="88">
        <v>12.6</v>
      </c>
      <c r="F265" s="88">
        <v>0</v>
      </c>
      <c r="G265" s="88">
        <v>38.520000000000003</v>
      </c>
      <c r="H265" s="88">
        <v>56.73</v>
      </c>
      <c r="I265" s="88">
        <v>65.239999999999995</v>
      </c>
      <c r="J265" s="88">
        <v>74.790000000000006</v>
      </c>
      <c r="K265" s="88">
        <v>74.239999999999995</v>
      </c>
      <c r="L265" s="88">
        <v>61.37</v>
      </c>
      <c r="M265" s="88">
        <v>61.88</v>
      </c>
      <c r="N265" s="88">
        <v>56.42</v>
      </c>
      <c r="O265" s="88">
        <v>59.55</v>
      </c>
      <c r="P265" s="88">
        <v>56.48</v>
      </c>
      <c r="Q265" s="88">
        <v>59.38</v>
      </c>
      <c r="R265" s="88">
        <v>62.08</v>
      </c>
      <c r="S265" s="88">
        <v>54.52</v>
      </c>
      <c r="T265" s="88">
        <f t="shared" si="4"/>
        <v>803.18000000000006</v>
      </c>
    </row>
    <row r="266" spans="1:20" x14ac:dyDescent="0.25">
      <c r="A266" s="88">
        <v>2144</v>
      </c>
      <c r="B266" s="88">
        <v>1</v>
      </c>
      <c r="C266" s="1" t="s">
        <v>276</v>
      </c>
      <c r="D266" s="88">
        <v>28.98</v>
      </c>
      <c r="E266" s="88">
        <v>18.21</v>
      </c>
      <c r="F266" s="88">
        <v>0</v>
      </c>
      <c r="G266" s="88">
        <v>209.07</v>
      </c>
      <c r="H266" s="88">
        <v>218.7</v>
      </c>
      <c r="I266" s="88">
        <v>213.44</v>
      </c>
      <c r="J266" s="88">
        <v>257.26</v>
      </c>
      <c r="K266" s="88">
        <v>244.56</v>
      </c>
      <c r="L266" s="88">
        <v>252.49</v>
      </c>
      <c r="M266" s="88">
        <v>268.66000000000003</v>
      </c>
      <c r="N266" s="88">
        <v>277.95</v>
      </c>
      <c r="O266" s="88">
        <v>271.89</v>
      </c>
      <c r="P266" s="88">
        <v>270.33</v>
      </c>
      <c r="Q266" s="88">
        <v>279.8</v>
      </c>
      <c r="R266" s="88">
        <v>273.58999999999997</v>
      </c>
      <c r="S266" s="88">
        <v>259.77</v>
      </c>
      <c r="T266" s="88">
        <f t="shared" si="4"/>
        <v>3344.7000000000003</v>
      </c>
    </row>
    <row r="267" spans="1:20" x14ac:dyDescent="0.25">
      <c r="A267" s="88">
        <v>2149</v>
      </c>
      <c r="B267" s="88">
        <v>1</v>
      </c>
      <c r="C267" s="1" t="s">
        <v>277</v>
      </c>
      <c r="D267" s="88">
        <v>26.49</v>
      </c>
      <c r="E267" s="88">
        <v>15.02</v>
      </c>
      <c r="F267" s="88">
        <v>0</v>
      </c>
      <c r="G267" s="88">
        <v>75.099999999999994</v>
      </c>
      <c r="H267" s="88">
        <v>89.5</v>
      </c>
      <c r="I267" s="88">
        <v>101.49</v>
      </c>
      <c r="J267" s="88">
        <v>85.51</v>
      </c>
      <c r="K267" s="88">
        <v>76.959999999999994</v>
      </c>
      <c r="L267" s="88">
        <v>73.41</v>
      </c>
      <c r="M267" s="88">
        <v>91.78</v>
      </c>
      <c r="N267" s="88">
        <v>104.17</v>
      </c>
      <c r="O267" s="88">
        <v>86.75</v>
      </c>
      <c r="P267" s="88">
        <v>69.52</v>
      </c>
      <c r="Q267" s="88">
        <v>84.22</v>
      </c>
      <c r="R267" s="88">
        <v>74.53</v>
      </c>
      <c r="S267" s="88">
        <v>77.47</v>
      </c>
      <c r="T267" s="88">
        <f t="shared" si="4"/>
        <v>1131.9199999999998</v>
      </c>
    </row>
    <row r="268" spans="1:20" x14ac:dyDescent="0.25">
      <c r="A268" s="88">
        <v>2154</v>
      </c>
      <c r="B268" s="88">
        <v>1</v>
      </c>
      <c r="C268" s="1" t="s">
        <v>278</v>
      </c>
      <c r="D268" s="88">
        <v>5.26</v>
      </c>
      <c r="E268" s="88">
        <v>7.08</v>
      </c>
      <c r="F268" s="88">
        <v>0</v>
      </c>
      <c r="G268" s="88">
        <v>61.56</v>
      </c>
      <c r="H268" s="88">
        <v>59.77</v>
      </c>
      <c r="I268" s="88">
        <v>85.72</v>
      </c>
      <c r="J268" s="88">
        <v>72.05</v>
      </c>
      <c r="K268" s="88">
        <v>83.52</v>
      </c>
      <c r="L268" s="88">
        <v>99.03</v>
      </c>
      <c r="M268" s="88">
        <v>65.930000000000007</v>
      </c>
      <c r="N268" s="88">
        <v>90.21</v>
      </c>
      <c r="O268" s="88">
        <v>89.54</v>
      </c>
      <c r="P268" s="88">
        <v>85.25</v>
      </c>
      <c r="Q268" s="88">
        <v>63.85</v>
      </c>
      <c r="R268" s="88">
        <v>71.67</v>
      </c>
      <c r="S268" s="88">
        <v>47.86</v>
      </c>
      <c r="T268" s="88">
        <f t="shared" si="4"/>
        <v>988.30000000000007</v>
      </c>
    </row>
    <row r="269" spans="1:20" x14ac:dyDescent="0.25">
      <c r="A269" s="88">
        <v>2155</v>
      </c>
      <c r="B269" s="88">
        <v>1</v>
      </c>
      <c r="C269" s="1" t="s">
        <v>279</v>
      </c>
      <c r="D269" s="88">
        <v>19.079999999999998</v>
      </c>
      <c r="E269" s="88">
        <v>14.45</v>
      </c>
      <c r="F269" s="88">
        <v>0</v>
      </c>
      <c r="G269" s="88">
        <v>61.16</v>
      </c>
      <c r="H269" s="88">
        <v>84.29</v>
      </c>
      <c r="I269" s="88">
        <v>87.96</v>
      </c>
      <c r="J269" s="88">
        <v>86.13</v>
      </c>
      <c r="K269" s="88">
        <v>85.82</v>
      </c>
      <c r="L269" s="88">
        <v>81.52</v>
      </c>
      <c r="M269" s="88">
        <v>57.16</v>
      </c>
      <c r="N269" s="88">
        <v>71.180000000000007</v>
      </c>
      <c r="O269" s="88">
        <v>71.16</v>
      </c>
      <c r="P269" s="88">
        <v>66.45</v>
      </c>
      <c r="Q269" s="88">
        <v>84.93</v>
      </c>
      <c r="R269" s="88">
        <v>71.22</v>
      </c>
      <c r="S269" s="88">
        <v>64.650000000000006</v>
      </c>
      <c r="T269" s="88">
        <f t="shared" si="4"/>
        <v>1007.16</v>
      </c>
    </row>
    <row r="270" spans="1:20" x14ac:dyDescent="0.25">
      <c r="A270" s="88">
        <v>2159</v>
      </c>
      <c r="B270" s="88">
        <v>1</v>
      </c>
      <c r="C270" s="1" t="s">
        <v>280</v>
      </c>
      <c r="D270" s="88">
        <v>5</v>
      </c>
      <c r="E270" s="88">
        <v>8.4700000000000006</v>
      </c>
      <c r="F270" s="88">
        <v>0</v>
      </c>
      <c r="G270" s="88">
        <v>35.78</v>
      </c>
      <c r="H270" s="88">
        <v>44.12</v>
      </c>
      <c r="I270" s="88">
        <v>44.58</v>
      </c>
      <c r="J270" s="88">
        <v>41</v>
      </c>
      <c r="K270" s="88">
        <v>45.93</v>
      </c>
      <c r="L270" s="88">
        <v>37.880000000000003</v>
      </c>
      <c r="M270" s="88">
        <v>45.71</v>
      </c>
      <c r="N270" s="88">
        <v>43.65</v>
      </c>
      <c r="O270" s="88">
        <v>44.8</v>
      </c>
      <c r="P270" s="88">
        <v>35.96</v>
      </c>
      <c r="Q270" s="88">
        <v>38.35</v>
      </c>
      <c r="R270" s="88">
        <v>38.6</v>
      </c>
      <c r="S270" s="88">
        <v>36.049999999999997</v>
      </c>
      <c r="T270" s="88">
        <f t="shared" si="4"/>
        <v>545.88</v>
      </c>
    </row>
    <row r="271" spans="1:20" x14ac:dyDescent="0.25">
      <c r="A271" s="88">
        <v>2164</v>
      </c>
      <c r="B271" s="88">
        <v>1</v>
      </c>
      <c r="C271" s="1" t="s">
        <v>281</v>
      </c>
      <c r="D271" s="88">
        <v>13.86</v>
      </c>
      <c r="E271" s="88">
        <v>26.06</v>
      </c>
      <c r="F271" s="88">
        <v>0</v>
      </c>
      <c r="G271" s="88">
        <v>125.75</v>
      </c>
      <c r="H271" s="88">
        <v>153.19999999999999</v>
      </c>
      <c r="I271" s="88">
        <v>156.46</v>
      </c>
      <c r="J271" s="88">
        <v>147.62</v>
      </c>
      <c r="K271" s="88">
        <v>133.6</v>
      </c>
      <c r="L271" s="88">
        <v>138.34</v>
      </c>
      <c r="M271" s="88">
        <v>123.81</v>
      </c>
      <c r="N271" s="88">
        <v>122.93</v>
      </c>
      <c r="O271" s="88">
        <v>112.88</v>
      </c>
      <c r="P271" s="88">
        <v>94.21</v>
      </c>
      <c r="Q271" s="88">
        <v>112.01</v>
      </c>
      <c r="R271" s="88">
        <v>94.53</v>
      </c>
      <c r="S271" s="88">
        <v>80.760000000000005</v>
      </c>
      <c r="T271" s="88">
        <f t="shared" si="4"/>
        <v>1636.0200000000002</v>
      </c>
    </row>
    <row r="272" spans="1:20" x14ac:dyDescent="0.25">
      <c r="A272" s="88">
        <v>2165</v>
      </c>
      <c r="B272" s="88">
        <v>1</v>
      </c>
      <c r="C272" s="1" t="s">
        <v>282</v>
      </c>
      <c r="D272" s="88">
        <v>5.74</v>
      </c>
      <c r="E272" s="88">
        <v>8.66</v>
      </c>
      <c r="F272" s="88">
        <v>0</v>
      </c>
      <c r="G272" s="88">
        <v>55.24</v>
      </c>
      <c r="H272" s="88">
        <v>81.83</v>
      </c>
      <c r="I272" s="88">
        <v>89.88</v>
      </c>
      <c r="J272" s="88">
        <v>77.05</v>
      </c>
      <c r="K272" s="88">
        <v>75.67</v>
      </c>
      <c r="L272" s="88">
        <v>84.09</v>
      </c>
      <c r="M272" s="88">
        <v>77.180000000000007</v>
      </c>
      <c r="N272" s="88">
        <v>75.63</v>
      </c>
      <c r="O272" s="88">
        <v>70.739999999999995</v>
      </c>
      <c r="P272" s="88">
        <v>81.13</v>
      </c>
      <c r="Q272" s="88">
        <v>78.11</v>
      </c>
      <c r="R272" s="88">
        <v>48.91</v>
      </c>
      <c r="S272" s="88">
        <v>55.34</v>
      </c>
      <c r="T272" s="88">
        <f t="shared" si="4"/>
        <v>965.19999999999993</v>
      </c>
    </row>
    <row r="273" spans="1:20" x14ac:dyDescent="0.25">
      <c r="A273" s="88">
        <v>2167</v>
      </c>
      <c r="B273" s="88">
        <v>1</v>
      </c>
      <c r="C273" s="1" t="s">
        <v>283</v>
      </c>
      <c r="D273" s="88">
        <v>10.76</v>
      </c>
      <c r="E273" s="88">
        <v>8.06</v>
      </c>
      <c r="F273" s="88">
        <v>0</v>
      </c>
      <c r="G273" s="88">
        <v>40.770000000000003</v>
      </c>
      <c r="H273" s="88">
        <v>43.99</v>
      </c>
      <c r="I273" s="88">
        <v>53.79</v>
      </c>
      <c r="J273" s="88">
        <v>53.97</v>
      </c>
      <c r="K273" s="88">
        <v>45.09</v>
      </c>
      <c r="L273" s="88">
        <v>42.65</v>
      </c>
      <c r="M273" s="88">
        <v>32.56</v>
      </c>
      <c r="N273" s="88">
        <v>46.96</v>
      </c>
      <c r="O273" s="88">
        <v>58.18</v>
      </c>
      <c r="P273" s="88">
        <v>52.14</v>
      </c>
      <c r="Q273" s="88">
        <v>65.77</v>
      </c>
      <c r="R273" s="88">
        <v>51.11</v>
      </c>
      <c r="S273" s="88">
        <v>67.489999999999995</v>
      </c>
      <c r="T273" s="88">
        <f t="shared" si="4"/>
        <v>673.29</v>
      </c>
    </row>
    <row r="274" spans="1:20" x14ac:dyDescent="0.25">
      <c r="A274" s="88">
        <v>2168</v>
      </c>
      <c r="B274" s="88">
        <v>1</v>
      </c>
      <c r="C274" s="1" t="s">
        <v>284</v>
      </c>
      <c r="D274" s="88">
        <v>9.9499999999999993</v>
      </c>
      <c r="E274" s="88">
        <v>7.76</v>
      </c>
      <c r="F274" s="88">
        <v>0</v>
      </c>
      <c r="G274" s="88">
        <v>61.94</v>
      </c>
      <c r="H274" s="88">
        <v>46.55</v>
      </c>
      <c r="I274" s="88">
        <v>70.2</v>
      </c>
      <c r="J274" s="88">
        <v>71.099999999999994</v>
      </c>
      <c r="K274" s="88">
        <v>73.06</v>
      </c>
      <c r="L274" s="88">
        <v>80.680000000000007</v>
      </c>
      <c r="M274" s="88">
        <v>69.19</v>
      </c>
      <c r="N274" s="88">
        <v>77.92</v>
      </c>
      <c r="O274" s="88">
        <v>64.61</v>
      </c>
      <c r="P274" s="88">
        <v>70.430000000000007</v>
      </c>
      <c r="Q274" s="88">
        <v>86.01</v>
      </c>
      <c r="R274" s="88">
        <v>54.91</v>
      </c>
      <c r="S274" s="88">
        <v>62.91</v>
      </c>
      <c r="T274" s="88">
        <f t="shared" si="4"/>
        <v>907.22</v>
      </c>
    </row>
    <row r="275" spans="1:20" x14ac:dyDescent="0.25">
      <c r="A275" s="88">
        <v>2169</v>
      </c>
      <c r="B275" s="88">
        <v>1</v>
      </c>
      <c r="C275" s="1" t="s">
        <v>285</v>
      </c>
      <c r="D275" s="88">
        <v>7.73</v>
      </c>
      <c r="E275" s="88">
        <v>6.66</v>
      </c>
      <c r="F275" s="88">
        <v>0</v>
      </c>
      <c r="G275" s="88">
        <v>48.58</v>
      </c>
      <c r="H275" s="88">
        <v>51.73</v>
      </c>
      <c r="I275" s="88">
        <v>64.37</v>
      </c>
      <c r="J275" s="88">
        <v>54.58</v>
      </c>
      <c r="K275" s="88">
        <v>56.74</v>
      </c>
      <c r="L275" s="88">
        <v>59.17</v>
      </c>
      <c r="M275" s="88">
        <v>57</v>
      </c>
      <c r="N275" s="88">
        <v>54.41</v>
      </c>
      <c r="O275" s="88">
        <v>53.17</v>
      </c>
      <c r="P275" s="88">
        <v>59</v>
      </c>
      <c r="Q275" s="88">
        <v>54.58</v>
      </c>
      <c r="R275" s="88">
        <v>46.64</v>
      </c>
      <c r="S275" s="88">
        <v>54.95</v>
      </c>
      <c r="T275" s="88">
        <f t="shared" si="4"/>
        <v>729.31000000000006</v>
      </c>
    </row>
    <row r="276" spans="1:20" x14ac:dyDescent="0.25">
      <c r="A276" s="88">
        <v>2170</v>
      </c>
      <c r="B276" s="88">
        <v>1</v>
      </c>
      <c r="C276" s="1" t="s">
        <v>286</v>
      </c>
      <c r="D276" s="88">
        <v>14.86</v>
      </c>
      <c r="E276" s="88">
        <v>20.48</v>
      </c>
      <c r="F276" s="88">
        <v>0</v>
      </c>
      <c r="G276" s="88">
        <v>55.55</v>
      </c>
      <c r="H276" s="88">
        <v>75.44</v>
      </c>
      <c r="I276" s="88">
        <v>84.44</v>
      </c>
      <c r="J276" s="88">
        <v>92.65</v>
      </c>
      <c r="K276" s="88">
        <v>81.63</v>
      </c>
      <c r="L276" s="88">
        <v>92.14</v>
      </c>
      <c r="M276" s="88">
        <v>85.21</v>
      </c>
      <c r="N276" s="88">
        <v>88.86</v>
      </c>
      <c r="O276" s="88">
        <v>96.19</v>
      </c>
      <c r="P276" s="88">
        <v>89.66</v>
      </c>
      <c r="Q276" s="88">
        <v>92.65</v>
      </c>
      <c r="R276" s="88">
        <v>103.76</v>
      </c>
      <c r="S276" s="88">
        <v>97.3</v>
      </c>
      <c r="T276" s="88">
        <f t="shared" si="4"/>
        <v>1170.82</v>
      </c>
    </row>
    <row r="277" spans="1:20" x14ac:dyDescent="0.25">
      <c r="A277" s="88">
        <v>2171</v>
      </c>
      <c r="B277" s="88">
        <v>1</v>
      </c>
      <c r="C277" s="1" t="s">
        <v>287</v>
      </c>
      <c r="D277" s="88">
        <v>2.12</v>
      </c>
      <c r="E277" s="88">
        <v>1.83</v>
      </c>
      <c r="F277" s="88">
        <v>0</v>
      </c>
      <c r="G277" s="88">
        <v>20.27</v>
      </c>
      <c r="H277" s="88">
        <v>21.75</v>
      </c>
      <c r="I277" s="88">
        <v>16.13</v>
      </c>
      <c r="J277" s="88">
        <v>23.87</v>
      </c>
      <c r="K277" s="88">
        <v>17.46</v>
      </c>
      <c r="L277" s="88">
        <v>20.39</v>
      </c>
      <c r="M277" s="88">
        <v>16.87</v>
      </c>
      <c r="N277" s="88">
        <v>14.56</v>
      </c>
      <c r="O277" s="88">
        <v>24.04</v>
      </c>
      <c r="P277" s="88">
        <v>16</v>
      </c>
      <c r="Q277" s="88">
        <v>26.21</v>
      </c>
      <c r="R277" s="88">
        <v>23.5</v>
      </c>
      <c r="S277" s="88">
        <v>20.8</v>
      </c>
      <c r="T277" s="88">
        <f t="shared" si="4"/>
        <v>265.8</v>
      </c>
    </row>
    <row r="278" spans="1:20" x14ac:dyDescent="0.25">
      <c r="A278" s="88">
        <v>2172</v>
      </c>
      <c r="B278" s="88">
        <v>1</v>
      </c>
      <c r="C278" s="1" t="s">
        <v>288</v>
      </c>
      <c r="D278" s="88">
        <v>4.8600000000000003</v>
      </c>
      <c r="E278" s="88">
        <v>3.99</v>
      </c>
      <c r="F278" s="88">
        <v>0</v>
      </c>
      <c r="G278" s="88">
        <v>46.74</v>
      </c>
      <c r="H278" s="88">
        <v>49.05</v>
      </c>
      <c r="I278" s="88">
        <v>66.97</v>
      </c>
      <c r="J278" s="88">
        <v>68.510000000000005</v>
      </c>
      <c r="K278" s="88">
        <v>57.71</v>
      </c>
      <c r="L278" s="88">
        <v>57.59</v>
      </c>
      <c r="M278" s="88">
        <v>56.28</v>
      </c>
      <c r="N278" s="88">
        <v>60.3</v>
      </c>
      <c r="O278" s="88">
        <v>71.099999999999994</v>
      </c>
      <c r="P278" s="88">
        <v>67.27</v>
      </c>
      <c r="Q278" s="88">
        <v>64.569999999999993</v>
      </c>
      <c r="R278" s="88">
        <v>75.31</v>
      </c>
      <c r="S278" s="88">
        <v>60.47</v>
      </c>
      <c r="T278" s="88">
        <f t="shared" si="4"/>
        <v>810.7199999999998</v>
      </c>
    </row>
    <row r="279" spans="1:20" x14ac:dyDescent="0.25">
      <c r="A279" s="88">
        <v>2174</v>
      </c>
      <c r="B279" s="88">
        <v>1</v>
      </c>
      <c r="C279" s="1" t="s">
        <v>289</v>
      </c>
      <c r="D279" s="88">
        <v>9.74</v>
      </c>
      <c r="E279" s="88">
        <v>15.42</v>
      </c>
      <c r="F279" s="88">
        <v>0</v>
      </c>
      <c r="G279" s="88">
        <v>59.12</v>
      </c>
      <c r="H279" s="88">
        <v>65.569999999999993</v>
      </c>
      <c r="I279" s="88">
        <v>75.290000000000006</v>
      </c>
      <c r="J279" s="88">
        <v>73.47</v>
      </c>
      <c r="K279" s="88">
        <v>73.680000000000007</v>
      </c>
      <c r="L279" s="88">
        <v>74.92</v>
      </c>
      <c r="M279" s="88">
        <v>64.45</v>
      </c>
      <c r="N279" s="88">
        <v>71.900000000000006</v>
      </c>
      <c r="O279" s="88">
        <v>66.959999999999994</v>
      </c>
      <c r="P279" s="88">
        <v>69.56</v>
      </c>
      <c r="Q279" s="88">
        <v>58.1</v>
      </c>
      <c r="R279" s="88">
        <v>62.41</v>
      </c>
      <c r="S279" s="88">
        <v>59.74</v>
      </c>
      <c r="T279" s="88">
        <f t="shared" si="4"/>
        <v>900.33000000000015</v>
      </c>
    </row>
    <row r="280" spans="1:20" x14ac:dyDescent="0.25">
      <c r="A280" s="88">
        <v>2176</v>
      </c>
      <c r="B280" s="88">
        <v>1</v>
      </c>
      <c r="C280" s="1" t="s">
        <v>290</v>
      </c>
      <c r="D280" s="88">
        <v>3.48</v>
      </c>
      <c r="E280" s="88">
        <v>4.09</v>
      </c>
      <c r="F280" s="88">
        <v>0</v>
      </c>
      <c r="G280" s="88">
        <v>31.33</v>
      </c>
      <c r="H280" s="88">
        <v>30.34</v>
      </c>
      <c r="I280" s="88">
        <v>33.19</v>
      </c>
      <c r="J280" s="88">
        <v>43.98</v>
      </c>
      <c r="K280" s="88">
        <v>36.200000000000003</v>
      </c>
      <c r="L280" s="88">
        <v>39.64</v>
      </c>
      <c r="M280" s="88">
        <v>30.92</v>
      </c>
      <c r="N280" s="88">
        <v>30.63</v>
      </c>
      <c r="O280" s="88">
        <v>32.299999999999997</v>
      </c>
      <c r="P280" s="88">
        <v>30.32</v>
      </c>
      <c r="Q280" s="88">
        <v>31.75</v>
      </c>
      <c r="R280" s="88">
        <v>22.85</v>
      </c>
      <c r="S280" s="88">
        <v>32.64</v>
      </c>
      <c r="T280" s="88">
        <f t="shared" si="4"/>
        <v>433.66</v>
      </c>
    </row>
    <row r="281" spans="1:20" x14ac:dyDescent="0.25">
      <c r="A281" s="88">
        <v>2180</v>
      </c>
      <c r="B281" s="88">
        <v>1</v>
      </c>
      <c r="C281" s="1" t="s">
        <v>291</v>
      </c>
      <c r="D281" s="88">
        <v>9.4700000000000006</v>
      </c>
      <c r="E281" s="88">
        <v>5.1100000000000003</v>
      </c>
      <c r="F281" s="88">
        <v>0</v>
      </c>
      <c r="G281" s="88">
        <v>38.42</v>
      </c>
      <c r="H281" s="88">
        <v>51.42</v>
      </c>
      <c r="I281" s="88">
        <v>57.57</v>
      </c>
      <c r="J281" s="88">
        <v>59.51</v>
      </c>
      <c r="K281" s="88">
        <v>57.7</v>
      </c>
      <c r="L281" s="88">
        <v>53.97</v>
      </c>
      <c r="M281" s="88">
        <v>59.75</v>
      </c>
      <c r="N281" s="88">
        <v>51.35</v>
      </c>
      <c r="O281" s="88">
        <v>41.01</v>
      </c>
      <c r="P281" s="88">
        <v>37.9</v>
      </c>
      <c r="Q281" s="88">
        <v>46.94</v>
      </c>
      <c r="R281" s="88">
        <v>47.75</v>
      </c>
      <c r="S281" s="88">
        <v>48.13</v>
      </c>
      <c r="T281" s="88">
        <f t="shared" si="4"/>
        <v>665.99999999999989</v>
      </c>
    </row>
    <row r="282" spans="1:20" x14ac:dyDescent="0.25">
      <c r="A282" s="88">
        <v>2184</v>
      </c>
      <c r="B282" s="88">
        <v>1</v>
      </c>
      <c r="C282" s="1" t="s">
        <v>292</v>
      </c>
      <c r="D282" s="88">
        <v>9.91</v>
      </c>
      <c r="E282" s="88">
        <v>10.119999999999999</v>
      </c>
      <c r="F282" s="88">
        <v>0</v>
      </c>
      <c r="G282" s="88">
        <v>66.41</v>
      </c>
      <c r="H282" s="88">
        <v>78.05</v>
      </c>
      <c r="I282" s="88">
        <v>98.92</v>
      </c>
      <c r="J282" s="88">
        <v>100.16</v>
      </c>
      <c r="K282" s="88">
        <v>92.65</v>
      </c>
      <c r="L282" s="88">
        <v>87.74</v>
      </c>
      <c r="M282" s="88">
        <v>99.77</v>
      </c>
      <c r="N282" s="88">
        <v>88.41</v>
      </c>
      <c r="O282" s="88">
        <v>91.21</v>
      </c>
      <c r="P282" s="88">
        <v>99.93</v>
      </c>
      <c r="Q282" s="88">
        <v>83.37</v>
      </c>
      <c r="R282" s="88">
        <v>101.69</v>
      </c>
      <c r="S282" s="88">
        <v>89.83</v>
      </c>
      <c r="T282" s="88">
        <f t="shared" si="4"/>
        <v>1198.1699999999998</v>
      </c>
    </row>
    <row r="283" spans="1:20" x14ac:dyDescent="0.25">
      <c r="A283" s="88">
        <v>2190</v>
      </c>
      <c r="B283" s="88">
        <v>1</v>
      </c>
      <c r="C283" s="1" t="s">
        <v>293</v>
      </c>
      <c r="D283" s="88">
        <v>12.21</v>
      </c>
      <c r="E283" s="88">
        <v>8.86</v>
      </c>
      <c r="F283" s="88">
        <v>0</v>
      </c>
      <c r="G283" s="88">
        <v>45.28</v>
      </c>
      <c r="H283" s="88">
        <v>51.38</v>
      </c>
      <c r="I283" s="88">
        <v>70.67</v>
      </c>
      <c r="J283" s="88">
        <v>55.86</v>
      </c>
      <c r="K283" s="88">
        <v>58.1</v>
      </c>
      <c r="L283" s="88">
        <v>62.13</v>
      </c>
      <c r="M283" s="88">
        <v>59.27</v>
      </c>
      <c r="N283" s="88">
        <v>61.75</v>
      </c>
      <c r="O283" s="88">
        <v>48.3</v>
      </c>
      <c r="P283" s="88">
        <v>52.94</v>
      </c>
      <c r="Q283" s="88">
        <v>70.290000000000006</v>
      </c>
      <c r="R283" s="88">
        <v>52.79</v>
      </c>
      <c r="S283" s="88">
        <v>46.47</v>
      </c>
      <c r="T283" s="88">
        <f t="shared" si="4"/>
        <v>756.3</v>
      </c>
    </row>
    <row r="284" spans="1:20" x14ac:dyDescent="0.25">
      <c r="A284" s="88">
        <v>2198</v>
      </c>
      <c r="B284" s="88">
        <v>1</v>
      </c>
      <c r="C284" s="1" t="s">
        <v>294</v>
      </c>
      <c r="D284" s="88">
        <v>5.21</v>
      </c>
      <c r="E284" s="88">
        <v>6.37</v>
      </c>
      <c r="F284" s="88">
        <v>0</v>
      </c>
      <c r="G284" s="88">
        <v>52.34</v>
      </c>
      <c r="H284" s="88">
        <v>42.07</v>
      </c>
      <c r="I284" s="88">
        <v>49.12</v>
      </c>
      <c r="J284" s="88">
        <v>60.6</v>
      </c>
      <c r="K284" s="88">
        <v>49.6</v>
      </c>
      <c r="L284" s="88">
        <v>42.26</v>
      </c>
      <c r="M284" s="88">
        <v>39.299999999999997</v>
      </c>
      <c r="N284" s="88">
        <v>50.88</v>
      </c>
      <c r="O284" s="88">
        <v>42.87</v>
      </c>
      <c r="P284" s="88">
        <v>43.41</v>
      </c>
      <c r="Q284" s="88">
        <v>55.59</v>
      </c>
      <c r="R284" s="88">
        <v>54.86</v>
      </c>
      <c r="S284" s="88">
        <v>32.78</v>
      </c>
      <c r="T284" s="88">
        <f t="shared" si="4"/>
        <v>627.26</v>
      </c>
    </row>
    <row r="285" spans="1:20" x14ac:dyDescent="0.25">
      <c r="A285" s="88">
        <v>2215</v>
      </c>
      <c r="B285" s="88">
        <v>1</v>
      </c>
      <c r="C285" s="1" t="s">
        <v>295</v>
      </c>
      <c r="D285" s="88">
        <v>4.8600000000000003</v>
      </c>
      <c r="E285" s="88">
        <v>5</v>
      </c>
      <c r="F285" s="88">
        <v>0</v>
      </c>
      <c r="G285" s="88">
        <v>14.77</v>
      </c>
      <c r="H285" s="88">
        <v>21.62</v>
      </c>
      <c r="I285" s="88">
        <v>19.7</v>
      </c>
      <c r="J285" s="88">
        <v>18.440000000000001</v>
      </c>
      <c r="K285" s="88">
        <v>20.7</v>
      </c>
      <c r="L285" s="88">
        <v>23.57</v>
      </c>
      <c r="M285" s="88">
        <v>22.67</v>
      </c>
      <c r="N285" s="88">
        <v>21.46</v>
      </c>
      <c r="O285" s="88">
        <v>29.02</v>
      </c>
      <c r="P285" s="88">
        <v>23.11</v>
      </c>
      <c r="Q285" s="88">
        <v>19.18</v>
      </c>
      <c r="R285" s="88">
        <v>23.39</v>
      </c>
      <c r="S285" s="88">
        <v>26.12</v>
      </c>
      <c r="T285" s="88">
        <f t="shared" si="4"/>
        <v>293.61</v>
      </c>
    </row>
    <row r="286" spans="1:20" x14ac:dyDescent="0.25">
      <c r="A286" s="88">
        <v>2310</v>
      </c>
      <c r="B286" s="88">
        <v>1</v>
      </c>
      <c r="C286" s="1" t="s">
        <v>296</v>
      </c>
      <c r="D286" s="88">
        <v>6.53</v>
      </c>
      <c r="E286" s="88">
        <v>7.25</v>
      </c>
      <c r="F286" s="88">
        <v>0</v>
      </c>
      <c r="G286" s="88">
        <v>66.48</v>
      </c>
      <c r="H286" s="88">
        <v>81.34</v>
      </c>
      <c r="I286" s="88">
        <v>85.94</v>
      </c>
      <c r="J286" s="88">
        <v>91.89</v>
      </c>
      <c r="K286" s="88">
        <v>104.15</v>
      </c>
      <c r="L286" s="88">
        <v>90.93</v>
      </c>
      <c r="M286" s="88">
        <v>93.13</v>
      </c>
      <c r="N286" s="88">
        <v>102.81</v>
      </c>
      <c r="O286" s="88">
        <v>89.82</v>
      </c>
      <c r="P286" s="88">
        <v>86.71</v>
      </c>
      <c r="Q286" s="88">
        <v>113.14</v>
      </c>
      <c r="R286" s="88">
        <v>83.28</v>
      </c>
      <c r="S286" s="88">
        <v>90.35</v>
      </c>
      <c r="T286" s="88">
        <f t="shared" si="4"/>
        <v>1193.75</v>
      </c>
    </row>
    <row r="287" spans="1:20" x14ac:dyDescent="0.25">
      <c r="A287" s="88">
        <v>2311</v>
      </c>
      <c r="B287" s="88">
        <v>1</v>
      </c>
      <c r="C287" s="1" t="s">
        <v>297</v>
      </c>
      <c r="D287" s="88">
        <v>5.09</v>
      </c>
      <c r="E287" s="88">
        <v>7</v>
      </c>
      <c r="F287" s="88">
        <v>0</v>
      </c>
      <c r="G287" s="88">
        <v>15.47</v>
      </c>
      <c r="H287" s="88">
        <v>25.72</v>
      </c>
      <c r="I287" s="88">
        <v>33.69</v>
      </c>
      <c r="J287" s="88">
        <v>34.97</v>
      </c>
      <c r="K287" s="88">
        <v>29.97</v>
      </c>
      <c r="L287" s="88">
        <v>37.85</v>
      </c>
      <c r="M287" s="88">
        <v>38.11</v>
      </c>
      <c r="N287" s="88">
        <v>43.52</v>
      </c>
      <c r="O287" s="88">
        <v>25.68</v>
      </c>
      <c r="P287" s="88">
        <v>41.04</v>
      </c>
      <c r="Q287" s="88">
        <v>27.5</v>
      </c>
      <c r="R287" s="88">
        <v>33.78</v>
      </c>
      <c r="S287" s="88">
        <v>26.06</v>
      </c>
      <c r="T287" s="88">
        <f t="shared" si="4"/>
        <v>425.45</v>
      </c>
    </row>
    <row r="288" spans="1:20" x14ac:dyDescent="0.25">
      <c r="A288" s="88">
        <v>2342</v>
      </c>
      <c r="B288" s="88">
        <v>1</v>
      </c>
      <c r="C288" s="1" t="s">
        <v>298</v>
      </c>
      <c r="D288" s="88">
        <v>8.26</v>
      </c>
      <c r="E288" s="88">
        <v>5.43</v>
      </c>
      <c r="F288" s="88">
        <v>0</v>
      </c>
      <c r="G288" s="88">
        <v>43.98</v>
      </c>
      <c r="H288" s="88">
        <v>59.45</v>
      </c>
      <c r="I288" s="88">
        <v>63.29</v>
      </c>
      <c r="J288" s="88">
        <v>54.81</v>
      </c>
      <c r="K288" s="88">
        <v>66</v>
      </c>
      <c r="L288" s="88">
        <v>65.14</v>
      </c>
      <c r="M288" s="88">
        <v>44.3</v>
      </c>
      <c r="N288" s="88">
        <v>62.76</v>
      </c>
      <c r="O288" s="88">
        <v>53.07</v>
      </c>
      <c r="P288" s="88">
        <v>52.64</v>
      </c>
      <c r="Q288" s="88">
        <v>49.26</v>
      </c>
      <c r="R288" s="88">
        <v>53.07</v>
      </c>
      <c r="S288" s="88">
        <v>44.95</v>
      </c>
      <c r="T288" s="88">
        <f t="shared" si="4"/>
        <v>726.41000000000008</v>
      </c>
    </row>
    <row r="289" spans="1:20" x14ac:dyDescent="0.25">
      <c r="A289" s="88">
        <v>2358</v>
      </c>
      <c r="B289" s="88">
        <v>1</v>
      </c>
      <c r="C289" s="1" t="s">
        <v>299</v>
      </c>
      <c r="D289" s="88">
        <v>2.68</v>
      </c>
      <c r="E289" s="88">
        <v>0.13</v>
      </c>
      <c r="F289" s="88">
        <v>0</v>
      </c>
      <c r="G289" s="88">
        <v>11</v>
      </c>
      <c r="H289" s="88">
        <v>13</v>
      </c>
      <c r="I289" s="88">
        <v>19.09</v>
      </c>
      <c r="J289" s="88">
        <v>12.45</v>
      </c>
      <c r="K289" s="88">
        <v>8.4499999999999993</v>
      </c>
      <c r="L289" s="88">
        <v>10.210000000000001</v>
      </c>
      <c r="M289" s="88">
        <v>16.260000000000002</v>
      </c>
      <c r="N289" s="88">
        <v>11.26</v>
      </c>
      <c r="O289" s="88">
        <v>17.71</v>
      </c>
      <c r="P289" s="88">
        <v>15.34</v>
      </c>
      <c r="Q289" s="88">
        <v>17.34</v>
      </c>
      <c r="R289" s="88">
        <v>14.88</v>
      </c>
      <c r="S289" s="88">
        <v>18.010000000000002</v>
      </c>
      <c r="T289" s="88">
        <f t="shared" si="4"/>
        <v>187.81000000000003</v>
      </c>
    </row>
    <row r="290" spans="1:20" x14ac:dyDescent="0.25">
      <c r="A290" s="88">
        <v>2364</v>
      </c>
      <c r="B290" s="88">
        <v>1</v>
      </c>
      <c r="C290" s="1" t="s">
        <v>300</v>
      </c>
      <c r="D290" s="88">
        <v>6.54</v>
      </c>
      <c r="E290" s="88">
        <v>9.81</v>
      </c>
      <c r="F290" s="88">
        <v>0</v>
      </c>
      <c r="G290" s="88">
        <v>37.479999999999997</v>
      </c>
      <c r="H290" s="88">
        <v>28.03</v>
      </c>
      <c r="I290" s="88">
        <v>40.450000000000003</v>
      </c>
      <c r="J290" s="88">
        <v>59.81</v>
      </c>
      <c r="K290" s="88">
        <v>42.15</v>
      </c>
      <c r="L290" s="88">
        <v>52.11</v>
      </c>
      <c r="M290" s="88">
        <v>54.55</v>
      </c>
      <c r="N290" s="88">
        <v>45.21</v>
      </c>
      <c r="O290" s="88">
        <v>50.03</v>
      </c>
      <c r="P290" s="88">
        <v>52.24</v>
      </c>
      <c r="Q290" s="88">
        <v>57.59</v>
      </c>
      <c r="R290" s="88">
        <v>37.36</v>
      </c>
      <c r="S290" s="88">
        <v>39.72</v>
      </c>
      <c r="T290" s="88">
        <f t="shared" si="4"/>
        <v>613.08000000000004</v>
      </c>
    </row>
    <row r="291" spans="1:20" x14ac:dyDescent="0.25">
      <c r="A291" s="88">
        <v>2365</v>
      </c>
      <c r="B291" s="88">
        <v>1</v>
      </c>
      <c r="C291" s="1" t="s">
        <v>301</v>
      </c>
      <c r="D291" s="88">
        <v>11.47</v>
      </c>
      <c r="E291" s="88">
        <v>8.9700000000000006</v>
      </c>
      <c r="F291" s="88">
        <v>0</v>
      </c>
      <c r="G291" s="88">
        <v>51.21</v>
      </c>
      <c r="H291" s="88">
        <v>53.43</v>
      </c>
      <c r="I291" s="88">
        <v>53.24</v>
      </c>
      <c r="J291" s="88">
        <v>42.29</v>
      </c>
      <c r="K291" s="88">
        <v>59.54</v>
      </c>
      <c r="L291" s="88">
        <v>46.15</v>
      </c>
      <c r="M291" s="88">
        <v>51.42</v>
      </c>
      <c r="N291" s="88">
        <v>58.26</v>
      </c>
      <c r="O291" s="88">
        <v>65.72</v>
      </c>
      <c r="P291" s="88">
        <v>60.21</v>
      </c>
      <c r="Q291" s="88">
        <v>71.12</v>
      </c>
      <c r="R291" s="88">
        <v>65.09</v>
      </c>
      <c r="S291" s="88">
        <v>68.72</v>
      </c>
      <c r="T291" s="88">
        <f t="shared" si="4"/>
        <v>766.84000000000015</v>
      </c>
    </row>
    <row r="292" spans="1:20" x14ac:dyDescent="0.25">
      <c r="A292" s="88">
        <v>2396</v>
      </c>
      <c r="B292" s="88">
        <v>1</v>
      </c>
      <c r="C292" s="1" t="s">
        <v>302</v>
      </c>
      <c r="D292" s="88">
        <v>6.34</v>
      </c>
      <c r="E292" s="88">
        <v>3.94</v>
      </c>
      <c r="F292" s="88">
        <v>0</v>
      </c>
      <c r="G292" s="88">
        <v>43.5</v>
      </c>
      <c r="H292" s="88">
        <v>67.83</v>
      </c>
      <c r="I292" s="88">
        <v>53.07</v>
      </c>
      <c r="J292" s="88">
        <v>69.959999999999994</v>
      </c>
      <c r="K292" s="88">
        <v>50.32</v>
      </c>
      <c r="L292" s="88">
        <v>62.2</v>
      </c>
      <c r="M292" s="88">
        <v>69.209999999999994</v>
      </c>
      <c r="N292" s="88">
        <v>51.58</v>
      </c>
      <c r="O292" s="88">
        <v>65.19</v>
      </c>
      <c r="P292" s="88">
        <v>63.38</v>
      </c>
      <c r="Q292" s="88">
        <v>66.89</v>
      </c>
      <c r="R292" s="88">
        <v>68.83</v>
      </c>
      <c r="S292" s="88">
        <v>59.77</v>
      </c>
      <c r="T292" s="88">
        <f t="shared" si="4"/>
        <v>802.00999999999988</v>
      </c>
    </row>
    <row r="293" spans="1:20" x14ac:dyDescent="0.25">
      <c r="A293" s="88">
        <v>2397</v>
      </c>
      <c r="B293" s="88">
        <v>1</v>
      </c>
      <c r="C293" s="1" t="s">
        <v>303</v>
      </c>
      <c r="D293" s="88">
        <v>17.72</v>
      </c>
      <c r="E293" s="88">
        <v>7.59</v>
      </c>
      <c r="F293" s="88">
        <v>0</v>
      </c>
      <c r="G293" s="88">
        <v>55.88</v>
      </c>
      <c r="H293" s="88">
        <v>86.45</v>
      </c>
      <c r="I293" s="88">
        <v>62.03</v>
      </c>
      <c r="J293" s="88">
        <v>72.959999999999994</v>
      </c>
      <c r="K293" s="88">
        <v>76.95</v>
      </c>
      <c r="L293" s="88">
        <v>91.74</v>
      </c>
      <c r="M293" s="88">
        <v>85.96</v>
      </c>
      <c r="N293" s="88">
        <v>69.48</v>
      </c>
      <c r="O293" s="88">
        <v>91.64</v>
      </c>
      <c r="P293" s="88">
        <v>88.97</v>
      </c>
      <c r="Q293" s="88">
        <v>69.36</v>
      </c>
      <c r="R293" s="88">
        <v>83.36</v>
      </c>
      <c r="S293" s="88">
        <v>67.349999999999994</v>
      </c>
      <c r="T293" s="88">
        <f t="shared" si="4"/>
        <v>1027.44</v>
      </c>
    </row>
    <row r="294" spans="1:20" x14ac:dyDescent="0.25">
      <c r="A294" s="88">
        <v>2448</v>
      </c>
      <c r="B294" s="88">
        <v>1</v>
      </c>
      <c r="C294" s="1" t="s">
        <v>304</v>
      </c>
      <c r="D294" s="88">
        <v>2.9</v>
      </c>
      <c r="E294" s="88">
        <v>4.57</v>
      </c>
      <c r="F294" s="88">
        <v>0</v>
      </c>
      <c r="G294" s="88">
        <v>44.35</v>
      </c>
      <c r="H294" s="88">
        <v>51.7</v>
      </c>
      <c r="I294" s="88">
        <v>56.45</v>
      </c>
      <c r="J294" s="88">
        <v>62.56</v>
      </c>
      <c r="K294" s="88">
        <v>53.33</v>
      </c>
      <c r="L294" s="88">
        <v>58.87</v>
      </c>
      <c r="M294" s="88">
        <v>52.28</v>
      </c>
      <c r="N294" s="88">
        <v>50.62</v>
      </c>
      <c r="O294" s="88">
        <v>62.92</v>
      </c>
      <c r="P294" s="88">
        <v>66.239999999999995</v>
      </c>
      <c r="Q294" s="88">
        <v>69.650000000000006</v>
      </c>
      <c r="R294" s="88">
        <v>54.81</v>
      </c>
      <c r="S294" s="88">
        <v>63.98</v>
      </c>
      <c r="T294" s="88">
        <f t="shared" si="4"/>
        <v>755.23</v>
      </c>
    </row>
    <row r="295" spans="1:20" x14ac:dyDescent="0.25">
      <c r="A295" s="88">
        <v>2527</v>
      </c>
      <c r="B295" s="88">
        <v>1</v>
      </c>
      <c r="C295" s="1" t="s">
        <v>305</v>
      </c>
      <c r="D295" s="88">
        <v>0.28000000000000003</v>
      </c>
      <c r="E295" s="88">
        <v>0.03</v>
      </c>
      <c r="F295" s="88">
        <v>0</v>
      </c>
      <c r="G295" s="88">
        <v>12.67</v>
      </c>
      <c r="H295" s="88">
        <v>10.25</v>
      </c>
      <c r="I295" s="88">
        <v>21.87</v>
      </c>
      <c r="J295" s="88">
        <v>22.41</v>
      </c>
      <c r="K295" s="88">
        <v>19.21</v>
      </c>
      <c r="L295" s="88">
        <v>20.71</v>
      </c>
      <c r="M295" s="88">
        <v>15.25</v>
      </c>
      <c r="N295" s="88">
        <v>19.690000000000001</v>
      </c>
      <c r="O295" s="88">
        <v>30.66</v>
      </c>
      <c r="P295" s="88">
        <v>14</v>
      </c>
      <c r="Q295" s="88">
        <v>16.16</v>
      </c>
      <c r="R295" s="88">
        <v>17.7</v>
      </c>
      <c r="S295" s="88">
        <v>9.07</v>
      </c>
      <c r="T295" s="88">
        <f t="shared" si="4"/>
        <v>229.95999999999998</v>
      </c>
    </row>
    <row r="296" spans="1:20" x14ac:dyDescent="0.25">
      <c r="A296" s="88">
        <v>2534</v>
      </c>
      <c r="B296" s="88">
        <v>1</v>
      </c>
      <c r="C296" s="1" t="s">
        <v>306</v>
      </c>
      <c r="D296" s="88">
        <v>4.29</v>
      </c>
      <c r="E296" s="88">
        <v>6.28</v>
      </c>
      <c r="F296" s="88">
        <v>0</v>
      </c>
      <c r="G296" s="88">
        <v>47.75</v>
      </c>
      <c r="H296" s="88">
        <v>41.84</v>
      </c>
      <c r="I296" s="88">
        <v>49.8</v>
      </c>
      <c r="J296" s="88">
        <v>60.06</v>
      </c>
      <c r="K296" s="88">
        <v>47.92</v>
      </c>
      <c r="L296" s="88">
        <v>42.84</v>
      </c>
      <c r="M296" s="88">
        <v>46.34</v>
      </c>
      <c r="N296" s="88">
        <v>47.45</v>
      </c>
      <c r="O296" s="88">
        <v>55.08</v>
      </c>
      <c r="P296" s="88">
        <v>56.44</v>
      </c>
      <c r="Q296" s="88">
        <v>49.4</v>
      </c>
      <c r="R296" s="88">
        <v>50.56</v>
      </c>
      <c r="S296" s="88">
        <v>42.5</v>
      </c>
      <c r="T296" s="88">
        <f t="shared" si="4"/>
        <v>648.54999999999995</v>
      </c>
    </row>
    <row r="297" spans="1:20" x14ac:dyDescent="0.25">
      <c r="A297" s="88">
        <v>2536</v>
      </c>
      <c r="B297" s="88">
        <v>1</v>
      </c>
      <c r="C297" s="1" t="s">
        <v>307</v>
      </c>
      <c r="D297" s="88">
        <v>1.96</v>
      </c>
      <c r="E297" s="88">
        <v>4.12</v>
      </c>
      <c r="F297" s="88">
        <v>0</v>
      </c>
      <c r="G297" s="88">
        <v>17.66</v>
      </c>
      <c r="H297" s="88">
        <v>16.23</v>
      </c>
      <c r="I297" s="88">
        <v>20</v>
      </c>
      <c r="J297" s="88">
        <v>14.85</v>
      </c>
      <c r="K297" s="88">
        <v>15.54</v>
      </c>
      <c r="L297" s="88">
        <v>18.05</v>
      </c>
      <c r="M297" s="88">
        <v>18.920000000000002</v>
      </c>
      <c r="N297" s="88">
        <v>13.43</v>
      </c>
      <c r="O297" s="88">
        <v>21.76</v>
      </c>
      <c r="P297" s="88">
        <v>8.25</v>
      </c>
      <c r="Q297" s="88">
        <v>18.88</v>
      </c>
      <c r="R297" s="88">
        <v>16.670000000000002</v>
      </c>
      <c r="S297" s="88">
        <v>20.76</v>
      </c>
      <c r="T297" s="88">
        <f t="shared" si="4"/>
        <v>227.07999999999998</v>
      </c>
    </row>
    <row r="298" spans="1:20" x14ac:dyDescent="0.25">
      <c r="A298" s="88">
        <v>2580</v>
      </c>
      <c r="B298" s="88">
        <v>1</v>
      </c>
      <c r="C298" s="1" t="s">
        <v>308</v>
      </c>
      <c r="D298" s="88">
        <v>3.66</v>
      </c>
      <c r="E298" s="88">
        <v>4.29</v>
      </c>
      <c r="F298" s="88">
        <v>0</v>
      </c>
      <c r="G298" s="88">
        <v>52.97</v>
      </c>
      <c r="H298" s="88">
        <v>52.38</v>
      </c>
      <c r="I298" s="88">
        <v>59.04</v>
      </c>
      <c r="J298" s="88">
        <v>55.22</v>
      </c>
      <c r="K298" s="88">
        <v>60.23</v>
      </c>
      <c r="L298" s="88">
        <v>51.07</v>
      </c>
      <c r="M298" s="88">
        <v>41.99</v>
      </c>
      <c r="N298" s="88">
        <v>58.17</v>
      </c>
      <c r="O298" s="88">
        <v>57.56</v>
      </c>
      <c r="P298" s="88">
        <v>51.33</v>
      </c>
      <c r="Q298" s="88">
        <v>77.23</v>
      </c>
      <c r="R298" s="88">
        <v>43.64</v>
      </c>
      <c r="S298" s="88">
        <v>55.96</v>
      </c>
      <c r="T298" s="88">
        <f t="shared" si="4"/>
        <v>724.74000000000012</v>
      </c>
    </row>
    <row r="299" spans="1:20" x14ac:dyDescent="0.25">
      <c r="A299" s="88">
        <v>2609</v>
      </c>
      <c r="B299" s="88">
        <v>1</v>
      </c>
      <c r="C299" s="1" t="s">
        <v>309</v>
      </c>
      <c r="D299" s="88">
        <v>1.78</v>
      </c>
      <c r="E299" s="88">
        <v>1.28</v>
      </c>
      <c r="F299" s="88">
        <v>0</v>
      </c>
      <c r="G299" s="88">
        <v>38.47</v>
      </c>
      <c r="H299" s="88">
        <v>35.68</v>
      </c>
      <c r="I299" s="88">
        <v>27.85</v>
      </c>
      <c r="J299" s="88">
        <v>34.39</v>
      </c>
      <c r="K299" s="88">
        <v>31.63</v>
      </c>
      <c r="L299" s="88">
        <v>28.08</v>
      </c>
      <c r="M299" s="88">
        <v>32.19</v>
      </c>
      <c r="N299" s="88">
        <v>39.22</v>
      </c>
      <c r="O299" s="88">
        <v>34.14</v>
      </c>
      <c r="P299" s="88">
        <v>26.22</v>
      </c>
      <c r="Q299" s="88">
        <v>36.630000000000003</v>
      </c>
      <c r="R299" s="88">
        <v>26.81</v>
      </c>
      <c r="S299" s="88">
        <v>38.880000000000003</v>
      </c>
      <c r="T299" s="88">
        <f t="shared" si="4"/>
        <v>433.24999999999994</v>
      </c>
    </row>
    <row r="300" spans="1:20" x14ac:dyDescent="0.25">
      <c r="A300" s="88">
        <v>2683</v>
      </c>
      <c r="B300" s="88">
        <v>1</v>
      </c>
      <c r="C300" s="1" t="s">
        <v>310</v>
      </c>
      <c r="D300" s="88">
        <v>3.46</v>
      </c>
      <c r="E300" s="88">
        <v>4.97</v>
      </c>
      <c r="F300" s="88">
        <v>0</v>
      </c>
      <c r="G300" s="88">
        <v>21.54</v>
      </c>
      <c r="H300" s="88">
        <v>33.71</v>
      </c>
      <c r="I300" s="88">
        <v>22.76</v>
      </c>
      <c r="J300" s="88">
        <v>27.7</v>
      </c>
      <c r="K300" s="88">
        <v>18.71</v>
      </c>
      <c r="L300" s="88">
        <v>31</v>
      </c>
      <c r="M300" s="88">
        <v>35</v>
      </c>
      <c r="N300" s="88">
        <v>33</v>
      </c>
      <c r="O300" s="88">
        <v>37.14</v>
      </c>
      <c r="P300" s="88">
        <v>40.380000000000003</v>
      </c>
      <c r="Q300" s="88">
        <v>33.450000000000003</v>
      </c>
      <c r="R300" s="88">
        <v>29.56</v>
      </c>
      <c r="S300" s="88">
        <v>38</v>
      </c>
      <c r="T300" s="88">
        <f t="shared" si="4"/>
        <v>410.38</v>
      </c>
    </row>
    <row r="301" spans="1:20" x14ac:dyDescent="0.25">
      <c r="A301" s="88">
        <v>2687</v>
      </c>
      <c r="B301" s="88">
        <v>1</v>
      </c>
      <c r="C301" s="1" t="s">
        <v>311</v>
      </c>
      <c r="D301" s="88">
        <v>12.61</v>
      </c>
      <c r="E301" s="88">
        <v>13.48</v>
      </c>
      <c r="F301" s="88">
        <v>0</v>
      </c>
      <c r="G301" s="88">
        <v>75.23</v>
      </c>
      <c r="H301" s="88">
        <v>95.71</v>
      </c>
      <c r="I301" s="88">
        <v>91.77</v>
      </c>
      <c r="J301" s="88">
        <v>117.05</v>
      </c>
      <c r="K301" s="88">
        <v>84.73</v>
      </c>
      <c r="L301" s="88">
        <v>93.38</v>
      </c>
      <c r="M301" s="88">
        <v>74.239999999999995</v>
      </c>
      <c r="N301" s="88">
        <v>83.63</v>
      </c>
      <c r="O301" s="88">
        <v>86.98</v>
      </c>
      <c r="P301" s="88">
        <v>77.08</v>
      </c>
      <c r="Q301" s="88">
        <v>73.16</v>
      </c>
      <c r="R301" s="88">
        <v>85.08</v>
      </c>
      <c r="S301" s="88">
        <v>63.75</v>
      </c>
      <c r="T301" s="88">
        <f t="shared" si="4"/>
        <v>1127.8800000000001</v>
      </c>
    </row>
    <row r="302" spans="1:20" x14ac:dyDescent="0.25">
      <c r="A302" s="88">
        <v>2689</v>
      </c>
      <c r="B302" s="88">
        <v>1</v>
      </c>
      <c r="C302" s="1" t="s">
        <v>312</v>
      </c>
      <c r="D302" s="88">
        <v>18.03</v>
      </c>
      <c r="E302" s="88">
        <v>10.08</v>
      </c>
      <c r="F302" s="88">
        <v>0</v>
      </c>
      <c r="G302" s="88">
        <v>80.55</v>
      </c>
      <c r="H302" s="88">
        <v>90.72</v>
      </c>
      <c r="I302" s="88">
        <v>84.67</v>
      </c>
      <c r="J302" s="88">
        <v>90.84</v>
      </c>
      <c r="K302" s="88">
        <v>102.68</v>
      </c>
      <c r="L302" s="88">
        <v>88.96</v>
      </c>
      <c r="M302" s="88">
        <v>93.42</v>
      </c>
      <c r="N302" s="88">
        <v>87.39</v>
      </c>
      <c r="O302" s="88">
        <v>68.48</v>
      </c>
      <c r="P302" s="88">
        <v>112.64</v>
      </c>
      <c r="Q302" s="88">
        <v>62.64</v>
      </c>
      <c r="R302" s="88">
        <v>78.64</v>
      </c>
      <c r="S302" s="88">
        <v>74.31</v>
      </c>
      <c r="T302" s="88">
        <f t="shared" si="4"/>
        <v>1144.05</v>
      </c>
    </row>
    <row r="303" spans="1:20" x14ac:dyDescent="0.25">
      <c r="A303" s="88">
        <v>2711</v>
      </c>
      <c r="B303" s="88">
        <v>1</v>
      </c>
      <c r="C303" s="1" t="s">
        <v>313</v>
      </c>
      <c r="D303" s="88">
        <v>11.58</v>
      </c>
      <c r="E303" s="88">
        <v>9.25</v>
      </c>
      <c r="F303" s="88">
        <v>0</v>
      </c>
      <c r="G303" s="88">
        <v>55.57</v>
      </c>
      <c r="H303" s="88">
        <v>65.760000000000005</v>
      </c>
      <c r="I303" s="88">
        <v>74.17</v>
      </c>
      <c r="J303" s="88">
        <v>78.290000000000006</v>
      </c>
      <c r="K303" s="88">
        <v>58.56</v>
      </c>
      <c r="L303" s="88">
        <v>71.59</v>
      </c>
      <c r="M303" s="88">
        <v>80.849999999999994</v>
      </c>
      <c r="N303" s="88">
        <v>81.489999999999995</v>
      </c>
      <c r="O303" s="88">
        <v>84.96</v>
      </c>
      <c r="P303" s="88">
        <v>70.05</v>
      </c>
      <c r="Q303" s="88">
        <v>68.41</v>
      </c>
      <c r="R303" s="88">
        <v>60.35</v>
      </c>
      <c r="S303" s="88">
        <v>64.03</v>
      </c>
      <c r="T303" s="88">
        <f t="shared" si="4"/>
        <v>934.91000000000008</v>
      </c>
    </row>
    <row r="304" spans="1:20" x14ac:dyDescent="0.25">
      <c r="A304" s="88">
        <v>2752</v>
      </c>
      <c r="B304" s="88">
        <v>1</v>
      </c>
      <c r="C304" s="1" t="s">
        <v>314</v>
      </c>
      <c r="D304" s="88">
        <v>16.28</v>
      </c>
      <c r="E304" s="88">
        <v>10.83</v>
      </c>
      <c r="F304" s="88">
        <v>0</v>
      </c>
      <c r="G304" s="88">
        <v>102.51</v>
      </c>
      <c r="H304" s="88">
        <v>129.68</v>
      </c>
      <c r="I304" s="88">
        <v>135.84</v>
      </c>
      <c r="J304" s="88">
        <v>129.06</v>
      </c>
      <c r="K304" s="88">
        <v>132.93</v>
      </c>
      <c r="L304" s="88">
        <v>132.97999999999999</v>
      </c>
      <c r="M304" s="88">
        <v>128.88999999999999</v>
      </c>
      <c r="N304" s="88">
        <v>119.32</v>
      </c>
      <c r="O304" s="88">
        <v>146.13</v>
      </c>
      <c r="P304" s="88">
        <v>149.99</v>
      </c>
      <c r="Q304" s="88">
        <v>150.22</v>
      </c>
      <c r="R304" s="88">
        <v>113.24</v>
      </c>
      <c r="S304" s="88">
        <v>144.46</v>
      </c>
      <c r="T304" s="88">
        <f t="shared" si="4"/>
        <v>1742.3600000000004</v>
      </c>
    </row>
    <row r="305" spans="1:20" x14ac:dyDescent="0.25">
      <c r="A305" s="88">
        <v>2753</v>
      </c>
      <c r="B305" s="88">
        <v>1</v>
      </c>
      <c r="C305" s="1" t="s">
        <v>315</v>
      </c>
      <c r="D305" s="88">
        <v>10.06</v>
      </c>
      <c r="E305" s="88">
        <v>6.3</v>
      </c>
      <c r="F305" s="88">
        <v>0</v>
      </c>
      <c r="G305" s="88">
        <v>63.15</v>
      </c>
      <c r="H305" s="88">
        <v>59.44</v>
      </c>
      <c r="I305" s="88">
        <v>70.239999999999995</v>
      </c>
      <c r="J305" s="88">
        <v>69.39</v>
      </c>
      <c r="K305" s="88">
        <v>66.739999999999995</v>
      </c>
      <c r="L305" s="88">
        <v>73.02</v>
      </c>
      <c r="M305" s="88">
        <v>59.19</v>
      </c>
      <c r="N305" s="88">
        <v>69.430000000000007</v>
      </c>
      <c r="O305" s="88">
        <v>75.349999999999994</v>
      </c>
      <c r="P305" s="88">
        <v>79.5</v>
      </c>
      <c r="Q305" s="88">
        <v>65.83</v>
      </c>
      <c r="R305" s="88">
        <v>80.319999999999993</v>
      </c>
      <c r="S305" s="88">
        <v>63.9</v>
      </c>
      <c r="T305" s="88">
        <f t="shared" si="4"/>
        <v>911.86</v>
      </c>
    </row>
    <row r="306" spans="1:20" x14ac:dyDescent="0.25">
      <c r="A306" s="88">
        <v>2754</v>
      </c>
      <c r="B306" s="88">
        <v>1</v>
      </c>
      <c r="C306" s="1" t="s">
        <v>316</v>
      </c>
      <c r="D306" s="88">
        <v>12.37</v>
      </c>
      <c r="E306" s="88">
        <v>6</v>
      </c>
      <c r="F306" s="88">
        <v>0</v>
      </c>
      <c r="G306" s="88">
        <v>16.190000000000001</v>
      </c>
      <c r="H306" s="88">
        <v>24</v>
      </c>
      <c r="I306" s="88">
        <v>33.590000000000003</v>
      </c>
      <c r="J306" s="88">
        <v>50.74</v>
      </c>
      <c r="K306" s="88">
        <v>28.75</v>
      </c>
      <c r="L306" s="88">
        <v>41.95</v>
      </c>
      <c r="M306" s="88">
        <v>41.71</v>
      </c>
      <c r="N306" s="88">
        <v>47.42</v>
      </c>
      <c r="O306" s="88">
        <v>37.380000000000003</v>
      </c>
      <c r="P306" s="88">
        <v>37.75</v>
      </c>
      <c r="Q306" s="88">
        <v>38.92</v>
      </c>
      <c r="R306" s="88">
        <v>33.450000000000003</v>
      </c>
      <c r="S306" s="88">
        <v>33.72</v>
      </c>
      <c r="T306" s="88">
        <f t="shared" si="4"/>
        <v>483.94000000000005</v>
      </c>
    </row>
    <row r="307" spans="1:20" x14ac:dyDescent="0.25">
      <c r="A307" s="88">
        <v>2759</v>
      </c>
      <c r="B307" s="88">
        <v>1</v>
      </c>
      <c r="C307" s="1" t="s">
        <v>317</v>
      </c>
      <c r="D307" s="88">
        <v>1.66</v>
      </c>
      <c r="E307" s="88">
        <v>3</v>
      </c>
      <c r="F307" s="88">
        <v>0</v>
      </c>
      <c r="G307" s="88">
        <v>15</v>
      </c>
      <c r="H307" s="88">
        <v>25.79</v>
      </c>
      <c r="I307" s="88">
        <v>22.98</v>
      </c>
      <c r="J307" s="88">
        <v>23.34</v>
      </c>
      <c r="K307" s="88">
        <v>16.059999999999999</v>
      </c>
      <c r="L307" s="88">
        <v>17.86</v>
      </c>
      <c r="M307" s="88">
        <v>13.16</v>
      </c>
      <c r="N307" s="88">
        <v>19.79</v>
      </c>
      <c r="O307" s="88">
        <v>15.03</v>
      </c>
      <c r="P307" s="88">
        <v>9.59</v>
      </c>
      <c r="Q307" s="88">
        <v>11.84</v>
      </c>
      <c r="R307" s="88">
        <v>8.6199999999999992</v>
      </c>
      <c r="S307" s="88">
        <v>11.36</v>
      </c>
      <c r="T307" s="88">
        <f t="shared" si="4"/>
        <v>215.08000000000004</v>
      </c>
    </row>
    <row r="308" spans="1:20" x14ac:dyDescent="0.25">
      <c r="A308" s="88">
        <v>2769</v>
      </c>
      <c r="B308" s="88">
        <v>1</v>
      </c>
      <c r="C308" s="84" t="s">
        <v>998</v>
      </c>
      <c r="D308" s="88">
        <v>7.02</v>
      </c>
      <c r="E308" s="88">
        <v>5.65</v>
      </c>
      <c r="F308" s="88">
        <v>2</v>
      </c>
      <c r="G308" s="88">
        <v>69.180000000000007</v>
      </c>
      <c r="H308" s="88">
        <v>70.94</v>
      </c>
      <c r="I308" s="88">
        <v>69.88</v>
      </c>
      <c r="J308" s="88">
        <v>75.33</v>
      </c>
      <c r="K308" s="88">
        <v>78.260000000000005</v>
      </c>
      <c r="L308" s="88">
        <v>76.87</v>
      </c>
      <c r="M308" s="88">
        <v>85.94</v>
      </c>
      <c r="N308" s="88">
        <v>70</v>
      </c>
      <c r="O308" s="88">
        <v>76.28</v>
      </c>
      <c r="P308" s="88">
        <v>83.12</v>
      </c>
      <c r="Q308" s="88">
        <v>79.36</v>
      </c>
      <c r="R308" s="88">
        <v>96</v>
      </c>
      <c r="S308" s="88">
        <v>82.19</v>
      </c>
      <c r="T308" s="88">
        <f t="shared" si="4"/>
        <v>1028.02</v>
      </c>
    </row>
    <row r="309" spans="1:20" x14ac:dyDescent="0.25">
      <c r="A309" s="88">
        <v>2805</v>
      </c>
      <c r="B309" s="88">
        <v>1</v>
      </c>
      <c r="C309" s="1" t="s">
        <v>318</v>
      </c>
      <c r="D309" s="88">
        <v>13.28</v>
      </c>
      <c r="E309" s="88">
        <v>10.32</v>
      </c>
      <c r="F309" s="88">
        <v>0</v>
      </c>
      <c r="G309" s="88">
        <v>89.88</v>
      </c>
      <c r="H309" s="88">
        <v>84.12</v>
      </c>
      <c r="I309" s="88">
        <v>94.13</v>
      </c>
      <c r="J309" s="88">
        <v>90.35</v>
      </c>
      <c r="K309" s="88">
        <v>97.65</v>
      </c>
      <c r="L309" s="88">
        <v>86.52</v>
      </c>
      <c r="M309" s="88">
        <v>90.63</v>
      </c>
      <c r="N309" s="88">
        <v>95.89</v>
      </c>
      <c r="O309" s="88">
        <v>77.790000000000006</v>
      </c>
      <c r="P309" s="88">
        <v>86.81</v>
      </c>
      <c r="Q309" s="88">
        <v>85.84</v>
      </c>
      <c r="R309" s="88">
        <v>78.37</v>
      </c>
      <c r="S309" s="88">
        <v>82.88</v>
      </c>
      <c r="T309" s="88">
        <f t="shared" si="4"/>
        <v>1164.46</v>
      </c>
    </row>
    <row r="310" spans="1:20" x14ac:dyDescent="0.25">
      <c r="A310" s="88">
        <v>2835</v>
      </c>
      <c r="B310" s="88">
        <v>1</v>
      </c>
      <c r="C310" s="1" t="s">
        <v>319</v>
      </c>
      <c r="D310" s="88">
        <v>11.3</v>
      </c>
      <c r="E310" s="88">
        <v>3.85</v>
      </c>
      <c r="F310" s="88">
        <v>0</v>
      </c>
      <c r="G310" s="88">
        <v>29.38</v>
      </c>
      <c r="H310" s="88">
        <v>47.25</v>
      </c>
      <c r="I310" s="88">
        <v>44.25</v>
      </c>
      <c r="J310" s="88">
        <v>51.22</v>
      </c>
      <c r="K310" s="88">
        <v>47.17</v>
      </c>
      <c r="L310" s="88">
        <v>45.74</v>
      </c>
      <c r="M310" s="88">
        <v>54.3</v>
      </c>
      <c r="N310" s="88">
        <v>42.3</v>
      </c>
      <c r="O310" s="88">
        <v>42.28</v>
      </c>
      <c r="P310" s="88">
        <v>39.71</v>
      </c>
      <c r="Q310" s="88">
        <v>53.77</v>
      </c>
      <c r="R310" s="88">
        <v>56.54</v>
      </c>
      <c r="S310" s="88">
        <v>50.75</v>
      </c>
      <c r="T310" s="88">
        <f t="shared" si="4"/>
        <v>619.81000000000006</v>
      </c>
    </row>
    <row r="311" spans="1:20" x14ac:dyDescent="0.25">
      <c r="A311" s="88">
        <v>2853</v>
      </c>
      <c r="B311" s="88">
        <v>1</v>
      </c>
      <c r="C311" s="1" t="s">
        <v>320</v>
      </c>
      <c r="D311" s="88">
        <v>7.59</v>
      </c>
      <c r="E311" s="88">
        <v>15.34</v>
      </c>
      <c r="F311" s="88">
        <v>0</v>
      </c>
      <c r="G311" s="88">
        <v>59.12</v>
      </c>
      <c r="H311" s="88">
        <v>51.15</v>
      </c>
      <c r="I311" s="88">
        <v>61.06</v>
      </c>
      <c r="J311" s="88">
        <v>73.87</v>
      </c>
      <c r="K311" s="88">
        <v>53.57</v>
      </c>
      <c r="L311" s="88">
        <v>59.38</v>
      </c>
      <c r="M311" s="88">
        <v>54.5</v>
      </c>
      <c r="N311" s="88">
        <v>53.69</v>
      </c>
      <c r="O311" s="88">
        <v>62.63</v>
      </c>
      <c r="P311" s="88">
        <v>52.01</v>
      </c>
      <c r="Q311" s="88">
        <v>59.54</v>
      </c>
      <c r="R311" s="88">
        <v>49.66</v>
      </c>
      <c r="S311" s="88">
        <v>48.53</v>
      </c>
      <c r="T311" s="88">
        <f t="shared" si="4"/>
        <v>761.63999999999987</v>
      </c>
    </row>
    <row r="312" spans="1:20" x14ac:dyDescent="0.25">
      <c r="A312" s="88">
        <v>2854</v>
      </c>
      <c r="B312" s="88">
        <v>1</v>
      </c>
      <c r="C312" s="1" t="s">
        <v>321</v>
      </c>
      <c r="D312" s="88">
        <v>10.32</v>
      </c>
      <c r="E312" s="88">
        <v>5.71</v>
      </c>
      <c r="F312" s="88">
        <v>0</v>
      </c>
      <c r="G312" s="88">
        <v>33.81</v>
      </c>
      <c r="H312" s="88">
        <v>31.12</v>
      </c>
      <c r="I312" s="88">
        <v>45.44</v>
      </c>
      <c r="J312" s="88">
        <v>37.32</v>
      </c>
      <c r="K312" s="88">
        <v>35.799999999999997</v>
      </c>
      <c r="L312" s="88">
        <v>41.56</v>
      </c>
      <c r="M312" s="88">
        <v>35.24</v>
      </c>
      <c r="N312" s="88">
        <v>25.19</v>
      </c>
      <c r="O312" s="88">
        <v>54.34</v>
      </c>
      <c r="P312" s="88">
        <v>44.8</v>
      </c>
      <c r="Q312" s="88">
        <v>41.17</v>
      </c>
      <c r="R312" s="88">
        <v>31.58</v>
      </c>
      <c r="S312" s="88">
        <v>38.19</v>
      </c>
      <c r="T312" s="88">
        <f t="shared" si="4"/>
        <v>511.59000000000003</v>
      </c>
    </row>
    <row r="313" spans="1:20" x14ac:dyDescent="0.25">
      <c r="A313" s="88">
        <v>2856</v>
      </c>
      <c r="B313" s="88">
        <v>1</v>
      </c>
      <c r="C313" s="1" t="s">
        <v>322</v>
      </c>
      <c r="D313" s="88">
        <v>2</v>
      </c>
      <c r="E313" s="88">
        <v>1.23</v>
      </c>
      <c r="F313" s="88">
        <v>2.2400000000000002</v>
      </c>
      <c r="G313" s="88">
        <v>23.41</v>
      </c>
      <c r="H313" s="88">
        <v>21.37</v>
      </c>
      <c r="I313" s="88">
        <v>19</v>
      </c>
      <c r="J313" s="88">
        <v>20.170000000000002</v>
      </c>
      <c r="K313" s="88">
        <v>24</v>
      </c>
      <c r="L313" s="88">
        <v>19</v>
      </c>
      <c r="M313" s="88">
        <v>29.24</v>
      </c>
      <c r="N313" s="88">
        <v>25.9</v>
      </c>
      <c r="O313" s="88">
        <v>21.57</v>
      </c>
      <c r="P313" s="88">
        <v>25.76</v>
      </c>
      <c r="Q313" s="88">
        <v>31.03</v>
      </c>
      <c r="R313" s="88">
        <v>19.64</v>
      </c>
      <c r="S313" s="88">
        <v>24.48</v>
      </c>
      <c r="T313" s="88">
        <f t="shared" si="4"/>
        <v>310.04000000000002</v>
      </c>
    </row>
    <row r="314" spans="1:20" x14ac:dyDescent="0.25">
      <c r="A314" s="88">
        <v>2859</v>
      </c>
      <c r="B314" s="88">
        <v>1</v>
      </c>
      <c r="C314" s="1" t="s">
        <v>323</v>
      </c>
      <c r="D314" s="88">
        <v>9.18</v>
      </c>
      <c r="E314" s="88">
        <v>9.4</v>
      </c>
      <c r="F314" s="88">
        <v>0</v>
      </c>
      <c r="G314" s="88">
        <v>103.11</v>
      </c>
      <c r="H314" s="88">
        <v>105.53</v>
      </c>
      <c r="I314" s="88">
        <v>101.47</v>
      </c>
      <c r="J314" s="88">
        <v>120.99</v>
      </c>
      <c r="K314" s="88">
        <v>112.4</v>
      </c>
      <c r="L314" s="88">
        <v>126.49</v>
      </c>
      <c r="M314" s="88">
        <v>119.13</v>
      </c>
      <c r="N314" s="88">
        <v>129</v>
      </c>
      <c r="O314" s="88">
        <v>122.44</v>
      </c>
      <c r="P314" s="88">
        <v>140.72</v>
      </c>
      <c r="Q314" s="88">
        <v>112.13</v>
      </c>
      <c r="R314" s="88">
        <v>122.71</v>
      </c>
      <c r="S314" s="88">
        <v>125.17</v>
      </c>
      <c r="T314" s="88">
        <f t="shared" si="4"/>
        <v>1559.8700000000003</v>
      </c>
    </row>
    <row r="315" spans="1:20" x14ac:dyDescent="0.25">
      <c r="A315" s="88">
        <v>2860</v>
      </c>
      <c r="B315" s="88">
        <v>1</v>
      </c>
      <c r="C315" s="1" t="s">
        <v>324</v>
      </c>
      <c r="D315" s="88">
        <v>9.34</v>
      </c>
      <c r="E315" s="88">
        <v>10.49</v>
      </c>
      <c r="F315" s="88">
        <v>0</v>
      </c>
      <c r="G315" s="88">
        <v>81.790000000000006</v>
      </c>
      <c r="H315" s="88">
        <v>78.150000000000006</v>
      </c>
      <c r="I315" s="88">
        <v>92.83</v>
      </c>
      <c r="J315" s="88">
        <v>88.79</v>
      </c>
      <c r="K315" s="88">
        <v>93.99</v>
      </c>
      <c r="L315" s="88">
        <v>100.32</v>
      </c>
      <c r="M315" s="88">
        <v>94</v>
      </c>
      <c r="N315" s="88">
        <v>90.19</v>
      </c>
      <c r="O315" s="88">
        <v>84.78</v>
      </c>
      <c r="P315" s="88">
        <v>88.48</v>
      </c>
      <c r="Q315" s="88">
        <v>95.44</v>
      </c>
      <c r="R315" s="88">
        <v>83.32</v>
      </c>
      <c r="S315" s="88">
        <v>96.12</v>
      </c>
      <c r="T315" s="88">
        <f t="shared" si="4"/>
        <v>1188.0300000000002</v>
      </c>
    </row>
    <row r="316" spans="1:20" x14ac:dyDescent="0.25">
      <c r="A316" s="88">
        <v>2884</v>
      </c>
      <c r="B316" s="88">
        <v>1</v>
      </c>
      <c r="C316" s="1" t="s">
        <v>325</v>
      </c>
      <c r="D316" s="88">
        <v>9.08</v>
      </c>
      <c r="E316" s="88">
        <v>7.2</v>
      </c>
      <c r="F316" s="88">
        <v>0</v>
      </c>
      <c r="G316" s="88">
        <v>17.28</v>
      </c>
      <c r="H316" s="88">
        <v>27.62</v>
      </c>
      <c r="I316" s="88">
        <v>29.49</v>
      </c>
      <c r="J316" s="88">
        <v>16</v>
      </c>
      <c r="K316" s="88">
        <v>27.87</v>
      </c>
      <c r="L316" s="88">
        <v>29.41</v>
      </c>
      <c r="M316" s="88">
        <v>32.6</v>
      </c>
      <c r="N316" s="88">
        <v>30.25</v>
      </c>
      <c r="O316" s="88">
        <v>36.61</v>
      </c>
      <c r="P316" s="88">
        <v>34.83</v>
      </c>
      <c r="Q316" s="88">
        <v>35.42</v>
      </c>
      <c r="R316" s="88">
        <v>37.950000000000003</v>
      </c>
      <c r="S316" s="88">
        <v>36.24</v>
      </c>
      <c r="T316" s="88">
        <f t="shared" si="4"/>
        <v>407.84999999999997</v>
      </c>
    </row>
    <row r="317" spans="1:20" x14ac:dyDescent="0.25">
      <c r="A317" s="88">
        <v>2886</v>
      </c>
      <c r="B317" s="88">
        <v>1</v>
      </c>
      <c r="C317" s="1" t="s">
        <v>326</v>
      </c>
      <c r="D317" s="88">
        <v>1.38</v>
      </c>
      <c r="E317" s="88">
        <v>2</v>
      </c>
      <c r="F317" s="88">
        <v>0</v>
      </c>
      <c r="G317" s="88">
        <v>18.28</v>
      </c>
      <c r="H317" s="88">
        <v>28.5</v>
      </c>
      <c r="I317" s="88">
        <v>19.989999999999998</v>
      </c>
      <c r="J317" s="88">
        <v>29.88</v>
      </c>
      <c r="K317" s="88">
        <v>25.7</v>
      </c>
      <c r="L317" s="88">
        <v>27.77</v>
      </c>
      <c r="M317" s="88">
        <v>27.22</v>
      </c>
      <c r="N317" s="88">
        <v>32.57</v>
      </c>
      <c r="O317" s="88">
        <v>16.59</v>
      </c>
      <c r="P317" s="88">
        <v>23.59</v>
      </c>
      <c r="Q317" s="88">
        <v>24</v>
      </c>
      <c r="R317" s="88">
        <v>25.34</v>
      </c>
      <c r="S317" s="88">
        <v>27.13</v>
      </c>
      <c r="T317" s="88">
        <f t="shared" si="4"/>
        <v>329.94</v>
      </c>
    </row>
    <row r="318" spans="1:20" x14ac:dyDescent="0.25">
      <c r="A318" s="88">
        <v>2888</v>
      </c>
      <c r="B318" s="88">
        <v>1</v>
      </c>
      <c r="C318" s="1" t="s">
        <v>327</v>
      </c>
      <c r="D318" s="88">
        <v>2.9</v>
      </c>
      <c r="E318" s="88">
        <v>0.74</v>
      </c>
      <c r="F318" s="88">
        <v>2</v>
      </c>
      <c r="G318" s="88">
        <v>21.43</v>
      </c>
      <c r="H318" s="88">
        <v>20</v>
      </c>
      <c r="I318" s="88">
        <v>21</v>
      </c>
      <c r="J318" s="88">
        <v>29.1</v>
      </c>
      <c r="K318" s="88">
        <v>24.45</v>
      </c>
      <c r="L318" s="88">
        <v>27</v>
      </c>
      <c r="M318" s="88">
        <v>23</v>
      </c>
      <c r="N318" s="88">
        <v>28.08</v>
      </c>
      <c r="O318" s="88">
        <v>23.97</v>
      </c>
      <c r="P318" s="88">
        <v>27.2</v>
      </c>
      <c r="Q318" s="88">
        <v>29.74</v>
      </c>
      <c r="R318" s="88">
        <v>24.58</v>
      </c>
      <c r="S318" s="88">
        <v>15.14</v>
      </c>
      <c r="T318" s="88">
        <f t="shared" si="4"/>
        <v>320.32999999999993</v>
      </c>
    </row>
    <row r="319" spans="1:20" x14ac:dyDescent="0.25">
      <c r="A319" s="88">
        <v>2889</v>
      </c>
      <c r="B319" s="88">
        <v>1</v>
      </c>
      <c r="C319" s="1" t="s">
        <v>328</v>
      </c>
      <c r="D319" s="88">
        <v>12.34</v>
      </c>
      <c r="E319" s="88">
        <v>11.5</v>
      </c>
      <c r="F319" s="88">
        <v>0.42</v>
      </c>
      <c r="G319" s="88">
        <v>47.34</v>
      </c>
      <c r="H319" s="88">
        <v>52.18</v>
      </c>
      <c r="I319" s="88">
        <v>49.66</v>
      </c>
      <c r="J319" s="88">
        <v>70.180000000000007</v>
      </c>
      <c r="K319" s="88">
        <v>43.44</v>
      </c>
      <c r="L319" s="88">
        <v>65.61</v>
      </c>
      <c r="M319" s="88">
        <v>52.92</v>
      </c>
      <c r="N319" s="88">
        <v>48.38</v>
      </c>
      <c r="O319" s="88">
        <v>45.43</v>
      </c>
      <c r="P319" s="88">
        <v>56.38</v>
      </c>
      <c r="Q319" s="88">
        <v>53.2</v>
      </c>
      <c r="R319" s="88">
        <v>43.82</v>
      </c>
      <c r="S319" s="88">
        <v>42.25</v>
      </c>
      <c r="T319" s="88">
        <f t="shared" si="4"/>
        <v>695.05000000000018</v>
      </c>
    </row>
    <row r="320" spans="1:20" x14ac:dyDescent="0.25">
      <c r="A320" s="88">
        <v>2890</v>
      </c>
      <c r="B320" s="88">
        <v>1</v>
      </c>
      <c r="C320" s="1" t="s">
        <v>329</v>
      </c>
      <c r="D320" s="88">
        <v>3.87</v>
      </c>
      <c r="E320" s="88">
        <v>2.34</v>
      </c>
      <c r="F320" s="88">
        <v>0</v>
      </c>
      <c r="G320" s="88">
        <v>32.15</v>
      </c>
      <c r="H320" s="88">
        <v>32.5</v>
      </c>
      <c r="I320" s="88">
        <v>44.24</v>
      </c>
      <c r="J320" s="88">
        <v>33.869999999999997</v>
      </c>
      <c r="K320" s="88">
        <v>45.84</v>
      </c>
      <c r="L320" s="88">
        <v>34.35</v>
      </c>
      <c r="M320" s="88">
        <v>46.84</v>
      </c>
      <c r="N320" s="88">
        <v>37.31</v>
      </c>
      <c r="O320" s="88">
        <v>36.04</v>
      </c>
      <c r="P320" s="88">
        <v>42.66</v>
      </c>
      <c r="Q320" s="88">
        <v>34.6</v>
      </c>
      <c r="R320" s="88">
        <v>29.09</v>
      </c>
      <c r="S320" s="88">
        <v>41.13</v>
      </c>
      <c r="T320" s="88">
        <f t="shared" ref="T320:T383" si="5">SUM(D320:S320)</f>
        <v>496.83</v>
      </c>
    </row>
    <row r="321" spans="1:20" x14ac:dyDescent="0.25">
      <c r="A321" s="88">
        <v>2895</v>
      </c>
      <c r="B321" s="88">
        <v>1</v>
      </c>
      <c r="C321" s="1" t="s">
        <v>330</v>
      </c>
      <c r="D321" s="88">
        <v>19.88</v>
      </c>
      <c r="E321" s="88">
        <v>10.81</v>
      </c>
      <c r="F321" s="88">
        <v>0</v>
      </c>
      <c r="G321" s="88">
        <v>76.099999999999994</v>
      </c>
      <c r="H321" s="88">
        <v>89.18</v>
      </c>
      <c r="I321" s="88">
        <v>84.07</v>
      </c>
      <c r="J321" s="88">
        <v>102.23</v>
      </c>
      <c r="K321" s="88">
        <v>84.52</v>
      </c>
      <c r="L321" s="88">
        <v>85.24</v>
      </c>
      <c r="M321" s="88">
        <v>95.22</v>
      </c>
      <c r="N321" s="88">
        <v>80.77</v>
      </c>
      <c r="O321" s="88">
        <v>102.85</v>
      </c>
      <c r="P321" s="88">
        <v>98.18</v>
      </c>
      <c r="Q321" s="88">
        <v>92.32</v>
      </c>
      <c r="R321" s="88">
        <v>92.62</v>
      </c>
      <c r="S321" s="88">
        <v>81.790000000000006</v>
      </c>
      <c r="T321" s="88">
        <f t="shared" si="5"/>
        <v>1195.7799999999997</v>
      </c>
    </row>
    <row r="322" spans="1:20" x14ac:dyDescent="0.25">
      <c r="A322" s="88">
        <v>2897</v>
      </c>
      <c r="B322" s="88">
        <v>1</v>
      </c>
      <c r="C322" s="1" t="s">
        <v>331</v>
      </c>
      <c r="D322" s="88">
        <v>12.71</v>
      </c>
      <c r="E322" s="88">
        <v>6.12</v>
      </c>
      <c r="F322" s="88">
        <v>0</v>
      </c>
      <c r="G322" s="88">
        <v>69.11</v>
      </c>
      <c r="H322" s="88">
        <v>82.85</v>
      </c>
      <c r="I322" s="88">
        <v>88.03</v>
      </c>
      <c r="J322" s="88">
        <v>78.59</v>
      </c>
      <c r="K322" s="88">
        <v>86.51</v>
      </c>
      <c r="L322" s="88">
        <v>76.11</v>
      </c>
      <c r="M322" s="88">
        <v>79.66</v>
      </c>
      <c r="N322" s="88">
        <v>88.57</v>
      </c>
      <c r="O322" s="88">
        <v>88.18</v>
      </c>
      <c r="P322" s="88">
        <v>93.05</v>
      </c>
      <c r="Q322" s="88">
        <v>89.31</v>
      </c>
      <c r="R322" s="88">
        <v>77.319999999999993</v>
      </c>
      <c r="S322" s="88">
        <v>88.6</v>
      </c>
      <c r="T322" s="88">
        <f t="shared" si="5"/>
        <v>1104.7199999999998</v>
      </c>
    </row>
    <row r="323" spans="1:20" x14ac:dyDescent="0.25">
      <c r="A323" s="88">
        <v>2898</v>
      </c>
      <c r="B323" s="88">
        <v>1</v>
      </c>
      <c r="C323" s="1" t="s">
        <v>332</v>
      </c>
      <c r="D323" s="88">
        <v>6.76</v>
      </c>
      <c r="E323" s="88">
        <v>4.6900000000000004</v>
      </c>
      <c r="F323" s="88">
        <v>0</v>
      </c>
      <c r="G323" s="88">
        <v>29.09</v>
      </c>
      <c r="H323" s="88">
        <v>34.9</v>
      </c>
      <c r="I323" s="88">
        <v>31</v>
      </c>
      <c r="J323" s="88">
        <v>23.07</v>
      </c>
      <c r="K323" s="88">
        <v>23.6</v>
      </c>
      <c r="L323" s="88">
        <v>25.25</v>
      </c>
      <c r="M323" s="88">
        <v>22.19</v>
      </c>
      <c r="N323" s="88">
        <v>36.08</v>
      </c>
      <c r="O323" s="88">
        <v>21.31</v>
      </c>
      <c r="P323" s="88">
        <v>31.94</v>
      </c>
      <c r="Q323" s="88">
        <v>35.42</v>
      </c>
      <c r="R323" s="88">
        <v>38.14</v>
      </c>
      <c r="S323" s="88">
        <v>23.29</v>
      </c>
      <c r="T323" s="88">
        <f t="shared" si="5"/>
        <v>386.73</v>
      </c>
    </row>
    <row r="324" spans="1:20" x14ac:dyDescent="0.25">
      <c r="A324" s="88">
        <v>2899</v>
      </c>
      <c r="B324" s="88">
        <v>1</v>
      </c>
      <c r="C324" s="1" t="s">
        <v>333</v>
      </c>
      <c r="D324" s="88">
        <v>11.86</v>
      </c>
      <c r="E324" s="88">
        <v>15.51</v>
      </c>
      <c r="F324" s="88">
        <v>0</v>
      </c>
      <c r="G324" s="88">
        <v>90.69</v>
      </c>
      <c r="H324" s="88">
        <v>94.89</v>
      </c>
      <c r="I324" s="88">
        <v>127.91</v>
      </c>
      <c r="J324" s="88">
        <v>101.63</v>
      </c>
      <c r="K324" s="88">
        <v>119.68</v>
      </c>
      <c r="L324" s="88">
        <v>118.38</v>
      </c>
      <c r="M324" s="88">
        <v>99.61</v>
      </c>
      <c r="N324" s="88">
        <v>127.04</v>
      </c>
      <c r="O324" s="88">
        <v>103.07</v>
      </c>
      <c r="P324" s="88">
        <v>128.81</v>
      </c>
      <c r="Q324" s="88">
        <v>94.08</v>
      </c>
      <c r="R324" s="88">
        <v>112.34</v>
      </c>
      <c r="S324" s="88">
        <v>107.67</v>
      </c>
      <c r="T324" s="88">
        <f t="shared" si="5"/>
        <v>1453.1699999999998</v>
      </c>
    </row>
    <row r="325" spans="1:20" x14ac:dyDescent="0.25">
      <c r="A325" s="88">
        <v>2902</v>
      </c>
      <c r="B325" s="88">
        <v>1</v>
      </c>
      <c r="C325" s="1" t="s">
        <v>334</v>
      </c>
      <c r="D325" s="88">
        <v>4.99</v>
      </c>
      <c r="E325" s="88">
        <v>2.44</v>
      </c>
      <c r="F325" s="88">
        <v>0</v>
      </c>
      <c r="G325" s="88">
        <v>39.57</v>
      </c>
      <c r="H325" s="88">
        <v>55.78</v>
      </c>
      <c r="I325" s="88">
        <v>52.46</v>
      </c>
      <c r="J325" s="88">
        <v>44.96</v>
      </c>
      <c r="K325" s="88">
        <v>48.06</v>
      </c>
      <c r="L325" s="88">
        <v>45.14</v>
      </c>
      <c r="M325" s="88">
        <v>43</v>
      </c>
      <c r="N325" s="88">
        <v>47.12</v>
      </c>
      <c r="O325" s="88">
        <v>42.86</v>
      </c>
      <c r="P325" s="88">
        <v>37.299999999999997</v>
      </c>
      <c r="Q325" s="88">
        <v>42.11</v>
      </c>
      <c r="R325" s="88">
        <v>33.25</v>
      </c>
      <c r="S325" s="88">
        <v>34.18</v>
      </c>
      <c r="T325" s="88">
        <f t="shared" si="5"/>
        <v>573.22</v>
      </c>
    </row>
    <row r="326" spans="1:20" x14ac:dyDescent="0.25">
      <c r="A326" s="88">
        <v>2903</v>
      </c>
      <c r="B326" s="88">
        <v>1</v>
      </c>
      <c r="C326" s="1" t="s">
        <v>335</v>
      </c>
      <c r="D326" s="88">
        <v>6.47</v>
      </c>
      <c r="E326" s="88">
        <v>3</v>
      </c>
      <c r="F326" s="88">
        <v>0</v>
      </c>
      <c r="G326" s="88">
        <v>33.22</v>
      </c>
      <c r="H326" s="88">
        <v>32.92</v>
      </c>
      <c r="I326" s="88">
        <v>39.76</v>
      </c>
      <c r="J326" s="88">
        <v>39.92</v>
      </c>
      <c r="K326" s="88">
        <v>40.1</v>
      </c>
      <c r="L326" s="88">
        <v>35.58</v>
      </c>
      <c r="M326" s="88">
        <v>32.049999999999997</v>
      </c>
      <c r="N326" s="88">
        <v>26.47</v>
      </c>
      <c r="O326" s="88">
        <v>35.409999999999997</v>
      </c>
      <c r="P326" s="88">
        <v>43.29</v>
      </c>
      <c r="Q326" s="88">
        <v>31.99</v>
      </c>
      <c r="R326" s="88">
        <v>41.1</v>
      </c>
      <c r="S326" s="88">
        <v>37.369999999999997</v>
      </c>
      <c r="T326" s="88">
        <f t="shared" si="5"/>
        <v>478.65000000000003</v>
      </c>
    </row>
    <row r="327" spans="1:20" x14ac:dyDescent="0.25">
      <c r="A327" s="88">
        <v>2904</v>
      </c>
      <c r="B327" s="88">
        <v>1</v>
      </c>
      <c r="C327" s="1" t="s">
        <v>336</v>
      </c>
      <c r="D327" s="88">
        <v>11.34</v>
      </c>
      <c r="E327" s="88">
        <v>0.62</v>
      </c>
      <c r="F327" s="88">
        <v>0</v>
      </c>
      <c r="G327" s="88">
        <v>47.63</v>
      </c>
      <c r="H327" s="88">
        <v>46.6</v>
      </c>
      <c r="I327" s="88">
        <v>37.97</v>
      </c>
      <c r="J327" s="88">
        <v>54.67</v>
      </c>
      <c r="K327" s="88">
        <v>47.73</v>
      </c>
      <c r="L327" s="88">
        <v>68.78</v>
      </c>
      <c r="M327" s="88">
        <v>66.31</v>
      </c>
      <c r="N327" s="88">
        <v>48.88</v>
      </c>
      <c r="O327" s="88">
        <v>67.73</v>
      </c>
      <c r="P327" s="88">
        <v>71.09</v>
      </c>
      <c r="Q327" s="88">
        <v>55</v>
      </c>
      <c r="R327" s="88">
        <v>59.3</v>
      </c>
      <c r="S327" s="88">
        <v>58.74</v>
      </c>
      <c r="T327" s="88">
        <f t="shared" si="5"/>
        <v>742.39</v>
      </c>
    </row>
    <row r="328" spans="1:20" x14ac:dyDescent="0.25">
      <c r="A328" s="88">
        <v>2905</v>
      </c>
      <c r="B328" s="88">
        <v>1</v>
      </c>
      <c r="C328" s="80" t="s">
        <v>987</v>
      </c>
      <c r="D328" s="88">
        <v>30.18</v>
      </c>
      <c r="E328" s="88">
        <v>20.59</v>
      </c>
      <c r="F328" s="88">
        <v>0</v>
      </c>
      <c r="G328" s="88">
        <v>130.58000000000001</v>
      </c>
      <c r="H328" s="88">
        <v>160.59</v>
      </c>
      <c r="I328" s="88">
        <v>140.22999999999999</v>
      </c>
      <c r="J328" s="88">
        <v>158.71</v>
      </c>
      <c r="K328" s="88">
        <v>166.79</v>
      </c>
      <c r="L328" s="88">
        <v>128.19</v>
      </c>
      <c r="M328" s="88">
        <v>150.46</v>
      </c>
      <c r="N328" s="88">
        <v>124.77</v>
      </c>
      <c r="O328" s="88">
        <v>147.54</v>
      </c>
      <c r="P328" s="88">
        <v>151.36000000000001</v>
      </c>
      <c r="Q328" s="88">
        <v>129.80000000000001</v>
      </c>
      <c r="R328" s="88">
        <v>125.07</v>
      </c>
      <c r="S328" s="88">
        <v>134.30000000000001</v>
      </c>
      <c r="T328" s="88">
        <f t="shared" si="5"/>
        <v>1899.16</v>
      </c>
    </row>
    <row r="329" spans="1:20" x14ac:dyDescent="0.25">
      <c r="A329" s="88">
        <v>2906</v>
      </c>
      <c r="B329" s="88">
        <v>1</v>
      </c>
      <c r="C329" s="84" t="s">
        <v>999</v>
      </c>
      <c r="D329" s="88">
        <v>2</v>
      </c>
      <c r="E329" s="88">
        <v>4.5199999999999996</v>
      </c>
      <c r="F329" s="88">
        <v>0</v>
      </c>
      <c r="G329" s="88">
        <v>27.26</v>
      </c>
      <c r="H329" s="88">
        <v>17.87</v>
      </c>
      <c r="I329" s="88">
        <v>40.97</v>
      </c>
      <c r="J329" s="88">
        <v>28.51</v>
      </c>
      <c r="K329" s="88">
        <v>25</v>
      </c>
      <c r="L329" s="88">
        <v>31.03</v>
      </c>
      <c r="M329" s="88">
        <v>33.6</v>
      </c>
      <c r="N329" s="88">
        <v>27</v>
      </c>
      <c r="O329" s="88">
        <v>26.01</v>
      </c>
      <c r="P329" s="88">
        <v>25.48</v>
      </c>
      <c r="Q329" s="88">
        <v>27</v>
      </c>
      <c r="R329" s="88">
        <v>24.64</v>
      </c>
      <c r="S329" s="88">
        <v>31.9</v>
      </c>
      <c r="T329" s="88">
        <f t="shared" si="5"/>
        <v>372.78999999999996</v>
      </c>
    </row>
    <row r="330" spans="1:20" x14ac:dyDescent="0.25">
      <c r="A330" s="88">
        <v>2907</v>
      </c>
      <c r="B330" s="88">
        <v>1</v>
      </c>
      <c r="C330" s="84" t="s">
        <v>1000</v>
      </c>
      <c r="D330" s="88">
        <v>1.84</v>
      </c>
      <c r="E330" s="88">
        <v>2</v>
      </c>
      <c r="F330" s="88">
        <v>0</v>
      </c>
      <c r="G330" s="88">
        <v>37.9</v>
      </c>
      <c r="H330" s="88">
        <v>21.95</v>
      </c>
      <c r="I330" s="88">
        <v>27.85</v>
      </c>
      <c r="J330" s="88">
        <v>15.94</v>
      </c>
      <c r="K330" s="88">
        <v>17.14</v>
      </c>
      <c r="L330" s="88">
        <v>14.41</v>
      </c>
      <c r="M330" s="88">
        <v>21.18</v>
      </c>
      <c r="N330" s="88">
        <v>16.7</v>
      </c>
      <c r="O330" s="88">
        <v>15.43</v>
      </c>
      <c r="P330" s="88">
        <v>16.010000000000002</v>
      </c>
      <c r="Q330" s="88">
        <v>19.36</v>
      </c>
      <c r="R330" s="88">
        <v>25.12</v>
      </c>
      <c r="S330" s="88">
        <v>19.489999999999998</v>
      </c>
      <c r="T330" s="88">
        <f t="shared" si="5"/>
        <v>272.32</v>
      </c>
    </row>
    <row r="331" spans="1:20" x14ac:dyDescent="0.25">
      <c r="A331" s="88">
        <v>2908</v>
      </c>
      <c r="B331" s="88">
        <v>1</v>
      </c>
      <c r="C331" s="84" t="s">
        <v>1001</v>
      </c>
      <c r="D331" s="88">
        <v>8.9</v>
      </c>
      <c r="E331" s="88">
        <v>6.01</v>
      </c>
      <c r="F331" s="88">
        <v>0</v>
      </c>
      <c r="G331" s="88">
        <v>34.81</v>
      </c>
      <c r="H331" s="88">
        <v>33.4</v>
      </c>
      <c r="I331" s="88">
        <v>46.53</v>
      </c>
      <c r="J331" s="88">
        <v>37</v>
      </c>
      <c r="K331" s="88">
        <v>42.69</v>
      </c>
      <c r="L331" s="88">
        <v>41.7</v>
      </c>
      <c r="M331" s="88">
        <v>32.61</v>
      </c>
      <c r="N331" s="88">
        <v>32.42</v>
      </c>
      <c r="O331" s="88">
        <v>29.16</v>
      </c>
      <c r="P331" s="88">
        <v>27.36</v>
      </c>
      <c r="Q331" s="88">
        <v>27.21</v>
      </c>
      <c r="R331" s="88">
        <v>27.19</v>
      </c>
      <c r="S331" s="88">
        <v>33.979999999999997</v>
      </c>
      <c r="T331" s="88">
        <f t="shared" si="5"/>
        <v>460.97000000000008</v>
      </c>
    </row>
    <row r="332" spans="1:20" x14ac:dyDescent="0.25">
      <c r="A332" s="88">
        <v>4000</v>
      </c>
      <c r="B332" s="88">
        <v>7</v>
      </c>
      <c r="C332" s="1" t="s">
        <v>337</v>
      </c>
      <c r="D332" s="88">
        <v>0</v>
      </c>
      <c r="E332" s="88">
        <v>0</v>
      </c>
      <c r="F332" s="88">
        <v>0</v>
      </c>
      <c r="G332" s="88">
        <v>0</v>
      </c>
      <c r="H332" s="88">
        <v>0</v>
      </c>
      <c r="I332" s="88">
        <v>0</v>
      </c>
      <c r="J332" s="88">
        <v>0</v>
      </c>
      <c r="K332" s="88">
        <v>0</v>
      </c>
      <c r="L332" s="88">
        <v>0</v>
      </c>
      <c r="M332" s="88">
        <v>0</v>
      </c>
      <c r="N332" s="88">
        <v>0</v>
      </c>
      <c r="O332" s="88">
        <v>0</v>
      </c>
      <c r="P332" s="88">
        <v>0</v>
      </c>
      <c r="Q332" s="88">
        <v>0.79</v>
      </c>
      <c r="R332" s="88">
        <v>15.6</v>
      </c>
      <c r="S332" s="88">
        <v>106.99</v>
      </c>
      <c r="T332" s="88">
        <f t="shared" si="5"/>
        <v>123.38</v>
      </c>
    </row>
    <row r="333" spans="1:20" x14ac:dyDescent="0.25">
      <c r="A333" s="88">
        <v>4001</v>
      </c>
      <c r="B333" s="88">
        <v>7</v>
      </c>
      <c r="C333" s="1" t="s">
        <v>338</v>
      </c>
      <c r="D333" s="88">
        <v>0</v>
      </c>
      <c r="E333" s="88">
        <v>2.12</v>
      </c>
      <c r="F333" s="88">
        <v>0</v>
      </c>
      <c r="G333" s="88">
        <v>21.32</v>
      </c>
      <c r="H333" s="88">
        <v>20.54</v>
      </c>
      <c r="I333" s="88">
        <v>28</v>
      </c>
      <c r="J333" s="88">
        <v>27</v>
      </c>
      <c r="K333" s="88">
        <v>24.46</v>
      </c>
      <c r="L333" s="88">
        <v>25.28</v>
      </c>
      <c r="M333" s="88">
        <v>23.43</v>
      </c>
      <c r="N333" s="88">
        <v>14.28</v>
      </c>
      <c r="O333" s="88">
        <v>9</v>
      </c>
      <c r="P333" s="88">
        <v>0</v>
      </c>
      <c r="Q333" s="88">
        <v>0</v>
      </c>
      <c r="R333" s="88">
        <v>0</v>
      </c>
      <c r="S333" s="88">
        <v>0</v>
      </c>
      <c r="T333" s="88">
        <f t="shared" si="5"/>
        <v>195.43</v>
      </c>
    </row>
    <row r="334" spans="1:20" x14ac:dyDescent="0.25">
      <c r="A334" s="88">
        <v>4003</v>
      </c>
      <c r="B334" s="88">
        <v>7</v>
      </c>
      <c r="C334" s="1" t="s">
        <v>339</v>
      </c>
      <c r="D334" s="88">
        <v>0</v>
      </c>
      <c r="E334" s="88">
        <v>0.97</v>
      </c>
      <c r="F334" s="88">
        <v>0</v>
      </c>
      <c r="G334" s="88">
        <v>5.3</v>
      </c>
      <c r="H334" s="88">
        <v>4.79</v>
      </c>
      <c r="I334" s="88">
        <v>9.11</v>
      </c>
      <c r="J334" s="88">
        <v>7.01</v>
      </c>
      <c r="K334" s="88">
        <v>7.99</v>
      </c>
      <c r="L334" s="88">
        <v>15.98</v>
      </c>
      <c r="M334" s="88">
        <v>9.66</v>
      </c>
      <c r="N334" s="88">
        <v>13.95</v>
      </c>
      <c r="O334" s="88">
        <v>15.05</v>
      </c>
      <c r="P334" s="88">
        <v>10.81</v>
      </c>
      <c r="Q334" s="88">
        <v>8.4600000000000009</v>
      </c>
      <c r="R334" s="88">
        <v>21.78</v>
      </c>
      <c r="S334" s="88">
        <v>6.46</v>
      </c>
      <c r="T334" s="88">
        <f t="shared" si="5"/>
        <v>137.32000000000002</v>
      </c>
    </row>
    <row r="335" spans="1:20" x14ac:dyDescent="0.25">
      <c r="A335" s="88">
        <v>4004</v>
      </c>
      <c r="B335" s="88">
        <v>7</v>
      </c>
      <c r="C335" s="1" t="s">
        <v>340</v>
      </c>
      <c r="D335" s="88">
        <v>0</v>
      </c>
      <c r="E335" s="88">
        <v>0</v>
      </c>
      <c r="F335" s="88">
        <v>0</v>
      </c>
      <c r="G335" s="88">
        <v>16.940000000000001</v>
      </c>
      <c r="H335" s="88">
        <v>19.97</v>
      </c>
      <c r="I335" s="88">
        <v>21.18</v>
      </c>
      <c r="J335" s="88">
        <v>17.68</v>
      </c>
      <c r="K335" s="88">
        <v>19</v>
      </c>
      <c r="L335" s="88">
        <v>17.760000000000002</v>
      </c>
      <c r="M335" s="88">
        <v>18.190000000000001</v>
      </c>
      <c r="N335" s="88">
        <v>17.309999999999999</v>
      </c>
      <c r="O335" s="88">
        <v>13.86</v>
      </c>
      <c r="P335" s="88">
        <v>0</v>
      </c>
      <c r="Q335" s="88">
        <v>0</v>
      </c>
      <c r="R335" s="88">
        <v>0</v>
      </c>
      <c r="S335" s="88">
        <v>0</v>
      </c>
      <c r="T335" s="88">
        <f t="shared" si="5"/>
        <v>161.88999999999999</v>
      </c>
    </row>
    <row r="336" spans="1:20" x14ac:dyDescent="0.25">
      <c r="A336" s="88">
        <v>4005</v>
      </c>
      <c r="B336" s="88">
        <v>7</v>
      </c>
      <c r="C336" s="1" t="s">
        <v>341</v>
      </c>
      <c r="D336" s="88">
        <v>0</v>
      </c>
      <c r="E336" s="88">
        <v>2.04</v>
      </c>
      <c r="F336" s="88">
        <v>0</v>
      </c>
      <c r="G336" s="88">
        <v>0</v>
      </c>
      <c r="H336" s="88">
        <v>0.78</v>
      </c>
      <c r="I336" s="88">
        <v>2.58</v>
      </c>
      <c r="J336" s="88">
        <v>6.27</v>
      </c>
      <c r="K336" s="88">
        <v>4</v>
      </c>
      <c r="L336" s="88">
        <v>5</v>
      </c>
      <c r="M336" s="88">
        <v>3</v>
      </c>
      <c r="N336" s="88">
        <v>2.27</v>
      </c>
      <c r="O336" s="88">
        <v>3</v>
      </c>
      <c r="P336" s="88">
        <v>4</v>
      </c>
      <c r="Q336" s="88">
        <v>2</v>
      </c>
      <c r="R336" s="88">
        <v>0</v>
      </c>
      <c r="S336" s="88">
        <v>2</v>
      </c>
      <c r="T336" s="88">
        <f t="shared" si="5"/>
        <v>36.94</v>
      </c>
    </row>
    <row r="337" spans="1:20" x14ac:dyDescent="0.25">
      <c r="A337" s="88">
        <v>4007</v>
      </c>
      <c r="B337" s="88">
        <v>7</v>
      </c>
      <c r="C337" s="1" t="s">
        <v>343</v>
      </c>
      <c r="D337" s="88">
        <v>0</v>
      </c>
      <c r="E337" s="88">
        <v>2</v>
      </c>
      <c r="F337" s="88">
        <v>0</v>
      </c>
      <c r="G337" s="88">
        <v>7.68</v>
      </c>
      <c r="H337" s="88">
        <v>13.23</v>
      </c>
      <c r="I337" s="88">
        <v>10.199999999999999</v>
      </c>
      <c r="J337" s="88">
        <v>8.2799999999999994</v>
      </c>
      <c r="K337" s="88">
        <v>13.86</v>
      </c>
      <c r="L337" s="88">
        <v>13.3</v>
      </c>
      <c r="M337" s="88">
        <v>12.53</v>
      </c>
      <c r="N337" s="88">
        <v>17.72</v>
      </c>
      <c r="O337" s="88">
        <v>17.440000000000001</v>
      </c>
      <c r="P337" s="88">
        <v>20.95</v>
      </c>
      <c r="Q337" s="88">
        <v>19.86</v>
      </c>
      <c r="R337" s="88">
        <v>23.58</v>
      </c>
      <c r="S337" s="88">
        <v>24.95</v>
      </c>
      <c r="T337" s="88">
        <f t="shared" si="5"/>
        <v>205.57999999999998</v>
      </c>
    </row>
    <row r="338" spans="1:20" x14ac:dyDescent="0.25">
      <c r="A338" s="88">
        <v>4008</v>
      </c>
      <c r="B338" s="88">
        <v>7</v>
      </c>
      <c r="C338" s="1" t="s">
        <v>344</v>
      </c>
      <c r="D338" s="88">
        <v>0</v>
      </c>
      <c r="E338" s="88">
        <v>6.93</v>
      </c>
      <c r="F338" s="88">
        <v>32.880000000000003</v>
      </c>
      <c r="G338" s="88">
        <v>0</v>
      </c>
      <c r="H338" s="88">
        <v>44.83</v>
      </c>
      <c r="I338" s="88">
        <v>45</v>
      </c>
      <c r="J338" s="88">
        <v>52</v>
      </c>
      <c r="K338" s="88">
        <v>52</v>
      </c>
      <c r="L338" s="88">
        <v>51.99</v>
      </c>
      <c r="M338" s="88">
        <v>51.83</v>
      </c>
      <c r="N338" s="88">
        <v>51.96</v>
      </c>
      <c r="O338" s="88">
        <v>50.91</v>
      </c>
      <c r="P338" s="88">
        <v>54.11</v>
      </c>
      <c r="Q338" s="88">
        <v>50.3</v>
      </c>
      <c r="R338" s="88">
        <v>50.27</v>
      </c>
      <c r="S338" s="88">
        <v>47.01</v>
      </c>
      <c r="T338" s="88">
        <f t="shared" si="5"/>
        <v>642.01999999999987</v>
      </c>
    </row>
    <row r="339" spans="1:20" x14ac:dyDescent="0.25">
      <c r="A339" s="88">
        <v>4011</v>
      </c>
      <c r="B339" s="88">
        <v>7</v>
      </c>
      <c r="C339" s="1" t="s">
        <v>345</v>
      </c>
      <c r="D339" s="88">
        <v>0</v>
      </c>
      <c r="E339" s="88">
        <v>6.37</v>
      </c>
      <c r="F339" s="88">
        <v>0</v>
      </c>
      <c r="G339" s="88">
        <v>101.34</v>
      </c>
      <c r="H339" s="88">
        <v>119.56</v>
      </c>
      <c r="I339" s="88">
        <v>119.33</v>
      </c>
      <c r="J339" s="88">
        <v>118.69</v>
      </c>
      <c r="K339" s="88">
        <v>107.93</v>
      </c>
      <c r="L339" s="88">
        <v>107.4</v>
      </c>
      <c r="M339" s="88">
        <v>112.55</v>
      </c>
      <c r="N339" s="88">
        <v>67.83</v>
      </c>
      <c r="O339" s="88">
        <v>47.48</v>
      </c>
      <c r="P339" s="88">
        <v>0</v>
      </c>
      <c r="Q339" s="88">
        <v>0</v>
      </c>
      <c r="R339" s="88">
        <v>0</v>
      </c>
      <c r="S339" s="88">
        <v>0</v>
      </c>
      <c r="T339" s="88">
        <f t="shared" si="5"/>
        <v>908.48</v>
      </c>
    </row>
    <row r="340" spans="1:20" x14ac:dyDescent="0.25">
      <c r="A340" s="88">
        <v>4015</v>
      </c>
      <c r="B340" s="88">
        <v>7</v>
      </c>
      <c r="C340" s="1" t="s">
        <v>347</v>
      </c>
      <c r="D340" s="88">
        <v>0</v>
      </c>
      <c r="E340" s="88">
        <v>3.63</v>
      </c>
      <c r="F340" s="88">
        <v>0</v>
      </c>
      <c r="G340" s="88">
        <v>46.21</v>
      </c>
      <c r="H340" s="88">
        <v>49.52</v>
      </c>
      <c r="I340" s="88">
        <v>49.98</v>
      </c>
      <c r="J340" s="88">
        <v>49.8</v>
      </c>
      <c r="K340" s="88">
        <v>49.91</v>
      </c>
      <c r="L340" s="88">
        <v>51.27</v>
      </c>
      <c r="M340" s="88">
        <v>48.95</v>
      </c>
      <c r="N340" s="88">
        <v>69.89</v>
      </c>
      <c r="O340" s="88">
        <v>72.28</v>
      </c>
      <c r="P340" s="88">
        <v>68.95</v>
      </c>
      <c r="Q340" s="88">
        <v>66.52</v>
      </c>
      <c r="R340" s="88">
        <v>64.16</v>
      </c>
      <c r="S340" s="88">
        <v>58.46</v>
      </c>
      <c r="T340" s="88">
        <f t="shared" si="5"/>
        <v>749.53</v>
      </c>
    </row>
    <row r="341" spans="1:20" x14ac:dyDescent="0.25">
      <c r="A341" s="88">
        <v>4016</v>
      </c>
      <c r="B341" s="88">
        <v>7</v>
      </c>
      <c r="C341" s="1" t="s">
        <v>348</v>
      </c>
      <c r="D341" s="88">
        <v>0</v>
      </c>
      <c r="E341" s="88">
        <v>0</v>
      </c>
      <c r="F341" s="88">
        <v>0</v>
      </c>
      <c r="G341" s="88">
        <v>0</v>
      </c>
      <c r="H341" s="88">
        <v>25.07</v>
      </c>
      <c r="I341" s="88">
        <v>30.38</v>
      </c>
      <c r="J341" s="88">
        <v>27.62</v>
      </c>
      <c r="K341" s="88">
        <v>22.35</v>
      </c>
      <c r="L341" s="88">
        <v>25.94</v>
      </c>
      <c r="M341" s="88">
        <v>34.299999999999997</v>
      </c>
      <c r="N341" s="88">
        <v>22</v>
      </c>
      <c r="O341" s="88">
        <v>23.14</v>
      </c>
      <c r="P341" s="88">
        <v>0</v>
      </c>
      <c r="Q341" s="88">
        <v>0</v>
      </c>
      <c r="R341" s="88">
        <v>0</v>
      </c>
      <c r="S341" s="88">
        <v>0</v>
      </c>
      <c r="T341" s="88">
        <f t="shared" si="5"/>
        <v>210.8</v>
      </c>
    </row>
    <row r="342" spans="1:20" x14ac:dyDescent="0.25">
      <c r="A342" s="88">
        <v>4017</v>
      </c>
      <c r="B342" s="88">
        <v>7</v>
      </c>
      <c r="C342" s="1" t="s">
        <v>349</v>
      </c>
      <c r="D342" s="88">
        <v>0</v>
      </c>
      <c r="E342" s="88">
        <v>2.04</v>
      </c>
      <c r="F342" s="88">
        <v>0</v>
      </c>
      <c r="G342" s="88">
        <v>91.7</v>
      </c>
      <c r="H342" s="88">
        <v>94.55</v>
      </c>
      <c r="I342" s="88">
        <v>103.43</v>
      </c>
      <c r="J342" s="88">
        <v>127.22</v>
      </c>
      <c r="K342" s="88">
        <v>130.16</v>
      </c>
      <c r="L342" s="88">
        <v>162.16999999999999</v>
      </c>
      <c r="M342" s="88">
        <v>163.03</v>
      </c>
      <c r="N342" s="88">
        <v>220.73</v>
      </c>
      <c r="O342" s="88">
        <v>276.39999999999998</v>
      </c>
      <c r="P342" s="88">
        <v>327.68</v>
      </c>
      <c r="Q342" s="88">
        <v>337.84</v>
      </c>
      <c r="R342" s="88">
        <v>417.88</v>
      </c>
      <c r="S342" s="88">
        <v>463.58</v>
      </c>
      <c r="T342" s="88">
        <f t="shared" si="5"/>
        <v>2918.41</v>
      </c>
    </row>
    <row r="343" spans="1:20" x14ac:dyDescent="0.25">
      <c r="A343" s="88">
        <v>4018</v>
      </c>
      <c r="B343" s="88">
        <v>7</v>
      </c>
      <c r="C343" s="1" t="s">
        <v>350</v>
      </c>
      <c r="D343" s="88">
        <v>0</v>
      </c>
      <c r="E343" s="88">
        <v>2.5099999999999998</v>
      </c>
      <c r="F343" s="88">
        <v>0</v>
      </c>
      <c r="G343" s="88">
        <v>45.06</v>
      </c>
      <c r="H343" s="88">
        <v>46.55</v>
      </c>
      <c r="I343" s="88">
        <v>50.75</v>
      </c>
      <c r="J343" s="88">
        <v>49.69</v>
      </c>
      <c r="K343" s="88">
        <v>40.119999999999997</v>
      </c>
      <c r="L343" s="88">
        <v>49.37</v>
      </c>
      <c r="M343" s="88">
        <v>48.14</v>
      </c>
      <c r="N343" s="88">
        <v>46</v>
      </c>
      <c r="O343" s="88">
        <v>41.97</v>
      </c>
      <c r="P343" s="88">
        <v>0</v>
      </c>
      <c r="Q343" s="88">
        <v>0</v>
      </c>
      <c r="R343" s="88">
        <v>0</v>
      </c>
      <c r="S343" s="88">
        <v>0</v>
      </c>
      <c r="T343" s="88">
        <f t="shared" si="5"/>
        <v>420.15999999999997</v>
      </c>
    </row>
    <row r="344" spans="1:20" x14ac:dyDescent="0.25">
      <c r="A344" s="88">
        <v>4020</v>
      </c>
      <c r="B344" s="88">
        <v>7</v>
      </c>
      <c r="C344" s="1" t="s">
        <v>351</v>
      </c>
      <c r="D344" s="88">
        <v>0</v>
      </c>
      <c r="E344" s="88">
        <v>9.67</v>
      </c>
      <c r="F344" s="88">
        <v>0</v>
      </c>
      <c r="G344" s="88">
        <v>133.94</v>
      </c>
      <c r="H344" s="88">
        <v>152.88999999999999</v>
      </c>
      <c r="I344" s="88">
        <v>159.94999999999999</v>
      </c>
      <c r="J344" s="88">
        <v>164.26</v>
      </c>
      <c r="K344" s="88">
        <v>153.06</v>
      </c>
      <c r="L344" s="88">
        <v>160.69</v>
      </c>
      <c r="M344" s="88">
        <v>164.07</v>
      </c>
      <c r="N344" s="88">
        <v>143.62</v>
      </c>
      <c r="O344" s="88">
        <v>124.76</v>
      </c>
      <c r="P344" s="88">
        <v>0</v>
      </c>
      <c r="Q344" s="88">
        <v>0</v>
      </c>
      <c r="R344" s="88">
        <v>0</v>
      </c>
      <c r="S344" s="88">
        <v>0</v>
      </c>
      <c r="T344" s="88">
        <f t="shared" si="5"/>
        <v>1366.91</v>
      </c>
    </row>
    <row r="345" spans="1:20" x14ac:dyDescent="0.25">
      <c r="A345" s="88">
        <v>4025</v>
      </c>
      <c r="B345" s="88">
        <v>7</v>
      </c>
      <c r="C345" s="1" t="s">
        <v>352</v>
      </c>
      <c r="D345" s="88">
        <v>0</v>
      </c>
      <c r="E345" s="88">
        <v>0</v>
      </c>
      <c r="F345" s="88">
        <v>0</v>
      </c>
      <c r="G345" s="88">
        <v>6.63</v>
      </c>
      <c r="H345" s="88">
        <v>5.83</v>
      </c>
      <c r="I345" s="88">
        <v>5.44</v>
      </c>
      <c r="J345" s="88">
        <v>5.14</v>
      </c>
      <c r="K345" s="88">
        <v>11.77</v>
      </c>
      <c r="L345" s="88">
        <v>13.26</v>
      </c>
      <c r="M345" s="88">
        <v>23.89</v>
      </c>
      <c r="N345" s="88">
        <v>29.74</v>
      </c>
      <c r="O345" s="88">
        <v>31.23</v>
      </c>
      <c r="P345" s="88">
        <v>31.34</v>
      </c>
      <c r="Q345" s="88">
        <v>26.37</v>
      </c>
      <c r="R345" s="88">
        <v>27.86</v>
      </c>
      <c r="S345" s="88">
        <v>12.81</v>
      </c>
      <c r="T345" s="88">
        <f t="shared" si="5"/>
        <v>231.31</v>
      </c>
    </row>
    <row r="346" spans="1:20" x14ac:dyDescent="0.25">
      <c r="A346" s="88">
        <v>4026</v>
      </c>
      <c r="B346" s="88">
        <v>7</v>
      </c>
      <c r="C346" s="1" t="s">
        <v>353</v>
      </c>
      <c r="D346" s="88">
        <v>0</v>
      </c>
      <c r="E346" s="88">
        <v>1.2</v>
      </c>
      <c r="F346" s="88">
        <v>0</v>
      </c>
      <c r="G346" s="88">
        <v>7.26</v>
      </c>
      <c r="H346" s="88">
        <v>4</v>
      </c>
      <c r="I346" s="88">
        <v>6.15</v>
      </c>
      <c r="J346" s="88">
        <v>6.26</v>
      </c>
      <c r="K346" s="88">
        <v>5.5</v>
      </c>
      <c r="L346" s="88">
        <v>7.67</v>
      </c>
      <c r="M346" s="88">
        <v>9.27</v>
      </c>
      <c r="N346" s="88">
        <v>8.69</v>
      </c>
      <c r="O346" s="88">
        <v>10.98</v>
      </c>
      <c r="P346" s="88">
        <v>6.9</v>
      </c>
      <c r="Q346" s="88">
        <v>10.66</v>
      </c>
      <c r="R346" s="88">
        <v>9.2899999999999991</v>
      </c>
      <c r="S346" s="88">
        <v>4.88</v>
      </c>
      <c r="T346" s="88">
        <f t="shared" si="5"/>
        <v>98.710000000000008</v>
      </c>
    </row>
    <row r="347" spans="1:20" x14ac:dyDescent="0.25">
      <c r="A347" s="88">
        <v>4027</v>
      </c>
      <c r="B347" s="88">
        <v>7</v>
      </c>
      <c r="C347" s="1" t="s">
        <v>354</v>
      </c>
      <c r="D347" s="88">
        <v>0</v>
      </c>
      <c r="E347" s="88">
        <v>1.77</v>
      </c>
      <c r="F347" s="88">
        <v>0</v>
      </c>
      <c r="G347" s="88">
        <v>69.680000000000007</v>
      </c>
      <c r="H347" s="88">
        <v>70.290000000000006</v>
      </c>
      <c r="I347" s="88">
        <v>75.540000000000006</v>
      </c>
      <c r="J347" s="88">
        <v>64.11</v>
      </c>
      <c r="K347" s="88">
        <v>90.22</v>
      </c>
      <c r="L347" s="88">
        <v>74.739999999999995</v>
      </c>
      <c r="M347" s="88">
        <v>57.18</v>
      </c>
      <c r="N347" s="88">
        <v>55.52</v>
      </c>
      <c r="O347" s="88">
        <v>69.61</v>
      </c>
      <c r="P347" s="88">
        <v>34.729999999999997</v>
      </c>
      <c r="Q347" s="88">
        <v>38</v>
      </c>
      <c r="R347" s="88">
        <v>38.22</v>
      </c>
      <c r="S347" s="88">
        <v>14.92</v>
      </c>
      <c r="T347" s="88">
        <f t="shared" si="5"/>
        <v>754.53000000000009</v>
      </c>
    </row>
    <row r="348" spans="1:20" x14ac:dyDescent="0.25">
      <c r="A348" s="88">
        <v>4029</v>
      </c>
      <c r="B348" s="88">
        <v>7</v>
      </c>
      <c r="C348" s="1" t="s">
        <v>356</v>
      </c>
      <c r="D348" s="88">
        <v>0</v>
      </c>
      <c r="E348" s="88">
        <v>3.75</v>
      </c>
      <c r="F348" s="88">
        <v>0</v>
      </c>
      <c r="G348" s="88">
        <v>45.45</v>
      </c>
      <c r="H348" s="88">
        <v>55.51</v>
      </c>
      <c r="I348" s="88">
        <v>46.45</v>
      </c>
      <c r="J348" s="88">
        <v>53.17</v>
      </c>
      <c r="K348" s="88">
        <v>52.36</v>
      </c>
      <c r="L348" s="88">
        <v>50.81</v>
      </c>
      <c r="M348" s="88">
        <v>49.42</v>
      </c>
      <c r="N348" s="88">
        <v>39.33</v>
      </c>
      <c r="O348" s="88">
        <v>40.68</v>
      </c>
      <c r="P348" s="88">
        <v>0</v>
      </c>
      <c r="Q348" s="88">
        <v>0</v>
      </c>
      <c r="R348" s="88">
        <v>0</v>
      </c>
      <c r="S348" s="88">
        <v>0</v>
      </c>
      <c r="T348" s="88">
        <f t="shared" si="5"/>
        <v>436.93000000000006</v>
      </c>
    </row>
    <row r="349" spans="1:20" x14ac:dyDescent="0.25">
      <c r="A349" s="88">
        <v>4030</v>
      </c>
      <c r="B349" s="88">
        <v>7</v>
      </c>
      <c r="C349" s="1" t="s">
        <v>357</v>
      </c>
      <c r="D349" s="88">
        <v>0</v>
      </c>
      <c r="E349" s="88">
        <v>2.1</v>
      </c>
      <c r="F349" s="88">
        <v>0</v>
      </c>
      <c r="G349" s="88">
        <v>34.39</v>
      </c>
      <c r="H349" s="88">
        <v>43.5</v>
      </c>
      <c r="I349" s="88">
        <v>39.590000000000003</v>
      </c>
      <c r="J349" s="88">
        <v>49.39</v>
      </c>
      <c r="K349" s="88">
        <v>37.54</v>
      </c>
      <c r="L349" s="88">
        <v>35.06</v>
      </c>
      <c r="M349" s="88">
        <v>31.17</v>
      </c>
      <c r="N349" s="88">
        <v>32.33</v>
      </c>
      <c r="O349" s="88">
        <v>21.94</v>
      </c>
      <c r="P349" s="88">
        <v>0</v>
      </c>
      <c r="Q349" s="88">
        <v>0</v>
      </c>
      <c r="R349" s="88">
        <v>0</v>
      </c>
      <c r="S349" s="88">
        <v>0</v>
      </c>
      <c r="T349" s="88">
        <f t="shared" si="5"/>
        <v>327.01</v>
      </c>
    </row>
    <row r="350" spans="1:20" x14ac:dyDescent="0.25">
      <c r="A350" s="88">
        <v>4031</v>
      </c>
      <c r="B350" s="88">
        <v>7</v>
      </c>
      <c r="C350" s="1" t="s">
        <v>358</v>
      </c>
      <c r="D350" s="88">
        <v>0</v>
      </c>
      <c r="E350" s="88">
        <v>0</v>
      </c>
      <c r="F350" s="88">
        <v>0</v>
      </c>
      <c r="G350" s="88">
        <v>0</v>
      </c>
      <c r="H350" s="88">
        <v>0</v>
      </c>
      <c r="I350" s="88">
        <v>0</v>
      </c>
      <c r="J350" s="88">
        <v>0</v>
      </c>
      <c r="K350" s="88">
        <v>0</v>
      </c>
      <c r="L350" s="88">
        <v>0</v>
      </c>
      <c r="M350" s="88">
        <v>0</v>
      </c>
      <c r="N350" s="88">
        <v>2.42</v>
      </c>
      <c r="O350" s="88">
        <v>0.27</v>
      </c>
      <c r="P350" s="88">
        <v>5.01</v>
      </c>
      <c r="Q350" s="88">
        <v>8.86</v>
      </c>
      <c r="R350" s="88">
        <v>14.88</v>
      </c>
      <c r="S350" s="88">
        <v>37.97</v>
      </c>
      <c r="T350" s="88">
        <f t="shared" si="5"/>
        <v>69.41</v>
      </c>
    </row>
    <row r="351" spans="1:20" x14ac:dyDescent="0.25">
      <c r="A351" s="88">
        <v>4032</v>
      </c>
      <c r="B351" s="88">
        <v>7</v>
      </c>
      <c r="C351" s="1" t="s">
        <v>359</v>
      </c>
      <c r="D351" s="88">
        <v>0</v>
      </c>
      <c r="E351" s="88">
        <v>4.1100000000000003</v>
      </c>
      <c r="F351" s="88">
        <v>0</v>
      </c>
      <c r="G351" s="88">
        <v>70.16</v>
      </c>
      <c r="H351" s="88">
        <v>70.7</v>
      </c>
      <c r="I351" s="88">
        <v>70.150000000000006</v>
      </c>
      <c r="J351" s="88">
        <v>50.52</v>
      </c>
      <c r="K351" s="88">
        <v>50.1</v>
      </c>
      <c r="L351" s="88">
        <v>0</v>
      </c>
      <c r="M351" s="88">
        <v>0</v>
      </c>
      <c r="N351" s="88">
        <v>0</v>
      </c>
      <c r="O351" s="88">
        <v>0</v>
      </c>
      <c r="P351" s="88">
        <v>0</v>
      </c>
      <c r="Q351" s="88">
        <v>0</v>
      </c>
      <c r="R351" s="88">
        <v>0</v>
      </c>
      <c r="S351" s="88">
        <v>0</v>
      </c>
      <c r="T351" s="88">
        <f t="shared" si="5"/>
        <v>315.74</v>
      </c>
    </row>
    <row r="352" spans="1:20" x14ac:dyDescent="0.25">
      <c r="A352" s="88">
        <v>4035</v>
      </c>
      <c r="B352" s="88">
        <v>7</v>
      </c>
      <c r="C352" s="1" t="s">
        <v>360</v>
      </c>
      <c r="D352" s="88">
        <v>0</v>
      </c>
      <c r="E352" s="88">
        <v>0</v>
      </c>
      <c r="F352" s="88">
        <v>0</v>
      </c>
      <c r="G352" s="88">
        <v>30.74</v>
      </c>
      <c r="H352" s="88">
        <v>43.46</v>
      </c>
      <c r="I352" s="88">
        <v>66.27</v>
      </c>
      <c r="J352" s="88">
        <v>63.17</v>
      </c>
      <c r="K352" s="88">
        <v>46.83</v>
      </c>
      <c r="L352" s="88">
        <v>42.55</v>
      </c>
      <c r="M352" s="88">
        <v>22.66</v>
      </c>
      <c r="N352" s="88">
        <v>0</v>
      </c>
      <c r="O352" s="88">
        <v>0</v>
      </c>
      <c r="P352" s="88">
        <v>0</v>
      </c>
      <c r="Q352" s="88">
        <v>0</v>
      </c>
      <c r="R352" s="88">
        <v>0</v>
      </c>
      <c r="S352" s="88">
        <v>0</v>
      </c>
      <c r="T352" s="88">
        <f t="shared" si="5"/>
        <v>315.68</v>
      </c>
    </row>
    <row r="353" spans="1:20" x14ac:dyDescent="0.25">
      <c r="A353" s="88">
        <v>4036</v>
      </c>
      <c r="B353" s="88">
        <v>7</v>
      </c>
      <c r="C353" s="1" t="s">
        <v>361</v>
      </c>
      <c r="D353" s="88">
        <v>0</v>
      </c>
      <c r="E353" s="88">
        <v>0</v>
      </c>
      <c r="F353" s="88">
        <v>0</v>
      </c>
      <c r="G353" s="88">
        <v>0</v>
      </c>
      <c r="H353" s="88">
        <v>0</v>
      </c>
      <c r="I353" s="88">
        <v>0</v>
      </c>
      <c r="J353" s="88">
        <v>0</v>
      </c>
      <c r="K353" s="88">
        <v>0</v>
      </c>
      <c r="L353" s="88">
        <v>0</v>
      </c>
      <c r="M353" s="88">
        <v>0</v>
      </c>
      <c r="N353" s="88">
        <v>0</v>
      </c>
      <c r="O353" s="88">
        <v>0</v>
      </c>
      <c r="P353" s="88">
        <v>11.98</v>
      </c>
      <c r="Q353" s="88">
        <v>18.25</v>
      </c>
      <c r="R353" s="88">
        <v>14.6</v>
      </c>
      <c r="S353" s="88">
        <v>27.41</v>
      </c>
      <c r="T353" s="88">
        <f t="shared" si="5"/>
        <v>72.239999999999995</v>
      </c>
    </row>
    <row r="354" spans="1:20" x14ac:dyDescent="0.25">
      <c r="A354" s="88">
        <v>4038</v>
      </c>
      <c r="B354" s="88">
        <v>7</v>
      </c>
      <c r="C354" s="1" t="s">
        <v>362</v>
      </c>
      <c r="D354" s="88">
        <v>0</v>
      </c>
      <c r="E354" s="88">
        <v>2</v>
      </c>
      <c r="F354" s="88">
        <v>0</v>
      </c>
      <c r="G354" s="88">
        <v>31.98</v>
      </c>
      <c r="H354" s="88">
        <v>45.99</v>
      </c>
      <c r="I354" s="88">
        <v>43.88</v>
      </c>
      <c r="J354" s="88">
        <v>44.43</v>
      </c>
      <c r="K354" s="88">
        <v>47</v>
      </c>
      <c r="L354" s="88">
        <v>46.76</v>
      </c>
      <c r="M354" s="88">
        <v>47.03</v>
      </c>
      <c r="N354" s="88">
        <v>41.77</v>
      </c>
      <c r="O354" s="88">
        <v>41.58</v>
      </c>
      <c r="P354" s="88">
        <v>0</v>
      </c>
      <c r="Q354" s="88">
        <v>0</v>
      </c>
      <c r="R354" s="88">
        <v>0</v>
      </c>
      <c r="S354" s="88">
        <v>0</v>
      </c>
      <c r="T354" s="88">
        <f t="shared" si="5"/>
        <v>392.42</v>
      </c>
    </row>
    <row r="355" spans="1:20" x14ac:dyDescent="0.25">
      <c r="A355" s="88">
        <v>4039</v>
      </c>
      <c r="B355" s="88">
        <v>7</v>
      </c>
      <c r="C355" s="1" t="s">
        <v>363</v>
      </c>
      <c r="D355" s="88">
        <v>0</v>
      </c>
      <c r="E355" s="88">
        <v>0</v>
      </c>
      <c r="F355" s="88">
        <v>0</v>
      </c>
      <c r="G355" s="88">
        <v>0</v>
      </c>
      <c r="H355" s="88">
        <v>0</v>
      </c>
      <c r="I355" s="88">
        <v>0</v>
      </c>
      <c r="J355" s="88">
        <v>0</v>
      </c>
      <c r="K355" s="88">
        <v>0</v>
      </c>
      <c r="L355" s="88">
        <v>0</v>
      </c>
      <c r="M355" s="88">
        <v>0</v>
      </c>
      <c r="N355" s="88">
        <v>0</v>
      </c>
      <c r="O355" s="88">
        <v>0</v>
      </c>
      <c r="P355" s="88">
        <v>85.72</v>
      </c>
      <c r="Q355" s="88">
        <v>93.79</v>
      </c>
      <c r="R355" s="88">
        <v>58.98</v>
      </c>
      <c r="S355" s="88">
        <v>72.97</v>
      </c>
      <c r="T355" s="88">
        <f t="shared" si="5"/>
        <v>311.45999999999998</v>
      </c>
    </row>
    <row r="356" spans="1:20" x14ac:dyDescent="0.25">
      <c r="A356" s="88">
        <v>4042</v>
      </c>
      <c r="B356" s="88">
        <v>7</v>
      </c>
      <c r="C356" s="1" t="s">
        <v>364</v>
      </c>
      <c r="D356" s="88">
        <v>0</v>
      </c>
      <c r="E356" s="88">
        <v>0</v>
      </c>
      <c r="F356" s="88">
        <v>0</v>
      </c>
      <c r="G356" s="88">
        <v>0</v>
      </c>
      <c r="H356" s="88">
        <v>0</v>
      </c>
      <c r="I356" s="88">
        <v>0</v>
      </c>
      <c r="J356" s="88">
        <v>0</v>
      </c>
      <c r="K356" s="88">
        <v>0</v>
      </c>
      <c r="L356" s="88">
        <v>0</v>
      </c>
      <c r="M356" s="88">
        <v>84.48</v>
      </c>
      <c r="N356" s="88">
        <v>84.72</v>
      </c>
      <c r="O356" s="88">
        <v>82.97</v>
      </c>
      <c r="P356" s="88">
        <v>0</v>
      </c>
      <c r="Q356" s="88">
        <v>0</v>
      </c>
      <c r="R356" s="88">
        <v>0</v>
      </c>
      <c r="S356" s="88">
        <v>0</v>
      </c>
      <c r="T356" s="88">
        <f t="shared" si="5"/>
        <v>252.17</v>
      </c>
    </row>
    <row r="357" spans="1:20" x14ac:dyDescent="0.25">
      <c r="A357" s="88">
        <v>4043</v>
      </c>
      <c r="B357" s="88">
        <v>7</v>
      </c>
      <c r="C357" s="1" t="s">
        <v>365</v>
      </c>
      <c r="D357" s="88">
        <v>0</v>
      </c>
      <c r="E357" s="88">
        <v>0</v>
      </c>
      <c r="F357" s="88">
        <v>0</v>
      </c>
      <c r="G357" s="88">
        <v>0</v>
      </c>
      <c r="H357" s="88">
        <v>0</v>
      </c>
      <c r="I357" s="88">
        <v>0</v>
      </c>
      <c r="J357" s="88">
        <v>0</v>
      </c>
      <c r="K357" s="88">
        <v>0</v>
      </c>
      <c r="L357" s="88">
        <v>0</v>
      </c>
      <c r="M357" s="88">
        <v>85.16</v>
      </c>
      <c r="N357" s="88">
        <v>83.73</v>
      </c>
      <c r="O357" s="88">
        <v>88.06</v>
      </c>
      <c r="P357" s="88">
        <v>72.42</v>
      </c>
      <c r="Q357" s="88">
        <v>65.3</v>
      </c>
      <c r="R357" s="88">
        <v>46.21</v>
      </c>
      <c r="S357" s="88">
        <v>18.66</v>
      </c>
      <c r="T357" s="88">
        <f t="shared" si="5"/>
        <v>459.54</v>
      </c>
    </row>
    <row r="358" spans="1:20" x14ac:dyDescent="0.25">
      <c r="A358" s="88">
        <v>4049</v>
      </c>
      <c r="B358" s="88">
        <v>7</v>
      </c>
      <c r="C358" s="1" t="s">
        <v>369</v>
      </c>
      <c r="D358" s="88">
        <v>0</v>
      </c>
      <c r="E358" s="88">
        <v>0</v>
      </c>
      <c r="F358" s="88">
        <v>0</v>
      </c>
      <c r="G358" s="88">
        <v>0</v>
      </c>
      <c r="H358" s="88">
        <v>0</v>
      </c>
      <c r="I358" s="88">
        <v>0</v>
      </c>
      <c r="J358" s="88">
        <v>0</v>
      </c>
      <c r="K358" s="88">
        <v>0</v>
      </c>
      <c r="L358" s="88">
        <v>0</v>
      </c>
      <c r="M358" s="88">
        <v>0</v>
      </c>
      <c r="N358" s="88">
        <v>0</v>
      </c>
      <c r="O358" s="88">
        <v>0</v>
      </c>
      <c r="P358" s="88">
        <v>24.45</v>
      </c>
      <c r="Q358" s="88">
        <v>36.21</v>
      </c>
      <c r="R358" s="88">
        <v>59.91</v>
      </c>
      <c r="S358" s="88">
        <v>59.6</v>
      </c>
      <c r="T358" s="88">
        <f t="shared" si="5"/>
        <v>180.17</v>
      </c>
    </row>
    <row r="359" spans="1:20" x14ac:dyDescent="0.25">
      <c r="A359" s="88">
        <v>4050</v>
      </c>
      <c r="B359" s="88">
        <v>7</v>
      </c>
      <c r="C359" s="1" t="s">
        <v>370</v>
      </c>
      <c r="D359" s="88">
        <v>0</v>
      </c>
      <c r="E359" s="88">
        <v>1</v>
      </c>
      <c r="F359" s="88">
        <v>0</v>
      </c>
      <c r="G359" s="88">
        <v>5.25</v>
      </c>
      <c r="H359" s="88">
        <v>13</v>
      </c>
      <c r="I359" s="88">
        <v>8.33</v>
      </c>
      <c r="J359" s="88">
        <v>13.06</v>
      </c>
      <c r="K359" s="88">
        <v>13.63</v>
      </c>
      <c r="L359" s="88">
        <v>8.4700000000000006</v>
      </c>
      <c r="M359" s="88">
        <v>5.43</v>
      </c>
      <c r="N359" s="88">
        <v>2.65</v>
      </c>
      <c r="O359" s="88">
        <v>11</v>
      </c>
      <c r="P359" s="88">
        <v>0</v>
      </c>
      <c r="Q359" s="88">
        <v>0</v>
      </c>
      <c r="R359" s="88">
        <v>0</v>
      </c>
      <c r="S359" s="88">
        <v>0</v>
      </c>
      <c r="T359" s="88">
        <f t="shared" si="5"/>
        <v>81.820000000000007</v>
      </c>
    </row>
    <row r="360" spans="1:20" x14ac:dyDescent="0.25">
      <c r="A360" s="88">
        <v>4053</v>
      </c>
      <c r="B360" s="88">
        <v>7</v>
      </c>
      <c r="C360" s="1" t="s">
        <v>372</v>
      </c>
      <c r="D360" s="88">
        <v>0</v>
      </c>
      <c r="E360" s="88">
        <v>0</v>
      </c>
      <c r="F360" s="88">
        <v>0</v>
      </c>
      <c r="G360" s="88">
        <v>0</v>
      </c>
      <c r="H360" s="88">
        <v>0</v>
      </c>
      <c r="I360" s="88">
        <v>0</v>
      </c>
      <c r="J360" s="88">
        <v>0</v>
      </c>
      <c r="K360" s="88">
        <v>0</v>
      </c>
      <c r="L360" s="88">
        <v>38.99</v>
      </c>
      <c r="M360" s="88">
        <v>34.69</v>
      </c>
      <c r="N360" s="88">
        <v>51.06</v>
      </c>
      <c r="O360" s="88">
        <v>65.33</v>
      </c>
      <c r="P360" s="88">
        <v>64.19</v>
      </c>
      <c r="Q360" s="88">
        <v>57.93</v>
      </c>
      <c r="R360" s="88">
        <v>43.71</v>
      </c>
      <c r="S360" s="88">
        <v>35.69</v>
      </c>
      <c r="T360" s="88">
        <f t="shared" si="5"/>
        <v>391.59</v>
      </c>
    </row>
    <row r="361" spans="1:20" x14ac:dyDescent="0.25">
      <c r="A361" s="88">
        <v>4054</v>
      </c>
      <c r="B361" s="88">
        <v>7</v>
      </c>
      <c r="C361" s="1" t="s">
        <v>373</v>
      </c>
      <c r="D361" s="88">
        <v>0</v>
      </c>
      <c r="E361" s="88">
        <v>0.2</v>
      </c>
      <c r="F361" s="88">
        <v>0</v>
      </c>
      <c r="G361" s="88">
        <v>2.2200000000000002</v>
      </c>
      <c r="H361" s="88">
        <v>8.34</v>
      </c>
      <c r="I361" s="88">
        <v>5</v>
      </c>
      <c r="J361" s="88">
        <v>8</v>
      </c>
      <c r="K361" s="88">
        <v>8.32</v>
      </c>
      <c r="L361" s="88">
        <v>2.72</v>
      </c>
      <c r="M361" s="88">
        <v>6.53</v>
      </c>
      <c r="N361" s="88">
        <v>7.07</v>
      </c>
      <c r="O361" s="88">
        <v>3.11</v>
      </c>
      <c r="P361" s="88">
        <v>2.2799999999999998</v>
      </c>
      <c r="Q361" s="88">
        <v>3.37</v>
      </c>
      <c r="R361" s="88">
        <v>0.42</v>
      </c>
      <c r="S361" s="88">
        <v>0</v>
      </c>
      <c r="T361" s="88">
        <f t="shared" si="5"/>
        <v>57.58</v>
      </c>
    </row>
    <row r="362" spans="1:20" x14ac:dyDescent="0.25">
      <c r="A362" s="88">
        <v>4055</v>
      </c>
      <c r="B362" s="88">
        <v>7</v>
      </c>
      <c r="C362" s="1" t="s">
        <v>374</v>
      </c>
      <c r="D362" s="88">
        <v>0</v>
      </c>
      <c r="E362" s="88">
        <v>3</v>
      </c>
      <c r="F362" s="88">
        <v>0</v>
      </c>
      <c r="G362" s="88">
        <v>21.47</v>
      </c>
      <c r="H362" s="88">
        <v>26</v>
      </c>
      <c r="I362" s="88">
        <v>25.92</v>
      </c>
      <c r="J362" s="88">
        <v>26.99</v>
      </c>
      <c r="K362" s="88">
        <v>23.6</v>
      </c>
      <c r="L362" s="88">
        <v>23</v>
      </c>
      <c r="M362" s="88">
        <v>0</v>
      </c>
      <c r="N362" s="88">
        <v>0</v>
      </c>
      <c r="O362" s="88">
        <v>0</v>
      </c>
      <c r="P362" s="88">
        <v>0</v>
      </c>
      <c r="Q362" s="88">
        <v>0</v>
      </c>
      <c r="R362" s="88">
        <v>0</v>
      </c>
      <c r="S362" s="88">
        <v>0</v>
      </c>
      <c r="T362" s="88">
        <f t="shared" si="5"/>
        <v>149.97999999999999</v>
      </c>
    </row>
    <row r="363" spans="1:20" x14ac:dyDescent="0.25">
      <c r="A363" s="88">
        <v>4056</v>
      </c>
      <c r="B363" s="88">
        <v>7</v>
      </c>
      <c r="C363" s="1" t="s">
        <v>375</v>
      </c>
      <c r="D363" s="88">
        <v>0</v>
      </c>
      <c r="E363" s="88">
        <v>0</v>
      </c>
      <c r="F363" s="88">
        <v>0</v>
      </c>
      <c r="G363" s="88">
        <v>0</v>
      </c>
      <c r="H363" s="88">
        <v>0</v>
      </c>
      <c r="I363" s="88">
        <v>0</v>
      </c>
      <c r="J363" s="88">
        <v>0</v>
      </c>
      <c r="K363" s="88">
        <v>0</v>
      </c>
      <c r="L363" s="88">
        <v>0</v>
      </c>
      <c r="M363" s="88">
        <v>0</v>
      </c>
      <c r="N363" s="88">
        <v>0</v>
      </c>
      <c r="O363" s="88">
        <v>0</v>
      </c>
      <c r="P363" s="88">
        <v>16.29</v>
      </c>
      <c r="Q363" s="88">
        <v>36.57</v>
      </c>
      <c r="R363" s="88">
        <v>22.74</v>
      </c>
      <c r="S363" s="88">
        <v>23.44</v>
      </c>
      <c r="T363" s="88">
        <f t="shared" si="5"/>
        <v>99.039999999999992</v>
      </c>
    </row>
    <row r="364" spans="1:20" x14ac:dyDescent="0.25">
      <c r="A364" s="88">
        <v>4057</v>
      </c>
      <c r="B364" s="88">
        <v>7</v>
      </c>
      <c r="C364" s="1" t="s">
        <v>376</v>
      </c>
      <c r="D364" s="88">
        <v>0</v>
      </c>
      <c r="E364" s="88">
        <v>0</v>
      </c>
      <c r="F364" s="88">
        <v>0</v>
      </c>
      <c r="G364" s="88">
        <v>0</v>
      </c>
      <c r="H364" s="88">
        <v>0</v>
      </c>
      <c r="I364" s="88">
        <v>0</v>
      </c>
      <c r="J364" s="88">
        <v>0</v>
      </c>
      <c r="K364" s="88">
        <v>0</v>
      </c>
      <c r="L364" s="88">
        <v>0</v>
      </c>
      <c r="M364" s="88">
        <v>0</v>
      </c>
      <c r="N364" s="88">
        <v>0</v>
      </c>
      <c r="O364" s="88">
        <v>0</v>
      </c>
      <c r="P364" s="88">
        <v>24.96</v>
      </c>
      <c r="Q364" s="88">
        <v>27.93</v>
      </c>
      <c r="R364" s="88">
        <v>25.09</v>
      </c>
      <c r="S364" s="88">
        <v>20.64</v>
      </c>
      <c r="T364" s="88">
        <f t="shared" si="5"/>
        <v>98.62</v>
      </c>
    </row>
    <row r="365" spans="1:20" x14ac:dyDescent="0.25">
      <c r="A365" s="88">
        <v>4058</v>
      </c>
      <c r="B365" s="88">
        <v>7</v>
      </c>
      <c r="C365" s="1" t="s">
        <v>377</v>
      </c>
      <c r="D365" s="88">
        <v>0</v>
      </c>
      <c r="E365" s="88">
        <v>6.37</v>
      </c>
      <c r="F365" s="88">
        <v>0</v>
      </c>
      <c r="G365" s="88">
        <v>12.63</v>
      </c>
      <c r="H365" s="88">
        <v>19.559999999999999</v>
      </c>
      <c r="I365" s="88">
        <v>20.59</v>
      </c>
      <c r="J365" s="88">
        <v>18.95</v>
      </c>
      <c r="K365" s="88">
        <v>36.25</v>
      </c>
      <c r="L365" s="88">
        <v>18.89</v>
      </c>
      <c r="M365" s="88">
        <v>17.45</v>
      </c>
      <c r="N365" s="88">
        <v>18.62</v>
      </c>
      <c r="O365" s="88">
        <v>13.36</v>
      </c>
      <c r="P365" s="88">
        <v>0</v>
      </c>
      <c r="Q365" s="88">
        <v>0</v>
      </c>
      <c r="R365" s="88">
        <v>0</v>
      </c>
      <c r="S365" s="88">
        <v>0</v>
      </c>
      <c r="T365" s="88">
        <f t="shared" si="5"/>
        <v>182.67000000000002</v>
      </c>
    </row>
    <row r="366" spans="1:20" x14ac:dyDescent="0.25">
      <c r="A366" s="88">
        <v>4059</v>
      </c>
      <c r="B366" s="88">
        <v>7</v>
      </c>
      <c r="C366" s="1" t="s">
        <v>378</v>
      </c>
      <c r="D366" s="88">
        <v>0</v>
      </c>
      <c r="E366" s="88">
        <v>0.33</v>
      </c>
      <c r="F366" s="88">
        <v>0</v>
      </c>
      <c r="G366" s="88">
        <v>13.25</v>
      </c>
      <c r="H366" s="88">
        <v>11.94</v>
      </c>
      <c r="I366" s="88">
        <v>12.24</v>
      </c>
      <c r="J366" s="88">
        <v>16.32</v>
      </c>
      <c r="K366" s="88">
        <v>20.53</v>
      </c>
      <c r="L366" s="88">
        <v>17.829999999999998</v>
      </c>
      <c r="M366" s="88">
        <v>19.8</v>
      </c>
      <c r="N366" s="88">
        <v>12.25</v>
      </c>
      <c r="O366" s="88">
        <v>18.13</v>
      </c>
      <c r="P366" s="88">
        <v>7.69</v>
      </c>
      <c r="Q366" s="88">
        <v>11.79</v>
      </c>
      <c r="R366" s="88">
        <v>13.82</v>
      </c>
      <c r="S366" s="88">
        <v>10.78</v>
      </c>
      <c r="T366" s="88">
        <f t="shared" si="5"/>
        <v>186.7</v>
      </c>
    </row>
    <row r="367" spans="1:20" x14ac:dyDescent="0.25">
      <c r="A367" s="88">
        <v>4064</v>
      </c>
      <c r="B367" s="88">
        <v>7</v>
      </c>
      <c r="C367" s="1" t="s">
        <v>380</v>
      </c>
      <c r="D367" s="88">
        <v>0</v>
      </c>
      <c r="E367" s="88">
        <v>0</v>
      </c>
      <c r="F367" s="88">
        <v>0</v>
      </c>
      <c r="G367" s="88">
        <v>6.12</v>
      </c>
      <c r="H367" s="88">
        <v>7</v>
      </c>
      <c r="I367" s="88">
        <v>8</v>
      </c>
      <c r="J367" s="88">
        <v>11</v>
      </c>
      <c r="K367" s="88">
        <v>6.27</v>
      </c>
      <c r="L367" s="88">
        <v>8</v>
      </c>
      <c r="M367" s="88">
        <v>5.0199999999999996</v>
      </c>
      <c r="N367" s="88">
        <v>8</v>
      </c>
      <c r="O367" s="88">
        <v>7.81</v>
      </c>
      <c r="P367" s="88">
        <v>6.99</v>
      </c>
      <c r="Q367" s="88">
        <v>9.5</v>
      </c>
      <c r="R367" s="88">
        <v>4.88</v>
      </c>
      <c r="S367" s="88">
        <v>3.49</v>
      </c>
      <c r="T367" s="88">
        <f t="shared" si="5"/>
        <v>92.079999999999984</v>
      </c>
    </row>
    <row r="368" spans="1:20" x14ac:dyDescent="0.25">
      <c r="A368" s="88">
        <v>4066</v>
      </c>
      <c r="B368" s="88">
        <v>7</v>
      </c>
      <c r="C368" s="1" t="s">
        <v>381</v>
      </c>
      <c r="D368" s="88">
        <v>0</v>
      </c>
      <c r="E368" s="88">
        <v>0</v>
      </c>
      <c r="F368" s="88">
        <v>0</v>
      </c>
      <c r="G368" s="88">
        <v>0</v>
      </c>
      <c r="H368" s="88">
        <v>0</v>
      </c>
      <c r="I368" s="88">
        <v>0</v>
      </c>
      <c r="J368" s="88">
        <v>0</v>
      </c>
      <c r="K368" s="88">
        <v>0</v>
      </c>
      <c r="L368" s="88">
        <v>0</v>
      </c>
      <c r="M368" s="88">
        <v>4.3</v>
      </c>
      <c r="N368" s="88">
        <v>4.97</v>
      </c>
      <c r="O368" s="88">
        <v>14.61</v>
      </c>
      <c r="P368" s="88">
        <v>14.53</v>
      </c>
      <c r="Q368" s="88">
        <v>20.09</v>
      </c>
      <c r="R368" s="88">
        <v>4.1399999999999997</v>
      </c>
      <c r="S368" s="88">
        <v>15.36</v>
      </c>
      <c r="T368" s="88">
        <f t="shared" si="5"/>
        <v>78</v>
      </c>
    </row>
    <row r="369" spans="1:20" x14ac:dyDescent="0.25">
      <c r="A369" s="88">
        <v>4067</v>
      </c>
      <c r="B369" s="88">
        <v>7</v>
      </c>
      <c r="C369" s="1" t="s">
        <v>382</v>
      </c>
      <c r="D369" s="88">
        <v>0</v>
      </c>
      <c r="E369" s="88">
        <v>7.36</v>
      </c>
      <c r="F369" s="88">
        <v>0</v>
      </c>
      <c r="G369" s="88">
        <v>39.450000000000003</v>
      </c>
      <c r="H369" s="88">
        <v>41.03</v>
      </c>
      <c r="I369" s="88">
        <v>59.24</v>
      </c>
      <c r="J369" s="88">
        <v>46.89</v>
      </c>
      <c r="K369" s="88">
        <v>46.32</v>
      </c>
      <c r="L369" s="88">
        <v>46.96</v>
      </c>
      <c r="M369" s="88">
        <v>47.35</v>
      </c>
      <c r="N369" s="88">
        <v>41.29</v>
      </c>
      <c r="O369" s="88">
        <v>43.91</v>
      </c>
      <c r="P369" s="88">
        <v>0</v>
      </c>
      <c r="Q369" s="88">
        <v>0</v>
      </c>
      <c r="R369" s="88">
        <v>0</v>
      </c>
      <c r="S369" s="88">
        <v>0</v>
      </c>
      <c r="T369" s="88">
        <f t="shared" si="5"/>
        <v>419.80000000000007</v>
      </c>
    </row>
    <row r="370" spans="1:20" x14ac:dyDescent="0.25">
      <c r="A370" s="88">
        <v>4068</v>
      </c>
      <c r="B370" s="88">
        <v>7</v>
      </c>
      <c r="C370" s="1" t="s">
        <v>383</v>
      </c>
      <c r="D370" s="88">
        <v>0</v>
      </c>
      <c r="E370" s="88">
        <v>1.99</v>
      </c>
      <c r="F370" s="88">
        <v>0</v>
      </c>
      <c r="G370" s="88">
        <v>56.16</v>
      </c>
      <c r="H370" s="88">
        <v>54.15</v>
      </c>
      <c r="I370" s="88">
        <v>56.3</v>
      </c>
      <c r="J370" s="88">
        <v>47.04</v>
      </c>
      <c r="K370" s="88">
        <v>37.51</v>
      </c>
      <c r="L370" s="88">
        <v>48.45</v>
      </c>
      <c r="M370" s="88">
        <v>28.89</v>
      </c>
      <c r="N370" s="88">
        <v>22.91</v>
      </c>
      <c r="O370" s="88">
        <v>20.91</v>
      </c>
      <c r="P370" s="88">
        <v>0</v>
      </c>
      <c r="Q370" s="88">
        <v>0</v>
      </c>
      <c r="R370" s="88">
        <v>0</v>
      </c>
      <c r="S370" s="88">
        <v>0</v>
      </c>
      <c r="T370" s="88">
        <f t="shared" si="5"/>
        <v>374.31</v>
      </c>
    </row>
    <row r="371" spans="1:20" x14ac:dyDescent="0.25">
      <c r="A371" s="88">
        <v>4070</v>
      </c>
      <c r="B371" s="88">
        <v>7</v>
      </c>
      <c r="C371" s="1" t="s">
        <v>384</v>
      </c>
      <c r="D371" s="88">
        <v>0</v>
      </c>
      <c r="E371" s="88">
        <v>0.28000000000000003</v>
      </c>
      <c r="F371" s="88">
        <v>0</v>
      </c>
      <c r="G371" s="88">
        <v>56.38</v>
      </c>
      <c r="H371" s="88">
        <v>75.989999999999995</v>
      </c>
      <c r="I371" s="88">
        <v>59.61</v>
      </c>
      <c r="J371" s="88">
        <v>71.900000000000006</v>
      </c>
      <c r="K371" s="88">
        <v>62.88</v>
      </c>
      <c r="L371" s="88">
        <v>58.11</v>
      </c>
      <c r="M371" s="88">
        <v>47.01</v>
      </c>
      <c r="N371" s="88">
        <v>42.01</v>
      </c>
      <c r="O371" s="88">
        <v>40</v>
      </c>
      <c r="P371" s="88">
        <v>0</v>
      </c>
      <c r="Q371" s="88">
        <v>0</v>
      </c>
      <c r="R371" s="88">
        <v>0</v>
      </c>
      <c r="S371" s="88">
        <v>0</v>
      </c>
      <c r="T371" s="88">
        <f t="shared" si="5"/>
        <v>514.16999999999996</v>
      </c>
    </row>
    <row r="372" spans="1:20" x14ac:dyDescent="0.25">
      <c r="A372" s="88">
        <v>4073</v>
      </c>
      <c r="B372" s="88">
        <v>7</v>
      </c>
      <c r="C372" s="1" t="s">
        <v>385</v>
      </c>
      <c r="D372" s="88">
        <v>0</v>
      </c>
      <c r="E372" s="88">
        <v>4.33</v>
      </c>
      <c r="F372" s="88">
        <v>0</v>
      </c>
      <c r="G372" s="88">
        <v>50.97</v>
      </c>
      <c r="H372" s="88">
        <v>67.66</v>
      </c>
      <c r="I372" s="88">
        <v>50.79</v>
      </c>
      <c r="J372" s="88">
        <v>60.47</v>
      </c>
      <c r="K372" s="88">
        <v>50.64</v>
      </c>
      <c r="L372" s="88">
        <v>53.66</v>
      </c>
      <c r="M372" s="88">
        <v>45.01</v>
      </c>
      <c r="N372" s="88">
        <v>0</v>
      </c>
      <c r="O372" s="88">
        <v>0</v>
      </c>
      <c r="P372" s="88">
        <v>0</v>
      </c>
      <c r="Q372" s="88">
        <v>0</v>
      </c>
      <c r="R372" s="88">
        <v>0</v>
      </c>
      <c r="S372" s="88">
        <v>0</v>
      </c>
      <c r="T372" s="88">
        <f t="shared" si="5"/>
        <v>383.53</v>
      </c>
    </row>
    <row r="373" spans="1:20" x14ac:dyDescent="0.25">
      <c r="A373" s="88">
        <v>4074</v>
      </c>
      <c r="B373" s="88">
        <v>7</v>
      </c>
      <c r="C373" s="1" t="s">
        <v>386</v>
      </c>
      <c r="D373" s="88">
        <v>0</v>
      </c>
      <c r="E373" s="88">
        <v>0</v>
      </c>
      <c r="F373" s="88">
        <v>0</v>
      </c>
      <c r="G373" s="88">
        <v>0</v>
      </c>
      <c r="H373" s="88">
        <v>0</v>
      </c>
      <c r="I373" s="88">
        <v>0</v>
      </c>
      <c r="J373" s="88">
        <v>0</v>
      </c>
      <c r="K373" s="88">
        <v>0</v>
      </c>
      <c r="L373" s="88">
        <v>10.74</v>
      </c>
      <c r="M373" s="88">
        <v>33.07</v>
      </c>
      <c r="N373" s="88">
        <v>41.94</v>
      </c>
      <c r="O373" s="88">
        <v>54.61</v>
      </c>
      <c r="P373" s="88">
        <v>67.33</v>
      </c>
      <c r="Q373" s="88">
        <v>57.49</v>
      </c>
      <c r="R373" s="88">
        <v>49.77</v>
      </c>
      <c r="S373" s="88">
        <v>54.2</v>
      </c>
      <c r="T373" s="88">
        <f t="shared" si="5"/>
        <v>369.15</v>
      </c>
    </row>
    <row r="374" spans="1:20" x14ac:dyDescent="0.25">
      <c r="A374" s="88">
        <v>4075</v>
      </c>
      <c r="B374" s="88">
        <v>7</v>
      </c>
      <c r="C374" s="1" t="s">
        <v>387</v>
      </c>
      <c r="D374" s="88">
        <v>0</v>
      </c>
      <c r="E374" s="88">
        <v>0</v>
      </c>
      <c r="F374" s="88">
        <v>0</v>
      </c>
      <c r="G374" s="88">
        <v>0</v>
      </c>
      <c r="H374" s="88">
        <v>0</v>
      </c>
      <c r="I374" s="88">
        <v>0</v>
      </c>
      <c r="J374" s="88">
        <v>0</v>
      </c>
      <c r="K374" s="88">
        <v>0</v>
      </c>
      <c r="L374" s="88">
        <v>0</v>
      </c>
      <c r="M374" s="88">
        <v>17.82</v>
      </c>
      <c r="N374" s="88">
        <v>20.16</v>
      </c>
      <c r="O374" s="88">
        <v>25.57</v>
      </c>
      <c r="P374" s="88">
        <v>31.2</v>
      </c>
      <c r="Q374" s="88">
        <v>35.6</v>
      </c>
      <c r="R374" s="88">
        <v>28.56</v>
      </c>
      <c r="S374" s="88">
        <v>38.119999999999997</v>
      </c>
      <c r="T374" s="88">
        <f t="shared" si="5"/>
        <v>197.03</v>
      </c>
    </row>
    <row r="375" spans="1:20" x14ac:dyDescent="0.25">
      <c r="A375" s="88">
        <v>4077</v>
      </c>
      <c r="B375" s="88">
        <v>7</v>
      </c>
      <c r="C375" s="1" t="s">
        <v>388</v>
      </c>
      <c r="D375" s="88">
        <v>0</v>
      </c>
      <c r="E375" s="88">
        <v>1.8</v>
      </c>
      <c r="F375" s="88">
        <v>0</v>
      </c>
      <c r="G375" s="88">
        <v>105.87</v>
      </c>
      <c r="H375" s="88">
        <v>116.9</v>
      </c>
      <c r="I375" s="88">
        <v>123.69</v>
      </c>
      <c r="J375" s="88">
        <v>121.94</v>
      </c>
      <c r="K375" s="88">
        <v>122.95</v>
      </c>
      <c r="L375" s="88">
        <v>0</v>
      </c>
      <c r="M375" s="88">
        <v>0</v>
      </c>
      <c r="N375" s="88">
        <v>0</v>
      </c>
      <c r="O375" s="88">
        <v>0</v>
      </c>
      <c r="P375" s="88">
        <v>0</v>
      </c>
      <c r="Q375" s="88">
        <v>0</v>
      </c>
      <c r="R375" s="88">
        <v>0</v>
      </c>
      <c r="S375" s="88">
        <v>0</v>
      </c>
      <c r="T375" s="88">
        <f t="shared" si="5"/>
        <v>593.15</v>
      </c>
    </row>
    <row r="376" spans="1:20" x14ac:dyDescent="0.25">
      <c r="A376" s="88">
        <v>4078</v>
      </c>
      <c r="B376" s="88">
        <v>7</v>
      </c>
      <c r="C376" s="1" t="s">
        <v>389</v>
      </c>
      <c r="D376" s="88">
        <v>0</v>
      </c>
      <c r="E376" s="88">
        <v>0</v>
      </c>
      <c r="F376" s="88">
        <v>0</v>
      </c>
      <c r="G376" s="88">
        <v>0</v>
      </c>
      <c r="H376" s="88">
        <v>0</v>
      </c>
      <c r="I376" s="88">
        <v>0</v>
      </c>
      <c r="J376" s="88">
        <v>0</v>
      </c>
      <c r="K376" s="88">
        <v>0</v>
      </c>
      <c r="L376" s="88">
        <v>114.08</v>
      </c>
      <c r="M376" s="88">
        <v>109.76</v>
      </c>
      <c r="N376" s="88">
        <v>110.6</v>
      </c>
      <c r="O376" s="88">
        <v>98.12</v>
      </c>
      <c r="P376" s="88">
        <v>0</v>
      </c>
      <c r="Q376" s="88">
        <v>0</v>
      </c>
      <c r="R376" s="88">
        <v>0</v>
      </c>
      <c r="S376" s="88">
        <v>0</v>
      </c>
      <c r="T376" s="88">
        <f t="shared" si="5"/>
        <v>432.56</v>
      </c>
    </row>
    <row r="377" spans="1:20" x14ac:dyDescent="0.25">
      <c r="A377" s="88">
        <v>4079</v>
      </c>
      <c r="B377" s="88">
        <v>7</v>
      </c>
      <c r="C377" s="1" t="s">
        <v>390</v>
      </c>
      <c r="D377" s="88">
        <v>0</v>
      </c>
      <c r="E377" s="88">
        <v>0.2</v>
      </c>
      <c r="F377" s="88">
        <v>0</v>
      </c>
      <c r="G377" s="88">
        <v>20.22</v>
      </c>
      <c r="H377" s="88">
        <v>24.01</v>
      </c>
      <c r="I377" s="88">
        <v>19.98</v>
      </c>
      <c r="J377" s="88">
        <v>25.3</v>
      </c>
      <c r="K377" s="88">
        <v>23.24</v>
      </c>
      <c r="L377" s="88">
        <v>19</v>
      </c>
      <c r="M377" s="88">
        <v>15.06</v>
      </c>
      <c r="N377" s="88">
        <v>0</v>
      </c>
      <c r="O377" s="88">
        <v>0</v>
      </c>
      <c r="P377" s="88">
        <v>0</v>
      </c>
      <c r="Q377" s="88">
        <v>0</v>
      </c>
      <c r="R377" s="88">
        <v>0</v>
      </c>
      <c r="S377" s="88">
        <v>0</v>
      </c>
      <c r="T377" s="88">
        <f t="shared" si="5"/>
        <v>147.01</v>
      </c>
    </row>
    <row r="378" spans="1:20" x14ac:dyDescent="0.25">
      <c r="A378" s="88">
        <v>4080</v>
      </c>
      <c r="B378" s="88">
        <v>7</v>
      </c>
      <c r="C378" s="1" t="s">
        <v>391</v>
      </c>
      <c r="D378" s="88">
        <v>0</v>
      </c>
      <c r="E378" s="88">
        <v>0</v>
      </c>
      <c r="F378" s="88">
        <v>0</v>
      </c>
      <c r="G378" s="88">
        <v>0</v>
      </c>
      <c r="H378" s="88">
        <v>0</v>
      </c>
      <c r="I378" s="88">
        <v>0</v>
      </c>
      <c r="J378" s="88">
        <v>0</v>
      </c>
      <c r="K378" s="88">
        <v>0</v>
      </c>
      <c r="L378" s="88">
        <v>0</v>
      </c>
      <c r="M378" s="88">
        <v>0</v>
      </c>
      <c r="N378" s="88">
        <v>0</v>
      </c>
      <c r="O378" s="88">
        <v>0</v>
      </c>
      <c r="P378" s="88">
        <v>5.46</v>
      </c>
      <c r="Q378" s="88">
        <v>3.43</v>
      </c>
      <c r="R378" s="88">
        <v>12.05</v>
      </c>
      <c r="S378" s="88">
        <v>21.16</v>
      </c>
      <c r="T378" s="88">
        <f t="shared" si="5"/>
        <v>42.1</v>
      </c>
    </row>
    <row r="379" spans="1:20" x14ac:dyDescent="0.25">
      <c r="A379" s="88">
        <v>4081</v>
      </c>
      <c r="B379" s="88">
        <v>7</v>
      </c>
      <c r="C379" s="1" t="s">
        <v>392</v>
      </c>
      <c r="D379" s="88">
        <v>0</v>
      </c>
      <c r="E379" s="88">
        <v>0</v>
      </c>
      <c r="F379" s="88">
        <v>0</v>
      </c>
      <c r="G379" s="88">
        <v>0</v>
      </c>
      <c r="H379" s="88">
        <v>0</v>
      </c>
      <c r="I379" s="88">
        <v>0</v>
      </c>
      <c r="J379" s="88">
        <v>0</v>
      </c>
      <c r="K379" s="88">
        <v>0</v>
      </c>
      <c r="L379" s="88">
        <v>0</v>
      </c>
      <c r="M379" s="88">
        <v>1.7</v>
      </c>
      <c r="N379" s="88">
        <v>5</v>
      </c>
      <c r="O379" s="88">
        <v>4.8600000000000003</v>
      </c>
      <c r="P379" s="88">
        <v>11.85</v>
      </c>
      <c r="Q379" s="88">
        <v>7.49</v>
      </c>
      <c r="R379" s="88">
        <v>9.7899999999999991</v>
      </c>
      <c r="S379" s="88">
        <v>16.46</v>
      </c>
      <c r="T379" s="88">
        <f t="shared" si="5"/>
        <v>57.15</v>
      </c>
    </row>
    <row r="380" spans="1:20" x14ac:dyDescent="0.25">
      <c r="A380" s="88">
        <v>4082</v>
      </c>
      <c r="B380" s="88">
        <v>7</v>
      </c>
      <c r="C380" s="1" t="s">
        <v>393</v>
      </c>
      <c r="D380" s="88">
        <v>0</v>
      </c>
      <c r="E380" s="88">
        <v>0</v>
      </c>
      <c r="F380" s="88">
        <v>0</v>
      </c>
      <c r="G380" s="88">
        <v>0</v>
      </c>
      <c r="H380" s="88">
        <v>0</v>
      </c>
      <c r="I380" s="88">
        <v>0</v>
      </c>
      <c r="J380" s="88">
        <v>0</v>
      </c>
      <c r="K380" s="88">
        <v>0</v>
      </c>
      <c r="L380" s="88">
        <v>0</v>
      </c>
      <c r="M380" s="88">
        <v>0</v>
      </c>
      <c r="N380" s="88">
        <v>11.89</v>
      </c>
      <c r="O380" s="88">
        <v>23.06</v>
      </c>
      <c r="P380" s="88">
        <v>39.18</v>
      </c>
      <c r="Q380" s="88">
        <v>80.03</v>
      </c>
      <c r="R380" s="88">
        <v>110.57</v>
      </c>
      <c r="S380" s="88">
        <v>219.86</v>
      </c>
      <c r="T380" s="88">
        <f t="shared" si="5"/>
        <v>484.59000000000003</v>
      </c>
    </row>
    <row r="381" spans="1:20" x14ac:dyDescent="0.25">
      <c r="A381" s="88">
        <v>4083</v>
      </c>
      <c r="B381" s="88">
        <v>7</v>
      </c>
      <c r="C381" s="1" t="s">
        <v>394</v>
      </c>
      <c r="D381" s="88">
        <v>0</v>
      </c>
      <c r="E381" s="88">
        <v>0.14000000000000001</v>
      </c>
      <c r="F381" s="88">
        <v>0</v>
      </c>
      <c r="G381" s="88">
        <v>15.57</v>
      </c>
      <c r="H381" s="88">
        <v>14</v>
      </c>
      <c r="I381" s="88">
        <v>17</v>
      </c>
      <c r="J381" s="88">
        <v>19</v>
      </c>
      <c r="K381" s="88">
        <v>18.93</v>
      </c>
      <c r="L381" s="88">
        <v>12</v>
      </c>
      <c r="M381" s="88">
        <v>0</v>
      </c>
      <c r="N381" s="88">
        <v>0</v>
      </c>
      <c r="O381" s="88">
        <v>0</v>
      </c>
      <c r="P381" s="88">
        <v>0</v>
      </c>
      <c r="Q381" s="88">
        <v>0</v>
      </c>
      <c r="R381" s="88">
        <v>0</v>
      </c>
      <c r="S381" s="88">
        <v>0</v>
      </c>
      <c r="T381" s="88">
        <f t="shared" si="5"/>
        <v>96.640000000000015</v>
      </c>
    </row>
    <row r="382" spans="1:20" x14ac:dyDescent="0.25">
      <c r="A382" s="88">
        <v>4084</v>
      </c>
      <c r="B382" s="88">
        <v>7</v>
      </c>
      <c r="C382" s="1" t="s">
        <v>395</v>
      </c>
      <c r="D382" s="88">
        <v>0</v>
      </c>
      <c r="E382" s="88">
        <v>0</v>
      </c>
      <c r="F382" s="88">
        <v>0</v>
      </c>
      <c r="G382" s="88">
        <v>47.77</v>
      </c>
      <c r="H382" s="88">
        <v>50.01</v>
      </c>
      <c r="I382" s="88">
        <v>56.25</v>
      </c>
      <c r="J382" s="88">
        <v>47.44</v>
      </c>
      <c r="K382" s="88">
        <v>52.25</v>
      </c>
      <c r="L382" s="88">
        <v>53.98</v>
      </c>
      <c r="M382" s="88">
        <v>36.92</v>
      </c>
      <c r="N382" s="88">
        <v>0</v>
      </c>
      <c r="O382" s="88">
        <v>0</v>
      </c>
      <c r="P382" s="88">
        <v>0</v>
      </c>
      <c r="Q382" s="88">
        <v>0</v>
      </c>
      <c r="R382" s="88">
        <v>0</v>
      </c>
      <c r="S382" s="88">
        <v>0</v>
      </c>
      <c r="T382" s="88">
        <f t="shared" si="5"/>
        <v>344.62</v>
      </c>
    </row>
    <row r="383" spans="1:20" x14ac:dyDescent="0.25">
      <c r="A383" s="88">
        <v>4085</v>
      </c>
      <c r="B383" s="88">
        <v>7</v>
      </c>
      <c r="C383" s="1" t="s">
        <v>396</v>
      </c>
      <c r="D383" s="88">
        <v>0</v>
      </c>
      <c r="E383" s="88">
        <v>0</v>
      </c>
      <c r="F383" s="88">
        <v>0</v>
      </c>
      <c r="G383" s="88">
        <v>0</v>
      </c>
      <c r="H383" s="88">
        <v>0</v>
      </c>
      <c r="I383" s="88">
        <v>0</v>
      </c>
      <c r="J383" s="88">
        <v>0</v>
      </c>
      <c r="K383" s="88">
        <v>0</v>
      </c>
      <c r="L383" s="88">
        <v>0</v>
      </c>
      <c r="M383" s="88">
        <v>0</v>
      </c>
      <c r="N383" s="88">
        <v>0</v>
      </c>
      <c r="O383" s="88">
        <v>0</v>
      </c>
      <c r="P383" s="88">
        <v>59.27</v>
      </c>
      <c r="Q383" s="88">
        <v>62.33</v>
      </c>
      <c r="R383" s="88">
        <v>49.99</v>
      </c>
      <c r="S383" s="88">
        <v>30.65</v>
      </c>
      <c r="T383" s="88">
        <f t="shared" si="5"/>
        <v>202.24</v>
      </c>
    </row>
    <row r="384" spans="1:20" x14ac:dyDescent="0.25">
      <c r="A384" s="88">
        <v>4087</v>
      </c>
      <c r="B384" s="88">
        <v>7</v>
      </c>
      <c r="C384" s="1" t="s">
        <v>398</v>
      </c>
      <c r="D384" s="88">
        <v>0</v>
      </c>
      <c r="E384" s="88">
        <v>0</v>
      </c>
      <c r="F384" s="88">
        <v>0</v>
      </c>
      <c r="G384" s="88">
        <v>0</v>
      </c>
      <c r="H384" s="88">
        <v>0</v>
      </c>
      <c r="I384" s="88">
        <v>0</v>
      </c>
      <c r="J384" s="88">
        <v>0</v>
      </c>
      <c r="K384" s="88">
        <v>0</v>
      </c>
      <c r="L384" s="88">
        <v>0</v>
      </c>
      <c r="M384" s="88">
        <v>0</v>
      </c>
      <c r="N384" s="88">
        <v>0</v>
      </c>
      <c r="O384" s="88">
        <v>0</v>
      </c>
      <c r="P384" s="88">
        <v>15.72</v>
      </c>
      <c r="Q384" s="88">
        <v>19.48</v>
      </c>
      <c r="R384" s="88">
        <v>21.15</v>
      </c>
      <c r="S384" s="88">
        <v>21.94</v>
      </c>
      <c r="T384" s="88">
        <f t="shared" ref="T384:T395" si="6">SUM(D384:S384)</f>
        <v>78.290000000000006</v>
      </c>
    </row>
    <row r="385" spans="1:20" x14ac:dyDescent="0.25">
      <c r="A385" s="88">
        <v>4088</v>
      </c>
      <c r="B385" s="88">
        <v>7</v>
      </c>
      <c r="C385" s="1" t="s">
        <v>399</v>
      </c>
      <c r="D385" s="88">
        <v>0</v>
      </c>
      <c r="E385" s="88">
        <v>0.19</v>
      </c>
      <c r="F385" s="88">
        <v>0</v>
      </c>
      <c r="G385" s="88">
        <v>51.83</v>
      </c>
      <c r="H385" s="88">
        <v>54.53</v>
      </c>
      <c r="I385" s="88">
        <v>41.72</v>
      </c>
      <c r="J385" s="88">
        <v>31.26</v>
      </c>
      <c r="K385" s="88">
        <v>34.21</v>
      </c>
      <c r="L385" s="88">
        <v>37.36</v>
      </c>
      <c r="M385" s="88">
        <v>25.63</v>
      </c>
      <c r="N385" s="88">
        <v>0</v>
      </c>
      <c r="O385" s="88">
        <v>0</v>
      </c>
      <c r="P385" s="88">
        <v>0</v>
      </c>
      <c r="Q385" s="88">
        <v>0</v>
      </c>
      <c r="R385" s="88">
        <v>0</v>
      </c>
      <c r="S385" s="88">
        <v>0</v>
      </c>
      <c r="T385" s="88">
        <f t="shared" si="6"/>
        <v>276.72999999999996</v>
      </c>
    </row>
    <row r="386" spans="1:20" x14ac:dyDescent="0.25">
      <c r="A386" s="88">
        <v>4089</v>
      </c>
      <c r="B386" s="88">
        <v>7</v>
      </c>
      <c r="C386" s="1" t="s">
        <v>400</v>
      </c>
      <c r="D386" s="88">
        <v>0</v>
      </c>
      <c r="E386" s="88">
        <v>0.47</v>
      </c>
      <c r="F386" s="88">
        <v>0</v>
      </c>
      <c r="G386" s="88">
        <v>39.01</v>
      </c>
      <c r="H386" s="88">
        <v>35.14</v>
      </c>
      <c r="I386" s="88">
        <v>36.53</v>
      </c>
      <c r="J386" s="88">
        <v>24.62</v>
      </c>
      <c r="K386" s="88">
        <v>23.93</v>
      </c>
      <c r="L386" s="88">
        <v>21.5</v>
      </c>
      <c r="M386" s="88">
        <v>25.16</v>
      </c>
      <c r="N386" s="88">
        <v>15.89</v>
      </c>
      <c r="O386" s="88">
        <v>17.89</v>
      </c>
      <c r="P386" s="88">
        <v>0</v>
      </c>
      <c r="Q386" s="88">
        <v>0</v>
      </c>
      <c r="R386" s="88">
        <v>0</v>
      </c>
      <c r="S386" s="88">
        <v>0</v>
      </c>
      <c r="T386" s="88">
        <f t="shared" si="6"/>
        <v>240.14</v>
      </c>
    </row>
    <row r="387" spans="1:20" x14ac:dyDescent="0.25">
      <c r="A387" s="88">
        <v>4090</v>
      </c>
      <c r="B387" s="88">
        <v>7</v>
      </c>
      <c r="C387" s="1" t="s">
        <v>401</v>
      </c>
      <c r="D387" s="88">
        <v>0</v>
      </c>
      <c r="E387" s="88">
        <v>0.97</v>
      </c>
      <c r="F387" s="88">
        <v>0</v>
      </c>
      <c r="G387" s="88">
        <v>29</v>
      </c>
      <c r="H387" s="88">
        <v>30</v>
      </c>
      <c r="I387" s="88">
        <v>30</v>
      </c>
      <c r="J387" s="88">
        <v>30</v>
      </c>
      <c r="K387" s="88">
        <v>30</v>
      </c>
      <c r="L387" s="88">
        <v>30</v>
      </c>
      <c r="M387" s="88">
        <v>0</v>
      </c>
      <c r="N387" s="88">
        <v>0</v>
      </c>
      <c r="O387" s="88">
        <v>0</v>
      </c>
      <c r="P387" s="88">
        <v>0</v>
      </c>
      <c r="Q387" s="88">
        <v>0</v>
      </c>
      <c r="R387" s="88">
        <v>0</v>
      </c>
      <c r="S387" s="88">
        <v>0</v>
      </c>
      <c r="T387" s="88">
        <f t="shared" si="6"/>
        <v>179.97</v>
      </c>
    </row>
    <row r="388" spans="1:20" x14ac:dyDescent="0.25">
      <c r="A388" s="88">
        <v>4091</v>
      </c>
      <c r="B388" s="88">
        <v>7</v>
      </c>
      <c r="C388" s="1" t="s">
        <v>402</v>
      </c>
      <c r="D388" s="88">
        <v>0</v>
      </c>
      <c r="E388" s="88">
        <v>0</v>
      </c>
      <c r="F388" s="88">
        <v>0</v>
      </c>
      <c r="G388" s="88">
        <v>0</v>
      </c>
      <c r="H388" s="88">
        <v>0</v>
      </c>
      <c r="I388" s="88">
        <v>0</v>
      </c>
      <c r="J388" s="88">
        <v>0</v>
      </c>
      <c r="K388" s="88">
        <v>0</v>
      </c>
      <c r="L388" s="88">
        <v>0</v>
      </c>
      <c r="M388" s="88">
        <v>16.670000000000002</v>
      </c>
      <c r="N388" s="88">
        <v>13.89</v>
      </c>
      <c r="O388" s="88">
        <v>21.95</v>
      </c>
      <c r="P388" s="88">
        <v>18.79</v>
      </c>
      <c r="Q388" s="88">
        <v>18.68</v>
      </c>
      <c r="R388" s="88">
        <v>16.170000000000002</v>
      </c>
      <c r="S388" s="88">
        <v>18.28</v>
      </c>
      <c r="T388" s="88">
        <f t="shared" si="6"/>
        <v>124.43000000000002</v>
      </c>
    </row>
    <row r="389" spans="1:20" x14ac:dyDescent="0.25">
      <c r="A389" s="88">
        <v>4092</v>
      </c>
      <c r="B389" s="88">
        <v>7</v>
      </c>
      <c r="C389" s="1" t="s">
        <v>403</v>
      </c>
      <c r="D389" s="88">
        <v>0</v>
      </c>
      <c r="E389" s="88">
        <v>0</v>
      </c>
      <c r="F389" s="88">
        <v>0</v>
      </c>
      <c r="G389" s="88">
        <v>0</v>
      </c>
      <c r="H389" s="88">
        <v>0</v>
      </c>
      <c r="I389" s="88">
        <v>0</v>
      </c>
      <c r="J389" s="88">
        <v>0</v>
      </c>
      <c r="K389" s="88">
        <v>0</v>
      </c>
      <c r="L389" s="88">
        <v>0</v>
      </c>
      <c r="M389" s="88">
        <v>0</v>
      </c>
      <c r="N389" s="88">
        <v>0</v>
      </c>
      <c r="O389" s="88">
        <v>0</v>
      </c>
      <c r="P389" s="88">
        <v>12.62</v>
      </c>
      <c r="Q389" s="88">
        <v>13.28</v>
      </c>
      <c r="R389" s="88">
        <v>13.16</v>
      </c>
      <c r="S389" s="88">
        <v>19.27</v>
      </c>
      <c r="T389" s="88">
        <f t="shared" si="6"/>
        <v>58.33</v>
      </c>
    </row>
    <row r="390" spans="1:20" x14ac:dyDescent="0.25">
      <c r="A390" s="88">
        <v>4093</v>
      </c>
      <c r="B390" s="88">
        <v>7</v>
      </c>
      <c r="C390" s="1" t="s">
        <v>404</v>
      </c>
      <c r="D390" s="88">
        <v>0</v>
      </c>
      <c r="E390" s="88">
        <v>0</v>
      </c>
      <c r="F390" s="88">
        <v>0</v>
      </c>
      <c r="G390" s="88">
        <v>0</v>
      </c>
      <c r="H390" s="88">
        <v>0</v>
      </c>
      <c r="I390" s="88">
        <v>0</v>
      </c>
      <c r="J390" s="88">
        <v>0</v>
      </c>
      <c r="K390" s="88">
        <v>0</v>
      </c>
      <c r="L390" s="88">
        <v>0</v>
      </c>
      <c r="M390" s="88">
        <v>0</v>
      </c>
      <c r="N390" s="88">
        <v>13.22</v>
      </c>
      <c r="O390" s="88">
        <v>16.260000000000002</v>
      </c>
      <c r="P390" s="88">
        <v>13.63</v>
      </c>
      <c r="Q390" s="88">
        <v>32.130000000000003</v>
      </c>
      <c r="R390" s="88">
        <v>28.21</v>
      </c>
      <c r="S390" s="88">
        <v>19.14</v>
      </c>
      <c r="T390" s="88">
        <f t="shared" si="6"/>
        <v>122.59000000000002</v>
      </c>
    </row>
    <row r="391" spans="1:20" x14ac:dyDescent="0.25">
      <c r="A391" s="88">
        <v>4095</v>
      </c>
      <c r="B391" s="88">
        <v>7</v>
      </c>
      <c r="C391" s="1" t="s">
        <v>405</v>
      </c>
      <c r="D391" s="88">
        <v>0</v>
      </c>
      <c r="E391" s="88">
        <v>0</v>
      </c>
      <c r="F391" s="88">
        <v>0</v>
      </c>
      <c r="G391" s="88">
        <v>0</v>
      </c>
      <c r="H391" s="88">
        <v>0</v>
      </c>
      <c r="I391" s="88">
        <v>0</v>
      </c>
      <c r="J391" s="88">
        <v>0</v>
      </c>
      <c r="K391" s="88">
        <v>0</v>
      </c>
      <c r="L391" s="88">
        <v>0</v>
      </c>
      <c r="M391" s="88">
        <v>0</v>
      </c>
      <c r="N391" s="88">
        <v>0</v>
      </c>
      <c r="O391" s="88">
        <v>0</v>
      </c>
      <c r="P391" s="88">
        <v>15.47</v>
      </c>
      <c r="Q391" s="88">
        <v>21.8</v>
      </c>
      <c r="R391" s="88">
        <v>48.36</v>
      </c>
      <c r="S391" s="88">
        <v>89.14</v>
      </c>
      <c r="T391" s="88">
        <f t="shared" si="6"/>
        <v>174.76999999999998</v>
      </c>
    </row>
    <row r="392" spans="1:20" x14ac:dyDescent="0.25">
      <c r="A392" s="88">
        <v>4097</v>
      </c>
      <c r="B392" s="88">
        <v>7</v>
      </c>
      <c r="C392" s="1" t="s">
        <v>406</v>
      </c>
      <c r="D392" s="88">
        <v>0</v>
      </c>
      <c r="E392" s="88">
        <v>0.32</v>
      </c>
      <c r="F392" s="88">
        <v>0</v>
      </c>
      <c r="G392" s="88">
        <v>39.08</v>
      </c>
      <c r="H392" s="88">
        <v>41.43</v>
      </c>
      <c r="I392" s="88">
        <v>44.57</v>
      </c>
      <c r="J392" s="88">
        <v>51.18</v>
      </c>
      <c r="K392" s="88">
        <v>54.09</v>
      </c>
      <c r="L392" s="88">
        <v>44.04</v>
      </c>
      <c r="M392" s="88">
        <v>0</v>
      </c>
      <c r="N392" s="88">
        <v>0</v>
      </c>
      <c r="O392" s="88">
        <v>0</v>
      </c>
      <c r="P392" s="88">
        <v>0</v>
      </c>
      <c r="Q392" s="88">
        <v>0</v>
      </c>
      <c r="R392" s="88">
        <v>0</v>
      </c>
      <c r="S392" s="88">
        <v>0</v>
      </c>
      <c r="T392" s="88">
        <f t="shared" si="6"/>
        <v>274.71000000000004</v>
      </c>
    </row>
    <row r="393" spans="1:20" x14ac:dyDescent="0.25">
      <c r="A393" s="88">
        <v>4098</v>
      </c>
      <c r="B393" s="88">
        <v>7</v>
      </c>
      <c r="C393" s="1" t="s">
        <v>407</v>
      </c>
      <c r="D393" s="88">
        <v>0</v>
      </c>
      <c r="E393" s="88">
        <v>4.5599999999999996</v>
      </c>
      <c r="F393" s="88">
        <v>0</v>
      </c>
      <c r="G393" s="88">
        <v>73.81</v>
      </c>
      <c r="H393" s="88">
        <v>77.680000000000007</v>
      </c>
      <c r="I393" s="88">
        <v>77.849999999999994</v>
      </c>
      <c r="J393" s="88">
        <v>77.84</v>
      </c>
      <c r="K393" s="88">
        <v>77.23</v>
      </c>
      <c r="L393" s="88">
        <v>78.7</v>
      </c>
      <c r="M393" s="88">
        <v>77.8</v>
      </c>
      <c r="N393" s="88">
        <v>75.84</v>
      </c>
      <c r="O393" s="88">
        <v>78.77</v>
      </c>
      <c r="P393" s="88">
        <v>70.11</v>
      </c>
      <c r="Q393" s="88">
        <v>68.19</v>
      </c>
      <c r="R393" s="88">
        <v>38.840000000000003</v>
      </c>
      <c r="S393" s="88">
        <v>34.85</v>
      </c>
      <c r="T393" s="88">
        <f t="shared" si="6"/>
        <v>912.07000000000016</v>
      </c>
    </row>
    <row r="394" spans="1:20" x14ac:dyDescent="0.25">
      <c r="A394" s="88">
        <v>4100</v>
      </c>
      <c r="B394" s="88">
        <v>7</v>
      </c>
      <c r="C394" s="1" t="s">
        <v>409</v>
      </c>
      <c r="D394" s="88">
        <v>0</v>
      </c>
      <c r="E394" s="88">
        <v>0</v>
      </c>
      <c r="F394" s="88">
        <v>0</v>
      </c>
      <c r="G394" s="88">
        <v>7.85</v>
      </c>
      <c r="H394" s="88">
        <v>5</v>
      </c>
      <c r="I394" s="88">
        <v>11</v>
      </c>
      <c r="J394" s="88">
        <v>11</v>
      </c>
      <c r="K394" s="88">
        <v>10</v>
      </c>
      <c r="L394" s="88">
        <v>8.77</v>
      </c>
      <c r="M394" s="88">
        <v>12</v>
      </c>
      <c r="N394" s="88">
        <v>8</v>
      </c>
      <c r="O394" s="88">
        <v>9</v>
      </c>
      <c r="P394" s="88">
        <v>0</v>
      </c>
      <c r="Q394" s="88">
        <v>0</v>
      </c>
      <c r="R394" s="88">
        <v>0</v>
      </c>
      <c r="S394" s="88">
        <v>0</v>
      </c>
      <c r="T394" s="88">
        <f t="shared" si="6"/>
        <v>82.62</v>
      </c>
    </row>
    <row r="395" spans="1:20" x14ac:dyDescent="0.25">
      <c r="A395" s="88">
        <v>4102</v>
      </c>
      <c r="B395" s="88">
        <v>7</v>
      </c>
      <c r="C395" s="1" t="s">
        <v>410</v>
      </c>
      <c r="D395" s="88">
        <v>0</v>
      </c>
      <c r="E395" s="88">
        <v>0</v>
      </c>
      <c r="F395" s="88">
        <v>0</v>
      </c>
      <c r="G395" s="88">
        <v>0</v>
      </c>
      <c r="H395" s="88">
        <v>0</v>
      </c>
      <c r="I395" s="88">
        <v>0</v>
      </c>
      <c r="J395" s="88">
        <v>0</v>
      </c>
      <c r="K395" s="88">
        <v>0</v>
      </c>
      <c r="L395" s="88">
        <v>0</v>
      </c>
      <c r="M395" s="88">
        <v>0</v>
      </c>
      <c r="N395" s="88">
        <v>0</v>
      </c>
      <c r="O395" s="88">
        <v>0</v>
      </c>
      <c r="P395" s="88">
        <v>20.92</v>
      </c>
      <c r="Q395" s="88">
        <v>57.41</v>
      </c>
      <c r="R395" s="88">
        <v>82.29</v>
      </c>
      <c r="S395" s="88">
        <v>218.55</v>
      </c>
      <c r="T395" s="88">
        <f t="shared" si="6"/>
        <v>379.17</v>
      </c>
    </row>
    <row r="396" spans="1:20" x14ac:dyDescent="0.25">
      <c r="A396" s="88">
        <v>4103</v>
      </c>
      <c r="B396" s="88">
        <v>7</v>
      </c>
      <c r="C396" s="1" t="s">
        <v>411</v>
      </c>
      <c r="D396" s="88">
        <v>0</v>
      </c>
      <c r="E396" s="88">
        <v>0.99</v>
      </c>
      <c r="F396" s="88">
        <v>0</v>
      </c>
      <c r="G396" s="88">
        <v>74.41</v>
      </c>
      <c r="H396" s="88">
        <v>87.83</v>
      </c>
      <c r="I396" s="88">
        <v>112.1</v>
      </c>
      <c r="J396" s="88">
        <v>105.01</v>
      </c>
      <c r="K396" s="88">
        <v>101.28</v>
      </c>
      <c r="L396" s="88">
        <v>110.71</v>
      </c>
      <c r="M396" s="88">
        <v>115.63</v>
      </c>
      <c r="N396" s="88">
        <v>111.19</v>
      </c>
      <c r="O396" s="88">
        <v>108.38</v>
      </c>
      <c r="P396" s="88">
        <v>102.69</v>
      </c>
      <c r="Q396" s="88">
        <v>119.47</v>
      </c>
      <c r="R396" s="88">
        <v>107.26</v>
      </c>
      <c r="S396" s="88">
        <v>91.86</v>
      </c>
      <c r="T396" s="88">
        <f t="shared" ref="T396:T459" si="7">SUM(D396:S396)</f>
        <v>1348.81</v>
      </c>
    </row>
    <row r="397" spans="1:20" x14ac:dyDescent="0.25">
      <c r="A397" s="88">
        <v>4104</v>
      </c>
      <c r="B397" s="88">
        <v>7</v>
      </c>
      <c r="C397" s="1" t="s">
        <v>412</v>
      </c>
      <c r="D397" s="88">
        <v>0</v>
      </c>
      <c r="E397" s="88">
        <v>0</v>
      </c>
      <c r="F397" s="88">
        <v>0</v>
      </c>
      <c r="G397" s="88">
        <v>0</v>
      </c>
      <c r="H397" s="88">
        <v>0</v>
      </c>
      <c r="I397" s="88">
        <v>0</v>
      </c>
      <c r="J397" s="88">
        <v>0</v>
      </c>
      <c r="K397" s="88">
        <v>0</v>
      </c>
      <c r="L397" s="88">
        <v>0</v>
      </c>
      <c r="M397" s="88">
        <v>0</v>
      </c>
      <c r="N397" s="88">
        <v>0</v>
      </c>
      <c r="O397" s="88">
        <v>0</v>
      </c>
      <c r="P397" s="88">
        <v>6.23</v>
      </c>
      <c r="Q397" s="88">
        <v>26.11</v>
      </c>
      <c r="R397" s="88">
        <v>40.79</v>
      </c>
      <c r="S397" s="88">
        <v>149.43</v>
      </c>
      <c r="T397" s="88">
        <f t="shared" si="7"/>
        <v>222.56</v>
      </c>
    </row>
    <row r="398" spans="1:20" x14ac:dyDescent="0.25">
      <c r="A398" s="88">
        <v>4105</v>
      </c>
      <c r="B398" s="88">
        <v>7</v>
      </c>
      <c r="C398" s="1" t="s">
        <v>413</v>
      </c>
      <c r="D398" s="88">
        <v>0</v>
      </c>
      <c r="E398" s="88">
        <v>0</v>
      </c>
      <c r="F398" s="88">
        <v>0</v>
      </c>
      <c r="G398" s="88">
        <v>0</v>
      </c>
      <c r="H398" s="88">
        <v>19.89</v>
      </c>
      <c r="I398" s="88">
        <v>19</v>
      </c>
      <c r="J398" s="88">
        <v>21</v>
      </c>
      <c r="K398" s="88">
        <v>20</v>
      </c>
      <c r="L398" s="88">
        <v>21</v>
      </c>
      <c r="M398" s="88">
        <v>21</v>
      </c>
      <c r="N398" s="88">
        <v>50.98</v>
      </c>
      <c r="O398" s="88">
        <v>50.75</v>
      </c>
      <c r="P398" s="88">
        <v>51.13</v>
      </c>
      <c r="Q398" s="88">
        <v>51.11</v>
      </c>
      <c r="R398" s="88">
        <v>49.68</v>
      </c>
      <c r="S398" s="88">
        <v>42.78</v>
      </c>
      <c r="T398" s="88">
        <f t="shared" si="7"/>
        <v>418.32000000000005</v>
      </c>
    </row>
    <row r="399" spans="1:20" x14ac:dyDescent="0.25">
      <c r="A399" s="88">
        <v>4106</v>
      </c>
      <c r="B399" s="88">
        <v>7</v>
      </c>
      <c r="C399" s="1" t="s">
        <v>414</v>
      </c>
      <c r="D399" s="88">
        <v>0</v>
      </c>
      <c r="E399" s="88">
        <v>0</v>
      </c>
      <c r="F399" s="88">
        <v>0</v>
      </c>
      <c r="G399" s="88">
        <v>0</v>
      </c>
      <c r="H399" s="88">
        <v>0</v>
      </c>
      <c r="I399" s="88">
        <v>0</v>
      </c>
      <c r="J399" s="88">
        <v>0</v>
      </c>
      <c r="K399" s="88">
        <v>0</v>
      </c>
      <c r="L399" s="88">
        <v>0</v>
      </c>
      <c r="M399" s="88">
        <v>35.71</v>
      </c>
      <c r="N399" s="88">
        <v>35.450000000000003</v>
      </c>
      <c r="O399" s="88">
        <v>36.83</v>
      </c>
      <c r="P399" s="88">
        <v>34.729999999999997</v>
      </c>
      <c r="Q399" s="88">
        <v>35.090000000000003</v>
      </c>
      <c r="R399" s="88">
        <v>29.82</v>
      </c>
      <c r="S399" s="88">
        <v>27.15</v>
      </c>
      <c r="T399" s="88">
        <f t="shared" si="7"/>
        <v>234.78</v>
      </c>
    </row>
    <row r="400" spans="1:20" x14ac:dyDescent="0.25">
      <c r="A400" s="88">
        <v>4107</v>
      </c>
      <c r="B400" s="88">
        <v>7</v>
      </c>
      <c r="C400" s="1" t="s">
        <v>415</v>
      </c>
      <c r="D400" s="88">
        <v>0</v>
      </c>
      <c r="E400" s="88">
        <v>0</v>
      </c>
      <c r="F400" s="88">
        <v>0</v>
      </c>
      <c r="G400" s="88">
        <v>0</v>
      </c>
      <c r="H400" s="88">
        <v>0</v>
      </c>
      <c r="I400" s="88">
        <v>0</v>
      </c>
      <c r="J400" s="88">
        <v>0</v>
      </c>
      <c r="K400" s="88">
        <v>0</v>
      </c>
      <c r="L400" s="88">
        <v>0</v>
      </c>
      <c r="M400" s="88">
        <v>11.05</v>
      </c>
      <c r="N400" s="88">
        <v>16.32</v>
      </c>
      <c r="O400" s="88">
        <v>16.260000000000002</v>
      </c>
      <c r="P400" s="88">
        <v>17.3</v>
      </c>
      <c r="Q400" s="88">
        <v>17.579999999999998</v>
      </c>
      <c r="R400" s="88">
        <v>15.68</v>
      </c>
      <c r="S400" s="88">
        <v>10.58</v>
      </c>
      <c r="T400" s="88">
        <f t="shared" si="7"/>
        <v>104.77</v>
      </c>
    </row>
    <row r="401" spans="1:20" x14ac:dyDescent="0.25">
      <c r="A401" s="88">
        <v>4110</v>
      </c>
      <c r="B401" s="88">
        <v>7</v>
      </c>
      <c r="C401" s="1" t="s">
        <v>418</v>
      </c>
      <c r="D401" s="88">
        <v>0</v>
      </c>
      <c r="E401" s="88">
        <v>0</v>
      </c>
      <c r="F401" s="88">
        <v>0</v>
      </c>
      <c r="G401" s="88">
        <v>0</v>
      </c>
      <c r="H401" s="88">
        <v>0</v>
      </c>
      <c r="I401" s="88">
        <v>0</v>
      </c>
      <c r="J401" s="88">
        <v>0</v>
      </c>
      <c r="K401" s="88">
        <v>0</v>
      </c>
      <c r="L401" s="88">
        <v>0</v>
      </c>
      <c r="M401" s="88">
        <v>0</v>
      </c>
      <c r="N401" s="88">
        <v>0</v>
      </c>
      <c r="O401" s="88">
        <v>0</v>
      </c>
      <c r="P401" s="88">
        <v>66.2</v>
      </c>
      <c r="Q401" s="88">
        <v>83.41</v>
      </c>
      <c r="R401" s="88">
        <v>61.39</v>
      </c>
      <c r="S401" s="88">
        <v>58.66</v>
      </c>
      <c r="T401" s="88">
        <f t="shared" si="7"/>
        <v>269.65999999999997</v>
      </c>
    </row>
    <row r="402" spans="1:20" x14ac:dyDescent="0.25">
      <c r="A402" s="88">
        <v>4111</v>
      </c>
      <c r="B402" s="88">
        <v>7</v>
      </c>
      <c r="C402" s="1" t="s">
        <v>419</v>
      </c>
      <c r="D402" s="88">
        <v>0</v>
      </c>
      <c r="E402" s="88">
        <v>0</v>
      </c>
      <c r="F402" s="88">
        <v>0</v>
      </c>
      <c r="G402" s="88">
        <v>0</v>
      </c>
      <c r="H402" s="88">
        <v>0</v>
      </c>
      <c r="I402" s="88">
        <v>0</v>
      </c>
      <c r="J402" s="88">
        <v>0</v>
      </c>
      <c r="K402" s="88">
        <v>0</v>
      </c>
      <c r="L402" s="88">
        <v>0</v>
      </c>
      <c r="M402" s="88">
        <v>0</v>
      </c>
      <c r="N402" s="88">
        <v>0</v>
      </c>
      <c r="O402" s="88">
        <v>0</v>
      </c>
      <c r="P402" s="88">
        <v>5.23</v>
      </c>
      <c r="Q402" s="88">
        <v>13.41</v>
      </c>
      <c r="R402" s="88">
        <v>25.34</v>
      </c>
      <c r="S402" s="88">
        <v>72.05</v>
      </c>
      <c r="T402" s="88">
        <f t="shared" si="7"/>
        <v>116.03</v>
      </c>
    </row>
    <row r="403" spans="1:20" x14ac:dyDescent="0.25">
      <c r="A403" s="88">
        <v>4112</v>
      </c>
      <c r="B403" s="88">
        <v>7</v>
      </c>
      <c r="C403" s="1" t="s">
        <v>420</v>
      </c>
      <c r="D403" s="88">
        <v>0</v>
      </c>
      <c r="E403" s="88">
        <v>0</v>
      </c>
      <c r="F403" s="88">
        <v>0</v>
      </c>
      <c r="G403" s="88">
        <v>0</v>
      </c>
      <c r="H403" s="88">
        <v>0</v>
      </c>
      <c r="I403" s="88">
        <v>0</v>
      </c>
      <c r="J403" s="88">
        <v>0</v>
      </c>
      <c r="K403" s="88">
        <v>0</v>
      </c>
      <c r="L403" s="88">
        <v>0</v>
      </c>
      <c r="M403" s="88">
        <v>0</v>
      </c>
      <c r="N403" s="88">
        <v>0</v>
      </c>
      <c r="O403" s="88">
        <v>0</v>
      </c>
      <c r="P403" s="88">
        <v>153.84</v>
      </c>
      <c r="Q403" s="88">
        <v>160.83000000000001</v>
      </c>
      <c r="R403" s="88">
        <v>148.15</v>
      </c>
      <c r="S403" s="88">
        <v>111.68</v>
      </c>
      <c r="T403" s="88">
        <f t="shared" si="7"/>
        <v>574.5</v>
      </c>
    </row>
    <row r="404" spans="1:20" x14ac:dyDescent="0.25">
      <c r="A404" s="88">
        <v>4113</v>
      </c>
      <c r="B404" s="88">
        <v>7</v>
      </c>
      <c r="C404" s="1" t="s">
        <v>1031</v>
      </c>
      <c r="D404" s="88">
        <v>0</v>
      </c>
      <c r="E404" s="88">
        <v>6.57</v>
      </c>
      <c r="F404" s="88">
        <v>0</v>
      </c>
      <c r="G404" s="88">
        <v>0.56999999999999995</v>
      </c>
      <c r="H404" s="88">
        <v>17.3</v>
      </c>
      <c r="I404" s="88">
        <v>15.75</v>
      </c>
      <c r="J404" s="88">
        <v>19.7</v>
      </c>
      <c r="K404" s="88">
        <v>12.11</v>
      </c>
      <c r="L404" s="88">
        <v>12.9</v>
      </c>
      <c r="M404" s="88">
        <v>0</v>
      </c>
      <c r="N404" s="88">
        <v>0</v>
      </c>
      <c r="O404" s="88">
        <v>0</v>
      </c>
      <c r="P404" s="88">
        <v>0</v>
      </c>
      <c r="Q404" s="88">
        <v>0</v>
      </c>
      <c r="R404" s="88">
        <v>0</v>
      </c>
      <c r="S404" s="88">
        <v>0</v>
      </c>
      <c r="T404" s="88">
        <f t="shared" si="7"/>
        <v>84.9</v>
      </c>
    </row>
    <row r="405" spans="1:20" x14ac:dyDescent="0.25">
      <c r="A405" s="88">
        <v>4115</v>
      </c>
      <c r="B405" s="88">
        <v>7</v>
      </c>
      <c r="C405" s="1" t="s">
        <v>423</v>
      </c>
      <c r="D405" s="88">
        <v>0</v>
      </c>
      <c r="E405" s="88">
        <v>0</v>
      </c>
      <c r="F405" s="88">
        <v>0</v>
      </c>
      <c r="G405" s="88">
        <v>0</v>
      </c>
      <c r="H405" s="88">
        <v>0</v>
      </c>
      <c r="I405" s="88">
        <v>0</v>
      </c>
      <c r="J405" s="88">
        <v>0</v>
      </c>
      <c r="K405" s="88">
        <v>0</v>
      </c>
      <c r="L405" s="88">
        <v>8.9600000000000009</v>
      </c>
      <c r="M405" s="88">
        <v>35.85</v>
      </c>
      <c r="N405" s="88">
        <v>44.12</v>
      </c>
      <c r="O405" s="88">
        <v>44.59</v>
      </c>
      <c r="P405" s="88">
        <v>0</v>
      </c>
      <c r="Q405" s="88">
        <v>0</v>
      </c>
      <c r="R405" s="88">
        <v>0</v>
      </c>
      <c r="S405" s="88">
        <v>0</v>
      </c>
      <c r="T405" s="88">
        <f t="shared" si="7"/>
        <v>133.52000000000001</v>
      </c>
    </row>
    <row r="406" spans="1:20" x14ac:dyDescent="0.25">
      <c r="A406" s="88">
        <v>4116</v>
      </c>
      <c r="B406" s="88">
        <v>7</v>
      </c>
      <c r="C406" s="1" t="s">
        <v>424</v>
      </c>
      <c r="D406" s="88">
        <v>0</v>
      </c>
      <c r="E406" s="88">
        <v>8.9499999999999993</v>
      </c>
      <c r="F406" s="88">
        <v>0</v>
      </c>
      <c r="G406" s="88">
        <v>126.53</v>
      </c>
      <c r="H406" s="88">
        <v>145.97</v>
      </c>
      <c r="I406" s="88">
        <v>116.84</v>
      </c>
      <c r="J406" s="88">
        <v>112.4</v>
      </c>
      <c r="K406" s="88">
        <v>117.09</v>
      </c>
      <c r="L406" s="88">
        <v>85.22</v>
      </c>
      <c r="M406" s="88">
        <v>102.4</v>
      </c>
      <c r="N406" s="88">
        <v>46.05</v>
      </c>
      <c r="O406" s="88">
        <v>17.239999999999998</v>
      </c>
      <c r="P406" s="88">
        <v>0</v>
      </c>
      <c r="Q406" s="88">
        <v>0</v>
      </c>
      <c r="R406" s="88">
        <v>0</v>
      </c>
      <c r="S406" s="88">
        <v>0</v>
      </c>
      <c r="T406" s="88">
        <f t="shared" si="7"/>
        <v>878.68999999999994</v>
      </c>
    </row>
    <row r="407" spans="1:20" x14ac:dyDescent="0.25">
      <c r="A407" s="88">
        <v>4118</v>
      </c>
      <c r="B407" s="88">
        <v>7</v>
      </c>
      <c r="C407" s="1" t="s">
        <v>425</v>
      </c>
      <c r="D407" s="88">
        <v>0</v>
      </c>
      <c r="E407" s="88">
        <v>13.12</v>
      </c>
      <c r="F407" s="88">
        <v>0</v>
      </c>
      <c r="G407" s="88">
        <v>71</v>
      </c>
      <c r="H407" s="88">
        <v>71.599999999999994</v>
      </c>
      <c r="I407" s="88">
        <v>71.3</v>
      </c>
      <c r="J407" s="88">
        <v>71.86</v>
      </c>
      <c r="K407" s="88">
        <v>71.349999999999994</v>
      </c>
      <c r="L407" s="88">
        <v>65.75</v>
      </c>
      <c r="M407" s="88">
        <v>46.94</v>
      </c>
      <c r="N407" s="88">
        <v>23.34</v>
      </c>
      <c r="O407" s="88">
        <v>16.79</v>
      </c>
      <c r="P407" s="88">
        <v>9.74</v>
      </c>
      <c r="Q407" s="88">
        <v>8.68</v>
      </c>
      <c r="R407" s="88">
        <v>5.87</v>
      </c>
      <c r="S407" s="88">
        <v>0</v>
      </c>
      <c r="T407" s="88">
        <f t="shared" si="7"/>
        <v>547.33999999999992</v>
      </c>
    </row>
    <row r="408" spans="1:20" x14ac:dyDescent="0.25">
      <c r="A408" s="88">
        <v>4119</v>
      </c>
      <c r="B408" s="88">
        <v>7</v>
      </c>
      <c r="C408" s="1" t="s">
        <v>1032</v>
      </c>
      <c r="D408" s="88">
        <v>0</v>
      </c>
      <c r="E408" s="88">
        <v>0</v>
      </c>
      <c r="F408" s="88">
        <v>0</v>
      </c>
      <c r="G408" s="88">
        <v>0</v>
      </c>
      <c r="H408" s="88">
        <v>0</v>
      </c>
      <c r="I408" s="88">
        <v>0</v>
      </c>
      <c r="J408" s="88">
        <v>0</v>
      </c>
      <c r="K408" s="88">
        <v>0</v>
      </c>
      <c r="L408" s="88">
        <v>0</v>
      </c>
      <c r="M408" s="88">
        <v>0</v>
      </c>
      <c r="N408" s="88">
        <v>0</v>
      </c>
      <c r="O408" s="88">
        <v>0</v>
      </c>
      <c r="P408" s="88">
        <v>12.32</v>
      </c>
      <c r="Q408" s="88">
        <v>34.090000000000003</v>
      </c>
      <c r="R408" s="88">
        <v>32.31</v>
      </c>
      <c r="S408" s="88">
        <v>17.510000000000002</v>
      </c>
      <c r="T408" s="88">
        <f t="shared" si="7"/>
        <v>96.23</v>
      </c>
    </row>
    <row r="409" spans="1:20" x14ac:dyDescent="0.25">
      <c r="A409" s="88">
        <v>4120</v>
      </c>
      <c r="B409" s="88">
        <v>7</v>
      </c>
      <c r="C409" s="1" t="s">
        <v>427</v>
      </c>
      <c r="D409" s="88">
        <v>0</v>
      </c>
      <c r="E409" s="88">
        <v>3.78</v>
      </c>
      <c r="F409" s="88">
        <v>0</v>
      </c>
      <c r="G409" s="88">
        <v>84.93</v>
      </c>
      <c r="H409" s="88">
        <v>89.97</v>
      </c>
      <c r="I409" s="88">
        <v>89.78</v>
      </c>
      <c r="J409" s="88">
        <v>90</v>
      </c>
      <c r="K409" s="88">
        <v>90.09</v>
      </c>
      <c r="L409" s="88">
        <v>89.79</v>
      </c>
      <c r="M409" s="88">
        <v>89.11</v>
      </c>
      <c r="N409" s="88">
        <v>90.67</v>
      </c>
      <c r="O409" s="88">
        <v>87.67</v>
      </c>
      <c r="P409" s="88">
        <v>84.12</v>
      </c>
      <c r="Q409" s="88">
        <v>81.540000000000006</v>
      </c>
      <c r="R409" s="88">
        <v>81.5</v>
      </c>
      <c r="S409" s="88">
        <v>83.68</v>
      </c>
      <c r="T409" s="88">
        <f t="shared" si="7"/>
        <v>1136.6299999999999</v>
      </c>
    </row>
    <row r="410" spans="1:20" x14ac:dyDescent="0.25">
      <c r="A410" s="88">
        <v>4121</v>
      </c>
      <c r="B410" s="88">
        <v>7</v>
      </c>
      <c r="C410" s="1" t="s">
        <v>428</v>
      </c>
      <c r="D410" s="88">
        <v>0</v>
      </c>
      <c r="E410" s="88">
        <v>0</v>
      </c>
      <c r="F410" s="88">
        <v>0</v>
      </c>
      <c r="G410" s="88">
        <v>0</v>
      </c>
      <c r="H410" s="88">
        <v>0</v>
      </c>
      <c r="I410" s="88">
        <v>0</v>
      </c>
      <c r="J410" s="88">
        <v>0</v>
      </c>
      <c r="K410" s="88">
        <v>0</v>
      </c>
      <c r="L410" s="88">
        <v>0</v>
      </c>
      <c r="M410" s="88">
        <v>0</v>
      </c>
      <c r="N410" s="88">
        <v>0</v>
      </c>
      <c r="O410" s="88">
        <v>0</v>
      </c>
      <c r="P410" s="88">
        <v>93.44</v>
      </c>
      <c r="Q410" s="88">
        <v>106.93</v>
      </c>
      <c r="R410" s="88">
        <v>77.569999999999993</v>
      </c>
      <c r="S410" s="88">
        <v>83.26</v>
      </c>
      <c r="T410" s="88">
        <f t="shared" si="7"/>
        <v>361.2</v>
      </c>
    </row>
    <row r="411" spans="1:20" x14ac:dyDescent="0.25">
      <c r="A411" s="88">
        <v>4122</v>
      </c>
      <c r="B411" s="88">
        <v>7</v>
      </c>
      <c r="C411" s="1" t="s">
        <v>429</v>
      </c>
      <c r="D411" s="88">
        <v>0</v>
      </c>
      <c r="E411" s="88">
        <v>3.38</v>
      </c>
      <c r="F411" s="88">
        <v>0</v>
      </c>
      <c r="G411" s="88">
        <v>65.55</v>
      </c>
      <c r="H411" s="88">
        <v>68.95</v>
      </c>
      <c r="I411" s="88">
        <v>68.7</v>
      </c>
      <c r="J411" s="88">
        <v>68.97</v>
      </c>
      <c r="K411" s="88">
        <v>68.78</v>
      </c>
      <c r="L411" s="88">
        <v>68.8</v>
      </c>
      <c r="M411" s="88">
        <v>74.930000000000007</v>
      </c>
      <c r="N411" s="88">
        <v>73.95</v>
      </c>
      <c r="O411" s="88">
        <v>74.27</v>
      </c>
      <c r="P411" s="88">
        <v>54.4</v>
      </c>
      <c r="Q411" s="88">
        <v>65.69</v>
      </c>
      <c r="R411" s="88">
        <v>46.58</v>
      </c>
      <c r="S411" s="88">
        <v>35.32</v>
      </c>
      <c r="T411" s="88">
        <f t="shared" si="7"/>
        <v>838.27</v>
      </c>
    </row>
    <row r="412" spans="1:20" x14ac:dyDescent="0.25">
      <c r="A412" s="88">
        <v>4124</v>
      </c>
      <c r="B412" s="88">
        <v>7</v>
      </c>
      <c r="C412" s="1" t="s">
        <v>431</v>
      </c>
      <c r="D412" s="88">
        <v>0</v>
      </c>
      <c r="E412" s="88">
        <v>2.0299999999999998</v>
      </c>
      <c r="F412" s="88">
        <v>0</v>
      </c>
      <c r="G412" s="88">
        <v>40.47</v>
      </c>
      <c r="H412" s="88">
        <v>48</v>
      </c>
      <c r="I412" s="88">
        <v>47.47</v>
      </c>
      <c r="J412" s="88">
        <v>47.94</v>
      </c>
      <c r="K412" s="88">
        <v>45.85</v>
      </c>
      <c r="L412" s="88">
        <v>46.16</v>
      </c>
      <c r="M412" s="88">
        <v>43.31</v>
      </c>
      <c r="N412" s="88">
        <v>42.1</v>
      </c>
      <c r="O412" s="88">
        <v>44.86</v>
      </c>
      <c r="P412" s="88">
        <v>0</v>
      </c>
      <c r="Q412" s="88">
        <v>0</v>
      </c>
      <c r="R412" s="88">
        <v>0</v>
      </c>
      <c r="S412" s="88">
        <v>0</v>
      </c>
      <c r="T412" s="88">
        <f t="shared" si="7"/>
        <v>408.19</v>
      </c>
    </row>
    <row r="413" spans="1:20" x14ac:dyDescent="0.25">
      <c r="A413" s="88">
        <v>4126</v>
      </c>
      <c r="B413" s="88">
        <v>7</v>
      </c>
      <c r="C413" s="1" t="s">
        <v>433</v>
      </c>
      <c r="D413" s="88">
        <v>0</v>
      </c>
      <c r="E413" s="88">
        <v>0</v>
      </c>
      <c r="F413" s="88">
        <v>0</v>
      </c>
      <c r="G413" s="88">
        <v>44.16</v>
      </c>
      <c r="H413" s="88">
        <v>47.67</v>
      </c>
      <c r="I413" s="88">
        <v>65.819999999999993</v>
      </c>
      <c r="J413" s="88">
        <v>56.21</v>
      </c>
      <c r="K413" s="88">
        <v>58.97</v>
      </c>
      <c r="L413" s="88">
        <v>57.63</v>
      </c>
      <c r="M413" s="88">
        <v>59.44</v>
      </c>
      <c r="N413" s="88">
        <v>61.85</v>
      </c>
      <c r="O413" s="88">
        <v>66.66</v>
      </c>
      <c r="P413" s="88">
        <v>52.46</v>
      </c>
      <c r="Q413" s="88">
        <v>53.38</v>
      </c>
      <c r="R413" s="88">
        <v>62.99</v>
      </c>
      <c r="S413" s="88">
        <v>62.74</v>
      </c>
      <c r="T413" s="88">
        <f t="shared" si="7"/>
        <v>749.98</v>
      </c>
    </row>
    <row r="414" spans="1:20" x14ac:dyDescent="0.25">
      <c r="A414" s="88">
        <v>4127</v>
      </c>
      <c r="B414" s="88">
        <v>7</v>
      </c>
      <c r="C414" s="1" t="s">
        <v>434</v>
      </c>
      <c r="D414" s="88">
        <v>0</v>
      </c>
      <c r="E414" s="88">
        <v>0.83</v>
      </c>
      <c r="F414" s="88">
        <v>0</v>
      </c>
      <c r="G414" s="88">
        <v>19.36</v>
      </c>
      <c r="H414" s="88">
        <v>13</v>
      </c>
      <c r="I414" s="88">
        <v>15.25</v>
      </c>
      <c r="J414" s="88">
        <v>24.99</v>
      </c>
      <c r="K414" s="88">
        <v>15.04</v>
      </c>
      <c r="L414" s="88">
        <v>12.61</v>
      </c>
      <c r="M414" s="88">
        <v>11.16</v>
      </c>
      <c r="N414" s="88">
        <v>0</v>
      </c>
      <c r="O414" s="88">
        <v>0</v>
      </c>
      <c r="P414" s="88">
        <v>0</v>
      </c>
      <c r="Q414" s="88">
        <v>0</v>
      </c>
      <c r="R414" s="88">
        <v>0</v>
      </c>
      <c r="S414" s="88">
        <v>0</v>
      </c>
      <c r="T414" s="88">
        <f t="shared" si="7"/>
        <v>112.24</v>
      </c>
    </row>
    <row r="415" spans="1:20" x14ac:dyDescent="0.25">
      <c r="A415" s="88">
        <v>4131</v>
      </c>
      <c r="B415" s="88">
        <v>7</v>
      </c>
      <c r="C415" s="1" t="s">
        <v>435</v>
      </c>
      <c r="D415" s="88">
        <v>0</v>
      </c>
      <c r="E415" s="88">
        <v>0</v>
      </c>
      <c r="F415" s="88">
        <v>0</v>
      </c>
      <c r="G415" s="88">
        <v>0</v>
      </c>
      <c r="H415" s="88">
        <v>0</v>
      </c>
      <c r="I415" s="88">
        <v>0</v>
      </c>
      <c r="J415" s="88">
        <v>0</v>
      </c>
      <c r="K415" s="88">
        <v>0</v>
      </c>
      <c r="L415" s="88">
        <v>11.49</v>
      </c>
      <c r="M415" s="88">
        <v>16.68</v>
      </c>
      <c r="N415" s="88">
        <v>22.1</v>
      </c>
      <c r="O415" s="88">
        <v>31.2</v>
      </c>
      <c r="P415" s="88">
        <v>56.16</v>
      </c>
      <c r="Q415" s="88">
        <v>35.25</v>
      </c>
      <c r="R415" s="88">
        <v>35.51</v>
      </c>
      <c r="S415" s="88">
        <v>53.98</v>
      </c>
      <c r="T415" s="88">
        <f t="shared" si="7"/>
        <v>262.37</v>
      </c>
    </row>
    <row r="416" spans="1:20" x14ac:dyDescent="0.25">
      <c r="A416" s="88">
        <v>4132</v>
      </c>
      <c r="B416" s="88">
        <v>7</v>
      </c>
      <c r="C416" s="1" t="s">
        <v>436</v>
      </c>
      <c r="D416" s="88">
        <v>0</v>
      </c>
      <c r="E416" s="88">
        <v>0</v>
      </c>
      <c r="F416" s="88">
        <v>0</v>
      </c>
      <c r="G416" s="88">
        <v>0</v>
      </c>
      <c r="H416" s="88">
        <v>0</v>
      </c>
      <c r="I416" s="88">
        <v>0</v>
      </c>
      <c r="J416" s="88">
        <v>0</v>
      </c>
      <c r="K416" s="88">
        <v>0</v>
      </c>
      <c r="L416" s="88">
        <v>0</v>
      </c>
      <c r="M416" s="88">
        <v>0</v>
      </c>
      <c r="N416" s="88">
        <v>0</v>
      </c>
      <c r="O416" s="88">
        <v>0</v>
      </c>
      <c r="P416" s="88">
        <v>80.02</v>
      </c>
      <c r="Q416" s="88">
        <v>69.790000000000006</v>
      </c>
      <c r="R416" s="88">
        <v>55.85</v>
      </c>
      <c r="S416" s="88">
        <v>39.74</v>
      </c>
      <c r="T416" s="88">
        <f t="shared" si="7"/>
        <v>245.4</v>
      </c>
    </row>
    <row r="417" spans="1:20" x14ac:dyDescent="0.25">
      <c r="A417" s="88">
        <v>4135</v>
      </c>
      <c r="B417" s="88">
        <v>7</v>
      </c>
      <c r="C417" s="1" t="s">
        <v>438</v>
      </c>
      <c r="D417" s="88">
        <v>0</v>
      </c>
      <c r="E417" s="88">
        <v>0</v>
      </c>
      <c r="F417" s="88">
        <v>0</v>
      </c>
      <c r="G417" s="88">
        <v>35.979999999999997</v>
      </c>
      <c r="H417" s="88">
        <v>36.49</v>
      </c>
      <c r="I417" s="88">
        <v>33.200000000000003</v>
      </c>
      <c r="J417" s="88">
        <v>31.65</v>
      </c>
      <c r="K417" s="88">
        <v>32.85</v>
      </c>
      <c r="L417" s="88">
        <v>38.15</v>
      </c>
      <c r="M417" s="88">
        <v>43.24</v>
      </c>
      <c r="N417" s="88">
        <v>37.18</v>
      </c>
      <c r="O417" s="88">
        <v>28.86</v>
      </c>
      <c r="P417" s="88">
        <v>0</v>
      </c>
      <c r="Q417" s="88">
        <v>0</v>
      </c>
      <c r="R417" s="88">
        <v>0</v>
      </c>
      <c r="S417" s="88">
        <v>0</v>
      </c>
      <c r="T417" s="88">
        <f t="shared" si="7"/>
        <v>317.60000000000002</v>
      </c>
    </row>
    <row r="418" spans="1:20" x14ac:dyDescent="0.25">
      <c r="A418" s="88">
        <v>4137</v>
      </c>
      <c r="B418" s="88">
        <v>7</v>
      </c>
      <c r="C418" s="1" t="s">
        <v>439</v>
      </c>
      <c r="D418" s="88">
        <v>0</v>
      </c>
      <c r="E418" s="88">
        <v>2.59</v>
      </c>
      <c r="F418" s="88">
        <v>0</v>
      </c>
      <c r="G418" s="88">
        <v>21.4</v>
      </c>
      <c r="H418" s="88">
        <v>22</v>
      </c>
      <c r="I418" s="88">
        <v>24.66</v>
      </c>
      <c r="J418" s="88">
        <v>28</v>
      </c>
      <c r="K418" s="88">
        <v>27</v>
      </c>
      <c r="L418" s="88">
        <v>19</v>
      </c>
      <c r="M418" s="88">
        <v>4</v>
      </c>
      <c r="N418" s="88">
        <v>0</v>
      </c>
      <c r="O418" s="88">
        <v>0</v>
      </c>
      <c r="P418" s="88">
        <v>0</v>
      </c>
      <c r="Q418" s="88">
        <v>0</v>
      </c>
      <c r="R418" s="88">
        <v>0</v>
      </c>
      <c r="S418" s="88">
        <v>0</v>
      </c>
      <c r="T418" s="88">
        <f t="shared" si="7"/>
        <v>148.64999999999998</v>
      </c>
    </row>
    <row r="419" spans="1:20" x14ac:dyDescent="0.25">
      <c r="A419" s="88">
        <v>4138</v>
      </c>
      <c r="B419" s="88">
        <v>7</v>
      </c>
      <c r="C419" s="1" t="s">
        <v>440</v>
      </c>
      <c r="D419" s="88">
        <v>0</v>
      </c>
      <c r="E419" s="88">
        <v>0.14000000000000001</v>
      </c>
      <c r="F419" s="88">
        <v>0</v>
      </c>
      <c r="G419" s="88">
        <v>4.8600000000000003</v>
      </c>
      <c r="H419" s="88">
        <v>11</v>
      </c>
      <c r="I419" s="88">
        <v>8.5500000000000007</v>
      </c>
      <c r="J419" s="88">
        <v>13.66</v>
      </c>
      <c r="K419" s="88">
        <v>4.07</v>
      </c>
      <c r="L419" s="88">
        <v>0</v>
      </c>
      <c r="M419" s="88">
        <v>0</v>
      </c>
      <c r="N419" s="88">
        <v>0</v>
      </c>
      <c r="O419" s="88">
        <v>0</v>
      </c>
      <c r="P419" s="88">
        <v>0</v>
      </c>
      <c r="Q419" s="88">
        <v>0</v>
      </c>
      <c r="R419" s="88">
        <v>0</v>
      </c>
      <c r="S419" s="88">
        <v>0</v>
      </c>
      <c r="T419" s="88">
        <f t="shared" si="7"/>
        <v>42.28</v>
      </c>
    </row>
    <row r="420" spans="1:20" x14ac:dyDescent="0.25">
      <c r="A420" s="88">
        <v>4139</v>
      </c>
      <c r="B420" s="88">
        <v>7</v>
      </c>
      <c r="C420" s="1" t="s">
        <v>441</v>
      </c>
      <c r="D420" s="88">
        <v>0</v>
      </c>
      <c r="E420" s="88">
        <v>0</v>
      </c>
      <c r="F420" s="88">
        <v>0</v>
      </c>
      <c r="G420" s="88">
        <v>22.94</v>
      </c>
      <c r="H420" s="88">
        <v>16.71</v>
      </c>
      <c r="I420" s="88">
        <v>22.25</v>
      </c>
      <c r="J420" s="88">
        <v>21.94</v>
      </c>
      <c r="K420" s="88">
        <v>21.34</v>
      </c>
      <c r="L420" s="88">
        <v>18.22</v>
      </c>
      <c r="M420" s="88">
        <v>22.68</v>
      </c>
      <c r="N420" s="88">
        <v>20.420000000000002</v>
      </c>
      <c r="O420" s="88">
        <v>18.43</v>
      </c>
      <c r="P420" s="88">
        <v>0</v>
      </c>
      <c r="Q420" s="88">
        <v>0</v>
      </c>
      <c r="R420" s="88">
        <v>0</v>
      </c>
      <c r="S420" s="88">
        <v>0</v>
      </c>
      <c r="T420" s="88">
        <f t="shared" si="7"/>
        <v>184.93</v>
      </c>
    </row>
    <row r="421" spans="1:20" x14ac:dyDescent="0.25">
      <c r="A421" s="88">
        <v>4140</v>
      </c>
      <c r="B421" s="88">
        <v>7</v>
      </c>
      <c r="C421" s="1" t="s">
        <v>442</v>
      </c>
      <c r="D421" s="88">
        <v>0</v>
      </c>
      <c r="E421" s="88">
        <v>3.45</v>
      </c>
      <c r="F421" s="88">
        <v>0</v>
      </c>
      <c r="G421" s="88">
        <v>108.18</v>
      </c>
      <c r="H421" s="88">
        <v>138.49</v>
      </c>
      <c r="I421" s="88">
        <v>107.23</v>
      </c>
      <c r="J421" s="88">
        <v>103.29</v>
      </c>
      <c r="K421" s="88">
        <v>89.33</v>
      </c>
      <c r="L421" s="88">
        <v>62.33</v>
      </c>
      <c r="M421" s="88">
        <v>54.99</v>
      </c>
      <c r="N421" s="88">
        <v>52</v>
      </c>
      <c r="O421" s="88">
        <v>25</v>
      </c>
      <c r="P421" s="88">
        <v>0</v>
      </c>
      <c r="Q421" s="88">
        <v>0</v>
      </c>
      <c r="R421" s="88">
        <v>0</v>
      </c>
      <c r="S421" s="88">
        <v>0</v>
      </c>
      <c r="T421" s="88">
        <f t="shared" si="7"/>
        <v>744.29000000000008</v>
      </c>
    </row>
    <row r="422" spans="1:20" x14ac:dyDescent="0.25">
      <c r="A422" s="88">
        <v>4141</v>
      </c>
      <c r="B422" s="88">
        <v>7</v>
      </c>
      <c r="C422" s="1" t="s">
        <v>443</v>
      </c>
      <c r="D422" s="88">
        <v>0</v>
      </c>
      <c r="E422" s="88">
        <v>2</v>
      </c>
      <c r="F422" s="88">
        <v>0</v>
      </c>
      <c r="G422" s="88">
        <v>34.67</v>
      </c>
      <c r="H422" s="88">
        <v>44.26</v>
      </c>
      <c r="I422" s="88">
        <v>36.479999999999997</v>
      </c>
      <c r="J422" s="88">
        <v>38.35</v>
      </c>
      <c r="K422" s="88">
        <v>25.74</v>
      </c>
      <c r="L422" s="88">
        <v>32.6</v>
      </c>
      <c r="M422" s="88">
        <v>28.08</v>
      </c>
      <c r="N422" s="88">
        <v>16.3</v>
      </c>
      <c r="O422" s="88">
        <v>24.93</v>
      </c>
      <c r="P422" s="88">
        <v>0</v>
      </c>
      <c r="Q422" s="88">
        <v>0</v>
      </c>
      <c r="R422" s="88">
        <v>0</v>
      </c>
      <c r="S422" s="88">
        <v>0</v>
      </c>
      <c r="T422" s="88">
        <f t="shared" si="7"/>
        <v>283.41000000000003</v>
      </c>
    </row>
    <row r="423" spans="1:20" x14ac:dyDescent="0.25">
      <c r="A423" s="88">
        <v>4142</v>
      </c>
      <c r="B423" s="88">
        <v>7</v>
      </c>
      <c r="C423" s="1" t="s">
        <v>444</v>
      </c>
      <c r="D423" s="88">
        <v>0</v>
      </c>
      <c r="E423" s="88">
        <v>10.55</v>
      </c>
      <c r="F423" s="88">
        <v>0</v>
      </c>
      <c r="G423" s="88">
        <v>96.59</v>
      </c>
      <c r="H423" s="88">
        <v>86.17</v>
      </c>
      <c r="I423" s="88">
        <v>87.15</v>
      </c>
      <c r="J423" s="88">
        <v>88.62</v>
      </c>
      <c r="K423" s="88">
        <v>72.55</v>
      </c>
      <c r="L423" s="88">
        <v>74.97</v>
      </c>
      <c r="M423" s="88">
        <v>63.74</v>
      </c>
      <c r="N423" s="88">
        <v>45.77</v>
      </c>
      <c r="O423" s="88">
        <v>36.619999999999997</v>
      </c>
      <c r="P423" s="88">
        <v>0</v>
      </c>
      <c r="Q423" s="88">
        <v>0</v>
      </c>
      <c r="R423" s="88">
        <v>0</v>
      </c>
      <c r="S423" s="88">
        <v>0</v>
      </c>
      <c r="T423" s="88">
        <f t="shared" si="7"/>
        <v>662.73</v>
      </c>
    </row>
    <row r="424" spans="1:20" x14ac:dyDescent="0.25">
      <c r="A424" s="88">
        <v>4143</v>
      </c>
      <c r="B424" s="88">
        <v>7</v>
      </c>
      <c r="C424" s="1" t="s">
        <v>445</v>
      </c>
      <c r="D424" s="88">
        <v>0</v>
      </c>
      <c r="E424" s="88">
        <v>0.97</v>
      </c>
      <c r="F424" s="88">
        <v>0</v>
      </c>
      <c r="G424" s="88">
        <v>67.02</v>
      </c>
      <c r="H424" s="88">
        <v>62.17</v>
      </c>
      <c r="I424" s="88">
        <v>78.64</v>
      </c>
      <c r="J424" s="88">
        <v>78.22</v>
      </c>
      <c r="K424" s="88">
        <v>71.44</v>
      </c>
      <c r="L424" s="88">
        <v>62.26</v>
      </c>
      <c r="M424" s="88">
        <v>49.1</v>
      </c>
      <c r="N424" s="88">
        <v>51.47</v>
      </c>
      <c r="O424" s="88">
        <v>32.31</v>
      </c>
      <c r="P424" s="88">
        <v>0</v>
      </c>
      <c r="Q424" s="88">
        <v>0</v>
      </c>
      <c r="R424" s="88">
        <v>0</v>
      </c>
      <c r="S424" s="88">
        <v>0</v>
      </c>
      <c r="T424" s="88">
        <f t="shared" si="7"/>
        <v>553.59999999999991</v>
      </c>
    </row>
    <row r="425" spans="1:20" x14ac:dyDescent="0.25">
      <c r="A425" s="88">
        <v>4144</v>
      </c>
      <c r="B425" s="88">
        <v>7</v>
      </c>
      <c r="C425" s="1" t="s">
        <v>446</v>
      </c>
      <c r="D425" s="88">
        <v>0</v>
      </c>
      <c r="E425" s="88">
        <v>0</v>
      </c>
      <c r="F425" s="88">
        <v>0</v>
      </c>
      <c r="G425" s="88">
        <v>3</v>
      </c>
      <c r="H425" s="88">
        <v>13.49</v>
      </c>
      <c r="I425" s="88">
        <v>6.89</v>
      </c>
      <c r="J425" s="88">
        <v>6.48</v>
      </c>
      <c r="K425" s="88">
        <v>6</v>
      </c>
      <c r="L425" s="88">
        <v>9.57</v>
      </c>
      <c r="M425" s="88">
        <v>5.58</v>
      </c>
      <c r="N425" s="88">
        <v>0</v>
      </c>
      <c r="O425" s="88">
        <v>0</v>
      </c>
      <c r="P425" s="88">
        <v>0</v>
      </c>
      <c r="Q425" s="88">
        <v>0</v>
      </c>
      <c r="R425" s="88">
        <v>0</v>
      </c>
      <c r="S425" s="88">
        <v>0</v>
      </c>
      <c r="T425" s="88">
        <f t="shared" si="7"/>
        <v>51.01</v>
      </c>
    </row>
    <row r="426" spans="1:20" x14ac:dyDescent="0.25">
      <c r="A426" s="88">
        <v>4145</v>
      </c>
      <c r="B426" s="88">
        <v>7</v>
      </c>
      <c r="C426" s="1" t="s">
        <v>447</v>
      </c>
      <c r="D426" s="88">
        <v>0</v>
      </c>
      <c r="E426" s="88">
        <v>0</v>
      </c>
      <c r="F426" s="88">
        <v>0</v>
      </c>
      <c r="G426" s="88">
        <v>7.01</v>
      </c>
      <c r="H426" s="88">
        <v>4.78</v>
      </c>
      <c r="I426" s="88">
        <v>6.81</v>
      </c>
      <c r="J426" s="88">
        <v>4.78</v>
      </c>
      <c r="K426" s="88">
        <v>2</v>
      </c>
      <c r="L426" s="88">
        <v>1</v>
      </c>
      <c r="M426" s="88">
        <v>0</v>
      </c>
      <c r="N426" s="88">
        <v>0</v>
      </c>
      <c r="O426" s="88">
        <v>0</v>
      </c>
      <c r="P426" s="88">
        <v>0</v>
      </c>
      <c r="Q426" s="88">
        <v>0</v>
      </c>
      <c r="R426" s="88">
        <v>0</v>
      </c>
      <c r="S426" s="88">
        <v>0</v>
      </c>
      <c r="T426" s="88">
        <f t="shared" si="7"/>
        <v>26.38</v>
      </c>
    </row>
    <row r="427" spans="1:20" x14ac:dyDescent="0.25">
      <c r="A427" s="88">
        <v>4146</v>
      </c>
      <c r="B427" s="88">
        <v>7</v>
      </c>
      <c r="C427" s="1" t="s">
        <v>448</v>
      </c>
      <c r="D427" s="88">
        <v>0</v>
      </c>
      <c r="E427" s="88">
        <v>0</v>
      </c>
      <c r="F427" s="88">
        <v>0</v>
      </c>
      <c r="G427" s="88">
        <v>0</v>
      </c>
      <c r="H427" s="88">
        <v>0</v>
      </c>
      <c r="I427" s="88">
        <v>0</v>
      </c>
      <c r="J427" s="88">
        <v>0</v>
      </c>
      <c r="K427" s="88">
        <v>0</v>
      </c>
      <c r="L427" s="88">
        <v>0</v>
      </c>
      <c r="M427" s="88">
        <v>7.46</v>
      </c>
      <c r="N427" s="88">
        <v>2.2400000000000002</v>
      </c>
      <c r="O427" s="88">
        <v>18.809999999999999</v>
      </c>
      <c r="P427" s="88">
        <v>13.14</v>
      </c>
      <c r="Q427" s="88">
        <v>23.24</v>
      </c>
      <c r="R427" s="88">
        <v>20.22</v>
      </c>
      <c r="S427" s="88">
        <v>18.690000000000001</v>
      </c>
      <c r="T427" s="88">
        <f t="shared" si="7"/>
        <v>103.8</v>
      </c>
    </row>
    <row r="428" spans="1:20" x14ac:dyDescent="0.25">
      <c r="A428" s="88">
        <v>4150</v>
      </c>
      <c r="B428" s="88">
        <v>7</v>
      </c>
      <c r="C428" s="1" t="s">
        <v>450</v>
      </c>
      <c r="D428" s="88">
        <v>0</v>
      </c>
      <c r="E428" s="88">
        <v>0</v>
      </c>
      <c r="F428" s="88">
        <v>0</v>
      </c>
      <c r="G428" s="88">
        <v>0</v>
      </c>
      <c r="H428" s="88">
        <v>0</v>
      </c>
      <c r="I428" s="88">
        <v>0</v>
      </c>
      <c r="J428" s="88">
        <v>0</v>
      </c>
      <c r="K428" s="88">
        <v>0</v>
      </c>
      <c r="L428" s="88">
        <v>0</v>
      </c>
      <c r="M428" s="88">
        <v>0</v>
      </c>
      <c r="N428" s="88">
        <v>0</v>
      </c>
      <c r="O428" s="88">
        <v>0</v>
      </c>
      <c r="P428" s="88">
        <v>21.46</v>
      </c>
      <c r="Q428" s="88">
        <v>34.479999999999997</v>
      </c>
      <c r="R428" s="88">
        <v>38.479999999999997</v>
      </c>
      <c r="S428" s="88">
        <v>47.31</v>
      </c>
      <c r="T428" s="88">
        <f t="shared" si="7"/>
        <v>141.72999999999999</v>
      </c>
    </row>
    <row r="429" spans="1:20" x14ac:dyDescent="0.25">
      <c r="A429" s="88">
        <v>4151</v>
      </c>
      <c r="B429" s="88">
        <v>7</v>
      </c>
      <c r="C429" s="1" t="s">
        <v>451</v>
      </c>
      <c r="D429" s="88">
        <v>0</v>
      </c>
      <c r="E429" s="88">
        <v>0</v>
      </c>
      <c r="F429" s="88">
        <v>0</v>
      </c>
      <c r="G429" s="88">
        <v>0</v>
      </c>
      <c r="H429" s="88">
        <v>0</v>
      </c>
      <c r="I429" s="88">
        <v>0</v>
      </c>
      <c r="J429" s="88">
        <v>0</v>
      </c>
      <c r="K429" s="88">
        <v>0</v>
      </c>
      <c r="L429" s="88">
        <v>0</v>
      </c>
      <c r="M429" s="88">
        <v>0</v>
      </c>
      <c r="N429" s="88">
        <v>11.33</v>
      </c>
      <c r="O429" s="88">
        <v>18.8</v>
      </c>
      <c r="P429" s="88">
        <v>22.87</v>
      </c>
      <c r="Q429" s="88">
        <v>19.8</v>
      </c>
      <c r="R429" s="88">
        <v>17.47</v>
      </c>
      <c r="S429" s="88">
        <v>11.66</v>
      </c>
      <c r="T429" s="88">
        <f t="shared" si="7"/>
        <v>101.92999999999999</v>
      </c>
    </row>
    <row r="430" spans="1:20" x14ac:dyDescent="0.25">
      <c r="A430" s="88">
        <v>4152</v>
      </c>
      <c r="B430" s="88">
        <v>7</v>
      </c>
      <c r="C430" s="1" t="s">
        <v>452</v>
      </c>
      <c r="D430" s="88">
        <v>0</v>
      </c>
      <c r="E430" s="88">
        <v>1.85</v>
      </c>
      <c r="F430" s="88">
        <v>0</v>
      </c>
      <c r="G430" s="88">
        <v>70.58</v>
      </c>
      <c r="H430" s="88">
        <v>70.89</v>
      </c>
      <c r="I430" s="88">
        <v>72.16</v>
      </c>
      <c r="J430" s="88">
        <v>70.53</v>
      </c>
      <c r="K430" s="88">
        <v>47.55</v>
      </c>
      <c r="L430" s="88">
        <v>45.87</v>
      </c>
      <c r="M430" s="88">
        <v>37.979999999999997</v>
      </c>
      <c r="N430" s="88">
        <v>34</v>
      </c>
      <c r="O430" s="88">
        <v>26</v>
      </c>
      <c r="P430" s="88">
        <v>0</v>
      </c>
      <c r="Q430" s="88">
        <v>0</v>
      </c>
      <c r="R430" s="88">
        <v>0</v>
      </c>
      <c r="S430" s="88">
        <v>0</v>
      </c>
      <c r="T430" s="88">
        <f t="shared" si="7"/>
        <v>477.41</v>
      </c>
    </row>
    <row r="431" spans="1:20" x14ac:dyDescent="0.25">
      <c r="A431" s="88">
        <v>4153</v>
      </c>
      <c r="B431" s="88">
        <v>7</v>
      </c>
      <c r="C431" s="1" t="s">
        <v>453</v>
      </c>
      <c r="D431" s="88">
        <v>0</v>
      </c>
      <c r="E431" s="88">
        <v>0</v>
      </c>
      <c r="F431" s="88">
        <v>0</v>
      </c>
      <c r="G431" s="88">
        <v>35.71</v>
      </c>
      <c r="H431" s="88">
        <v>42.11</v>
      </c>
      <c r="I431" s="88">
        <v>48.02</v>
      </c>
      <c r="J431" s="88">
        <v>50.33</v>
      </c>
      <c r="K431" s="88">
        <v>42.03</v>
      </c>
      <c r="L431" s="88">
        <v>45.1</v>
      </c>
      <c r="M431" s="88">
        <v>42</v>
      </c>
      <c r="N431" s="88">
        <v>31.07</v>
      </c>
      <c r="O431" s="88">
        <v>22.06</v>
      </c>
      <c r="P431" s="88">
        <v>0</v>
      </c>
      <c r="Q431" s="88">
        <v>0</v>
      </c>
      <c r="R431" s="88">
        <v>0</v>
      </c>
      <c r="S431" s="88">
        <v>0</v>
      </c>
      <c r="T431" s="88">
        <f t="shared" si="7"/>
        <v>358.43</v>
      </c>
    </row>
    <row r="432" spans="1:20" x14ac:dyDescent="0.25">
      <c r="A432" s="88">
        <v>4155</v>
      </c>
      <c r="B432" s="88">
        <v>7</v>
      </c>
      <c r="C432" s="1" t="s">
        <v>455</v>
      </c>
      <c r="D432" s="88">
        <v>0</v>
      </c>
      <c r="E432" s="88">
        <v>6.29</v>
      </c>
      <c r="F432" s="88">
        <v>0</v>
      </c>
      <c r="G432" s="88">
        <v>16.7</v>
      </c>
      <c r="H432" s="88">
        <v>23.31</v>
      </c>
      <c r="I432" s="88">
        <v>14.46</v>
      </c>
      <c r="J432" s="88">
        <v>11.05</v>
      </c>
      <c r="K432" s="88">
        <v>11.71</v>
      </c>
      <c r="L432" s="88">
        <v>5.91</v>
      </c>
      <c r="M432" s="88">
        <v>16.649999999999999</v>
      </c>
      <c r="N432" s="88">
        <v>0</v>
      </c>
      <c r="O432" s="88">
        <v>0</v>
      </c>
      <c r="P432" s="88">
        <v>0</v>
      </c>
      <c r="Q432" s="88">
        <v>0</v>
      </c>
      <c r="R432" s="88">
        <v>0</v>
      </c>
      <c r="S432" s="88">
        <v>0</v>
      </c>
      <c r="T432" s="88">
        <f t="shared" si="7"/>
        <v>106.08000000000001</v>
      </c>
    </row>
    <row r="433" spans="1:20" x14ac:dyDescent="0.25">
      <c r="A433" s="88">
        <v>4159</v>
      </c>
      <c r="B433" s="88">
        <v>7</v>
      </c>
      <c r="C433" s="1" t="s">
        <v>456</v>
      </c>
      <c r="D433" s="88">
        <v>0</v>
      </c>
      <c r="E433" s="88">
        <v>8.27</v>
      </c>
      <c r="F433" s="88">
        <v>0</v>
      </c>
      <c r="G433" s="88">
        <v>94.88</v>
      </c>
      <c r="H433" s="88">
        <v>102.7</v>
      </c>
      <c r="I433" s="88">
        <v>99.42</v>
      </c>
      <c r="J433" s="88">
        <v>91.33</v>
      </c>
      <c r="K433" s="88">
        <v>68.72</v>
      </c>
      <c r="L433" s="88">
        <v>59.21</v>
      </c>
      <c r="M433" s="88">
        <v>70.72</v>
      </c>
      <c r="N433" s="88">
        <v>66.02</v>
      </c>
      <c r="O433" s="88">
        <v>53</v>
      </c>
      <c r="P433" s="88">
        <v>0</v>
      </c>
      <c r="Q433" s="88">
        <v>0</v>
      </c>
      <c r="R433" s="88">
        <v>0</v>
      </c>
      <c r="S433" s="88">
        <v>0</v>
      </c>
      <c r="T433" s="88">
        <f t="shared" si="7"/>
        <v>714.27</v>
      </c>
    </row>
    <row r="434" spans="1:20" x14ac:dyDescent="0.25">
      <c r="A434" s="88">
        <v>4160</v>
      </c>
      <c r="B434" s="88">
        <v>7</v>
      </c>
      <c r="C434" s="1" t="s">
        <v>457</v>
      </c>
      <c r="D434" s="88">
        <v>0</v>
      </c>
      <c r="E434" s="88">
        <v>0</v>
      </c>
      <c r="F434" s="88">
        <v>0</v>
      </c>
      <c r="G434" s="88">
        <v>0</v>
      </c>
      <c r="H434" s="88">
        <v>0</v>
      </c>
      <c r="I434" s="88">
        <v>0</v>
      </c>
      <c r="J434" s="88">
        <v>0</v>
      </c>
      <c r="K434" s="88">
        <v>0</v>
      </c>
      <c r="L434" s="88">
        <v>0</v>
      </c>
      <c r="M434" s="88">
        <v>100.15</v>
      </c>
      <c r="N434" s="88">
        <v>110.49</v>
      </c>
      <c r="O434" s="88">
        <v>106.37</v>
      </c>
      <c r="P434" s="88">
        <v>120.72</v>
      </c>
      <c r="Q434" s="88">
        <v>78.510000000000005</v>
      </c>
      <c r="R434" s="88">
        <v>67.09</v>
      </c>
      <c r="S434" s="88">
        <v>48.94</v>
      </c>
      <c r="T434" s="88">
        <f t="shared" si="7"/>
        <v>632.27</v>
      </c>
    </row>
    <row r="435" spans="1:20" x14ac:dyDescent="0.25">
      <c r="A435" s="88">
        <v>4161</v>
      </c>
      <c r="B435" s="88">
        <v>7</v>
      </c>
      <c r="C435" s="1" t="s">
        <v>458</v>
      </c>
      <c r="D435" s="88">
        <v>0</v>
      </c>
      <c r="E435" s="88">
        <v>0.4</v>
      </c>
      <c r="F435" s="88">
        <v>0</v>
      </c>
      <c r="G435" s="88">
        <v>12</v>
      </c>
      <c r="H435" s="88">
        <v>18.2</v>
      </c>
      <c r="I435" s="88">
        <v>14.6</v>
      </c>
      <c r="J435" s="88">
        <v>31.38</v>
      </c>
      <c r="K435" s="88">
        <v>16.73</v>
      </c>
      <c r="L435" s="88">
        <v>25.93</v>
      </c>
      <c r="M435" s="88">
        <v>26.25</v>
      </c>
      <c r="N435" s="88">
        <v>0</v>
      </c>
      <c r="O435" s="88">
        <v>0</v>
      </c>
      <c r="P435" s="88">
        <v>0</v>
      </c>
      <c r="Q435" s="88">
        <v>0</v>
      </c>
      <c r="R435" s="88">
        <v>0</v>
      </c>
      <c r="S435" s="88">
        <v>0</v>
      </c>
      <c r="T435" s="88">
        <f t="shared" si="7"/>
        <v>145.49</v>
      </c>
    </row>
    <row r="436" spans="1:20" x14ac:dyDescent="0.25">
      <c r="A436" s="88">
        <v>4162</v>
      </c>
      <c r="B436" s="88">
        <v>7</v>
      </c>
      <c r="C436" s="1" t="s">
        <v>459</v>
      </c>
      <c r="D436" s="88">
        <v>0</v>
      </c>
      <c r="E436" s="88">
        <v>1</v>
      </c>
      <c r="F436" s="88">
        <v>0</v>
      </c>
      <c r="G436" s="88">
        <v>13</v>
      </c>
      <c r="H436" s="88">
        <v>15.36</v>
      </c>
      <c r="I436" s="88">
        <v>14.85</v>
      </c>
      <c r="J436" s="88">
        <v>13.24</v>
      </c>
      <c r="K436" s="88">
        <v>13.9</v>
      </c>
      <c r="L436" s="88">
        <v>12.84</v>
      </c>
      <c r="M436" s="88">
        <v>12</v>
      </c>
      <c r="N436" s="88">
        <v>10</v>
      </c>
      <c r="O436" s="88">
        <v>9.4700000000000006</v>
      </c>
      <c r="P436" s="88">
        <v>0</v>
      </c>
      <c r="Q436" s="88">
        <v>0</v>
      </c>
      <c r="R436" s="88">
        <v>0</v>
      </c>
      <c r="S436" s="88">
        <v>0</v>
      </c>
      <c r="T436" s="88">
        <f t="shared" si="7"/>
        <v>115.66000000000001</v>
      </c>
    </row>
    <row r="437" spans="1:20" x14ac:dyDescent="0.25">
      <c r="A437" s="88">
        <v>4163</v>
      </c>
      <c r="B437" s="88">
        <v>7</v>
      </c>
      <c r="C437" s="1" t="s">
        <v>460</v>
      </c>
      <c r="D437" s="88">
        <v>0</v>
      </c>
      <c r="E437" s="88">
        <v>0.13</v>
      </c>
      <c r="F437" s="88">
        <v>0</v>
      </c>
      <c r="G437" s="88">
        <v>13.45</v>
      </c>
      <c r="H437" s="88">
        <v>19.260000000000002</v>
      </c>
      <c r="I437" s="88">
        <v>22.87</v>
      </c>
      <c r="J437" s="88">
        <v>21.61</v>
      </c>
      <c r="K437" s="88">
        <v>21.3</v>
      </c>
      <c r="L437" s="88">
        <v>22.43</v>
      </c>
      <c r="M437" s="88">
        <v>22.06</v>
      </c>
      <c r="N437" s="88">
        <v>24.88</v>
      </c>
      <c r="O437" s="88">
        <v>16.739999999999998</v>
      </c>
      <c r="P437" s="88">
        <v>19.489999999999998</v>
      </c>
      <c r="Q437" s="88">
        <v>22.32</v>
      </c>
      <c r="R437" s="88">
        <v>13.88</v>
      </c>
      <c r="S437" s="88">
        <v>7.15</v>
      </c>
      <c r="T437" s="88">
        <f t="shared" si="7"/>
        <v>247.57000000000002</v>
      </c>
    </row>
    <row r="438" spans="1:20" x14ac:dyDescent="0.25">
      <c r="A438" s="88">
        <v>4164</v>
      </c>
      <c r="B438" s="88">
        <v>7</v>
      </c>
      <c r="C438" s="1" t="s">
        <v>461</v>
      </c>
      <c r="D438" s="88">
        <v>0</v>
      </c>
      <c r="E438" s="88">
        <v>0</v>
      </c>
      <c r="F438" s="88">
        <v>0</v>
      </c>
      <c r="G438" s="88">
        <v>0</v>
      </c>
      <c r="H438" s="88">
        <v>0</v>
      </c>
      <c r="I438" s="88">
        <v>0</v>
      </c>
      <c r="J438" s="88">
        <v>0</v>
      </c>
      <c r="K438" s="88">
        <v>0</v>
      </c>
      <c r="L438" s="88">
        <v>21.45</v>
      </c>
      <c r="M438" s="88">
        <v>38.9</v>
      </c>
      <c r="N438" s="88">
        <v>37.799999999999997</v>
      </c>
      <c r="O438" s="88">
        <v>32.17</v>
      </c>
      <c r="P438" s="88">
        <v>0</v>
      </c>
      <c r="Q438" s="88">
        <v>0</v>
      </c>
      <c r="R438" s="88">
        <v>0</v>
      </c>
      <c r="S438" s="88">
        <v>0</v>
      </c>
      <c r="T438" s="88">
        <f t="shared" si="7"/>
        <v>130.32</v>
      </c>
    </row>
    <row r="439" spans="1:20" x14ac:dyDescent="0.25">
      <c r="A439" s="88">
        <v>4166</v>
      </c>
      <c r="B439" s="88">
        <v>7</v>
      </c>
      <c r="C439" s="1" t="s">
        <v>462</v>
      </c>
      <c r="D439" s="88">
        <v>0</v>
      </c>
      <c r="E439" s="88">
        <v>0</v>
      </c>
      <c r="F439" s="88">
        <v>0</v>
      </c>
      <c r="G439" s="88">
        <v>0</v>
      </c>
      <c r="H439" s="88">
        <v>0</v>
      </c>
      <c r="I439" s="88">
        <v>0</v>
      </c>
      <c r="J439" s="88">
        <v>0</v>
      </c>
      <c r="K439" s="88">
        <v>0</v>
      </c>
      <c r="L439" s="88">
        <v>0</v>
      </c>
      <c r="M439" s="88">
        <v>0</v>
      </c>
      <c r="N439" s="88">
        <v>0</v>
      </c>
      <c r="O439" s="88">
        <v>0</v>
      </c>
      <c r="P439" s="88">
        <v>24.79</v>
      </c>
      <c r="Q439" s="88">
        <v>33.97</v>
      </c>
      <c r="R439" s="88">
        <v>43.87</v>
      </c>
      <c r="S439" s="88">
        <v>25.14</v>
      </c>
      <c r="T439" s="88">
        <f t="shared" si="7"/>
        <v>127.77</v>
      </c>
    </row>
    <row r="440" spans="1:20" x14ac:dyDescent="0.25">
      <c r="A440" s="88">
        <v>4167</v>
      </c>
      <c r="B440" s="88">
        <v>7</v>
      </c>
      <c r="C440" s="1" t="s">
        <v>463</v>
      </c>
      <c r="D440" s="88">
        <v>0</v>
      </c>
      <c r="E440" s="88">
        <v>2.0299999999999998</v>
      </c>
      <c r="F440" s="88">
        <v>0</v>
      </c>
      <c r="G440" s="88">
        <v>47.97</v>
      </c>
      <c r="H440" s="88">
        <v>49.41</v>
      </c>
      <c r="I440" s="88">
        <v>47.9</v>
      </c>
      <c r="J440" s="88">
        <v>42.04</v>
      </c>
      <c r="K440" s="88">
        <v>44.47</v>
      </c>
      <c r="L440" s="88">
        <v>37.869999999999997</v>
      </c>
      <c r="M440" s="88">
        <v>27</v>
      </c>
      <c r="N440" s="88">
        <v>0</v>
      </c>
      <c r="O440" s="88">
        <v>0</v>
      </c>
      <c r="P440" s="88">
        <v>0</v>
      </c>
      <c r="Q440" s="88">
        <v>0</v>
      </c>
      <c r="R440" s="88">
        <v>0</v>
      </c>
      <c r="S440" s="88">
        <v>0</v>
      </c>
      <c r="T440" s="88">
        <f t="shared" si="7"/>
        <v>298.69</v>
      </c>
    </row>
    <row r="441" spans="1:20" x14ac:dyDescent="0.25">
      <c r="A441" s="88">
        <v>4168</v>
      </c>
      <c r="B441" s="88">
        <v>7</v>
      </c>
      <c r="C441" s="1" t="s">
        <v>464</v>
      </c>
      <c r="D441" s="88">
        <v>0</v>
      </c>
      <c r="E441" s="88">
        <v>2.33</v>
      </c>
      <c r="F441" s="88">
        <v>0</v>
      </c>
      <c r="G441" s="88">
        <v>11.69</v>
      </c>
      <c r="H441" s="88">
        <v>23</v>
      </c>
      <c r="I441" s="88">
        <v>27.44</v>
      </c>
      <c r="J441" s="88">
        <v>23</v>
      </c>
      <c r="K441" s="88">
        <v>21.71</v>
      </c>
      <c r="L441" s="88">
        <v>8.6999999999999993</v>
      </c>
      <c r="M441" s="88">
        <v>6.98</v>
      </c>
      <c r="N441" s="88">
        <v>0</v>
      </c>
      <c r="O441" s="88">
        <v>0</v>
      </c>
      <c r="P441" s="88">
        <v>0</v>
      </c>
      <c r="Q441" s="88">
        <v>0</v>
      </c>
      <c r="R441" s="88">
        <v>0</v>
      </c>
      <c r="S441" s="88">
        <v>0</v>
      </c>
      <c r="T441" s="88">
        <f t="shared" si="7"/>
        <v>124.85</v>
      </c>
    </row>
    <row r="442" spans="1:20" x14ac:dyDescent="0.25">
      <c r="A442" s="88">
        <v>4169</v>
      </c>
      <c r="B442" s="88">
        <v>7</v>
      </c>
      <c r="C442" s="1" t="s">
        <v>465</v>
      </c>
      <c r="D442" s="88">
        <v>0</v>
      </c>
      <c r="E442" s="88">
        <v>0</v>
      </c>
      <c r="F442" s="88">
        <v>0</v>
      </c>
      <c r="G442" s="88">
        <v>41.02</v>
      </c>
      <c r="H442" s="88">
        <v>38.659999999999997</v>
      </c>
      <c r="I442" s="88">
        <v>46.16</v>
      </c>
      <c r="J442" s="88">
        <v>43.54</v>
      </c>
      <c r="K442" s="88">
        <v>42.96</v>
      </c>
      <c r="L442" s="88">
        <v>36.14</v>
      </c>
      <c r="M442" s="88">
        <v>37.26</v>
      </c>
      <c r="N442" s="88">
        <v>0</v>
      </c>
      <c r="O442" s="88">
        <v>0</v>
      </c>
      <c r="P442" s="88">
        <v>0</v>
      </c>
      <c r="Q442" s="88">
        <v>0</v>
      </c>
      <c r="R442" s="88">
        <v>0</v>
      </c>
      <c r="S442" s="88">
        <v>0</v>
      </c>
      <c r="T442" s="88">
        <f t="shared" si="7"/>
        <v>285.74</v>
      </c>
    </row>
    <row r="443" spans="1:20" x14ac:dyDescent="0.25">
      <c r="A443" s="88">
        <v>4170</v>
      </c>
      <c r="B443" s="88">
        <v>7</v>
      </c>
      <c r="C443" s="1" t="s">
        <v>466</v>
      </c>
      <c r="D443" s="88">
        <v>0</v>
      </c>
      <c r="E443" s="88">
        <v>11</v>
      </c>
      <c r="F443" s="88">
        <v>0</v>
      </c>
      <c r="G443" s="88">
        <v>139.38999999999999</v>
      </c>
      <c r="H443" s="88">
        <v>153.91999999999999</v>
      </c>
      <c r="I443" s="88">
        <v>151.41999999999999</v>
      </c>
      <c r="J443" s="88">
        <v>77.14</v>
      </c>
      <c r="K443" s="88">
        <v>77.98</v>
      </c>
      <c r="L443" s="88">
        <v>83.28</v>
      </c>
      <c r="M443" s="88">
        <v>82.12</v>
      </c>
      <c r="N443" s="88">
        <v>78.010000000000005</v>
      </c>
      <c r="O443" s="88">
        <v>82.16</v>
      </c>
      <c r="P443" s="88">
        <v>101.39</v>
      </c>
      <c r="Q443" s="88">
        <v>0</v>
      </c>
      <c r="R443" s="88">
        <v>0</v>
      </c>
      <c r="S443" s="88">
        <v>0</v>
      </c>
      <c r="T443" s="88">
        <f t="shared" si="7"/>
        <v>1037.81</v>
      </c>
    </row>
    <row r="444" spans="1:20" x14ac:dyDescent="0.25">
      <c r="A444" s="88">
        <v>4171</v>
      </c>
      <c r="B444" s="88">
        <v>7</v>
      </c>
      <c r="C444" s="1" t="s">
        <v>467</v>
      </c>
      <c r="D444" s="88">
        <v>0</v>
      </c>
      <c r="E444" s="88">
        <v>1</v>
      </c>
      <c r="F444" s="88">
        <v>0</v>
      </c>
      <c r="G444" s="88">
        <v>95.28</v>
      </c>
      <c r="H444" s="88">
        <v>89.01</v>
      </c>
      <c r="I444" s="88">
        <v>75.5</v>
      </c>
      <c r="J444" s="88">
        <v>84.34</v>
      </c>
      <c r="K444" s="88">
        <v>78</v>
      </c>
      <c r="L444" s="88">
        <v>64.28</v>
      </c>
      <c r="M444" s="88">
        <v>55.78</v>
      </c>
      <c r="N444" s="88">
        <v>42.93</v>
      </c>
      <c r="O444" s="88">
        <v>36.799999999999997</v>
      </c>
      <c r="P444" s="88">
        <v>0</v>
      </c>
      <c r="Q444" s="88">
        <v>0</v>
      </c>
      <c r="R444" s="88">
        <v>0</v>
      </c>
      <c r="S444" s="88">
        <v>0</v>
      </c>
      <c r="T444" s="88">
        <f t="shared" si="7"/>
        <v>622.91999999999985</v>
      </c>
    </row>
    <row r="445" spans="1:20" x14ac:dyDescent="0.25">
      <c r="A445" s="88">
        <v>4172</v>
      </c>
      <c r="B445" s="88">
        <v>7</v>
      </c>
      <c r="C445" s="1" t="s">
        <v>468</v>
      </c>
      <c r="D445" s="88">
        <v>0</v>
      </c>
      <c r="E445" s="88">
        <v>0.99</v>
      </c>
      <c r="F445" s="88">
        <v>0</v>
      </c>
      <c r="G445" s="88">
        <v>8.59</v>
      </c>
      <c r="H445" s="88">
        <v>13.45</v>
      </c>
      <c r="I445" s="88">
        <v>6.32</v>
      </c>
      <c r="J445" s="88">
        <v>6.05</v>
      </c>
      <c r="K445" s="88">
        <v>11</v>
      </c>
      <c r="L445" s="88">
        <v>3</v>
      </c>
      <c r="M445" s="88">
        <v>7</v>
      </c>
      <c r="N445" s="88">
        <v>0</v>
      </c>
      <c r="O445" s="88">
        <v>0</v>
      </c>
      <c r="P445" s="88">
        <v>0</v>
      </c>
      <c r="Q445" s="88">
        <v>0</v>
      </c>
      <c r="R445" s="88">
        <v>0</v>
      </c>
      <c r="S445" s="88">
        <v>0</v>
      </c>
      <c r="T445" s="88">
        <f t="shared" si="7"/>
        <v>56.4</v>
      </c>
    </row>
    <row r="446" spans="1:20" x14ac:dyDescent="0.25">
      <c r="A446" s="88">
        <v>4177</v>
      </c>
      <c r="B446" s="88">
        <v>7</v>
      </c>
      <c r="C446" s="1" t="s">
        <v>472</v>
      </c>
      <c r="D446" s="88">
        <v>0</v>
      </c>
      <c r="E446" s="88">
        <v>0.52</v>
      </c>
      <c r="F446" s="88">
        <v>0</v>
      </c>
      <c r="G446" s="88">
        <v>0</v>
      </c>
      <c r="H446" s="88">
        <v>2.17</v>
      </c>
      <c r="I446" s="88">
        <v>2.75</v>
      </c>
      <c r="J446" s="88">
        <v>2.1</v>
      </c>
      <c r="K446" s="88">
        <v>0.7</v>
      </c>
      <c r="L446" s="88">
        <v>2.46</v>
      </c>
      <c r="M446" s="88">
        <v>3.3</v>
      </c>
      <c r="N446" s="88">
        <v>3.69</v>
      </c>
      <c r="O446" s="88">
        <v>4</v>
      </c>
      <c r="P446" s="88">
        <v>1.53</v>
      </c>
      <c r="Q446" s="88">
        <v>1.17</v>
      </c>
      <c r="R446" s="88">
        <v>1.0900000000000001</v>
      </c>
      <c r="S446" s="88">
        <v>1.45</v>
      </c>
      <c r="T446" s="88">
        <f t="shared" si="7"/>
        <v>26.93</v>
      </c>
    </row>
    <row r="447" spans="1:20" x14ac:dyDescent="0.25">
      <c r="A447" s="88">
        <v>4178</v>
      </c>
      <c r="B447" s="88">
        <v>7</v>
      </c>
      <c r="C447" s="1" t="s">
        <v>473</v>
      </c>
      <c r="D447" s="88">
        <v>0</v>
      </c>
      <c r="E447" s="88">
        <v>0</v>
      </c>
      <c r="F447" s="88">
        <v>0</v>
      </c>
      <c r="G447" s="88">
        <v>0</v>
      </c>
      <c r="H447" s="88">
        <v>0</v>
      </c>
      <c r="I447" s="88">
        <v>0</v>
      </c>
      <c r="J447" s="88">
        <v>0</v>
      </c>
      <c r="K447" s="88">
        <v>0</v>
      </c>
      <c r="L447" s="88">
        <v>0</v>
      </c>
      <c r="M447" s="88">
        <v>0</v>
      </c>
      <c r="N447" s="88">
        <v>0</v>
      </c>
      <c r="O447" s="88">
        <v>0</v>
      </c>
      <c r="P447" s="88">
        <v>31.12</v>
      </c>
      <c r="Q447" s="88">
        <v>36.67</v>
      </c>
      <c r="R447" s="88">
        <v>38.799999999999997</v>
      </c>
      <c r="S447" s="88">
        <v>39.06</v>
      </c>
      <c r="T447" s="88">
        <f t="shared" si="7"/>
        <v>145.65</v>
      </c>
    </row>
    <row r="448" spans="1:20" x14ac:dyDescent="0.25">
      <c r="A448" s="88">
        <v>4181</v>
      </c>
      <c r="B448" s="88">
        <v>7</v>
      </c>
      <c r="C448" s="1" t="s">
        <v>475</v>
      </c>
      <c r="D448" s="88">
        <v>0</v>
      </c>
      <c r="E448" s="88">
        <v>0.59</v>
      </c>
      <c r="F448" s="88">
        <v>0</v>
      </c>
      <c r="G448" s="88">
        <v>130.91</v>
      </c>
      <c r="H448" s="88">
        <v>109.03</v>
      </c>
      <c r="I448" s="88">
        <v>110.55</v>
      </c>
      <c r="J448" s="88">
        <v>115.23</v>
      </c>
      <c r="K448" s="88">
        <v>112.11</v>
      </c>
      <c r="L448" s="88">
        <v>126.37</v>
      </c>
      <c r="M448" s="88">
        <v>85.28</v>
      </c>
      <c r="N448" s="88">
        <v>108.35</v>
      </c>
      <c r="O448" s="88">
        <v>96.39</v>
      </c>
      <c r="P448" s="88">
        <v>0</v>
      </c>
      <c r="Q448" s="88">
        <v>0</v>
      </c>
      <c r="R448" s="88">
        <v>0</v>
      </c>
      <c r="S448" s="88">
        <v>0</v>
      </c>
      <c r="T448" s="88">
        <f t="shared" si="7"/>
        <v>994.81</v>
      </c>
    </row>
    <row r="449" spans="1:20" x14ac:dyDescent="0.25">
      <c r="A449" s="88">
        <v>4183</v>
      </c>
      <c r="B449" s="88">
        <v>7</v>
      </c>
      <c r="C449" s="1" t="s">
        <v>477</v>
      </c>
      <c r="D449" s="88">
        <v>0</v>
      </c>
      <c r="E449" s="88">
        <v>0</v>
      </c>
      <c r="F449" s="88">
        <v>0</v>
      </c>
      <c r="G449" s="88">
        <v>0</v>
      </c>
      <c r="H449" s="88">
        <v>0</v>
      </c>
      <c r="I449" s="88">
        <v>0</v>
      </c>
      <c r="J449" s="88">
        <v>0</v>
      </c>
      <c r="K449" s="88">
        <v>0</v>
      </c>
      <c r="L449" s="88">
        <v>0</v>
      </c>
      <c r="M449" s="88">
        <v>0</v>
      </c>
      <c r="N449" s="88">
        <v>13.81</v>
      </c>
      <c r="O449" s="88">
        <v>21.93</v>
      </c>
      <c r="P449" s="88">
        <v>23.73</v>
      </c>
      <c r="Q449" s="88">
        <v>24.49</v>
      </c>
      <c r="R449" s="88">
        <v>21.59</v>
      </c>
      <c r="S449" s="88">
        <v>55.89</v>
      </c>
      <c r="T449" s="88">
        <f t="shared" si="7"/>
        <v>161.44</v>
      </c>
    </row>
    <row r="450" spans="1:20" x14ac:dyDescent="0.25">
      <c r="A450" s="88">
        <v>4184</v>
      </c>
      <c r="B450" s="88">
        <v>7</v>
      </c>
      <c r="C450" s="1" t="s">
        <v>478</v>
      </c>
      <c r="D450" s="88">
        <v>0</v>
      </c>
      <c r="E450" s="88">
        <v>3</v>
      </c>
      <c r="F450" s="88">
        <v>0</v>
      </c>
      <c r="G450" s="88">
        <v>62.19</v>
      </c>
      <c r="H450" s="88">
        <v>65.849999999999994</v>
      </c>
      <c r="I450" s="88">
        <v>65.84</v>
      </c>
      <c r="J450" s="88">
        <v>64.39</v>
      </c>
      <c r="K450" s="88">
        <v>62.96</v>
      </c>
      <c r="L450" s="88">
        <v>64.849999999999994</v>
      </c>
      <c r="M450" s="88">
        <v>37.39</v>
      </c>
      <c r="N450" s="88">
        <v>22.73</v>
      </c>
      <c r="O450" s="88">
        <v>30.43</v>
      </c>
      <c r="P450" s="88">
        <v>0</v>
      </c>
      <c r="Q450" s="88">
        <v>0</v>
      </c>
      <c r="R450" s="88">
        <v>0</v>
      </c>
      <c r="S450" s="88">
        <v>0</v>
      </c>
      <c r="T450" s="88">
        <f t="shared" si="7"/>
        <v>479.62999999999994</v>
      </c>
    </row>
    <row r="451" spans="1:20" x14ac:dyDescent="0.25">
      <c r="A451" s="88">
        <v>4185</v>
      </c>
      <c r="B451" s="88">
        <v>7</v>
      </c>
      <c r="C451" s="1" t="s">
        <v>479</v>
      </c>
      <c r="D451" s="88">
        <v>0</v>
      </c>
      <c r="E451" s="88">
        <v>1</v>
      </c>
      <c r="F451" s="88">
        <v>0</v>
      </c>
      <c r="G451" s="88">
        <v>34.950000000000003</v>
      </c>
      <c r="H451" s="88">
        <v>51.9</v>
      </c>
      <c r="I451" s="88">
        <v>52.49</v>
      </c>
      <c r="J451" s="88">
        <v>52.31</v>
      </c>
      <c r="K451" s="88">
        <v>52</v>
      </c>
      <c r="L451" s="88">
        <v>49.97</v>
      </c>
      <c r="M451" s="88">
        <v>47.6</v>
      </c>
      <c r="N451" s="88">
        <v>47.32</v>
      </c>
      <c r="O451" s="88">
        <v>40.880000000000003</v>
      </c>
      <c r="P451" s="88">
        <v>0</v>
      </c>
      <c r="Q451" s="88">
        <v>0</v>
      </c>
      <c r="R451" s="88">
        <v>0</v>
      </c>
      <c r="S451" s="88">
        <v>0</v>
      </c>
      <c r="T451" s="88">
        <f t="shared" si="7"/>
        <v>430.42</v>
      </c>
    </row>
    <row r="452" spans="1:20" x14ac:dyDescent="0.25">
      <c r="A452" s="88">
        <v>4186</v>
      </c>
      <c r="B452" s="88">
        <v>7</v>
      </c>
      <c r="C452" s="1" t="s">
        <v>480</v>
      </c>
      <c r="D452" s="88">
        <v>0</v>
      </c>
      <c r="E452" s="88">
        <v>3.94</v>
      </c>
      <c r="F452" s="88">
        <v>0</v>
      </c>
      <c r="G452" s="88">
        <v>43.93</v>
      </c>
      <c r="H452" s="88">
        <v>47.46</v>
      </c>
      <c r="I452" s="88">
        <v>47.82</v>
      </c>
      <c r="J452" s="88">
        <v>47.81</v>
      </c>
      <c r="K452" s="88">
        <v>47.57</v>
      </c>
      <c r="L452" s="88">
        <v>47.72</v>
      </c>
      <c r="M452" s="88">
        <v>47.63</v>
      </c>
      <c r="N452" s="88">
        <v>49.63</v>
      </c>
      <c r="O452" s="88">
        <v>46.01</v>
      </c>
      <c r="P452" s="88">
        <v>0</v>
      </c>
      <c r="Q452" s="88">
        <v>0</v>
      </c>
      <c r="R452" s="88">
        <v>0</v>
      </c>
      <c r="S452" s="88">
        <v>0</v>
      </c>
      <c r="T452" s="88">
        <f t="shared" si="7"/>
        <v>429.52</v>
      </c>
    </row>
    <row r="453" spans="1:20" x14ac:dyDescent="0.25">
      <c r="A453" s="88">
        <v>4187</v>
      </c>
      <c r="B453" s="88">
        <v>7</v>
      </c>
      <c r="C453" s="1" t="s">
        <v>481</v>
      </c>
      <c r="D453" s="88">
        <v>0</v>
      </c>
      <c r="E453" s="88">
        <v>1.96</v>
      </c>
      <c r="F453" s="88">
        <v>0</v>
      </c>
      <c r="G453" s="88">
        <v>18.07</v>
      </c>
      <c r="H453" s="88">
        <v>11.99</v>
      </c>
      <c r="I453" s="88">
        <v>12.86</v>
      </c>
      <c r="J453" s="88">
        <v>6.08</v>
      </c>
      <c r="K453" s="88">
        <v>4.83</v>
      </c>
      <c r="L453" s="88">
        <v>7.54</v>
      </c>
      <c r="M453" s="88">
        <v>0</v>
      </c>
      <c r="N453" s="88">
        <v>0</v>
      </c>
      <c r="O453" s="88">
        <v>0</v>
      </c>
      <c r="P453" s="88">
        <v>0</v>
      </c>
      <c r="Q453" s="88">
        <v>0</v>
      </c>
      <c r="R453" s="88">
        <v>0</v>
      </c>
      <c r="S453" s="88">
        <v>0</v>
      </c>
      <c r="T453" s="88">
        <f t="shared" si="7"/>
        <v>63.33</v>
      </c>
    </row>
    <row r="454" spans="1:20" x14ac:dyDescent="0.25">
      <c r="A454" s="88">
        <v>4188</v>
      </c>
      <c r="B454" s="88">
        <v>7</v>
      </c>
      <c r="C454" s="1" t="s">
        <v>482</v>
      </c>
      <c r="D454" s="88">
        <v>0</v>
      </c>
      <c r="E454" s="88">
        <v>8.7200000000000006</v>
      </c>
      <c r="F454" s="88">
        <v>0</v>
      </c>
      <c r="G454" s="88">
        <v>69.650000000000006</v>
      </c>
      <c r="H454" s="88">
        <v>74.23</v>
      </c>
      <c r="I454" s="88">
        <v>89.84</v>
      </c>
      <c r="J454" s="88">
        <v>75.08</v>
      </c>
      <c r="K454" s="88">
        <v>61.51</v>
      </c>
      <c r="L454" s="88">
        <v>59.35</v>
      </c>
      <c r="M454" s="88">
        <v>47.9</v>
      </c>
      <c r="N454" s="88">
        <v>46.51</v>
      </c>
      <c r="O454" s="88">
        <v>18.11</v>
      </c>
      <c r="P454" s="88">
        <v>0</v>
      </c>
      <c r="Q454" s="88">
        <v>0</v>
      </c>
      <c r="R454" s="88">
        <v>0</v>
      </c>
      <c r="S454" s="88">
        <v>0</v>
      </c>
      <c r="T454" s="88">
        <f t="shared" si="7"/>
        <v>550.90000000000009</v>
      </c>
    </row>
    <row r="455" spans="1:20" x14ac:dyDescent="0.25">
      <c r="A455" s="88">
        <v>4189</v>
      </c>
      <c r="B455" s="88">
        <v>7</v>
      </c>
      <c r="C455" s="1" t="s">
        <v>483</v>
      </c>
      <c r="D455" s="88">
        <v>0</v>
      </c>
      <c r="E455" s="88">
        <v>1</v>
      </c>
      <c r="F455" s="88">
        <v>0</v>
      </c>
      <c r="G455" s="88">
        <v>29.28</v>
      </c>
      <c r="H455" s="88">
        <v>28.31</v>
      </c>
      <c r="I455" s="88">
        <v>35.65</v>
      </c>
      <c r="J455" s="88">
        <v>39.83</v>
      </c>
      <c r="K455" s="88">
        <v>18.559999999999999</v>
      </c>
      <c r="L455" s="88">
        <v>10.5</v>
      </c>
      <c r="M455" s="88">
        <v>7.25</v>
      </c>
      <c r="N455" s="88">
        <v>0</v>
      </c>
      <c r="O455" s="88">
        <v>0</v>
      </c>
      <c r="P455" s="88">
        <v>0</v>
      </c>
      <c r="Q455" s="88">
        <v>0</v>
      </c>
      <c r="R455" s="88">
        <v>0</v>
      </c>
      <c r="S455" s="88">
        <v>0</v>
      </c>
      <c r="T455" s="88">
        <f t="shared" si="7"/>
        <v>170.38</v>
      </c>
    </row>
    <row r="456" spans="1:20" x14ac:dyDescent="0.25">
      <c r="A456" s="88">
        <v>4190</v>
      </c>
      <c r="B456" s="88">
        <v>7</v>
      </c>
      <c r="C456" s="1" t="s">
        <v>484</v>
      </c>
      <c r="D456" s="88">
        <v>0</v>
      </c>
      <c r="E456" s="88">
        <v>0</v>
      </c>
      <c r="F456" s="88">
        <v>0</v>
      </c>
      <c r="G456" s="88">
        <v>0</v>
      </c>
      <c r="H456" s="88">
        <v>0</v>
      </c>
      <c r="I456" s="88">
        <v>0</v>
      </c>
      <c r="J456" s="88">
        <v>0</v>
      </c>
      <c r="K456" s="88">
        <v>0</v>
      </c>
      <c r="L456" s="88">
        <v>0</v>
      </c>
      <c r="M456" s="88">
        <v>0</v>
      </c>
      <c r="N456" s="88">
        <v>0</v>
      </c>
      <c r="O456" s="88">
        <v>0</v>
      </c>
      <c r="P456" s="88">
        <v>10.38</v>
      </c>
      <c r="Q456" s="88">
        <v>28.23</v>
      </c>
      <c r="R456" s="88">
        <v>20.53</v>
      </c>
      <c r="S456" s="88">
        <v>14.74</v>
      </c>
      <c r="T456" s="88">
        <f t="shared" si="7"/>
        <v>73.88</v>
      </c>
    </row>
    <row r="457" spans="1:20" x14ac:dyDescent="0.25">
      <c r="A457" s="88">
        <v>4191</v>
      </c>
      <c r="B457" s="88">
        <v>7</v>
      </c>
      <c r="C457" s="1" t="s">
        <v>485</v>
      </c>
      <c r="D457" s="88">
        <v>0</v>
      </c>
      <c r="E457" s="88">
        <v>0</v>
      </c>
      <c r="F457" s="88">
        <v>0</v>
      </c>
      <c r="G457" s="88">
        <v>0</v>
      </c>
      <c r="H457" s="88">
        <v>0</v>
      </c>
      <c r="I457" s="88">
        <v>0</v>
      </c>
      <c r="J457" s="88">
        <v>0</v>
      </c>
      <c r="K457" s="88">
        <v>0</v>
      </c>
      <c r="L457" s="88">
        <v>29.92</v>
      </c>
      <c r="M457" s="88">
        <v>66.569999999999993</v>
      </c>
      <c r="N457" s="88">
        <v>53.15</v>
      </c>
      <c r="O457" s="88">
        <v>51.89</v>
      </c>
      <c r="P457" s="88">
        <v>0</v>
      </c>
      <c r="Q457" s="88">
        <v>0</v>
      </c>
      <c r="R457" s="88">
        <v>0</v>
      </c>
      <c r="S457" s="88">
        <v>0</v>
      </c>
      <c r="T457" s="88">
        <f t="shared" si="7"/>
        <v>201.52999999999997</v>
      </c>
    </row>
    <row r="458" spans="1:20" x14ac:dyDescent="0.25">
      <c r="A458" s="88">
        <v>4192</v>
      </c>
      <c r="B458" s="88">
        <v>7</v>
      </c>
      <c r="C458" s="1" t="s">
        <v>486</v>
      </c>
      <c r="D458" s="88">
        <v>0</v>
      </c>
      <c r="E458" s="88">
        <v>2</v>
      </c>
      <c r="F458" s="88">
        <v>0</v>
      </c>
      <c r="G458" s="88">
        <v>53.66</v>
      </c>
      <c r="H458" s="88">
        <v>81.12</v>
      </c>
      <c r="I458" s="88">
        <v>69.84</v>
      </c>
      <c r="J458" s="88">
        <v>62.31</v>
      </c>
      <c r="K458" s="88">
        <v>56.89</v>
      </c>
      <c r="L458" s="88">
        <v>114.8</v>
      </c>
      <c r="M458" s="88">
        <v>105.37</v>
      </c>
      <c r="N458" s="88">
        <v>66.2</v>
      </c>
      <c r="O458" s="88">
        <v>76.099999999999994</v>
      </c>
      <c r="P458" s="88">
        <v>0</v>
      </c>
      <c r="Q458" s="88">
        <v>0</v>
      </c>
      <c r="R458" s="88">
        <v>0</v>
      </c>
      <c r="S458" s="88">
        <v>0</v>
      </c>
      <c r="T458" s="88">
        <f t="shared" si="7"/>
        <v>688.29000000000008</v>
      </c>
    </row>
    <row r="459" spans="1:20" x14ac:dyDescent="0.25">
      <c r="A459" s="88">
        <v>4193</v>
      </c>
      <c r="B459" s="88">
        <v>7</v>
      </c>
      <c r="C459" s="1" t="s">
        <v>487</v>
      </c>
      <c r="D459" s="88">
        <v>0</v>
      </c>
      <c r="E459" s="88">
        <v>2.63</v>
      </c>
      <c r="F459" s="88">
        <v>0</v>
      </c>
      <c r="G459" s="88">
        <v>52.57</v>
      </c>
      <c r="H459" s="88">
        <v>53.75</v>
      </c>
      <c r="I459" s="88">
        <v>40.98</v>
      </c>
      <c r="J459" s="88">
        <v>54.8</v>
      </c>
      <c r="K459" s="88">
        <v>57.35</v>
      </c>
      <c r="L459" s="88">
        <v>54.6</v>
      </c>
      <c r="M459" s="88">
        <v>32.89</v>
      </c>
      <c r="N459" s="88">
        <v>0</v>
      </c>
      <c r="O459" s="88">
        <v>0</v>
      </c>
      <c r="P459" s="88">
        <v>0</v>
      </c>
      <c r="Q459" s="88">
        <v>0</v>
      </c>
      <c r="R459" s="88">
        <v>0</v>
      </c>
      <c r="S459" s="88">
        <v>0</v>
      </c>
      <c r="T459" s="88">
        <f t="shared" si="7"/>
        <v>349.57000000000005</v>
      </c>
    </row>
    <row r="460" spans="1:20" x14ac:dyDescent="0.25">
      <c r="A460" s="88">
        <v>4194</v>
      </c>
      <c r="B460" s="88">
        <v>7</v>
      </c>
      <c r="C460" s="1" t="s">
        <v>488</v>
      </c>
      <c r="D460" s="88">
        <v>0</v>
      </c>
      <c r="E460" s="88">
        <v>4</v>
      </c>
      <c r="F460" s="88">
        <v>0</v>
      </c>
      <c r="G460" s="88">
        <v>36</v>
      </c>
      <c r="H460" s="88">
        <v>40</v>
      </c>
      <c r="I460" s="88">
        <v>39.78</v>
      </c>
      <c r="J460" s="88">
        <v>40</v>
      </c>
      <c r="K460" s="88">
        <v>43.98</v>
      </c>
      <c r="L460" s="88">
        <v>44</v>
      </c>
      <c r="M460" s="88">
        <v>42.4</v>
      </c>
      <c r="N460" s="88">
        <v>19.489999999999998</v>
      </c>
      <c r="O460" s="88">
        <v>13.79</v>
      </c>
      <c r="P460" s="88">
        <v>0</v>
      </c>
      <c r="Q460" s="88">
        <v>0</v>
      </c>
      <c r="R460" s="88">
        <v>0</v>
      </c>
      <c r="S460" s="88">
        <v>0</v>
      </c>
      <c r="T460" s="88">
        <f t="shared" ref="T460:T496" si="8">SUM(D460:S460)</f>
        <v>323.44</v>
      </c>
    </row>
    <row r="461" spans="1:20" x14ac:dyDescent="0.25">
      <c r="A461" s="88">
        <v>4195</v>
      </c>
      <c r="B461" s="88">
        <v>7</v>
      </c>
      <c r="C461" s="1" t="s">
        <v>489</v>
      </c>
      <c r="D461" s="88">
        <v>0</v>
      </c>
      <c r="E461" s="88">
        <v>0</v>
      </c>
      <c r="F461" s="88">
        <v>0</v>
      </c>
      <c r="G461" s="88">
        <v>5.44</v>
      </c>
      <c r="H461" s="88">
        <v>4.78</v>
      </c>
      <c r="I461" s="88">
        <v>4</v>
      </c>
      <c r="J461" s="88">
        <v>4.76</v>
      </c>
      <c r="K461" s="88">
        <v>3</v>
      </c>
      <c r="L461" s="88">
        <v>2.06</v>
      </c>
      <c r="M461" s="88">
        <v>0</v>
      </c>
      <c r="N461" s="88">
        <v>0</v>
      </c>
      <c r="O461" s="88">
        <v>0</v>
      </c>
      <c r="P461" s="88">
        <v>0</v>
      </c>
      <c r="Q461" s="88">
        <v>0</v>
      </c>
      <c r="R461" s="88">
        <v>0</v>
      </c>
      <c r="S461" s="88">
        <v>0</v>
      </c>
      <c r="T461" s="88">
        <f t="shared" si="8"/>
        <v>24.04</v>
      </c>
    </row>
    <row r="462" spans="1:20" x14ac:dyDescent="0.25">
      <c r="A462" s="88">
        <v>4198</v>
      </c>
      <c r="B462" s="88">
        <v>7</v>
      </c>
      <c r="C462" s="72" t="s">
        <v>980</v>
      </c>
      <c r="D462" s="88">
        <v>0</v>
      </c>
      <c r="E462" s="88">
        <v>1.17</v>
      </c>
      <c r="F462" s="88">
        <v>0</v>
      </c>
      <c r="G462" s="88">
        <v>15.89</v>
      </c>
      <c r="H462" s="88">
        <v>13.36</v>
      </c>
      <c r="I462" s="88">
        <v>19.29</v>
      </c>
      <c r="J462" s="88">
        <v>17.239999999999998</v>
      </c>
      <c r="K462" s="88">
        <v>10</v>
      </c>
      <c r="L462" s="88">
        <v>6.83</v>
      </c>
      <c r="M462" s="88">
        <v>8.42</v>
      </c>
      <c r="N462" s="88">
        <v>0</v>
      </c>
      <c r="O462" s="88">
        <v>0</v>
      </c>
      <c r="P462" s="88">
        <v>0</v>
      </c>
      <c r="Q462" s="88">
        <v>0</v>
      </c>
      <c r="R462" s="88">
        <v>0</v>
      </c>
      <c r="S462" s="88">
        <v>0</v>
      </c>
      <c r="T462" s="88">
        <f t="shared" si="8"/>
        <v>92.2</v>
      </c>
    </row>
    <row r="463" spans="1:20" x14ac:dyDescent="0.25">
      <c r="A463" s="88">
        <v>4199</v>
      </c>
      <c r="B463" s="88">
        <v>7</v>
      </c>
      <c r="C463" s="72" t="s">
        <v>981</v>
      </c>
      <c r="D463" s="88">
        <v>0</v>
      </c>
      <c r="E463" s="88">
        <v>2.5299999999999998</v>
      </c>
      <c r="F463" s="88">
        <v>0</v>
      </c>
      <c r="G463" s="88">
        <v>115.42</v>
      </c>
      <c r="H463" s="88">
        <v>118.41</v>
      </c>
      <c r="I463" s="88">
        <v>120.36</v>
      </c>
      <c r="J463" s="88">
        <v>117.44</v>
      </c>
      <c r="K463" s="88">
        <v>91.45</v>
      </c>
      <c r="L463" s="88">
        <v>86.84</v>
      </c>
      <c r="M463" s="88">
        <v>87.35</v>
      </c>
      <c r="N463" s="88">
        <v>69.430000000000007</v>
      </c>
      <c r="O463" s="88">
        <v>37.619999999999997</v>
      </c>
      <c r="P463" s="88">
        <v>27.28</v>
      </c>
      <c r="Q463" s="88">
        <v>3.38</v>
      </c>
      <c r="R463" s="88">
        <v>0</v>
      </c>
      <c r="S463" s="88">
        <v>0</v>
      </c>
      <c r="T463" s="88">
        <f t="shared" si="8"/>
        <v>877.51</v>
      </c>
    </row>
    <row r="464" spans="1:20" x14ac:dyDescent="0.25">
      <c r="A464" s="88">
        <v>4200</v>
      </c>
      <c r="B464" s="88">
        <v>7</v>
      </c>
      <c r="C464" s="72" t="s">
        <v>982</v>
      </c>
      <c r="D464" s="88">
        <v>0</v>
      </c>
      <c r="E464" s="88">
        <v>0</v>
      </c>
      <c r="F464" s="88">
        <v>0</v>
      </c>
      <c r="G464" s="88">
        <v>0</v>
      </c>
      <c r="H464" s="88">
        <v>0</v>
      </c>
      <c r="I464" s="88">
        <v>0</v>
      </c>
      <c r="J464" s="88">
        <v>0</v>
      </c>
      <c r="K464" s="88">
        <v>0</v>
      </c>
      <c r="L464" s="88">
        <v>0</v>
      </c>
      <c r="M464" s="88">
        <v>25.04</v>
      </c>
      <c r="N464" s="88">
        <v>27.56</v>
      </c>
      <c r="O464" s="88">
        <v>45.88</v>
      </c>
      <c r="P464" s="88">
        <v>38.46</v>
      </c>
      <c r="Q464" s="88">
        <v>42.9</v>
      </c>
      <c r="R464" s="88">
        <v>26.01</v>
      </c>
      <c r="S464" s="88">
        <v>7.92</v>
      </c>
      <c r="T464" s="88">
        <f t="shared" si="8"/>
        <v>213.76999999999998</v>
      </c>
    </row>
    <row r="465" spans="1:20" x14ac:dyDescent="0.25">
      <c r="A465" s="88">
        <v>4201</v>
      </c>
      <c r="B465" s="88">
        <v>7</v>
      </c>
      <c r="C465" s="72" t="s">
        <v>983</v>
      </c>
      <c r="D465" s="88">
        <v>0</v>
      </c>
      <c r="E465" s="88">
        <v>1.87</v>
      </c>
      <c r="F465" s="88">
        <v>0</v>
      </c>
      <c r="G465" s="88">
        <v>21.79</v>
      </c>
      <c r="H465" s="88">
        <v>18.399999999999999</v>
      </c>
      <c r="I465" s="88">
        <v>21.27</v>
      </c>
      <c r="J465" s="88">
        <v>15.6</v>
      </c>
      <c r="K465" s="88">
        <v>15.99</v>
      </c>
      <c r="L465" s="88">
        <v>22.11</v>
      </c>
      <c r="M465" s="88">
        <v>13.09</v>
      </c>
      <c r="N465" s="88">
        <v>0</v>
      </c>
      <c r="O465" s="88">
        <v>0</v>
      </c>
      <c r="P465" s="88">
        <v>0</v>
      </c>
      <c r="Q465" s="88">
        <v>0</v>
      </c>
      <c r="R465" s="88">
        <v>0</v>
      </c>
      <c r="S465" s="88">
        <v>0</v>
      </c>
      <c r="T465" s="88">
        <f t="shared" si="8"/>
        <v>130.11999999999998</v>
      </c>
    </row>
    <row r="466" spans="1:20" x14ac:dyDescent="0.25">
      <c r="A466" s="88">
        <v>4203</v>
      </c>
      <c r="B466" s="88">
        <v>7</v>
      </c>
      <c r="C466" s="80" t="s">
        <v>988</v>
      </c>
      <c r="D466" s="88">
        <v>0</v>
      </c>
      <c r="E466" s="88">
        <v>0</v>
      </c>
      <c r="F466" s="88">
        <v>0</v>
      </c>
      <c r="G466" s="88">
        <v>0</v>
      </c>
      <c r="H466" s="88">
        <v>0</v>
      </c>
      <c r="I466" s="88">
        <v>0</v>
      </c>
      <c r="J466" s="88">
        <v>0</v>
      </c>
      <c r="K466" s="88">
        <v>0</v>
      </c>
      <c r="L466" s="88">
        <v>0</v>
      </c>
      <c r="M466" s="88">
        <v>0</v>
      </c>
      <c r="N466" s="88">
        <v>0</v>
      </c>
      <c r="O466" s="88">
        <v>0</v>
      </c>
      <c r="P466" s="88">
        <v>38.159999999999997</v>
      </c>
      <c r="Q466" s="88">
        <v>18.690000000000001</v>
      </c>
      <c r="R466" s="88">
        <v>13.61</v>
      </c>
      <c r="S466" s="88">
        <v>21.18</v>
      </c>
      <c r="T466" s="88">
        <f t="shared" si="8"/>
        <v>91.639999999999986</v>
      </c>
    </row>
    <row r="467" spans="1:20" x14ac:dyDescent="0.25">
      <c r="A467" s="88">
        <v>4204</v>
      </c>
      <c r="B467" s="88">
        <v>7</v>
      </c>
      <c r="C467" s="72" t="s">
        <v>985</v>
      </c>
      <c r="D467" s="88">
        <v>0</v>
      </c>
      <c r="E467" s="88">
        <v>0</v>
      </c>
      <c r="F467" s="88">
        <v>0</v>
      </c>
      <c r="G467" s="88">
        <v>0</v>
      </c>
      <c r="H467" s="88">
        <v>0</v>
      </c>
      <c r="I467" s="88">
        <v>0</v>
      </c>
      <c r="J467" s="88">
        <v>0</v>
      </c>
      <c r="K467" s="88">
        <v>0</v>
      </c>
      <c r="L467" s="88">
        <v>0</v>
      </c>
      <c r="M467" s="88">
        <v>0</v>
      </c>
      <c r="N467" s="88">
        <v>0</v>
      </c>
      <c r="O467" s="88">
        <v>0</v>
      </c>
      <c r="P467" s="88">
        <v>25.85</v>
      </c>
      <c r="Q467" s="88">
        <v>22.03</v>
      </c>
      <c r="R467" s="88">
        <v>13.62</v>
      </c>
      <c r="S467" s="88">
        <v>12.56</v>
      </c>
      <c r="T467" s="88">
        <f t="shared" si="8"/>
        <v>74.06</v>
      </c>
    </row>
    <row r="468" spans="1:20" x14ac:dyDescent="0.25">
      <c r="A468" s="88">
        <v>4205</v>
      </c>
      <c r="B468" s="88">
        <v>7</v>
      </c>
      <c r="C468" s="80" t="s">
        <v>989</v>
      </c>
      <c r="D468" s="88">
        <v>0</v>
      </c>
      <c r="E468" s="88">
        <v>3.21</v>
      </c>
      <c r="F468" s="88">
        <v>0</v>
      </c>
      <c r="G468" s="88">
        <v>68.319999999999993</v>
      </c>
      <c r="H468" s="88">
        <v>66.05</v>
      </c>
      <c r="I468" s="88">
        <v>65.91</v>
      </c>
      <c r="J468" s="88">
        <v>65.709999999999994</v>
      </c>
      <c r="K468" s="88">
        <v>44.12</v>
      </c>
      <c r="L468" s="88">
        <v>22.1</v>
      </c>
      <c r="M468" s="88">
        <v>0</v>
      </c>
      <c r="N468" s="88">
        <v>0</v>
      </c>
      <c r="O468" s="88">
        <v>0</v>
      </c>
      <c r="P468" s="88">
        <v>0</v>
      </c>
      <c r="Q468" s="88">
        <v>0</v>
      </c>
      <c r="R468" s="88">
        <v>0</v>
      </c>
      <c r="S468" s="88">
        <v>0</v>
      </c>
      <c r="T468" s="88">
        <f t="shared" si="8"/>
        <v>335.42</v>
      </c>
    </row>
    <row r="469" spans="1:20" x14ac:dyDescent="0.25">
      <c r="A469" s="88">
        <v>4207</v>
      </c>
      <c r="B469" s="88">
        <v>7</v>
      </c>
      <c r="C469" s="84" t="s">
        <v>1002</v>
      </c>
      <c r="D469" s="88">
        <v>0</v>
      </c>
      <c r="E469" s="88">
        <v>0</v>
      </c>
      <c r="F469" s="88">
        <v>0</v>
      </c>
      <c r="G469" s="88">
        <v>0</v>
      </c>
      <c r="H469" s="88">
        <v>0</v>
      </c>
      <c r="I469" s="88">
        <v>0</v>
      </c>
      <c r="J469" s="88">
        <v>0</v>
      </c>
      <c r="K469" s="88">
        <v>0</v>
      </c>
      <c r="L469" s="88">
        <v>0</v>
      </c>
      <c r="M469" s="88">
        <v>0</v>
      </c>
      <c r="N469" s="88">
        <v>3.89</v>
      </c>
      <c r="O469" s="88">
        <v>4.7300000000000004</v>
      </c>
      <c r="P469" s="88">
        <v>11.21</v>
      </c>
      <c r="Q469" s="88">
        <v>13.97</v>
      </c>
      <c r="R469" s="88">
        <v>6.82</v>
      </c>
      <c r="S469" s="88">
        <v>5.35</v>
      </c>
      <c r="T469" s="88">
        <f t="shared" si="8"/>
        <v>45.970000000000006</v>
      </c>
    </row>
    <row r="470" spans="1:20" x14ac:dyDescent="0.25">
      <c r="A470" s="88">
        <v>4208</v>
      </c>
      <c r="B470" s="88">
        <v>7</v>
      </c>
      <c r="C470" s="84" t="s">
        <v>990</v>
      </c>
      <c r="D470" s="88">
        <v>0</v>
      </c>
      <c r="E470" s="88">
        <v>0</v>
      </c>
      <c r="F470" s="88">
        <v>0</v>
      </c>
      <c r="G470" s="88">
        <v>17.850000000000001</v>
      </c>
      <c r="H470" s="88">
        <v>18.989999999999998</v>
      </c>
      <c r="I470" s="88">
        <v>19</v>
      </c>
      <c r="J470" s="88">
        <v>19.28</v>
      </c>
      <c r="K470" s="88">
        <v>15</v>
      </c>
      <c r="L470" s="88">
        <v>10.74</v>
      </c>
      <c r="M470" s="88">
        <v>6</v>
      </c>
      <c r="N470" s="88">
        <v>6</v>
      </c>
      <c r="O470" s="88">
        <v>9</v>
      </c>
      <c r="P470" s="88">
        <v>0</v>
      </c>
      <c r="Q470" s="88">
        <v>0</v>
      </c>
      <c r="R470" s="88">
        <v>0</v>
      </c>
      <c r="S470" s="88">
        <v>0</v>
      </c>
      <c r="T470" s="88">
        <f t="shared" si="8"/>
        <v>121.86</v>
      </c>
    </row>
    <row r="471" spans="1:20" x14ac:dyDescent="0.25">
      <c r="A471" s="88">
        <v>4209</v>
      </c>
      <c r="B471" s="88">
        <v>7</v>
      </c>
      <c r="C471" s="84" t="s">
        <v>991</v>
      </c>
      <c r="D471" s="88">
        <v>0</v>
      </c>
      <c r="E471" s="88">
        <v>0.6</v>
      </c>
      <c r="F471" s="88">
        <v>0</v>
      </c>
      <c r="G471" s="88">
        <v>40.28</v>
      </c>
      <c r="H471" s="88">
        <v>49.48</v>
      </c>
      <c r="I471" s="88">
        <v>44.35</v>
      </c>
      <c r="J471" s="88">
        <v>46.13</v>
      </c>
      <c r="K471" s="88">
        <v>46.12</v>
      </c>
      <c r="L471" s="88">
        <v>0</v>
      </c>
      <c r="M471" s="88">
        <v>0</v>
      </c>
      <c r="N471" s="88">
        <v>0</v>
      </c>
      <c r="O471" s="88">
        <v>0</v>
      </c>
      <c r="P471" s="88">
        <v>0</v>
      </c>
      <c r="Q471" s="88">
        <v>0</v>
      </c>
      <c r="R471" s="88">
        <v>0</v>
      </c>
      <c r="S471" s="88">
        <v>0</v>
      </c>
      <c r="T471" s="88">
        <f t="shared" si="8"/>
        <v>226.96</v>
      </c>
    </row>
    <row r="472" spans="1:20" x14ac:dyDescent="0.25">
      <c r="A472" s="88">
        <v>4210</v>
      </c>
      <c r="B472" s="88">
        <v>7</v>
      </c>
      <c r="C472" s="84" t="s">
        <v>1003</v>
      </c>
      <c r="D472" s="88">
        <v>0</v>
      </c>
      <c r="E472" s="88">
        <v>0</v>
      </c>
      <c r="F472" s="88">
        <v>0</v>
      </c>
      <c r="G472" s="88">
        <v>0</v>
      </c>
      <c r="H472" s="88">
        <v>0</v>
      </c>
      <c r="I472" s="88">
        <v>0</v>
      </c>
      <c r="J472" s="88">
        <v>0</v>
      </c>
      <c r="K472" s="88">
        <v>0</v>
      </c>
      <c r="L472" s="88">
        <v>0</v>
      </c>
      <c r="M472" s="88">
        <v>63.36</v>
      </c>
      <c r="N472" s="88">
        <v>72.62</v>
      </c>
      <c r="O472" s="88">
        <v>109.53</v>
      </c>
      <c r="P472" s="88">
        <v>8.48</v>
      </c>
      <c r="Q472" s="88">
        <v>0</v>
      </c>
      <c r="R472" s="88">
        <v>14.8</v>
      </c>
      <c r="S472" s="88">
        <v>0</v>
      </c>
      <c r="T472" s="88">
        <f t="shared" si="8"/>
        <v>268.79000000000002</v>
      </c>
    </row>
    <row r="473" spans="1:20" x14ac:dyDescent="0.25">
      <c r="A473" s="88">
        <v>4212</v>
      </c>
      <c r="B473" s="88">
        <v>7</v>
      </c>
      <c r="C473" s="84" t="s">
        <v>1005</v>
      </c>
      <c r="D473" s="88">
        <v>0</v>
      </c>
      <c r="E473" s="88">
        <v>0</v>
      </c>
      <c r="F473" s="88">
        <v>0</v>
      </c>
      <c r="G473" s="88">
        <v>28.71</v>
      </c>
      <c r="H473" s="88">
        <v>25.14</v>
      </c>
      <c r="I473" s="88">
        <v>38.1</v>
      </c>
      <c r="J473" s="88">
        <v>24.29</v>
      </c>
      <c r="K473" s="88">
        <v>18.59</v>
      </c>
      <c r="L473" s="88">
        <v>16.309999999999999</v>
      </c>
      <c r="M473" s="88">
        <v>0</v>
      </c>
      <c r="N473" s="88">
        <v>0</v>
      </c>
      <c r="O473" s="88">
        <v>0</v>
      </c>
      <c r="P473" s="88">
        <v>0</v>
      </c>
      <c r="Q473" s="88">
        <v>0</v>
      </c>
      <c r="R473" s="88">
        <v>0</v>
      </c>
      <c r="S473" s="88">
        <v>0</v>
      </c>
      <c r="T473" s="88">
        <f t="shared" si="8"/>
        <v>151.14000000000001</v>
      </c>
    </row>
    <row r="474" spans="1:20" x14ac:dyDescent="0.25">
      <c r="A474" s="88">
        <v>4213</v>
      </c>
      <c r="B474" s="88">
        <v>7</v>
      </c>
      <c r="C474" s="84" t="s">
        <v>1006</v>
      </c>
      <c r="D474" s="88">
        <v>0</v>
      </c>
      <c r="E474" s="88">
        <v>0</v>
      </c>
      <c r="F474" s="88">
        <v>0</v>
      </c>
      <c r="G474" s="88">
        <v>74.83</v>
      </c>
      <c r="H474" s="88">
        <v>66.03</v>
      </c>
      <c r="I474" s="88">
        <v>66.13</v>
      </c>
      <c r="J474" s="88">
        <v>0</v>
      </c>
      <c r="K474" s="88">
        <v>0</v>
      </c>
      <c r="L474" s="88">
        <v>0</v>
      </c>
      <c r="M474" s="88">
        <v>0</v>
      </c>
      <c r="N474" s="88">
        <v>0</v>
      </c>
      <c r="O474" s="88">
        <v>0</v>
      </c>
      <c r="P474" s="88">
        <v>0</v>
      </c>
      <c r="Q474" s="88">
        <v>0</v>
      </c>
      <c r="R474" s="88">
        <v>0</v>
      </c>
      <c r="S474" s="88">
        <v>0</v>
      </c>
      <c r="T474" s="88">
        <f t="shared" si="8"/>
        <v>206.99</v>
      </c>
    </row>
    <row r="475" spans="1:20" x14ac:dyDescent="0.25">
      <c r="A475" s="88">
        <v>4214</v>
      </c>
      <c r="B475" s="88">
        <v>7</v>
      </c>
      <c r="C475" s="84" t="s">
        <v>1007</v>
      </c>
      <c r="D475" s="88">
        <v>0</v>
      </c>
      <c r="E475" s="88">
        <v>0</v>
      </c>
      <c r="F475" s="88">
        <v>0</v>
      </c>
      <c r="G475" s="88">
        <v>3.07</v>
      </c>
      <c r="H475" s="88">
        <v>8.68</v>
      </c>
      <c r="I475" s="88">
        <v>6.06</v>
      </c>
      <c r="J475" s="88">
        <v>9</v>
      </c>
      <c r="K475" s="88">
        <v>2.21</v>
      </c>
      <c r="L475" s="88">
        <v>3</v>
      </c>
      <c r="M475" s="88">
        <v>5.49</v>
      </c>
      <c r="N475" s="88">
        <v>5.15</v>
      </c>
      <c r="O475" s="88">
        <v>0</v>
      </c>
      <c r="P475" s="88">
        <v>0</v>
      </c>
      <c r="Q475" s="88">
        <v>0</v>
      </c>
      <c r="R475" s="88">
        <v>0</v>
      </c>
      <c r="S475" s="88">
        <v>0</v>
      </c>
      <c r="T475" s="88">
        <f t="shared" si="8"/>
        <v>42.66</v>
      </c>
    </row>
    <row r="476" spans="1:20" x14ac:dyDescent="0.25">
      <c r="A476" s="88">
        <v>4215</v>
      </c>
      <c r="B476" s="88">
        <v>7</v>
      </c>
      <c r="C476" s="84" t="s">
        <v>1009</v>
      </c>
      <c r="D476" s="88">
        <v>0</v>
      </c>
      <c r="E476" s="88">
        <v>0</v>
      </c>
      <c r="F476" s="88">
        <v>0</v>
      </c>
      <c r="G476" s="88">
        <v>16.32</v>
      </c>
      <c r="H476" s="88">
        <v>8.4499999999999993</v>
      </c>
      <c r="I476" s="88">
        <v>9.9</v>
      </c>
      <c r="J476" s="88">
        <v>13.2</v>
      </c>
      <c r="K476" s="88">
        <v>14.89</v>
      </c>
      <c r="L476" s="88">
        <v>11.91</v>
      </c>
      <c r="M476" s="88">
        <v>6.26</v>
      </c>
      <c r="N476" s="88">
        <v>6.32</v>
      </c>
      <c r="O476" s="88">
        <v>0</v>
      </c>
      <c r="P476" s="88">
        <v>0</v>
      </c>
      <c r="Q476" s="88">
        <v>0</v>
      </c>
      <c r="R476" s="88">
        <v>0</v>
      </c>
      <c r="S476" s="88">
        <v>0</v>
      </c>
      <c r="T476" s="88">
        <f t="shared" si="8"/>
        <v>87.25</v>
      </c>
    </row>
    <row r="477" spans="1:20" x14ac:dyDescent="0.25">
      <c r="A477" s="88">
        <v>4216</v>
      </c>
      <c r="B477" s="88">
        <v>7</v>
      </c>
      <c r="C477" s="80" t="s">
        <v>1033</v>
      </c>
      <c r="D477" s="88">
        <v>0</v>
      </c>
      <c r="E477" s="88">
        <v>0</v>
      </c>
      <c r="F477" s="88">
        <v>0</v>
      </c>
      <c r="G477" s="88">
        <v>16.32</v>
      </c>
      <c r="H477" s="88">
        <v>12.8</v>
      </c>
      <c r="I477" s="88">
        <v>10.210000000000001</v>
      </c>
      <c r="J477" s="88">
        <v>13.76</v>
      </c>
      <c r="K477" s="88">
        <v>0</v>
      </c>
      <c r="L477" s="88">
        <v>0</v>
      </c>
      <c r="M477" s="88">
        <v>0</v>
      </c>
      <c r="N477" s="88">
        <v>0</v>
      </c>
      <c r="O477" s="88">
        <v>0</v>
      </c>
      <c r="P477" s="88">
        <v>0</v>
      </c>
      <c r="Q477" s="88">
        <v>0</v>
      </c>
      <c r="R477" s="88">
        <v>0</v>
      </c>
      <c r="S477" s="88">
        <v>0</v>
      </c>
      <c r="T477" s="88">
        <f t="shared" si="8"/>
        <v>53.089999999999996</v>
      </c>
    </row>
    <row r="478" spans="1:20" x14ac:dyDescent="0.25">
      <c r="A478" s="88">
        <v>4217</v>
      </c>
      <c r="B478" s="88">
        <v>7</v>
      </c>
      <c r="C478" s="84" t="s">
        <v>1010</v>
      </c>
      <c r="D478" s="88">
        <v>0</v>
      </c>
      <c r="E478" s="88">
        <v>0</v>
      </c>
      <c r="F478" s="88">
        <v>0</v>
      </c>
      <c r="G478" s="88">
        <v>0</v>
      </c>
      <c r="H478" s="88">
        <v>0</v>
      </c>
      <c r="I478" s="88">
        <v>0</v>
      </c>
      <c r="J478" s="88">
        <v>0</v>
      </c>
      <c r="K478" s="88">
        <v>0</v>
      </c>
      <c r="L478" s="88">
        <v>0</v>
      </c>
      <c r="M478" s="88">
        <v>0</v>
      </c>
      <c r="N478" s="88">
        <v>20.98</v>
      </c>
      <c r="O478" s="88">
        <v>27.97</v>
      </c>
      <c r="P478" s="88">
        <v>31.3</v>
      </c>
      <c r="Q478" s="88">
        <v>23.15</v>
      </c>
      <c r="R478" s="88">
        <v>21.1</v>
      </c>
      <c r="S478" s="88">
        <v>13.27</v>
      </c>
      <c r="T478" s="88">
        <f t="shared" si="8"/>
        <v>137.77000000000001</v>
      </c>
    </row>
    <row r="479" spans="1:20" x14ac:dyDescent="0.25">
      <c r="A479" s="88">
        <v>4218</v>
      </c>
      <c r="B479" s="88">
        <v>7</v>
      </c>
      <c r="C479" s="84" t="s">
        <v>1008</v>
      </c>
      <c r="D479" s="88">
        <v>0</v>
      </c>
      <c r="E479" s="88">
        <v>0</v>
      </c>
      <c r="F479" s="88">
        <v>0</v>
      </c>
      <c r="G479" s="88">
        <v>0</v>
      </c>
      <c r="H479" s="88">
        <v>0</v>
      </c>
      <c r="I479" s="88">
        <v>0</v>
      </c>
      <c r="J479" s="88">
        <v>0</v>
      </c>
      <c r="K479" s="88">
        <v>0</v>
      </c>
      <c r="L479" s="88">
        <v>0</v>
      </c>
      <c r="M479" s="88">
        <v>63.59</v>
      </c>
      <c r="N479" s="88">
        <v>61.41</v>
      </c>
      <c r="O479" s="88">
        <v>69.3</v>
      </c>
      <c r="P479" s="88">
        <v>0</v>
      </c>
      <c r="Q479" s="88">
        <v>0</v>
      </c>
      <c r="R479" s="88">
        <v>0</v>
      </c>
      <c r="S479" s="88">
        <v>0</v>
      </c>
      <c r="T479" s="88">
        <f t="shared" si="8"/>
        <v>194.3</v>
      </c>
    </row>
    <row r="480" spans="1:20" x14ac:dyDescent="0.25">
      <c r="A480" s="88">
        <v>4219</v>
      </c>
      <c r="B480" s="88">
        <v>7</v>
      </c>
      <c r="C480" s="84" t="s">
        <v>1011</v>
      </c>
      <c r="D480" s="88">
        <v>0</v>
      </c>
      <c r="E480" s="88">
        <v>4</v>
      </c>
      <c r="F480" s="88">
        <v>0</v>
      </c>
      <c r="G480" s="88">
        <v>44.81</v>
      </c>
      <c r="H480" s="88">
        <v>41.81</v>
      </c>
      <c r="I480" s="88">
        <v>43.71</v>
      </c>
      <c r="J480" s="88">
        <v>24.63</v>
      </c>
      <c r="K480" s="88">
        <v>29.2</v>
      </c>
      <c r="L480" s="88">
        <v>0</v>
      </c>
      <c r="M480" s="88">
        <v>0</v>
      </c>
      <c r="N480" s="88">
        <v>0</v>
      </c>
      <c r="O480" s="88">
        <v>0</v>
      </c>
      <c r="P480" s="88">
        <v>0</v>
      </c>
      <c r="Q480" s="88">
        <v>0</v>
      </c>
      <c r="R480" s="88">
        <v>0</v>
      </c>
      <c r="S480" s="88">
        <v>0</v>
      </c>
      <c r="T480" s="88">
        <f t="shared" si="8"/>
        <v>188.16</v>
      </c>
    </row>
    <row r="481" spans="1:20" x14ac:dyDescent="0.25">
      <c r="A481" s="88">
        <v>4220</v>
      </c>
      <c r="B481" s="88">
        <v>7</v>
      </c>
      <c r="C481" s="80" t="s">
        <v>1034</v>
      </c>
      <c r="D481" s="88">
        <v>0</v>
      </c>
      <c r="E481" s="88">
        <v>1.1499999999999999</v>
      </c>
      <c r="F481" s="88">
        <v>0</v>
      </c>
      <c r="G481" s="88">
        <v>27.06</v>
      </c>
      <c r="H481" s="88">
        <v>13.83</v>
      </c>
      <c r="I481" s="88">
        <v>14.97</v>
      </c>
      <c r="J481" s="88">
        <v>15.63</v>
      </c>
      <c r="K481" s="88">
        <v>7.25</v>
      </c>
      <c r="L481" s="88">
        <v>0</v>
      </c>
      <c r="M481" s="88">
        <v>0</v>
      </c>
      <c r="N481" s="88">
        <v>0</v>
      </c>
      <c r="O481" s="88">
        <v>0</v>
      </c>
      <c r="P481" s="88">
        <v>0</v>
      </c>
      <c r="Q481" s="88">
        <v>0</v>
      </c>
      <c r="R481" s="88">
        <v>0</v>
      </c>
      <c r="S481" s="88">
        <v>0</v>
      </c>
      <c r="T481" s="88">
        <f t="shared" si="8"/>
        <v>79.89</v>
      </c>
    </row>
    <row r="482" spans="1:20" x14ac:dyDescent="0.25">
      <c r="A482" s="88">
        <v>4223</v>
      </c>
      <c r="B482" s="88">
        <v>7</v>
      </c>
      <c r="C482" s="84" t="s">
        <v>1012</v>
      </c>
      <c r="D482" s="88">
        <v>0</v>
      </c>
      <c r="E482" s="88">
        <v>1</v>
      </c>
      <c r="F482" s="88">
        <v>0</v>
      </c>
      <c r="G482" s="88">
        <v>28.83</v>
      </c>
      <c r="H482" s="88">
        <v>33.86</v>
      </c>
      <c r="I482" s="88">
        <v>33.729999999999997</v>
      </c>
      <c r="J482" s="88">
        <v>17.82</v>
      </c>
      <c r="K482" s="88">
        <v>30.51</v>
      </c>
      <c r="L482" s="88">
        <v>14.68</v>
      </c>
      <c r="M482" s="88">
        <v>0</v>
      </c>
      <c r="N482" s="88">
        <v>0</v>
      </c>
      <c r="O482" s="88">
        <v>0</v>
      </c>
      <c r="P482" s="88">
        <v>0</v>
      </c>
      <c r="Q482" s="88">
        <v>0</v>
      </c>
      <c r="R482" s="88">
        <v>0</v>
      </c>
      <c r="S482" s="88">
        <v>0</v>
      </c>
      <c r="T482" s="88">
        <f t="shared" si="8"/>
        <v>160.42999999999998</v>
      </c>
    </row>
    <row r="483" spans="1:20" x14ac:dyDescent="0.25">
      <c r="A483" s="88">
        <v>4224</v>
      </c>
      <c r="B483" s="88">
        <v>7</v>
      </c>
      <c r="C483" s="84" t="s">
        <v>1013</v>
      </c>
      <c r="D483" s="88">
        <v>0</v>
      </c>
      <c r="E483" s="88">
        <v>1</v>
      </c>
      <c r="F483" s="88">
        <v>0</v>
      </c>
      <c r="G483" s="88">
        <v>21.3</v>
      </c>
      <c r="H483" s="88">
        <v>24.13</v>
      </c>
      <c r="I483" s="88">
        <v>20.3</v>
      </c>
      <c r="J483" s="88">
        <v>17.739999999999998</v>
      </c>
      <c r="K483" s="88">
        <v>19.329999999999998</v>
      </c>
      <c r="L483" s="88">
        <v>18.62</v>
      </c>
      <c r="M483" s="88">
        <v>16.77</v>
      </c>
      <c r="N483" s="88">
        <v>0</v>
      </c>
      <c r="O483" s="88">
        <v>0</v>
      </c>
      <c r="P483" s="88">
        <v>0</v>
      </c>
      <c r="Q483" s="88">
        <v>0</v>
      </c>
      <c r="R483" s="88">
        <v>0</v>
      </c>
      <c r="S483" s="88">
        <v>0</v>
      </c>
      <c r="T483" s="88">
        <f t="shared" si="8"/>
        <v>139.19</v>
      </c>
    </row>
    <row r="484" spans="1:20" x14ac:dyDescent="0.25">
      <c r="A484" s="88">
        <v>4225</v>
      </c>
      <c r="B484" s="88">
        <v>7</v>
      </c>
      <c r="C484" s="84" t="s">
        <v>1014</v>
      </c>
      <c r="D484" s="88">
        <v>0</v>
      </c>
      <c r="E484" s="88">
        <v>0.99</v>
      </c>
      <c r="F484" s="88">
        <v>0</v>
      </c>
      <c r="G484" s="88">
        <v>44.74</v>
      </c>
      <c r="H484" s="88">
        <v>47.21</v>
      </c>
      <c r="I484" s="88">
        <v>48.54</v>
      </c>
      <c r="J484" s="88">
        <v>25.63</v>
      </c>
      <c r="K484" s="88">
        <v>25.27</v>
      </c>
      <c r="L484" s="88">
        <v>28.84</v>
      </c>
      <c r="M484" s="88">
        <v>19.809999999999999</v>
      </c>
      <c r="N484" s="88">
        <v>0</v>
      </c>
      <c r="O484" s="88">
        <v>0</v>
      </c>
      <c r="P484" s="88">
        <v>0</v>
      </c>
      <c r="Q484" s="88">
        <v>0</v>
      </c>
      <c r="R484" s="88">
        <v>0</v>
      </c>
      <c r="S484" s="88">
        <v>0</v>
      </c>
      <c r="T484" s="88">
        <f t="shared" si="8"/>
        <v>241.03</v>
      </c>
    </row>
    <row r="485" spans="1:20" x14ac:dyDescent="0.25">
      <c r="A485" s="88">
        <v>4226</v>
      </c>
      <c r="B485" s="88">
        <v>7</v>
      </c>
      <c r="C485" s="84" t="s">
        <v>1015</v>
      </c>
      <c r="D485" s="88">
        <v>0</v>
      </c>
      <c r="E485" s="88">
        <v>0</v>
      </c>
      <c r="F485" s="88">
        <v>0</v>
      </c>
      <c r="G485" s="88">
        <v>13.23</v>
      </c>
      <c r="H485" s="88">
        <v>20.079999999999998</v>
      </c>
      <c r="I485" s="88">
        <v>7.72</v>
      </c>
      <c r="J485" s="88">
        <v>5.99</v>
      </c>
      <c r="K485" s="88">
        <v>14.12</v>
      </c>
      <c r="L485" s="88">
        <v>0</v>
      </c>
      <c r="M485" s="88">
        <v>0</v>
      </c>
      <c r="N485" s="88">
        <v>0</v>
      </c>
      <c r="O485" s="88">
        <v>0</v>
      </c>
      <c r="P485" s="88">
        <v>0</v>
      </c>
      <c r="Q485" s="88">
        <v>0</v>
      </c>
      <c r="R485" s="88">
        <v>0</v>
      </c>
      <c r="S485" s="88">
        <v>0</v>
      </c>
      <c r="T485" s="88">
        <f t="shared" si="8"/>
        <v>61.14</v>
      </c>
    </row>
    <row r="486" spans="1:20" x14ac:dyDescent="0.25">
      <c r="A486" s="88">
        <v>4227</v>
      </c>
      <c r="B486" s="88">
        <v>7</v>
      </c>
      <c r="C486" s="84" t="s">
        <v>1016</v>
      </c>
      <c r="D486" s="88">
        <v>0</v>
      </c>
      <c r="E486" s="88">
        <v>6.84</v>
      </c>
      <c r="F486" s="88">
        <v>0</v>
      </c>
      <c r="G486" s="88">
        <v>42.44</v>
      </c>
      <c r="H486" s="88">
        <v>31.79</v>
      </c>
      <c r="I486" s="88">
        <v>43.72</v>
      </c>
      <c r="J486" s="88">
        <v>35.11</v>
      </c>
      <c r="K486" s="88">
        <v>23.24</v>
      </c>
      <c r="L486" s="88">
        <v>40.44</v>
      </c>
      <c r="M486" s="88">
        <v>22.66</v>
      </c>
      <c r="N486" s="88">
        <v>10.95</v>
      </c>
      <c r="O486" s="88">
        <v>0</v>
      </c>
      <c r="P486" s="88">
        <v>0</v>
      </c>
      <c r="Q486" s="88">
        <v>0</v>
      </c>
      <c r="R486" s="88">
        <v>0</v>
      </c>
      <c r="S486" s="88">
        <v>0</v>
      </c>
      <c r="T486" s="88">
        <f t="shared" si="8"/>
        <v>257.19</v>
      </c>
    </row>
    <row r="487" spans="1:20" x14ac:dyDescent="0.25">
      <c r="A487" s="88">
        <v>4228</v>
      </c>
      <c r="B487" s="88">
        <v>7</v>
      </c>
      <c r="C487" s="84" t="s">
        <v>1017</v>
      </c>
      <c r="D487" s="88">
        <v>0</v>
      </c>
      <c r="E487" s="88">
        <v>3.62</v>
      </c>
      <c r="F487" s="88">
        <v>0</v>
      </c>
      <c r="G487" s="88">
        <v>56.09</v>
      </c>
      <c r="H487" s="88">
        <v>42.67</v>
      </c>
      <c r="I487" s="88">
        <v>43.73</v>
      </c>
      <c r="J487" s="88">
        <v>44</v>
      </c>
      <c r="K487" s="88">
        <v>42.41</v>
      </c>
      <c r="L487" s="88">
        <v>23.04</v>
      </c>
      <c r="M487" s="88">
        <v>19.02</v>
      </c>
      <c r="N487" s="88">
        <v>12.55</v>
      </c>
      <c r="O487" s="88">
        <v>0</v>
      </c>
      <c r="P487" s="88">
        <v>0</v>
      </c>
      <c r="Q487" s="88">
        <v>0</v>
      </c>
      <c r="R487" s="88">
        <v>0</v>
      </c>
      <c r="S487" s="88">
        <v>0</v>
      </c>
      <c r="T487" s="88">
        <f t="shared" si="8"/>
        <v>287.13</v>
      </c>
    </row>
    <row r="488" spans="1:20" x14ac:dyDescent="0.25">
      <c r="A488" s="88">
        <v>4229</v>
      </c>
      <c r="B488" s="88">
        <v>7</v>
      </c>
      <c r="C488" s="84" t="s">
        <v>1023</v>
      </c>
      <c r="D488" s="88">
        <v>0</v>
      </c>
      <c r="E488" s="88">
        <v>0</v>
      </c>
      <c r="F488" s="88">
        <v>0</v>
      </c>
      <c r="G488" s="88">
        <v>0</v>
      </c>
      <c r="H488" s="88">
        <v>0</v>
      </c>
      <c r="I488" s="88">
        <v>0</v>
      </c>
      <c r="J488" s="88">
        <v>0</v>
      </c>
      <c r="K488" s="88">
        <v>0</v>
      </c>
      <c r="L488" s="88">
        <v>0</v>
      </c>
      <c r="M488" s="88">
        <v>21.2</v>
      </c>
      <c r="N488" s="88">
        <v>20.93</v>
      </c>
      <c r="O488" s="88">
        <v>15.57</v>
      </c>
      <c r="P488" s="88">
        <v>18.54</v>
      </c>
      <c r="Q488" s="88">
        <v>9.2799999999999994</v>
      </c>
      <c r="R488" s="88">
        <v>6</v>
      </c>
      <c r="S488" s="88">
        <v>2</v>
      </c>
      <c r="T488" s="88">
        <f t="shared" si="8"/>
        <v>93.52</v>
      </c>
    </row>
    <row r="489" spans="1:20" x14ac:dyDescent="0.25">
      <c r="A489" s="88">
        <v>4230</v>
      </c>
      <c r="B489" s="88">
        <v>7</v>
      </c>
      <c r="C489" s="80" t="s">
        <v>1024</v>
      </c>
      <c r="D489" s="88">
        <v>0</v>
      </c>
      <c r="E489" s="88">
        <v>5.54</v>
      </c>
      <c r="F489" s="88">
        <v>0</v>
      </c>
      <c r="G489" s="88">
        <v>71.599999999999994</v>
      </c>
      <c r="H489" s="88">
        <v>31.12</v>
      </c>
      <c r="I489" s="88">
        <v>34.270000000000003</v>
      </c>
      <c r="J489" s="88">
        <v>0</v>
      </c>
      <c r="K489" s="88">
        <v>0</v>
      </c>
      <c r="L489" s="88">
        <v>0</v>
      </c>
      <c r="M489" s="88">
        <v>0</v>
      </c>
      <c r="N489" s="88">
        <v>0</v>
      </c>
      <c r="O489" s="88">
        <v>0</v>
      </c>
      <c r="P489" s="88">
        <v>0</v>
      </c>
      <c r="Q489" s="88">
        <v>0</v>
      </c>
      <c r="R489" s="88">
        <v>0</v>
      </c>
      <c r="S489" s="88">
        <v>0</v>
      </c>
      <c r="T489" s="88">
        <f t="shared" si="8"/>
        <v>142.53</v>
      </c>
    </row>
    <row r="490" spans="1:20" x14ac:dyDescent="0.25">
      <c r="A490" s="88">
        <v>4231</v>
      </c>
      <c r="B490" s="88">
        <v>7</v>
      </c>
      <c r="C490" s="80" t="s">
        <v>1018</v>
      </c>
      <c r="D490" s="88">
        <v>0</v>
      </c>
      <c r="E490" s="88">
        <v>0</v>
      </c>
      <c r="F490" s="88">
        <v>0</v>
      </c>
      <c r="G490" s="88">
        <v>42.86</v>
      </c>
      <c r="H490" s="88">
        <v>67.819999999999993</v>
      </c>
      <c r="I490" s="88">
        <v>55.9</v>
      </c>
      <c r="J490" s="88">
        <v>43.24</v>
      </c>
      <c r="K490" s="88">
        <v>43.02</v>
      </c>
      <c r="L490" s="88">
        <v>42.04</v>
      </c>
      <c r="M490" s="88">
        <v>51.55</v>
      </c>
      <c r="N490" s="88">
        <v>40.19</v>
      </c>
      <c r="O490" s="88">
        <v>21.47</v>
      </c>
      <c r="P490" s="88">
        <v>0</v>
      </c>
      <c r="Q490" s="88">
        <v>0</v>
      </c>
      <c r="R490" s="88">
        <v>0</v>
      </c>
      <c r="S490" s="88">
        <v>0</v>
      </c>
      <c r="T490" s="88">
        <f t="shared" si="8"/>
        <v>408.09000000000003</v>
      </c>
    </row>
    <row r="491" spans="1:20" x14ac:dyDescent="0.25">
      <c r="A491" s="88">
        <v>4233</v>
      </c>
      <c r="B491" s="88">
        <v>7</v>
      </c>
      <c r="C491" s="80" t="s">
        <v>1025</v>
      </c>
      <c r="D491" s="88">
        <v>0</v>
      </c>
      <c r="E491" s="88">
        <v>0.99</v>
      </c>
      <c r="F491" s="88">
        <v>0</v>
      </c>
      <c r="G491" s="88">
        <v>10.37</v>
      </c>
      <c r="H491" s="88">
        <v>4.7300000000000004</v>
      </c>
      <c r="I491" s="88">
        <v>9.41</v>
      </c>
      <c r="J491" s="88">
        <v>7.45</v>
      </c>
      <c r="K491" s="88">
        <v>16.73</v>
      </c>
      <c r="L491" s="88">
        <v>8.08</v>
      </c>
      <c r="M491" s="88">
        <v>10.78</v>
      </c>
      <c r="N491" s="88">
        <v>0</v>
      </c>
      <c r="O491" s="88">
        <v>0</v>
      </c>
      <c r="P491" s="88">
        <v>0</v>
      </c>
      <c r="Q491" s="88">
        <v>0</v>
      </c>
      <c r="R491" s="88">
        <v>0</v>
      </c>
      <c r="S491" s="88">
        <v>0</v>
      </c>
      <c r="T491" s="88">
        <f t="shared" si="8"/>
        <v>68.540000000000006</v>
      </c>
    </row>
    <row r="492" spans="1:20" x14ac:dyDescent="0.25">
      <c r="A492" s="88">
        <v>4234</v>
      </c>
      <c r="B492" s="88">
        <v>7</v>
      </c>
      <c r="C492" s="80" t="s">
        <v>1026</v>
      </c>
      <c r="D492" s="88">
        <v>0</v>
      </c>
      <c r="E492" s="88">
        <v>0</v>
      </c>
      <c r="F492" s="88">
        <v>0</v>
      </c>
      <c r="G492" s="88">
        <v>0</v>
      </c>
      <c r="H492" s="88">
        <v>0</v>
      </c>
      <c r="I492" s="88">
        <v>0</v>
      </c>
      <c r="J492" s="88">
        <v>0</v>
      </c>
      <c r="K492" s="88">
        <v>0</v>
      </c>
      <c r="L492" s="88">
        <v>0</v>
      </c>
      <c r="M492" s="88">
        <v>0</v>
      </c>
      <c r="N492" s="88">
        <v>0</v>
      </c>
      <c r="O492" s="88">
        <v>0</v>
      </c>
      <c r="P492" s="88">
        <v>1.7</v>
      </c>
      <c r="Q492" s="88">
        <v>0.56000000000000005</v>
      </c>
      <c r="R492" s="88">
        <v>0.28000000000000003</v>
      </c>
      <c r="S492" s="88">
        <v>0</v>
      </c>
      <c r="T492" s="88">
        <f t="shared" si="8"/>
        <v>2.54</v>
      </c>
    </row>
    <row r="493" spans="1:20" x14ac:dyDescent="0.25">
      <c r="A493" s="88">
        <v>4235</v>
      </c>
      <c r="B493" s="88">
        <v>7</v>
      </c>
      <c r="C493" s="80" t="s">
        <v>1027</v>
      </c>
      <c r="D493" s="88">
        <v>0</v>
      </c>
      <c r="E493" s="88">
        <v>0</v>
      </c>
      <c r="F493" s="88">
        <v>0</v>
      </c>
      <c r="G493" s="88">
        <v>0</v>
      </c>
      <c r="H493" s="88">
        <v>0</v>
      </c>
      <c r="I493" s="88">
        <v>0</v>
      </c>
      <c r="J493" s="88">
        <v>0</v>
      </c>
      <c r="K493" s="88">
        <v>0</v>
      </c>
      <c r="L493" s="88">
        <v>4.01</v>
      </c>
      <c r="M493" s="88">
        <v>29.79</v>
      </c>
      <c r="N493" s="88">
        <v>18.11</v>
      </c>
      <c r="O493" s="88">
        <v>0</v>
      </c>
      <c r="P493" s="88">
        <v>0</v>
      </c>
      <c r="Q493" s="88">
        <v>0</v>
      </c>
      <c r="R493" s="88">
        <v>0</v>
      </c>
      <c r="S493" s="88">
        <v>0</v>
      </c>
      <c r="T493" s="88">
        <f t="shared" si="8"/>
        <v>51.91</v>
      </c>
    </row>
    <row r="494" spans="1:20" x14ac:dyDescent="0.25">
      <c r="A494" s="88">
        <v>4237</v>
      </c>
      <c r="B494" s="88">
        <v>7</v>
      </c>
      <c r="C494" s="80" t="s">
        <v>1028</v>
      </c>
      <c r="D494" s="88">
        <v>0</v>
      </c>
      <c r="E494" s="88">
        <v>0</v>
      </c>
      <c r="F494" s="88">
        <v>0</v>
      </c>
      <c r="G494" s="88">
        <v>0</v>
      </c>
      <c r="H494" s="88">
        <v>0</v>
      </c>
      <c r="I494" s="88">
        <v>0</v>
      </c>
      <c r="J494" s="88">
        <v>0</v>
      </c>
      <c r="K494" s="88">
        <v>0</v>
      </c>
      <c r="L494" s="88">
        <v>0</v>
      </c>
      <c r="M494" s="88">
        <v>17.54</v>
      </c>
      <c r="N494" s="88">
        <v>13.88</v>
      </c>
      <c r="O494" s="88">
        <v>7.41</v>
      </c>
      <c r="P494" s="88">
        <v>20.52</v>
      </c>
      <c r="Q494" s="88">
        <v>9.77</v>
      </c>
      <c r="R494" s="88">
        <v>22.14</v>
      </c>
      <c r="S494" s="88">
        <v>31.44</v>
      </c>
      <c r="T494" s="88">
        <f t="shared" si="8"/>
        <v>122.69999999999999</v>
      </c>
    </row>
    <row r="495" spans="1:20" x14ac:dyDescent="0.25">
      <c r="A495" s="88">
        <v>4238</v>
      </c>
      <c r="B495" s="88">
        <v>7</v>
      </c>
      <c r="C495" s="80" t="s">
        <v>1029</v>
      </c>
      <c r="D495" s="88">
        <v>0</v>
      </c>
      <c r="E495" s="88">
        <v>0</v>
      </c>
      <c r="F495" s="88">
        <v>0</v>
      </c>
      <c r="G495" s="88">
        <v>0</v>
      </c>
      <c r="H495" s="88">
        <v>0</v>
      </c>
      <c r="I495" s="88">
        <v>0</v>
      </c>
      <c r="J495" s="88">
        <v>0</v>
      </c>
      <c r="K495" s="88">
        <v>0</v>
      </c>
      <c r="L495" s="88">
        <v>0</v>
      </c>
      <c r="M495" s="88">
        <v>24</v>
      </c>
      <c r="N495" s="88">
        <v>11.81</v>
      </c>
      <c r="O495" s="88">
        <v>13.81</v>
      </c>
      <c r="P495" s="88">
        <v>13.81</v>
      </c>
      <c r="Q495" s="88">
        <v>8.02</v>
      </c>
      <c r="R495" s="88">
        <v>0</v>
      </c>
      <c r="S495" s="88">
        <v>0</v>
      </c>
      <c r="T495" s="88">
        <f t="shared" si="8"/>
        <v>71.45</v>
      </c>
    </row>
    <row r="496" spans="1:20" x14ac:dyDescent="0.25">
      <c r="A496" s="88">
        <v>4239</v>
      </c>
      <c r="B496" s="88">
        <v>7</v>
      </c>
      <c r="C496" s="80" t="s">
        <v>1030</v>
      </c>
      <c r="D496" s="88">
        <v>0</v>
      </c>
      <c r="E496" s="88">
        <v>1.72</v>
      </c>
      <c r="F496" s="88">
        <v>0</v>
      </c>
      <c r="G496" s="88">
        <v>30.83</v>
      </c>
      <c r="H496" s="88">
        <v>17.91</v>
      </c>
      <c r="I496" s="88">
        <v>19.07</v>
      </c>
      <c r="J496" s="88">
        <v>19.7</v>
      </c>
      <c r="K496" s="88">
        <v>10.94</v>
      </c>
      <c r="L496" s="88">
        <v>16.399999999999999</v>
      </c>
      <c r="M496" s="88">
        <v>14.6</v>
      </c>
      <c r="N496" s="88">
        <v>0</v>
      </c>
      <c r="O496" s="88">
        <v>0</v>
      </c>
      <c r="P496" s="88">
        <v>0</v>
      </c>
      <c r="Q496" s="88">
        <v>0</v>
      </c>
      <c r="R496" s="88">
        <v>0</v>
      </c>
      <c r="S496" s="88">
        <v>0</v>
      </c>
      <c r="T496" s="88">
        <f t="shared" si="8"/>
        <v>131.16999999999999</v>
      </c>
    </row>
  </sheetData>
  <sheetProtection algorithmName="SHA-512" hashValue="diCf2x7kGVOGml3heP1uZv4/a9hbih5hhfPdFSrIB/MJtVUdzrC6tvOcVBygqhmgrhs/2zB0XPBb6uQDxPaxvg==" saltValue="TZsb/Go0JGFw1uztX/Fh2g==" spinCount="100000" sheet="1" objects="1" scenarios="1"/>
  <autoFilter ref="A3:T3" xr:uid="{00000000-0009-0000-0000-000008000000}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488"/>
  <sheetViews>
    <sheetView topLeftCell="A187" workbookViewId="0">
      <selection activeCell="A448" sqref="A448:XFD448"/>
    </sheetView>
  </sheetViews>
  <sheetFormatPr defaultColWidth="9.140625" defaultRowHeight="15" x14ac:dyDescent="0.25"/>
  <cols>
    <col min="1" max="2" width="9.140625" style="78"/>
    <col min="3" max="3" width="37.85546875" style="78" customWidth="1"/>
    <col min="4" max="16384" width="9.140625" style="78"/>
  </cols>
  <sheetData>
    <row r="1" spans="1:20" s="5" customFormat="1" ht="11.25" x14ac:dyDescent="0.2">
      <c r="A1" s="5" t="s">
        <v>1019</v>
      </c>
    </row>
    <row r="2" spans="1:20" s="5" customFormat="1" ht="11.25" x14ac:dyDescent="0.2"/>
    <row r="3" spans="1:20" s="77" customFormat="1" x14ac:dyDescent="0.25">
      <c r="A3" s="70" t="s">
        <v>977</v>
      </c>
      <c r="B3" s="70" t="s">
        <v>974</v>
      </c>
      <c r="C3" s="68"/>
      <c r="D3" s="79" t="s">
        <v>516</v>
      </c>
      <c r="E3" s="79" t="s">
        <v>517</v>
      </c>
      <c r="F3" s="79" t="s">
        <v>996</v>
      </c>
      <c r="G3" s="79" t="s">
        <v>997</v>
      </c>
      <c r="H3" s="79">
        <v>1</v>
      </c>
      <c r="I3" s="79">
        <v>2</v>
      </c>
      <c r="J3" s="79">
        <v>3</v>
      </c>
      <c r="K3" s="79">
        <v>4</v>
      </c>
      <c r="L3" s="79">
        <v>5</v>
      </c>
      <c r="M3" s="79">
        <v>6</v>
      </c>
      <c r="N3" s="79">
        <v>7</v>
      </c>
      <c r="O3" s="79">
        <v>8</v>
      </c>
      <c r="P3" s="79">
        <v>9</v>
      </c>
      <c r="Q3" s="79">
        <v>10</v>
      </c>
      <c r="R3" s="79">
        <v>11</v>
      </c>
      <c r="S3" s="79">
        <v>12</v>
      </c>
      <c r="T3" s="79" t="s">
        <v>602</v>
      </c>
    </row>
    <row r="4" spans="1:20" x14ac:dyDescent="0.25">
      <c r="A4" s="83">
        <v>1</v>
      </c>
      <c r="B4" s="83">
        <v>1</v>
      </c>
      <c r="C4" s="1" t="s">
        <v>3</v>
      </c>
      <c r="D4" s="85">
        <v>8.19</v>
      </c>
      <c r="E4" s="85">
        <v>14.58</v>
      </c>
      <c r="F4" s="85">
        <v>0</v>
      </c>
      <c r="G4" s="85">
        <v>56.18</v>
      </c>
      <c r="H4" s="85">
        <v>93.83</v>
      </c>
      <c r="I4" s="85">
        <v>92.4</v>
      </c>
      <c r="J4" s="85">
        <v>79.2</v>
      </c>
      <c r="K4" s="85">
        <v>97.2</v>
      </c>
      <c r="L4" s="85">
        <v>100.19</v>
      </c>
      <c r="M4" s="85">
        <v>102.68</v>
      </c>
      <c r="N4" s="85">
        <v>79.319999999999993</v>
      </c>
      <c r="O4" s="85">
        <v>91.39</v>
      </c>
      <c r="P4" s="85">
        <v>85.96</v>
      </c>
      <c r="Q4" s="85">
        <v>93.5</v>
      </c>
      <c r="R4" s="85">
        <v>102.92</v>
      </c>
      <c r="S4" s="85">
        <v>97.36</v>
      </c>
      <c r="T4" s="85">
        <v>1194.8999999999999</v>
      </c>
    </row>
    <row r="5" spans="1:20" x14ac:dyDescent="0.25">
      <c r="A5" s="83">
        <v>2</v>
      </c>
      <c r="B5" s="83">
        <v>1</v>
      </c>
      <c r="C5" s="1" t="s">
        <v>4</v>
      </c>
      <c r="D5" s="85">
        <v>10.42</v>
      </c>
      <c r="E5" s="85">
        <v>2.1800000000000002</v>
      </c>
      <c r="F5" s="85">
        <v>0</v>
      </c>
      <c r="G5" s="85">
        <v>11.58</v>
      </c>
      <c r="H5" s="85">
        <v>19</v>
      </c>
      <c r="I5" s="85">
        <v>21.31</v>
      </c>
      <c r="J5" s="85">
        <v>16.989999999999998</v>
      </c>
      <c r="K5" s="85">
        <v>22.55</v>
      </c>
      <c r="L5" s="85">
        <v>29.81</v>
      </c>
      <c r="M5" s="85">
        <v>15.68</v>
      </c>
      <c r="N5" s="85">
        <v>20.18</v>
      </c>
      <c r="O5" s="85">
        <v>18.649999999999999</v>
      </c>
      <c r="P5" s="85">
        <v>15.62</v>
      </c>
      <c r="Q5" s="85">
        <v>19.54</v>
      </c>
      <c r="R5" s="85">
        <v>17.96</v>
      </c>
      <c r="S5" s="85">
        <v>32.200000000000003</v>
      </c>
      <c r="T5" s="85">
        <v>273.67</v>
      </c>
    </row>
    <row r="6" spans="1:20" x14ac:dyDescent="0.25">
      <c r="A6" s="83">
        <v>4</v>
      </c>
      <c r="B6" s="83">
        <v>1</v>
      </c>
      <c r="C6" s="1" t="s">
        <v>5</v>
      </c>
      <c r="D6" s="85">
        <v>7.07</v>
      </c>
      <c r="E6" s="85">
        <v>5.81</v>
      </c>
      <c r="F6" s="85">
        <v>0</v>
      </c>
      <c r="G6" s="85">
        <v>33.75</v>
      </c>
      <c r="H6" s="85">
        <v>33.869999999999997</v>
      </c>
      <c r="I6" s="85">
        <v>44.24</v>
      </c>
      <c r="J6" s="85">
        <v>31.72</v>
      </c>
      <c r="K6" s="85">
        <v>27.98</v>
      </c>
      <c r="L6" s="85">
        <v>31.58</v>
      </c>
      <c r="M6" s="85">
        <v>41.91</v>
      </c>
      <c r="N6" s="85">
        <v>32.36</v>
      </c>
      <c r="O6" s="85">
        <v>23.12</v>
      </c>
      <c r="P6" s="85">
        <v>24.13</v>
      </c>
      <c r="Q6" s="85">
        <v>39.33</v>
      </c>
      <c r="R6" s="85">
        <v>23.5</v>
      </c>
      <c r="S6" s="85">
        <v>23.69</v>
      </c>
      <c r="T6" s="85">
        <v>424.05999999999995</v>
      </c>
    </row>
    <row r="7" spans="1:20" x14ac:dyDescent="0.25">
      <c r="A7" s="83">
        <v>11</v>
      </c>
      <c r="B7" s="83">
        <v>1</v>
      </c>
      <c r="C7" s="1" t="s">
        <v>6</v>
      </c>
      <c r="D7" s="85">
        <v>446.71</v>
      </c>
      <c r="E7" s="85">
        <v>314.43</v>
      </c>
      <c r="F7" s="85">
        <v>0</v>
      </c>
      <c r="G7" s="85">
        <v>2333.73</v>
      </c>
      <c r="H7" s="85">
        <v>2635.98</v>
      </c>
      <c r="I7" s="85">
        <v>2723.92</v>
      </c>
      <c r="J7" s="85">
        <v>2778.03</v>
      </c>
      <c r="K7" s="85">
        <v>2744.6</v>
      </c>
      <c r="L7" s="85">
        <v>2806.87</v>
      </c>
      <c r="M7" s="85">
        <v>2770.49</v>
      </c>
      <c r="N7" s="85">
        <v>2836.57</v>
      </c>
      <c r="O7" s="85">
        <v>2979.45</v>
      </c>
      <c r="P7" s="85">
        <v>2973.87</v>
      </c>
      <c r="Q7" s="85">
        <v>3025.6</v>
      </c>
      <c r="R7" s="85">
        <v>2801.88</v>
      </c>
      <c r="S7" s="85">
        <v>2992.03</v>
      </c>
      <c r="T7" s="85">
        <v>37164.159999999996</v>
      </c>
    </row>
    <row r="8" spans="1:20" x14ac:dyDescent="0.25">
      <c r="A8" s="83">
        <v>12</v>
      </c>
      <c r="B8" s="83">
        <v>1</v>
      </c>
      <c r="C8" s="1" t="s">
        <v>7</v>
      </c>
      <c r="D8" s="85">
        <v>43.64</v>
      </c>
      <c r="E8" s="85">
        <v>46.35</v>
      </c>
      <c r="F8" s="85">
        <v>0</v>
      </c>
      <c r="G8" s="85">
        <v>430.93</v>
      </c>
      <c r="H8" s="85">
        <v>424.83</v>
      </c>
      <c r="I8" s="85">
        <v>489.64</v>
      </c>
      <c r="J8" s="85">
        <v>438.87</v>
      </c>
      <c r="K8" s="85">
        <v>456.69</v>
      </c>
      <c r="L8" s="85">
        <v>518.41</v>
      </c>
      <c r="M8" s="85">
        <v>504.41</v>
      </c>
      <c r="N8" s="85">
        <v>516.03</v>
      </c>
      <c r="O8" s="85">
        <v>489.77</v>
      </c>
      <c r="P8" s="85">
        <v>498.16</v>
      </c>
      <c r="Q8" s="85">
        <v>535.24</v>
      </c>
      <c r="R8" s="85">
        <v>474.1</v>
      </c>
      <c r="S8" s="85">
        <v>526.5</v>
      </c>
      <c r="T8" s="85">
        <v>6393.57</v>
      </c>
    </row>
    <row r="9" spans="1:20" x14ac:dyDescent="0.25">
      <c r="A9" s="83">
        <v>13</v>
      </c>
      <c r="B9" s="83">
        <v>1</v>
      </c>
      <c r="C9" s="1" t="s">
        <v>8</v>
      </c>
      <c r="D9" s="85">
        <v>33.65</v>
      </c>
      <c r="E9" s="85">
        <v>17.43</v>
      </c>
      <c r="F9" s="85">
        <v>0</v>
      </c>
      <c r="G9" s="85">
        <v>210.71</v>
      </c>
      <c r="H9" s="85">
        <v>287.77999999999997</v>
      </c>
      <c r="I9" s="85">
        <v>259.29000000000002</v>
      </c>
      <c r="J9" s="85">
        <v>260.17</v>
      </c>
      <c r="K9" s="85">
        <v>268.81</v>
      </c>
      <c r="L9" s="85">
        <v>269.79000000000002</v>
      </c>
      <c r="M9" s="85">
        <v>221.36</v>
      </c>
      <c r="N9" s="85">
        <v>242.38</v>
      </c>
      <c r="O9" s="85">
        <v>243.07</v>
      </c>
      <c r="P9" s="85">
        <v>234.13</v>
      </c>
      <c r="Q9" s="85">
        <v>249.61</v>
      </c>
      <c r="R9" s="85">
        <v>241.49</v>
      </c>
      <c r="S9" s="85">
        <v>256.83999999999997</v>
      </c>
      <c r="T9" s="85">
        <v>3296.51</v>
      </c>
    </row>
    <row r="10" spans="1:20" x14ac:dyDescent="0.25">
      <c r="A10" s="83">
        <v>14</v>
      </c>
      <c r="B10" s="83">
        <v>1</v>
      </c>
      <c r="C10" s="1" t="s">
        <v>9</v>
      </c>
      <c r="D10" s="85">
        <v>16.309999999999999</v>
      </c>
      <c r="E10" s="85">
        <v>20.94</v>
      </c>
      <c r="F10" s="85">
        <v>0</v>
      </c>
      <c r="G10" s="85">
        <v>198.94</v>
      </c>
      <c r="H10" s="85">
        <v>249.98</v>
      </c>
      <c r="I10" s="85">
        <v>221.1</v>
      </c>
      <c r="J10" s="85">
        <v>237.17</v>
      </c>
      <c r="K10" s="85">
        <v>204.19</v>
      </c>
      <c r="L10" s="85">
        <v>233.85</v>
      </c>
      <c r="M10" s="85">
        <v>230.38</v>
      </c>
      <c r="N10" s="85">
        <v>239.31</v>
      </c>
      <c r="O10" s="85">
        <v>233.84</v>
      </c>
      <c r="P10" s="85">
        <v>225.26</v>
      </c>
      <c r="Q10" s="85">
        <v>232.52</v>
      </c>
      <c r="R10" s="85">
        <v>205.32</v>
      </c>
      <c r="S10" s="85">
        <v>217.12</v>
      </c>
      <c r="T10" s="85">
        <v>2966.2299999999996</v>
      </c>
    </row>
    <row r="11" spans="1:20" x14ac:dyDescent="0.25">
      <c r="A11" s="83">
        <v>15</v>
      </c>
      <c r="B11" s="83">
        <v>1</v>
      </c>
      <c r="C11" s="1" t="s">
        <v>10</v>
      </c>
      <c r="D11" s="85">
        <v>52.82</v>
      </c>
      <c r="E11" s="85">
        <v>44.5</v>
      </c>
      <c r="F11" s="85">
        <v>0</v>
      </c>
      <c r="G11" s="85">
        <v>259.63</v>
      </c>
      <c r="H11" s="85">
        <v>329.09</v>
      </c>
      <c r="I11" s="85">
        <v>326.82</v>
      </c>
      <c r="J11" s="85">
        <v>328.9</v>
      </c>
      <c r="K11" s="85">
        <v>357.3</v>
      </c>
      <c r="L11" s="85">
        <v>356.65</v>
      </c>
      <c r="M11" s="85">
        <v>377</v>
      </c>
      <c r="N11" s="85">
        <v>360.97</v>
      </c>
      <c r="O11" s="85">
        <v>356.1</v>
      </c>
      <c r="P11" s="85">
        <v>342.55</v>
      </c>
      <c r="Q11" s="85">
        <v>412.11</v>
      </c>
      <c r="R11" s="85">
        <v>362.05</v>
      </c>
      <c r="S11" s="85">
        <v>354.66</v>
      </c>
      <c r="T11" s="85">
        <v>4621.1499999999996</v>
      </c>
    </row>
    <row r="12" spans="1:20" x14ac:dyDescent="0.25">
      <c r="A12" s="83">
        <v>16</v>
      </c>
      <c r="B12" s="83">
        <v>1</v>
      </c>
      <c r="C12" s="1" t="s">
        <v>11</v>
      </c>
      <c r="D12" s="85">
        <v>47.4</v>
      </c>
      <c r="E12" s="85">
        <v>45.05</v>
      </c>
      <c r="F12" s="85">
        <v>0</v>
      </c>
      <c r="G12" s="85">
        <v>436.28</v>
      </c>
      <c r="H12" s="85">
        <v>509.94</v>
      </c>
      <c r="I12" s="85">
        <v>507.02</v>
      </c>
      <c r="J12" s="85">
        <v>487.22</v>
      </c>
      <c r="K12" s="85">
        <v>391.78</v>
      </c>
      <c r="L12" s="85">
        <v>439.38</v>
      </c>
      <c r="M12" s="85">
        <v>397.33</v>
      </c>
      <c r="N12" s="85">
        <v>389.56</v>
      </c>
      <c r="O12" s="85">
        <v>410.04</v>
      </c>
      <c r="P12" s="85">
        <v>427.01</v>
      </c>
      <c r="Q12" s="85">
        <v>374.6</v>
      </c>
      <c r="R12" s="85">
        <v>354.28</v>
      </c>
      <c r="S12" s="85">
        <v>310.69</v>
      </c>
      <c r="T12" s="85">
        <v>5527.58</v>
      </c>
    </row>
    <row r="13" spans="1:20" x14ac:dyDescent="0.25">
      <c r="A13" s="83">
        <v>22</v>
      </c>
      <c r="B13" s="83">
        <v>1</v>
      </c>
      <c r="C13" s="1" t="s">
        <v>12</v>
      </c>
      <c r="D13" s="85">
        <v>53.54</v>
      </c>
      <c r="E13" s="85">
        <v>48.54</v>
      </c>
      <c r="F13" s="85">
        <v>0</v>
      </c>
      <c r="G13" s="85">
        <v>160.11000000000001</v>
      </c>
      <c r="H13" s="85">
        <v>208.96</v>
      </c>
      <c r="I13" s="85">
        <v>234.4</v>
      </c>
      <c r="J13" s="85">
        <v>233.37</v>
      </c>
      <c r="K13" s="85">
        <v>230.52</v>
      </c>
      <c r="L13" s="85">
        <v>221.08</v>
      </c>
      <c r="M13" s="85">
        <v>237.1</v>
      </c>
      <c r="N13" s="85">
        <v>218.72</v>
      </c>
      <c r="O13" s="85">
        <v>210.52</v>
      </c>
      <c r="P13" s="85">
        <v>219.81</v>
      </c>
      <c r="Q13" s="85">
        <v>223.73</v>
      </c>
      <c r="R13" s="85">
        <v>210.31</v>
      </c>
      <c r="S13" s="85">
        <v>226.51</v>
      </c>
      <c r="T13" s="85">
        <v>2937.2200000000003</v>
      </c>
    </row>
    <row r="14" spans="1:20" x14ac:dyDescent="0.25">
      <c r="A14" s="83">
        <v>23</v>
      </c>
      <c r="B14" s="83">
        <v>1</v>
      </c>
      <c r="C14" s="1" t="s">
        <v>13</v>
      </c>
      <c r="D14" s="85">
        <v>14</v>
      </c>
      <c r="E14" s="85">
        <v>6.29</v>
      </c>
      <c r="F14" s="85">
        <v>0</v>
      </c>
      <c r="G14" s="85">
        <v>45.71</v>
      </c>
      <c r="H14" s="85">
        <v>75.94</v>
      </c>
      <c r="I14" s="85">
        <v>61.74</v>
      </c>
      <c r="J14" s="85">
        <v>73.83</v>
      </c>
      <c r="K14" s="85">
        <v>74.58</v>
      </c>
      <c r="L14" s="85">
        <v>65.41</v>
      </c>
      <c r="M14" s="85">
        <v>73.680000000000007</v>
      </c>
      <c r="N14" s="85">
        <v>74.349999999999994</v>
      </c>
      <c r="O14" s="85">
        <v>64.930000000000007</v>
      </c>
      <c r="P14" s="85">
        <v>72.489999999999995</v>
      </c>
      <c r="Q14" s="85">
        <v>55.84</v>
      </c>
      <c r="R14" s="85">
        <v>77.53</v>
      </c>
      <c r="S14" s="85">
        <v>58.57</v>
      </c>
      <c r="T14" s="85">
        <v>894.8900000000001</v>
      </c>
    </row>
    <row r="15" spans="1:20" x14ac:dyDescent="0.25">
      <c r="A15" s="83">
        <v>25</v>
      </c>
      <c r="B15" s="83">
        <v>1</v>
      </c>
      <c r="C15" s="1" t="s">
        <v>14</v>
      </c>
      <c r="D15" s="85">
        <v>0</v>
      </c>
      <c r="E15" s="85">
        <v>0.47</v>
      </c>
      <c r="F15" s="85">
        <v>0</v>
      </c>
      <c r="G15" s="85">
        <v>12.39</v>
      </c>
      <c r="H15" s="85">
        <v>5.53</v>
      </c>
      <c r="I15" s="85">
        <v>9.6</v>
      </c>
      <c r="J15" s="85">
        <v>6.34</v>
      </c>
      <c r="K15" s="85">
        <v>7.48</v>
      </c>
      <c r="L15" s="85">
        <v>6.48</v>
      </c>
      <c r="M15" s="85">
        <v>5.69</v>
      </c>
      <c r="N15" s="85">
        <v>3.78</v>
      </c>
      <c r="O15" s="85">
        <v>5.6</v>
      </c>
      <c r="P15" s="85">
        <v>0</v>
      </c>
      <c r="Q15" s="85">
        <v>0</v>
      </c>
      <c r="R15" s="85">
        <v>0</v>
      </c>
      <c r="S15" s="85">
        <v>0</v>
      </c>
      <c r="T15" s="85">
        <v>63.360000000000007</v>
      </c>
    </row>
    <row r="16" spans="1:20" x14ac:dyDescent="0.25">
      <c r="A16" s="83">
        <v>31</v>
      </c>
      <c r="B16" s="83">
        <v>1</v>
      </c>
      <c r="C16" s="1" t="s">
        <v>15</v>
      </c>
      <c r="D16" s="85">
        <v>52.98</v>
      </c>
      <c r="E16" s="85">
        <v>53.05</v>
      </c>
      <c r="F16" s="85">
        <v>0</v>
      </c>
      <c r="G16" s="85">
        <v>331.66</v>
      </c>
      <c r="H16" s="85">
        <v>450.45</v>
      </c>
      <c r="I16" s="85">
        <v>419.02</v>
      </c>
      <c r="J16" s="85">
        <v>387.36</v>
      </c>
      <c r="K16" s="85">
        <v>396.11</v>
      </c>
      <c r="L16" s="85">
        <v>366.63</v>
      </c>
      <c r="M16" s="85">
        <v>375.13</v>
      </c>
      <c r="N16" s="85">
        <v>348.72</v>
      </c>
      <c r="O16" s="85">
        <v>337.3</v>
      </c>
      <c r="P16" s="85">
        <v>384.23</v>
      </c>
      <c r="Q16" s="85">
        <v>368.15</v>
      </c>
      <c r="R16" s="85">
        <v>365.26</v>
      </c>
      <c r="S16" s="85">
        <v>331.26</v>
      </c>
      <c r="T16" s="85">
        <v>4967.3100000000013</v>
      </c>
    </row>
    <row r="17" spans="1:20" x14ac:dyDescent="0.25">
      <c r="A17" s="83">
        <v>32</v>
      </c>
      <c r="B17" s="83">
        <v>1</v>
      </c>
      <c r="C17" s="1" t="s">
        <v>16</v>
      </c>
      <c r="D17" s="85">
        <v>4.33</v>
      </c>
      <c r="E17" s="85">
        <v>5.56</v>
      </c>
      <c r="F17" s="85">
        <v>0</v>
      </c>
      <c r="G17" s="85">
        <v>47.63</v>
      </c>
      <c r="H17" s="85">
        <v>45.74</v>
      </c>
      <c r="I17" s="85">
        <v>40.46</v>
      </c>
      <c r="J17" s="85">
        <v>37.1</v>
      </c>
      <c r="K17" s="85">
        <v>53.97</v>
      </c>
      <c r="L17" s="85">
        <v>51.48</v>
      </c>
      <c r="M17" s="85">
        <v>45.41</v>
      </c>
      <c r="N17" s="85">
        <v>48.16</v>
      </c>
      <c r="O17" s="85">
        <v>53.6</v>
      </c>
      <c r="P17" s="85">
        <v>49.55</v>
      </c>
      <c r="Q17" s="85">
        <v>42.17</v>
      </c>
      <c r="R17" s="85">
        <v>51.62</v>
      </c>
      <c r="S17" s="85">
        <v>41.78</v>
      </c>
      <c r="T17" s="85">
        <v>618.55999999999995</v>
      </c>
    </row>
    <row r="18" spans="1:20" x14ac:dyDescent="0.25">
      <c r="A18" s="83">
        <v>36</v>
      </c>
      <c r="B18" s="83">
        <v>1</v>
      </c>
      <c r="C18" s="1" t="s">
        <v>17</v>
      </c>
      <c r="D18" s="85">
        <v>2.67</v>
      </c>
      <c r="E18" s="85">
        <v>2.95</v>
      </c>
      <c r="F18" s="85">
        <v>0</v>
      </c>
      <c r="G18" s="85">
        <v>16.39</v>
      </c>
      <c r="H18" s="85">
        <v>23</v>
      </c>
      <c r="I18" s="85">
        <v>23.9</v>
      </c>
      <c r="J18" s="85">
        <v>24</v>
      </c>
      <c r="K18" s="85">
        <v>24.71</v>
      </c>
      <c r="L18" s="85">
        <v>23.87</v>
      </c>
      <c r="M18" s="85">
        <v>20.079999999999998</v>
      </c>
      <c r="N18" s="85">
        <v>24.44</v>
      </c>
      <c r="O18" s="85">
        <v>19.07</v>
      </c>
      <c r="P18" s="85">
        <v>17.649999999999999</v>
      </c>
      <c r="Q18" s="85">
        <v>16.05</v>
      </c>
      <c r="R18" s="85">
        <v>14.13</v>
      </c>
      <c r="S18" s="85">
        <v>17.12</v>
      </c>
      <c r="T18" s="85">
        <v>270.02999999999997</v>
      </c>
    </row>
    <row r="19" spans="1:20" x14ac:dyDescent="0.25">
      <c r="A19" s="83">
        <v>38</v>
      </c>
      <c r="B19" s="83">
        <v>1</v>
      </c>
      <c r="C19" s="1" t="s">
        <v>18</v>
      </c>
      <c r="D19" s="85">
        <v>26.48</v>
      </c>
      <c r="E19" s="85">
        <v>32.97</v>
      </c>
      <c r="F19" s="85">
        <v>0</v>
      </c>
      <c r="G19" s="85">
        <v>160.15</v>
      </c>
      <c r="H19" s="85">
        <v>163.11000000000001</v>
      </c>
      <c r="I19" s="85">
        <v>147.07</v>
      </c>
      <c r="J19" s="85">
        <v>133.41999999999999</v>
      </c>
      <c r="K19" s="85">
        <v>124.49</v>
      </c>
      <c r="L19" s="85">
        <v>110.83</v>
      </c>
      <c r="M19" s="85">
        <v>110.56</v>
      </c>
      <c r="N19" s="85">
        <v>79.849999999999994</v>
      </c>
      <c r="O19" s="85">
        <v>90.24</v>
      </c>
      <c r="P19" s="85">
        <v>82.77</v>
      </c>
      <c r="Q19" s="85">
        <v>72.37</v>
      </c>
      <c r="R19" s="85">
        <v>53.17</v>
      </c>
      <c r="S19" s="85">
        <v>63.16</v>
      </c>
      <c r="T19" s="85">
        <v>1450.64</v>
      </c>
    </row>
    <row r="20" spans="1:20" x14ac:dyDescent="0.25">
      <c r="A20" s="83">
        <v>47</v>
      </c>
      <c r="B20" s="83">
        <v>1</v>
      </c>
      <c r="C20" s="1" t="s">
        <v>19</v>
      </c>
      <c r="D20" s="85">
        <v>49.91</v>
      </c>
      <c r="E20" s="85">
        <v>52.33</v>
      </c>
      <c r="F20" s="85">
        <v>0</v>
      </c>
      <c r="G20" s="85">
        <v>281.64</v>
      </c>
      <c r="H20" s="85">
        <v>332.32</v>
      </c>
      <c r="I20" s="85">
        <v>304.37</v>
      </c>
      <c r="J20" s="85">
        <v>343.41</v>
      </c>
      <c r="K20" s="85">
        <v>305.07</v>
      </c>
      <c r="L20" s="85">
        <v>298.25</v>
      </c>
      <c r="M20" s="85">
        <v>340.43</v>
      </c>
      <c r="N20" s="85">
        <v>324.8</v>
      </c>
      <c r="O20" s="85">
        <v>324.7</v>
      </c>
      <c r="P20" s="85">
        <v>349.11</v>
      </c>
      <c r="Q20" s="85">
        <v>307.31</v>
      </c>
      <c r="R20" s="85">
        <v>289.33</v>
      </c>
      <c r="S20" s="85">
        <v>250.92</v>
      </c>
      <c r="T20" s="85">
        <v>4153.8999999999996</v>
      </c>
    </row>
    <row r="21" spans="1:20" x14ac:dyDescent="0.25">
      <c r="A21" s="83">
        <v>51</v>
      </c>
      <c r="B21" s="83">
        <v>1</v>
      </c>
      <c r="C21" s="1" t="s">
        <v>20</v>
      </c>
      <c r="D21" s="85">
        <v>12.13</v>
      </c>
      <c r="E21" s="85">
        <v>21.82</v>
      </c>
      <c r="F21" s="85">
        <v>0</v>
      </c>
      <c r="G21" s="85">
        <v>111.74</v>
      </c>
      <c r="H21" s="85">
        <v>123.97</v>
      </c>
      <c r="I21" s="85">
        <v>140.99</v>
      </c>
      <c r="J21" s="85">
        <v>142.1</v>
      </c>
      <c r="K21" s="85">
        <v>139.52000000000001</v>
      </c>
      <c r="L21" s="85">
        <v>135.22999999999999</v>
      </c>
      <c r="M21" s="85">
        <v>146.62</v>
      </c>
      <c r="N21" s="85">
        <v>132.37</v>
      </c>
      <c r="O21" s="85">
        <v>179.07</v>
      </c>
      <c r="P21" s="85">
        <v>154.91999999999999</v>
      </c>
      <c r="Q21" s="85">
        <v>144.13</v>
      </c>
      <c r="R21" s="85">
        <v>117.72</v>
      </c>
      <c r="S21" s="85">
        <v>127.57</v>
      </c>
      <c r="T21" s="85">
        <v>1829.9</v>
      </c>
    </row>
    <row r="22" spans="1:20" x14ac:dyDescent="0.25">
      <c r="A22" s="83">
        <v>75</v>
      </c>
      <c r="B22" s="83">
        <v>1</v>
      </c>
      <c r="C22" s="1" t="s">
        <v>21</v>
      </c>
      <c r="D22" s="85">
        <v>7.67</v>
      </c>
      <c r="E22" s="85">
        <v>3.4</v>
      </c>
      <c r="F22" s="85">
        <v>0</v>
      </c>
      <c r="G22" s="85">
        <v>50.41</v>
      </c>
      <c r="H22" s="85">
        <v>58.84</v>
      </c>
      <c r="I22" s="85">
        <v>46.96</v>
      </c>
      <c r="J22" s="85">
        <v>55</v>
      </c>
      <c r="K22" s="85">
        <v>57.68</v>
      </c>
      <c r="L22" s="85">
        <v>48.84</v>
      </c>
      <c r="M22" s="85">
        <v>57.53</v>
      </c>
      <c r="N22" s="85">
        <v>41.27</v>
      </c>
      <c r="O22" s="85">
        <v>52.54</v>
      </c>
      <c r="P22" s="85">
        <v>56.51</v>
      </c>
      <c r="Q22" s="85">
        <v>45.81</v>
      </c>
      <c r="R22" s="85">
        <v>55.66</v>
      </c>
      <c r="S22" s="85">
        <v>36.950000000000003</v>
      </c>
      <c r="T22" s="85">
        <v>675.07</v>
      </c>
    </row>
    <row r="23" spans="1:20" x14ac:dyDescent="0.25">
      <c r="A23" s="83">
        <v>77</v>
      </c>
      <c r="B23" s="83">
        <v>1</v>
      </c>
      <c r="C23" s="1" t="s">
        <v>22</v>
      </c>
      <c r="D23" s="85">
        <v>118.54</v>
      </c>
      <c r="E23" s="85">
        <v>97.1</v>
      </c>
      <c r="F23" s="85">
        <v>0</v>
      </c>
      <c r="G23" s="85">
        <v>573.86</v>
      </c>
      <c r="H23" s="85">
        <v>691.63</v>
      </c>
      <c r="I23" s="85">
        <v>674.7</v>
      </c>
      <c r="J23" s="85">
        <v>637.01</v>
      </c>
      <c r="K23" s="85">
        <v>593.47</v>
      </c>
      <c r="L23" s="85">
        <v>595.96</v>
      </c>
      <c r="M23" s="85">
        <v>553.35</v>
      </c>
      <c r="N23" s="85">
        <v>559.65</v>
      </c>
      <c r="O23" s="85">
        <v>558.44000000000005</v>
      </c>
      <c r="P23" s="85">
        <v>569.16</v>
      </c>
      <c r="Q23" s="85">
        <v>555.73</v>
      </c>
      <c r="R23" s="85">
        <v>531.17999999999995</v>
      </c>
      <c r="S23" s="85">
        <v>548.79999999999995</v>
      </c>
      <c r="T23" s="85">
        <v>7858.5800000000008</v>
      </c>
    </row>
    <row r="24" spans="1:20" x14ac:dyDescent="0.25">
      <c r="A24" s="83">
        <v>81</v>
      </c>
      <c r="B24" s="83">
        <v>1</v>
      </c>
      <c r="C24" s="1" t="s">
        <v>23</v>
      </c>
      <c r="D24" s="85">
        <v>0.84</v>
      </c>
      <c r="E24" s="85">
        <v>1.75</v>
      </c>
      <c r="F24" s="85">
        <v>0</v>
      </c>
      <c r="G24" s="85">
        <v>4.5599999999999996</v>
      </c>
      <c r="H24" s="85">
        <v>7.28</v>
      </c>
      <c r="I24" s="85">
        <v>12.29</v>
      </c>
      <c r="J24" s="85">
        <v>14.65</v>
      </c>
      <c r="K24" s="85">
        <v>11.29</v>
      </c>
      <c r="L24" s="85">
        <v>19.29</v>
      </c>
      <c r="M24" s="85">
        <v>14.11</v>
      </c>
      <c r="N24" s="85">
        <v>8</v>
      </c>
      <c r="O24" s="85">
        <v>13.24</v>
      </c>
      <c r="P24" s="85">
        <v>9.91</v>
      </c>
      <c r="Q24" s="85">
        <v>13.03</v>
      </c>
      <c r="R24" s="85">
        <v>9.9700000000000006</v>
      </c>
      <c r="S24" s="85">
        <v>11</v>
      </c>
      <c r="T24" s="85">
        <v>151.20999999999998</v>
      </c>
    </row>
    <row r="25" spans="1:20" x14ac:dyDescent="0.25">
      <c r="A25" s="83">
        <v>84</v>
      </c>
      <c r="B25" s="83">
        <v>1</v>
      </c>
      <c r="C25" s="1" t="s">
        <v>24</v>
      </c>
      <c r="D25" s="85">
        <v>9.3000000000000007</v>
      </c>
      <c r="E25" s="85">
        <v>4.7300000000000004</v>
      </c>
      <c r="F25" s="85">
        <v>0</v>
      </c>
      <c r="G25" s="85">
        <v>27.66</v>
      </c>
      <c r="H25" s="85">
        <v>36.71</v>
      </c>
      <c r="I25" s="85">
        <v>31.71</v>
      </c>
      <c r="J25" s="85">
        <v>38.229999999999997</v>
      </c>
      <c r="K25" s="85">
        <v>32.42</v>
      </c>
      <c r="L25" s="85">
        <v>47.24</v>
      </c>
      <c r="M25" s="85">
        <v>38.479999999999997</v>
      </c>
      <c r="N25" s="85">
        <v>48.59</v>
      </c>
      <c r="O25" s="85">
        <v>33.75</v>
      </c>
      <c r="P25" s="85">
        <v>53.21</v>
      </c>
      <c r="Q25" s="85">
        <v>39.31</v>
      </c>
      <c r="R25" s="85">
        <v>43.63</v>
      </c>
      <c r="S25" s="85">
        <v>33.49</v>
      </c>
      <c r="T25" s="85">
        <v>518.46</v>
      </c>
    </row>
    <row r="26" spans="1:20" x14ac:dyDescent="0.25">
      <c r="A26" s="83">
        <v>85</v>
      </c>
      <c r="B26" s="83">
        <v>1</v>
      </c>
      <c r="C26" s="1" t="s">
        <v>25</v>
      </c>
      <c r="D26" s="85">
        <v>4.88</v>
      </c>
      <c r="E26" s="85">
        <v>2.08</v>
      </c>
      <c r="F26" s="85">
        <v>0</v>
      </c>
      <c r="G26" s="85">
        <v>32.75</v>
      </c>
      <c r="H26" s="85">
        <v>50.22</v>
      </c>
      <c r="I26" s="85">
        <v>47.67</v>
      </c>
      <c r="J26" s="85">
        <v>31.76</v>
      </c>
      <c r="K26" s="85">
        <v>37.61</v>
      </c>
      <c r="L26" s="85">
        <v>42.58</v>
      </c>
      <c r="M26" s="85">
        <v>49.08</v>
      </c>
      <c r="N26" s="85">
        <v>45.87</v>
      </c>
      <c r="O26" s="85">
        <v>44.45</v>
      </c>
      <c r="P26" s="85">
        <v>50.42</v>
      </c>
      <c r="Q26" s="85">
        <v>47.38</v>
      </c>
      <c r="R26" s="85">
        <v>49.56</v>
      </c>
      <c r="S26" s="85">
        <v>61.93</v>
      </c>
      <c r="T26" s="85">
        <v>598.2399999999999</v>
      </c>
    </row>
    <row r="27" spans="1:20" x14ac:dyDescent="0.25">
      <c r="A27" s="83">
        <v>88</v>
      </c>
      <c r="B27" s="83">
        <v>1</v>
      </c>
      <c r="C27" s="1" t="s">
        <v>26</v>
      </c>
      <c r="D27" s="85">
        <v>29.89</v>
      </c>
      <c r="E27" s="85">
        <v>23.11</v>
      </c>
      <c r="F27" s="85">
        <v>0</v>
      </c>
      <c r="G27" s="85">
        <v>140.05000000000001</v>
      </c>
      <c r="H27" s="85">
        <v>160.31</v>
      </c>
      <c r="I27" s="85">
        <v>167.04</v>
      </c>
      <c r="J27" s="85">
        <v>144.16999999999999</v>
      </c>
      <c r="K27" s="85">
        <v>131.11000000000001</v>
      </c>
      <c r="L27" s="85">
        <v>151.33000000000001</v>
      </c>
      <c r="M27" s="85">
        <v>137.69999999999999</v>
      </c>
      <c r="N27" s="85">
        <v>148.87</v>
      </c>
      <c r="O27" s="85">
        <v>164.69</v>
      </c>
      <c r="P27" s="85">
        <v>186.12</v>
      </c>
      <c r="Q27" s="85">
        <v>155.19999999999999</v>
      </c>
      <c r="R27" s="85">
        <v>145.18</v>
      </c>
      <c r="S27" s="85">
        <v>135.32</v>
      </c>
      <c r="T27" s="85">
        <v>2020.09</v>
      </c>
    </row>
    <row r="28" spans="1:20" x14ac:dyDescent="0.25">
      <c r="A28" s="83">
        <v>91</v>
      </c>
      <c r="B28" s="83">
        <v>1</v>
      </c>
      <c r="C28" s="1" t="s">
        <v>27</v>
      </c>
      <c r="D28" s="85">
        <v>6.53</v>
      </c>
      <c r="E28" s="85">
        <v>7</v>
      </c>
      <c r="F28" s="85">
        <v>0</v>
      </c>
      <c r="G28" s="85">
        <v>38.270000000000003</v>
      </c>
      <c r="H28" s="85">
        <v>65.44</v>
      </c>
      <c r="I28" s="85">
        <v>55.29</v>
      </c>
      <c r="J28" s="85">
        <v>67.45</v>
      </c>
      <c r="K28" s="85">
        <v>63.31</v>
      </c>
      <c r="L28" s="85">
        <v>62.42</v>
      </c>
      <c r="M28" s="85">
        <v>61.75</v>
      </c>
      <c r="N28" s="85">
        <v>65.38</v>
      </c>
      <c r="O28" s="85">
        <v>75.89</v>
      </c>
      <c r="P28" s="85">
        <v>62.88</v>
      </c>
      <c r="Q28" s="85">
        <v>50.37</v>
      </c>
      <c r="R28" s="85">
        <v>59.66</v>
      </c>
      <c r="S28" s="85">
        <v>46.26</v>
      </c>
      <c r="T28" s="85">
        <v>787.9</v>
      </c>
    </row>
    <row r="29" spans="1:20" x14ac:dyDescent="0.25">
      <c r="A29" s="83">
        <v>93</v>
      </c>
      <c r="B29" s="83">
        <v>1</v>
      </c>
      <c r="C29" s="1" t="s">
        <v>28</v>
      </c>
      <c r="D29" s="85">
        <v>5.74</v>
      </c>
      <c r="E29" s="85">
        <v>2.29</v>
      </c>
      <c r="F29" s="85">
        <v>0</v>
      </c>
      <c r="G29" s="85">
        <v>29.37</v>
      </c>
      <c r="H29" s="85">
        <v>41.78</v>
      </c>
      <c r="I29" s="85">
        <v>32.729999999999997</v>
      </c>
      <c r="J29" s="85">
        <v>29.09</v>
      </c>
      <c r="K29" s="85">
        <v>37.64</v>
      </c>
      <c r="L29" s="85">
        <v>30.05</v>
      </c>
      <c r="M29" s="85">
        <v>43.1</v>
      </c>
      <c r="N29" s="85">
        <v>54.67</v>
      </c>
      <c r="O29" s="85">
        <v>29.83</v>
      </c>
      <c r="P29" s="85">
        <v>39.229999999999997</v>
      </c>
      <c r="Q29" s="85">
        <v>42.66</v>
      </c>
      <c r="R29" s="85">
        <v>35.36</v>
      </c>
      <c r="S29" s="85">
        <v>33.94</v>
      </c>
      <c r="T29" s="85">
        <v>487.47999999999996</v>
      </c>
    </row>
    <row r="30" spans="1:20" x14ac:dyDescent="0.25">
      <c r="A30" s="83">
        <v>94</v>
      </c>
      <c r="B30" s="83">
        <v>1</v>
      </c>
      <c r="C30" s="1" t="s">
        <v>29</v>
      </c>
      <c r="D30" s="85">
        <v>26.67</v>
      </c>
      <c r="E30" s="85">
        <v>24.7</v>
      </c>
      <c r="F30" s="85">
        <v>28.2</v>
      </c>
      <c r="G30" s="85">
        <v>200.25</v>
      </c>
      <c r="H30" s="85">
        <v>192.94</v>
      </c>
      <c r="I30" s="85">
        <v>234</v>
      </c>
      <c r="J30" s="85">
        <v>222.87</v>
      </c>
      <c r="K30" s="85">
        <v>203.65</v>
      </c>
      <c r="L30" s="85">
        <v>202.9</v>
      </c>
      <c r="M30" s="85">
        <v>206.82</v>
      </c>
      <c r="N30" s="85">
        <v>205.69</v>
      </c>
      <c r="O30" s="85">
        <v>193.79</v>
      </c>
      <c r="P30" s="85">
        <v>182.76</v>
      </c>
      <c r="Q30" s="85">
        <v>211.26</v>
      </c>
      <c r="R30" s="85">
        <v>206.15</v>
      </c>
      <c r="S30" s="85">
        <v>175.23</v>
      </c>
      <c r="T30" s="85">
        <v>2717.88</v>
      </c>
    </row>
    <row r="31" spans="1:20" x14ac:dyDescent="0.25">
      <c r="A31" s="83">
        <v>95</v>
      </c>
      <c r="B31" s="83">
        <v>1</v>
      </c>
      <c r="C31" s="1" t="s">
        <v>30</v>
      </c>
      <c r="D31" s="85">
        <v>1.86</v>
      </c>
      <c r="E31" s="85">
        <v>2.33</v>
      </c>
      <c r="F31" s="85">
        <v>0</v>
      </c>
      <c r="G31" s="85">
        <v>19.88</v>
      </c>
      <c r="H31" s="85">
        <v>33.32</v>
      </c>
      <c r="I31" s="85">
        <v>24.31</v>
      </c>
      <c r="J31" s="85">
        <v>33.32</v>
      </c>
      <c r="K31" s="85">
        <v>23.91</v>
      </c>
      <c r="L31" s="85">
        <v>29.63</v>
      </c>
      <c r="M31" s="85">
        <v>17.739999999999998</v>
      </c>
      <c r="N31" s="85">
        <v>27.02</v>
      </c>
      <c r="O31" s="85">
        <v>31.3</v>
      </c>
      <c r="P31" s="85">
        <v>15.91</v>
      </c>
      <c r="Q31" s="85">
        <v>30.41</v>
      </c>
      <c r="R31" s="85">
        <v>18.649999999999999</v>
      </c>
      <c r="S31" s="85">
        <v>26.74</v>
      </c>
      <c r="T31" s="85">
        <v>336.33000000000004</v>
      </c>
    </row>
    <row r="32" spans="1:20" x14ac:dyDescent="0.25">
      <c r="A32" s="83">
        <v>97</v>
      </c>
      <c r="B32" s="83">
        <v>1</v>
      </c>
      <c r="C32" s="1" t="s">
        <v>31</v>
      </c>
      <c r="D32" s="85">
        <v>3.95</v>
      </c>
      <c r="E32" s="85">
        <v>9.66</v>
      </c>
      <c r="F32" s="85">
        <v>0</v>
      </c>
      <c r="G32" s="85">
        <v>41.8</v>
      </c>
      <c r="H32" s="85">
        <v>49.36</v>
      </c>
      <c r="I32" s="85">
        <v>49.88</v>
      </c>
      <c r="J32" s="85">
        <v>47.27</v>
      </c>
      <c r="K32" s="85">
        <v>43.21</v>
      </c>
      <c r="L32" s="85">
        <v>50.56</v>
      </c>
      <c r="M32" s="85">
        <v>41.66</v>
      </c>
      <c r="N32" s="85">
        <v>52.38</v>
      </c>
      <c r="O32" s="85">
        <v>58.02</v>
      </c>
      <c r="P32" s="85">
        <v>44.22</v>
      </c>
      <c r="Q32" s="85">
        <v>50.31</v>
      </c>
      <c r="R32" s="85">
        <v>55.46</v>
      </c>
      <c r="S32" s="85">
        <v>51.31</v>
      </c>
      <c r="T32" s="85">
        <v>649.04999999999995</v>
      </c>
    </row>
    <row r="33" spans="1:20" x14ac:dyDescent="0.25">
      <c r="A33" s="83">
        <v>99</v>
      </c>
      <c r="B33" s="83">
        <v>1</v>
      </c>
      <c r="C33" s="1" t="s">
        <v>32</v>
      </c>
      <c r="D33" s="85">
        <v>4.92</v>
      </c>
      <c r="E33" s="85">
        <v>7.24</v>
      </c>
      <c r="F33" s="85">
        <v>0</v>
      </c>
      <c r="G33" s="85">
        <v>79.05</v>
      </c>
      <c r="H33" s="85">
        <v>89.09</v>
      </c>
      <c r="I33" s="85">
        <v>94.1</v>
      </c>
      <c r="J33" s="85">
        <v>102.01</v>
      </c>
      <c r="K33" s="85">
        <v>77.680000000000007</v>
      </c>
      <c r="L33" s="85">
        <v>92.58</v>
      </c>
      <c r="M33" s="85">
        <v>97.33</v>
      </c>
      <c r="N33" s="85">
        <v>89.73</v>
      </c>
      <c r="O33" s="85">
        <v>94.97</v>
      </c>
      <c r="P33" s="85">
        <v>98.94</v>
      </c>
      <c r="Q33" s="85">
        <v>93.58</v>
      </c>
      <c r="R33" s="85">
        <v>92.76</v>
      </c>
      <c r="S33" s="85">
        <v>73.97</v>
      </c>
      <c r="T33" s="85">
        <v>1187.9500000000003</v>
      </c>
    </row>
    <row r="34" spans="1:20" x14ac:dyDescent="0.25">
      <c r="A34" s="83">
        <v>100</v>
      </c>
      <c r="B34" s="83">
        <v>1</v>
      </c>
      <c r="C34" s="1" t="s">
        <v>33</v>
      </c>
      <c r="D34" s="85">
        <v>1.95</v>
      </c>
      <c r="E34" s="85">
        <v>2.76</v>
      </c>
      <c r="F34" s="85">
        <v>0</v>
      </c>
      <c r="G34" s="85">
        <v>20.77</v>
      </c>
      <c r="H34" s="85">
        <v>25.25</v>
      </c>
      <c r="I34" s="85">
        <v>14</v>
      </c>
      <c r="J34" s="85">
        <v>27.15</v>
      </c>
      <c r="K34" s="85">
        <v>14.89</v>
      </c>
      <c r="L34" s="85">
        <v>18.25</v>
      </c>
      <c r="M34" s="85">
        <v>29.85</v>
      </c>
      <c r="N34" s="85">
        <v>29.71</v>
      </c>
      <c r="O34" s="85">
        <v>31.47</v>
      </c>
      <c r="P34" s="85">
        <v>21.07</v>
      </c>
      <c r="Q34" s="85">
        <v>19.059999999999999</v>
      </c>
      <c r="R34" s="85">
        <v>29.23</v>
      </c>
      <c r="S34" s="85">
        <v>40.85</v>
      </c>
      <c r="T34" s="85">
        <v>326.26000000000005</v>
      </c>
    </row>
    <row r="35" spans="1:20" x14ac:dyDescent="0.25">
      <c r="A35" s="83">
        <v>108</v>
      </c>
      <c r="B35" s="83">
        <v>1</v>
      </c>
      <c r="C35" s="1" t="s">
        <v>34</v>
      </c>
      <c r="D35" s="85">
        <v>14.23</v>
      </c>
      <c r="E35" s="85">
        <v>10.23</v>
      </c>
      <c r="F35" s="85">
        <v>0</v>
      </c>
      <c r="G35" s="85">
        <v>54.59</v>
      </c>
      <c r="H35" s="85">
        <v>63.29</v>
      </c>
      <c r="I35" s="85">
        <v>84.79</v>
      </c>
      <c r="J35" s="85">
        <v>65.209999999999994</v>
      </c>
      <c r="K35" s="85">
        <v>75.959999999999994</v>
      </c>
      <c r="L35" s="85">
        <v>68.319999999999993</v>
      </c>
      <c r="M35" s="85">
        <v>69.13</v>
      </c>
      <c r="N35" s="85">
        <v>76.31</v>
      </c>
      <c r="O35" s="85">
        <v>68.040000000000006</v>
      </c>
      <c r="P35" s="85">
        <v>100.42</v>
      </c>
      <c r="Q35" s="85">
        <v>75.819999999999993</v>
      </c>
      <c r="R35" s="85">
        <v>91.83</v>
      </c>
      <c r="S35" s="85">
        <v>56.84</v>
      </c>
      <c r="T35" s="85">
        <v>975.01</v>
      </c>
    </row>
    <row r="36" spans="1:20" x14ac:dyDescent="0.25">
      <c r="A36" s="83">
        <v>110</v>
      </c>
      <c r="B36" s="83">
        <v>1</v>
      </c>
      <c r="C36" s="1" t="s">
        <v>35</v>
      </c>
      <c r="D36" s="85">
        <v>34.01</v>
      </c>
      <c r="E36" s="85">
        <v>29.56</v>
      </c>
      <c r="F36" s="85">
        <v>0</v>
      </c>
      <c r="G36" s="85">
        <v>233.54</v>
      </c>
      <c r="H36" s="85">
        <v>276.32</v>
      </c>
      <c r="I36" s="85">
        <v>292.95</v>
      </c>
      <c r="J36" s="85">
        <v>304.58</v>
      </c>
      <c r="K36" s="85">
        <v>283.61</v>
      </c>
      <c r="L36" s="85">
        <v>284.16000000000003</v>
      </c>
      <c r="M36" s="85">
        <v>282.97000000000003</v>
      </c>
      <c r="N36" s="85">
        <v>306.3</v>
      </c>
      <c r="O36" s="85">
        <v>308.32</v>
      </c>
      <c r="P36" s="85">
        <v>274.14</v>
      </c>
      <c r="Q36" s="85">
        <v>280.29000000000002</v>
      </c>
      <c r="R36" s="85">
        <v>301.52</v>
      </c>
      <c r="S36" s="85">
        <v>267.12</v>
      </c>
      <c r="T36" s="85">
        <v>3759.3900000000003</v>
      </c>
    </row>
    <row r="37" spans="1:20" x14ac:dyDescent="0.25">
      <c r="A37" s="83">
        <v>111</v>
      </c>
      <c r="B37" s="83">
        <v>1</v>
      </c>
      <c r="C37" s="1" t="s">
        <v>36</v>
      </c>
      <c r="D37" s="85">
        <v>29.47</v>
      </c>
      <c r="E37" s="85">
        <v>16.95</v>
      </c>
      <c r="F37" s="85">
        <v>0</v>
      </c>
      <c r="G37" s="85">
        <v>115.55</v>
      </c>
      <c r="H37" s="85">
        <v>115.13</v>
      </c>
      <c r="I37" s="85">
        <v>113.02</v>
      </c>
      <c r="J37" s="85">
        <v>111.49</v>
      </c>
      <c r="K37" s="85">
        <v>129.22999999999999</v>
      </c>
      <c r="L37" s="85">
        <v>113.89</v>
      </c>
      <c r="M37" s="85">
        <v>113.48</v>
      </c>
      <c r="N37" s="85">
        <v>139.12</v>
      </c>
      <c r="O37" s="85">
        <v>111.47</v>
      </c>
      <c r="P37" s="85">
        <v>139.25</v>
      </c>
      <c r="Q37" s="85">
        <v>115.91</v>
      </c>
      <c r="R37" s="85">
        <v>101.15</v>
      </c>
      <c r="S37" s="85">
        <v>112.08</v>
      </c>
      <c r="T37" s="85">
        <v>1577.19</v>
      </c>
    </row>
    <row r="38" spans="1:20" x14ac:dyDescent="0.25">
      <c r="A38" s="83">
        <v>112</v>
      </c>
      <c r="B38" s="83">
        <v>1</v>
      </c>
      <c r="C38" s="1" t="s">
        <v>37</v>
      </c>
      <c r="D38" s="85">
        <v>63.16</v>
      </c>
      <c r="E38" s="85">
        <v>64.5</v>
      </c>
      <c r="F38" s="85">
        <v>21</v>
      </c>
      <c r="G38" s="85">
        <v>569.63</v>
      </c>
      <c r="H38" s="85">
        <v>695.42</v>
      </c>
      <c r="I38" s="85">
        <v>672.74</v>
      </c>
      <c r="J38" s="85">
        <v>667.75</v>
      </c>
      <c r="K38" s="85">
        <v>675.37</v>
      </c>
      <c r="L38" s="85">
        <v>722.21</v>
      </c>
      <c r="M38" s="85">
        <v>672.38</v>
      </c>
      <c r="N38" s="85">
        <v>702.17</v>
      </c>
      <c r="O38" s="85">
        <v>730.29</v>
      </c>
      <c r="P38" s="85">
        <v>783.85</v>
      </c>
      <c r="Q38" s="85">
        <v>814.25</v>
      </c>
      <c r="R38" s="85">
        <v>721.42</v>
      </c>
      <c r="S38" s="85">
        <v>756.38</v>
      </c>
      <c r="T38" s="85">
        <v>9332.5199999999986</v>
      </c>
    </row>
    <row r="39" spans="1:20" x14ac:dyDescent="0.25">
      <c r="A39" s="83">
        <v>113</v>
      </c>
      <c r="B39" s="83">
        <v>1</v>
      </c>
      <c r="C39" s="1" t="s">
        <v>38</v>
      </c>
      <c r="D39" s="85">
        <v>13.26</v>
      </c>
      <c r="E39" s="85">
        <v>9.4</v>
      </c>
      <c r="F39" s="85">
        <v>0</v>
      </c>
      <c r="G39" s="85">
        <v>41.69</v>
      </c>
      <c r="H39" s="85">
        <v>51.51</v>
      </c>
      <c r="I39" s="85">
        <v>63.92</v>
      </c>
      <c r="J39" s="85">
        <v>40.159999999999997</v>
      </c>
      <c r="K39" s="85">
        <v>53.89</v>
      </c>
      <c r="L39" s="85">
        <v>53.89</v>
      </c>
      <c r="M39" s="85">
        <v>62.19</v>
      </c>
      <c r="N39" s="85">
        <v>55.76</v>
      </c>
      <c r="O39" s="85">
        <v>62.1</v>
      </c>
      <c r="P39" s="85">
        <v>65.7</v>
      </c>
      <c r="Q39" s="85">
        <v>43.86</v>
      </c>
      <c r="R39" s="85">
        <v>55.47</v>
      </c>
      <c r="S39" s="85">
        <v>42.59</v>
      </c>
      <c r="T39" s="85">
        <v>715.3900000000001</v>
      </c>
    </row>
    <row r="40" spans="1:20" x14ac:dyDescent="0.25">
      <c r="A40" s="83">
        <v>115</v>
      </c>
      <c r="B40" s="83">
        <v>1</v>
      </c>
      <c r="C40" s="1" t="s">
        <v>39</v>
      </c>
      <c r="D40" s="85">
        <v>14.36</v>
      </c>
      <c r="E40" s="85">
        <v>19.05</v>
      </c>
      <c r="F40" s="85">
        <v>0</v>
      </c>
      <c r="G40" s="85">
        <v>85.77</v>
      </c>
      <c r="H40" s="85">
        <v>104.86</v>
      </c>
      <c r="I40" s="85">
        <v>111.13</v>
      </c>
      <c r="J40" s="85">
        <v>97.97</v>
      </c>
      <c r="K40" s="85">
        <v>99.98</v>
      </c>
      <c r="L40" s="85">
        <v>92.23</v>
      </c>
      <c r="M40" s="85">
        <v>80.33</v>
      </c>
      <c r="N40" s="85">
        <v>83.08</v>
      </c>
      <c r="O40" s="85">
        <v>75.59</v>
      </c>
      <c r="P40" s="85">
        <v>90.23</v>
      </c>
      <c r="Q40" s="85">
        <v>69.63</v>
      </c>
      <c r="R40" s="85">
        <v>60.46</v>
      </c>
      <c r="S40" s="85">
        <v>51.78</v>
      </c>
      <c r="T40" s="85">
        <v>1136.45</v>
      </c>
    </row>
    <row r="41" spans="1:20" x14ac:dyDescent="0.25">
      <c r="A41" s="83">
        <v>116</v>
      </c>
      <c r="B41" s="83">
        <v>1</v>
      </c>
      <c r="C41" s="1" t="s">
        <v>40</v>
      </c>
      <c r="D41" s="85">
        <v>12.34</v>
      </c>
      <c r="E41" s="85">
        <v>7.25</v>
      </c>
      <c r="F41" s="85">
        <v>0</v>
      </c>
      <c r="G41" s="85">
        <v>67.709999999999994</v>
      </c>
      <c r="H41" s="85">
        <v>96.23</v>
      </c>
      <c r="I41" s="85">
        <v>80.430000000000007</v>
      </c>
      <c r="J41" s="85">
        <v>77.34</v>
      </c>
      <c r="K41" s="85">
        <v>80.75</v>
      </c>
      <c r="L41" s="85">
        <v>80.930000000000007</v>
      </c>
      <c r="M41" s="85">
        <v>65.03</v>
      </c>
      <c r="N41" s="85">
        <v>82.82</v>
      </c>
      <c r="O41" s="85">
        <v>79.23</v>
      </c>
      <c r="P41" s="85">
        <v>60.87</v>
      </c>
      <c r="Q41" s="85">
        <v>67.22</v>
      </c>
      <c r="R41" s="85">
        <v>58.43</v>
      </c>
      <c r="S41" s="85">
        <v>47.8</v>
      </c>
      <c r="T41" s="85">
        <v>964.38000000000011</v>
      </c>
    </row>
    <row r="42" spans="1:20" x14ac:dyDescent="0.25">
      <c r="A42" s="83">
        <v>118</v>
      </c>
      <c r="B42" s="83">
        <v>1</v>
      </c>
      <c r="C42" s="1" t="s">
        <v>41</v>
      </c>
      <c r="D42" s="85">
        <v>5.37</v>
      </c>
      <c r="E42" s="85">
        <v>2.4</v>
      </c>
      <c r="F42" s="85">
        <v>0</v>
      </c>
      <c r="G42" s="85">
        <v>21.01</v>
      </c>
      <c r="H42" s="85">
        <v>28.14</v>
      </c>
      <c r="I42" s="85">
        <v>24.83</v>
      </c>
      <c r="J42" s="85">
        <v>33.51</v>
      </c>
      <c r="K42" s="85">
        <v>33.950000000000003</v>
      </c>
      <c r="L42" s="85">
        <v>24.37</v>
      </c>
      <c r="M42" s="85">
        <v>18.95</v>
      </c>
      <c r="N42" s="85">
        <v>27.51</v>
      </c>
      <c r="O42" s="85">
        <v>21.57</v>
      </c>
      <c r="P42" s="85">
        <v>24.16</v>
      </c>
      <c r="Q42" s="85">
        <v>19.36</v>
      </c>
      <c r="R42" s="85">
        <v>36.44</v>
      </c>
      <c r="S42" s="85">
        <v>24.08</v>
      </c>
      <c r="T42" s="85">
        <v>345.65</v>
      </c>
    </row>
    <row r="43" spans="1:20" x14ac:dyDescent="0.25">
      <c r="A43" s="83">
        <v>129</v>
      </c>
      <c r="B43" s="83">
        <v>1</v>
      </c>
      <c r="C43" s="1" t="s">
        <v>42</v>
      </c>
      <c r="D43" s="85">
        <v>21.29</v>
      </c>
      <c r="E43" s="85">
        <v>15.78</v>
      </c>
      <c r="F43" s="85">
        <v>0</v>
      </c>
      <c r="G43" s="85">
        <v>77.14</v>
      </c>
      <c r="H43" s="85">
        <v>104.12</v>
      </c>
      <c r="I43" s="85">
        <v>108.43</v>
      </c>
      <c r="J43" s="85">
        <v>106.15</v>
      </c>
      <c r="K43" s="85">
        <v>102</v>
      </c>
      <c r="L43" s="85">
        <v>111.76</v>
      </c>
      <c r="M43" s="85">
        <v>89.8</v>
      </c>
      <c r="N43" s="85">
        <v>87.71</v>
      </c>
      <c r="O43" s="85">
        <v>94.4</v>
      </c>
      <c r="P43" s="85">
        <v>112.72</v>
      </c>
      <c r="Q43" s="85">
        <v>115.4</v>
      </c>
      <c r="R43" s="85">
        <v>115.87</v>
      </c>
      <c r="S43" s="85">
        <v>149.01</v>
      </c>
      <c r="T43" s="85">
        <v>1411.5800000000002</v>
      </c>
    </row>
    <row r="44" spans="1:20" x14ac:dyDescent="0.25">
      <c r="A44" s="83">
        <v>138</v>
      </c>
      <c r="B44" s="83">
        <v>1</v>
      </c>
      <c r="C44" s="1" t="s">
        <v>43</v>
      </c>
      <c r="D44" s="85">
        <v>29.53</v>
      </c>
      <c r="E44" s="85">
        <v>19.03</v>
      </c>
      <c r="F44" s="85">
        <v>0</v>
      </c>
      <c r="G44" s="85">
        <v>158.9</v>
      </c>
      <c r="H44" s="85">
        <v>198.95</v>
      </c>
      <c r="I44" s="85">
        <v>210.39</v>
      </c>
      <c r="J44" s="85">
        <v>226</v>
      </c>
      <c r="K44" s="85">
        <v>206.3</v>
      </c>
      <c r="L44" s="85">
        <v>260.32</v>
      </c>
      <c r="M44" s="85">
        <v>245.27</v>
      </c>
      <c r="N44" s="85">
        <v>233.66</v>
      </c>
      <c r="O44" s="85">
        <v>253.95</v>
      </c>
      <c r="P44" s="85">
        <v>259.02999999999997</v>
      </c>
      <c r="Q44" s="85">
        <v>255.04</v>
      </c>
      <c r="R44" s="85">
        <v>223.73</v>
      </c>
      <c r="S44" s="85">
        <v>234.07</v>
      </c>
      <c r="T44" s="85">
        <v>3014.17</v>
      </c>
    </row>
    <row r="45" spans="1:20" x14ac:dyDescent="0.25">
      <c r="A45" s="83">
        <v>139</v>
      </c>
      <c r="B45" s="83">
        <v>1</v>
      </c>
      <c r="C45" s="1" t="s">
        <v>44</v>
      </c>
      <c r="D45" s="85">
        <v>8.1999999999999993</v>
      </c>
      <c r="E45" s="85">
        <v>2.75</v>
      </c>
      <c r="F45" s="85">
        <v>0</v>
      </c>
      <c r="G45" s="85">
        <v>62.24</v>
      </c>
      <c r="H45" s="85">
        <v>52.97</v>
      </c>
      <c r="I45" s="85">
        <v>65.12</v>
      </c>
      <c r="J45" s="85">
        <v>75.69</v>
      </c>
      <c r="K45" s="85">
        <v>68.3</v>
      </c>
      <c r="L45" s="85">
        <v>62.08</v>
      </c>
      <c r="M45" s="85">
        <v>65.87</v>
      </c>
      <c r="N45" s="85">
        <v>70.349999999999994</v>
      </c>
      <c r="O45" s="85">
        <v>68.33</v>
      </c>
      <c r="P45" s="85">
        <v>62.97</v>
      </c>
      <c r="Q45" s="85">
        <v>62.29</v>
      </c>
      <c r="R45" s="85">
        <v>61.4</v>
      </c>
      <c r="S45" s="85">
        <v>58.13</v>
      </c>
      <c r="T45" s="85">
        <v>846.69</v>
      </c>
    </row>
    <row r="46" spans="1:20" x14ac:dyDescent="0.25">
      <c r="A46" s="83">
        <v>146</v>
      </c>
      <c r="B46" s="83">
        <v>1</v>
      </c>
      <c r="C46" s="1" t="s">
        <v>45</v>
      </c>
      <c r="D46" s="85">
        <v>4.92</v>
      </c>
      <c r="E46" s="85">
        <v>4.33</v>
      </c>
      <c r="F46" s="85">
        <v>0</v>
      </c>
      <c r="G46" s="85">
        <v>61.04</v>
      </c>
      <c r="H46" s="85">
        <v>59.56</v>
      </c>
      <c r="I46" s="85">
        <v>61.87</v>
      </c>
      <c r="J46" s="85">
        <v>66.53</v>
      </c>
      <c r="K46" s="85">
        <v>73.319999999999993</v>
      </c>
      <c r="L46" s="85">
        <v>63.13</v>
      </c>
      <c r="M46" s="85">
        <v>75.989999999999995</v>
      </c>
      <c r="N46" s="85">
        <v>60.18</v>
      </c>
      <c r="O46" s="85">
        <v>66.95</v>
      </c>
      <c r="P46" s="85">
        <v>67.239999999999995</v>
      </c>
      <c r="Q46" s="85">
        <v>52.96</v>
      </c>
      <c r="R46" s="85">
        <v>65.760000000000005</v>
      </c>
      <c r="S46" s="85">
        <v>60.98</v>
      </c>
      <c r="T46" s="85">
        <v>844.7600000000001</v>
      </c>
    </row>
    <row r="47" spans="1:20" x14ac:dyDescent="0.25">
      <c r="A47" s="83">
        <v>150</v>
      </c>
      <c r="B47" s="83">
        <v>1</v>
      </c>
      <c r="C47" s="1" t="s">
        <v>46</v>
      </c>
      <c r="D47" s="85">
        <v>6.79</v>
      </c>
      <c r="E47" s="85">
        <v>6.38</v>
      </c>
      <c r="F47" s="85">
        <v>0</v>
      </c>
      <c r="G47" s="85">
        <v>64.069999999999993</v>
      </c>
      <c r="H47" s="85">
        <v>55.55</v>
      </c>
      <c r="I47" s="85">
        <v>79.67</v>
      </c>
      <c r="J47" s="85">
        <v>83.35</v>
      </c>
      <c r="K47" s="85">
        <v>61.84</v>
      </c>
      <c r="L47" s="85">
        <v>82.3</v>
      </c>
      <c r="M47" s="85">
        <v>80.41</v>
      </c>
      <c r="N47" s="85">
        <v>72.150000000000006</v>
      </c>
      <c r="O47" s="85">
        <v>76.319999999999993</v>
      </c>
      <c r="P47" s="85">
        <v>78.510000000000005</v>
      </c>
      <c r="Q47" s="85">
        <v>68.41</v>
      </c>
      <c r="R47" s="85">
        <v>60.81</v>
      </c>
      <c r="S47" s="85">
        <v>73.790000000000006</v>
      </c>
      <c r="T47" s="85">
        <v>950.34999999999991</v>
      </c>
    </row>
    <row r="48" spans="1:20" x14ac:dyDescent="0.25">
      <c r="A48" s="83">
        <v>152</v>
      </c>
      <c r="B48" s="83">
        <v>1</v>
      </c>
      <c r="C48" s="1" t="s">
        <v>47</v>
      </c>
      <c r="D48" s="85">
        <v>106.27</v>
      </c>
      <c r="E48" s="85">
        <v>72.14</v>
      </c>
      <c r="F48" s="85">
        <v>0</v>
      </c>
      <c r="G48" s="85">
        <v>431.38</v>
      </c>
      <c r="H48" s="85">
        <v>494.94</v>
      </c>
      <c r="I48" s="85">
        <v>518.77</v>
      </c>
      <c r="J48" s="85">
        <v>457.9</v>
      </c>
      <c r="K48" s="85">
        <v>440.04</v>
      </c>
      <c r="L48" s="85">
        <v>439.34</v>
      </c>
      <c r="M48" s="85">
        <v>433.33</v>
      </c>
      <c r="N48" s="85">
        <v>414.09</v>
      </c>
      <c r="O48" s="85">
        <v>446.36</v>
      </c>
      <c r="P48" s="85">
        <v>412.91</v>
      </c>
      <c r="Q48" s="85">
        <v>450.47</v>
      </c>
      <c r="R48" s="85">
        <v>412.82</v>
      </c>
      <c r="S48" s="85">
        <v>406.14</v>
      </c>
      <c r="T48" s="85">
        <v>5936.9000000000005</v>
      </c>
    </row>
    <row r="49" spans="1:20" x14ac:dyDescent="0.25">
      <c r="A49" s="83">
        <v>162</v>
      </c>
      <c r="B49" s="83">
        <v>1</v>
      </c>
      <c r="C49" s="1" t="s">
        <v>48</v>
      </c>
      <c r="D49" s="85">
        <v>10.46</v>
      </c>
      <c r="E49" s="85">
        <v>11.22</v>
      </c>
      <c r="F49" s="85">
        <v>0</v>
      </c>
      <c r="G49" s="85">
        <v>77.81</v>
      </c>
      <c r="H49" s="85">
        <v>75.37</v>
      </c>
      <c r="I49" s="85">
        <v>98.94</v>
      </c>
      <c r="J49" s="85">
        <v>81.38</v>
      </c>
      <c r="K49" s="85">
        <v>83.82</v>
      </c>
      <c r="L49" s="85">
        <v>78.489999999999995</v>
      </c>
      <c r="M49" s="85">
        <v>69.849999999999994</v>
      </c>
      <c r="N49" s="85">
        <v>65.94</v>
      </c>
      <c r="O49" s="85">
        <v>76.19</v>
      </c>
      <c r="P49" s="85">
        <v>83.88</v>
      </c>
      <c r="Q49" s="85">
        <v>80.599999999999994</v>
      </c>
      <c r="R49" s="85">
        <v>59.4</v>
      </c>
      <c r="S49" s="85">
        <v>58.44</v>
      </c>
      <c r="T49" s="85">
        <v>1011.79</v>
      </c>
    </row>
    <row r="50" spans="1:20" x14ac:dyDescent="0.25">
      <c r="A50" s="83">
        <v>166</v>
      </c>
      <c r="B50" s="83">
        <v>1</v>
      </c>
      <c r="C50" s="1" t="s">
        <v>49</v>
      </c>
      <c r="D50" s="85">
        <v>2.16</v>
      </c>
      <c r="E50" s="85">
        <v>0.27</v>
      </c>
      <c r="F50" s="85">
        <v>0</v>
      </c>
      <c r="G50" s="85">
        <v>25.64</v>
      </c>
      <c r="H50" s="85">
        <v>26.09</v>
      </c>
      <c r="I50" s="85">
        <v>24.77</v>
      </c>
      <c r="J50" s="85">
        <v>32.68</v>
      </c>
      <c r="K50" s="85">
        <v>25.51</v>
      </c>
      <c r="L50" s="85">
        <v>28.47</v>
      </c>
      <c r="M50" s="85">
        <v>28.77</v>
      </c>
      <c r="N50" s="85">
        <v>32</v>
      </c>
      <c r="O50" s="85">
        <v>46.98</v>
      </c>
      <c r="P50" s="85">
        <v>49.2</v>
      </c>
      <c r="Q50" s="85">
        <v>42.33</v>
      </c>
      <c r="R50" s="85">
        <v>41.8</v>
      </c>
      <c r="S50" s="85">
        <v>37.67</v>
      </c>
      <c r="T50" s="85">
        <v>444.34</v>
      </c>
    </row>
    <row r="51" spans="1:20" x14ac:dyDescent="0.25">
      <c r="A51" s="83">
        <v>173</v>
      </c>
      <c r="B51" s="83">
        <v>1</v>
      </c>
      <c r="C51" s="1" t="s">
        <v>50</v>
      </c>
      <c r="D51" s="85">
        <v>6.34</v>
      </c>
      <c r="E51" s="85">
        <v>9.7899999999999991</v>
      </c>
      <c r="F51" s="85">
        <v>0</v>
      </c>
      <c r="G51" s="85">
        <v>27.24</v>
      </c>
      <c r="H51" s="85">
        <v>36.04</v>
      </c>
      <c r="I51" s="85">
        <v>35.68</v>
      </c>
      <c r="J51" s="85">
        <v>36.380000000000003</v>
      </c>
      <c r="K51" s="85">
        <v>33.479999999999997</v>
      </c>
      <c r="L51" s="85">
        <v>38.21</v>
      </c>
      <c r="M51" s="85">
        <v>29.36</v>
      </c>
      <c r="N51" s="85">
        <v>43.18</v>
      </c>
      <c r="O51" s="85">
        <v>44.47</v>
      </c>
      <c r="P51" s="85">
        <v>40.840000000000003</v>
      </c>
      <c r="Q51" s="85">
        <v>40.65</v>
      </c>
      <c r="R51" s="85">
        <v>38.869999999999997</v>
      </c>
      <c r="S51" s="85">
        <v>34.97</v>
      </c>
      <c r="T51" s="85">
        <v>495.5</v>
      </c>
    </row>
    <row r="52" spans="1:20" x14ac:dyDescent="0.25">
      <c r="A52" s="83">
        <v>177</v>
      </c>
      <c r="B52" s="83">
        <v>1</v>
      </c>
      <c r="C52" s="1" t="s">
        <v>51</v>
      </c>
      <c r="D52" s="85">
        <v>10.52</v>
      </c>
      <c r="E52" s="85">
        <v>6.44</v>
      </c>
      <c r="F52" s="85">
        <v>0</v>
      </c>
      <c r="G52" s="85">
        <v>72.31</v>
      </c>
      <c r="H52" s="85">
        <v>89.6</v>
      </c>
      <c r="I52" s="85">
        <v>91.3</v>
      </c>
      <c r="J52" s="85">
        <v>85.26</v>
      </c>
      <c r="K52" s="85">
        <v>88.53</v>
      </c>
      <c r="L52" s="85">
        <v>80.319999999999993</v>
      </c>
      <c r="M52" s="85">
        <v>89.52</v>
      </c>
      <c r="N52" s="85">
        <v>74.930000000000007</v>
      </c>
      <c r="O52" s="85">
        <v>77.63</v>
      </c>
      <c r="P52" s="85">
        <v>72.180000000000007</v>
      </c>
      <c r="Q52" s="85">
        <v>67.680000000000007</v>
      </c>
      <c r="R52" s="85">
        <v>63.44</v>
      </c>
      <c r="S52" s="85">
        <v>67.67</v>
      </c>
      <c r="T52" s="85">
        <v>1037.3300000000002</v>
      </c>
    </row>
    <row r="53" spans="1:20" x14ac:dyDescent="0.25">
      <c r="A53" s="83">
        <v>181</v>
      </c>
      <c r="B53" s="83">
        <v>1</v>
      </c>
      <c r="C53" s="1" t="s">
        <v>52</v>
      </c>
      <c r="D53" s="85">
        <v>101.43</v>
      </c>
      <c r="E53" s="85">
        <v>93.52</v>
      </c>
      <c r="F53" s="85">
        <v>0</v>
      </c>
      <c r="G53" s="85">
        <v>410.76</v>
      </c>
      <c r="H53" s="85">
        <v>496.39</v>
      </c>
      <c r="I53" s="85">
        <v>478.99</v>
      </c>
      <c r="J53" s="85">
        <v>506.81</v>
      </c>
      <c r="K53" s="85">
        <v>490.67</v>
      </c>
      <c r="L53" s="85">
        <v>487.4</v>
      </c>
      <c r="M53" s="85">
        <v>485.47</v>
      </c>
      <c r="N53" s="85">
        <v>529.02</v>
      </c>
      <c r="O53" s="85">
        <v>480.94</v>
      </c>
      <c r="P53" s="85">
        <v>461.94</v>
      </c>
      <c r="Q53" s="85">
        <v>482.89</v>
      </c>
      <c r="R53" s="85">
        <v>437.56</v>
      </c>
      <c r="S53" s="85">
        <v>492.09</v>
      </c>
      <c r="T53" s="85">
        <v>6435.880000000001</v>
      </c>
    </row>
    <row r="54" spans="1:20" x14ac:dyDescent="0.25">
      <c r="A54" s="83">
        <v>182</v>
      </c>
      <c r="B54" s="83">
        <v>1</v>
      </c>
      <c r="C54" s="1" t="s">
        <v>53</v>
      </c>
      <c r="D54" s="85">
        <v>17.04</v>
      </c>
      <c r="E54" s="85">
        <v>14.13</v>
      </c>
      <c r="F54" s="85">
        <v>0</v>
      </c>
      <c r="G54" s="85">
        <v>62.1</v>
      </c>
      <c r="H54" s="85">
        <v>77.3</v>
      </c>
      <c r="I54" s="85">
        <v>77.45</v>
      </c>
      <c r="J54" s="85">
        <v>73.2</v>
      </c>
      <c r="K54" s="85">
        <v>74.92</v>
      </c>
      <c r="L54" s="85">
        <v>84.01</v>
      </c>
      <c r="M54" s="85">
        <v>81.16</v>
      </c>
      <c r="N54" s="85">
        <v>79.94</v>
      </c>
      <c r="O54" s="85">
        <v>81.84</v>
      </c>
      <c r="P54" s="85">
        <v>92.29</v>
      </c>
      <c r="Q54" s="85">
        <v>86.64</v>
      </c>
      <c r="R54" s="85">
        <v>82.22</v>
      </c>
      <c r="S54" s="85">
        <v>79.95</v>
      </c>
      <c r="T54" s="85">
        <v>1064.19</v>
      </c>
    </row>
    <row r="55" spans="1:20" x14ac:dyDescent="0.25">
      <c r="A55" s="83">
        <v>186</v>
      </c>
      <c r="B55" s="83">
        <v>1</v>
      </c>
      <c r="C55" s="1" t="s">
        <v>54</v>
      </c>
      <c r="D55" s="85">
        <v>12.38</v>
      </c>
      <c r="E55" s="85">
        <v>8.92</v>
      </c>
      <c r="F55" s="85">
        <v>0</v>
      </c>
      <c r="G55" s="85">
        <v>98.04</v>
      </c>
      <c r="H55" s="85">
        <v>104.21</v>
      </c>
      <c r="I55" s="85">
        <v>122.15</v>
      </c>
      <c r="J55" s="85">
        <v>121.42</v>
      </c>
      <c r="K55" s="85">
        <v>132.75</v>
      </c>
      <c r="L55" s="85">
        <v>120.81</v>
      </c>
      <c r="M55" s="85">
        <v>127.35</v>
      </c>
      <c r="N55" s="85">
        <v>129.11000000000001</v>
      </c>
      <c r="O55" s="85">
        <v>129.96</v>
      </c>
      <c r="P55" s="85">
        <v>134.85</v>
      </c>
      <c r="Q55" s="85">
        <v>136.83000000000001</v>
      </c>
      <c r="R55" s="85">
        <v>115.57</v>
      </c>
      <c r="S55" s="85">
        <v>122.89</v>
      </c>
      <c r="T55" s="85">
        <v>1617.24</v>
      </c>
    </row>
    <row r="56" spans="1:20" x14ac:dyDescent="0.25">
      <c r="A56" s="83">
        <v>191</v>
      </c>
      <c r="B56" s="83">
        <v>1</v>
      </c>
      <c r="C56" s="1" t="s">
        <v>55</v>
      </c>
      <c r="D56" s="85">
        <v>123.5</v>
      </c>
      <c r="E56" s="85">
        <v>74.23</v>
      </c>
      <c r="F56" s="85">
        <v>0.13</v>
      </c>
      <c r="G56" s="85">
        <v>669.21</v>
      </c>
      <c r="H56" s="85">
        <v>746.59</v>
      </c>
      <c r="I56" s="85">
        <v>790.52</v>
      </c>
      <c r="J56" s="85">
        <v>706.59</v>
      </c>
      <c r="K56" s="85">
        <v>702.22</v>
      </c>
      <c r="L56" s="85">
        <v>673.49</v>
      </c>
      <c r="M56" s="85">
        <v>702.1</v>
      </c>
      <c r="N56" s="85">
        <v>651.26</v>
      </c>
      <c r="O56" s="85">
        <v>681.29</v>
      </c>
      <c r="P56" s="85">
        <v>668.77</v>
      </c>
      <c r="Q56" s="85">
        <v>686.84</v>
      </c>
      <c r="R56" s="85">
        <v>659.74</v>
      </c>
      <c r="S56" s="85">
        <v>774.79</v>
      </c>
      <c r="T56" s="85">
        <v>9311.27</v>
      </c>
    </row>
    <row r="57" spans="1:20" x14ac:dyDescent="0.25">
      <c r="A57" s="83">
        <v>192</v>
      </c>
      <c r="B57" s="83">
        <v>1</v>
      </c>
      <c r="C57" s="1" t="s">
        <v>56</v>
      </c>
      <c r="D57" s="85">
        <v>57.83</v>
      </c>
      <c r="E57" s="85">
        <v>61.77</v>
      </c>
      <c r="F57" s="85">
        <v>0</v>
      </c>
      <c r="G57" s="85">
        <v>503.27</v>
      </c>
      <c r="H57" s="85">
        <v>558.26</v>
      </c>
      <c r="I57" s="85">
        <v>600.16999999999996</v>
      </c>
      <c r="J57" s="85">
        <v>582.39</v>
      </c>
      <c r="K57" s="85">
        <v>550.15</v>
      </c>
      <c r="L57" s="85">
        <v>589.69000000000005</v>
      </c>
      <c r="M57" s="85">
        <v>567.54</v>
      </c>
      <c r="N57" s="85">
        <v>575.54</v>
      </c>
      <c r="O57" s="85">
        <v>539.65</v>
      </c>
      <c r="P57" s="85">
        <v>484</v>
      </c>
      <c r="Q57" s="85">
        <v>458.14</v>
      </c>
      <c r="R57" s="85">
        <v>486.66</v>
      </c>
      <c r="S57" s="85">
        <v>471.93</v>
      </c>
      <c r="T57" s="85">
        <v>7086.9900000000007</v>
      </c>
    </row>
    <row r="58" spans="1:20" x14ac:dyDescent="0.25">
      <c r="A58" s="83">
        <v>194</v>
      </c>
      <c r="B58" s="83">
        <v>1</v>
      </c>
      <c r="C58" s="1" t="s">
        <v>57</v>
      </c>
      <c r="D58" s="85">
        <v>82.4</v>
      </c>
      <c r="E58" s="85">
        <v>71.98</v>
      </c>
      <c r="F58" s="85">
        <v>0</v>
      </c>
      <c r="G58" s="85">
        <v>582.58000000000004</v>
      </c>
      <c r="H58" s="85">
        <v>699.16</v>
      </c>
      <c r="I58" s="85">
        <v>716.96</v>
      </c>
      <c r="J58" s="85">
        <v>806.69</v>
      </c>
      <c r="K58" s="85">
        <v>769.74</v>
      </c>
      <c r="L58" s="85">
        <v>812.72</v>
      </c>
      <c r="M58" s="85">
        <v>850.28</v>
      </c>
      <c r="N58" s="85">
        <v>866.39</v>
      </c>
      <c r="O58" s="85">
        <v>845.31</v>
      </c>
      <c r="P58" s="85">
        <v>966.84</v>
      </c>
      <c r="Q58" s="85">
        <v>932.15</v>
      </c>
      <c r="R58" s="85">
        <v>901.59</v>
      </c>
      <c r="S58" s="85">
        <v>934.79</v>
      </c>
      <c r="T58" s="85">
        <v>10839.580000000002</v>
      </c>
    </row>
    <row r="59" spans="1:20" x14ac:dyDescent="0.25">
      <c r="A59" s="83">
        <v>195</v>
      </c>
      <c r="B59" s="83">
        <v>1</v>
      </c>
      <c r="C59" s="1" t="s">
        <v>58</v>
      </c>
      <c r="D59" s="85">
        <v>4.72</v>
      </c>
      <c r="E59" s="85">
        <v>4.2699999999999996</v>
      </c>
      <c r="F59" s="85">
        <v>0</v>
      </c>
      <c r="G59" s="85">
        <v>61.5</v>
      </c>
      <c r="H59" s="85">
        <v>45</v>
      </c>
      <c r="I59" s="85">
        <v>50.72</v>
      </c>
      <c r="J59" s="85">
        <v>62.99</v>
      </c>
      <c r="K59" s="85">
        <v>45.94</v>
      </c>
      <c r="L59" s="85">
        <v>44.53</v>
      </c>
      <c r="M59" s="85">
        <v>61.99</v>
      </c>
      <c r="N59" s="85">
        <v>32.92</v>
      </c>
      <c r="O59" s="85">
        <v>42.9</v>
      </c>
      <c r="P59" s="85">
        <v>42.78</v>
      </c>
      <c r="Q59" s="85">
        <v>39.4</v>
      </c>
      <c r="R59" s="85">
        <v>43.51</v>
      </c>
      <c r="S59" s="85">
        <v>39.31</v>
      </c>
      <c r="T59" s="85">
        <v>622.48</v>
      </c>
    </row>
    <row r="60" spans="1:20" x14ac:dyDescent="0.25">
      <c r="A60" s="83">
        <v>196</v>
      </c>
      <c r="B60" s="83">
        <v>1</v>
      </c>
      <c r="C60" s="1" t="s">
        <v>59</v>
      </c>
      <c r="D60" s="85">
        <v>263.27</v>
      </c>
      <c r="E60" s="85">
        <v>238.15</v>
      </c>
      <c r="F60" s="85">
        <v>1.65</v>
      </c>
      <c r="G60" s="85">
        <v>1747.97</v>
      </c>
      <c r="H60" s="85">
        <v>1925.68</v>
      </c>
      <c r="I60" s="85">
        <v>2057.33</v>
      </c>
      <c r="J60" s="85">
        <v>2068.89</v>
      </c>
      <c r="K60" s="85">
        <v>2056.8200000000002</v>
      </c>
      <c r="L60" s="85">
        <v>2035.13</v>
      </c>
      <c r="M60" s="85">
        <v>2092.04</v>
      </c>
      <c r="N60" s="85">
        <v>1957.45</v>
      </c>
      <c r="O60" s="85">
        <v>2066.58</v>
      </c>
      <c r="P60" s="85">
        <v>2215.7600000000002</v>
      </c>
      <c r="Q60" s="85">
        <v>2117.77</v>
      </c>
      <c r="R60" s="85">
        <v>2113.63</v>
      </c>
      <c r="S60" s="85">
        <v>2247.77</v>
      </c>
      <c r="T60" s="85">
        <v>27205.890000000003</v>
      </c>
    </row>
    <row r="61" spans="1:20" x14ac:dyDescent="0.25">
      <c r="A61" s="83">
        <v>197</v>
      </c>
      <c r="B61" s="83">
        <v>1</v>
      </c>
      <c r="C61" s="1" t="s">
        <v>60</v>
      </c>
      <c r="D61" s="85">
        <v>56.19</v>
      </c>
      <c r="E61" s="85">
        <v>54.96</v>
      </c>
      <c r="F61" s="85">
        <v>0</v>
      </c>
      <c r="G61" s="85">
        <v>372.45</v>
      </c>
      <c r="H61" s="85">
        <v>414.57</v>
      </c>
      <c r="I61" s="85">
        <v>386.3</v>
      </c>
      <c r="J61" s="85">
        <v>379.86</v>
      </c>
      <c r="K61" s="85">
        <v>363.36</v>
      </c>
      <c r="L61" s="85">
        <v>407.36</v>
      </c>
      <c r="M61" s="85">
        <v>356.13</v>
      </c>
      <c r="N61" s="85">
        <v>376.35</v>
      </c>
      <c r="O61" s="85">
        <v>349.26</v>
      </c>
      <c r="P61" s="85">
        <v>372.14</v>
      </c>
      <c r="Q61" s="85">
        <v>329.52</v>
      </c>
      <c r="R61" s="85">
        <v>324.27999999999997</v>
      </c>
      <c r="S61" s="85">
        <v>350.13</v>
      </c>
      <c r="T61" s="85">
        <v>4892.8599999999997</v>
      </c>
    </row>
    <row r="62" spans="1:20" x14ac:dyDescent="0.25">
      <c r="A62" s="83">
        <v>199</v>
      </c>
      <c r="B62" s="83">
        <v>1</v>
      </c>
      <c r="C62" s="1" t="s">
        <v>61</v>
      </c>
      <c r="D62" s="85">
        <v>36.51</v>
      </c>
      <c r="E62" s="85">
        <v>30.91</v>
      </c>
      <c r="F62" s="85">
        <v>0.05</v>
      </c>
      <c r="G62" s="85">
        <v>255.57</v>
      </c>
      <c r="H62" s="85">
        <v>310.19</v>
      </c>
      <c r="I62" s="85">
        <v>284.08</v>
      </c>
      <c r="J62" s="85">
        <v>290.02</v>
      </c>
      <c r="K62" s="85">
        <v>260.29000000000002</v>
      </c>
      <c r="L62" s="85">
        <v>325.94</v>
      </c>
      <c r="M62" s="85">
        <v>294.93</v>
      </c>
      <c r="N62" s="85">
        <v>303.20999999999998</v>
      </c>
      <c r="O62" s="85">
        <v>306.44</v>
      </c>
      <c r="P62" s="85">
        <v>290.45999999999998</v>
      </c>
      <c r="Q62" s="85">
        <v>265.43</v>
      </c>
      <c r="R62" s="85">
        <v>298.13</v>
      </c>
      <c r="S62" s="85">
        <v>263.67</v>
      </c>
      <c r="T62" s="85">
        <v>3815.83</v>
      </c>
    </row>
    <row r="63" spans="1:20" x14ac:dyDescent="0.25">
      <c r="A63" s="83">
        <v>200</v>
      </c>
      <c r="B63" s="83">
        <v>1</v>
      </c>
      <c r="C63" s="1" t="s">
        <v>62</v>
      </c>
      <c r="D63" s="85">
        <v>34.49</v>
      </c>
      <c r="E63" s="85">
        <v>24.92</v>
      </c>
      <c r="F63" s="85">
        <v>0</v>
      </c>
      <c r="G63" s="85">
        <v>278.63</v>
      </c>
      <c r="H63" s="85">
        <v>319.60000000000002</v>
      </c>
      <c r="I63" s="85">
        <v>321.49</v>
      </c>
      <c r="J63" s="85">
        <v>331.56</v>
      </c>
      <c r="K63" s="85">
        <v>289.52</v>
      </c>
      <c r="L63" s="85">
        <v>367.24</v>
      </c>
      <c r="M63" s="85">
        <v>358.33</v>
      </c>
      <c r="N63" s="85">
        <v>345.25</v>
      </c>
      <c r="O63" s="85">
        <v>353.46</v>
      </c>
      <c r="P63" s="85">
        <v>365.69</v>
      </c>
      <c r="Q63" s="85">
        <v>393.3</v>
      </c>
      <c r="R63" s="85">
        <v>378.12</v>
      </c>
      <c r="S63" s="85">
        <v>359.71</v>
      </c>
      <c r="T63" s="85">
        <v>4521.3100000000004</v>
      </c>
    </row>
    <row r="64" spans="1:20" x14ac:dyDescent="0.25">
      <c r="A64" s="83">
        <v>203</v>
      </c>
      <c r="B64" s="83">
        <v>1</v>
      </c>
      <c r="C64" s="1" t="s">
        <v>63</v>
      </c>
      <c r="D64" s="85">
        <v>9.77</v>
      </c>
      <c r="E64" s="85">
        <v>7.51</v>
      </c>
      <c r="F64" s="85">
        <v>0</v>
      </c>
      <c r="G64" s="85">
        <v>51.35</v>
      </c>
      <c r="H64" s="85">
        <v>62.7</v>
      </c>
      <c r="I64" s="85">
        <v>57.8</v>
      </c>
      <c r="J64" s="85">
        <v>50.77</v>
      </c>
      <c r="K64" s="85">
        <v>60.72</v>
      </c>
      <c r="L64" s="85">
        <v>51.56</v>
      </c>
      <c r="M64" s="85">
        <v>51.21</v>
      </c>
      <c r="N64" s="85">
        <v>58.07</v>
      </c>
      <c r="O64" s="85">
        <v>66.88</v>
      </c>
      <c r="P64" s="85">
        <v>69.95</v>
      </c>
      <c r="Q64" s="85">
        <v>41.75</v>
      </c>
      <c r="R64" s="85">
        <v>59.77</v>
      </c>
      <c r="S64" s="85">
        <v>57.98</v>
      </c>
      <c r="T64" s="85">
        <v>757.79</v>
      </c>
    </row>
    <row r="65" spans="1:20" x14ac:dyDescent="0.25">
      <c r="A65" s="83">
        <v>204</v>
      </c>
      <c r="B65" s="83">
        <v>1</v>
      </c>
      <c r="C65" s="1" t="s">
        <v>64</v>
      </c>
      <c r="D65" s="85">
        <v>17.28</v>
      </c>
      <c r="E65" s="85">
        <v>22.18</v>
      </c>
      <c r="F65" s="85">
        <v>0</v>
      </c>
      <c r="G65" s="85">
        <v>131.47999999999999</v>
      </c>
      <c r="H65" s="85">
        <v>172.91</v>
      </c>
      <c r="I65" s="85">
        <v>146.6</v>
      </c>
      <c r="J65" s="85">
        <v>163.95</v>
      </c>
      <c r="K65" s="85">
        <v>161.68</v>
      </c>
      <c r="L65" s="85">
        <v>161.54</v>
      </c>
      <c r="M65" s="85">
        <v>156.88</v>
      </c>
      <c r="N65" s="85">
        <v>167.67</v>
      </c>
      <c r="O65" s="85">
        <v>159.22999999999999</v>
      </c>
      <c r="P65" s="85">
        <v>149.33000000000001</v>
      </c>
      <c r="Q65" s="85">
        <v>153.99</v>
      </c>
      <c r="R65" s="85">
        <v>179.92</v>
      </c>
      <c r="S65" s="85">
        <v>150.06</v>
      </c>
      <c r="T65" s="85">
        <v>2094.7000000000003</v>
      </c>
    </row>
    <row r="66" spans="1:20" x14ac:dyDescent="0.25">
      <c r="A66" s="83">
        <v>206</v>
      </c>
      <c r="B66" s="83">
        <v>1</v>
      </c>
      <c r="C66" s="1" t="s">
        <v>65</v>
      </c>
      <c r="D66" s="85">
        <v>58.34</v>
      </c>
      <c r="E66" s="85">
        <v>38.72</v>
      </c>
      <c r="F66" s="85">
        <v>0</v>
      </c>
      <c r="G66" s="85">
        <v>229.16</v>
      </c>
      <c r="H66" s="85">
        <v>304.45999999999998</v>
      </c>
      <c r="I66" s="85">
        <v>301.26</v>
      </c>
      <c r="J66" s="85">
        <v>292.85000000000002</v>
      </c>
      <c r="K66" s="85">
        <v>284.52999999999997</v>
      </c>
      <c r="L66" s="85">
        <v>300.25</v>
      </c>
      <c r="M66" s="85">
        <v>309.58999999999997</v>
      </c>
      <c r="N66" s="85">
        <v>288.64999999999998</v>
      </c>
      <c r="O66" s="85">
        <v>305.17</v>
      </c>
      <c r="P66" s="85">
        <v>333.77</v>
      </c>
      <c r="Q66" s="85">
        <v>322.83</v>
      </c>
      <c r="R66" s="85">
        <v>298.91000000000003</v>
      </c>
      <c r="S66" s="85">
        <v>295.81</v>
      </c>
      <c r="T66" s="85">
        <v>3964.2999999999997</v>
      </c>
    </row>
    <row r="67" spans="1:20" x14ac:dyDescent="0.25">
      <c r="A67" s="83">
        <v>213</v>
      </c>
      <c r="B67" s="83">
        <v>1</v>
      </c>
      <c r="C67" s="1" t="s">
        <v>68</v>
      </c>
      <c r="D67" s="85">
        <v>9.4600000000000009</v>
      </c>
      <c r="E67" s="85">
        <v>4.2699999999999996</v>
      </c>
      <c r="F67" s="85">
        <v>0</v>
      </c>
      <c r="G67" s="85">
        <v>41.42</v>
      </c>
      <c r="H67" s="85">
        <v>57.84</v>
      </c>
      <c r="I67" s="85">
        <v>66.569999999999993</v>
      </c>
      <c r="J67" s="85">
        <v>68.400000000000006</v>
      </c>
      <c r="K67" s="85">
        <v>66.38</v>
      </c>
      <c r="L67" s="85">
        <v>69.349999999999994</v>
      </c>
      <c r="M67" s="85">
        <v>70.62</v>
      </c>
      <c r="N67" s="85">
        <v>58.49</v>
      </c>
      <c r="O67" s="85">
        <v>63.14</v>
      </c>
      <c r="P67" s="85">
        <v>57.66</v>
      </c>
      <c r="Q67" s="85">
        <v>72.31</v>
      </c>
      <c r="R67" s="85">
        <v>69.67</v>
      </c>
      <c r="S67" s="85">
        <v>63.66</v>
      </c>
      <c r="T67" s="85">
        <v>839.24</v>
      </c>
    </row>
    <row r="68" spans="1:20" x14ac:dyDescent="0.25">
      <c r="A68" s="83">
        <v>227</v>
      </c>
      <c r="B68" s="83">
        <v>1</v>
      </c>
      <c r="C68" s="1" t="s">
        <v>69</v>
      </c>
      <c r="D68" s="85">
        <v>5.55</v>
      </c>
      <c r="E68" s="85">
        <v>5</v>
      </c>
      <c r="F68" s="85">
        <v>0</v>
      </c>
      <c r="G68" s="85">
        <v>52.73</v>
      </c>
      <c r="H68" s="85">
        <v>62</v>
      </c>
      <c r="I68" s="85">
        <v>84.63</v>
      </c>
      <c r="J68" s="85">
        <v>68.290000000000006</v>
      </c>
      <c r="K68" s="85">
        <v>83.75</v>
      </c>
      <c r="L68" s="85">
        <v>68.13</v>
      </c>
      <c r="M68" s="85">
        <v>69.55</v>
      </c>
      <c r="N68" s="85">
        <v>78.52</v>
      </c>
      <c r="O68" s="85">
        <v>58.92</v>
      </c>
      <c r="P68" s="85">
        <v>61.14</v>
      </c>
      <c r="Q68" s="85">
        <v>61.91</v>
      </c>
      <c r="R68" s="85">
        <v>71.75</v>
      </c>
      <c r="S68" s="85">
        <v>60.33</v>
      </c>
      <c r="T68" s="85">
        <v>892.19999999999993</v>
      </c>
    </row>
    <row r="69" spans="1:20" x14ac:dyDescent="0.25">
      <c r="A69" s="83">
        <v>229</v>
      </c>
      <c r="B69" s="83">
        <v>1</v>
      </c>
      <c r="C69" s="1" t="s">
        <v>70</v>
      </c>
      <c r="D69" s="85">
        <v>3.65</v>
      </c>
      <c r="E69" s="85">
        <v>2.87</v>
      </c>
      <c r="F69" s="85">
        <v>0</v>
      </c>
      <c r="G69" s="85">
        <v>22.13</v>
      </c>
      <c r="H69" s="85">
        <v>19.059999999999999</v>
      </c>
      <c r="I69" s="85">
        <v>23.51</v>
      </c>
      <c r="J69" s="85">
        <v>28.66</v>
      </c>
      <c r="K69" s="85">
        <v>22.51</v>
      </c>
      <c r="L69" s="85">
        <v>30.56</v>
      </c>
      <c r="M69" s="85">
        <v>34.86</v>
      </c>
      <c r="N69" s="85">
        <v>20.66</v>
      </c>
      <c r="O69" s="85">
        <v>24</v>
      </c>
      <c r="P69" s="85">
        <v>24.33</v>
      </c>
      <c r="Q69" s="85">
        <v>29</v>
      </c>
      <c r="R69" s="85">
        <v>21.08</v>
      </c>
      <c r="S69" s="85">
        <v>36.75</v>
      </c>
      <c r="T69" s="85">
        <v>343.63</v>
      </c>
    </row>
    <row r="70" spans="1:20" x14ac:dyDescent="0.25">
      <c r="A70" s="83">
        <v>238</v>
      </c>
      <c r="B70" s="83">
        <v>1</v>
      </c>
      <c r="C70" s="1" t="s">
        <v>71</v>
      </c>
      <c r="D70" s="85">
        <v>1.82</v>
      </c>
      <c r="E70" s="85">
        <v>0</v>
      </c>
      <c r="F70" s="85">
        <v>0</v>
      </c>
      <c r="G70" s="85">
        <v>17.98</v>
      </c>
      <c r="H70" s="85">
        <v>16.78</v>
      </c>
      <c r="I70" s="85">
        <v>26.46</v>
      </c>
      <c r="J70" s="85">
        <v>10.44</v>
      </c>
      <c r="K70" s="85">
        <v>17.739999999999998</v>
      </c>
      <c r="L70" s="85">
        <v>14.29</v>
      </c>
      <c r="M70" s="85">
        <v>29.91</v>
      </c>
      <c r="N70" s="85">
        <v>16</v>
      </c>
      <c r="O70" s="85">
        <v>15</v>
      </c>
      <c r="P70" s="85">
        <v>21.91</v>
      </c>
      <c r="Q70" s="85">
        <v>13.51</v>
      </c>
      <c r="R70" s="85">
        <v>17.940000000000001</v>
      </c>
      <c r="S70" s="85">
        <v>18.93</v>
      </c>
      <c r="T70" s="85">
        <v>238.70999999999998</v>
      </c>
    </row>
    <row r="71" spans="1:20" x14ac:dyDescent="0.25">
      <c r="A71" s="83">
        <v>239</v>
      </c>
      <c r="B71" s="83">
        <v>1</v>
      </c>
      <c r="C71" s="1" t="s">
        <v>72</v>
      </c>
      <c r="D71" s="85">
        <v>2.99</v>
      </c>
      <c r="E71" s="85">
        <v>5.59</v>
      </c>
      <c r="F71" s="85">
        <v>0</v>
      </c>
      <c r="G71" s="85">
        <v>46.34</v>
      </c>
      <c r="H71" s="85">
        <v>58.03</v>
      </c>
      <c r="I71" s="85">
        <v>45.86</v>
      </c>
      <c r="J71" s="85">
        <v>48.56</v>
      </c>
      <c r="K71" s="85">
        <v>54</v>
      </c>
      <c r="L71" s="85">
        <v>41.19</v>
      </c>
      <c r="M71" s="85">
        <v>45.38</v>
      </c>
      <c r="N71" s="85">
        <v>52.51</v>
      </c>
      <c r="O71" s="85">
        <v>50.56</v>
      </c>
      <c r="P71" s="85">
        <v>51.11</v>
      </c>
      <c r="Q71" s="85">
        <v>64</v>
      </c>
      <c r="R71" s="85">
        <v>52.07</v>
      </c>
      <c r="S71" s="85">
        <v>51.39</v>
      </c>
      <c r="T71" s="85">
        <v>669.58</v>
      </c>
    </row>
    <row r="72" spans="1:20" x14ac:dyDescent="0.25">
      <c r="A72" s="83">
        <v>241</v>
      </c>
      <c r="B72" s="83">
        <v>1</v>
      </c>
      <c r="C72" s="1" t="s">
        <v>73</v>
      </c>
      <c r="D72" s="85">
        <v>37.58</v>
      </c>
      <c r="E72" s="85">
        <v>35.51</v>
      </c>
      <c r="F72" s="85">
        <v>0</v>
      </c>
      <c r="G72" s="85">
        <v>213.75</v>
      </c>
      <c r="H72" s="85">
        <v>276.17</v>
      </c>
      <c r="I72" s="85">
        <v>251.06</v>
      </c>
      <c r="J72" s="85">
        <v>243.86</v>
      </c>
      <c r="K72" s="85">
        <v>248.15</v>
      </c>
      <c r="L72" s="85">
        <v>270.56</v>
      </c>
      <c r="M72" s="85">
        <v>244.91</v>
      </c>
      <c r="N72" s="85">
        <v>257.99</v>
      </c>
      <c r="O72" s="85">
        <v>240.13</v>
      </c>
      <c r="P72" s="85">
        <v>266.43</v>
      </c>
      <c r="Q72" s="85">
        <v>218.38</v>
      </c>
      <c r="R72" s="85">
        <v>242.2</v>
      </c>
      <c r="S72" s="85">
        <v>242.7</v>
      </c>
      <c r="T72" s="85">
        <v>3289.3799999999997</v>
      </c>
    </row>
    <row r="73" spans="1:20" x14ac:dyDescent="0.25">
      <c r="A73" s="83">
        <v>242</v>
      </c>
      <c r="B73" s="83">
        <v>1</v>
      </c>
      <c r="C73" s="1" t="s">
        <v>74</v>
      </c>
      <c r="D73" s="85">
        <v>1.57</v>
      </c>
      <c r="E73" s="85">
        <v>1.31</v>
      </c>
      <c r="F73" s="85">
        <v>0</v>
      </c>
      <c r="G73" s="85">
        <v>33.380000000000003</v>
      </c>
      <c r="H73" s="85">
        <v>38.49</v>
      </c>
      <c r="I73" s="85">
        <v>33</v>
      </c>
      <c r="J73" s="85">
        <v>30</v>
      </c>
      <c r="K73" s="85">
        <v>43.72</v>
      </c>
      <c r="L73" s="85">
        <v>29.16</v>
      </c>
      <c r="M73" s="85">
        <v>54.14</v>
      </c>
      <c r="N73" s="85">
        <v>33.85</v>
      </c>
      <c r="O73" s="85">
        <v>32.72</v>
      </c>
      <c r="P73" s="85">
        <v>38.229999999999997</v>
      </c>
      <c r="Q73" s="85">
        <v>47.34</v>
      </c>
      <c r="R73" s="85">
        <v>31.27</v>
      </c>
      <c r="S73" s="85">
        <v>37.549999999999997</v>
      </c>
      <c r="T73" s="85">
        <v>485.73000000000008</v>
      </c>
    </row>
    <row r="74" spans="1:20" x14ac:dyDescent="0.25">
      <c r="A74" s="83">
        <v>252</v>
      </c>
      <c r="B74" s="83">
        <v>1</v>
      </c>
      <c r="C74" s="1" t="s">
        <v>75</v>
      </c>
      <c r="D74" s="85">
        <v>7</v>
      </c>
      <c r="E74" s="85">
        <v>2.58</v>
      </c>
      <c r="F74" s="85">
        <v>0</v>
      </c>
      <c r="G74" s="85">
        <v>76.27</v>
      </c>
      <c r="H74" s="85">
        <v>86.59</v>
      </c>
      <c r="I74" s="85">
        <v>84.1</v>
      </c>
      <c r="J74" s="85">
        <v>78.680000000000007</v>
      </c>
      <c r="K74" s="85">
        <v>84.26</v>
      </c>
      <c r="L74" s="85">
        <v>92.84</v>
      </c>
      <c r="M74" s="85">
        <v>94.04</v>
      </c>
      <c r="N74" s="85">
        <v>85.24</v>
      </c>
      <c r="O74" s="85">
        <v>90.66</v>
      </c>
      <c r="P74" s="85">
        <v>97.17</v>
      </c>
      <c r="Q74" s="85">
        <v>85.04</v>
      </c>
      <c r="R74" s="85">
        <v>83.08</v>
      </c>
      <c r="S74" s="85">
        <v>104.74</v>
      </c>
      <c r="T74" s="85">
        <v>1152.2899999999997</v>
      </c>
    </row>
    <row r="75" spans="1:20" x14ac:dyDescent="0.25">
      <c r="A75" s="83">
        <v>253</v>
      </c>
      <c r="B75" s="83">
        <v>1</v>
      </c>
      <c r="C75" s="1" t="s">
        <v>76</v>
      </c>
      <c r="D75" s="85">
        <v>1.1399999999999999</v>
      </c>
      <c r="E75" s="85">
        <v>3</v>
      </c>
      <c r="F75" s="85">
        <v>0</v>
      </c>
      <c r="G75" s="85">
        <v>53.16</v>
      </c>
      <c r="H75" s="85">
        <v>44</v>
      </c>
      <c r="I75" s="85">
        <v>51.87</v>
      </c>
      <c r="J75" s="85">
        <v>40.26</v>
      </c>
      <c r="K75" s="85">
        <v>48</v>
      </c>
      <c r="L75" s="85">
        <v>50.6</v>
      </c>
      <c r="M75" s="85">
        <v>58.53</v>
      </c>
      <c r="N75" s="85">
        <v>39.99</v>
      </c>
      <c r="O75" s="85">
        <v>54.85</v>
      </c>
      <c r="P75" s="85">
        <v>44.52</v>
      </c>
      <c r="Q75" s="85">
        <v>51.2</v>
      </c>
      <c r="R75" s="85">
        <v>44.46</v>
      </c>
      <c r="S75" s="85">
        <v>57.72</v>
      </c>
      <c r="T75" s="85">
        <v>643.30000000000007</v>
      </c>
    </row>
    <row r="76" spans="1:20" x14ac:dyDescent="0.25">
      <c r="A76" s="83">
        <v>255</v>
      </c>
      <c r="B76" s="83">
        <v>1</v>
      </c>
      <c r="C76" s="1" t="s">
        <v>77</v>
      </c>
      <c r="D76" s="85">
        <v>19.29</v>
      </c>
      <c r="E76" s="85">
        <v>11.05</v>
      </c>
      <c r="F76" s="85">
        <v>0</v>
      </c>
      <c r="G76" s="85">
        <v>69.91</v>
      </c>
      <c r="H76" s="85">
        <v>118.76</v>
      </c>
      <c r="I76" s="85">
        <v>92</v>
      </c>
      <c r="J76" s="85">
        <v>92.46</v>
      </c>
      <c r="K76" s="85">
        <v>88.65</v>
      </c>
      <c r="L76" s="85">
        <v>103.18</v>
      </c>
      <c r="M76" s="85">
        <v>98.56</v>
      </c>
      <c r="N76" s="85">
        <v>88.75</v>
      </c>
      <c r="O76" s="85">
        <v>83.77</v>
      </c>
      <c r="P76" s="85">
        <v>97.07</v>
      </c>
      <c r="Q76" s="85">
        <v>108.6</v>
      </c>
      <c r="R76" s="85">
        <v>84.59</v>
      </c>
      <c r="S76" s="85">
        <v>80.52</v>
      </c>
      <c r="T76" s="85">
        <v>1237.1599999999996</v>
      </c>
    </row>
    <row r="77" spans="1:20" x14ac:dyDescent="0.25">
      <c r="A77" s="83">
        <v>256</v>
      </c>
      <c r="B77" s="83">
        <v>1</v>
      </c>
      <c r="C77" s="1" t="s">
        <v>78</v>
      </c>
      <c r="D77" s="85">
        <v>38.11</v>
      </c>
      <c r="E77" s="85">
        <v>24.99</v>
      </c>
      <c r="F77" s="85">
        <v>0</v>
      </c>
      <c r="G77" s="85">
        <v>172.27</v>
      </c>
      <c r="H77" s="85">
        <v>202.49</v>
      </c>
      <c r="I77" s="85">
        <v>205.37</v>
      </c>
      <c r="J77" s="85">
        <v>226.13</v>
      </c>
      <c r="K77" s="85">
        <v>208.14</v>
      </c>
      <c r="L77" s="85">
        <v>217.25</v>
      </c>
      <c r="M77" s="85">
        <v>199.53</v>
      </c>
      <c r="N77" s="85">
        <v>207.49</v>
      </c>
      <c r="O77" s="85">
        <v>207.22</v>
      </c>
      <c r="P77" s="85">
        <v>217.92</v>
      </c>
      <c r="Q77" s="85">
        <v>186.5</v>
      </c>
      <c r="R77" s="85">
        <v>202.71</v>
      </c>
      <c r="S77" s="85">
        <v>194.17</v>
      </c>
      <c r="T77" s="85">
        <v>2710.29</v>
      </c>
    </row>
    <row r="78" spans="1:20" x14ac:dyDescent="0.25">
      <c r="A78" s="83">
        <v>261</v>
      </c>
      <c r="B78" s="83">
        <v>1</v>
      </c>
      <c r="C78" s="1" t="s">
        <v>79</v>
      </c>
      <c r="D78" s="85">
        <v>1.96</v>
      </c>
      <c r="E78" s="85">
        <v>0.03</v>
      </c>
      <c r="F78" s="85">
        <v>0</v>
      </c>
      <c r="G78" s="85">
        <v>13.54</v>
      </c>
      <c r="H78" s="85">
        <v>18.43</v>
      </c>
      <c r="I78" s="85">
        <v>19.38</v>
      </c>
      <c r="J78" s="85">
        <v>19</v>
      </c>
      <c r="K78" s="85">
        <v>14</v>
      </c>
      <c r="L78" s="85">
        <v>24.28</v>
      </c>
      <c r="M78" s="85">
        <v>25.55</v>
      </c>
      <c r="N78" s="85">
        <v>18.82</v>
      </c>
      <c r="O78" s="85">
        <v>18.37</v>
      </c>
      <c r="P78" s="85">
        <v>17.71</v>
      </c>
      <c r="Q78" s="85">
        <v>16.28</v>
      </c>
      <c r="R78" s="85">
        <v>17.600000000000001</v>
      </c>
      <c r="S78" s="85">
        <v>22</v>
      </c>
      <c r="T78" s="85">
        <v>246.95000000000002</v>
      </c>
    </row>
    <row r="79" spans="1:20" x14ac:dyDescent="0.25">
      <c r="A79" s="83">
        <v>264</v>
      </c>
      <c r="B79" s="83">
        <v>1</v>
      </c>
      <c r="C79" s="1" t="s">
        <v>80</v>
      </c>
      <c r="D79" s="85">
        <v>1.75</v>
      </c>
      <c r="E79" s="85">
        <v>1.98</v>
      </c>
      <c r="F79" s="85">
        <v>0</v>
      </c>
      <c r="G79" s="85">
        <v>11.1</v>
      </c>
      <c r="H79" s="85">
        <v>9.99</v>
      </c>
      <c r="I79" s="85">
        <v>7</v>
      </c>
      <c r="J79" s="85">
        <v>9.0500000000000007</v>
      </c>
      <c r="K79" s="85">
        <v>7</v>
      </c>
      <c r="L79" s="85">
        <v>10.18</v>
      </c>
      <c r="M79" s="85">
        <v>5</v>
      </c>
      <c r="N79" s="85">
        <v>10.09</v>
      </c>
      <c r="O79" s="85">
        <v>4</v>
      </c>
      <c r="P79" s="85">
        <v>9.74</v>
      </c>
      <c r="Q79" s="85">
        <v>7.54</v>
      </c>
      <c r="R79" s="85">
        <v>1.58</v>
      </c>
      <c r="S79" s="85">
        <v>8</v>
      </c>
      <c r="T79" s="85">
        <v>104</v>
      </c>
    </row>
    <row r="80" spans="1:20" x14ac:dyDescent="0.25">
      <c r="A80" s="83">
        <v>270</v>
      </c>
      <c r="B80" s="83">
        <v>1</v>
      </c>
      <c r="C80" s="1" t="s">
        <v>81</v>
      </c>
      <c r="D80" s="85">
        <v>57.85</v>
      </c>
      <c r="E80" s="85">
        <v>33.659999999999997</v>
      </c>
      <c r="F80" s="85">
        <v>0</v>
      </c>
      <c r="G80" s="85">
        <v>505.31</v>
      </c>
      <c r="H80" s="85">
        <v>552.53</v>
      </c>
      <c r="I80" s="85">
        <v>513.64</v>
      </c>
      <c r="J80" s="85">
        <v>470.86</v>
      </c>
      <c r="K80" s="85">
        <v>472.73</v>
      </c>
      <c r="L80" s="85">
        <v>502.21</v>
      </c>
      <c r="M80" s="85">
        <v>513.63</v>
      </c>
      <c r="N80" s="85">
        <v>499.86</v>
      </c>
      <c r="O80" s="85">
        <v>606.66999999999996</v>
      </c>
      <c r="P80" s="85">
        <v>555.69000000000005</v>
      </c>
      <c r="Q80" s="85">
        <v>529.39</v>
      </c>
      <c r="R80" s="85">
        <v>555.24</v>
      </c>
      <c r="S80" s="85">
        <v>623.62</v>
      </c>
      <c r="T80" s="85">
        <v>6992.8899999999994</v>
      </c>
    </row>
    <row r="81" spans="1:20" x14ac:dyDescent="0.25">
      <c r="A81" s="83">
        <v>271</v>
      </c>
      <c r="B81" s="83">
        <v>1</v>
      </c>
      <c r="C81" s="1" t="s">
        <v>82</v>
      </c>
      <c r="D81" s="85">
        <v>90.91</v>
      </c>
      <c r="E81" s="85">
        <v>75.040000000000006</v>
      </c>
      <c r="F81" s="85">
        <v>0</v>
      </c>
      <c r="G81" s="85">
        <v>678.56</v>
      </c>
      <c r="H81" s="85">
        <v>684.94</v>
      </c>
      <c r="I81" s="85">
        <v>802.3</v>
      </c>
      <c r="J81" s="85">
        <v>792.03</v>
      </c>
      <c r="K81" s="85">
        <v>805.53</v>
      </c>
      <c r="L81" s="85">
        <v>733.51</v>
      </c>
      <c r="M81" s="85">
        <v>741.56</v>
      </c>
      <c r="N81" s="85">
        <v>744.6</v>
      </c>
      <c r="O81" s="85">
        <v>791.22</v>
      </c>
      <c r="P81" s="85">
        <v>845.25</v>
      </c>
      <c r="Q81" s="85">
        <v>848.62</v>
      </c>
      <c r="R81" s="85">
        <v>732.03</v>
      </c>
      <c r="S81" s="85">
        <v>846.95</v>
      </c>
      <c r="T81" s="85">
        <v>10213.050000000001</v>
      </c>
    </row>
    <row r="82" spans="1:20" x14ac:dyDescent="0.25">
      <c r="A82" s="83">
        <v>272</v>
      </c>
      <c r="B82" s="83">
        <v>1</v>
      </c>
      <c r="C82" s="1" t="s">
        <v>83</v>
      </c>
      <c r="D82" s="85">
        <v>65.38</v>
      </c>
      <c r="E82" s="85">
        <v>58</v>
      </c>
      <c r="F82" s="85">
        <v>0</v>
      </c>
      <c r="G82" s="85">
        <v>595.08000000000004</v>
      </c>
      <c r="H82" s="85">
        <v>621.17999999999995</v>
      </c>
      <c r="I82" s="85">
        <v>652.66999999999996</v>
      </c>
      <c r="J82" s="85">
        <v>628.55999999999995</v>
      </c>
      <c r="K82" s="85">
        <v>668.48</v>
      </c>
      <c r="L82" s="85">
        <v>663.56</v>
      </c>
      <c r="M82" s="85">
        <v>655.23</v>
      </c>
      <c r="N82" s="85">
        <v>699.52</v>
      </c>
      <c r="O82" s="85">
        <v>715.88</v>
      </c>
      <c r="P82" s="85">
        <v>737.2</v>
      </c>
      <c r="Q82" s="85">
        <v>766.4</v>
      </c>
      <c r="R82" s="85">
        <v>704.53</v>
      </c>
      <c r="S82" s="85">
        <v>821.67</v>
      </c>
      <c r="T82" s="85">
        <v>9053.34</v>
      </c>
    </row>
    <row r="83" spans="1:20" x14ac:dyDescent="0.25">
      <c r="A83" s="83">
        <v>273</v>
      </c>
      <c r="B83" s="83">
        <v>1</v>
      </c>
      <c r="C83" s="1" t="s">
        <v>84</v>
      </c>
      <c r="D83" s="85">
        <v>70.44</v>
      </c>
      <c r="E83" s="85">
        <v>9.35</v>
      </c>
      <c r="F83" s="85">
        <v>0</v>
      </c>
      <c r="G83" s="85">
        <v>518.54999999999995</v>
      </c>
      <c r="H83" s="85">
        <v>613.36</v>
      </c>
      <c r="I83" s="85">
        <v>602.41999999999996</v>
      </c>
      <c r="J83" s="85">
        <v>622.07000000000005</v>
      </c>
      <c r="K83" s="85">
        <v>656.25</v>
      </c>
      <c r="L83" s="85">
        <v>655.89</v>
      </c>
      <c r="M83" s="85">
        <v>677.6</v>
      </c>
      <c r="N83" s="85">
        <v>678.8</v>
      </c>
      <c r="O83" s="85">
        <v>684.72</v>
      </c>
      <c r="P83" s="85">
        <v>669.72</v>
      </c>
      <c r="Q83" s="85">
        <v>678.92</v>
      </c>
      <c r="R83" s="85">
        <v>642.71</v>
      </c>
      <c r="S83" s="85">
        <v>675.2</v>
      </c>
      <c r="T83" s="85">
        <v>8456.0000000000018</v>
      </c>
    </row>
    <row r="84" spans="1:20" x14ac:dyDescent="0.25">
      <c r="A84" s="83">
        <v>276</v>
      </c>
      <c r="B84" s="83">
        <v>1</v>
      </c>
      <c r="C84" s="1" t="s">
        <v>85</v>
      </c>
      <c r="D84" s="85">
        <v>43.38</v>
      </c>
      <c r="E84" s="85">
        <v>61.28</v>
      </c>
      <c r="F84" s="85">
        <v>0</v>
      </c>
      <c r="G84" s="85">
        <v>706.13</v>
      </c>
      <c r="H84" s="85">
        <v>738.74</v>
      </c>
      <c r="I84" s="85">
        <v>790.76</v>
      </c>
      <c r="J84" s="85">
        <v>775.86</v>
      </c>
      <c r="K84" s="85">
        <v>781.78</v>
      </c>
      <c r="L84" s="85">
        <v>769.57</v>
      </c>
      <c r="M84" s="85">
        <v>769.01</v>
      </c>
      <c r="N84" s="85">
        <v>741.6</v>
      </c>
      <c r="O84" s="85">
        <v>733.45</v>
      </c>
      <c r="P84" s="85">
        <v>818.91</v>
      </c>
      <c r="Q84" s="85">
        <v>686.73</v>
      </c>
      <c r="R84" s="85">
        <v>698.32</v>
      </c>
      <c r="S84" s="85">
        <v>743.74</v>
      </c>
      <c r="T84" s="85">
        <v>9859.26</v>
      </c>
    </row>
    <row r="85" spans="1:20" x14ac:dyDescent="0.25">
      <c r="A85" s="83">
        <v>277</v>
      </c>
      <c r="B85" s="83">
        <v>1</v>
      </c>
      <c r="C85" s="1" t="s">
        <v>86</v>
      </c>
      <c r="D85" s="85">
        <v>23.92</v>
      </c>
      <c r="E85" s="85">
        <v>19.329999999999998</v>
      </c>
      <c r="F85" s="85">
        <v>0</v>
      </c>
      <c r="G85" s="85">
        <v>127.97</v>
      </c>
      <c r="H85" s="85">
        <v>154.81</v>
      </c>
      <c r="I85" s="85">
        <v>176.02</v>
      </c>
      <c r="J85" s="85">
        <v>180.59</v>
      </c>
      <c r="K85" s="85">
        <v>178.79</v>
      </c>
      <c r="L85" s="85">
        <v>185.98</v>
      </c>
      <c r="M85" s="85">
        <v>195.89</v>
      </c>
      <c r="N85" s="85">
        <v>182.02</v>
      </c>
      <c r="O85" s="85">
        <v>175.56</v>
      </c>
      <c r="P85" s="85">
        <v>145.65</v>
      </c>
      <c r="Q85" s="85">
        <v>159.97999999999999</v>
      </c>
      <c r="R85" s="85">
        <v>174.89</v>
      </c>
      <c r="S85" s="85">
        <v>167.41</v>
      </c>
      <c r="T85" s="85">
        <v>2248.8099999999995</v>
      </c>
    </row>
    <row r="86" spans="1:20" x14ac:dyDescent="0.25">
      <c r="A86" s="83">
        <v>278</v>
      </c>
      <c r="B86" s="83">
        <v>1</v>
      </c>
      <c r="C86" s="1" t="s">
        <v>87</v>
      </c>
      <c r="D86" s="85">
        <v>8.5500000000000007</v>
      </c>
      <c r="E86" s="85">
        <v>9.35</v>
      </c>
      <c r="F86" s="85">
        <v>0</v>
      </c>
      <c r="G86" s="85">
        <v>150.74</v>
      </c>
      <c r="H86" s="85">
        <v>175.76</v>
      </c>
      <c r="I86" s="85">
        <v>188.51</v>
      </c>
      <c r="J86" s="85">
        <v>189.88</v>
      </c>
      <c r="K86" s="85">
        <v>222.67</v>
      </c>
      <c r="L86" s="85">
        <v>223.13</v>
      </c>
      <c r="M86" s="85">
        <v>223.85</v>
      </c>
      <c r="N86" s="85">
        <v>223.12</v>
      </c>
      <c r="O86" s="85">
        <v>235.87</v>
      </c>
      <c r="P86" s="85">
        <v>239.21</v>
      </c>
      <c r="Q86" s="85">
        <v>241.27</v>
      </c>
      <c r="R86" s="85">
        <v>230.98</v>
      </c>
      <c r="S86" s="85">
        <v>216.35</v>
      </c>
      <c r="T86" s="85">
        <v>2779.24</v>
      </c>
    </row>
    <row r="87" spans="1:20" x14ac:dyDescent="0.25">
      <c r="A87" s="83">
        <v>279</v>
      </c>
      <c r="B87" s="83">
        <v>1</v>
      </c>
      <c r="C87" s="1" t="s">
        <v>88</v>
      </c>
      <c r="D87" s="85">
        <v>210.1</v>
      </c>
      <c r="E87" s="85">
        <v>173.55</v>
      </c>
      <c r="F87" s="85">
        <v>0.06</v>
      </c>
      <c r="G87" s="85">
        <v>1431.63</v>
      </c>
      <c r="H87" s="85">
        <v>1679.07</v>
      </c>
      <c r="I87" s="85">
        <v>1575.04</v>
      </c>
      <c r="J87" s="85">
        <v>1605.18</v>
      </c>
      <c r="K87" s="85">
        <v>1513.65</v>
      </c>
      <c r="L87" s="85">
        <v>1541.78</v>
      </c>
      <c r="M87" s="85">
        <v>1481.4</v>
      </c>
      <c r="N87" s="85">
        <v>1422.81</v>
      </c>
      <c r="O87" s="85">
        <v>1488.75</v>
      </c>
      <c r="P87" s="85">
        <v>1532.62</v>
      </c>
      <c r="Q87" s="85">
        <v>1603.25</v>
      </c>
      <c r="R87" s="85">
        <v>1457.72</v>
      </c>
      <c r="S87" s="85">
        <v>1655.88</v>
      </c>
      <c r="T87" s="85">
        <v>20372.490000000002</v>
      </c>
    </row>
    <row r="88" spans="1:20" x14ac:dyDescent="0.25">
      <c r="A88" s="83">
        <v>280</v>
      </c>
      <c r="B88" s="83">
        <v>1</v>
      </c>
      <c r="C88" s="1" t="s">
        <v>89</v>
      </c>
      <c r="D88" s="85">
        <v>50.8</v>
      </c>
      <c r="E88" s="85">
        <v>39.47</v>
      </c>
      <c r="F88" s="85">
        <v>0</v>
      </c>
      <c r="G88" s="85">
        <v>369</v>
      </c>
      <c r="H88" s="85">
        <v>399.06</v>
      </c>
      <c r="I88" s="85">
        <v>403.71</v>
      </c>
      <c r="J88" s="85">
        <v>393.4</v>
      </c>
      <c r="K88" s="85">
        <v>336.65</v>
      </c>
      <c r="L88" s="85">
        <v>317.98</v>
      </c>
      <c r="M88" s="85">
        <v>300.5</v>
      </c>
      <c r="N88" s="85">
        <v>292.77999999999997</v>
      </c>
      <c r="O88" s="85">
        <v>288.55</v>
      </c>
      <c r="P88" s="85">
        <v>332.58</v>
      </c>
      <c r="Q88" s="85">
        <v>304.38</v>
      </c>
      <c r="R88" s="85">
        <v>255.72</v>
      </c>
      <c r="S88" s="85">
        <v>287.08</v>
      </c>
      <c r="T88" s="85">
        <v>4371.6600000000008</v>
      </c>
    </row>
    <row r="89" spans="1:20" x14ac:dyDescent="0.25">
      <c r="A89" s="83">
        <v>281</v>
      </c>
      <c r="B89" s="83">
        <v>1</v>
      </c>
      <c r="C89" s="1" t="s">
        <v>90</v>
      </c>
      <c r="D89" s="85">
        <v>101.17</v>
      </c>
      <c r="E89" s="85">
        <v>75.98</v>
      </c>
      <c r="F89" s="85">
        <v>13.55</v>
      </c>
      <c r="G89" s="85">
        <v>852.36</v>
      </c>
      <c r="H89" s="85">
        <v>937.81</v>
      </c>
      <c r="I89" s="85">
        <v>949.43</v>
      </c>
      <c r="J89" s="85">
        <v>909.16</v>
      </c>
      <c r="K89" s="85">
        <v>876.47</v>
      </c>
      <c r="L89" s="85">
        <v>953.15</v>
      </c>
      <c r="M89" s="85">
        <v>853.84</v>
      </c>
      <c r="N89" s="85">
        <v>915.03</v>
      </c>
      <c r="O89" s="85">
        <v>930.53</v>
      </c>
      <c r="P89" s="85">
        <v>957.33</v>
      </c>
      <c r="Q89" s="85">
        <v>964.76</v>
      </c>
      <c r="R89" s="85">
        <v>960.61</v>
      </c>
      <c r="S89" s="85">
        <v>1062.8</v>
      </c>
      <c r="T89" s="85">
        <v>12313.98</v>
      </c>
    </row>
    <row r="90" spans="1:20" x14ac:dyDescent="0.25">
      <c r="A90" s="83">
        <v>282</v>
      </c>
      <c r="B90" s="83">
        <v>1</v>
      </c>
      <c r="C90" s="1" t="s">
        <v>91</v>
      </c>
      <c r="D90" s="85">
        <v>6.8</v>
      </c>
      <c r="E90" s="85">
        <v>6.42</v>
      </c>
      <c r="F90" s="85">
        <v>0</v>
      </c>
      <c r="G90" s="85">
        <v>105.56</v>
      </c>
      <c r="H90" s="85">
        <v>108.7</v>
      </c>
      <c r="I90" s="85">
        <v>112.81</v>
      </c>
      <c r="J90" s="85">
        <v>114.75</v>
      </c>
      <c r="K90" s="85">
        <v>118.54</v>
      </c>
      <c r="L90" s="85">
        <v>120.83</v>
      </c>
      <c r="M90" s="85">
        <v>140.4</v>
      </c>
      <c r="N90" s="85">
        <v>143.51</v>
      </c>
      <c r="O90" s="85">
        <v>146.41</v>
      </c>
      <c r="P90" s="85">
        <v>179.06</v>
      </c>
      <c r="Q90" s="85">
        <v>174.42</v>
      </c>
      <c r="R90" s="85">
        <v>168.46</v>
      </c>
      <c r="S90" s="85">
        <v>145.63</v>
      </c>
      <c r="T90" s="85">
        <v>1792.3000000000002</v>
      </c>
    </row>
    <row r="91" spans="1:20" x14ac:dyDescent="0.25">
      <c r="A91" s="83">
        <v>283</v>
      </c>
      <c r="B91" s="83">
        <v>1</v>
      </c>
      <c r="C91" s="1" t="s">
        <v>92</v>
      </c>
      <c r="D91" s="85">
        <v>59.91</v>
      </c>
      <c r="E91" s="85">
        <v>42.16</v>
      </c>
      <c r="F91" s="85">
        <v>0.05</v>
      </c>
      <c r="G91" s="85">
        <v>338.85</v>
      </c>
      <c r="H91" s="85">
        <v>390.76</v>
      </c>
      <c r="I91" s="85">
        <v>390.5</v>
      </c>
      <c r="J91" s="85">
        <v>353.64</v>
      </c>
      <c r="K91" s="85">
        <v>355.17</v>
      </c>
      <c r="L91" s="85">
        <v>340.1</v>
      </c>
      <c r="M91" s="85">
        <v>353.52</v>
      </c>
      <c r="N91" s="85">
        <v>306.88</v>
      </c>
      <c r="O91" s="85">
        <v>341.04</v>
      </c>
      <c r="P91" s="85">
        <v>372.14</v>
      </c>
      <c r="Q91" s="85">
        <v>363.92</v>
      </c>
      <c r="R91" s="85">
        <v>325.70999999999998</v>
      </c>
      <c r="S91" s="85">
        <v>339.34</v>
      </c>
      <c r="T91" s="85">
        <v>4673.6899999999996</v>
      </c>
    </row>
    <row r="92" spans="1:20" x14ac:dyDescent="0.25">
      <c r="A92" s="83">
        <v>284</v>
      </c>
      <c r="B92" s="83">
        <v>1</v>
      </c>
      <c r="C92" s="1" t="s">
        <v>93</v>
      </c>
      <c r="D92" s="85">
        <v>52.74</v>
      </c>
      <c r="E92" s="85">
        <v>36.479999999999997</v>
      </c>
      <c r="F92" s="85">
        <v>1.51</v>
      </c>
      <c r="G92" s="85">
        <v>711.37</v>
      </c>
      <c r="H92" s="85">
        <v>724.66</v>
      </c>
      <c r="I92" s="85">
        <v>824.14</v>
      </c>
      <c r="J92" s="85">
        <v>756.59</v>
      </c>
      <c r="K92" s="85">
        <v>849.29</v>
      </c>
      <c r="L92" s="85">
        <v>911.72</v>
      </c>
      <c r="M92" s="85">
        <v>845.74</v>
      </c>
      <c r="N92" s="85">
        <v>849.86</v>
      </c>
      <c r="O92" s="85">
        <v>871.04</v>
      </c>
      <c r="P92" s="85">
        <v>884.47</v>
      </c>
      <c r="Q92" s="85">
        <v>836.48</v>
      </c>
      <c r="R92" s="85">
        <v>794.56</v>
      </c>
      <c r="S92" s="85">
        <v>811.52</v>
      </c>
      <c r="T92" s="85">
        <v>10762.169999999998</v>
      </c>
    </row>
    <row r="93" spans="1:20" x14ac:dyDescent="0.25">
      <c r="A93" s="83">
        <v>286</v>
      </c>
      <c r="B93" s="83">
        <v>1</v>
      </c>
      <c r="C93" s="1" t="s">
        <v>94</v>
      </c>
      <c r="D93" s="85">
        <v>21.32</v>
      </c>
      <c r="E93" s="85">
        <v>19.37</v>
      </c>
      <c r="F93" s="85">
        <v>0.05</v>
      </c>
      <c r="G93" s="85">
        <v>179.41</v>
      </c>
      <c r="H93" s="85">
        <v>188.06</v>
      </c>
      <c r="I93" s="85">
        <v>191</v>
      </c>
      <c r="J93" s="85">
        <v>167.67</v>
      </c>
      <c r="K93" s="85">
        <v>163.26</v>
      </c>
      <c r="L93" s="85">
        <v>177</v>
      </c>
      <c r="M93" s="85">
        <v>156.84</v>
      </c>
      <c r="N93" s="85">
        <v>153.47</v>
      </c>
      <c r="O93" s="85">
        <v>175.73</v>
      </c>
      <c r="P93" s="85">
        <v>179.81</v>
      </c>
      <c r="Q93" s="85">
        <v>179.15</v>
      </c>
      <c r="R93" s="85">
        <v>216.39</v>
      </c>
      <c r="S93" s="85">
        <v>253.92</v>
      </c>
      <c r="T93" s="85">
        <v>2422.4499999999998</v>
      </c>
    </row>
    <row r="94" spans="1:20" x14ac:dyDescent="0.25">
      <c r="A94" s="83">
        <v>294</v>
      </c>
      <c r="B94" s="83">
        <v>1</v>
      </c>
      <c r="C94" s="1" t="s">
        <v>95</v>
      </c>
      <c r="D94" s="85">
        <v>5.19</v>
      </c>
      <c r="E94" s="85">
        <v>4.7300000000000004</v>
      </c>
      <c r="F94" s="85">
        <v>33.53</v>
      </c>
      <c r="G94" s="85">
        <v>59.13</v>
      </c>
      <c r="H94" s="85">
        <v>110.49</v>
      </c>
      <c r="I94" s="85">
        <v>124.79</v>
      </c>
      <c r="J94" s="85">
        <v>110.69</v>
      </c>
      <c r="K94" s="85">
        <v>122.58</v>
      </c>
      <c r="L94" s="85">
        <v>155.9</v>
      </c>
      <c r="M94" s="85">
        <v>152.04</v>
      </c>
      <c r="N94" s="85">
        <v>151.55000000000001</v>
      </c>
      <c r="O94" s="85">
        <v>222.86</v>
      </c>
      <c r="P94" s="85">
        <v>198.71</v>
      </c>
      <c r="Q94" s="85">
        <v>230.28</v>
      </c>
      <c r="R94" s="85">
        <v>217.18</v>
      </c>
      <c r="S94" s="85">
        <v>216</v>
      </c>
      <c r="T94" s="85">
        <v>2115.65</v>
      </c>
    </row>
    <row r="95" spans="1:20" x14ac:dyDescent="0.25">
      <c r="A95" s="83">
        <v>297</v>
      </c>
      <c r="B95" s="83">
        <v>1</v>
      </c>
      <c r="C95" s="1" t="s">
        <v>96</v>
      </c>
      <c r="D95" s="85">
        <v>3.39</v>
      </c>
      <c r="E95" s="85">
        <v>2</v>
      </c>
      <c r="F95" s="85">
        <v>0</v>
      </c>
      <c r="G95" s="85">
        <v>15</v>
      </c>
      <c r="H95" s="85">
        <v>32.229999999999997</v>
      </c>
      <c r="I95" s="85">
        <v>42.08</v>
      </c>
      <c r="J95" s="85">
        <v>17.34</v>
      </c>
      <c r="K95" s="85">
        <v>25.1</v>
      </c>
      <c r="L95" s="85">
        <v>26.67</v>
      </c>
      <c r="M95" s="85">
        <v>28.63</v>
      </c>
      <c r="N95" s="85">
        <v>28.89</v>
      </c>
      <c r="O95" s="85">
        <v>33</v>
      </c>
      <c r="P95" s="85">
        <v>24.49</v>
      </c>
      <c r="Q95" s="85">
        <v>25.2</v>
      </c>
      <c r="R95" s="85">
        <v>12</v>
      </c>
      <c r="S95" s="85">
        <v>21.32</v>
      </c>
      <c r="T95" s="85">
        <v>337.34</v>
      </c>
    </row>
    <row r="96" spans="1:20" x14ac:dyDescent="0.25">
      <c r="A96" s="83">
        <v>299</v>
      </c>
      <c r="B96" s="83">
        <v>1</v>
      </c>
      <c r="C96" s="1" t="s">
        <v>97</v>
      </c>
      <c r="D96" s="85">
        <v>6.63</v>
      </c>
      <c r="E96" s="85">
        <v>7.29</v>
      </c>
      <c r="F96" s="85">
        <v>0</v>
      </c>
      <c r="G96" s="85">
        <v>47.17</v>
      </c>
      <c r="H96" s="85">
        <v>44.25</v>
      </c>
      <c r="I96" s="85">
        <v>45.64</v>
      </c>
      <c r="J96" s="85">
        <v>49.02</v>
      </c>
      <c r="K96" s="85">
        <v>45.12</v>
      </c>
      <c r="L96" s="85">
        <v>46.27</v>
      </c>
      <c r="M96" s="85">
        <v>50.1</v>
      </c>
      <c r="N96" s="85">
        <v>42.17</v>
      </c>
      <c r="O96" s="85">
        <v>43.24</v>
      </c>
      <c r="P96" s="85">
        <v>60.08</v>
      </c>
      <c r="Q96" s="85">
        <v>50.79</v>
      </c>
      <c r="R96" s="85">
        <v>59.37</v>
      </c>
      <c r="S96" s="85">
        <v>59.96</v>
      </c>
      <c r="T96" s="85">
        <v>657.10000000000014</v>
      </c>
    </row>
    <row r="97" spans="1:20" x14ac:dyDescent="0.25">
      <c r="A97" s="83">
        <v>300</v>
      </c>
      <c r="B97" s="83">
        <v>1</v>
      </c>
      <c r="C97" s="1" t="s">
        <v>98</v>
      </c>
      <c r="D97" s="85">
        <v>10.75</v>
      </c>
      <c r="E97" s="85">
        <v>5.53</v>
      </c>
      <c r="F97" s="85">
        <v>0</v>
      </c>
      <c r="G97" s="85">
        <v>55.49</v>
      </c>
      <c r="H97" s="85">
        <v>71.349999999999994</v>
      </c>
      <c r="I97" s="85">
        <v>91.76</v>
      </c>
      <c r="J97" s="85">
        <v>87.1</v>
      </c>
      <c r="K97" s="85">
        <v>77.02</v>
      </c>
      <c r="L97" s="85">
        <v>91.01</v>
      </c>
      <c r="M97" s="85">
        <v>76.06</v>
      </c>
      <c r="N97" s="85">
        <v>88.07</v>
      </c>
      <c r="O97" s="85">
        <v>92.85</v>
      </c>
      <c r="P97" s="85">
        <v>102.17</v>
      </c>
      <c r="Q97" s="85">
        <v>104.81</v>
      </c>
      <c r="R97" s="85">
        <v>102.71</v>
      </c>
      <c r="S97" s="85">
        <v>103.87</v>
      </c>
      <c r="T97" s="85">
        <v>1160.5499999999997</v>
      </c>
    </row>
    <row r="98" spans="1:20" x14ac:dyDescent="0.25">
      <c r="A98" s="83">
        <v>306</v>
      </c>
      <c r="B98" s="83">
        <v>1</v>
      </c>
      <c r="C98" s="1" t="s">
        <v>99</v>
      </c>
      <c r="D98" s="85">
        <v>5.64</v>
      </c>
      <c r="E98" s="85">
        <v>0.36</v>
      </c>
      <c r="F98" s="85">
        <v>0</v>
      </c>
      <c r="G98" s="85">
        <v>17.79</v>
      </c>
      <c r="H98" s="85">
        <v>32.950000000000003</v>
      </c>
      <c r="I98" s="85">
        <v>28.53</v>
      </c>
      <c r="J98" s="85">
        <v>22.77</v>
      </c>
      <c r="K98" s="85">
        <v>24</v>
      </c>
      <c r="L98" s="85">
        <v>22.49</v>
      </c>
      <c r="M98" s="85">
        <v>23.9</v>
      </c>
      <c r="N98" s="85">
        <v>19.45</v>
      </c>
      <c r="O98" s="85">
        <v>19.489999999999998</v>
      </c>
      <c r="P98" s="85">
        <v>21.26</v>
      </c>
      <c r="Q98" s="85">
        <v>15.55</v>
      </c>
      <c r="R98" s="85">
        <v>13.23</v>
      </c>
      <c r="S98" s="85">
        <v>15.01</v>
      </c>
      <c r="T98" s="85">
        <v>282.42</v>
      </c>
    </row>
    <row r="99" spans="1:20" x14ac:dyDescent="0.25">
      <c r="A99" s="83">
        <v>308</v>
      </c>
      <c r="B99" s="83">
        <v>1</v>
      </c>
      <c r="C99" s="1" t="s">
        <v>100</v>
      </c>
      <c r="D99" s="85">
        <v>5.39</v>
      </c>
      <c r="E99" s="85">
        <v>3.61</v>
      </c>
      <c r="F99" s="85">
        <v>0</v>
      </c>
      <c r="G99" s="85">
        <v>39.5</v>
      </c>
      <c r="H99" s="85">
        <v>45.92</v>
      </c>
      <c r="I99" s="85">
        <v>49.65</v>
      </c>
      <c r="J99" s="85">
        <v>43.25</v>
      </c>
      <c r="K99" s="85">
        <v>43.87</v>
      </c>
      <c r="L99" s="85">
        <v>46.6</v>
      </c>
      <c r="M99" s="85">
        <v>36.630000000000003</v>
      </c>
      <c r="N99" s="85">
        <v>50.61</v>
      </c>
      <c r="O99" s="85">
        <v>42.65</v>
      </c>
      <c r="P99" s="85">
        <v>46.47</v>
      </c>
      <c r="Q99" s="85">
        <v>43.93</v>
      </c>
      <c r="R99" s="85">
        <v>46.18</v>
      </c>
      <c r="S99" s="85">
        <v>41.79</v>
      </c>
      <c r="T99" s="85">
        <v>586.04999999999995</v>
      </c>
    </row>
    <row r="100" spans="1:20" x14ac:dyDescent="0.25">
      <c r="A100" s="83">
        <v>309</v>
      </c>
      <c r="B100" s="83">
        <v>1</v>
      </c>
      <c r="C100" s="1" t="s">
        <v>101</v>
      </c>
      <c r="D100" s="85">
        <v>22.14</v>
      </c>
      <c r="E100" s="85">
        <v>28.37</v>
      </c>
      <c r="F100" s="85">
        <v>0</v>
      </c>
      <c r="G100" s="85">
        <v>117.6</v>
      </c>
      <c r="H100" s="85">
        <v>113.97</v>
      </c>
      <c r="I100" s="85">
        <v>132.32</v>
      </c>
      <c r="J100" s="85">
        <v>122.94</v>
      </c>
      <c r="K100" s="85">
        <v>148.02000000000001</v>
      </c>
      <c r="L100" s="85">
        <v>98.63</v>
      </c>
      <c r="M100" s="85">
        <v>96.26</v>
      </c>
      <c r="N100" s="85">
        <v>101.14</v>
      </c>
      <c r="O100" s="85">
        <v>115.9</v>
      </c>
      <c r="P100" s="85">
        <v>108.54</v>
      </c>
      <c r="Q100" s="85">
        <v>126.61</v>
      </c>
      <c r="R100" s="85">
        <v>99.86</v>
      </c>
      <c r="S100" s="85">
        <v>87.96</v>
      </c>
      <c r="T100" s="85">
        <v>1520.2599999999998</v>
      </c>
    </row>
    <row r="101" spans="1:20" x14ac:dyDescent="0.25">
      <c r="A101" s="83">
        <v>314</v>
      </c>
      <c r="B101" s="83">
        <v>1</v>
      </c>
      <c r="C101" s="1" t="s">
        <v>102</v>
      </c>
      <c r="D101" s="85">
        <v>8.26</v>
      </c>
      <c r="E101" s="85">
        <v>5.14</v>
      </c>
      <c r="F101" s="85">
        <v>0</v>
      </c>
      <c r="G101" s="85">
        <v>55.72</v>
      </c>
      <c r="H101" s="85">
        <v>61.82</v>
      </c>
      <c r="I101" s="85">
        <v>51.12</v>
      </c>
      <c r="J101" s="85">
        <v>63.21</v>
      </c>
      <c r="K101" s="85">
        <v>63.41</v>
      </c>
      <c r="L101" s="85">
        <v>60.47</v>
      </c>
      <c r="M101" s="85">
        <v>73.86</v>
      </c>
      <c r="N101" s="85">
        <v>71.650000000000006</v>
      </c>
      <c r="O101" s="85">
        <v>63.49</v>
      </c>
      <c r="P101" s="85">
        <v>62.2</v>
      </c>
      <c r="Q101" s="85">
        <v>55.18</v>
      </c>
      <c r="R101" s="85">
        <v>70.92</v>
      </c>
      <c r="S101" s="85">
        <v>39.869999999999997</v>
      </c>
      <c r="T101" s="85">
        <v>806.31999999999994</v>
      </c>
    </row>
    <row r="102" spans="1:20" x14ac:dyDescent="0.25">
      <c r="A102" s="83">
        <v>316</v>
      </c>
      <c r="B102" s="83">
        <v>1</v>
      </c>
      <c r="C102" s="1" t="s">
        <v>103</v>
      </c>
      <c r="D102" s="85">
        <v>27.12</v>
      </c>
      <c r="E102" s="85">
        <v>26.84</v>
      </c>
      <c r="F102" s="85">
        <v>0</v>
      </c>
      <c r="G102" s="85">
        <v>65.849999999999994</v>
      </c>
      <c r="H102" s="85">
        <v>87.83</v>
      </c>
      <c r="I102" s="85">
        <v>83.19</v>
      </c>
      <c r="J102" s="85">
        <v>76.569999999999993</v>
      </c>
      <c r="K102" s="85">
        <v>77.88</v>
      </c>
      <c r="L102" s="85">
        <v>86.51</v>
      </c>
      <c r="M102" s="85">
        <v>70.790000000000006</v>
      </c>
      <c r="N102" s="85">
        <v>87.45</v>
      </c>
      <c r="O102" s="85">
        <v>81.3</v>
      </c>
      <c r="P102" s="85">
        <v>75.02</v>
      </c>
      <c r="Q102" s="85">
        <v>84.12</v>
      </c>
      <c r="R102" s="85">
        <v>71.42</v>
      </c>
      <c r="S102" s="85">
        <v>65.819999999999993</v>
      </c>
      <c r="T102" s="85">
        <v>1067.7099999999998</v>
      </c>
    </row>
    <row r="103" spans="1:20" x14ac:dyDescent="0.25">
      <c r="A103" s="83">
        <v>317</v>
      </c>
      <c r="B103" s="83">
        <v>1</v>
      </c>
      <c r="C103" s="1" t="s">
        <v>104</v>
      </c>
      <c r="D103" s="85">
        <v>22.9</v>
      </c>
      <c r="E103" s="85">
        <v>14.68</v>
      </c>
      <c r="F103" s="85">
        <v>0</v>
      </c>
      <c r="G103" s="85">
        <v>70.430000000000007</v>
      </c>
      <c r="H103" s="85">
        <v>83.15</v>
      </c>
      <c r="I103" s="85">
        <v>80.11</v>
      </c>
      <c r="J103" s="85">
        <v>79.459999999999994</v>
      </c>
      <c r="K103" s="85">
        <v>70.790000000000006</v>
      </c>
      <c r="L103" s="85">
        <v>78.88</v>
      </c>
      <c r="M103" s="85">
        <v>62.73</v>
      </c>
      <c r="N103" s="85">
        <v>56.74</v>
      </c>
      <c r="O103" s="85">
        <v>67.69</v>
      </c>
      <c r="P103" s="85">
        <v>62.14</v>
      </c>
      <c r="Q103" s="85">
        <v>59.11</v>
      </c>
      <c r="R103" s="85">
        <v>58.45</v>
      </c>
      <c r="S103" s="85">
        <v>51.98</v>
      </c>
      <c r="T103" s="85">
        <v>919.24</v>
      </c>
    </row>
    <row r="104" spans="1:20" x14ac:dyDescent="0.25">
      <c r="A104" s="83">
        <v>318</v>
      </c>
      <c r="B104" s="83">
        <v>1</v>
      </c>
      <c r="C104" s="1" t="s">
        <v>105</v>
      </c>
      <c r="D104" s="85">
        <v>49.94</v>
      </c>
      <c r="E104" s="85">
        <v>45.72</v>
      </c>
      <c r="F104" s="85">
        <v>0</v>
      </c>
      <c r="G104" s="85">
        <v>267.37</v>
      </c>
      <c r="H104" s="85">
        <v>281.54000000000002</v>
      </c>
      <c r="I104" s="85">
        <v>318.85000000000002</v>
      </c>
      <c r="J104" s="85">
        <v>284.31</v>
      </c>
      <c r="K104" s="85">
        <v>302.26</v>
      </c>
      <c r="L104" s="85">
        <v>333.75</v>
      </c>
      <c r="M104" s="85">
        <v>286.3</v>
      </c>
      <c r="N104" s="85">
        <v>292.18</v>
      </c>
      <c r="O104" s="85">
        <v>313.29000000000002</v>
      </c>
      <c r="P104" s="85">
        <v>325.83999999999997</v>
      </c>
      <c r="Q104" s="85">
        <v>329.18</v>
      </c>
      <c r="R104" s="85">
        <v>320.01</v>
      </c>
      <c r="S104" s="85">
        <v>298.56</v>
      </c>
      <c r="T104" s="85">
        <v>4049.1</v>
      </c>
    </row>
    <row r="105" spans="1:20" x14ac:dyDescent="0.25">
      <c r="A105" s="83">
        <v>319</v>
      </c>
      <c r="B105" s="83">
        <v>1</v>
      </c>
      <c r="C105" s="1" t="s">
        <v>106</v>
      </c>
      <c r="D105" s="85">
        <v>12.29</v>
      </c>
      <c r="E105" s="85">
        <v>7.53</v>
      </c>
      <c r="F105" s="85">
        <v>0</v>
      </c>
      <c r="G105" s="85">
        <v>28.32</v>
      </c>
      <c r="H105" s="85">
        <v>40.85</v>
      </c>
      <c r="I105" s="85">
        <v>45.49</v>
      </c>
      <c r="J105" s="85">
        <v>43.51</v>
      </c>
      <c r="K105" s="85">
        <v>50.13</v>
      </c>
      <c r="L105" s="85">
        <v>38.44</v>
      </c>
      <c r="M105" s="85">
        <v>56.72</v>
      </c>
      <c r="N105" s="85">
        <v>49.17</v>
      </c>
      <c r="O105" s="85">
        <v>49.27</v>
      </c>
      <c r="P105" s="85">
        <v>44.1</v>
      </c>
      <c r="Q105" s="85">
        <v>43.32</v>
      </c>
      <c r="R105" s="85">
        <v>44.98</v>
      </c>
      <c r="S105" s="85">
        <v>31</v>
      </c>
      <c r="T105" s="85">
        <v>585.12</v>
      </c>
    </row>
    <row r="106" spans="1:20" x14ac:dyDescent="0.25">
      <c r="A106" s="83">
        <v>330</v>
      </c>
      <c r="B106" s="83">
        <v>1</v>
      </c>
      <c r="C106" s="1" t="s">
        <v>108</v>
      </c>
      <c r="D106" s="85">
        <v>3.79</v>
      </c>
      <c r="E106" s="85">
        <v>2</v>
      </c>
      <c r="F106" s="85">
        <v>0</v>
      </c>
      <c r="G106" s="85">
        <v>14.01</v>
      </c>
      <c r="H106" s="85">
        <v>16.809999999999999</v>
      </c>
      <c r="I106" s="85">
        <v>15.11</v>
      </c>
      <c r="J106" s="85">
        <v>22.73</v>
      </c>
      <c r="K106" s="85">
        <v>13</v>
      </c>
      <c r="L106" s="85">
        <v>25.6</v>
      </c>
      <c r="M106" s="85">
        <v>16.95</v>
      </c>
      <c r="N106" s="85">
        <v>27.34</v>
      </c>
      <c r="O106" s="85">
        <v>20.18</v>
      </c>
      <c r="P106" s="85">
        <v>29.65</v>
      </c>
      <c r="Q106" s="85">
        <v>27.32</v>
      </c>
      <c r="R106" s="85">
        <v>26.58</v>
      </c>
      <c r="S106" s="85">
        <v>28.07</v>
      </c>
      <c r="T106" s="85">
        <v>289.14</v>
      </c>
    </row>
    <row r="107" spans="1:20" x14ac:dyDescent="0.25">
      <c r="A107" s="83">
        <v>332</v>
      </c>
      <c r="B107" s="83">
        <v>1</v>
      </c>
      <c r="C107" s="1" t="s">
        <v>109</v>
      </c>
      <c r="D107" s="85">
        <v>15.51</v>
      </c>
      <c r="E107" s="85">
        <v>19.16</v>
      </c>
      <c r="F107" s="85">
        <v>0</v>
      </c>
      <c r="G107" s="85">
        <v>84.32</v>
      </c>
      <c r="H107" s="85">
        <v>121.17</v>
      </c>
      <c r="I107" s="85">
        <v>142.16</v>
      </c>
      <c r="J107" s="85">
        <v>118.05</v>
      </c>
      <c r="K107" s="85">
        <v>131.47999999999999</v>
      </c>
      <c r="L107" s="85">
        <v>127.83</v>
      </c>
      <c r="M107" s="85">
        <v>128.46</v>
      </c>
      <c r="N107" s="85">
        <v>129.16999999999999</v>
      </c>
      <c r="O107" s="85">
        <v>147.41999999999999</v>
      </c>
      <c r="P107" s="85">
        <v>109.27</v>
      </c>
      <c r="Q107" s="85">
        <v>148.85</v>
      </c>
      <c r="R107" s="85">
        <v>109.84</v>
      </c>
      <c r="S107" s="85">
        <v>136.01</v>
      </c>
      <c r="T107" s="85">
        <v>1668.6999999999998</v>
      </c>
    </row>
    <row r="108" spans="1:20" x14ac:dyDescent="0.25">
      <c r="A108" s="83">
        <v>333</v>
      </c>
      <c r="B108" s="83">
        <v>1</v>
      </c>
      <c r="C108" s="1" t="s">
        <v>110</v>
      </c>
      <c r="D108" s="85">
        <v>13.56</v>
      </c>
      <c r="E108" s="85">
        <v>5.97</v>
      </c>
      <c r="F108" s="85">
        <v>0</v>
      </c>
      <c r="G108" s="85">
        <v>29.6</v>
      </c>
      <c r="H108" s="85">
        <v>36.770000000000003</v>
      </c>
      <c r="I108" s="85">
        <v>48.09</v>
      </c>
      <c r="J108" s="85">
        <v>43.23</v>
      </c>
      <c r="K108" s="85">
        <v>38.86</v>
      </c>
      <c r="L108" s="85">
        <v>40.409999999999997</v>
      </c>
      <c r="M108" s="85">
        <v>47.79</v>
      </c>
      <c r="N108" s="85">
        <v>44.28</v>
      </c>
      <c r="O108" s="85">
        <v>41.82</v>
      </c>
      <c r="P108" s="85">
        <v>27.8</v>
      </c>
      <c r="Q108" s="85">
        <v>28.8</v>
      </c>
      <c r="R108" s="85">
        <v>31.15</v>
      </c>
      <c r="S108" s="85">
        <v>47.19</v>
      </c>
      <c r="T108" s="85">
        <v>525.32000000000005</v>
      </c>
    </row>
    <row r="109" spans="1:20" x14ac:dyDescent="0.25">
      <c r="A109" s="83">
        <v>345</v>
      </c>
      <c r="B109" s="83">
        <v>1</v>
      </c>
      <c r="C109" s="1" t="s">
        <v>111</v>
      </c>
      <c r="D109" s="85">
        <v>8.52</v>
      </c>
      <c r="E109" s="85">
        <v>10.14</v>
      </c>
      <c r="F109" s="85">
        <v>0</v>
      </c>
      <c r="G109" s="85">
        <v>97.61</v>
      </c>
      <c r="H109" s="85">
        <v>120.31</v>
      </c>
      <c r="I109" s="85">
        <v>112.64</v>
      </c>
      <c r="J109" s="85">
        <v>114.31</v>
      </c>
      <c r="K109" s="85">
        <v>109.83</v>
      </c>
      <c r="L109" s="85">
        <v>114.95</v>
      </c>
      <c r="M109" s="85">
        <v>114.79</v>
      </c>
      <c r="N109" s="85">
        <v>107.52</v>
      </c>
      <c r="O109" s="85">
        <v>114.23</v>
      </c>
      <c r="P109" s="85">
        <v>87.09</v>
      </c>
      <c r="Q109" s="85">
        <v>104.98</v>
      </c>
      <c r="R109" s="85">
        <v>91.71</v>
      </c>
      <c r="S109" s="85">
        <v>100.78</v>
      </c>
      <c r="T109" s="85">
        <v>1409.4099999999999</v>
      </c>
    </row>
    <row r="110" spans="1:20" x14ac:dyDescent="0.25">
      <c r="A110" s="83">
        <v>347</v>
      </c>
      <c r="B110" s="83">
        <v>1</v>
      </c>
      <c r="C110" s="1" t="s">
        <v>112</v>
      </c>
      <c r="D110" s="85">
        <v>30.48</v>
      </c>
      <c r="E110" s="85">
        <v>20.81</v>
      </c>
      <c r="F110" s="85">
        <v>0</v>
      </c>
      <c r="G110" s="85">
        <v>316.33999999999997</v>
      </c>
      <c r="H110" s="85">
        <v>274.68</v>
      </c>
      <c r="I110" s="85">
        <v>317.33999999999997</v>
      </c>
      <c r="J110" s="85">
        <v>306.8</v>
      </c>
      <c r="K110" s="85">
        <v>320.14999999999998</v>
      </c>
      <c r="L110" s="85">
        <v>311.33</v>
      </c>
      <c r="M110" s="85">
        <v>318.52999999999997</v>
      </c>
      <c r="N110" s="85">
        <v>271.48</v>
      </c>
      <c r="O110" s="85">
        <v>319.05</v>
      </c>
      <c r="P110" s="85">
        <v>381.04</v>
      </c>
      <c r="Q110" s="85">
        <v>286.12</v>
      </c>
      <c r="R110" s="85">
        <v>283.95999999999998</v>
      </c>
      <c r="S110" s="85">
        <v>239.29</v>
      </c>
      <c r="T110" s="85">
        <v>3997.4</v>
      </c>
    </row>
    <row r="111" spans="1:20" x14ac:dyDescent="0.25">
      <c r="A111" s="83">
        <v>356</v>
      </c>
      <c r="B111" s="83">
        <v>1</v>
      </c>
      <c r="C111" s="1" t="s">
        <v>113</v>
      </c>
      <c r="D111" s="85">
        <v>1.42</v>
      </c>
      <c r="E111" s="85">
        <v>1</v>
      </c>
      <c r="F111" s="85">
        <v>0</v>
      </c>
      <c r="G111" s="85">
        <v>11</v>
      </c>
      <c r="H111" s="85">
        <v>12</v>
      </c>
      <c r="I111" s="85">
        <v>14.42</v>
      </c>
      <c r="J111" s="85">
        <v>5.87</v>
      </c>
      <c r="K111" s="85">
        <v>12</v>
      </c>
      <c r="L111" s="85">
        <v>11</v>
      </c>
      <c r="M111" s="85">
        <v>7</v>
      </c>
      <c r="N111" s="85">
        <v>8</v>
      </c>
      <c r="O111" s="85">
        <v>9</v>
      </c>
      <c r="P111" s="85">
        <v>16.079999999999998</v>
      </c>
      <c r="Q111" s="85">
        <v>12</v>
      </c>
      <c r="R111" s="85">
        <v>22.32</v>
      </c>
      <c r="S111" s="85">
        <v>14</v>
      </c>
      <c r="T111" s="85">
        <v>157.11000000000001</v>
      </c>
    </row>
    <row r="112" spans="1:20" x14ac:dyDescent="0.25">
      <c r="A112" s="83">
        <v>361</v>
      </c>
      <c r="B112" s="83">
        <v>1</v>
      </c>
      <c r="C112" s="1" t="s">
        <v>114</v>
      </c>
      <c r="D112" s="85">
        <v>10.74</v>
      </c>
      <c r="E112" s="85">
        <v>9.94</v>
      </c>
      <c r="F112" s="85">
        <v>0</v>
      </c>
      <c r="G112" s="85">
        <v>74.7</v>
      </c>
      <c r="H112" s="85">
        <v>76.650000000000006</v>
      </c>
      <c r="I112" s="85">
        <v>65.53</v>
      </c>
      <c r="J112" s="85">
        <v>75.52</v>
      </c>
      <c r="K112" s="85">
        <v>74.290000000000006</v>
      </c>
      <c r="L112" s="85">
        <v>94.47</v>
      </c>
      <c r="M112" s="85">
        <v>73.41</v>
      </c>
      <c r="N112" s="85">
        <v>94.72</v>
      </c>
      <c r="O112" s="85">
        <v>88.55</v>
      </c>
      <c r="P112" s="85">
        <v>98.71</v>
      </c>
      <c r="Q112" s="85">
        <v>98.27</v>
      </c>
      <c r="R112" s="85">
        <v>75.430000000000007</v>
      </c>
      <c r="S112" s="85">
        <v>72.97</v>
      </c>
      <c r="T112" s="85">
        <v>1083.9000000000001</v>
      </c>
    </row>
    <row r="113" spans="1:20" x14ac:dyDescent="0.25">
      <c r="A113" s="83">
        <v>362</v>
      </c>
      <c r="B113" s="83">
        <v>1</v>
      </c>
      <c r="C113" s="1" t="s">
        <v>115</v>
      </c>
      <c r="D113" s="85">
        <v>1.82</v>
      </c>
      <c r="E113" s="85">
        <v>0.8</v>
      </c>
      <c r="F113" s="85">
        <v>0</v>
      </c>
      <c r="G113" s="85">
        <v>23.2</v>
      </c>
      <c r="H113" s="85">
        <v>27</v>
      </c>
      <c r="I113" s="85">
        <v>29.7</v>
      </c>
      <c r="J113" s="85">
        <v>27.54</v>
      </c>
      <c r="K113" s="85">
        <v>20.76</v>
      </c>
      <c r="L113" s="85">
        <v>23.34</v>
      </c>
      <c r="M113" s="85">
        <v>27.97</v>
      </c>
      <c r="N113" s="85">
        <v>31.43</v>
      </c>
      <c r="O113" s="85">
        <v>28.09</v>
      </c>
      <c r="P113" s="85">
        <v>28.03</v>
      </c>
      <c r="Q113" s="85">
        <v>41.71</v>
      </c>
      <c r="R113" s="85">
        <v>23.46</v>
      </c>
      <c r="S113" s="85">
        <v>27</v>
      </c>
      <c r="T113" s="85">
        <v>361.84999999999997</v>
      </c>
    </row>
    <row r="114" spans="1:20" x14ac:dyDescent="0.25">
      <c r="A114" s="83">
        <v>363</v>
      </c>
      <c r="B114" s="83">
        <v>1</v>
      </c>
      <c r="C114" s="1" t="s">
        <v>116</v>
      </c>
      <c r="D114" s="85">
        <v>0.5</v>
      </c>
      <c r="E114" s="85">
        <v>2.89</v>
      </c>
      <c r="F114" s="85">
        <v>0</v>
      </c>
      <c r="G114" s="85">
        <v>23.13</v>
      </c>
      <c r="H114" s="85">
        <v>19.98</v>
      </c>
      <c r="I114" s="85">
        <v>23.38</v>
      </c>
      <c r="J114" s="85">
        <v>28.72</v>
      </c>
      <c r="K114" s="85">
        <v>29.68</v>
      </c>
      <c r="L114" s="85">
        <v>20.63</v>
      </c>
      <c r="M114" s="85">
        <v>30.02</v>
      </c>
      <c r="N114" s="85">
        <v>28.05</v>
      </c>
      <c r="O114" s="85">
        <v>29</v>
      </c>
      <c r="P114" s="85">
        <v>26.56</v>
      </c>
      <c r="Q114" s="85">
        <v>20.02</v>
      </c>
      <c r="R114" s="85">
        <v>24.97</v>
      </c>
      <c r="S114" s="85">
        <v>23.41</v>
      </c>
      <c r="T114" s="85">
        <v>330.94</v>
      </c>
    </row>
    <row r="115" spans="1:20" x14ac:dyDescent="0.25">
      <c r="A115" s="83">
        <v>378</v>
      </c>
      <c r="B115" s="83">
        <v>1</v>
      </c>
      <c r="C115" s="1" t="s">
        <v>117</v>
      </c>
      <c r="D115" s="85">
        <v>5.3</v>
      </c>
      <c r="E115" s="85">
        <v>1.82</v>
      </c>
      <c r="F115" s="85">
        <v>0</v>
      </c>
      <c r="G115" s="85">
        <v>34.53</v>
      </c>
      <c r="H115" s="85">
        <v>33.56</v>
      </c>
      <c r="I115" s="85">
        <v>39.39</v>
      </c>
      <c r="J115" s="85">
        <v>33.119999999999997</v>
      </c>
      <c r="K115" s="85">
        <v>41.65</v>
      </c>
      <c r="L115" s="85">
        <v>33.04</v>
      </c>
      <c r="M115" s="85">
        <v>42.94</v>
      </c>
      <c r="N115" s="85">
        <v>52.69</v>
      </c>
      <c r="O115" s="85">
        <v>35.61</v>
      </c>
      <c r="P115" s="85">
        <v>44.99</v>
      </c>
      <c r="Q115" s="85">
        <v>34.07</v>
      </c>
      <c r="R115" s="85">
        <v>40.799999999999997</v>
      </c>
      <c r="S115" s="85">
        <v>46.83</v>
      </c>
      <c r="T115" s="85">
        <v>520.34</v>
      </c>
    </row>
    <row r="116" spans="1:20" x14ac:dyDescent="0.25">
      <c r="A116" s="83">
        <v>381</v>
      </c>
      <c r="B116" s="83">
        <v>1</v>
      </c>
      <c r="C116" s="1" t="s">
        <v>118</v>
      </c>
      <c r="D116" s="85">
        <v>8.9499999999999993</v>
      </c>
      <c r="E116" s="85">
        <v>6.2</v>
      </c>
      <c r="F116" s="85">
        <v>0</v>
      </c>
      <c r="G116" s="85">
        <v>97.32</v>
      </c>
      <c r="H116" s="85">
        <v>89.74</v>
      </c>
      <c r="I116" s="85">
        <v>112.22</v>
      </c>
      <c r="J116" s="85">
        <v>91.43</v>
      </c>
      <c r="K116" s="85">
        <v>80.08</v>
      </c>
      <c r="L116" s="85">
        <v>86.67</v>
      </c>
      <c r="M116" s="85">
        <v>90.31</v>
      </c>
      <c r="N116" s="85">
        <v>116.43</v>
      </c>
      <c r="O116" s="85">
        <v>113.46</v>
      </c>
      <c r="P116" s="85">
        <v>119.8</v>
      </c>
      <c r="Q116" s="85">
        <v>148.27000000000001</v>
      </c>
      <c r="R116" s="85">
        <v>112.14</v>
      </c>
      <c r="S116" s="85">
        <v>111.34</v>
      </c>
      <c r="T116" s="85">
        <v>1384.36</v>
      </c>
    </row>
    <row r="117" spans="1:20" x14ac:dyDescent="0.25">
      <c r="A117" s="83">
        <v>390</v>
      </c>
      <c r="B117" s="83">
        <v>1</v>
      </c>
      <c r="C117" s="1" t="s">
        <v>119</v>
      </c>
      <c r="D117" s="85">
        <v>5.71</v>
      </c>
      <c r="E117" s="85">
        <v>1.75</v>
      </c>
      <c r="F117" s="85">
        <v>0</v>
      </c>
      <c r="G117" s="85">
        <v>31.57</v>
      </c>
      <c r="H117" s="85">
        <v>33.85</v>
      </c>
      <c r="I117" s="85">
        <v>33.67</v>
      </c>
      <c r="J117" s="85">
        <v>42.21</v>
      </c>
      <c r="K117" s="85">
        <v>36.979999999999997</v>
      </c>
      <c r="L117" s="85">
        <v>50.59</v>
      </c>
      <c r="M117" s="85">
        <v>31.08</v>
      </c>
      <c r="N117" s="85">
        <v>39.97</v>
      </c>
      <c r="O117" s="85">
        <v>26.67</v>
      </c>
      <c r="P117" s="85">
        <v>35</v>
      </c>
      <c r="Q117" s="85">
        <v>34.119999999999997</v>
      </c>
      <c r="R117" s="85">
        <v>22.23</v>
      </c>
      <c r="S117" s="85">
        <v>32.32</v>
      </c>
      <c r="T117" s="85">
        <v>457.72</v>
      </c>
    </row>
    <row r="118" spans="1:20" x14ac:dyDescent="0.25">
      <c r="A118" s="83">
        <v>391</v>
      </c>
      <c r="B118" s="83">
        <v>1</v>
      </c>
      <c r="C118" s="1" t="s">
        <v>120</v>
      </c>
      <c r="D118" s="85">
        <v>1.25</v>
      </c>
      <c r="E118" s="85">
        <v>1.01</v>
      </c>
      <c r="F118" s="85">
        <v>0</v>
      </c>
      <c r="G118" s="85">
        <v>24.32</v>
      </c>
      <c r="H118" s="85">
        <v>36</v>
      </c>
      <c r="I118" s="85">
        <v>37.58</v>
      </c>
      <c r="J118" s="85">
        <v>29.43</v>
      </c>
      <c r="K118" s="85">
        <v>38.39</v>
      </c>
      <c r="L118" s="85">
        <v>35.520000000000003</v>
      </c>
      <c r="M118" s="85">
        <v>35.43</v>
      </c>
      <c r="N118" s="85">
        <v>37.94</v>
      </c>
      <c r="O118" s="85">
        <v>45.12</v>
      </c>
      <c r="P118" s="85">
        <v>37.700000000000003</v>
      </c>
      <c r="Q118" s="85">
        <v>34.61</v>
      </c>
      <c r="R118" s="85">
        <v>23.57</v>
      </c>
      <c r="S118" s="85">
        <v>19.52</v>
      </c>
      <c r="T118" s="85">
        <v>437.39</v>
      </c>
    </row>
    <row r="119" spans="1:20" x14ac:dyDescent="0.25">
      <c r="A119" s="83">
        <v>402</v>
      </c>
      <c r="B119" s="83">
        <v>1</v>
      </c>
      <c r="C119" s="1" t="s">
        <v>123</v>
      </c>
      <c r="D119" s="85">
        <v>0</v>
      </c>
      <c r="E119" s="85">
        <v>4</v>
      </c>
      <c r="F119" s="85">
        <v>0</v>
      </c>
      <c r="G119" s="85">
        <v>10.61</v>
      </c>
      <c r="H119" s="85">
        <v>7.18</v>
      </c>
      <c r="I119" s="85">
        <v>8.58</v>
      </c>
      <c r="J119" s="85">
        <v>11.26</v>
      </c>
      <c r="K119" s="85">
        <v>6.4</v>
      </c>
      <c r="L119" s="85">
        <v>5.16</v>
      </c>
      <c r="M119" s="85">
        <v>5.87</v>
      </c>
      <c r="N119" s="85">
        <v>6.34</v>
      </c>
      <c r="O119" s="85">
        <v>5</v>
      </c>
      <c r="P119" s="85">
        <v>3.32</v>
      </c>
      <c r="Q119" s="85">
        <v>3</v>
      </c>
      <c r="R119" s="85">
        <v>6.49</v>
      </c>
      <c r="S119" s="85">
        <v>6.98</v>
      </c>
      <c r="T119" s="85">
        <v>90.189999999999984</v>
      </c>
    </row>
    <row r="120" spans="1:20" x14ac:dyDescent="0.25">
      <c r="A120" s="83">
        <v>403</v>
      </c>
      <c r="B120" s="83">
        <v>1</v>
      </c>
      <c r="C120" s="1" t="s">
        <v>124</v>
      </c>
      <c r="D120" s="85">
        <v>1.93</v>
      </c>
      <c r="E120" s="85">
        <v>2.4700000000000002</v>
      </c>
      <c r="F120" s="85">
        <v>0</v>
      </c>
      <c r="G120" s="85">
        <v>16.350000000000001</v>
      </c>
      <c r="H120" s="85">
        <v>11</v>
      </c>
      <c r="I120" s="85">
        <v>13</v>
      </c>
      <c r="J120" s="85">
        <v>11.09</v>
      </c>
      <c r="K120" s="85">
        <v>9.8800000000000008</v>
      </c>
      <c r="L120" s="85">
        <v>11</v>
      </c>
      <c r="M120" s="85">
        <v>10.24</v>
      </c>
      <c r="N120" s="85">
        <v>7.46</v>
      </c>
      <c r="O120" s="85">
        <v>7.16</v>
      </c>
      <c r="P120" s="85">
        <v>10</v>
      </c>
      <c r="Q120" s="85">
        <v>6.62</v>
      </c>
      <c r="R120" s="85">
        <v>2.0699999999999998</v>
      </c>
      <c r="S120" s="85">
        <v>12.57</v>
      </c>
      <c r="T120" s="85">
        <v>132.83999999999997</v>
      </c>
    </row>
    <row r="121" spans="1:20" x14ac:dyDescent="0.25">
      <c r="A121" s="83">
        <v>404</v>
      </c>
      <c r="B121" s="83">
        <v>1</v>
      </c>
      <c r="C121" s="1" t="s">
        <v>125</v>
      </c>
      <c r="D121" s="85">
        <v>2.0299999999999998</v>
      </c>
      <c r="E121" s="85">
        <v>1.99</v>
      </c>
      <c r="F121" s="85">
        <v>0</v>
      </c>
      <c r="G121" s="85">
        <v>17.45</v>
      </c>
      <c r="H121" s="85">
        <v>21.9</v>
      </c>
      <c r="I121" s="85">
        <v>23.45</v>
      </c>
      <c r="J121" s="85">
        <v>18.260000000000002</v>
      </c>
      <c r="K121" s="85">
        <v>19.45</v>
      </c>
      <c r="L121" s="85">
        <v>10.47</v>
      </c>
      <c r="M121" s="85">
        <v>15.05</v>
      </c>
      <c r="N121" s="85">
        <v>12.38</v>
      </c>
      <c r="O121" s="85">
        <v>7.26</v>
      </c>
      <c r="P121" s="85">
        <v>18</v>
      </c>
      <c r="Q121" s="85">
        <v>3.93</v>
      </c>
      <c r="R121" s="85">
        <v>7.75</v>
      </c>
      <c r="S121" s="85">
        <v>9.52</v>
      </c>
      <c r="T121" s="85">
        <v>188.89000000000001</v>
      </c>
    </row>
    <row r="122" spans="1:20" x14ac:dyDescent="0.25">
      <c r="A122" s="83">
        <v>413</v>
      </c>
      <c r="B122" s="83">
        <v>1</v>
      </c>
      <c r="C122" s="1" t="s">
        <v>126</v>
      </c>
      <c r="D122" s="85">
        <v>26.25</v>
      </c>
      <c r="E122" s="85">
        <v>21.52</v>
      </c>
      <c r="F122" s="85">
        <v>0</v>
      </c>
      <c r="G122" s="85">
        <v>166.75</v>
      </c>
      <c r="H122" s="85">
        <v>180.51</v>
      </c>
      <c r="I122" s="85">
        <v>170.26</v>
      </c>
      <c r="J122" s="85">
        <v>174.2</v>
      </c>
      <c r="K122" s="85">
        <v>160.82</v>
      </c>
      <c r="L122" s="85">
        <v>153.37</v>
      </c>
      <c r="M122" s="85">
        <v>142.25</v>
      </c>
      <c r="N122" s="85">
        <v>163.72</v>
      </c>
      <c r="O122" s="85">
        <v>153.9</v>
      </c>
      <c r="P122" s="85">
        <v>201.66</v>
      </c>
      <c r="Q122" s="85">
        <v>201.39</v>
      </c>
      <c r="R122" s="85">
        <v>204.14</v>
      </c>
      <c r="S122" s="85">
        <v>178.44</v>
      </c>
      <c r="T122" s="85">
        <v>2299.1799999999998</v>
      </c>
    </row>
    <row r="123" spans="1:20" x14ac:dyDescent="0.25">
      <c r="A123" s="83">
        <v>414</v>
      </c>
      <c r="B123" s="83">
        <v>1</v>
      </c>
      <c r="C123" s="1" t="s">
        <v>127</v>
      </c>
      <c r="D123" s="85">
        <v>6.73</v>
      </c>
      <c r="E123" s="85">
        <v>1.0900000000000001</v>
      </c>
      <c r="F123" s="85">
        <v>0</v>
      </c>
      <c r="G123" s="85">
        <v>32.909999999999997</v>
      </c>
      <c r="H123" s="85">
        <v>31.6</v>
      </c>
      <c r="I123" s="85">
        <v>31.65</v>
      </c>
      <c r="J123" s="85">
        <v>29.93</v>
      </c>
      <c r="K123" s="85">
        <v>24.36</v>
      </c>
      <c r="L123" s="85">
        <v>37.770000000000003</v>
      </c>
      <c r="M123" s="85">
        <v>35.39</v>
      </c>
      <c r="N123" s="85">
        <v>32.22</v>
      </c>
      <c r="O123" s="85">
        <v>31.85</v>
      </c>
      <c r="P123" s="85">
        <v>45.71</v>
      </c>
      <c r="Q123" s="85">
        <v>49.05</v>
      </c>
      <c r="R123" s="85">
        <v>45.45</v>
      </c>
      <c r="S123" s="85">
        <v>52.83</v>
      </c>
      <c r="T123" s="85">
        <v>488.53999999999996</v>
      </c>
    </row>
    <row r="124" spans="1:20" x14ac:dyDescent="0.25">
      <c r="A124" s="83">
        <v>415</v>
      </c>
      <c r="B124" s="83">
        <v>1</v>
      </c>
      <c r="C124" s="1" t="s">
        <v>128</v>
      </c>
      <c r="D124" s="85">
        <v>0.56000000000000005</v>
      </c>
      <c r="E124" s="85">
        <v>5</v>
      </c>
      <c r="F124" s="85">
        <v>0</v>
      </c>
      <c r="G124" s="85">
        <v>27.68</v>
      </c>
      <c r="H124" s="85">
        <v>14.97</v>
      </c>
      <c r="I124" s="85">
        <v>25.6</v>
      </c>
      <c r="J124" s="85">
        <v>18.579999999999998</v>
      </c>
      <c r="K124" s="85">
        <v>9</v>
      </c>
      <c r="L124" s="85">
        <v>14</v>
      </c>
      <c r="M124" s="85">
        <v>10</v>
      </c>
      <c r="N124" s="85">
        <v>15.49</v>
      </c>
      <c r="O124" s="85">
        <v>11</v>
      </c>
      <c r="P124" s="85">
        <v>12</v>
      </c>
      <c r="Q124" s="85">
        <v>6</v>
      </c>
      <c r="R124" s="85">
        <v>11</v>
      </c>
      <c r="S124" s="85">
        <v>6.81</v>
      </c>
      <c r="T124" s="85">
        <v>187.69</v>
      </c>
    </row>
    <row r="125" spans="1:20" x14ac:dyDescent="0.25">
      <c r="A125" s="83">
        <v>423</v>
      </c>
      <c r="B125" s="83">
        <v>1</v>
      </c>
      <c r="C125" s="1" t="s">
        <v>129</v>
      </c>
      <c r="D125" s="85">
        <v>29.51</v>
      </c>
      <c r="E125" s="85">
        <v>30.88</v>
      </c>
      <c r="F125" s="85">
        <v>0</v>
      </c>
      <c r="G125" s="85">
        <v>167.03</v>
      </c>
      <c r="H125" s="85">
        <v>206.72</v>
      </c>
      <c r="I125" s="85">
        <v>216.03</v>
      </c>
      <c r="J125" s="85">
        <v>187.47</v>
      </c>
      <c r="K125" s="85">
        <v>218.91</v>
      </c>
      <c r="L125" s="85">
        <v>230.45</v>
      </c>
      <c r="M125" s="85">
        <v>230.67</v>
      </c>
      <c r="N125" s="85">
        <v>235.01</v>
      </c>
      <c r="O125" s="85">
        <v>218.63</v>
      </c>
      <c r="P125" s="85">
        <v>241.47</v>
      </c>
      <c r="Q125" s="85">
        <v>217.77</v>
      </c>
      <c r="R125" s="85">
        <v>200</v>
      </c>
      <c r="S125" s="85">
        <v>244.3</v>
      </c>
      <c r="T125" s="85">
        <v>2874.85</v>
      </c>
    </row>
    <row r="126" spans="1:20" x14ac:dyDescent="0.25">
      <c r="A126" s="83">
        <v>424</v>
      </c>
      <c r="B126" s="83">
        <v>1</v>
      </c>
      <c r="C126" s="1" t="s">
        <v>130</v>
      </c>
      <c r="D126" s="85">
        <v>3.32</v>
      </c>
      <c r="E126" s="85">
        <v>1.42</v>
      </c>
      <c r="F126" s="85">
        <v>0</v>
      </c>
      <c r="G126" s="85">
        <v>31.34</v>
      </c>
      <c r="H126" s="85">
        <v>37.090000000000003</v>
      </c>
      <c r="I126" s="85">
        <v>31.71</v>
      </c>
      <c r="J126" s="85">
        <v>42.75</v>
      </c>
      <c r="K126" s="85">
        <v>26.31</v>
      </c>
      <c r="L126" s="85">
        <v>31.54</v>
      </c>
      <c r="M126" s="85">
        <v>39.200000000000003</v>
      </c>
      <c r="N126" s="85">
        <v>27.51</v>
      </c>
      <c r="O126" s="85">
        <v>27.7</v>
      </c>
      <c r="P126" s="85">
        <v>33.97</v>
      </c>
      <c r="Q126" s="85">
        <v>30.96</v>
      </c>
      <c r="R126" s="85">
        <v>28.92</v>
      </c>
      <c r="S126" s="85">
        <v>27.03</v>
      </c>
      <c r="T126" s="85">
        <v>420.77</v>
      </c>
    </row>
    <row r="127" spans="1:20" x14ac:dyDescent="0.25">
      <c r="A127" s="83">
        <v>432</v>
      </c>
      <c r="B127" s="83">
        <v>1</v>
      </c>
      <c r="C127" s="1" t="s">
        <v>131</v>
      </c>
      <c r="D127" s="85">
        <v>8.17</v>
      </c>
      <c r="E127" s="85">
        <v>8.58</v>
      </c>
      <c r="F127" s="85">
        <v>0</v>
      </c>
      <c r="G127" s="85">
        <v>37.57</v>
      </c>
      <c r="H127" s="85">
        <v>52.24</v>
      </c>
      <c r="I127" s="85">
        <v>48.86</v>
      </c>
      <c r="J127" s="85">
        <v>31.89</v>
      </c>
      <c r="K127" s="85">
        <v>45.96</v>
      </c>
      <c r="L127" s="85">
        <v>37.840000000000003</v>
      </c>
      <c r="M127" s="85">
        <v>54.08</v>
      </c>
      <c r="N127" s="85">
        <v>49.44</v>
      </c>
      <c r="O127" s="85">
        <v>55.47</v>
      </c>
      <c r="P127" s="85">
        <v>57.11</v>
      </c>
      <c r="Q127" s="85">
        <v>52.47</v>
      </c>
      <c r="R127" s="85">
        <v>44.65</v>
      </c>
      <c r="S127" s="85">
        <v>44.33</v>
      </c>
      <c r="T127" s="85">
        <v>628.66000000000008</v>
      </c>
    </row>
    <row r="128" spans="1:20" x14ac:dyDescent="0.25">
      <c r="A128" s="83">
        <v>435</v>
      </c>
      <c r="B128" s="83">
        <v>1</v>
      </c>
      <c r="C128" s="1" t="s">
        <v>132</v>
      </c>
      <c r="D128" s="85">
        <v>6.67</v>
      </c>
      <c r="E128" s="85">
        <v>2.1</v>
      </c>
      <c r="F128" s="85">
        <v>0</v>
      </c>
      <c r="G128" s="85">
        <v>42.69</v>
      </c>
      <c r="H128" s="85">
        <v>39.9</v>
      </c>
      <c r="I128" s="85">
        <v>44.75</v>
      </c>
      <c r="J128" s="85">
        <v>32.58</v>
      </c>
      <c r="K128" s="85">
        <v>42.17</v>
      </c>
      <c r="L128" s="85">
        <v>51.92</v>
      </c>
      <c r="M128" s="85">
        <v>34.39</v>
      </c>
      <c r="N128" s="85">
        <v>42.77</v>
      </c>
      <c r="O128" s="85">
        <v>46.04</v>
      </c>
      <c r="P128" s="85">
        <v>38.86</v>
      </c>
      <c r="Q128" s="85">
        <v>32.06</v>
      </c>
      <c r="R128" s="85">
        <v>50.88</v>
      </c>
      <c r="S128" s="85">
        <v>40.67</v>
      </c>
      <c r="T128" s="85">
        <v>548.45000000000005</v>
      </c>
    </row>
    <row r="129" spans="1:20" x14ac:dyDescent="0.25">
      <c r="A129" s="83">
        <v>441</v>
      </c>
      <c r="B129" s="83">
        <v>1</v>
      </c>
      <c r="C129" s="1" t="s">
        <v>133</v>
      </c>
      <c r="D129" s="85">
        <v>1.1200000000000001</v>
      </c>
      <c r="E129" s="85">
        <v>1.52</v>
      </c>
      <c r="F129" s="85">
        <v>0</v>
      </c>
      <c r="G129" s="85">
        <v>37.36</v>
      </c>
      <c r="H129" s="85">
        <v>31</v>
      </c>
      <c r="I129" s="85">
        <v>23</v>
      </c>
      <c r="J129" s="85">
        <v>31</v>
      </c>
      <c r="K129" s="85">
        <v>26.33</v>
      </c>
      <c r="L129" s="85">
        <v>26</v>
      </c>
      <c r="M129" s="85">
        <v>35.76</v>
      </c>
      <c r="N129" s="85">
        <v>27.66</v>
      </c>
      <c r="O129" s="85">
        <v>28.46</v>
      </c>
      <c r="P129" s="85">
        <v>31.02</v>
      </c>
      <c r="Q129" s="85">
        <v>34</v>
      </c>
      <c r="R129" s="85">
        <v>32</v>
      </c>
      <c r="S129" s="85">
        <v>23.7</v>
      </c>
      <c r="T129" s="85">
        <v>389.92999999999995</v>
      </c>
    </row>
    <row r="130" spans="1:20" x14ac:dyDescent="0.25">
      <c r="A130" s="83">
        <v>447</v>
      </c>
      <c r="B130" s="83">
        <v>1</v>
      </c>
      <c r="C130" s="1" t="s">
        <v>134</v>
      </c>
      <c r="D130" s="85">
        <v>0.56999999999999995</v>
      </c>
      <c r="E130" s="85">
        <v>1</v>
      </c>
      <c r="F130" s="85">
        <v>0</v>
      </c>
      <c r="G130" s="85">
        <v>11</v>
      </c>
      <c r="H130" s="85">
        <v>7.99</v>
      </c>
      <c r="I130" s="85">
        <v>13</v>
      </c>
      <c r="J130" s="85">
        <v>9</v>
      </c>
      <c r="K130" s="85">
        <v>8.5</v>
      </c>
      <c r="L130" s="85">
        <v>10.26</v>
      </c>
      <c r="M130" s="85">
        <v>13</v>
      </c>
      <c r="N130" s="85">
        <v>9</v>
      </c>
      <c r="O130" s="85">
        <v>16</v>
      </c>
      <c r="P130" s="85">
        <v>11</v>
      </c>
      <c r="Q130" s="85">
        <v>11.49</v>
      </c>
      <c r="R130" s="85">
        <v>18.260000000000002</v>
      </c>
      <c r="S130" s="85">
        <v>12.75</v>
      </c>
      <c r="T130" s="85">
        <v>152.82</v>
      </c>
    </row>
    <row r="131" spans="1:20" x14ac:dyDescent="0.25">
      <c r="A131" s="83">
        <v>458</v>
      </c>
      <c r="B131" s="83">
        <v>1</v>
      </c>
      <c r="C131" s="1" t="s">
        <v>135</v>
      </c>
      <c r="D131" s="85">
        <v>2.89</v>
      </c>
      <c r="E131" s="85">
        <v>2.98</v>
      </c>
      <c r="F131" s="85">
        <v>0</v>
      </c>
      <c r="G131" s="85">
        <v>13.52</v>
      </c>
      <c r="H131" s="85">
        <v>11.14</v>
      </c>
      <c r="I131" s="85">
        <v>12.68</v>
      </c>
      <c r="J131" s="85">
        <v>21.48</v>
      </c>
      <c r="K131" s="85">
        <v>10.99</v>
      </c>
      <c r="L131" s="85">
        <v>14.62</v>
      </c>
      <c r="M131" s="85">
        <v>8.42</v>
      </c>
      <c r="N131" s="85">
        <v>8.34</v>
      </c>
      <c r="O131" s="85">
        <v>13.17</v>
      </c>
      <c r="P131" s="85">
        <v>19.649999999999999</v>
      </c>
      <c r="Q131" s="85">
        <v>14.41</v>
      </c>
      <c r="R131" s="85">
        <v>24.61</v>
      </c>
      <c r="S131" s="85">
        <v>9.09</v>
      </c>
      <c r="T131" s="85">
        <v>187.98999999999998</v>
      </c>
    </row>
    <row r="132" spans="1:20" x14ac:dyDescent="0.25">
      <c r="A132" s="83">
        <v>463</v>
      </c>
      <c r="B132" s="83">
        <v>1</v>
      </c>
      <c r="C132" s="1" t="s">
        <v>136</v>
      </c>
      <c r="D132" s="85">
        <v>6.56</v>
      </c>
      <c r="E132" s="85">
        <v>14.02</v>
      </c>
      <c r="F132" s="85">
        <v>0</v>
      </c>
      <c r="G132" s="85">
        <v>54.95</v>
      </c>
      <c r="H132" s="85">
        <v>79.510000000000005</v>
      </c>
      <c r="I132" s="85">
        <v>65.36</v>
      </c>
      <c r="J132" s="85">
        <v>81.86</v>
      </c>
      <c r="K132" s="85">
        <v>81.53</v>
      </c>
      <c r="L132" s="85">
        <v>81.599999999999994</v>
      </c>
      <c r="M132" s="85">
        <v>70.489999999999995</v>
      </c>
      <c r="N132" s="85">
        <v>75.61</v>
      </c>
      <c r="O132" s="85">
        <v>66.819999999999993</v>
      </c>
      <c r="P132" s="85">
        <v>80.03</v>
      </c>
      <c r="Q132" s="85">
        <v>63.46</v>
      </c>
      <c r="R132" s="85">
        <v>67.2</v>
      </c>
      <c r="S132" s="85">
        <v>60.69</v>
      </c>
      <c r="T132" s="85">
        <v>949.69000000000028</v>
      </c>
    </row>
    <row r="133" spans="1:20" x14ac:dyDescent="0.25">
      <c r="A133" s="83">
        <v>465</v>
      </c>
      <c r="B133" s="83">
        <v>1</v>
      </c>
      <c r="C133" s="1" t="s">
        <v>137</v>
      </c>
      <c r="D133" s="85">
        <v>19.489999999999998</v>
      </c>
      <c r="E133" s="85">
        <v>17.2</v>
      </c>
      <c r="F133" s="85">
        <v>0</v>
      </c>
      <c r="G133" s="85">
        <v>110.46</v>
      </c>
      <c r="H133" s="85">
        <v>127.85</v>
      </c>
      <c r="I133" s="85">
        <v>112.51</v>
      </c>
      <c r="J133" s="85">
        <v>125.63</v>
      </c>
      <c r="K133" s="85">
        <v>124.94</v>
      </c>
      <c r="L133" s="85">
        <v>109.07</v>
      </c>
      <c r="M133" s="85">
        <v>121.54</v>
      </c>
      <c r="N133" s="85">
        <v>135.69999999999999</v>
      </c>
      <c r="O133" s="85">
        <v>124.47</v>
      </c>
      <c r="P133" s="85">
        <v>107.81</v>
      </c>
      <c r="Q133" s="85">
        <v>142.28</v>
      </c>
      <c r="R133" s="85">
        <v>127.84</v>
      </c>
      <c r="S133" s="85">
        <v>148.11000000000001</v>
      </c>
      <c r="T133" s="85">
        <v>1654.8999999999996</v>
      </c>
    </row>
    <row r="134" spans="1:20" x14ac:dyDescent="0.25">
      <c r="A134" s="83">
        <v>466</v>
      </c>
      <c r="B134" s="83">
        <v>1</v>
      </c>
      <c r="C134" s="1" t="s">
        <v>138</v>
      </c>
      <c r="D134" s="85">
        <v>18.48</v>
      </c>
      <c r="E134" s="85">
        <v>27.49</v>
      </c>
      <c r="F134" s="85">
        <v>17</v>
      </c>
      <c r="G134" s="85">
        <v>117.78</v>
      </c>
      <c r="H134" s="85">
        <v>163.62</v>
      </c>
      <c r="I134" s="85">
        <v>184.97</v>
      </c>
      <c r="J134" s="85">
        <v>169.15</v>
      </c>
      <c r="K134" s="85">
        <v>153.19999999999999</v>
      </c>
      <c r="L134" s="85">
        <v>172.23</v>
      </c>
      <c r="M134" s="85">
        <v>179.72</v>
      </c>
      <c r="N134" s="85">
        <v>159.88</v>
      </c>
      <c r="O134" s="85">
        <v>163.19</v>
      </c>
      <c r="P134" s="85">
        <v>182.06</v>
      </c>
      <c r="Q134" s="85">
        <v>185.51</v>
      </c>
      <c r="R134" s="85">
        <v>161.61000000000001</v>
      </c>
      <c r="S134" s="85">
        <v>165.57</v>
      </c>
      <c r="T134" s="85">
        <v>2221.46</v>
      </c>
    </row>
    <row r="135" spans="1:20" x14ac:dyDescent="0.25">
      <c r="A135" s="83">
        <v>473</v>
      </c>
      <c r="B135" s="83">
        <v>1</v>
      </c>
      <c r="C135" s="1" t="s">
        <v>139</v>
      </c>
      <c r="D135" s="85">
        <v>3.49</v>
      </c>
      <c r="E135" s="85">
        <v>4.8899999999999997</v>
      </c>
      <c r="F135" s="85">
        <v>0</v>
      </c>
      <c r="G135" s="85">
        <v>22.17</v>
      </c>
      <c r="H135" s="85">
        <v>32.799999999999997</v>
      </c>
      <c r="I135" s="85">
        <v>40.130000000000003</v>
      </c>
      <c r="J135" s="85">
        <v>37.14</v>
      </c>
      <c r="K135" s="85">
        <v>33.979999999999997</v>
      </c>
      <c r="L135" s="85">
        <v>31.12</v>
      </c>
      <c r="M135" s="85">
        <v>39.76</v>
      </c>
      <c r="N135" s="85">
        <v>29.26</v>
      </c>
      <c r="O135" s="85">
        <v>37.21</v>
      </c>
      <c r="P135" s="85">
        <v>45.83</v>
      </c>
      <c r="Q135" s="85">
        <v>29.23</v>
      </c>
      <c r="R135" s="85">
        <v>39.630000000000003</v>
      </c>
      <c r="S135" s="85">
        <v>23.94</v>
      </c>
      <c r="T135" s="85">
        <v>450.58</v>
      </c>
    </row>
    <row r="136" spans="1:20" x14ac:dyDescent="0.25">
      <c r="A136" s="83">
        <v>477</v>
      </c>
      <c r="B136" s="83">
        <v>1</v>
      </c>
      <c r="C136" s="1" t="s">
        <v>140</v>
      </c>
      <c r="D136" s="85">
        <v>30.39</v>
      </c>
      <c r="E136" s="85">
        <v>27.34</v>
      </c>
      <c r="F136" s="85">
        <v>0</v>
      </c>
      <c r="G136" s="85">
        <v>203.11</v>
      </c>
      <c r="H136" s="85">
        <v>221.58</v>
      </c>
      <c r="I136" s="85">
        <v>249.84</v>
      </c>
      <c r="J136" s="85">
        <v>243.34</v>
      </c>
      <c r="K136" s="85">
        <v>238.24</v>
      </c>
      <c r="L136" s="85">
        <v>227.45</v>
      </c>
      <c r="M136" s="85">
        <v>254.26</v>
      </c>
      <c r="N136" s="85">
        <v>264.27999999999997</v>
      </c>
      <c r="O136" s="85">
        <v>271.26</v>
      </c>
      <c r="P136" s="85">
        <v>265.58999999999997</v>
      </c>
      <c r="Q136" s="85">
        <v>248.97</v>
      </c>
      <c r="R136" s="85">
        <v>239.44</v>
      </c>
      <c r="S136" s="85">
        <v>233.6</v>
      </c>
      <c r="T136" s="85">
        <v>3218.69</v>
      </c>
    </row>
    <row r="137" spans="1:20" x14ac:dyDescent="0.25">
      <c r="A137" s="83">
        <v>480</v>
      </c>
      <c r="B137" s="83">
        <v>1</v>
      </c>
      <c r="C137" s="1" t="s">
        <v>141</v>
      </c>
      <c r="D137" s="85">
        <v>14.28</v>
      </c>
      <c r="E137" s="85">
        <v>9.6199999999999992</v>
      </c>
      <c r="F137" s="85">
        <v>0</v>
      </c>
      <c r="G137" s="85">
        <v>30.45</v>
      </c>
      <c r="H137" s="85">
        <v>51.24</v>
      </c>
      <c r="I137" s="85">
        <v>42.37</v>
      </c>
      <c r="J137" s="85">
        <v>63.64</v>
      </c>
      <c r="K137" s="85">
        <v>44.67</v>
      </c>
      <c r="L137" s="85">
        <v>45.28</v>
      </c>
      <c r="M137" s="85">
        <v>42.14</v>
      </c>
      <c r="N137" s="85">
        <v>49.33</v>
      </c>
      <c r="O137" s="85">
        <v>44.71</v>
      </c>
      <c r="P137" s="85">
        <v>45.18</v>
      </c>
      <c r="Q137" s="85">
        <v>39.71</v>
      </c>
      <c r="R137" s="85">
        <v>51.16</v>
      </c>
      <c r="S137" s="85">
        <v>47.1</v>
      </c>
      <c r="T137" s="85">
        <v>620.88</v>
      </c>
    </row>
    <row r="138" spans="1:20" x14ac:dyDescent="0.25">
      <c r="A138" s="83">
        <v>482</v>
      </c>
      <c r="B138" s="83">
        <v>1</v>
      </c>
      <c r="C138" s="1" t="s">
        <v>142</v>
      </c>
      <c r="D138" s="85">
        <v>25.4</v>
      </c>
      <c r="E138" s="85">
        <v>20.010000000000002</v>
      </c>
      <c r="F138" s="85">
        <v>0</v>
      </c>
      <c r="G138" s="85">
        <v>161.75</v>
      </c>
      <c r="H138" s="85">
        <v>173.03</v>
      </c>
      <c r="I138" s="85">
        <v>200.18</v>
      </c>
      <c r="J138" s="85">
        <v>188.34</v>
      </c>
      <c r="K138" s="85">
        <v>183.58</v>
      </c>
      <c r="L138" s="85">
        <v>173.25</v>
      </c>
      <c r="M138" s="85">
        <v>161.46</v>
      </c>
      <c r="N138" s="85">
        <v>170.09</v>
      </c>
      <c r="O138" s="85">
        <v>177.74</v>
      </c>
      <c r="P138" s="85">
        <v>201.76</v>
      </c>
      <c r="Q138" s="85">
        <v>199.64</v>
      </c>
      <c r="R138" s="85">
        <v>210.52</v>
      </c>
      <c r="S138" s="85">
        <v>234.14</v>
      </c>
      <c r="T138" s="85">
        <v>2480.89</v>
      </c>
    </row>
    <row r="139" spans="1:20" x14ac:dyDescent="0.25">
      <c r="A139" s="83">
        <v>484</v>
      </c>
      <c r="B139" s="83">
        <v>1</v>
      </c>
      <c r="C139" s="1" t="s">
        <v>143</v>
      </c>
      <c r="D139" s="85">
        <v>7.23</v>
      </c>
      <c r="E139" s="85">
        <v>9.9700000000000006</v>
      </c>
      <c r="F139" s="85">
        <v>0</v>
      </c>
      <c r="G139" s="85">
        <v>75.09</v>
      </c>
      <c r="H139" s="85">
        <v>87.31</v>
      </c>
      <c r="I139" s="85">
        <v>73.97</v>
      </c>
      <c r="J139" s="85">
        <v>76.900000000000006</v>
      </c>
      <c r="K139" s="85">
        <v>71.180000000000007</v>
      </c>
      <c r="L139" s="85">
        <v>76.930000000000007</v>
      </c>
      <c r="M139" s="85">
        <v>72.930000000000007</v>
      </c>
      <c r="N139" s="85">
        <v>100.01</v>
      </c>
      <c r="O139" s="85">
        <v>101.92</v>
      </c>
      <c r="P139" s="85">
        <v>91.77</v>
      </c>
      <c r="Q139" s="85">
        <v>100.66</v>
      </c>
      <c r="R139" s="85">
        <v>87.38</v>
      </c>
      <c r="S139" s="85">
        <v>86.96</v>
      </c>
      <c r="T139" s="85">
        <v>1120.21</v>
      </c>
    </row>
    <row r="140" spans="1:20" x14ac:dyDescent="0.25">
      <c r="A140" s="83">
        <v>485</v>
      </c>
      <c r="B140" s="83">
        <v>1</v>
      </c>
      <c r="C140" s="1" t="s">
        <v>144</v>
      </c>
      <c r="D140" s="85">
        <v>10.51</v>
      </c>
      <c r="E140" s="85">
        <v>12.93</v>
      </c>
      <c r="F140" s="85">
        <v>0</v>
      </c>
      <c r="G140" s="85">
        <v>48.19</v>
      </c>
      <c r="H140" s="85">
        <v>70.25</v>
      </c>
      <c r="I140" s="85">
        <v>93.64</v>
      </c>
      <c r="J140" s="85">
        <v>69.650000000000006</v>
      </c>
      <c r="K140" s="85">
        <v>74.3</v>
      </c>
      <c r="L140" s="85">
        <v>71.52</v>
      </c>
      <c r="M140" s="85">
        <v>87.19</v>
      </c>
      <c r="N140" s="85">
        <v>73.67</v>
      </c>
      <c r="O140" s="85">
        <v>72.31</v>
      </c>
      <c r="P140" s="85">
        <v>64.56</v>
      </c>
      <c r="Q140" s="85">
        <v>64.56</v>
      </c>
      <c r="R140" s="85">
        <v>64.75</v>
      </c>
      <c r="S140" s="85">
        <v>53.01</v>
      </c>
      <c r="T140" s="85">
        <v>931.03999999999974</v>
      </c>
    </row>
    <row r="141" spans="1:20" x14ac:dyDescent="0.25">
      <c r="A141" s="83">
        <v>486</v>
      </c>
      <c r="B141" s="83">
        <v>1</v>
      </c>
      <c r="C141" s="1" t="s">
        <v>145</v>
      </c>
      <c r="D141" s="85">
        <v>2.3199999999999998</v>
      </c>
      <c r="E141" s="85">
        <v>4.3899999999999997</v>
      </c>
      <c r="F141" s="85">
        <v>0</v>
      </c>
      <c r="G141" s="85">
        <v>30.87</v>
      </c>
      <c r="H141" s="85">
        <v>21.88</v>
      </c>
      <c r="I141" s="85">
        <v>28.05</v>
      </c>
      <c r="J141" s="85">
        <v>18.440000000000001</v>
      </c>
      <c r="K141" s="85">
        <v>33.61</v>
      </c>
      <c r="L141" s="85">
        <v>23.22</v>
      </c>
      <c r="M141" s="85">
        <v>16.71</v>
      </c>
      <c r="N141" s="85">
        <v>14.41</v>
      </c>
      <c r="O141" s="85">
        <v>23.71</v>
      </c>
      <c r="P141" s="85">
        <v>22.14</v>
      </c>
      <c r="Q141" s="85">
        <v>21.31</v>
      </c>
      <c r="R141" s="85">
        <v>21.32</v>
      </c>
      <c r="S141" s="85">
        <v>20.92</v>
      </c>
      <c r="T141" s="85">
        <v>303.3</v>
      </c>
    </row>
    <row r="142" spans="1:20" x14ac:dyDescent="0.25">
      <c r="A142" s="83">
        <v>487</v>
      </c>
      <c r="B142" s="83">
        <v>1</v>
      </c>
      <c r="C142" s="1" t="s">
        <v>146</v>
      </c>
      <c r="D142" s="85">
        <v>3.78</v>
      </c>
      <c r="E142" s="85">
        <v>5.91</v>
      </c>
      <c r="F142" s="85">
        <v>0</v>
      </c>
      <c r="G142" s="85">
        <v>23.04</v>
      </c>
      <c r="H142" s="85">
        <v>26.17</v>
      </c>
      <c r="I142" s="85">
        <v>25.79</v>
      </c>
      <c r="J142" s="85">
        <v>26</v>
      </c>
      <c r="K142" s="85">
        <v>24.51</v>
      </c>
      <c r="L142" s="85">
        <v>32.5</v>
      </c>
      <c r="M142" s="85">
        <v>32.06</v>
      </c>
      <c r="N142" s="85">
        <v>29.21</v>
      </c>
      <c r="O142" s="85">
        <v>33.06</v>
      </c>
      <c r="P142" s="85">
        <v>22.51</v>
      </c>
      <c r="Q142" s="85">
        <v>30.77</v>
      </c>
      <c r="R142" s="85">
        <v>27.99</v>
      </c>
      <c r="S142" s="85">
        <v>19.649999999999999</v>
      </c>
      <c r="T142" s="85">
        <v>362.94999999999993</v>
      </c>
    </row>
    <row r="143" spans="1:20" x14ac:dyDescent="0.25">
      <c r="A143" s="83">
        <v>492</v>
      </c>
      <c r="B143" s="83">
        <v>1</v>
      </c>
      <c r="C143" s="1" t="s">
        <v>147</v>
      </c>
      <c r="D143" s="85">
        <v>46.57</v>
      </c>
      <c r="E143" s="85">
        <v>40.4</v>
      </c>
      <c r="F143" s="85">
        <v>0</v>
      </c>
      <c r="G143" s="85">
        <v>344.44</v>
      </c>
      <c r="H143" s="85">
        <v>415.79</v>
      </c>
      <c r="I143" s="85">
        <v>372.18</v>
      </c>
      <c r="J143" s="85">
        <v>383.78</v>
      </c>
      <c r="K143" s="85">
        <v>348.4</v>
      </c>
      <c r="L143" s="85">
        <v>353.53</v>
      </c>
      <c r="M143" s="85">
        <v>364.09</v>
      </c>
      <c r="N143" s="85">
        <v>367.11</v>
      </c>
      <c r="O143" s="85">
        <v>348.33</v>
      </c>
      <c r="P143" s="85">
        <v>375.35</v>
      </c>
      <c r="Q143" s="85">
        <v>331.35</v>
      </c>
      <c r="R143" s="85">
        <v>297.24</v>
      </c>
      <c r="S143" s="85">
        <v>306.77</v>
      </c>
      <c r="T143" s="85">
        <v>4695.33</v>
      </c>
    </row>
    <row r="144" spans="1:20" x14ac:dyDescent="0.25">
      <c r="A144" s="83">
        <v>495</v>
      </c>
      <c r="B144" s="83">
        <v>1</v>
      </c>
      <c r="C144" s="1" t="s">
        <v>148</v>
      </c>
      <c r="D144" s="85">
        <v>1.63</v>
      </c>
      <c r="E144" s="85">
        <v>7.72</v>
      </c>
      <c r="F144" s="85">
        <v>0</v>
      </c>
      <c r="G144" s="85">
        <v>30.57</v>
      </c>
      <c r="H144" s="85">
        <v>35.1</v>
      </c>
      <c r="I144" s="85">
        <v>30.93</v>
      </c>
      <c r="J144" s="85">
        <v>31.15</v>
      </c>
      <c r="K144" s="85">
        <v>38</v>
      </c>
      <c r="L144" s="85">
        <v>35.049999999999997</v>
      </c>
      <c r="M144" s="85">
        <v>38</v>
      </c>
      <c r="N144" s="85">
        <v>37.89</v>
      </c>
      <c r="O144" s="85">
        <v>35.46</v>
      </c>
      <c r="P144" s="85">
        <v>35.53</v>
      </c>
      <c r="Q144" s="85">
        <v>27.24</v>
      </c>
      <c r="R144" s="85">
        <v>32.049999999999997</v>
      </c>
      <c r="S144" s="85">
        <v>15.56</v>
      </c>
      <c r="T144" s="85">
        <v>431.88</v>
      </c>
    </row>
    <row r="145" spans="1:20" x14ac:dyDescent="0.25">
      <c r="A145" s="83">
        <v>497</v>
      </c>
      <c r="B145" s="83">
        <v>1</v>
      </c>
      <c r="C145" s="1" t="s">
        <v>149</v>
      </c>
      <c r="D145" s="85">
        <v>2.5</v>
      </c>
      <c r="E145" s="85">
        <v>1.29</v>
      </c>
      <c r="F145" s="85">
        <v>0</v>
      </c>
      <c r="G145" s="85">
        <v>15.77</v>
      </c>
      <c r="H145" s="85">
        <v>22.42</v>
      </c>
      <c r="I145" s="85">
        <v>21.22</v>
      </c>
      <c r="J145" s="85">
        <v>18.07</v>
      </c>
      <c r="K145" s="85">
        <v>19.93</v>
      </c>
      <c r="L145" s="85">
        <v>14.28</v>
      </c>
      <c r="M145" s="85">
        <v>21.61</v>
      </c>
      <c r="N145" s="85">
        <v>15.63</v>
      </c>
      <c r="O145" s="85">
        <v>27.72</v>
      </c>
      <c r="P145" s="85">
        <v>18.059999999999999</v>
      </c>
      <c r="Q145" s="85">
        <v>20.239999999999998</v>
      </c>
      <c r="R145" s="85">
        <v>20.11</v>
      </c>
      <c r="S145" s="85">
        <v>13.12</v>
      </c>
      <c r="T145" s="85">
        <v>252.97000000000003</v>
      </c>
    </row>
    <row r="146" spans="1:20" x14ac:dyDescent="0.25">
      <c r="A146" s="83">
        <v>499</v>
      </c>
      <c r="B146" s="83">
        <v>1</v>
      </c>
      <c r="C146" s="1" t="s">
        <v>150</v>
      </c>
      <c r="D146" s="85">
        <v>2.36</v>
      </c>
      <c r="E146" s="85">
        <v>1</v>
      </c>
      <c r="F146" s="85">
        <v>0</v>
      </c>
      <c r="G146" s="85">
        <v>16</v>
      </c>
      <c r="H146" s="85">
        <v>33.44</v>
      </c>
      <c r="I146" s="85">
        <v>22</v>
      </c>
      <c r="J146" s="85">
        <v>20.38</v>
      </c>
      <c r="K146" s="85">
        <v>26</v>
      </c>
      <c r="L146" s="85">
        <v>24</v>
      </c>
      <c r="M146" s="85">
        <v>22</v>
      </c>
      <c r="N146" s="85">
        <v>16</v>
      </c>
      <c r="O146" s="85">
        <v>18.010000000000002</v>
      </c>
      <c r="P146" s="85">
        <v>18.91</v>
      </c>
      <c r="Q146" s="85">
        <v>18.010000000000002</v>
      </c>
      <c r="R146" s="85">
        <v>21.77</v>
      </c>
      <c r="S146" s="85">
        <v>24.67</v>
      </c>
      <c r="T146" s="85">
        <v>284.55</v>
      </c>
    </row>
    <row r="147" spans="1:20" x14ac:dyDescent="0.25">
      <c r="A147" s="83">
        <v>500</v>
      </c>
      <c r="B147" s="83">
        <v>1</v>
      </c>
      <c r="C147" s="1" t="s">
        <v>151</v>
      </c>
      <c r="D147" s="85">
        <v>4.8099999999999996</v>
      </c>
      <c r="E147" s="85">
        <v>4.88</v>
      </c>
      <c r="F147" s="85">
        <v>0</v>
      </c>
      <c r="G147" s="85">
        <v>28.41</v>
      </c>
      <c r="H147" s="85">
        <v>34.75</v>
      </c>
      <c r="I147" s="85">
        <v>30.53</v>
      </c>
      <c r="J147" s="85">
        <v>24.77</v>
      </c>
      <c r="K147" s="85">
        <v>25.58</v>
      </c>
      <c r="L147" s="85">
        <v>25.55</v>
      </c>
      <c r="M147" s="85">
        <v>33.67</v>
      </c>
      <c r="N147" s="85">
        <v>30.23</v>
      </c>
      <c r="O147" s="85">
        <v>25.49</v>
      </c>
      <c r="P147" s="85">
        <v>44.61</v>
      </c>
      <c r="Q147" s="85">
        <v>44.15</v>
      </c>
      <c r="R147" s="85">
        <v>42.92</v>
      </c>
      <c r="S147" s="85">
        <v>39.24</v>
      </c>
      <c r="T147" s="85">
        <v>439.59000000000003</v>
      </c>
    </row>
    <row r="148" spans="1:20" x14ac:dyDescent="0.25">
      <c r="A148" s="83">
        <v>505</v>
      </c>
      <c r="B148" s="83">
        <v>1</v>
      </c>
      <c r="C148" s="1" t="s">
        <v>152</v>
      </c>
      <c r="D148" s="85">
        <v>2.62</v>
      </c>
      <c r="E148" s="85">
        <v>1.1000000000000001</v>
      </c>
      <c r="F148" s="85">
        <v>0</v>
      </c>
      <c r="G148" s="85">
        <v>21.08</v>
      </c>
      <c r="H148" s="85">
        <v>15.96</v>
      </c>
      <c r="I148" s="85">
        <v>22.42</v>
      </c>
      <c r="J148" s="85">
        <v>23.92</v>
      </c>
      <c r="K148" s="85">
        <v>20.67</v>
      </c>
      <c r="L148" s="85">
        <v>22.82</v>
      </c>
      <c r="M148" s="85">
        <v>16.55</v>
      </c>
      <c r="N148" s="85">
        <v>26.54</v>
      </c>
      <c r="O148" s="85">
        <v>22</v>
      </c>
      <c r="P148" s="85">
        <v>25.76</v>
      </c>
      <c r="Q148" s="85">
        <v>38.54</v>
      </c>
      <c r="R148" s="85">
        <v>27.12</v>
      </c>
      <c r="S148" s="85">
        <v>39.32</v>
      </c>
      <c r="T148" s="85">
        <v>326.42</v>
      </c>
    </row>
    <row r="149" spans="1:20" x14ac:dyDescent="0.25">
      <c r="A149" s="83">
        <v>507</v>
      </c>
      <c r="B149" s="83">
        <v>1</v>
      </c>
      <c r="C149" s="1" t="s">
        <v>153</v>
      </c>
      <c r="D149" s="85">
        <v>4.76</v>
      </c>
      <c r="E149" s="85">
        <v>2.58</v>
      </c>
      <c r="F149" s="85">
        <v>0</v>
      </c>
      <c r="G149" s="85">
        <v>25.79</v>
      </c>
      <c r="H149" s="85">
        <v>23.36</v>
      </c>
      <c r="I149" s="85">
        <v>28.27</v>
      </c>
      <c r="J149" s="85">
        <v>27.91</v>
      </c>
      <c r="K149" s="85">
        <v>34.97</v>
      </c>
      <c r="L149" s="85">
        <v>25.32</v>
      </c>
      <c r="M149" s="85">
        <v>30</v>
      </c>
      <c r="N149" s="85">
        <v>28.13</v>
      </c>
      <c r="O149" s="85">
        <v>30.62</v>
      </c>
      <c r="P149" s="85">
        <v>24.23</v>
      </c>
      <c r="Q149" s="85">
        <v>29.76</v>
      </c>
      <c r="R149" s="85">
        <v>21.36</v>
      </c>
      <c r="S149" s="85">
        <v>19.77</v>
      </c>
      <c r="T149" s="85">
        <v>356.83</v>
      </c>
    </row>
    <row r="150" spans="1:20" x14ac:dyDescent="0.25">
      <c r="A150" s="83">
        <v>508</v>
      </c>
      <c r="B150" s="83">
        <v>1</v>
      </c>
      <c r="C150" s="1" t="s">
        <v>154</v>
      </c>
      <c r="D150" s="85">
        <v>41.07</v>
      </c>
      <c r="E150" s="85">
        <v>25.65</v>
      </c>
      <c r="F150" s="85">
        <v>0</v>
      </c>
      <c r="G150" s="85">
        <v>118.12</v>
      </c>
      <c r="H150" s="85">
        <v>159.71</v>
      </c>
      <c r="I150" s="85">
        <v>146.53</v>
      </c>
      <c r="J150" s="85">
        <v>154.94999999999999</v>
      </c>
      <c r="K150" s="85">
        <v>162.81</v>
      </c>
      <c r="L150" s="85">
        <v>150.68</v>
      </c>
      <c r="M150" s="85">
        <v>167.41</v>
      </c>
      <c r="N150" s="85">
        <v>175.83</v>
      </c>
      <c r="O150" s="85">
        <v>138.44</v>
      </c>
      <c r="P150" s="85">
        <v>155.26</v>
      </c>
      <c r="Q150" s="85">
        <v>126.8</v>
      </c>
      <c r="R150" s="85">
        <v>137.49</v>
      </c>
      <c r="S150" s="85">
        <v>126.74</v>
      </c>
      <c r="T150" s="85">
        <v>1987.49</v>
      </c>
    </row>
    <row r="151" spans="1:20" x14ac:dyDescent="0.25">
      <c r="A151" s="83">
        <v>511</v>
      </c>
      <c r="B151" s="83">
        <v>1</v>
      </c>
      <c r="C151" s="1" t="s">
        <v>155</v>
      </c>
      <c r="D151" s="85">
        <v>5.41</v>
      </c>
      <c r="E151" s="85">
        <v>4.26</v>
      </c>
      <c r="F151" s="85">
        <v>0</v>
      </c>
      <c r="G151" s="85">
        <v>35.450000000000003</v>
      </c>
      <c r="H151" s="85">
        <v>35.28</v>
      </c>
      <c r="I151" s="85">
        <v>37.61</v>
      </c>
      <c r="J151" s="85">
        <v>47.73</v>
      </c>
      <c r="K151" s="85">
        <v>51.17</v>
      </c>
      <c r="L151" s="85">
        <v>37.31</v>
      </c>
      <c r="M151" s="85">
        <v>41.05</v>
      </c>
      <c r="N151" s="85">
        <v>45.36</v>
      </c>
      <c r="O151" s="85">
        <v>54.95</v>
      </c>
      <c r="P151" s="85">
        <v>35.35</v>
      </c>
      <c r="Q151" s="85">
        <v>44.65</v>
      </c>
      <c r="R151" s="85">
        <v>44.23</v>
      </c>
      <c r="S151" s="85">
        <v>41.46</v>
      </c>
      <c r="T151" s="85">
        <v>561.2700000000001</v>
      </c>
    </row>
    <row r="152" spans="1:20" x14ac:dyDescent="0.25">
      <c r="A152" s="83">
        <v>514</v>
      </c>
      <c r="B152" s="83">
        <v>1</v>
      </c>
      <c r="C152" s="1" t="s">
        <v>157</v>
      </c>
      <c r="D152" s="85">
        <v>0.84</v>
      </c>
      <c r="E152" s="85">
        <v>2</v>
      </c>
      <c r="F152" s="85">
        <v>0</v>
      </c>
      <c r="G152" s="85">
        <v>4</v>
      </c>
      <c r="H152" s="85">
        <v>6</v>
      </c>
      <c r="I152" s="85">
        <v>8</v>
      </c>
      <c r="J152" s="85">
        <v>17.89</v>
      </c>
      <c r="K152" s="85">
        <v>10.65</v>
      </c>
      <c r="L152" s="85">
        <v>10</v>
      </c>
      <c r="M152" s="85">
        <v>12.38</v>
      </c>
      <c r="N152" s="85">
        <v>15</v>
      </c>
      <c r="O152" s="85">
        <v>11</v>
      </c>
      <c r="P152" s="85">
        <v>6.42</v>
      </c>
      <c r="Q152" s="85">
        <v>12.24</v>
      </c>
      <c r="R152" s="85">
        <v>10.06</v>
      </c>
      <c r="S152" s="85">
        <v>11.81</v>
      </c>
      <c r="T152" s="85">
        <v>138.29</v>
      </c>
    </row>
    <row r="153" spans="1:20" x14ac:dyDescent="0.25">
      <c r="A153" s="83">
        <v>518</v>
      </c>
      <c r="B153" s="83">
        <v>1</v>
      </c>
      <c r="C153" s="1" t="s">
        <v>159</v>
      </c>
      <c r="D153" s="85">
        <v>14.79</v>
      </c>
      <c r="E153" s="85">
        <v>17.36</v>
      </c>
      <c r="F153" s="85">
        <v>0</v>
      </c>
      <c r="G153" s="85">
        <v>240.39</v>
      </c>
      <c r="H153" s="85">
        <v>260.02999999999997</v>
      </c>
      <c r="I153" s="85">
        <v>230.7</v>
      </c>
      <c r="J153" s="85">
        <v>231.2</v>
      </c>
      <c r="K153" s="85">
        <v>228.23</v>
      </c>
      <c r="L153" s="85">
        <v>225.49</v>
      </c>
      <c r="M153" s="85">
        <v>205.77</v>
      </c>
      <c r="N153" s="85">
        <v>222.29</v>
      </c>
      <c r="O153" s="85">
        <v>209.48</v>
      </c>
      <c r="P153" s="85">
        <v>234.61</v>
      </c>
      <c r="Q153" s="85">
        <v>241.13</v>
      </c>
      <c r="R153" s="85">
        <v>177.7</v>
      </c>
      <c r="S153" s="85">
        <v>183.72</v>
      </c>
      <c r="T153" s="85">
        <v>2922.89</v>
      </c>
    </row>
    <row r="154" spans="1:20" x14ac:dyDescent="0.25">
      <c r="A154" s="83">
        <v>531</v>
      </c>
      <c r="B154" s="83">
        <v>1</v>
      </c>
      <c r="C154" s="1" t="s">
        <v>160</v>
      </c>
      <c r="D154" s="85">
        <v>19.260000000000002</v>
      </c>
      <c r="E154" s="85">
        <v>13.48</v>
      </c>
      <c r="F154" s="85">
        <v>0</v>
      </c>
      <c r="G154" s="85">
        <v>107.29</v>
      </c>
      <c r="H154" s="85">
        <v>159.34</v>
      </c>
      <c r="I154" s="85">
        <v>164.17</v>
      </c>
      <c r="J154" s="85">
        <v>146.35</v>
      </c>
      <c r="K154" s="85">
        <v>148.43</v>
      </c>
      <c r="L154" s="85">
        <v>171.97</v>
      </c>
      <c r="M154" s="85">
        <v>163.5</v>
      </c>
      <c r="N154" s="85">
        <v>130.44</v>
      </c>
      <c r="O154" s="85">
        <v>147.34</v>
      </c>
      <c r="P154" s="85">
        <v>152.44999999999999</v>
      </c>
      <c r="Q154" s="85">
        <v>134.11000000000001</v>
      </c>
      <c r="R154" s="85">
        <v>143.11000000000001</v>
      </c>
      <c r="S154" s="85">
        <v>119.17</v>
      </c>
      <c r="T154" s="85">
        <v>1920.4100000000003</v>
      </c>
    </row>
    <row r="155" spans="1:20" x14ac:dyDescent="0.25">
      <c r="A155" s="83">
        <v>533</v>
      </c>
      <c r="B155" s="83">
        <v>1</v>
      </c>
      <c r="C155" s="1" t="s">
        <v>161</v>
      </c>
      <c r="D155" s="85">
        <v>8.08</v>
      </c>
      <c r="E155" s="85">
        <v>5.87</v>
      </c>
      <c r="F155" s="85">
        <v>0</v>
      </c>
      <c r="G155" s="85">
        <v>68.209999999999994</v>
      </c>
      <c r="H155" s="85">
        <v>84.22</v>
      </c>
      <c r="I155" s="85">
        <v>88.03</v>
      </c>
      <c r="J155" s="85">
        <v>89.62</v>
      </c>
      <c r="K155" s="85">
        <v>90.92</v>
      </c>
      <c r="L155" s="85">
        <v>92.73</v>
      </c>
      <c r="M155" s="85">
        <v>84.68</v>
      </c>
      <c r="N155" s="85">
        <v>76.75</v>
      </c>
      <c r="O155" s="85">
        <v>87.58</v>
      </c>
      <c r="P155" s="85">
        <v>85.38</v>
      </c>
      <c r="Q155" s="85">
        <v>100.82</v>
      </c>
      <c r="R155" s="85">
        <v>97.6</v>
      </c>
      <c r="S155" s="85">
        <v>102.73</v>
      </c>
      <c r="T155" s="85">
        <v>1163.2199999999998</v>
      </c>
    </row>
    <row r="156" spans="1:20" x14ac:dyDescent="0.25">
      <c r="A156" s="83">
        <v>534</v>
      </c>
      <c r="B156" s="83">
        <v>1</v>
      </c>
      <c r="C156" s="1" t="s">
        <v>162</v>
      </c>
      <c r="D156" s="85">
        <v>21.67</v>
      </c>
      <c r="E156" s="85">
        <v>12.01</v>
      </c>
      <c r="F156" s="85">
        <v>0</v>
      </c>
      <c r="G156" s="85">
        <v>132.77000000000001</v>
      </c>
      <c r="H156" s="85">
        <v>190.61</v>
      </c>
      <c r="I156" s="85">
        <v>151.35</v>
      </c>
      <c r="J156" s="85">
        <v>162.88</v>
      </c>
      <c r="K156" s="85">
        <v>179.88</v>
      </c>
      <c r="L156" s="85">
        <v>138.74</v>
      </c>
      <c r="M156" s="85">
        <v>162.94999999999999</v>
      </c>
      <c r="N156" s="85">
        <v>158.38</v>
      </c>
      <c r="O156" s="85">
        <v>148.09</v>
      </c>
      <c r="P156" s="85">
        <v>141.66999999999999</v>
      </c>
      <c r="Q156" s="85">
        <v>128.03</v>
      </c>
      <c r="R156" s="85">
        <v>154.78</v>
      </c>
      <c r="S156" s="85">
        <v>118.86</v>
      </c>
      <c r="T156" s="85">
        <v>2002.67</v>
      </c>
    </row>
    <row r="157" spans="1:20" x14ac:dyDescent="0.25">
      <c r="A157" s="83">
        <v>535</v>
      </c>
      <c r="B157" s="83">
        <v>1</v>
      </c>
      <c r="C157" s="1" t="s">
        <v>163</v>
      </c>
      <c r="D157" s="85">
        <v>205.54</v>
      </c>
      <c r="E157" s="85">
        <v>180.68</v>
      </c>
      <c r="F157" s="85">
        <v>0</v>
      </c>
      <c r="G157" s="85">
        <v>1164.42</v>
      </c>
      <c r="H157" s="85">
        <v>1406.95</v>
      </c>
      <c r="I157" s="85">
        <v>1330.57</v>
      </c>
      <c r="J157" s="85">
        <v>1317.36</v>
      </c>
      <c r="K157" s="85">
        <v>1313.05</v>
      </c>
      <c r="L157" s="85">
        <v>1259.19</v>
      </c>
      <c r="M157" s="85">
        <v>1284.81</v>
      </c>
      <c r="N157" s="85">
        <v>1184.43</v>
      </c>
      <c r="O157" s="85">
        <v>1163.6199999999999</v>
      </c>
      <c r="P157" s="85">
        <v>1251.8599999999999</v>
      </c>
      <c r="Q157" s="85">
        <v>1182.8</v>
      </c>
      <c r="R157" s="85">
        <v>1179.27</v>
      </c>
      <c r="S157" s="85">
        <v>1266.29</v>
      </c>
      <c r="T157" s="85">
        <v>16690.84</v>
      </c>
    </row>
    <row r="158" spans="1:20" x14ac:dyDescent="0.25">
      <c r="A158" s="83">
        <v>542</v>
      </c>
      <c r="B158" s="83">
        <v>1</v>
      </c>
      <c r="C158" s="1" t="s">
        <v>164</v>
      </c>
      <c r="D158" s="85">
        <v>3.37</v>
      </c>
      <c r="E158" s="85">
        <v>8.18</v>
      </c>
      <c r="F158" s="85">
        <v>0</v>
      </c>
      <c r="G158" s="85">
        <v>22.47</v>
      </c>
      <c r="H158" s="85">
        <v>27.44</v>
      </c>
      <c r="I158" s="85">
        <v>19.22</v>
      </c>
      <c r="J158" s="85">
        <v>27</v>
      </c>
      <c r="K158" s="85">
        <v>31.85</v>
      </c>
      <c r="L158" s="85">
        <v>35.92</v>
      </c>
      <c r="M158" s="85">
        <v>39.19</v>
      </c>
      <c r="N158" s="85">
        <v>32.71</v>
      </c>
      <c r="O158" s="85">
        <v>43.76</v>
      </c>
      <c r="P158" s="85">
        <v>37.590000000000003</v>
      </c>
      <c r="Q158" s="85">
        <v>40.369999999999997</v>
      </c>
      <c r="R158" s="85">
        <v>51.84</v>
      </c>
      <c r="S158" s="85">
        <v>34.56</v>
      </c>
      <c r="T158" s="85">
        <v>455.47000000000008</v>
      </c>
    </row>
    <row r="159" spans="1:20" x14ac:dyDescent="0.25">
      <c r="A159" s="83">
        <v>544</v>
      </c>
      <c r="B159" s="83">
        <v>1</v>
      </c>
      <c r="C159" s="1" t="s">
        <v>165</v>
      </c>
      <c r="D159" s="85">
        <v>18.920000000000002</v>
      </c>
      <c r="E159" s="85">
        <v>17.059999999999999</v>
      </c>
      <c r="F159" s="85">
        <v>9.01</v>
      </c>
      <c r="G159" s="85">
        <v>191.52</v>
      </c>
      <c r="H159" s="85">
        <v>195.89</v>
      </c>
      <c r="I159" s="85">
        <v>200.01</v>
      </c>
      <c r="J159" s="85">
        <v>180.52</v>
      </c>
      <c r="K159" s="85">
        <v>177.41</v>
      </c>
      <c r="L159" s="85">
        <v>177.11</v>
      </c>
      <c r="M159" s="85">
        <v>183.91</v>
      </c>
      <c r="N159" s="85">
        <v>194.92</v>
      </c>
      <c r="O159" s="85">
        <v>199.45</v>
      </c>
      <c r="P159" s="85">
        <v>225.22</v>
      </c>
      <c r="Q159" s="85">
        <v>239.34</v>
      </c>
      <c r="R159" s="85">
        <v>220.86</v>
      </c>
      <c r="S159" s="85">
        <v>220.86</v>
      </c>
      <c r="T159" s="85">
        <v>2652.01</v>
      </c>
    </row>
    <row r="160" spans="1:20" x14ac:dyDescent="0.25">
      <c r="A160" s="83">
        <v>545</v>
      </c>
      <c r="B160" s="83">
        <v>1</v>
      </c>
      <c r="C160" s="1" t="s">
        <v>166</v>
      </c>
      <c r="D160" s="85">
        <v>7.38</v>
      </c>
      <c r="E160" s="85">
        <v>4.53</v>
      </c>
      <c r="F160" s="85">
        <v>0</v>
      </c>
      <c r="G160" s="85">
        <v>16.170000000000002</v>
      </c>
      <c r="H160" s="85">
        <v>30</v>
      </c>
      <c r="I160" s="85">
        <v>19.21</v>
      </c>
      <c r="J160" s="85">
        <v>16.670000000000002</v>
      </c>
      <c r="K160" s="85">
        <v>34.14</v>
      </c>
      <c r="L160" s="85">
        <v>30</v>
      </c>
      <c r="M160" s="85">
        <v>30.12</v>
      </c>
      <c r="N160" s="85">
        <v>36</v>
      </c>
      <c r="O160" s="85">
        <v>33.99</v>
      </c>
      <c r="P160" s="85">
        <v>32.840000000000003</v>
      </c>
      <c r="Q160" s="85">
        <v>35.58</v>
      </c>
      <c r="R160" s="85">
        <v>37.72</v>
      </c>
      <c r="S160" s="85">
        <v>26.71</v>
      </c>
      <c r="T160" s="85">
        <v>391.05999999999989</v>
      </c>
    </row>
    <row r="161" spans="1:20" x14ac:dyDescent="0.25">
      <c r="A161" s="83">
        <v>547</v>
      </c>
      <c r="B161" s="83">
        <v>1</v>
      </c>
      <c r="C161" s="1" t="s">
        <v>167</v>
      </c>
      <c r="D161" s="85">
        <v>9.51</v>
      </c>
      <c r="E161" s="85">
        <v>6.01</v>
      </c>
      <c r="F161" s="85">
        <v>0</v>
      </c>
      <c r="G161" s="85">
        <v>16.329999999999998</v>
      </c>
      <c r="H161" s="85">
        <v>45</v>
      </c>
      <c r="I161" s="85">
        <v>35.229999999999997</v>
      </c>
      <c r="J161" s="85">
        <v>43.82</v>
      </c>
      <c r="K161" s="85">
        <v>49.75</v>
      </c>
      <c r="L161" s="85">
        <v>31.2</v>
      </c>
      <c r="M161" s="85">
        <v>43.53</v>
      </c>
      <c r="N161" s="85">
        <v>44.75</v>
      </c>
      <c r="O161" s="85">
        <v>35.340000000000003</v>
      </c>
      <c r="P161" s="85">
        <v>41.08</v>
      </c>
      <c r="Q161" s="85">
        <v>45.81</v>
      </c>
      <c r="R161" s="85">
        <v>41.37</v>
      </c>
      <c r="S161" s="85">
        <v>30.28</v>
      </c>
      <c r="T161" s="85">
        <v>519.01</v>
      </c>
    </row>
    <row r="162" spans="1:20" x14ac:dyDescent="0.25">
      <c r="A162" s="83">
        <v>548</v>
      </c>
      <c r="B162" s="83">
        <v>1</v>
      </c>
      <c r="C162" s="1" t="s">
        <v>168</v>
      </c>
      <c r="D162" s="85">
        <v>7.09</v>
      </c>
      <c r="E162" s="85">
        <v>3.11</v>
      </c>
      <c r="F162" s="85">
        <v>0</v>
      </c>
      <c r="G162" s="85">
        <v>60.56</v>
      </c>
      <c r="H162" s="85">
        <v>65.040000000000006</v>
      </c>
      <c r="I162" s="85">
        <v>69.63</v>
      </c>
      <c r="J162" s="85">
        <v>72.13</v>
      </c>
      <c r="K162" s="85">
        <v>69.08</v>
      </c>
      <c r="L162" s="85">
        <v>62.58</v>
      </c>
      <c r="M162" s="85">
        <v>70.33</v>
      </c>
      <c r="N162" s="85">
        <v>65.8</v>
      </c>
      <c r="O162" s="85">
        <v>67.27</v>
      </c>
      <c r="P162" s="85">
        <v>72.73</v>
      </c>
      <c r="Q162" s="85">
        <v>58.03</v>
      </c>
      <c r="R162" s="85">
        <v>78.38</v>
      </c>
      <c r="S162" s="85">
        <v>67.900000000000006</v>
      </c>
      <c r="T162" s="85">
        <v>889.65999999999985</v>
      </c>
    </row>
    <row r="163" spans="1:20" x14ac:dyDescent="0.25">
      <c r="A163" s="83">
        <v>549</v>
      </c>
      <c r="B163" s="83">
        <v>1</v>
      </c>
      <c r="C163" s="1" t="s">
        <v>169</v>
      </c>
      <c r="D163" s="85">
        <v>13.84</v>
      </c>
      <c r="E163" s="85">
        <v>12.22</v>
      </c>
      <c r="F163" s="85">
        <v>0</v>
      </c>
      <c r="G163" s="85">
        <v>101.77</v>
      </c>
      <c r="H163" s="85">
        <v>89.53</v>
      </c>
      <c r="I163" s="85">
        <v>99.47</v>
      </c>
      <c r="J163" s="85">
        <v>96.35</v>
      </c>
      <c r="K163" s="85">
        <v>83.74</v>
      </c>
      <c r="L163" s="85">
        <v>104.12</v>
      </c>
      <c r="M163" s="85">
        <v>81.55</v>
      </c>
      <c r="N163" s="85">
        <v>113.23</v>
      </c>
      <c r="O163" s="85">
        <v>113.07</v>
      </c>
      <c r="P163" s="85">
        <v>102.54</v>
      </c>
      <c r="Q163" s="85">
        <v>129.24</v>
      </c>
      <c r="R163" s="85">
        <v>119.23</v>
      </c>
      <c r="S163" s="85">
        <v>114.16</v>
      </c>
      <c r="T163" s="85">
        <v>1374.0600000000002</v>
      </c>
    </row>
    <row r="164" spans="1:20" x14ac:dyDescent="0.25">
      <c r="A164" s="83">
        <v>550</v>
      </c>
      <c r="B164" s="83">
        <v>1</v>
      </c>
      <c r="C164" s="1" t="s">
        <v>170</v>
      </c>
      <c r="D164" s="85">
        <v>0.56999999999999995</v>
      </c>
      <c r="E164" s="85">
        <v>7.41</v>
      </c>
      <c r="F164" s="85">
        <v>0</v>
      </c>
      <c r="G164" s="85">
        <v>42.32</v>
      </c>
      <c r="H164" s="85">
        <v>40.19</v>
      </c>
      <c r="I164" s="85">
        <v>43</v>
      </c>
      <c r="J164" s="85">
        <v>41.79</v>
      </c>
      <c r="K164" s="85">
        <v>46.29</v>
      </c>
      <c r="L164" s="85">
        <v>47.36</v>
      </c>
      <c r="M164" s="85">
        <v>46.7</v>
      </c>
      <c r="N164" s="85">
        <v>53.35</v>
      </c>
      <c r="O164" s="85">
        <v>38.72</v>
      </c>
      <c r="P164" s="85">
        <v>38.090000000000003</v>
      </c>
      <c r="Q164" s="85">
        <v>53.41</v>
      </c>
      <c r="R164" s="85">
        <v>50.57</v>
      </c>
      <c r="S164" s="85">
        <v>33.57</v>
      </c>
      <c r="T164" s="85">
        <v>583.34000000000015</v>
      </c>
    </row>
    <row r="165" spans="1:20" x14ac:dyDescent="0.25">
      <c r="A165" s="83">
        <v>553</v>
      </c>
      <c r="B165" s="83">
        <v>1</v>
      </c>
      <c r="C165" s="1" t="s">
        <v>171</v>
      </c>
      <c r="D165" s="85">
        <v>7.05</v>
      </c>
      <c r="E165" s="85">
        <v>5.07</v>
      </c>
      <c r="F165" s="85">
        <v>0</v>
      </c>
      <c r="G165" s="85">
        <v>53.5</v>
      </c>
      <c r="H165" s="85">
        <v>53.08</v>
      </c>
      <c r="I165" s="85">
        <v>66.02</v>
      </c>
      <c r="J165" s="85">
        <v>48.02</v>
      </c>
      <c r="K165" s="85">
        <v>57.98</v>
      </c>
      <c r="L165" s="85">
        <v>52.33</v>
      </c>
      <c r="M165" s="85">
        <v>54.58</v>
      </c>
      <c r="N165" s="85">
        <v>50.34</v>
      </c>
      <c r="O165" s="85">
        <v>52.8</v>
      </c>
      <c r="P165" s="85">
        <v>46.34</v>
      </c>
      <c r="Q165" s="85">
        <v>57.09</v>
      </c>
      <c r="R165" s="85">
        <v>53.83</v>
      </c>
      <c r="S165" s="85">
        <v>57.75</v>
      </c>
      <c r="T165" s="85">
        <v>715.78000000000009</v>
      </c>
    </row>
    <row r="166" spans="1:20" x14ac:dyDescent="0.25">
      <c r="A166" s="83">
        <v>561</v>
      </c>
      <c r="B166" s="83">
        <v>1</v>
      </c>
      <c r="C166" s="1" t="s">
        <v>172</v>
      </c>
      <c r="D166" s="85">
        <v>1.35</v>
      </c>
      <c r="E166" s="85">
        <v>2.13</v>
      </c>
      <c r="F166" s="85">
        <v>0</v>
      </c>
      <c r="G166" s="85">
        <v>23.95</v>
      </c>
      <c r="H166" s="85">
        <v>23.46</v>
      </c>
      <c r="I166" s="85">
        <v>10.73</v>
      </c>
      <c r="J166" s="85">
        <v>15.99</v>
      </c>
      <c r="K166" s="85">
        <v>19.989999999999998</v>
      </c>
      <c r="L166" s="85">
        <v>11.11</v>
      </c>
      <c r="M166" s="85">
        <v>17</v>
      </c>
      <c r="N166" s="85">
        <v>15.44</v>
      </c>
      <c r="O166" s="85">
        <v>10.35</v>
      </c>
      <c r="P166" s="85">
        <v>10</v>
      </c>
      <c r="Q166" s="85">
        <v>23.03</v>
      </c>
      <c r="R166" s="85">
        <v>9.42</v>
      </c>
      <c r="S166" s="85">
        <v>12</v>
      </c>
      <c r="T166" s="85">
        <v>205.95</v>
      </c>
    </row>
    <row r="167" spans="1:20" x14ac:dyDescent="0.25">
      <c r="A167" s="83">
        <v>564</v>
      </c>
      <c r="B167" s="83">
        <v>1</v>
      </c>
      <c r="C167" s="1" t="s">
        <v>173</v>
      </c>
      <c r="D167" s="85">
        <v>17.68</v>
      </c>
      <c r="E167" s="85">
        <v>12.04</v>
      </c>
      <c r="F167" s="85">
        <v>0</v>
      </c>
      <c r="G167" s="85">
        <v>130.09</v>
      </c>
      <c r="H167" s="85">
        <v>145.96</v>
      </c>
      <c r="I167" s="85">
        <v>150.54</v>
      </c>
      <c r="J167" s="85">
        <v>143.85</v>
      </c>
      <c r="K167" s="85">
        <v>146.41999999999999</v>
      </c>
      <c r="L167" s="85">
        <v>142.71</v>
      </c>
      <c r="M167" s="85">
        <v>154.25</v>
      </c>
      <c r="N167" s="85">
        <v>129.03</v>
      </c>
      <c r="O167" s="85">
        <v>154.69</v>
      </c>
      <c r="P167" s="85">
        <v>142.31</v>
      </c>
      <c r="Q167" s="85">
        <v>196.43</v>
      </c>
      <c r="R167" s="85">
        <v>175.56</v>
      </c>
      <c r="S167" s="85">
        <v>128.06</v>
      </c>
      <c r="T167" s="85">
        <v>1969.62</v>
      </c>
    </row>
    <row r="168" spans="1:20" x14ac:dyDescent="0.25">
      <c r="A168" s="83">
        <v>577</v>
      </c>
      <c r="B168" s="83">
        <v>1</v>
      </c>
      <c r="C168" s="1" t="s">
        <v>174</v>
      </c>
      <c r="D168" s="85">
        <v>3.45</v>
      </c>
      <c r="E168" s="85">
        <v>5.95</v>
      </c>
      <c r="F168" s="85">
        <v>0</v>
      </c>
      <c r="G168" s="85">
        <v>24.89</v>
      </c>
      <c r="H168" s="85">
        <v>31.75</v>
      </c>
      <c r="I168" s="85">
        <v>25.47</v>
      </c>
      <c r="J168" s="85">
        <v>39.450000000000003</v>
      </c>
      <c r="K168" s="85">
        <v>37.99</v>
      </c>
      <c r="L168" s="85">
        <v>44.29</v>
      </c>
      <c r="M168" s="85">
        <v>33.770000000000003</v>
      </c>
      <c r="N168" s="85">
        <v>29.65</v>
      </c>
      <c r="O168" s="85">
        <v>43.22</v>
      </c>
      <c r="P168" s="85">
        <v>38.700000000000003</v>
      </c>
      <c r="Q168" s="85">
        <v>28.45</v>
      </c>
      <c r="R168" s="85">
        <v>25.77</v>
      </c>
      <c r="S168" s="85">
        <v>25.57</v>
      </c>
      <c r="T168" s="85">
        <v>438.36999999999995</v>
      </c>
    </row>
    <row r="169" spans="1:20" x14ac:dyDescent="0.25">
      <c r="A169" s="83">
        <v>578</v>
      </c>
      <c r="B169" s="83">
        <v>1</v>
      </c>
      <c r="C169" s="1" t="s">
        <v>175</v>
      </c>
      <c r="D169" s="85">
        <v>5.97</v>
      </c>
      <c r="E169" s="85">
        <v>13.23</v>
      </c>
      <c r="F169" s="85">
        <v>0</v>
      </c>
      <c r="G169" s="85">
        <v>83.37</v>
      </c>
      <c r="H169" s="85">
        <v>115.28</v>
      </c>
      <c r="I169" s="85">
        <v>126.82</v>
      </c>
      <c r="J169" s="85">
        <v>122.26</v>
      </c>
      <c r="K169" s="85">
        <v>129.91</v>
      </c>
      <c r="L169" s="85">
        <v>121.74</v>
      </c>
      <c r="M169" s="85">
        <v>129.72999999999999</v>
      </c>
      <c r="N169" s="85">
        <v>133.32</v>
      </c>
      <c r="O169" s="85">
        <v>132.52000000000001</v>
      </c>
      <c r="P169" s="85">
        <v>123.84</v>
      </c>
      <c r="Q169" s="85">
        <v>126.85</v>
      </c>
      <c r="R169" s="85">
        <v>130.52000000000001</v>
      </c>
      <c r="S169" s="85">
        <v>127.55</v>
      </c>
      <c r="T169" s="85">
        <v>1622.9099999999999</v>
      </c>
    </row>
    <row r="170" spans="1:20" x14ac:dyDescent="0.25">
      <c r="A170" s="83">
        <v>581</v>
      </c>
      <c r="B170" s="83">
        <v>1</v>
      </c>
      <c r="C170" s="1" t="s">
        <v>176</v>
      </c>
      <c r="D170" s="85">
        <v>5.31</v>
      </c>
      <c r="E170" s="85">
        <v>4.92</v>
      </c>
      <c r="F170" s="85">
        <v>0</v>
      </c>
      <c r="G170" s="85">
        <v>24.65</v>
      </c>
      <c r="H170" s="85">
        <v>34.33</v>
      </c>
      <c r="I170" s="85">
        <v>29.37</v>
      </c>
      <c r="J170" s="85">
        <v>28.67</v>
      </c>
      <c r="K170" s="85">
        <v>29.27</v>
      </c>
      <c r="L170" s="85">
        <v>27.49</v>
      </c>
      <c r="M170" s="85">
        <v>30.05</v>
      </c>
      <c r="N170" s="85">
        <v>19.149999999999999</v>
      </c>
      <c r="O170" s="85">
        <v>28.14</v>
      </c>
      <c r="P170" s="85">
        <v>25.97</v>
      </c>
      <c r="Q170" s="85">
        <v>28.18</v>
      </c>
      <c r="R170" s="85">
        <v>26</v>
      </c>
      <c r="S170" s="85">
        <v>29.58</v>
      </c>
      <c r="T170" s="85">
        <v>371.08000000000004</v>
      </c>
    </row>
    <row r="171" spans="1:20" x14ac:dyDescent="0.25">
      <c r="A171" s="83">
        <v>592</v>
      </c>
      <c r="B171" s="83">
        <v>1</v>
      </c>
      <c r="C171" s="1" t="s">
        <v>177</v>
      </c>
      <c r="D171" s="85">
        <v>2.6</v>
      </c>
      <c r="E171" s="85">
        <v>5</v>
      </c>
      <c r="F171" s="85">
        <v>0</v>
      </c>
      <c r="G171" s="85">
        <v>12</v>
      </c>
      <c r="H171" s="85">
        <v>15.51</v>
      </c>
      <c r="I171" s="85">
        <v>12.25</v>
      </c>
      <c r="J171" s="85">
        <v>11.68</v>
      </c>
      <c r="K171" s="85">
        <v>16.72</v>
      </c>
      <c r="L171" s="85">
        <v>12.13</v>
      </c>
      <c r="M171" s="85">
        <v>14</v>
      </c>
      <c r="N171" s="85">
        <v>18.760000000000002</v>
      </c>
      <c r="O171" s="85">
        <v>20.27</v>
      </c>
      <c r="P171" s="85">
        <v>13.8</v>
      </c>
      <c r="Q171" s="85">
        <v>12.42</v>
      </c>
      <c r="R171" s="85">
        <v>13.15</v>
      </c>
      <c r="S171" s="85">
        <v>11.12</v>
      </c>
      <c r="T171" s="85">
        <v>191.41</v>
      </c>
    </row>
    <row r="172" spans="1:20" x14ac:dyDescent="0.25">
      <c r="A172" s="83">
        <v>593</v>
      </c>
      <c r="B172" s="83">
        <v>1</v>
      </c>
      <c r="C172" s="1" t="s">
        <v>178</v>
      </c>
      <c r="D172" s="85">
        <v>8.7200000000000006</v>
      </c>
      <c r="E172" s="85">
        <v>10.89</v>
      </c>
      <c r="F172" s="85">
        <v>0</v>
      </c>
      <c r="G172" s="85">
        <v>87.09</v>
      </c>
      <c r="H172" s="85">
        <v>96.24</v>
      </c>
      <c r="I172" s="85">
        <v>93.07</v>
      </c>
      <c r="J172" s="85">
        <v>86.69</v>
      </c>
      <c r="K172" s="85">
        <v>103.84</v>
      </c>
      <c r="L172" s="85">
        <v>100.48</v>
      </c>
      <c r="M172" s="85">
        <v>79.510000000000005</v>
      </c>
      <c r="N172" s="85">
        <v>97.94</v>
      </c>
      <c r="O172" s="85">
        <v>96.01</v>
      </c>
      <c r="P172" s="85">
        <v>100.11</v>
      </c>
      <c r="Q172" s="85">
        <v>100.35</v>
      </c>
      <c r="R172" s="85">
        <v>81.73</v>
      </c>
      <c r="S172" s="85">
        <v>71.930000000000007</v>
      </c>
      <c r="T172" s="85">
        <v>1214.6000000000001</v>
      </c>
    </row>
    <row r="173" spans="1:20" x14ac:dyDescent="0.25">
      <c r="A173" s="83">
        <v>595</v>
      </c>
      <c r="B173" s="83">
        <v>1</v>
      </c>
      <c r="C173" s="1" t="s">
        <v>179</v>
      </c>
      <c r="D173" s="85">
        <v>10.97</v>
      </c>
      <c r="E173" s="85">
        <v>18.79</v>
      </c>
      <c r="F173" s="85">
        <v>0</v>
      </c>
      <c r="G173" s="85">
        <v>141.36000000000001</v>
      </c>
      <c r="H173" s="85">
        <v>150.26</v>
      </c>
      <c r="I173" s="85">
        <v>143.88999999999999</v>
      </c>
      <c r="J173" s="85">
        <v>128.53</v>
      </c>
      <c r="K173" s="85">
        <v>129.12</v>
      </c>
      <c r="L173" s="85">
        <v>131.49</v>
      </c>
      <c r="M173" s="85">
        <v>145.77000000000001</v>
      </c>
      <c r="N173" s="85">
        <v>135.47999999999999</v>
      </c>
      <c r="O173" s="85">
        <v>140.24</v>
      </c>
      <c r="P173" s="85">
        <v>137.6</v>
      </c>
      <c r="Q173" s="85">
        <v>122.33</v>
      </c>
      <c r="R173" s="85">
        <v>142.86000000000001</v>
      </c>
      <c r="S173" s="85">
        <v>115.35</v>
      </c>
      <c r="T173" s="85">
        <v>1794.0399999999995</v>
      </c>
    </row>
    <row r="174" spans="1:20" x14ac:dyDescent="0.25">
      <c r="A174" s="83">
        <v>599</v>
      </c>
      <c r="B174" s="83">
        <v>1</v>
      </c>
      <c r="C174" s="1" t="s">
        <v>180</v>
      </c>
      <c r="D174" s="85">
        <v>1.76</v>
      </c>
      <c r="E174" s="85">
        <v>4</v>
      </c>
      <c r="F174" s="85">
        <v>0</v>
      </c>
      <c r="G174" s="85">
        <v>26.98</v>
      </c>
      <c r="H174" s="85">
        <v>40.479999999999997</v>
      </c>
      <c r="I174" s="85">
        <v>36.86</v>
      </c>
      <c r="J174" s="85">
        <v>34.979999999999997</v>
      </c>
      <c r="K174" s="85">
        <v>34.54</v>
      </c>
      <c r="L174" s="85">
        <v>39.159999999999997</v>
      </c>
      <c r="M174" s="85">
        <v>27.42</v>
      </c>
      <c r="N174" s="85">
        <v>40.729999999999997</v>
      </c>
      <c r="O174" s="85">
        <v>33.33</v>
      </c>
      <c r="P174" s="85">
        <v>29.23</v>
      </c>
      <c r="Q174" s="85">
        <v>32.04</v>
      </c>
      <c r="R174" s="85">
        <v>39.08</v>
      </c>
      <c r="S174" s="85">
        <v>24.37</v>
      </c>
      <c r="T174" s="85">
        <v>444.96000000000004</v>
      </c>
    </row>
    <row r="175" spans="1:20" x14ac:dyDescent="0.25">
      <c r="A175" s="83">
        <v>600</v>
      </c>
      <c r="B175" s="83">
        <v>1</v>
      </c>
      <c r="C175" s="1" t="s">
        <v>181</v>
      </c>
      <c r="D175" s="85">
        <v>4.88</v>
      </c>
      <c r="E175" s="85">
        <v>1</v>
      </c>
      <c r="F175" s="85">
        <v>0</v>
      </c>
      <c r="G175" s="85">
        <v>16.62</v>
      </c>
      <c r="H175" s="85">
        <v>21.31</v>
      </c>
      <c r="I175" s="85">
        <v>23.61</v>
      </c>
      <c r="J175" s="85">
        <v>15</v>
      </c>
      <c r="K175" s="85">
        <v>19.5</v>
      </c>
      <c r="L175" s="85">
        <v>20.28</v>
      </c>
      <c r="M175" s="85">
        <v>14</v>
      </c>
      <c r="N175" s="85">
        <v>19.149999999999999</v>
      </c>
      <c r="O175" s="85">
        <v>15.8</v>
      </c>
      <c r="P175" s="85">
        <v>18.29</v>
      </c>
      <c r="Q175" s="85">
        <v>24.94</v>
      </c>
      <c r="R175" s="85">
        <v>23.17</v>
      </c>
      <c r="S175" s="85">
        <v>21.16</v>
      </c>
      <c r="T175" s="85">
        <v>258.71000000000004</v>
      </c>
    </row>
    <row r="176" spans="1:20" x14ac:dyDescent="0.25">
      <c r="A176" s="83">
        <v>601</v>
      </c>
      <c r="B176" s="83">
        <v>1</v>
      </c>
      <c r="C176" s="1" t="s">
        <v>182</v>
      </c>
      <c r="D176" s="85">
        <v>3.34</v>
      </c>
      <c r="E176" s="85">
        <v>4</v>
      </c>
      <c r="F176" s="85">
        <v>0</v>
      </c>
      <c r="G176" s="85">
        <v>43.31</v>
      </c>
      <c r="H176" s="85">
        <v>45.56</v>
      </c>
      <c r="I176" s="85">
        <v>42.4</v>
      </c>
      <c r="J176" s="85">
        <v>55.43</v>
      </c>
      <c r="K176" s="85">
        <v>46.03</v>
      </c>
      <c r="L176" s="85">
        <v>47.47</v>
      </c>
      <c r="M176" s="85">
        <v>55.24</v>
      </c>
      <c r="N176" s="85">
        <v>48.46</v>
      </c>
      <c r="O176" s="85">
        <v>56.8</v>
      </c>
      <c r="P176" s="85">
        <v>53.07</v>
      </c>
      <c r="Q176" s="85">
        <v>37.54</v>
      </c>
      <c r="R176" s="85">
        <v>42.31</v>
      </c>
      <c r="S176" s="85">
        <v>49.98</v>
      </c>
      <c r="T176" s="85">
        <v>630.94000000000005</v>
      </c>
    </row>
    <row r="177" spans="1:20" x14ac:dyDescent="0.25">
      <c r="A177" s="83">
        <v>621</v>
      </c>
      <c r="B177" s="83">
        <v>1</v>
      </c>
      <c r="C177" s="1" t="s">
        <v>184</v>
      </c>
      <c r="D177" s="85">
        <v>105.67</v>
      </c>
      <c r="E177" s="85">
        <v>62.26</v>
      </c>
      <c r="F177" s="85">
        <v>20.46</v>
      </c>
      <c r="G177" s="85">
        <v>708.03</v>
      </c>
      <c r="H177" s="85">
        <v>818.7</v>
      </c>
      <c r="I177" s="85">
        <v>820.04</v>
      </c>
      <c r="J177" s="85">
        <v>787.37</v>
      </c>
      <c r="K177" s="85">
        <v>786.13</v>
      </c>
      <c r="L177" s="85">
        <v>781.34</v>
      </c>
      <c r="M177" s="85">
        <v>794.65</v>
      </c>
      <c r="N177" s="85">
        <v>803.56</v>
      </c>
      <c r="O177" s="85">
        <v>820.59</v>
      </c>
      <c r="P177" s="85">
        <v>904.73</v>
      </c>
      <c r="Q177" s="85">
        <v>861.9</v>
      </c>
      <c r="R177" s="85">
        <v>801.53</v>
      </c>
      <c r="S177" s="85">
        <v>885.51</v>
      </c>
      <c r="T177" s="85">
        <v>10762.47</v>
      </c>
    </row>
    <row r="178" spans="1:20" x14ac:dyDescent="0.25">
      <c r="A178" s="83">
        <v>622</v>
      </c>
      <c r="B178" s="83">
        <v>1</v>
      </c>
      <c r="C178" s="1" t="s">
        <v>185</v>
      </c>
      <c r="D178" s="85">
        <v>105.15</v>
      </c>
      <c r="E178" s="85">
        <v>96.78</v>
      </c>
      <c r="F178" s="85">
        <v>0</v>
      </c>
      <c r="G178" s="85">
        <v>641.05999999999995</v>
      </c>
      <c r="H178" s="85">
        <v>763.14</v>
      </c>
      <c r="I178" s="85">
        <v>761.77</v>
      </c>
      <c r="J178" s="85">
        <v>766.74</v>
      </c>
      <c r="K178" s="85">
        <v>703.13</v>
      </c>
      <c r="L178" s="85">
        <v>764.22</v>
      </c>
      <c r="M178" s="85">
        <v>738.53</v>
      </c>
      <c r="N178" s="85">
        <v>783.02</v>
      </c>
      <c r="O178" s="85">
        <v>774.35</v>
      </c>
      <c r="P178" s="85">
        <v>897.04</v>
      </c>
      <c r="Q178" s="85">
        <v>906.06</v>
      </c>
      <c r="R178" s="85">
        <v>946</v>
      </c>
      <c r="S178" s="85">
        <v>1068.3699999999999</v>
      </c>
      <c r="T178" s="85">
        <v>10715.36</v>
      </c>
    </row>
    <row r="179" spans="1:20" x14ac:dyDescent="0.25">
      <c r="A179" s="83">
        <v>623</v>
      </c>
      <c r="B179" s="83">
        <v>1</v>
      </c>
      <c r="C179" s="1" t="s">
        <v>186</v>
      </c>
      <c r="D179" s="85">
        <v>55.54</v>
      </c>
      <c r="E179" s="85">
        <v>51.78</v>
      </c>
      <c r="F179" s="85">
        <v>0</v>
      </c>
      <c r="G179" s="85">
        <v>529.75</v>
      </c>
      <c r="H179" s="85">
        <v>604.74</v>
      </c>
      <c r="I179" s="85">
        <v>578.23</v>
      </c>
      <c r="J179" s="85">
        <v>630.20000000000005</v>
      </c>
      <c r="K179" s="85">
        <v>578.71</v>
      </c>
      <c r="L179" s="85">
        <v>584.95000000000005</v>
      </c>
      <c r="M179" s="85">
        <v>573.72</v>
      </c>
      <c r="N179" s="85">
        <v>516.96</v>
      </c>
      <c r="O179" s="85">
        <v>555.97</v>
      </c>
      <c r="P179" s="85">
        <v>556.19000000000005</v>
      </c>
      <c r="Q179" s="85">
        <v>556.94000000000005</v>
      </c>
      <c r="R179" s="85">
        <v>540.04999999999995</v>
      </c>
      <c r="S179" s="85">
        <v>585.85</v>
      </c>
      <c r="T179" s="85">
        <v>7499.5800000000008</v>
      </c>
    </row>
    <row r="180" spans="1:20" x14ac:dyDescent="0.25">
      <c r="A180" s="83">
        <v>624</v>
      </c>
      <c r="B180" s="83">
        <v>1</v>
      </c>
      <c r="C180" s="1" t="s">
        <v>187</v>
      </c>
      <c r="D180" s="85">
        <v>88.01</v>
      </c>
      <c r="E180" s="85">
        <v>78.02</v>
      </c>
      <c r="F180" s="85">
        <v>0</v>
      </c>
      <c r="G180" s="85">
        <v>589.44000000000005</v>
      </c>
      <c r="H180" s="85">
        <v>669.03</v>
      </c>
      <c r="I180" s="85">
        <v>662</v>
      </c>
      <c r="J180" s="85">
        <v>616.86</v>
      </c>
      <c r="K180" s="85">
        <v>607.41999999999996</v>
      </c>
      <c r="L180" s="85">
        <v>550.88</v>
      </c>
      <c r="M180" s="85">
        <v>650.24</v>
      </c>
      <c r="N180" s="85">
        <v>606.63</v>
      </c>
      <c r="O180" s="85">
        <v>612.34</v>
      </c>
      <c r="P180" s="85">
        <v>580.47</v>
      </c>
      <c r="Q180" s="85">
        <v>587.69000000000005</v>
      </c>
      <c r="R180" s="85">
        <v>598.03</v>
      </c>
      <c r="S180" s="85">
        <v>639.49</v>
      </c>
      <c r="T180" s="85">
        <v>8136.55</v>
      </c>
    </row>
    <row r="181" spans="1:20" x14ac:dyDescent="0.25">
      <c r="A181" s="83">
        <v>625</v>
      </c>
      <c r="B181" s="83">
        <v>1</v>
      </c>
      <c r="C181" s="1" t="s">
        <v>188</v>
      </c>
      <c r="D181" s="85">
        <v>502.03</v>
      </c>
      <c r="E181" s="85">
        <v>316.98</v>
      </c>
      <c r="F181" s="85">
        <v>0.02</v>
      </c>
      <c r="G181" s="85">
        <v>3061.57</v>
      </c>
      <c r="H181" s="85">
        <v>3338.02</v>
      </c>
      <c r="I181" s="85">
        <v>3221</v>
      </c>
      <c r="J181" s="85">
        <v>3049.52</v>
      </c>
      <c r="K181" s="85">
        <v>2845.72</v>
      </c>
      <c r="L181" s="85">
        <v>2791.96</v>
      </c>
      <c r="M181" s="85">
        <v>2486.9299999999998</v>
      </c>
      <c r="N181" s="85">
        <v>2446.0100000000002</v>
      </c>
      <c r="O181" s="85">
        <v>2526.13</v>
      </c>
      <c r="P181" s="85">
        <v>2813.6</v>
      </c>
      <c r="Q181" s="85">
        <v>2766.3</v>
      </c>
      <c r="R181" s="85">
        <v>2592.8000000000002</v>
      </c>
      <c r="S181" s="85">
        <v>2686.53</v>
      </c>
      <c r="T181" s="85">
        <v>37445.120000000003</v>
      </c>
    </row>
    <row r="182" spans="1:20" x14ac:dyDescent="0.25">
      <c r="A182" s="83">
        <v>630</v>
      </c>
      <c r="B182" s="83">
        <v>1</v>
      </c>
      <c r="C182" s="1" t="s">
        <v>191</v>
      </c>
      <c r="D182" s="85">
        <v>3.69</v>
      </c>
      <c r="E182" s="85">
        <v>0</v>
      </c>
      <c r="F182" s="85">
        <v>0</v>
      </c>
      <c r="G182" s="85">
        <v>28.15</v>
      </c>
      <c r="H182" s="85">
        <v>34.82</v>
      </c>
      <c r="I182" s="85">
        <v>22.07</v>
      </c>
      <c r="J182" s="85">
        <v>18.04</v>
      </c>
      <c r="K182" s="85">
        <v>28.28</v>
      </c>
      <c r="L182" s="85">
        <v>30.67</v>
      </c>
      <c r="M182" s="85">
        <v>33.67</v>
      </c>
      <c r="N182" s="85">
        <v>26.65</v>
      </c>
      <c r="O182" s="85">
        <v>25.44</v>
      </c>
      <c r="P182" s="85">
        <v>32.24</v>
      </c>
      <c r="Q182" s="85">
        <v>27.19</v>
      </c>
      <c r="R182" s="85">
        <v>24.55</v>
      </c>
      <c r="S182" s="85">
        <v>21.12</v>
      </c>
      <c r="T182" s="85">
        <v>356.58</v>
      </c>
    </row>
    <row r="183" spans="1:20" x14ac:dyDescent="0.25">
      <c r="A183" s="83">
        <v>635</v>
      </c>
      <c r="B183" s="83">
        <v>1</v>
      </c>
      <c r="C183" s="1" t="s">
        <v>192</v>
      </c>
      <c r="D183" s="85">
        <v>0.28000000000000003</v>
      </c>
      <c r="E183" s="85">
        <v>0</v>
      </c>
      <c r="F183" s="85">
        <v>0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6.15</v>
      </c>
      <c r="M183" s="85">
        <v>11</v>
      </c>
      <c r="N183" s="85">
        <v>2</v>
      </c>
      <c r="O183" s="85">
        <v>7</v>
      </c>
      <c r="P183" s="85">
        <v>7</v>
      </c>
      <c r="Q183" s="85">
        <v>6.15</v>
      </c>
      <c r="R183" s="85">
        <v>3.11</v>
      </c>
      <c r="S183" s="85">
        <v>5.97</v>
      </c>
      <c r="T183" s="85">
        <v>48.66</v>
      </c>
    </row>
    <row r="184" spans="1:20" x14ac:dyDescent="0.25">
      <c r="A184" s="83">
        <v>640</v>
      </c>
      <c r="B184" s="83">
        <v>1</v>
      </c>
      <c r="C184" s="1" t="s">
        <v>193</v>
      </c>
      <c r="D184" s="85">
        <v>2.63</v>
      </c>
      <c r="E184" s="85">
        <v>1.55</v>
      </c>
      <c r="F184" s="85">
        <v>0</v>
      </c>
      <c r="G184" s="85">
        <v>14.9</v>
      </c>
      <c r="H184" s="85">
        <v>20</v>
      </c>
      <c r="I184" s="85">
        <v>17</v>
      </c>
      <c r="J184" s="85">
        <v>26.4</v>
      </c>
      <c r="K184" s="85">
        <v>17.329999999999998</v>
      </c>
      <c r="L184" s="85">
        <v>30.55</v>
      </c>
      <c r="M184" s="85">
        <v>27.16</v>
      </c>
      <c r="N184" s="85">
        <v>36.56</v>
      </c>
      <c r="O184" s="85">
        <v>31</v>
      </c>
      <c r="P184" s="85">
        <v>39.22</v>
      </c>
      <c r="Q184" s="85">
        <v>42</v>
      </c>
      <c r="R184" s="85">
        <v>35.630000000000003</v>
      </c>
      <c r="S184" s="85">
        <v>25.85</v>
      </c>
      <c r="T184" s="85">
        <v>367.78</v>
      </c>
    </row>
    <row r="185" spans="1:20" x14ac:dyDescent="0.25">
      <c r="A185" s="83">
        <v>656</v>
      </c>
      <c r="B185" s="83">
        <v>1</v>
      </c>
      <c r="C185" s="1" t="s">
        <v>194</v>
      </c>
      <c r="D185" s="85">
        <v>59.27</v>
      </c>
      <c r="E185" s="85">
        <v>28.82</v>
      </c>
      <c r="F185" s="85">
        <v>0</v>
      </c>
      <c r="G185" s="85">
        <v>232.94</v>
      </c>
      <c r="H185" s="85">
        <v>264.19</v>
      </c>
      <c r="I185" s="85">
        <v>267.67</v>
      </c>
      <c r="J185" s="85">
        <v>273.25</v>
      </c>
      <c r="K185" s="85">
        <v>260.02</v>
      </c>
      <c r="L185" s="85">
        <v>269.63</v>
      </c>
      <c r="M185" s="85">
        <v>277.38</v>
      </c>
      <c r="N185" s="85">
        <v>307.55</v>
      </c>
      <c r="O185" s="85">
        <v>285.83999999999997</v>
      </c>
      <c r="P185" s="85">
        <v>358.76</v>
      </c>
      <c r="Q185" s="85">
        <v>346.37</v>
      </c>
      <c r="R185" s="85">
        <v>296.60000000000002</v>
      </c>
      <c r="S185" s="85">
        <v>321.23</v>
      </c>
      <c r="T185" s="85">
        <v>3849.5200000000004</v>
      </c>
    </row>
    <row r="186" spans="1:20" x14ac:dyDescent="0.25">
      <c r="A186" s="83">
        <v>659</v>
      </c>
      <c r="B186" s="83">
        <v>1</v>
      </c>
      <c r="C186" s="1" t="s">
        <v>195</v>
      </c>
      <c r="D186" s="85">
        <v>24.53</v>
      </c>
      <c r="E186" s="85">
        <v>36.04</v>
      </c>
      <c r="F186" s="85">
        <v>0</v>
      </c>
      <c r="G186" s="85">
        <v>230.33</v>
      </c>
      <c r="H186" s="85">
        <v>253.5</v>
      </c>
      <c r="I186" s="85">
        <v>289.83</v>
      </c>
      <c r="J186" s="85">
        <v>272.66000000000003</v>
      </c>
      <c r="K186" s="85">
        <v>264.87</v>
      </c>
      <c r="L186" s="85">
        <v>284.24</v>
      </c>
      <c r="M186" s="85">
        <v>313.8</v>
      </c>
      <c r="N186" s="85">
        <v>302.18</v>
      </c>
      <c r="O186" s="85">
        <v>343.12</v>
      </c>
      <c r="P186" s="85">
        <v>294.08999999999997</v>
      </c>
      <c r="Q186" s="85">
        <v>331.03</v>
      </c>
      <c r="R186" s="85">
        <v>316.16000000000003</v>
      </c>
      <c r="S186" s="85">
        <v>312.93</v>
      </c>
      <c r="T186" s="85">
        <v>3869.31</v>
      </c>
    </row>
    <row r="187" spans="1:20" x14ac:dyDescent="0.25">
      <c r="A187" s="83">
        <v>671</v>
      </c>
      <c r="B187" s="83">
        <v>1</v>
      </c>
      <c r="C187" s="1" t="s">
        <v>196</v>
      </c>
      <c r="D187" s="85">
        <v>1.96</v>
      </c>
      <c r="E187" s="85">
        <v>1.42</v>
      </c>
      <c r="F187" s="85">
        <v>0</v>
      </c>
      <c r="G187" s="85">
        <v>21.45</v>
      </c>
      <c r="H187" s="85">
        <v>33.92</v>
      </c>
      <c r="I187" s="85">
        <v>26.76</v>
      </c>
      <c r="J187" s="85">
        <v>30</v>
      </c>
      <c r="K187" s="85">
        <v>25.98</v>
      </c>
      <c r="L187" s="85">
        <v>37.72</v>
      </c>
      <c r="M187" s="85">
        <v>31.78</v>
      </c>
      <c r="N187" s="85">
        <v>25.46</v>
      </c>
      <c r="O187" s="85">
        <v>23.26</v>
      </c>
      <c r="P187" s="85">
        <v>29.31</v>
      </c>
      <c r="Q187" s="85">
        <v>23.51</v>
      </c>
      <c r="R187" s="85">
        <v>14.17</v>
      </c>
      <c r="S187" s="85">
        <v>21.51</v>
      </c>
      <c r="T187" s="85">
        <v>348.21000000000004</v>
      </c>
    </row>
    <row r="188" spans="1:20" x14ac:dyDescent="0.25">
      <c r="A188" s="83">
        <v>676</v>
      </c>
      <c r="B188" s="83">
        <v>1</v>
      </c>
      <c r="C188" s="1" t="s">
        <v>197</v>
      </c>
      <c r="D188" s="85">
        <v>0.84</v>
      </c>
      <c r="E188" s="85">
        <v>3</v>
      </c>
      <c r="F188" s="85">
        <v>0</v>
      </c>
      <c r="G188" s="85">
        <v>14.09</v>
      </c>
      <c r="H188" s="85">
        <v>14.6</v>
      </c>
      <c r="I188" s="85">
        <v>18</v>
      </c>
      <c r="J188" s="85">
        <v>18</v>
      </c>
      <c r="K188" s="85">
        <v>18.559999999999999</v>
      </c>
      <c r="L188" s="85">
        <v>19</v>
      </c>
      <c r="M188" s="85">
        <v>24</v>
      </c>
      <c r="N188" s="85">
        <v>16.97</v>
      </c>
      <c r="O188" s="85">
        <v>19.64</v>
      </c>
      <c r="P188" s="85">
        <v>22.06</v>
      </c>
      <c r="Q188" s="85">
        <v>15.82</v>
      </c>
      <c r="R188" s="85">
        <v>28.45</v>
      </c>
      <c r="S188" s="85">
        <v>25.79</v>
      </c>
      <c r="T188" s="85">
        <v>258.82</v>
      </c>
    </row>
    <row r="189" spans="1:20" x14ac:dyDescent="0.25">
      <c r="A189" s="83">
        <v>682</v>
      </c>
      <c r="B189" s="83">
        <v>1</v>
      </c>
      <c r="C189" s="1" t="s">
        <v>198</v>
      </c>
      <c r="D189" s="85">
        <v>8.51</v>
      </c>
      <c r="E189" s="85">
        <v>8.19</v>
      </c>
      <c r="F189" s="85">
        <v>0</v>
      </c>
      <c r="G189" s="85">
        <v>67.12</v>
      </c>
      <c r="H189" s="85">
        <v>90.94</v>
      </c>
      <c r="I189" s="85">
        <v>93.47</v>
      </c>
      <c r="J189" s="85">
        <v>75.790000000000006</v>
      </c>
      <c r="K189" s="85">
        <v>85.86</v>
      </c>
      <c r="L189" s="85">
        <v>103.59</v>
      </c>
      <c r="M189" s="85">
        <v>99.59</v>
      </c>
      <c r="N189" s="85">
        <v>80.88</v>
      </c>
      <c r="O189" s="85">
        <v>91.77</v>
      </c>
      <c r="P189" s="85">
        <v>97.11</v>
      </c>
      <c r="Q189" s="85">
        <v>79.27</v>
      </c>
      <c r="R189" s="85">
        <v>85.32</v>
      </c>
      <c r="S189" s="85">
        <v>88.85</v>
      </c>
      <c r="T189" s="85">
        <v>1156.26</v>
      </c>
    </row>
    <row r="190" spans="1:20" x14ac:dyDescent="0.25">
      <c r="A190" s="83">
        <v>690</v>
      </c>
      <c r="B190" s="83">
        <v>1</v>
      </c>
      <c r="C190" s="1" t="s">
        <v>199</v>
      </c>
      <c r="D190" s="85">
        <v>23.72</v>
      </c>
      <c r="E190" s="85">
        <v>6.82</v>
      </c>
      <c r="F190" s="85">
        <v>0</v>
      </c>
      <c r="G190" s="85">
        <v>60.09</v>
      </c>
      <c r="H190" s="85">
        <v>81.27</v>
      </c>
      <c r="I190" s="85">
        <v>70.739999999999995</v>
      </c>
      <c r="J190" s="85">
        <v>86.63</v>
      </c>
      <c r="K190" s="85">
        <v>70.62</v>
      </c>
      <c r="L190" s="85">
        <v>67.25</v>
      </c>
      <c r="M190" s="85">
        <v>80.88</v>
      </c>
      <c r="N190" s="85">
        <v>82.02</v>
      </c>
      <c r="O190" s="85">
        <v>92.4</v>
      </c>
      <c r="P190" s="85">
        <v>78.12</v>
      </c>
      <c r="Q190" s="85">
        <v>65.11</v>
      </c>
      <c r="R190" s="85">
        <v>79.790000000000006</v>
      </c>
      <c r="S190" s="85">
        <v>65.98</v>
      </c>
      <c r="T190" s="85">
        <v>1011.4399999999999</v>
      </c>
    </row>
    <row r="191" spans="1:20" x14ac:dyDescent="0.25">
      <c r="A191" s="83">
        <v>695</v>
      </c>
      <c r="B191" s="83">
        <v>1</v>
      </c>
      <c r="C191" s="1" t="s">
        <v>200</v>
      </c>
      <c r="D191" s="85">
        <v>4.46</v>
      </c>
      <c r="E191" s="85">
        <v>5.37</v>
      </c>
      <c r="F191" s="85">
        <v>0</v>
      </c>
      <c r="G191" s="85">
        <v>57.03</v>
      </c>
      <c r="H191" s="85">
        <v>61.83</v>
      </c>
      <c r="I191" s="85">
        <v>58.48</v>
      </c>
      <c r="J191" s="85">
        <v>57.85</v>
      </c>
      <c r="K191" s="85">
        <v>53.94</v>
      </c>
      <c r="L191" s="85">
        <v>65.37</v>
      </c>
      <c r="M191" s="85">
        <v>57.95</v>
      </c>
      <c r="N191" s="85">
        <v>67.959999999999994</v>
      </c>
      <c r="O191" s="85">
        <v>60.95</v>
      </c>
      <c r="P191" s="85">
        <v>48.01</v>
      </c>
      <c r="Q191" s="85">
        <v>61.08</v>
      </c>
      <c r="R191" s="85">
        <v>45</v>
      </c>
      <c r="S191" s="85">
        <v>37.64</v>
      </c>
      <c r="T191" s="85">
        <v>742.92</v>
      </c>
    </row>
    <row r="192" spans="1:20" x14ac:dyDescent="0.25">
      <c r="A192" s="83">
        <v>696</v>
      </c>
      <c r="B192" s="83">
        <v>1</v>
      </c>
      <c r="C192" s="1" t="s">
        <v>201</v>
      </c>
      <c r="D192" s="85">
        <v>2.65</v>
      </c>
      <c r="E192" s="85">
        <v>5.7</v>
      </c>
      <c r="F192" s="85">
        <v>0</v>
      </c>
      <c r="G192" s="85">
        <v>43.88</v>
      </c>
      <c r="H192" s="85">
        <v>40.61</v>
      </c>
      <c r="I192" s="85">
        <v>50.57</v>
      </c>
      <c r="J192" s="85">
        <v>38.630000000000003</v>
      </c>
      <c r="K192" s="85">
        <v>45.81</v>
      </c>
      <c r="L192" s="85">
        <v>33.619999999999997</v>
      </c>
      <c r="M192" s="85">
        <v>38.99</v>
      </c>
      <c r="N192" s="85">
        <v>49.38</v>
      </c>
      <c r="O192" s="85">
        <v>35.64</v>
      </c>
      <c r="P192" s="85">
        <v>47</v>
      </c>
      <c r="Q192" s="85">
        <v>41.48</v>
      </c>
      <c r="R192" s="85">
        <v>35.299999999999997</v>
      </c>
      <c r="S192" s="85">
        <v>30.61</v>
      </c>
      <c r="T192" s="85">
        <v>539.87</v>
      </c>
    </row>
    <row r="193" spans="1:20" x14ac:dyDescent="0.25">
      <c r="A193" s="83">
        <v>698</v>
      </c>
      <c r="B193" s="83">
        <v>1</v>
      </c>
      <c r="C193" s="1" t="s">
        <v>202</v>
      </c>
      <c r="D193" s="85">
        <v>1.39</v>
      </c>
      <c r="E193" s="85">
        <v>3.75</v>
      </c>
      <c r="F193" s="85">
        <v>0</v>
      </c>
      <c r="G193" s="85">
        <v>7.41</v>
      </c>
      <c r="H193" s="85">
        <v>15.4</v>
      </c>
      <c r="I193" s="85">
        <v>9.68</v>
      </c>
      <c r="J193" s="85">
        <v>16.13</v>
      </c>
      <c r="K193" s="85">
        <v>17.739999999999998</v>
      </c>
      <c r="L193" s="85">
        <v>11.99</v>
      </c>
      <c r="M193" s="85">
        <v>22.1</v>
      </c>
      <c r="N193" s="85">
        <v>20.89</v>
      </c>
      <c r="O193" s="85">
        <v>21.87</v>
      </c>
      <c r="P193" s="85">
        <v>24.09</v>
      </c>
      <c r="Q193" s="85">
        <v>15.3</v>
      </c>
      <c r="R193" s="85">
        <v>25.55</v>
      </c>
      <c r="S193" s="85">
        <v>24.22</v>
      </c>
      <c r="T193" s="85">
        <v>237.51000000000002</v>
      </c>
    </row>
    <row r="194" spans="1:20" x14ac:dyDescent="0.25">
      <c r="A194" s="83">
        <v>700</v>
      </c>
      <c r="B194" s="83">
        <v>1</v>
      </c>
      <c r="C194" s="1" t="s">
        <v>203</v>
      </c>
      <c r="D194" s="85">
        <v>15.3</v>
      </c>
      <c r="E194" s="85">
        <v>19.18</v>
      </c>
      <c r="F194" s="85">
        <v>0</v>
      </c>
      <c r="G194" s="85">
        <v>139.08000000000001</v>
      </c>
      <c r="H194" s="85">
        <v>128.35</v>
      </c>
      <c r="I194" s="85">
        <v>131.85</v>
      </c>
      <c r="J194" s="85">
        <v>168.97</v>
      </c>
      <c r="K194" s="85">
        <v>153.53</v>
      </c>
      <c r="L194" s="85">
        <v>165.19</v>
      </c>
      <c r="M194" s="85">
        <v>158.56</v>
      </c>
      <c r="N194" s="85">
        <v>166.2</v>
      </c>
      <c r="O194" s="85">
        <v>163.84</v>
      </c>
      <c r="P194" s="85">
        <v>167.43</v>
      </c>
      <c r="Q194" s="85">
        <v>152.36000000000001</v>
      </c>
      <c r="R194" s="85">
        <v>165.38</v>
      </c>
      <c r="S194" s="85">
        <v>156.1</v>
      </c>
      <c r="T194" s="85">
        <v>2051.3200000000002</v>
      </c>
    </row>
    <row r="195" spans="1:20" x14ac:dyDescent="0.25">
      <c r="A195" s="83">
        <v>701</v>
      </c>
      <c r="B195" s="83">
        <v>1</v>
      </c>
      <c r="C195" s="1" t="s">
        <v>204</v>
      </c>
      <c r="D195" s="85">
        <v>18.36</v>
      </c>
      <c r="E195" s="85">
        <v>21.67</v>
      </c>
      <c r="F195" s="85">
        <v>0</v>
      </c>
      <c r="G195" s="85">
        <v>177.52</v>
      </c>
      <c r="H195" s="85">
        <v>212.64</v>
      </c>
      <c r="I195" s="85">
        <v>187.38</v>
      </c>
      <c r="J195" s="85">
        <v>205.22</v>
      </c>
      <c r="K195" s="85">
        <v>192.51</v>
      </c>
      <c r="L195" s="85">
        <v>177.73</v>
      </c>
      <c r="M195" s="85">
        <v>180.45</v>
      </c>
      <c r="N195" s="85">
        <v>169.68</v>
      </c>
      <c r="O195" s="85">
        <v>205.02</v>
      </c>
      <c r="P195" s="85">
        <v>181.16</v>
      </c>
      <c r="Q195" s="85">
        <v>180.44</v>
      </c>
      <c r="R195" s="85">
        <v>139.57</v>
      </c>
      <c r="S195" s="85">
        <v>153.85</v>
      </c>
      <c r="T195" s="85">
        <v>2403.2000000000003</v>
      </c>
    </row>
    <row r="196" spans="1:20" x14ac:dyDescent="0.25">
      <c r="A196" s="83">
        <v>704</v>
      </c>
      <c r="B196" s="83">
        <v>1</v>
      </c>
      <c r="C196" s="1" t="s">
        <v>205</v>
      </c>
      <c r="D196" s="85">
        <v>11.1</v>
      </c>
      <c r="E196" s="85">
        <v>10.83</v>
      </c>
      <c r="F196" s="85">
        <v>0</v>
      </c>
      <c r="G196" s="85">
        <v>117.55</v>
      </c>
      <c r="H196" s="85">
        <v>141.25</v>
      </c>
      <c r="I196" s="85">
        <v>120.49</v>
      </c>
      <c r="J196" s="85">
        <v>139.08000000000001</v>
      </c>
      <c r="K196" s="85">
        <v>130.52000000000001</v>
      </c>
      <c r="L196" s="85">
        <v>136.97</v>
      </c>
      <c r="M196" s="85">
        <v>155</v>
      </c>
      <c r="N196" s="85">
        <v>133.88999999999999</v>
      </c>
      <c r="O196" s="85">
        <v>150.9</v>
      </c>
      <c r="P196" s="85">
        <v>156.02000000000001</v>
      </c>
      <c r="Q196" s="85">
        <v>141.65</v>
      </c>
      <c r="R196" s="85">
        <v>120.25</v>
      </c>
      <c r="S196" s="85">
        <v>115.51</v>
      </c>
      <c r="T196" s="85">
        <v>1781.0100000000002</v>
      </c>
    </row>
    <row r="197" spans="1:20" x14ac:dyDescent="0.25">
      <c r="A197" s="83">
        <v>706</v>
      </c>
      <c r="B197" s="83">
        <v>1</v>
      </c>
      <c r="C197" s="1" t="s">
        <v>206</v>
      </c>
      <c r="D197" s="85">
        <v>12.23</v>
      </c>
      <c r="E197" s="85">
        <v>18.61</v>
      </c>
      <c r="F197" s="85">
        <v>0</v>
      </c>
      <c r="G197" s="85">
        <v>107.69</v>
      </c>
      <c r="H197" s="85">
        <v>160.68</v>
      </c>
      <c r="I197" s="85">
        <v>151.05000000000001</v>
      </c>
      <c r="J197" s="85">
        <v>131.91999999999999</v>
      </c>
      <c r="K197" s="85">
        <v>132.81</v>
      </c>
      <c r="L197" s="85">
        <v>123.36</v>
      </c>
      <c r="M197" s="85">
        <v>132.76</v>
      </c>
      <c r="N197" s="85">
        <v>119.65</v>
      </c>
      <c r="O197" s="85">
        <v>146.08000000000001</v>
      </c>
      <c r="P197" s="85">
        <v>104.31</v>
      </c>
      <c r="Q197" s="85">
        <v>114.64</v>
      </c>
      <c r="R197" s="85">
        <v>123.62</v>
      </c>
      <c r="S197" s="85">
        <v>98.81</v>
      </c>
      <c r="T197" s="85">
        <v>1678.2199999999998</v>
      </c>
    </row>
    <row r="198" spans="1:20" x14ac:dyDescent="0.25">
      <c r="A198" s="83">
        <v>707</v>
      </c>
      <c r="B198" s="83">
        <v>1</v>
      </c>
      <c r="C198" s="1" t="s">
        <v>207</v>
      </c>
      <c r="D198" s="85">
        <v>1.96</v>
      </c>
      <c r="E198" s="85">
        <v>2.48</v>
      </c>
      <c r="F198" s="85">
        <v>0</v>
      </c>
      <c r="G198" s="85">
        <v>12.57</v>
      </c>
      <c r="H198" s="85">
        <v>10.86</v>
      </c>
      <c r="I198" s="85">
        <v>8.98</v>
      </c>
      <c r="J198" s="85">
        <v>14.75</v>
      </c>
      <c r="K198" s="85">
        <v>10.24</v>
      </c>
      <c r="L198" s="85">
        <v>19.36</v>
      </c>
      <c r="M198" s="85">
        <v>12.32</v>
      </c>
      <c r="N198" s="85">
        <v>3.59</v>
      </c>
      <c r="O198" s="85">
        <v>9.2799999999999994</v>
      </c>
      <c r="P198" s="85">
        <v>4.7699999999999996</v>
      </c>
      <c r="Q198" s="85">
        <v>7.53</v>
      </c>
      <c r="R198" s="85">
        <v>4.84</v>
      </c>
      <c r="S198" s="85">
        <v>6.63</v>
      </c>
      <c r="T198" s="85">
        <v>130.16</v>
      </c>
    </row>
    <row r="199" spans="1:20" x14ac:dyDescent="0.25">
      <c r="A199" s="83">
        <v>709</v>
      </c>
      <c r="B199" s="83">
        <v>1</v>
      </c>
      <c r="C199" s="1" t="s">
        <v>208</v>
      </c>
      <c r="D199" s="85">
        <v>93.34</v>
      </c>
      <c r="E199" s="85">
        <v>66.48</v>
      </c>
      <c r="F199" s="85">
        <v>0.01</v>
      </c>
      <c r="G199" s="85">
        <v>626.13</v>
      </c>
      <c r="H199" s="85">
        <v>704.31</v>
      </c>
      <c r="I199" s="85">
        <v>628.66</v>
      </c>
      <c r="J199" s="85">
        <v>630</v>
      </c>
      <c r="K199" s="85">
        <v>630.27</v>
      </c>
      <c r="L199" s="85">
        <v>581.88</v>
      </c>
      <c r="M199" s="85">
        <v>557.25</v>
      </c>
      <c r="N199" s="85">
        <v>526.02</v>
      </c>
      <c r="O199" s="85">
        <v>611.6</v>
      </c>
      <c r="P199" s="85">
        <v>681.65</v>
      </c>
      <c r="Q199" s="85">
        <v>634.01</v>
      </c>
      <c r="R199" s="85">
        <v>674.09</v>
      </c>
      <c r="S199" s="85">
        <v>634.80999999999995</v>
      </c>
      <c r="T199" s="85">
        <v>8280.51</v>
      </c>
    </row>
    <row r="200" spans="1:20" x14ac:dyDescent="0.25">
      <c r="A200" s="83">
        <v>712</v>
      </c>
      <c r="B200" s="83">
        <v>1</v>
      </c>
      <c r="C200" s="1" t="s">
        <v>209</v>
      </c>
      <c r="D200" s="85">
        <v>6.13</v>
      </c>
      <c r="E200" s="85">
        <v>11.71</v>
      </c>
      <c r="F200" s="85">
        <v>0</v>
      </c>
      <c r="G200" s="85">
        <v>36.47</v>
      </c>
      <c r="H200" s="85">
        <v>33.770000000000003</v>
      </c>
      <c r="I200" s="85">
        <v>36.46</v>
      </c>
      <c r="J200" s="85">
        <v>47.07</v>
      </c>
      <c r="K200" s="85">
        <v>33.130000000000003</v>
      </c>
      <c r="L200" s="85">
        <v>35.619999999999997</v>
      </c>
      <c r="M200" s="85">
        <v>29.72</v>
      </c>
      <c r="N200" s="85">
        <v>44.43</v>
      </c>
      <c r="O200" s="85">
        <v>36.729999999999997</v>
      </c>
      <c r="P200" s="85">
        <v>35.5</v>
      </c>
      <c r="Q200" s="85">
        <v>38.32</v>
      </c>
      <c r="R200" s="85">
        <v>30.09</v>
      </c>
      <c r="S200" s="85">
        <v>36.659999999999997</v>
      </c>
      <c r="T200" s="85">
        <v>491.81000000000006</v>
      </c>
    </row>
    <row r="201" spans="1:20" x14ac:dyDescent="0.25">
      <c r="A201" s="83">
        <v>716</v>
      </c>
      <c r="B201" s="83">
        <v>1</v>
      </c>
      <c r="C201" s="1" t="s">
        <v>210</v>
      </c>
      <c r="D201" s="85">
        <v>13.49</v>
      </c>
      <c r="E201" s="85">
        <v>15.35</v>
      </c>
      <c r="F201" s="85">
        <v>0</v>
      </c>
      <c r="G201" s="85">
        <v>115.27</v>
      </c>
      <c r="H201" s="85">
        <v>113.43</v>
      </c>
      <c r="I201" s="85">
        <v>129.69999999999999</v>
      </c>
      <c r="J201" s="85">
        <v>128.31</v>
      </c>
      <c r="K201" s="85">
        <v>120.44</v>
      </c>
      <c r="L201" s="85">
        <v>127.67</v>
      </c>
      <c r="M201" s="85">
        <v>127.15</v>
      </c>
      <c r="N201" s="85">
        <v>109.17</v>
      </c>
      <c r="O201" s="85">
        <v>125.2</v>
      </c>
      <c r="P201" s="85">
        <v>121.9</v>
      </c>
      <c r="Q201" s="85">
        <v>127.53</v>
      </c>
      <c r="R201" s="85">
        <v>132.30000000000001</v>
      </c>
      <c r="S201" s="85">
        <v>96.87</v>
      </c>
      <c r="T201" s="85">
        <v>1603.7799999999997</v>
      </c>
    </row>
    <row r="202" spans="1:20" x14ac:dyDescent="0.25">
      <c r="A202" s="83">
        <v>717</v>
      </c>
      <c r="B202" s="83">
        <v>1</v>
      </c>
      <c r="C202" s="1" t="s">
        <v>211</v>
      </c>
      <c r="D202" s="85">
        <v>11.85</v>
      </c>
      <c r="E202" s="85">
        <v>20.52</v>
      </c>
      <c r="F202" s="85">
        <v>0</v>
      </c>
      <c r="G202" s="85">
        <v>113.81</v>
      </c>
      <c r="H202" s="85">
        <v>142.03</v>
      </c>
      <c r="I202" s="85">
        <v>125.27</v>
      </c>
      <c r="J202" s="85">
        <v>150.01</v>
      </c>
      <c r="K202" s="85">
        <v>146.08000000000001</v>
      </c>
      <c r="L202" s="85">
        <v>129.19999999999999</v>
      </c>
      <c r="M202" s="85">
        <v>133.26</v>
      </c>
      <c r="N202" s="85">
        <v>138.79</v>
      </c>
      <c r="O202" s="85">
        <v>153.74</v>
      </c>
      <c r="P202" s="85">
        <v>107.96</v>
      </c>
      <c r="Q202" s="85">
        <v>140.36000000000001</v>
      </c>
      <c r="R202" s="85">
        <v>152.11000000000001</v>
      </c>
      <c r="S202" s="85">
        <v>129.43</v>
      </c>
      <c r="T202" s="85">
        <v>1794.4200000000003</v>
      </c>
    </row>
    <row r="203" spans="1:20" x14ac:dyDescent="0.25">
      <c r="A203" s="83">
        <v>719</v>
      </c>
      <c r="B203" s="83">
        <v>1</v>
      </c>
      <c r="C203" s="1" t="s">
        <v>212</v>
      </c>
      <c r="D203" s="85">
        <v>48.64</v>
      </c>
      <c r="E203" s="85">
        <v>51.61</v>
      </c>
      <c r="F203" s="85">
        <v>0</v>
      </c>
      <c r="G203" s="85">
        <v>489.03</v>
      </c>
      <c r="H203" s="85">
        <v>557.26</v>
      </c>
      <c r="I203" s="85">
        <v>575.69000000000005</v>
      </c>
      <c r="J203" s="85">
        <v>519.63</v>
      </c>
      <c r="K203" s="85">
        <v>535.46</v>
      </c>
      <c r="L203" s="85">
        <v>556.88</v>
      </c>
      <c r="M203" s="85">
        <v>617.66</v>
      </c>
      <c r="N203" s="85">
        <v>568.32000000000005</v>
      </c>
      <c r="O203" s="85">
        <v>602.01</v>
      </c>
      <c r="P203" s="85">
        <v>680.94</v>
      </c>
      <c r="Q203" s="85">
        <v>624.9</v>
      </c>
      <c r="R203" s="85">
        <v>630.28</v>
      </c>
      <c r="S203" s="85">
        <v>532.15</v>
      </c>
      <c r="T203" s="85">
        <v>7590.46</v>
      </c>
    </row>
    <row r="204" spans="1:20" x14ac:dyDescent="0.25">
      <c r="A204" s="83">
        <v>720</v>
      </c>
      <c r="B204" s="83">
        <v>1</v>
      </c>
      <c r="C204" s="1" t="s">
        <v>213</v>
      </c>
      <c r="D204" s="85">
        <v>65.11</v>
      </c>
      <c r="E204" s="85">
        <v>53.85</v>
      </c>
      <c r="F204" s="85">
        <v>0</v>
      </c>
      <c r="G204" s="85">
        <v>517.65</v>
      </c>
      <c r="H204" s="85">
        <v>602.49</v>
      </c>
      <c r="I204" s="85">
        <v>651.82000000000005</v>
      </c>
      <c r="J204" s="85">
        <v>632.52</v>
      </c>
      <c r="K204" s="85">
        <v>668.96</v>
      </c>
      <c r="L204" s="85">
        <v>647.91999999999996</v>
      </c>
      <c r="M204" s="85">
        <v>625.85</v>
      </c>
      <c r="N204" s="85">
        <v>577.98</v>
      </c>
      <c r="O204" s="85">
        <v>573.6</v>
      </c>
      <c r="P204" s="85">
        <v>640.98</v>
      </c>
      <c r="Q204" s="85">
        <v>635.29</v>
      </c>
      <c r="R204" s="85">
        <v>501.78</v>
      </c>
      <c r="S204" s="85">
        <v>467.96</v>
      </c>
      <c r="T204" s="85">
        <v>7863.7599999999993</v>
      </c>
    </row>
    <row r="205" spans="1:20" x14ac:dyDescent="0.25">
      <c r="A205" s="83">
        <v>721</v>
      </c>
      <c r="B205" s="83">
        <v>1</v>
      </c>
      <c r="C205" s="1" t="s">
        <v>214</v>
      </c>
      <c r="D205" s="85">
        <v>35.93</v>
      </c>
      <c r="E205" s="85">
        <v>25.21</v>
      </c>
      <c r="F205" s="85">
        <v>14.83</v>
      </c>
      <c r="G205" s="85">
        <v>240.69</v>
      </c>
      <c r="H205" s="85">
        <v>296.75</v>
      </c>
      <c r="I205" s="85">
        <v>289.08999999999997</v>
      </c>
      <c r="J205" s="85">
        <v>302.17</v>
      </c>
      <c r="K205" s="85">
        <v>288.39</v>
      </c>
      <c r="L205" s="85">
        <v>314.37</v>
      </c>
      <c r="M205" s="85">
        <v>296.56</v>
      </c>
      <c r="N205" s="85">
        <v>306.63</v>
      </c>
      <c r="O205" s="85">
        <v>300.18</v>
      </c>
      <c r="P205" s="85">
        <v>329.22</v>
      </c>
      <c r="Q205" s="85">
        <v>327.47000000000003</v>
      </c>
      <c r="R205" s="85">
        <v>306.74</v>
      </c>
      <c r="S205" s="85">
        <v>275.54000000000002</v>
      </c>
      <c r="T205" s="85">
        <v>3949.7699999999995</v>
      </c>
    </row>
    <row r="206" spans="1:20" x14ac:dyDescent="0.25">
      <c r="A206" s="83">
        <v>726</v>
      </c>
      <c r="B206" s="83">
        <v>1</v>
      </c>
      <c r="C206" s="1" t="s">
        <v>215</v>
      </c>
      <c r="D206" s="85">
        <v>17.309999999999999</v>
      </c>
      <c r="E206" s="85">
        <v>15.86</v>
      </c>
      <c r="F206" s="85">
        <v>0</v>
      </c>
      <c r="G206" s="85">
        <v>178.2</v>
      </c>
      <c r="H206" s="85">
        <v>185.86</v>
      </c>
      <c r="I206" s="85">
        <v>206.18</v>
      </c>
      <c r="J206" s="85">
        <v>210.4</v>
      </c>
      <c r="K206" s="85">
        <v>191.8</v>
      </c>
      <c r="L206" s="85">
        <v>202.13</v>
      </c>
      <c r="M206" s="85">
        <v>239.49</v>
      </c>
      <c r="N206" s="85">
        <v>227.6</v>
      </c>
      <c r="O206" s="85">
        <v>220.31</v>
      </c>
      <c r="P206" s="85">
        <v>220.04</v>
      </c>
      <c r="Q206" s="85">
        <v>229.35</v>
      </c>
      <c r="R206" s="85">
        <v>209.75</v>
      </c>
      <c r="S206" s="85">
        <v>184.88</v>
      </c>
      <c r="T206" s="85">
        <v>2739.1600000000003</v>
      </c>
    </row>
    <row r="207" spans="1:20" x14ac:dyDescent="0.25">
      <c r="A207" s="83">
        <v>727</v>
      </c>
      <c r="B207" s="83">
        <v>1</v>
      </c>
      <c r="C207" s="1" t="s">
        <v>216</v>
      </c>
      <c r="D207" s="85">
        <v>20.67</v>
      </c>
      <c r="E207" s="85">
        <v>25.94</v>
      </c>
      <c r="F207" s="85">
        <v>0</v>
      </c>
      <c r="G207" s="85">
        <v>201.3</v>
      </c>
      <c r="H207" s="85">
        <v>267.01</v>
      </c>
      <c r="I207" s="85">
        <v>271.52</v>
      </c>
      <c r="J207" s="85">
        <v>251.14</v>
      </c>
      <c r="K207" s="85">
        <v>258.31</v>
      </c>
      <c r="L207" s="85">
        <v>263.94</v>
      </c>
      <c r="M207" s="85">
        <v>267.23</v>
      </c>
      <c r="N207" s="85">
        <v>220.38</v>
      </c>
      <c r="O207" s="85">
        <v>232.29</v>
      </c>
      <c r="P207" s="85">
        <v>262.49</v>
      </c>
      <c r="Q207" s="85">
        <v>272.38</v>
      </c>
      <c r="R207" s="85">
        <v>224.24</v>
      </c>
      <c r="S207" s="85">
        <v>219.73</v>
      </c>
      <c r="T207" s="85">
        <v>3258.57</v>
      </c>
    </row>
    <row r="208" spans="1:20" x14ac:dyDescent="0.25">
      <c r="A208" s="83">
        <v>728</v>
      </c>
      <c r="B208" s="83">
        <v>1</v>
      </c>
      <c r="C208" s="1" t="s">
        <v>217</v>
      </c>
      <c r="D208" s="85">
        <v>112.53</v>
      </c>
      <c r="E208" s="85">
        <v>110.3</v>
      </c>
      <c r="F208" s="85">
        <v>0</v>
      </c>
      <c r="G208" s="85">
        <v>768.48</v>
      </c>
      <c r="H208" s="85">
        <v>1023.97</v>
      </c>
      <c r="I208" s="85">
        <v>953.26</v>
      </c>
      <c r="J208" s="85">
        <v>1000.44</v>
      </c>
      <c r="K208" s="85">
        <v>997.53</v>
      </c>
      <c r="L208" s="85">
        <v>1048.56</v>
      </c>
      <c r="M208" s="85">
        <v>992.19</v>
      </c>
      <c r="N208" s="85">
        <v>1016.98</v>
      </c>
      <c r="O208" s="85">
        <v>1008.14</v>
      </c>
      <c r="P208" s="85">
        <v>1035.1400000000001</v>
      </c>
      <c r="Q208" s="85">
        <v>941.58</v>
      </c>
      <c r="R208" s="85">
        <v>910.37</v>
      </c>
      <c r="S208" s="85">
        <v>893.37</v>
      </c>
      <c r="T208" s="85">
        <v>12812.84</v>
      </c>
    </row>
    <row r="209" spans="1:20" x14ac:dyDescent="0.25">
      <c r="A209" s="83">
        <v>738</v>
      </c>
      <c r="B209" s="83">
        <v>1</v>
      </c>
      <c r="C209" s="1" t="s">
        <v>218</v>
      </c>
      <c r="D209" s="85">
        <v>5.99</v>
      </c>
      <c r="E209" s="85">
        <v>8.75</v>
      </c>
      <c r="F209" s="85">
        <v>0</v>
      </c>
      <c r="G209" s="85">
        <v>47.58</v>
      </c>
      <c r="H209" s="85">
        <v>88.48</v>
      </c>
      <c r="I209" s="85">
        <v>79.77</v>
      </c>
      <c r="J209" s="85">
        <v>78.48</v>
      </c>
      <c r="K209" s="85">
        <v>61.76</v>
      </c>
      <c r="L209" s="85">
        <v>62.47</v>
      </c>
      <c r="M209" s="85">
        <v>91.21</v>
      </c>
      <c r="N209" s="85">
        <v>75.510000000000005</v>
      </c>
      <c r="O209" s="85">
        <v>66.14</v>
      </c>
      <c r="P209" s="85">
        <v>98.8</v>
      </c>
      <c r="Q209" s="85">
        <v>85.14</v>
      </c>
      <c r="R209" s="85">
        <v>82.52</v>
      </c>
      <c r="S209" s="85">
        <v>72.81</v>
      </c>
      <c r="T209" s="85">
        <v>1005.4099999999999</v>
      </c>
    </row>
    <row r="210" spans="1:20" x14ac:dyDescent="0.25">
      <c r="A210" s="83">
        <v>739</v>
      </c>
      <c r="B210" s="83">
        <v>1</v>
      </c>
      <c r="C210" s="1" t="s">
        <v>219</v>
      </c>
      <c r="D210" s="85">
        <v>4.6100000000000003</v>
      </c>
      <c r="E210" s="85">
        <v>2.11</v>
      </c>
      <c r="F210" s="85">
        <v>0</v>
      </c>
      <c r="G210" s="85">
        <v>51.79</v>
      </c>
      <c r="H210" s="85">
        <v>55.68</v>
      </c>
      <c r="I210" s="85">
        <v>49.54</v>
      </c>
      <c r="J210" s="85">
        <v>43.65</v>
      </c>
      <c r="K210" s="85">
        <v>58.3</v>
      </c>
      <c r="L210" s="85">
        <v>58.24</v>
      </c>
      <c r="M210" s="85">
        <v>42.95</v>
      </c>
      <c r="N210" s="85">
        <v>39.97</v>
      </c>
      <c r="O210" s="85">
        <v>66.55</v>
      </c>
      <c r="P210" s="85">
        <v>55.12</v>
      </c>
      <c r="Q210" s="85">
        <v>47.54</v>
      </c>
      <c r="R210" s="85">
        <v>44.44</v>
      </c>
      <c r="S210" s="85">
        <v>61.04</v>
      </c>
      <c r="T210" s="85">
        <v>681.53</v>
      </c>
    </row>
    <row r="211" spans="1:20" x14ac:dyDescent="0.25">
      <c r="A211" s="83">
        <v>740</v>
      </c>
      <c r="B211" s="83">
        <v>1</v>
      </c>
      <c r="C211" s="1" t="s">
        <v>220</v>
      </c>
      <c r="D211" s="85">
        <v>8.4499999999999993</v>
      </c>
      <c r="E211" s="85">
        <v>8.7899999999999991</v>
      </c>
      <c r="F211" s="85">
        <v>0</v>
      </c>
      <c r="G211" s="85">
        <v>84.55</v>
      </c>
      <c r="H211" s="85">
        <v>82.98</v>
      </c>
      <c r="I211" s="85">
        <v>80.39</v>
      </c>
      <c r="J211" s="85">
        <v>79.44</v>
      </c>
      <c r="K211" s="85">
        <v>71.72</v>
      </c>
      <c r="L211" s="85">
        <v>85.48</v>
      </c>
      <c r="M211" s="85">
        <v>96.96</v>
      </c>
      <c r="N211" s="85">
        <v>136.96</v>
      </c>
      <c r="O211" s="85">
        <v>128.57</v>
      </c>
      <c r="P211" s="85">
        <v>141.68</v>
      </c>
      <c r="Q211" s="85">
        <v>140.27000000000001</v>
      </c>
      <c r="R211" s="85">
        <v>117.29</v>
      </c>
      <c r="S211" s="85">
        <v>111.89</v>
      </c>
      <c r="T211" s="85">
        <v>1375.42</v>
      </c>
    </row>
    <row r="212" spans="1:20" x14ac:dyDescent="0.25">
      <c r="A212" s="83">
        <v>741</v>
      </c>
      <c r="B212" s="83">
        <v>1</v>
      </c>
      <c r="C212" s="1" t="s">
        <v>221</v>
      </c>
      <c r="D212" s="85">
        <v>10.71</v>
      </c>
      <c r="E212" s="85">
        <v>6.01</v>
      </c>
      <c r="F212" s="85">
        <v>0</v>
      </c>
      <c r="G212" s="85">
        <v>61.9</v>
      </c>
      <c r="H212" s="85">
        <v>64.8</v>
      </c>
      <c r="I212" s="85">
        <v>73.19</v>
      </c>
      <c r="J212" s="85">
        <v>73.72</v>
      </c>
      <c r="K212" s="85">
        <v>71.06</v>
      </c>
      <c r="L212" s="85">
        <v>84.81</v>
      </c>
      <c r="M212" s="85">
        <v>73.59</v>
      </c>
      <c r="N212" s="85">
        <v>81.09</v>
      </c>
      <c r="O212" s="85">
        <v>71.36</v>
      </c>
      <c r="P212" s="85">
        <v>72.66</v>
      </c>
      <c r="Q212" s="85">
        <v>77.849999999999994</v>
      </c>
      <c r="R212" s="85">
        <v>59.39</v>
      </c>
      <c r="S212" s="85">
        <v>66.739999999999995</v>
      </c>
      <c r="T212" s="85">
        <v>948.88000000000011</v>
      </c>
    </row>
    <row r="213" spans="1:20" x14ac:dyDescent="0.25">
      <c r="A213" s="83">
        <v>742</v>
      </c>
      <c r="B213" s="83">
        <v>1</v>
      </c>
      <c r="C213" s="1" t="s">
        <v>222</v>
      </c>
      <c r="D213" s="85">
        <v>126.01</v>
      </c>
      <c r="E213" s="85">
        <v>99.01</v>
      </c>
      <c r="F213" s="85">
        <v>0</v>
      </c>
      <c r="G213" s="85">
        <v>670.22</v>
      </c>
      <c r="H213" s="85">
        <v>773.83</v>
      </c>
      <c r="I213" s="85">
        <v>824.48</v>
      </c>
      <c r="J213" s="85">
        <v>784.89</v>
      </c>
      <c r="K213" s="85">
        <v>747.22</v>
      </c>
      <c r="L213" s="85">
        <v>741.67</v>
      </c>
      <c r="M213" s="85">
        <v>719.95</v>
      </c>
      <c r="N213" s="85">
        <v>729.55</v>
      </c>
      <c r="O213" s="85">
        <v>725.38</v>
      </c>
      <c r="P213" s="85">
        <v>775.09</v>
      </c>
      <c r="Q213" s="85">
        <v>823.51</v>
      </c>
      <c r="R213" s="85">
        <v>739.41</v>
      </c>
      <c r="S213" s="85">
        <v>826.42</v>
      </c>
      <c r="T213" s="85">
        <v>10106.64</v>
      </c>
    </row>
    <row r="214" spans="1:20" x14ac:dyDescent="0.25">
      <c r="A214" s="83">
        <v>743</v>
      </c>
      <c r="B214" s="83">
        <v>1</v>
      </c>
      <c r="C214" s="1" t="s">
        <v>223</v>
      </c>
      <c r="D214" s="85">
        <v>14.48</v>
      </c>
      <c r="E214" s="85">
        <v>1.42</v>
      </c>
      <c r="F214" s="85">
        <v>0</v>
      </c>
      <c r="G214" s="85">
        <v>66.239999999999995</v>
      </c>
      <c r="H214" s="85">
        <v>69.42</v>
      </c>
      <c r="I214" s="85">
        <v>59.17</v>
      </c>
      <c r="J214" s="85">
        <v>75.260000000000005</v>
      </c>
      <c r="K214" s="85">
        <v>62.61</v>
      </c>
      <c r="L214" s="85">
        <v>53.24</v>
      </c>
      <c r="M214" s="85">
        <v>55.95</v>
      </c>
      <c r="N214" s="85">
        <v>93.31</v>
      </c>
      <c r="O214" s="85">
        <v>79.900000000000006</v>
      </c>
      <c r="P214" s="85">
        <v>82.25</v>
      </c>
      <c r="Q214" s="85">
        <v>87.84</v>
      </c>
      <c r="R214" s="85">
        <v>92.88</v>
      </c>
      <c r="S214" s="85">
        <v>80.77</v>
      </c>
      <c r="T214" s="85">
        <v>974.74</v>
      </c>
    </row>
    <row r="215" spans="1:20" x14ac:dyDescent="0.25">
      <c r="A215" s="83">
        <v>745</v>
      </c>
      <c r="B215" s="83">
        <v>1</v>
      </c>
      <c r="C215" s="1" t="s">
        <v>224</v>
      </c>
      <c r="D215" s="85">
        <v>21.81</v>
      </c>
      <c r="E215" s="85">
        <v>30.1</v>
      </c>
      <c r="F215" s="85">
        <v>0</v>
      </c>
      <c r="G215" s="85">
        <v>110.75</v>
      </c>
      <c r="H215" s="85">
        <v>136.74</v>
      </c>
      <c r="I215" s="85">
        <v>131.72</v>
      </c>
      <c r="J215" s="85">
        <v>112.66</v>
      </c>
      <c r="K215" s="85">
        <v>114.96</v>
      </c>
      <c r="L215" s="85">
        <v>128.93</v>
      </c>
      <c r="M215" s="85">
        <v>119.48</v>
      </c>
      <c r="N215" s="85">
        <v>126.75</v>
      </c>
      <c r="O215" s="85">
        <v>143.43</v>
      </c>
      <c r="P215" s="85">
        <v>142.21</v>
      </c>
      <c r="Q215" s="85">
        <v>131.37</v>
      </c>
      <c r="R215" s="85">
        <v>141.1</v>
      </c>
      <c r="S215" s="85">
        <v>105.71</v>
      </c>
      <c r="T215" s="85">
        <v>1697.7200000000003</v>
      </c>
    </row>
    <row r="216" spans="1:20" x14ac:dyDescent="0.25">
      <c r="A216" s="83">
        <v>748</v>
      </c>
      <c r="B216" s="83">
        <v>1</v>
      </c>
      <c r="C216" s="1" t="s">
        <v>225</v>
      </c>
      <c r="D216" s="85">
        <v>32.58</v>
      </c>
      <c r="E216" s="85">
        <v>21.5</v>
      </c>
      <c r="F216" s="85">
        <v>0</v>
      </c>
      <c r="G216" s="85">
        <v>234.13</v>
      </c>
      <c r="H216" s="85">
        <v>272.43</v>
      </c>
      <c r="I216" s="85">
        <v>274.33</v>
      </c>
      <c r="J216" s="85">
        <v>341.02</v>
      </c>
      <c r="K216" s="85">
        <v>305.42</v>
      </c>
      <c r="L216" s="85">
        <v>300.77999999999997</v>
      </c>
      <c r="M216" s="85">
        <v>302.8</v>
      </c>
      <c r="N216" s="85">
        <v>270.52999999999997</v>
      </c>
      <c r="O216" s="85">
        <v>330.23</v>
      </c>
      <c r="P216" s="85">
        <v>284.3</v>
      </c>
      <c r="Q216" s="85">
        <v>296.04000000000002</v>
      </c>
      <c r="R216" s="85">
        <v>239.47</v>
      </c>
      <c r="S216" s="85">
        <v>242.57</v>
      </c>
      <c r="T216" s="85">
        <v>3748.1300000000006</v>
      </c>
    </row>
    <row r="217" spans="1:20" x14ac:dyDescent="0.25">
      <c r="A217" s="83">
        <v>750</v>
      </c>
      <c r="B217" s="83">
        <v>1</v>
      </c>
      <c r="C217" s="1" t="s">
        <v>226</v>
      </c>
      <c r="D217" s="85">
        <v>11.63</v>
      </c>
      <c r="E217" s="85">
        <v>7.49</v>
      </c>
      <c r="F217" s="85">
        <v>0</v>
      </c>
      <c r="G217" s="85">
        <v>117.7</v>
      </c>
      <c r="H217" s="85">
        <v>125.64</v>
      </c>
      <c r="I217" s="85">
        <v>128.99</v>
      </c>
      <c r="J217" s="85">
        <v>138.4</v>
      </c>
      <c r="K217" s="85">
        <v>118.69</v>
      </c>
      <c r="L217" s="85">
        <v>110.09</v>
      </c>
      <c r="M217" s="85">
        <v>132.37</v>
      </c>
      <c r="N217" s="85">
        <v>190.91</v>
      </c>
      <c r="O217" s="85">
        <v>188.19</v>
      </c>
      <c r="P217" s="85">
        <v>187.71</v>
      </c>
      <c r="Q217" s="85">
        <v>208.21</v>
      </c>
      <c r="R217" s="85">
        <v>186.89</v>
      </c>
      <c r="S217" s="85">
        <v>173.38</v>
      </c>
      <c r="T217" s="85">
        <v>2026.2900000000004</v>
      </c>
    </row>
    <row r="218" spans="1:20" x14ac:dyDescent="0.25">
      <c r="A218" s="83">
        <v>756</v>
      </c>
      <c r="B218" s="83">
        <v>1</v>
      </c>
      <c r="C218" s="1" t="s">
        <v>227</v>
      </c>
      <c r="D218" s="85">
        <v>4.96</v>
      </c>
      <c r="E218" s="85">
        <v>7.18</v>
      </c>
      <c r="F218" s="85">
        <v>0</v>
      </c>
      <c r="G218" s="85">
        <v>40.450000000000003</v>
      </c>
      <c r="H218" s="85">
        <v>55.06</v>
      </c>
      <c r="I218" s="85">
        <v>58.49</v>
      </c>
      <c r="J218" s="85">
        <v>66.66</v>
      </c>
      <c r="K218" s="85">
        <v>53.87</v>
      </c>
      <c r="L218" s="85">
        <v>58.81</v>
      </c>
      <c r="M218" s="85">
        <v>69.540000000000006</v>
      </c>
      <c r="N218" s="85">
        <v>48.2</v>
      </c>
      <c r="O218" s="85">
        <v>45.27</v>
      </c>
      <c r="P218" s="85">
        <v>48.88</v>
      </c>
      <c r="Q218" s="85">
        <v>62.18</v>
      </c>
      <c r="R218" s="85">
        <v>36.9</v>
      </c>
      <c r="S218" s="85">
        <v>56.42</v>
      </c>
      <c r="T218" s="85">
        <v>712.86999999999989</v>
      </c>
    </row>
    <row r="219" spans="1:20" x14ac:dyDescent="0.25">
      <c r="A219" s="83">
        <v>761</v>
      </c>
      <c r="B219" s="83">
        <v>1</v>
      </c>
      <c r="C219" s="1" t="s">
        <v>228</v>
      </c>
      <c r="D219" s="85">
        <v>52.25</v>
      </c>
      <c r="E219" s="85">
        <v>45.02</v>
      </c>
      <c r="F219" s="85">
        <v>0</v>
      </c>
      <c r="G219" s="85">
        <v>334.73</v>
      </c>
      <c r="H219" s="85">
        <v>388.61</v>
      </c>
      <c r="I219" s="85">
        <v>372.07</v>
      </c>
      <c r="J219" s="85">
        <v>361.51</v>
      </c>
      <c r="K219" s="85">
        <v>333.75</v>
      </c>
      <c r="L219" s="85">
        <v>400.45</v>
      </c>
      <c r="M219" s="85">
        <v>359.36</v>
      </c>
      <c r="N219" s="85">
        <v>325.72000000000003</v>
      </c>
      <c r="O219" s="85">
        <v>347.94</v>
      </c>
      <c r="P219" s="85">
        <v>411.83</v>
      </c>
      <c r="Q219" s="85">
        <v>372.36</v>
      </c>
      <c r="R219" s="85">
        <v>376.78</v>
      </c>
      <c r="S219" s="85">
        <v>379.35</v>
      </c>
      <c r="T219" s="85">
        <v>4861.7300000000005</v>
      </c>
    </row>
    <row r="220" spans="1:20" x14ac:dyDescent="0.25">
      <c r="A220" s="83">
        <v>763</v>
      </c>
      <c r="B220" s="83">
        <v>1</v>
      </c>
      <c r="C220" s="1" t="s">
        <v>229</v>
      </c>
      <c r="D220" s="85">
        <v>3.2</v>
      </c>
      <c r="E220" s="85">
        <v>8.02</v>
      </c>
      <c r="F220" s="85">
        <v>0</v>
      </c>
      <c r="G220" s="85">
        <v>53.85</v>
      </c>
      <c r="H220" s="85">
        <v>66.430000000000007</v>
      </c>
      <c r="I220" s="85">
        <v>62.93</v>
      </c>
      <c r="J220" s="85">
        <v>65.52</v>
      </c>
      <c r="K220" s="85">
        <v>78.03</v>
      </c>
      <c r="L220" s="85">
        <v>72.13</v>
      </c>
      <c r="M220" s="85">
        <v>70.72</v>
      </c>
      <c r="N220" s="85">
        <v>71.89</v>
      </c>
      <c r="O220" s="85">
        <v>59.77</v>
      </c>
      <c r="P220" s="85">
        <v>79.7</v>
      </c>
      <c r="Q220" s="85">
        <v>60.61</v>
      </c>
      <c r="R220" s="85">
        <v>45.26</v>
      </c>
      <c r="S220" s="85">
        <v>51.18</v>
      </c>
      <c r="T220" s="85">
        <v>849.24</v>
      </c>
    </row>
    <row r="221" spans="1:20" x14ac:dyDescent="0.25">
      <c r="A221" s="83">
        <v>768</v>
      </c>
      <c r="B221" s="83">
        <v>1</v>
      </c>
      <c r="C221" s="1" t="s">
        <v>230</v>
      </c>
      <c r="D221" s="85">
        <v>4.66</v>
      </c>
      <c r="E221" s="85">
        <v>5.07</v>
      </c>
      <c r="F221" s="85">
        <v>0</v>
      </c>
      <c r="G221" s="85">
        <v>17.510000000000002</v>
      </c>
      <c r="H221" s="85">
        <v>32.1</v>
      </c>
      <c r="I221" s="85">
        <v>28</v>
      </c>
      <c r="J221" s="85">
        <v>32</v>
      </c>
      <c r="K221" s="85">
        <v>21.99</v>
      </c>
      <c r="L221" s="85">
        <v>25.9</v>
      </c>
      <c r="M221" s="85">
        <v>30</v>
      </c>
      <c r="N221" s="85">
        <v>22.73</v>
      </c>
      <c r="O221" s="85">
        <v>19.47</v>
      </c>
      <c r="P221" s="85">
        <v>18.989999999999998</v>
      </c>
      <c r="Q221" s="85">
        <v>24.66</v>
      </c>
      <c r="R221" s="85">
        <v>22.61</v>
      </c>
      <c r="S221" s="85">
        <v>14.12</v>
      </c>
      <c r="T221" s="85">
        <v>319.81000000000006</v>
      </c>
    </row>
    <row r="222" spans="1:20" x14ac:dyDescent="0.25">
      <c r="A222" s="83">
        <v>771</v>
      </c>
      <c r="B222" s="83">
        <v>1</v>
      </c>
      <c r="C222" s="1" t="s">
        <v>232</v>
      </c>
      <c r="D222" s="85">
        <v>2.0499999999999998</v>
      </c>
      <c r="E222" s="85">
        <v>0.98</v>
      </c>
      <c r="F222" s="85">
        <v>0</v>
      </c>
      <c r="G222" s="85">
        <v>7.02</v>
      </c>
      <c r="H222" s="85">
        <v>14.64</v>
      </c>
      <c r="I222" s="85">
        <v>11.33</v>
      </c>
      <c r="J222" s="85">
        <v>12</v>
      </c>
      <c r="K222" s="85">
        <v>6.19</v>
      </c>
      <c r="L222" s="85">
        <v>23</v>
      </c>
      <c r="M222" s="85">
        <v>9.99</v>
      </c>
      <c r="N222" s="85">
        <v>15.05</v>
      </c>
      <c r="O222" s="85">
        <v>6.25</v>
      </c>
      <c r="P222" s="85">
        <v>10.67</v>
      </c>
      <c r="Q222" s="85">
        <v>12.12</v>
      </c>
      <c r="R222" s="85">
        <v>19.809999999999999</v>
      </c>
      <c r="S222" s="85">
        <v>14</v>
      </c>
      <c r="T222" s="85">
        <v>165.1</v>
      </c>
    </row>
    <row r="223" spans="1:20" x14ac:dyDescent="0.25">
      <c r="A223" s="83">
        <v>775</v>
      </c>
      <c r="B223" s="83">
        <v>1</v>
      </c>
      <c r="C223" s="1" t="s">
        <v>233</v>
      </c>
      <c r="D223" s="85">
        <v>5.09</v>
      </c>
      <c r="E223" s="85">
        <v>5.56</v>
      </c>
      <c r="F223" s="85">
        <v>3.5</v>
      </c>
      <c r="G223" s="85">
        <v>50.56</v>
      </c>
      <c r="H223" s="85">
        <v>53.78</v>
      </c>
      <c r="I223" s="85">
        <v>57.59</v>
      </c>
      <c r="J223" s="85">
        <v>59.77</v>
      </c>
      <c r="K223" s="85">
        <v>53.62</v>
      </c>
      <c r="L223" s="85">
        <v>50.12</v>
      </c>
      <c r="M223" s="85">
        <v>49.59</v>
      </c>
      <c r="N223" s="85">
        <v>37.6</v>
      </c>
      <c r="O223" s="85">
        <v>43.08</v>
      </c>
      <c r="P223" s="85">
        <v>28.7</v>
      </c>
      <c r="Q223" s="85">
        <v>50.42</v>
      </c>
      <c r="R223" s="85">
        <v>46.26</v>
      </c>
      <c r="S223" s="85">
        <v>26.62</v>
      </c>
      <c r="T223" s="85">
        <v>621.86</v>
      </c>
    </row>
    <row r="224" spans="1:20" x14ac:dyDescent="0.25">
      <c r="A224" s="83">
        <v>777</v>
      </c>
      <c r="B224" s="83">
        <v>1</v>
      </c>
      <c r="C224" s="1" t="s">
        <v>234</v>
      </c>
      <c r="D224" s="85">
        <v>6.16</v>
      </c>
      <c r="E224" s="85">
        <v>7.98</v>
      </c>
      <c r="F224" s="85">
        <v>0</v>
      </c>
      <c r="G224" s="85">
        <v>58.1</v>
      </c>
      <c r="H224" s="85">
        <v>71.92</v>
      </c>
      <c r="I224" s="85">
        <v>56.31</v>
      </c>
      <c r="J224" s="85">
        <v>59.7</v>
      </c>
      <c r="K224" s="85">
        <v>53.54</v>
      </c>
      <c r="L224" s="85">
        <v>56.62</v>
      </c>
      <c r="M224" s="85">
        <v>76.98</v>
      </c>
      <c r="N224" s="85">
        <v>62.63</v>
      </c>
      <c r="O224" s="85">
        <v>56.23</v>
      </c>
      <c r="P224" s="85">
        <v>59.32</v>
      </c>
      <c r="Q224" s="85">
        <v>76.069999999999993</v>
      </c>
      <c r="R224" s="85">
        <v>72.7</v>
      </c>
      <c r="S224" s="85">
        <v>76.08</v>
      </c>
      <c r="T224" s="85">
        <v>850.34000000000026</v>
      </c>
    </row>
    <row r="225" spans="1:20" x14ac:dyDescent="0.25">
      <c r="A225" s="83">
        <v>786</v>
      </c>
      <c r="B225" s="83">
        <v>1</v>
      </c>
      <c r="C225" s="1" t="s">
        <v>235</v>
      </c>
      <c r="D225" s="85">
        <v>5.39</v>
      </c>
      <c r="E225" s="85">
        <v>4</v>
      </c>
      <c r="F225" s="85">
        <v>0</v>
      </c>
      <c r="G225" s="85">
        <v>18</v>
      </c>
      <c r="H225" s="85">
        <v>24.19</v>
      </c>
      <c r="I225" s="85">
        <v>35</v>
      </c>
      <c r="J225" s="85">
        <v>39.65</v>
      </c>
      <c r="K225" s="85">
        <v>27.41</v>
      </c>
      <c r="L225" s="85">
        <v>31.35</v>
      </c>
      <c r="M225" s="85">
        <v>29.04</v>
      </c>
      <c r="N225" s="85">
        <v>26.58</v>
      </c>
      <c r="O225" s="85">
        <v>29.25</v>
      </c>
      <c r="P225" s="85">
        <v>32.4</v>
      </c>
      <c r="Q225" s="85">
        <v>36.770000000000003</v>
      </c>
      <c r="R225" s="85">
        <v>37.57</v>
      </c>
      <c r="S225" s="85">
        <v>37.15</v>
      </c>
      <c r="T225" s="85">
        <v>413.74999999999989</v>
      </c>
    </row>
    <row r="226" spans="1:20" x14ac:dyDescent="0.25">
      <c r="A226" s="83">
        <v>787</v>
      </c>
      <c r="B226" s="83">
        <v>1</v>
      </c>
      <c r="C226" s="1" t="s">
        <v>236</v>
      </c>
      <c r="D226" s="85">
        <v>2.4300000000000002</v>
      </c>
      <c r="E226" s="85">
        <v>3.09</v>
      </c>
      <c r="F226" s="85">
        <v>0</v>
      </c>
      <c r="G226" s="85">
        <v>17.39</v>
      </c>
      <c r="H226" s="85">
        <v>24.93</v>
      </c>
      <c r="I226" s="85">
        <v>26.34</v>
      </c>
      <c r="J226" s="85">
        <v>25.17</v>
      </c>
      <c r="K226" s="85">
        <v>25.11</v>
      </c>
      <c r="L226" s="85">
        <v>24.27</v>
      </c>
      <c r="M226" s="85">
        <v>28</v>
      </c>
      <c r="N226" s="85">
        <v>36.729999999999997</v>
      </c>
      <c r="O226" s="85">
        <v>32.39</v>
      </c>
      <c r="P226" s="85">
        <v>33.61</v>
      </c>
      <c r="Q226" s="85">
        <v>31.07</v>
      </c>
      <c r="R226" s="85">
        <v>42.93</v>
      </c>
      <c r="S226" s="85">
        <v>34.07</v>
      </c>
      <c r="T226" s="85">
        <v>387.53000000000003</v>
      </c>
    </row>
    <row r="227" spans="1:20" x14ac:dyDescent="0.25">
      <c r="A227" s="83">
        <v>801</v>
      </c>
      <c r="B227" s="83">
        <v>1</v>
      </c>
      <c r="C227" s="1" t="s">
        <v>237</v>
      </c>
      <c r="D227" s="85">
        <v>0.84</v>
      </c>
      <c r="E227" s="85">
        <v>4.07</v>
      </c>
      <c r="F227" s="85">
        <v>0</v>
      </c>
      <c r="G227" s="85">
        <v>14.39</v>
      </c>
      <c r="H227" s="85">
        <v>18.07</v>
      </c>
      <c r="I227" s="85">
        <v>12.44</v>
      </c>
      <c r="J227" s="85">
        <v>10.210000000000001</v>
      </c>
      <c r="K227" s="85">
        <v>3.84</v>
      </c>
      <c r="L227" s="85">
        <v>7.82</v>
      </c>
      <c r="M227" s="85">
        <v>15.12</v>
      </c>
      <c r="N227" s="85">
        <v>7.08</v>
      </c>
      <c r="O227" s="85">
        <v>8</v>
      </c>
      <c r="P227" s="85">
        <v>0</v>
      </c>
      <c r="Q227" s="85">
        <v>0.79</v>
      </c>
      <c r="R227" s="85">
        <v>0</v>
      </c>
      <c r="S227" s="85">
        <v>0</v>
      </c>
      <c r="T227" s="85">
        <v>102.67000000000002</v>
      </c>
    </row>
    <row r="228" spans="1:20" x14ac:dyDescent="0.25">
      <c r="A228" s="83">
        <v>803</v>
      </c>
      <c r="B228" s="83">
        <v>1</v>
      </c>
      <c r="C228" s="1" t="s">
        <v>238</v>
      </c>
      <c r="D228" s="85">
        <v>4.42</v>
      </c>
      <c r="E228" s="85">
        <v>3.06</v>
      </c>
      <c r="F228" s="85">
        <v>0</v>
      </c>
      <c r="G228" s="85">
        <v>24.33</v>
      </c>
      <c r="H228" s="85">
        <v>29.22</v>
      </c>
      <c r="I228" s="85">
        <v>27.72</v>
      </c>
      <c r="J228" s="85">
        <v>28.31</v>
      </c>
      <c r="K228" s="85">
        <v>26.74</v>
      </c>
      <c r="L228" s="85">
        <v>35.72</v>
      </c>
      <c r="M228" s="85">
        <v>33.97</v>
      </c>
      <c r="N228" s="85">
        <v>27.65</v>
      </c>
      <c r="O228" s="85">
        <v>36.61</v>
      </c>
      <c r="P228" s="85">
        <v>28.23</v>
      </c>
      <c r="Q228" s="85">
        <v>40.090000000000003</v>
      </c>
      <c r="R228" s="85">
        <v>25.03</v>
      </c>
      <c r="S228" s="85">
        <v>40.58</v>
      </c>
      <c r="T228" s="85">
        <v>411.68</v>
      </c>
    </row>
    <row r="229" spans="1:20" x14ac:dyDescent="0.25">
      <c r="A229" s="83">
        <v>811</v>
      </c>
      <c r="B229" s="83">
        <v>1</v>
      </c>
      <c r="C229" s="1" t="s">
        <v>239</v>
      </c>
      <c r="D229" s="85">
        <v>6.74</v>
      </c>
      <c r="E229" s="85">
        <v>9.75</v>
      </c>
      <c r="F229" s="85">
        <v>0</v>
      </c>
      <c r="G229" s="85">
        <v>39.630000000000003</v>
      </c>
      <c r="H229" s="85">
        <v>42.02</v>
      </c>
      <c r="I229" s="85">
        <v>40.700000000000003</v>
      </c>
      <c r="J229" s="85">
        <v>31.56</v>
      </c>
      <c r="K229" s="85">
        <v>31</v>
      </c>
      <c r="L229" s="85">
        <v>26.77</v>
      </c>
      <c r="M229" s="85">
        <v>36.380000000000003</v>
      </c>
      <c r="N229" s="85">
        <v>53.16</v>
      </c>
      <c r="O229" s="85">
        <v>46.89</v>
      </c>
      <c r="P229" s="85">
        <v>53.45</v>
      </c>
      <c r="Q229" s="85">
        <v>45.89</v>
      </c>
      <c r="R229" s="85">
        <v>44.89</v>
      </c>
      <c r="S229" s="85">
        <v>45.2</v>
      </c>
      <c r="T229" s="85">
        <v>554.03</v>
      </c>
    </row>
    <row r="230" spans="1:20" x14ac:dyDescent="0.25">
      <c r="A230" s="83">
        <v>813</v>
      </c>
      <c r="B230" s="83">
        <v>1</v>
      </c>
      <c r="C230" s="1" t="s">
        <v>240</v>
      </c>
      <c r="D230" s="85">
        <v>12.83</v>
      </c>
      <c r="E230" s="85">
        <v>13.56</v>
      </c>
      <c r="F230" s="85">
        <v>0</v>
      </c>
      <c r="G230" s="85">
        <v>68.98</v>
      </c>
      <c r="H230" s="85">
        <v>102.48</v>
      </c>
      <c r="I230" s="85">
        <v>110.88</v>
      </c>
      <c r="J230" s="85">
        <v>92.81</v>
      </c>
      <c r="K230" s="85">
        <v>92.57</v>
      </c>
      <c r="L230" s="85">
        <v>99.35</v>
      </c>
      <c r="M230" s="85">
        <v>89.33</v>
      </c>
      <c r="N230" s="85">
        <v>96.35</v>
      </c>
      <c r="O230" s="85">
        <v>98.59</v>
      </c>
      <c r="P230" s="85">
        <v>107.01</v>
      </c>
      <c r="Q230" s="85">
        <v>100.04</v>
      </c>
      <c r="R230" s="85">
        <v>87.62</v>
      </c>
      <c r="S230" s="85">
        <v>88.28</v>
      </c>
      <c r="T230" s="85">
        <v>1260.68</v>
      </c>
    </row>
    <row r="231" spans="1:20" x14ac:dyDescent="0.25">
      <c r="A231" s="83">
        <v>818</v>
      </c>
      <c r="B231" s="83">
        <v>1</v>
      </c>
      <c r="C231" s="1" t="s">
        <v>241</v>
      </c>
      <c r="D231" s="85">
        <v>4.17</v>
      </c>
      <c r="E231" s="85">
        <v>5</v>
      </c>
      <c r="F231" s="85">
        <v>0</v>
      </c>
      <c r="G231" s="85">
        <v>30.9</v>
      </c>
      <c r="H231" s="85">
        <v>35.520000000000003</v>
      </c>
      <c r="I231" s="85">
        <v>46.78</v>
      </c>
      <c r="J231" s="85">
        <v>39.56</v>
      </c>
      <c r="K231" s="85">
        <v>41.49</v>
      </c>
      <c r="L231" s="85">
        <v>42.5</v>
      </c>
      <c r="M231" s="85">
        <v>35.549999999999997</v>
      </c>
      <c r="N231" s="85">
        <v>44.77</v>
      </c>
      <c r="O231" s="85">
        <v>35.6</v>
      </c>
      <c r="P231" s="85">
        <v>41.28</v>
      </c>
      <c r="Q231" s="85">
        <v>45.69</v>
      </c>
      <c r="R231" s="85">
        <v>30.94</v>
      </c>
      <c r="S231" s="85">
        <v>48.89</v>
      </c>
      <c r="T231" s="85">
        <v>528.64</v>
      </c>
    </row>
    <row r="232" spans="1:20" x14ac:dyDescent="0.25">
      <c r="A232" s="83">
        <v>820</v>
      </c>
      <c r="B232" s="83">
        <v>1</v>
      </c>
      <c r="C232" s="1" t="s">
        <v>242</v>
      </c>
      <c r="D232" s="85">
        <v>6.16</v>
      </c>
      <c r="E232" s="85">
        <v>7.79</v>
      </c>
      <c r="F232" s="85">
        <v>0</v>
      </c>
      <c r="G232" s="85">
        <v>22.48</v>
      </c>
      <c r="H232" s="85">
        <v>38.99</v>
      </c>
      <c r="I232" s="85">
        <v>34.17</v>
      </c>
      <c r="J232" s="85">
        <v>37.99</v>
      </c>
      <c r="K232" s="85">
        <v>46.39</v>
      </c>
      <c r="L232" s="85">
        <v>34.14</v>
      </c>
      <c r="M232" s="85">
        <v>36.61</v>
      </c>
      <c r="N232" s="85">
        <v>36.049999999999997</v>
      </c>
      <c r="O232" s="85">
        <v>31.5</v>
      </c>
      <c r="P232" s="85">
        <v>35.22</v>
      </c>
      <c r="Q232" s="85">
        <v>44.58</v>
      </c>
      <c r="R232" s="85">
        <v>36.64</v>
      </c>
      <c r="S232" s="85">
        <v>41.46</v>
      </c>
      <c r="T232" s="85">
        <v>490.16999999999996</v>
      </c>
    </row>
    <row r="233" spans="1:20" x14ac:dyDescent="0.25">
      <c r="A233" s="83">
        <v>821</v>
      </c>
      <c r="B233" s="83">
        <v>1</v>
      </c>
      <c r="C233" s="1" t="s">
        <v>243</v>
      </c>
      <c r="D233" s="85">
        <v>6.36</v>
      </c>
      <c r="E233" s="85">
        <v>10.01</v>
      </c>
      <c r="F233" s="85">
        <v>26.32</v>
      </c>
      <c r="G233" s="85">
        <v>48.47</v>
      </c>
      <c r="H233" s="85">
        <v>91.28</v>
      </c>
      <c r="I233" s="85">
        <v>86.6</v>
      </c>
      <c r="J233" s="85">
        <v>71.33</v>
      </c>
      <c r="K233" s="85">
        <v>82.71</v>
      </c>
      <c r="L233" s="85">
        <v>96.8</v>
      </c>
      <c r="M233" s="85">
        <v>81.02</v>
      </c>
      <c r="N233" s="85">
        <v>63.1</v>
      </c>
      <c r="O233" s="85">
        <v>74.16</v>
      </c>
      <c r="P233" s="85">
        <v>61.64</v>
      </c>
      <c r="Q233" s="85">
        <v>64.05</v>
      </c>
      <c r="R233" s="85">
        <v>54.2</v>
      </c>
      <c r="S233" s="85">
        <v>47.1</v>
      </c>
      <c r="T233" s="85">
        <v>965.14999999999986</v>
      </c>
    </row>
    <row r="234" spans="1:20" x14ac:dyDescent="0.25">
      <c r="A234" s="83">
        <v>829</v>
      </c>
      <c r="B234" s="83">
        <v>1</v>
      </c>
      <c r="C234" s="1" t="s">
        <v>244</v>
      </c>
      <c r="D234" s="85">
        <v>26.3</v>
      </c>
      <c r="E234" s="85">
        <v>19.399999999999999</v>
      </c>
      <c r="F234" s="85">
        <v>0</v>
      </c>
      <c r="G234" s="85">
        <v>100.35</v>
      </c>
      <c r="H234" s="85">
        <v>113.14</v>
      </c>
      <c r="I234" s="85">
        <v>122.19</v>
      </c>
      <c r="J234" s="85">
        <v>104.48</v>
      </c>
      <c r="K234" s="85">
        <v>123.69</v>
      </c>
      <c r="L234" s="85">
        <v>135.05000000000001</v>
      </c>
      <c r="M234" s="85">
        <v>155.57</v>
      </c>
      <c r="N234" s="85">
        <v>149.54</v>
      </c>
      <c r="O234" s="85">
        <v>169.27</v>
      </c>
      <c r="P234" s="85">
        <v>168.64</v>
      </c>
      <c r="Q234" s="85">
        <v>156.66</v>
      </c>
      <c r="R234" s="85">
        <v>141.16999999999999</v>
      </c>
      <c r="S234" s="85">
        <v>147.04</v>
      </c>
      <c r="T234" s="85">
        <v>1832.49</v>
      </c>
    </row>
    <row r="235" spans="1:20" x14ac:dyDescent="0.25">
      <c r="A235" s="83">
        <v>831</v>
      </c>
      <c r="B235" s="83">
        <v>1</v>
      </c>
      <c r="C235" s="1" t="s">
        <v>245</v>
      </c>
      <c r="D235" s="85">
        <v>66.02</v>
      </c>
      <c r="E235" s="85">
        <v>50.35</v>
      </c>
      <c r="F235" s="85">
        <v>0</v>
      </c>
      <c r="G235" s="85">
        <v>384.9</v>
      </c>
      <c r="H235" s="85">
        <v>481.46</v>
      </c>
      <c r="I235" s="85">
        <v>459.89</v>
      </c>
      <c r="J235" s="85">
        <v>445.58</v>
      </c>
      <c r="K235" s="85">
        <v>545.5</v>
      </c>
      <c r="L235" s="85">
        <v>493.13</v>
      </c>
      <c r="M235" s="85">
        <v>534.9</v>
      </c>
      <c r="N235" s="85">
        <v>561.03</v>
      </c>
      <c r="O235" s="85">
        <v>525.63</v>
      </c>
      <c r="P235" s="85">
        <v>550.16999999999996</v>
      </c>
      <c r="Q235" s="85">
        <v>543.38</v>
      </c>
      <c r="R235" s="85">
        <v>503.88</v>
      </c>
      <c r="S235" s="85">
        <v>480.64</v>
      </c>
      <c r="T235" s="85">
        <v>6626.4600000000009</v>
      </c>
    </row>
    <row r="236" spans="1:20" x14ac:dyDescent="0.25">
      <c r="A236" s="83">
        <v>832</v>
      </c>
      <c r="B236" s="83">
        <v>1</v>
      </c>
      <c r="C236" s="1" t="s">
        <v>246</v>
      </c>
      <c r="D236" s="85">
        <v>16.100000000000001</v>
      </c>
      <c r="E236" s="85">
        <v>26.33</v>
      </c>
      <c r="F236" s="85">
        <v>0</v>
      </c>
      <c r="G236" s="85">
        <v>159.75</v>
      </c>
      <c r="H236" s="85">
        <v>208.48</v>
      </c>
      <c r="I236" s="85">
        <v>221.51</v>
      </c>
      <c r="J236" s="85">
        <v>226.67</v>
      </c>
      <c r="K236" s="85">
        <v>231.93</v>
      </c>
      <c r="L236" s="85">
        <v>244.31</v>
      </c>
      <c r="M236" s="85">
        <v>268.48</v>
      </c>
      <c r="N236" s="85">
        <v>283.99</v>
      </c>
      <c r="O236" s="85">
        <v>284.51</v>
      </c>
      <c r="P236" s="85">
        <v>284.77999999999997</v>
      </c>
      <c r="Q236" s="85">
        <v>287.70999999999998</v>
      </c>
      <c r="R236" s="85">
        <v>296.06</v>
      </c>
      <c r="S236" s="85">
        <v>255.79</v>
      </c>
      <c r="T236" s="85">
        <v>3296.4</v>
      </c>
    </row>
    <row r="237" spans="1:20" x14ac:dyDescent="0.25">
      <c r="A237" s="83">
        <v>833</v>
      </c>
      <c r="B237" s="83">
        <v>1</v>
      </c>
      <c r="C237" s="1" t="s">
        <v>247</v>
      </c>
      <c r="D237" s="85">
        <v>236.34</v>
      </c>
      <c r="E237" s="85">
        <v>117.83</v>
      </c>
      <c r="F237" s="85">
        <v>13.73</v>
      </c>
      <c r="G237" s="85">
        <v>1097.44</v>
      </c>
      <c r="H237" s="85">
        <v>1289.28</v>
      </c>
      <c r="I237" s="85">
        <v>1321.05</v>
      </c>
      <c r="J237" s="85">
        <v>1402.09</v>
      </c>
      <c r="K237" s="85">
        <v>1376.53</v>
      </c>
      <c r="L237" s="85">
        <v>1377.19</v>
      </c>
      <c r="M237" s="85">
        <v>1392.51</v>
      </c>
      <c r="N237" s="85">
        <v>1315.46</v>
      </c>
      <c r="O237" s="85">
        <v>1374.91</v>
      </c>
      <c r="P237" s="85">
        <v>1356.28</v>
      </c>
      <c r="Q237" s="85">
        <v>1377.27</v>
      </c>
      <c r="R237" s="85">
        <v>1352.37</v>
      </c>
      <c r="S237" s="85">
        <v>1372.74</v>
      </c>
      <c r="T237" s="85">
        <v>17773.020000000004</v>
      </c>
    </row>
    <row r="238" spans="1:20" x14ac:dyDescent="0.25">
      <c r="A238" s="83">
        <v>834</v>
      </c>
      <c r="B238" s="83">
        <v>1</v>
      </c>
      <c r="C238" s="1" t="s">
        <v>248</v>
      </c>
      <c r="D238" s="85">
        <v>84.74</v>
      </c>
      <c r="E238" s="85">
        <v>54.76</v>
      </c>
      <c r="F238" s="85">
        <v>0</v>
      </c>
      <c r="G238" s="85">
        <v>546.30999999999995</v>
      </c>
      <c r="H238" s="85">
        <v>548.41999999999996</v>
      </c>
      <c r="I238" s="85">
        <v>579.69000000000005</v>
      </c>
      <c r="J238" s="85">
        <v>618.67999999999995</v>
      </c>
      <c r="K238" s="85">
        <v>640.63</v>
      </c>
      <c r="L238" s="85">
        <v>649.20000000000005</v>
      </c>
      <c r="M238" s="85">
        <v>658.23</v>
      </c>
      <c r="N238" s="85">
        <v>641.78</v>
      </c>
      <c r="O238" s="85">
        <v>651.61</v>
      </c>
      <c r="P238" s="85">
        <v>685.91</v>
      </c>
      <c r="Q238" s="85">
        <v>675.16</v>
      </c>
      <c r="R238" s="85">
        <v>657.82</v>
      </c>
      <c r="S238" s="85">
        <v>746.2</v>
      </c>
      <c r="T238" s="85">
        <v>8439.14</v>
      </c>
    </row>
    <row r="239" spans="1:20" x14ac:dyDescent="0.25">
      <c r="A239" s="83">
        <v>836</v>
      </c>
      <c r="B239" s="83">
        <v>1</v>
      </c>
      <c r="C239" s="1" t="s">
        <v>249</v>
      </c>
      <c r="D239" s="85">
        <v>1.9</v>
      </c>
      <c r="E239" s="85">
        <v>6.01</v>
      </c>
      <c r="F239" s="85">
        <v>0</v>
      </c>
      <c r="G239" s="85">
        <v>7.75</v>
      </c>
      <c r="H239" s="85">
        <v>16.14</v>
      </c>
      <c r="I239" s="85">
        <v>19.89</v>
      </c>
      <c r="J239" s="85">
        <v>21.21</v>
      </c>
      <c r="K239" s="85">
        <v>14</v>
      </c>
      <c r="L239" s="85">
        <v>12.03</v>
      </c>
      <c r="M239" s="85">
        <v>12</v>
      </c>
      <c r="N239" s="85">
        <v>23.99</v>
      </c>
      <c r="O239" s="85">
        <v>17.600000000000001</v>
      </c>
      <c r="P239" s="85">
        <v>17.96</v>
      </c>
      <c r="Q239" s="85">
        <v>15.94</v>
      </c>
      <c r="R239" s="85">
        <v>22.46</v>
      </c>
      <c r="S239" s="85">
        <v>23.7</v>
      </c>
      <c r="T239" s="85">
        <v>232.58</v>
      </c>
    </row>
    <row r="240" spans="1:20" x14ac:dyDescent="0.25">
      <c r="A240" s="83">
        <v>837</v>
      </c>
      <c r="B240" s="83">
        <v>1</v>
      </c>
      <c r="C240" s="1" t="s">
        <v>250</v>
      </c>
      <c r="D240" s="85">
        <v>11.29</v>
      </c>
      <c r="E240" s="85">
        <v>9.69</v>
      </c>
      <c r="F240" s="85">
        <v>0</v>
      </c>
      <c r="G240" s="85">
        <v>25.07</v>
      </c>
      <c r="H240" s="85">
        <v>38.130000000000003</v>
      </c>
      <c r="I240" s="85">
        <v>37.229999999999997</v>
      </c>
      <c r="J240" s="85">
        <v>42.44</v>
      </c>
      <c r="K240" s="85">
        <v>21.57</v>
      </c>
      <c r="L240" s="85">
        <v>40.54</v>
      </c>
      <c r="M240" s="85">
        <v>39</v>
      </c>
      <c r="N240" s="85">
        <v>36.74</v>
      </c>
      <c r="O240" s="85">
        <v>38.659999999999997</v>
      </c>
      <c r="P240" s="85">
        <v>61.37</v>
      </c>
      <c r="Q240" s="85">
        <v>32.409999999999997</v>
      </c>
      <c r="R240" s="85">
        <v>44.82</v>
      </c>
      <c r="S240" s="85">
        <v>34.57</v>
      </c>
      <c r="T240" s="85">
        <v>513.53</v>
      </c>
    </row>
    <row r="241" spans="1:20" x14ac:dyDescent="0.25">
      <c r="A241" s="83">
        <v>840</v>
      </c>
      <c r="B241" s="83">
        <v>1</v>
      </c>
      <c r="C241" s="1" t="s">
        <v>251</v>
      </c>
      <c r="D241" s="85">
        <v>14.48</v>
      </c>
      <c r="E241" s="85">
        <v>10.55</v>
      </c>
      <c r="F241" s="85">
        <v>0</v>
      </c>
      <c r="G241" s="85">
        <v>52.02</v>
      </c>
      <c r="H241" s="85">
        <v>76.819999999999993</v>
      </c>
      <c r="I241" s="85">
        <v>61.56</v>
      </c>
      <c r="J241" s="85">
        <v>82.56</v>
      </c>
      <c r="K241" s="85">
        <v>69.11</v>
      </c>
      <c r="L241" s="85">
        <v>62.02</v>
      </c>
      <c r="M241" s="85">
        <v>65.459999999999994</v>
      </c>
      <c r="N241" s="85">
        <v>71.680000000000007</v>
      </c>
      <c r="O241" s="85">
        <v>91.57</v>
      </c>
      <c r="P241" s="85">
        <v>77.03</v>
      </c>
      <c r="Q241" s="85">
        <v>88.23</v>
      </c>
      <c r="R241" s="85">
        <v>79.5</v>
      </c>
      <c r="S241" s="85">
        <v>88.85</v>
      </c>
      <c r="T241" s="85">
        <v>991.43999999999994</v>
      </c>
    </row>
    <row r="242" spans="1:20" x14ac:dyDescent="0.25">
      <c r="A242" s="83">
        <v>846</v>
      </c>
      <c r="B242" s="83">
        <v>1</v>
      </c>
      <c r="C242" s="1" t="s">
        <v>252</v>
      </c>
      <c r="D242" s="85">
        <v>5.07</v>
      </c>
      <c r="E242" s="85">
        <v>7.05</v>
      </c>
      <c r="F242" s="85">
        <v>0</v>
      </c>
      <c r="G242" s="85">
        <v>39.479999999999997</v>
      </c>
      <c r="H242" s="85">
        <v>38.01</v>
      </c>
      <c r="I242" s="85">
        <v>39.22</v>
      </c>
      <c r="J242" s="85">
        <v>41.76</v>
      </c>
      <c r="K242" s="85">
        <v>45.29</v>
      </c>
      <c r="L242" s="85">
        <v>44.57</v>
      </c>
      <c r="M242" s="85">
        <v>31.24</v>
      </c>
      <c r="N242" s="85">
        <v>52.56</v>
      </c>
      <c r="O242" s="85">
        <v>50.16</v>
      </c>
      <c r="P242" s="85">
        <v>61.18</v>
      </c>
      <c r="Q242" s="85">
        <v>59.01</v>
      </c>
      <c r="R242" s="85">
        <v>63.87</v>
      </c>
      <c r="S242" s="85">
        <v>47.22</v>
      </c>
      <c r="T242" s="85">
        <v>625.69000000000005</v>
      </c>
    </row>
    <row r="243" spans="1:20" x14ac:dyDescent="0.25">
      <c r="A243" s="83">
        <v>850</v>
      </c>
      <c r="B243" s="83">
        <v>1</v>
      </c>
      <c r="C243" s="1" t="s">
        <v>253</v>
      </c>
      <c r="D243" s="85">
        <v>2.09</v>
      </c>
      <c r="E243" s="85">
        <v>2.09</v>
      </c>
      <c r="F243" s="85">
        <v>0</v>
      </c>
      <c r="G243" s="85">
        <v>22.42</v>
      </c>
      <c r="H243" s="85">
        <v>23</v>
      </c>
      <c r="I243" s="85">
        <v>27.96</v>
      </c>
      <c r="J243" s="85">
        <v>31.18</v>
      </c>
      <c r="K243" s="85">
        <v>24.45</v>
      </c>
      <c r="L243" s="85">
        <v>20.28</v>
      </c>
      <c r="M243" s="85">
        <v>11</v>
      </c>
      <c r="N243" s="85">
        <v>12.14</v>
      </c>
      <c r="O243" s="85">
        <v>20.6</v>
      </c>
      <c r="P243" s="85">
        <v>17.97</v>
      </c>
      <c r="Q243" s="85">
        <v>21.66</v>
      </c>
      <c r="R243" s="85">
        <v>19.03</v>
      </c>
      <c r="S243" s="85">
        <v>12.97</v>
      </c>
      <c r="T243" s="85">
        <v>268.84000000000003</v>
      </c>
    </row>
    <row r="244" spans="1:20" x14ac:dyDescent="0.25">
      <c r="A244" s="83">
        <v>852</v>
      </c>
      <c r="B244" s="83">
        <v>1</v>
      </c>
      <c r="C244" s="1" t="s">
        <v>254</v>
      </c>
      <c r="D244" s="85">
        <v>0.56000000000000005</v>
      </c>
      <c r="E244" s="85">
        <v>1.54</v>
      </c>
      <c r="F244" s="85">
        <v>0</v>
      </c>
      <c r="G244" s="85">
        <v>17.7</v>
      </c>
      <c r="H244" s="85">
        <v>7.96</v>
      </c>
      <c r="I244" s="85">
        <v>10.29</v>
      </c>
      <c r="J244" s="85">
        <v>9.32</v>
      </c>
      <c r="K244" s="85">
        <v>5.98</v>
      </c>
      <c r="L244" s="85">
        <v>16.260000000000002</v>
      </c>
      <c r="M244" s="85">
        <v>11.64</v>
      </c>
      <c r="N244" s="85">
        <v>11.06</v>
      </c>
      <c r="O244" s="85">
        <v>12.31</v>
      </c>
      <c r="P244" s="85">
        <v>13.96</v>
      </c>
      <c r="Q244" s="85">
        <v>8.6999999999999993</v>
      </c>
      <c r="R244" s="85">
        <v>9.66</v>
      </c>
      <c r="S244" s="85">
        <v>9.43</v>
      </c>
      <c r="T244" s="85">
        <v>146.37000000000003</v>
      </c>
    </row>
    <row r="245" spans="1:20" x14ac:dyDescent="0.25">
      <c r="A245" s="83">
        <v>857</v>
      </c>
      <c r="B245" s="83">
        <v>1</v>
      </c>
      <c r="C245" s="1" t="s">
        <v>255</v>
      </c>
      <c r="D245" s="85">
        <v>7.19</v>
      </c>
      <c r="E245" s="85">
        <v>11.66</v>
      </c>
      <c r="F245" s="85">
        <v>0</v>
      </c>
      <c r="G245" s="85">
        <v>43.3</v>
      </c>
      <c r="H245" s="85">
        <v>56.84</v>
      </c>
      <c r="I245" s="85">
        <v>45.43</v>
      </c>
      <c r="J245" s="85">
        <v>57.69</v>
      </c>
      <c r="K245" s="85">
        <v>44.21</v>
      </c>
      <c r="L245" s="85">
        <v>66.95</v>
      </c>
      <c r="M245" s="85">
        <v>41</v>
      </c>
      <c r="N245" s="85">
        <v>54.01</v>
      </c>
      <c r="O245" s="85">
        <v>60.04</v>
      </c>
      <c r="P245" s="85">
        <v>61.08</v>
      </c>
      <c r="Q245" s="85">
        <v>61</v>
      </c>
      <c r="R245" s="85">
        <v>75.5</v>
      </c>
      <c r="S245" s="85">
        <v>40.98</v>
      </c>
      <c r="T245" s="85">
        <v>726.88</v>
      </c>
    </row>
    <row r="246" spans="1:20" x14ac:dyDescent="0.25">
      <c r="A246" s="83">
        <v>858</v>
      </c>
      <c r="B246" s="83">
        <v>1</v>
      </c>
      <c r="C246" s="1" t="s">
        <v>256</v>
      </c>
      <c r="D246" s="85">
        <v>6.88</v>
      </c>
      <c r="E246" s="85">
        <v>7.79</v>
      </c>
      <c r="F246" s="85">
        <v>0</v>
      </c>
      <c r="G246" s="85">
        <v>64.44</v>
      </c>
      <c r="H246" s="85">
        <v>84.92</v>
      </c>
      <c r="I246" s="85">
        <v>83.62</v>
      </c>
      <c r="J246" s="85">
        <v>68.349999999999994</v>
      </c>
      <c r="K246" s="85">
        <v>79.58</v>
      </c>
      <c r="L246" s="85">
        <v>65.64</v>
      </c>
      <c r="M246" s="85">
        <v>78.13</v>
      </c>
      <c r="N246" s="85">
        <v>64.58</v>
      </c>
      <c r="O246" s="85">
        <v>79.239999999999995</v>
      </c>
      <c r="P246" s="85">
        <v>64.81</v>
      </c>
      <c r="Q246" s="85">
        <v>86.86</v>
      </c>
      <c r="R246" s="85">
        <v>91.48</v>
      </c>
      <c r="S246" s="85">
        <v>50.7</v>
      </c>
      <c r="T246" s="85">
        <v>977.0200000000001</v>
      </c>
    </row>
    <row r="247" spans="1:20" x14ac:dyDescent="0.25">
      <c r="A247" s="83">
        <v>861</v>
      </c>
      <c r="B247" s="83">
        <v>1</v>
      </c>
      <c r="C247" s="1" t="s">
        <v>257</v>
      </c>
      <c r="D247" s="85">
        <v>37.369999999999997</v>
      </c>
      <c r="E247" s="85">
        <v>32.44</v>
      </c>
      <c r="F247" s="85">
        <v>0</v>
      </c>
      <c r="G247" s="85">
        <v>182.68</v>
      </c>
      <c r="H247" s="85">
        <v>225.8</v>
      </c>
      <c r="I247" s="85">
        <v>228.17</v>
      </c>
      <c r="J247" s="85">
        <v>215.11</v>
      </c>
      <c r="K247" s="85">
        <v>217.5</v>
      </c>
      <c r="L247" s="85">
        <v>247.21</v>
      </c>
      <c r="M247" s="85">
        <v>205.8</v>
      </c>
      <c r="N247" s="85">
        <v>232.82</v>
      </c>
      <c r="O247" s="85">
        <v>255.14</v>
      </c>
      <c r="P247" s="85">
        <v>225.48</v>
      </c>
      <c r="Q247" s="85">
        <v>270.2</v>
      </c>
      <c r="R247" s="85">
        <v>249.09</v>
      </c>
      <c r="S247" s="85">
        <v>293.82</v>
      </c>
      <c r="T247" s="85">
        <v>3118.63</v>
      </c>
    </row>
    <row r="248" spans="1:20" x14ac:dyDescent="0.25">
      <c r="A248" s="83">
        <v>876</v>
      </c>
      <c r="B248" s="83">
        <v>1</v>
      </c>
      <c r="C248" s="1" t="s">
        <v>258</v>
      </c>
      <c r="D248" s="85">
        <v>19.84</v>
      </c>
      <c r="E248" s="85">
        <v>27.39</v>
      </c>
      <c r="F248" s="85">
        <v>0.05</v>
      </c>
      <c r="G248" s="85">
        <v>121.22</v>
      </c>
      <c r="H248" s="85">
        <v>138.47999999999999</v>
      </c>
      <c r="I248" s="85">
        <v>140.26</v>
      </c>
      <c r="J248" s="85">
        <v>147.13</v>
      </c>
      <c r="K248" s="85">
        <v>128.69</v>
      </c>
      <c r="L248" s="85">
        <v>134.06</v>
      </c>
      <c r="M248" s="85">
        <v>115.29</v>
      </c>
      <c r="N248" s="85">
        <v>120.94</v>
      </c>
      <c r="O248" s="85">
        <v>132.37</v>
      </c>
      <c r="P248" s="85">
        <v>140.84</v>
      </c>
      <c r="Q248" s="85">
        <v>141.72</v>
      </c>
      <c r="R248" s="85">
        <v>119.53</v>
      </c>
      <c r="S248" s="85">
        <v>105.68</v>
      </c>
      <c r="T248" s="85">
        <v>1733.4899999999998</v>
      </c>
    </row>
    <row r="249" spans="1:20" x14ac:dyDescent="0.25">
      <c r="A249" s="83">
        <v>877</v>
      </c>
      <c r="B249" s="83">
        <v>1</v>
      </c>
      <c r="C249" s="1" t="s">
        <v>259</v>
      </c>
      <c r="D249" s="85">
        <v>49.48</v>
      </c>
      <c r="E249" s="85">
        <v>48.09</v>
      </c>
      <c r="F249" s="85">
        <v>10.41</v>
      </c>
      <c r="G249" s="85">
        <v>352.62</v>
      </c>
      <c r="H249" s="85">
        <v>399.33</v>
      </c>
      <c r="I249" s="85">
        <v>441.49</v>
      </c>
      <c r="J249" s="85">
        <v>420.52</v>
      </c>
      <c r="K249" s="85">
        <v>448.07</v>
      </c>
      <c r="L249" s="85">
        <v>421.97</v>
      </c>
      <c r="M249" s="85">
        <v>473.03</v>
      </c>
      <c r="N249" s="85">
        <v>446.12</v>
      </c>
      <c r="O249" s="85">
        <v>484.96</v>
      </c>
      <c r="P249" s="85">
        <v>450.88</v>
      </c>
      <c r="Q249" s="85">
        <v>484.87</v>
      </c>
      <c r="R249" s="85">
        <v>424.83</v>
      </c>
      <c r="S249" s="85">
        <v>434.31</v>
      </c>
      <c r="T249" s="85">
        <v>5790.9800000000005</v>
      </c>
    </row>
    <row r="250" spans="1:20" x14ac:dyDescent="0.25">
      <c r="A250" s="83">
        <v>879</v>
      </c>
      <c r="B250" s="83">
        <v>1</v>
      </c>
      <c r="C250" s="1" t="s">
        <v>260</v>
      </c>
      <c r="D250" s="85">
        <v>16.89</v>
      </c>
      <c r="E250" s="85">
        <v>27.28</v>
      </c>
      <c r="F250" s="85">
        <v>0</v>
      </c>
      <c r="G250" s="85">
        <v>132.97</v>
      </c>
      <c r="H250" s="85">
        <v>186.52</v>
      </c>
      <c r="I250" s="85">
        <v>188.18</v>
      </c>
      <c r="J250" s="85">
        <v>162.31</v>
      </c>
      <c r="K250" s="85">
        <v>184.87</v>
      </c>
      <c r="L250" s="85">
        <v>196.96</v>
      </c>
      <c r="M250" s="85">
        <v>174.27</v>
      </c>
      <c r="N250" s="85">
        <v>193.22</v>
      </c>
      <c r="O250" s="85">
        <v>201.34</v>
      </c>
      <c r="P250" s="85">
        <v>184.31</v>
      </c>
      <c r="Q250" s="85">
        <v>205.35</v>
      </c>
      <c r="R250" s="85">
        <v>161.27000000000001</v>
      </c>
      <c r="S250" s="85">
        <v>180.81</v>
      </c>
      <c r="T250" s="85">
        <v>2396.5499999999997</v>
      </c>
    </row>
    <row r="251" spans="1:20" x14ac:dyDescent="0.25">
      <c r="A251" s="83">
        <v>881</v>
      </c>
      <c r="B251" s="83">
        <v>1</v>
      </c>
      <c r="C251" s="1" t="s">
        <v>261</v>
      </c>
      <c r="D251" s="85">
        <v>7.89</v>
      </c>
      <c r="E251" s="85">
        <v>9.5299999999999994</v>
      </c>
      <c r="F251" s="85">
        <v>0</v>
      </c>
      <c r="G251" s="85">
        <v>35.47</v>
      </c>
      <c r="H251" s="85">
        <v>66.989999999999995</v>
      </c>
      <c r="I251" s="85">
        <v>52.71</v>
      </c>
      <c r="J251" s="85">
        <v>55</v>
      </c>
      <c r="K251" s="85">
        <v>57.08</v>
      </c>
      <c r="L251" s="85">
        <v>73.489999999999995</v>
      </c>
      <c r="M251" s="85">
        <v>64.47</v>
      </c>
      <c r="N251" s="85">
        <v>70.78</v>
      </c>
      <c r="O251" s="85">
        <v>69.36</v>
      </c>
      <c r="P251" s="85">
        <v>80.69</v>
      </c>
      <c r="Q251" s="85">
        <v>76.260000000000005</v>
      </c>
      <c r="R251" s="85">
        <v>68.83</v>
      </c>
      <c r="S251" s="85">
        <v>100.47</v>
      </c>
      <c r="T251" s="85">
        <v>889.0200000000001</v>
      </c>
    </row>
    <row r="252" spans="1:20" x14ac:dyDescent="0.25">
      <c r="A252" s="83">
        <v>882</v>
      </c>
      <c r="B252" s="83">
        <v>1</v>
      </c>
      <c r="C252" s="1" t="s">
        <v>262</v>
      </c>
      <c r="D252" s="85">
        <v>60.37</v>
      </c>
      <c r="E252" s="85">
        <v>13.76</v>
      </c>
      <c r="F252" s="85">
        <v>0</v>
      </c>
      <c r="G252" s="85">
        <v>287.89999999999998</v>
      </c>
      <c r="H252" s="85">
        <v>301.27999999999997</v>
      </c>
      <c r="I252" s="85">
        <v>336.06</v>
      </c>
      <c r="J252" s="85">
        <v>352.7</v>
      </c>
      <c r="K252" s="85">
        <v>284.12</v>
      </c>
      <c r="L252" s="85">
        <v>326.33</v>
      </c>
      <c r="M252" s="85">
        <v>303.45999999999998</v>
      </c>
      <c r="N252" s="85">
        <v>309.07</v>
      </c>
      <c r="O252" s="85">
        <v>298.45</v>
      </c>
      <c r="P252" s="85">
        <v>299.93</v>
      </c>
      <c r="Q252" s="85">
        <v>306.86</v>
      </c>
      <c r="R252" s="85">
        <v>321.06</v>
      </c>
      <c r="S252" s="85">
        <v>313.31</v>
      </c>
      <c r="T252" s="85">
        <v>4114.66</v>
      </c>
    </row>
    <row r="253" spans="1:20" x14ac:dyDescent="0.25">
      <c r="A253" s="83">
        <v>883</v>
      </c>
      <c r="B253" s="83">
        <v>1</v>
      </c>
      <c r="C253" s="1" t="s">
        <v>263</v>
      </c>
      <c r="D253" s="85">
        <v>17.89</v>
      </c>
      <c r="E253" s="85">
        <v>10.11</v>
      </c>
      <c r="F253" s="85">
        <v>0</v>
      </c>
      <c r="G253" s="85">
        <v>123.31</v>
      </c>
      <c r="H253" s="85">
        <v>144.59</v>
      </c>
      <c r="I253" s="85">
        <v>136.22999999999999</v>
      </c>
      <c r="J253" s="85">
        <v>135.81</v>
      </c>
      <c r="K253" s="85">
        <v>115.57</v>
      </c>
      <c r="L253" s="85">
        <v>137.99</v>
      </c>
      <c r="M253" s="85">
        <v>138.55000000000001</v>
      </c>
      <c r="N253" s="85">
        <v>144.82</v>
      </c>
      <c r="O253" s="85">
        <v>115.66</v>
      </c>
      <c r="P253" s="85">
        <v>116.05</v>
      </c>
      <c r="Q253" s="85">
        <v>129.05000000000001</v>
      </c>
      <c r="R253" s="85">
        <v>98.22</v>
      </c>
      <c r="S253" s="85">
        <v>106.2</v>
      </c>
      <c r="T253" s="85">
        <v>1670.05</v>
      </c>
    </row>
    <row r="254" spans="1:20" x14ac:dyDescent="0.25">
      <c r="A254" s="83">
        <v>885</v>
      </c>
      <c r="B254" s="83">
        <v>1</v>
      </c>
      <c r="C254" s="1" t="s">
        <v>264</v>
      </c>
      <c r="D254" s="85">
        <v>34.81</v>
      </c>
      <c r="E254" s="85">
        <v>24.86</v>
      </c>
      <c r="F254" s="85">
        <v>0</v>
      </c>
      <c r="G254" s="85">
        <v>385.84</v>
      </c>
      <c r="H254" s="85">
        <v>449.62</v>
      </c>
      <c r="I254" s="85">
        <v>467.26</v>
      </c>
      <c r="J254" s="85">
        <v>470.33</v>
      </c>
      <c r="K254" s="85">
        <v>470.94</v>
      </c>
      <c r="L254" s="85">
        <v>478.17</v>
      </c>
      <c r="M254" s="85">
        <v>493.54</v>
      </c>
      <c r="N254" s="85">
        <v>461.92</v>
      </c>
      <c r="O254" s="85">
        <v>440.68</v>
      </c>
      <c r="P254" s="85">
        <v>455.97</v>
      </c>
      <c r="Q254" s="85">
        <v>446.82</v>
      </c>
      <c r="R254" s="85">
        <v>413.84</v>
      </c>
      <c r="S254" s="85">
        <v>372.48</v>
      </c>
      <c r="T254" s="85">
        <v>5867.08</v>
      </c>
    </row>
    <row r="255" spans="1:20" x14ac:dyDescent="0.25">
      <c r="A255" s="83">
        <v>891</v>
      </c>
      <c r="B255" s="83">
        <v>1</v>
      </c>
      <c r="C255" s="1" t="s">
        <v>265</v>
      </c>
      <c r="D255" s="85">
        <v>7.55</v>
      </c>
      <c r="E255" s="85">
        <v>6</v>
      </c>
      <c r="F255" s="85">
        <v>0</v>
      </c>
      <c r="G255" s="85">
        <v>25.54</v>
      </c>
      <c r="H255" s="85">
        <v>45.34</v>
      </c>
      <c r="I255" s="85">
        <v>31.63</v>
      </c>
      <c r="J255" s="85">
        <v>31.81</v>
      </c>
      <c r="K255" s="85">
        <v>35.340000000000003</v>
      </c>
      <c r="L255" s="85">
        <v>42.26</v>
      </c>
      <c r="M255" s="85">
        <v>28.32</v>
      </c>
      <c r="N255" s="85">
        <v>36</v>
      </c>
      <c r="O255" s="85">
        <v>48.89</v>
      </c>
      <c r="P255" s="85">
        <v>45</v>
      </c>
      <c r="Q255" s="85">
        <v>34.47</v>
      </c>
      <c r="R255" s="85">
        <v>47.54</v>
      </c>
      <c r="S255" s="85">
        <v>47.44</v>
      </c>
      <c r="T255" s="85">
        <v>513.13</v>
      </c>
    </row>
    <row r="256" spans="1:20" x14ac:dyDescent="0.25">
      <c r="A256" s="83">
        <v>911</v>
      </c>
      <c r="B256" s="83">
        <v>1</v>
      </c>
      <c r="C256" s="1" t="s">
        <v>266</v>
      </c>
      <c r="D256" s="85">
        <v>46.61</v>
      </c>
      <c r="E256" s="85">
        <v>38.340000000000003</v>
      </c>
      <c r="F256" s="85">
        <v>0</v>
      </c>
      <c r="G256" s="85">
        <v>314.39999999999998</v>
      </c>
      <c r="H256" s="85">
        <v>395.39</v>
      </c>
      <c r="I256" s="85">
        <v>388.52</v>
      </c>
      <c r="J256" s="85">
        <v>388.41</v>
      </c>
      <c r="K256" s="85">
        <v>368.49</v>
      </c>
      <c r="L256" s="85">
        <v>356.71</v>
      </c>
      <c r="M256" s="85">
        <v>384.99</v>
      </c>
      <c r="N256" s="85">
        <v>373.71</v>
      </c>
      <c r="O256" s="85">
        <v>359.42</v>
      </c>
      <c r="P256" s="85">
        <v>392.98</v>
      </c>
      <c r="Q256" s="85">
        <v>409.54</v>
      </c>
      <c r="R256" s="85">
        <v>388.4</v>
      </c>
      <c r="S256" s="85">
        <v>379.38</v>
      </c>
      <c r="T256" s="85">
        <v>4985.29</v>
      </c>
    </row>
    <row r="257" spans="1:20" x14ac:dyDescent="0.25">
      <c r="A257" s="83">
        <v>912</v>
      </c>
      <c r="B257" s="83">
        <v>1</v>
      </c>
      <c r="C257" s="1" t="s">
        <v>267</v>
      </c>
      <c r="D257" s="85">
        <v>28.72</v>
      </c>
      <c r="E257" s="85">
        <v>17.489999999999998</v>
      </c>
      <c r="F257" s="85">
        <v>0</v>
      </c>
      <c r="G257" s="85">
        <v>131.09</v>
      </c>
      <c r="H257" s="85">
        <v>142.12</v>
      </c>
      <c r="I257" s="85">
        <v>153.29</v>
      </c>
      <c r="J257" s="85">
        <v>140.79</v>
      </c>
      <c r="K257" s="85">
        <v>161.5</v>
      </c>
      <c r="L257" s="85">
        <v>119.79</v>
      </c>
      <c r="M257" s="85">
        <v>138.75</v>
      </c>
      <c r="N257" s="85">
        <v>145.19</v>
      </c>
      <c r="O257" s="85">
        <v>136.76</v>
      </c>
      <c r="P257" s="85">
        <v>139.94</v>
      </c>
      <c r="Q257" s="85">
        <v>135.16999999999999</v>
      </c>
      <c r="R257" s="85">
        <v>138.88</v>
      </c>
      <c r="S257" s="85">
        <v>170.31</v>
      </c>
      <c r="T257" s="85">
        <v>1899.79</v>
      </c>
    </row>
    <row r="258" spans="1:20" x14ac:dyDescent="0.25">
      <c r="A258" s="83">
        <v>914</v>
      </c>
      <c r="B258" s="83">
        <v>1</v>
      </c>
      <c r="C258" s="1" t="s">
        <v>268</v>
      </c>
      <c r="D258" s="85">
        <v>5.52</v>
      </c>
      <c r="E258" s="85">
        <v>1</v>
      </c>
      <c r="F258" s="85">
        <v>0</v>
      </c>
      <c r="G258" s="85">
        <v>25.51</v>
      </c>
      <c r="H258" s="85">
        <v>22.22</v>
      </c>
      <c r="I258" s="85">
        <v>21.51</v>
      </c>
      <c r="J258" s="85">
        <v>28</v>
      </c>
      <c r="K258" s="85">
        <v>23.58</v>
      </c>
      <c r="L258" s="85">
        <v>26.8</v>
      </c>
      <c r="M258" s="85">
        <v>29</v>
      </c>
      <c r="N258" s="85">
        <v>26</v>
      </c>
      <c r="O258" s="85">
        <v>23.47</v>
      </c>
      <c r="P258" s="85">
        <v>18.2</v>
      </c>
      <c r="Q258" s="85">
        <v>28.3</v>
      </c>
      <c r="R258" s="85">
        <v>21.83</v>
      </c>
      <c r="S258" s="85">
        <v>14</v>
      </c>
      <c r="T258" s="85">
        <v>314.94</v>
      </c>
    </row>
    <row r="259" spans="1:20" x14ac:dyDescent="0.25">
      <c r="A259" s="83">
        <v>2071</v>
      </c>
      <c r="B259" s="83">
        <v>1</v>
      </c>
      <c r="C259" s="1" t="s">
        <v>269</v>
      </c>
      <c r="D259" s="85">
        <v>13.32</v>
      </c>
      <c r="E259" s="85">
        <v>6.6</v>
      </c>
      <c r="F259" s="85">
        <v>0</v>
      </c>
      <c r="G259" s="85">
        <v>59.38</v>
      </c>
      <c r="H259" s="85">
        <v>80.39</v>
      </c>
      <c r="I259" s="85">
        <v>72.64</v>
      </c>
      <c r="J259" s="85">
        <v>68.81</v>
      </c>
      <c r="K259" s="85">
        <v>65.66</v>
      </c>
      <c r="L259" s="85">
        <v>64.930000000000007</v>
      </c>
      <c r="M259" s="85">
        <v>52.16</v>
      </c>
      <c r="N259" s="85">
        <v>71.150000000000006</v>
      </c>
      <c r="O259" s="85">
        <v>58.78</v>
      </c>
      <c r="P259" s="85">
        <v>55.95</v>
      </c>
      <c r="Q259" s="85">
        <v>58.15</v>
      </c>
      <c r="R259" s="85">
        <v>73.400000000000006</v>
      </c>
      <c r="S259" s="85">
        <v>52.66</v>
      </c>
      <c r="T259" s="85">
        <v>853.9799999999999</v>
      </c>
    </row>
    <row r="260" spans="1:20" x14ac:dyDescent="0.25">
      <c r="A260" s="83">
        <v>2125</v>
      </c>
      <c r="B260" s="83">
        <v>1</v>
      </c>
      <c r="C260" s="1" t="s">
        <v>270</v>
      </c>
      <c r="D260" s="85">
        <v>12.03</v>
      </c>
      <c r="E260" s="85">
        <v>16.37</v>
      </c>
      <c r="F260" s="85">
        <v>0</v>
      </c>
      <c r="G260" s="85">
        <v>71.22</v>
      </c>
      <c r="H260" s="85">
        <v>91.65</v>
      </c>
      <c r="I260" s="85">
        <v>75.930000000000007</v>
      </c>
      <c r="J260" s="85">
        <v>91.96</v>
      </c>
      <c r="K260" s="85">
        <v>93.4</v>
      </c>
      <c r="L260" s="85">
        <v>95.71</v>
      </c>
      <c r="M260" s="85">
        <v>93.74</v>
      </c>
      <c r="N260" s="85">
        <v>89.65</v>
      </c>
      <c r="O260" s="85">
        <v>112.34</v>
      </c>
      <c r="P260" s="85">
        <v>79.44</v>
      </c>
      <c r="Q260" s="85">
        <v>74.3</v>
      </c>
      <c r="R260" s="85">
        <v>77.69</v>
      </c>
      <c r="S260" s="85">
        <v>98.01</v>
      </c>
      <c r="T260" s="85">
        <v>1173.44</v>
      </c>
    </row>
    <row r="261" spans="1:20" x14ac:dyDescent="0.25">
      <c r="A261" s="83">
        <v>2134</v>
      </c>
      <c r="B261" s="83">
        <v>1</v>
      </c>
      <c r="C261" s="1" t="s">
        <v>271</v>
      </c>
      <c r="D261" s="85">
        <v>8.11</v>
      </c>
      <c r="E261" s="85">
        <v>8.57</v>
      </c>
      <c r="F261" s="85">
        <v>0</v>
      </c>
      <c r="G261" s="85">
        <v>44.41</v>
      </c>
      <c r="H261" s="85">
        <v>41.5</v>
      </c>
      <c r="I261" s="85">
        <v>56.42</v>
      </c>
      <c r="J261" s="85">
        <v>41.02</v>
      </c>
      <c r="K261" s="85">
        <v>37.82</v>
      </c>
      <c r="L261" s="85">
        <v>57.04</v>
      </c>
      <c r="M261" s="85">
        <v>66.05</v>
      </c>
      <c r="N261" s="85">
        <v>47.02</v>
      </c>
      <c r="O261" s="85">
        <v>44.02</v>
      </c>
      <c r="P261" s="85">
        <v>51.73</v>
      </c>
      <c r="Q261" s="85">
        <v>58.55</v>
      </c>
      <c r="R261" s="85">
        <v>67.95</v>
      </c>
      <c r="S261" s="85">
        <v>46.81</v>
      </c>
      <c r="T261" s="85">
        <v>677.02</v>
      </c>
    </row>
    <row r="262" spans="1:20" x14ac:dyDescent="0.25">
      <c r="A262" s="83">
        <v>2135</v>
      </c>
      <c r="B262" s="83">
        <v>1</v>
      </c>
      <c r="C262" s="1" t="s">
        <v>272</v>
      </c>
      <c r="D262" s="85">
        <v>8.84</v>
      </c>
      <c r="E262" s="85">
        <v>11.67</v>
      </c>
      <c r="F262" s="85">
        <v>0</v>
      </c>
      <c r="G262" s="85">
        <v>62.07</v>
      </c>
      <c r="H262" s="85">
        <v>79.2</v>
      </c>
      <c r="I262" s="85">
        <v>63.85</v>
      </c>
      <c r="J262" s="85">
        <v>57.37</v>
      </c>
      <c r="K262" s="85">
        <v>68.44</v>
      </c>
      <c r="L262" s="85">
        <v>63.14</v>
      </c>
      <c r="M262" s="85">
        <v>62.78</v>
      </c>
      <c r="N262" s="85">
        <v>81.709999999999994</v>
      </c>
      <c r="O262" s="85">
        <v>79.02</v>
      </c>
      <c r="P262" s="85">
        <v>93.67</v>
      </c>
      <c r="Q262" s="85">
        <v>84.21</v>
      </c>
      <c r="R262" s="85">
        <v>78.36</v>
      </c>
      <c r="S262" s="85">
        <v>65.77</v>
      </c>
      <c r="T262" s="85">
        <v>960.1</v>
      </c>
    </row>
    <row r="263" spans="1:20" x14ac:dyDescent="0.25">
      <c r="A263" s="83">
        <v>2137</v>
      </c>
      <c r="B263" s="83">
        <v>1</v>
      </c>
      <c r="C263" s="1" t="s">
        <v>273</v>
      </c>
      <c r="D263" s="85">
        <v>4.07</v>
      </c>
      <c r="E263" s="85">
        <v>5</v>
      </c>
      <c r="F263" s="85">
        <v>0</v>
      </c>
      <c r="G263" s="85">
        <v>40.630000000000003</v>
      </c>
      <c r="H263" s="85">
        <v>58.83</v>
      </c>
      <c r="I263" s="85">
        <v>46.49</v>
      </c>
      <c r="J263" s="85">
        <v>57.79</v>
      </c>
      <c r="K263" s="85">
        <v>37.909999999999997</v>
      </c>
      <c r="L263" s="85">
        <v>54</v>
      </c>
      <c r="M263" s="85">
        <v>36.630000000000003</v>
      </c>
      <c r="N263" s="85">
        <v>39.24</v>
      </c>
      <c r="O263" s="85">
        <v>42.03</v>
      </c>
      <c r="P263" s="85">
        <v>46.87</v>
      </c>
      <c r="Q263" s="85">
        <v>45.84</v>
      </c>
      <c r="R263" s="85">
        <v>52.29</v>
      </c>
      <c r="S263" s="85">
        <v>41.9</v>
      </c>
      <c r="T263" s="85">
        <v>609.52</v>
      </c>
    </row>
    <row r="264" spans="1:20" x14ac:dyDescent="0.25">
      <c r="A264" s="83">
        <v>2142</v>
      </c>
      <c r="B264" s="83">
        <v>1</v>
      </c>
      <c r="C264" s="1" t="s">
        <v>274</v>
      </c>
      <c r="D264" s="85">
        <v>15.06</v>
      </c>
      <c r="E264" s="85">
        <v>30.58</v>
      </c>
      <c r="F264" s="85">
        <v>0</v>
      </c>
      <c r="G264" s="85">
        <v>105.95</v>
      </c>
      <c r="H264" s="85">
        <v>154.58000000000001</v>
      </c>
      <c r="I264" s="85">
        <v>151.88</v>
      </c>
      <c r="J264" s="85">
        <v>140.6</v>
      </c>
      <c r="K264" s="85">
        <v>149.96</v>
      </c>
      <c r="L264" s="85">
        <v>159.53</v>
      </c>
      <c r="M264" s="85">
        <v>145.59</v>
      </c>
      <c r="N264" s="85">
        <v>152.93</v>
      </c>
      <c r="O264" s="85">
        <v>148.18</v>
      </c>
      <c r="P264" s="85">
        <v>133.13999999999999</v>
      </c>
      <c r="Q264" s="85">
        <v>136.22</v>
      </c>
      <c r="R264" s="85">
        <v>144.72</v>
      </c>
      <c r="S264" s="85">
        <v>109.34</v>
      </c>
      <c r="T264" s="85">
        <v>1878.26</v>
      </c>
    </row>
    <row r="265" spans="1:20" x14ac:dyDescent="0.25">
      <c r="A265" s="83">
        <v>2143</v>
      </c>
      <c r="B265" s="83">
        <v>1</v>
      </c>
      <c r="C265" s="1" t="s">
        <v>275</v>
      </c>
      <c r="D265" s="85">
        <v>11.08</v>
      </c>
      <c r="E265" s="85">
        <v>10.37</v>
      </c>
      <c r="F265" s="85">
        <v>0</v>
      </c>
      <c r="G265" s="85">
        <v>48.76</v>
      </c>
      <c r="H265" s="85">
        <v>69.45</v>
      </c>
      <c r="I265" s="85">
        <v>73.84</v>
      </c>
      <c r="J265" s="85">
        <v>74.91</v>
      </c>
      <c r="K265" s="85">
        <v>60.86</v>
      </c>
      <c r="L265" s="85">
        <v>62.64</v>
      </c>
      <c r="M265" s="85">
        <v>62.51</v>
      </c>
      <c r="N265" s="85">
        <v>55.97</v>
      </c>
      <c r="O265" s="85">
        <v>59.43</v>
      </c>
      <c r="P265" s="85">
        <v>66.760000000000005</v>
      </c>
      <c r="Q265" s="85">
        <v>62.83</v>
      </c>
      <c r="R265" s="85">
        <v>62.48</v>
      </c>
      <c r="S265" s="85">
        <v>66.83</v>
      </c>
      <c r="T265" s="85">
        <v>848.72</v>
      </c>
    </row>
    <row r="266" spans="1:20" x14ac:dyDescent="0.25">
      <c r="A266" s="83">
        <v>2144</v>
      </c>
      <c r="B266" s="83">
        <v>1</v>
      </c>
      <c r="C266" s="1" t="s">
        <v>276</v>
      </c>
      <c r="D266" s="85">
        <v>20.16</v>
      </c>
      <c r="E266" s="85">
        <v>26.54</v>
      </c>
      <c r="F266" s="85">
        <v>0</v>
      </c>
      <c r="G266" s="85">
        <v>183.99</v>
      </c>
      <c r="H266" s="85">
        <v>209.66</v>
      </c>
      <c r="I266" s="85">
        <v>240.42</v>
      </c>
      <c r="J266" s="85">
        <v>231.56</v>
      </c>
      <c r="K266" s="85">
        <v>243.6</v>
      </c>
      <c r="L266" s="85">
        <v>252.57</v>
      </c>
      <c r="M266" s="85">
        <v>266.44</v>
      </c>
      <c r="N266" s="85">
        <v>264.49</v>
      </c>
      <c r="O266" s="85">
        <v>257.26</v>
      </c>
      <c r="P266" s="85">
        <v>283.63</v>
      </c>
      <c r="Q266" s="85">
        <v>283.32</v>
      </c>
      <c r="R266" s="85">
        <v>274.2</v>
      </c>
      <c r="S266" s="85">
        <v>235.91</v>
      </c>
      <c r="T266" s="85">
        <v>3273.7499999999995</v>
      </c>
    </row>
    <row r="267" spans="1:20" x14ac:dyDescent="0.25">
      <c r="A267" s="83">
        <v>2149</v>
      </c>
      <c r="B267" s="83">
        <v>1</v>
      </c>
      <c r="C267" s="1" t="s">
        <v>277</v>
      </c>
      <c r="D267" s="85">
        <v>21.73</v>
      </c>
      <c r="E267" s="85">
        <v>18.489999999999998</v>
      </c>
      <c r="F267" s="85">
        <v>0</v>
      </c>
      <c r="G267" s="85">
        <v>64.84</v>
      </c>
      <c r="H267" s="85">
        <v>95.27</v>
      </c>
      <c r="I267" s="85">
        <v>77.77</v>
      </c>
      <c r="J267" s="85">
        <v>77.02</v>
      </c>
      <c r="K267" s="85">
        <v>74.400000000000006</v>
      </c>
      <c r="L267" s="85">
        <v>86.42</v>
      </c>
      <c r="M267" s="85">
        <v>93.42</v>
      </c>
      <c r="N267" s="85">
        <v>88.94</v>
      </c>
      <c r="O267" s="85">
        <v>71.03</v>
      </c>
      <c r="P267" s="85">
        <v>82.85</v>
      </c>
      <c r="Q267" s="85">
        <v>74.81</v>
      </c>
      <c r="R267" s="85">
        <v>81.77</v>
      </c>
      <c r="S267" s="85">
        <v>75.56</v>
      </c>
      <c r="T267" s="85">
        <v>1084.32</v>
      </c>
    </row>
    <row r="268" spans="1:20" x14ac:dyDescent="0.25">
      <c r="A268" s="83">
        <v>2154</v>
      </c>
      <c r="B268" s="83">
        <v>1</v>
      </c>
      <c r="C268" s="1" t="s">
        <v>278</v>
      </c>
      <c r="D268" s="85">
        <v>5.38</v>
      </c>
      <c r="E268" s="85">
        <v>5.67</v>
      </c>
      <c r="F268" s="85">
        <v>0</v>
      </c>
      <c r="G268" s="85">
        <v>55.22</v>
      </c>
      <c r="H268" s="85">
        <v>86.03</v>
      </c>
      <c r="I268" s="85">
        <v>69.39</v>
      </c>
      <c r="J268" s="85">
        <v>86.6</v>
      </c>
      <c r="K268" s="85">
        <v>97.51</v>
      </c>
      <c r="L268" s="85">
        <v>71.72</v>
      </c>
      <c r="M268" s="85">
        <v>91.87</v>
      </c>
      <c r="N268" s="85">
        <v>94.66</v>
      </c>
      <c r="O268" s="85">
        <v>88.3</v>
      </c>
      <c r="P268" s="85">
        <v>70.53</v>
      </c>
      <c r="Q268" s="85">
        <v>91.2</v>
      </c>
      <c r="R268" s="85">
        <v>59.92</v>
      </c>
      <c r="S268" s="85">
        <v>67.010000000000005</v>
      </c>
      <c r="T268" s="85">
        <v>1041.01</v>
      </c>
    </row>
    <row r="269" spans="1:20" x14ac:dyDescent="0.25">
      <c r="A269" s="83">
        <v>2155</v>
      </c>
      <c r="B269" s="83">
        <v>1</v>
      </c>
      <c r="C269" s="1" t="s">
        <v>279</v>
      </c>
      <c r="D269" s="85">
        <v>17.61</v>
      </c>
      <c r="E269" s="85">
        <v>11.79</v>
      </c>
      <c r="F269" s="85">
        <v>0</v>
      </c>
      <c r="G269" s="85">
        <v>68.650000000000006</v>
      </c>
      <c r="H269" s="85">
        <v>85.62</v>
      </c>
      <c r="I269" s="85">
        <v>82.68</v>
      </c>
      <c r="J269" s="85">
        <v>80.290000000000006</v>
      </c>
      <c r="K269" s="85">
        <v>78.19</v>
      </c>
      <c r="L269" s="85">
        <v>58.97</v>
      </c>
      <c r="M269" s="85">
        <v>74.56</v>
      </c>
      <c r="N269" s="85">
        <v>76.17</v>
      </c>
      <c r="O269" s="85">
        <v>69.180000000000007</v>
      </c>
      <c r="P269" s="85">
        <v>77.760000000000005</v>
      </c>
      <c r="Q269" s="85">
        <v>69.48</v>
      </c>
      <c r="R269" s="85">
        <v>77.400000000000006</v>
      </c>
      <c r="S269" s="85">
        <v>67.209999999999994</v>
      </c>
      <c r="T269" s="85">
        <v>995.56000000000006</v>
      </c>
    </row>
    <row r="270" spans="1:20" x14ac:dyDescent="0.25">
      <c r="A270" s="83">
        <v>2159</v>
      </c>
      <c r="B270" s="83">
        <v>1</v>
      </c>
      <c r="C270" s="1" t="s">
        <v>280</v>
      </c>
      <c r="D270" s="85">
        <v>4.21</v>
      </c>
      <c r="E270" s="85">
        <v>12.26</v>
      </c>
      <c r="F270" s="85">
        <v>0</v>
      </c>
      <c r="G270" s="85">
        <v>37.36</v>
      </c>
      <c r="H270" s="85">
        <v>45.68</v>
      </c>
      <c r="I270" s="85">
        <v>43.13</v>
      </c>
      <c r="J270" s="85">
        <v>47.75</v>
      </c>
      <c r="K270" s="85">
        <v>37.81</v>
      </c>
      <c r="L270" s="85">
        <v>47.27</v>
      </c>
      <c r="M270" s="85">
        <v>46.22</v>
      </c>
      <c r="N270" s="85">
        <v>45.16</v>
      </c>
      <c r="O270" s="85">
        <v>36.54</v>
      </c>
      <c r="P270" s="85">
        <v>40.69</v>
      </c>
      <c r="Q270" s="85">
        <v>37.67</v>
      </c>
      <c r="R270" s="85">
        <v>38.479999999999997</v>
      </c>
      <c r="S270" s="85">
        <v>42.6</v>
      </c>
      <c r="T270" s="85">
        <v>562.82999999999993</v>
      </c>
    </row>
    <row r="271" spans="1:20" x14ac:dyDescent="0.25">
      <c r="A271" s="83">
        <v>2164</v>
      </c>
      <c r="B271" s="83">
        <v>1</v>
      </c>
      <c r="C271" s="1" t="s">
        <v>281</v>
      </c>
      <c r="D271" s="85">
        <v>12.5</v>
      </c>
      <c r="E271" s="85">
        <v>18.02</v>
      </c>
      <c r="F271" s="85">
        <v>0</v>
      </c>
      <c r="G271" s="85">
        <v>151.49</v>
      </c>
      <c r="H271" s="85">
        <v>147.72999999999999</v>
      </c>
      <c r="I271" s="85">
        <v>155.65</v>
      </c>
      <c r="J271" s="85">
        <v>131.11000000000001</v>
      </c>
      <c r="K271" s="85">
        <v>141.78</v>
      </c>
      <c r="L271" s="85">
        <v>128.72999999999999</v>
      </c>
      <c r="M271" s="85">
        <v>130.18</v>
      </c>
      <c r="N271" s="85">
        <v>109.16</v>
      </c>
      <c r="O271" s="85">
        <v>93.2</v>
      </c>
      <c r="P271" s="85">
        <v>114.4</v>
      </c>
      <c r="Q271" s="85">
        <v>96.44</v>
      </c>
      <c r="R271" s="85">
        <v>79.349999999999994</v>
      </c>
      <c r="S271" s="85">
        <v>97.53</v>
      </c>
      <c r="T271" s="85">
        <v>1607.2700000000002</v>
      </c>
    </row>
    <row r="272" spans="1:20" x14ac:dyDescent="0.25">
      <c r="A272" s="83">
        <v>2165</v>
      </c>
      <c r="B272" s="83">
        <v>1</v>
      </c>
      <c r="C272" s="1" t="s">
        <v>282</v>
      </c>
      <c r="D272" s="85">
        <v>5.81</v>
      </c>
      <c r="E272" s="85">
        <v>15.11</v>
      </c>
      <c r="F272" s="85">
        <v>0</v>
      </c>
      <c r="G272" s="85">
        <v>60.84</v>
      </c>
      <c r="H272" s="85">
        <v>83.66</v>
      </c>
      <c r="I272" s="85">
        <v>82.83</v>
      </c>
      <c r="J272" s="85">
        <v>77.58</v>
      </c>
      <c r="K272" s="85">
        <v>76.83</v>
      </c>
      <c r="L272" s="85">
        <v>78.36</v>
      </c>
      <c r="M272" s="85">
        <v>70.14</v>
      </c>
      <c r="N272" s="85">
        <v>66.680000000000007</v>
      </c>
      <c r="O272" s="85">
        <v>76.930000000000007</v>
      </c>
      <c r="P272" s="85">
        <v>79.63</v>
      </c>
      <c r="Q272" s="85">
        <v>59.27</v>
      </c>
      <c r="R272" s="85">
        <v>60.77</v>
      </c>
      <c r="S272" s="85">
        <v>58.87</v>
      </c>
      <c r="T272" s="85">
        <v>953.31</v>
      </c>
    </row>
    <row r="273" spans="1:20" x14ac:dyDescent="0.25">
      <c r="A273" s="83">
        <v>2167</v>
      </c>
      <c r="B273" s="83">
        <v>1</v>
      </c>
      <c r="C273" s="1" t="s">
        <v>283</v>
      </c>
      <c r="D273" s="85">
        <v>7.78</v>
      </c>
      <c r="E273" s="85">
        <v>5.23</v>
      </c>
      <c r="F273" s="85">
        <v>0</v>
      </c>
      <c r="G273" s="85">
        <v>39.39</v>
      </c>
      <c r="H273" s="85">
        <v>49.83</v>
      </c>
      <c r="I273" s="85">
        <v>50.79</v>
      </c>
      <c r="J273" s="85">
        <v>43.93</v>
      </c>
      <c r="K273" s="85">
        <v>42.51</v>
      </c>
      <c r="L273" s="85">
        <v>33.69</v>
      </c>
      <c r="M273" s="85">
        <v>45.2</v>
      </c>
      <c r="N273" s="85">
        <v>57.98</v>
      </c>
      <c r="O273" s="85">
        <v>52.69</v>
      </c>
      <c r="P273" s="85">
        <v>62.73</v>
      </c>
      <c r="Q273" s="85">
        <v>49.99</v>
      </c>
      <c r="R273" s="85">
        <v>77.22</v>
      </c>
      <c r="S273" s="85">
        <v>47.5</v>
      </c>
      <c r="T273" s="85">
        <v>666.46</v>
      </c>
    </row>
    <row r="274" spans="1:20" x14ac:dyDescent="0.25">
      <c r="A274" s="83">
        <v>2168</v>
      </c>
      <c r="B274" s="83">
        <v>1</v>
      </c>
      <c r="C274" s="1" t="s">
        <v>284</v>
      </c>
      <c r="D274" s="85">
        <v>11.08</v>
      </c>
      <c r="E274" s="85">
        <v>4.58</v>
      </c>
      <c r="F274" s="85">
        <v>0</v>
      </c>
      <c r="G274" s="85">
        <v>46.14</v>
      </c>
      <c r="H274" s="85">
        <v>64.97</v>
      </c>
      <c r="I274" s="85">
        <v>70.08</v>
      </c>
      <c r="J274" s="85">
        <v>75.62</v>
      </c>
      <c r="K274" s="85">
        <v>80.959999999999994</v>
      </c>
      <c r="L274" s="85">
        <v>68.7</v>
      </c>
      <c r="M274" s="85">
        <v>83.16</v>
      </c>
      <c r="N274" s="85">
        <v>63.99</v>
      </c>
      <c r="O274" s="85">
        <v>71.36</v>
      </c>
      <c r="P274" s="85">
        <v>83.06</v>
      </c>
      <c r="Q274" s="85">
        <v>55.14</v>
      </c>
      <c r="R274" s="85">
        <v>67.33</v>
      </c>
      <c r="S274" s="85">
        <v>68.91</v>
      </c>
      <c r="T274" s="85">
        <v>915.08</v>
      </c>
    </row>
    <row r="275" spans="1:20" x14ac:dyDescent="0.25">
      <c r="A275" s="83">
        <v>2169</v>
      </c>
      <c r="B275" s="83">
        <v>1</v>
      </c>
      <c r="C275" s="1" t="s">
        <v>285</v>
      </c>
      <c r="D275" s="85">
        <v>7.73</v>
      </c>
      <c r="E275" s="85">
        <v>5.1100000000000003</v>
      </c>
      <c r="F275" s="85">
        <v>0</v>
      </c>
      <c r="G275" s="85">
        <v>44.52</v>
      </c>
      <c r="H275" s="85">
        <v>64.599999999999994</v>
      </c>
      <c r="I275" s="85">
        <v>52.95</v>
      </c>
      <c r="J275" s="85">
        <v>55.03</v>
      </c>
      <c r="K275" s="85">
        <v>64.56</v>
      </c>
      <c r="L275" s="85">
        <v>55.84</v>
      </c>
      <c r="M275" s="85">
        <v>56.12</v>
      </c>
      <c r="N275" s="85">
        <v>52.72</v>
      </c>
      <c r="O275" s="85">
        <v>58.85</v>
      </c>
      <c r="P275" s="85">
        <v>54.02</v>
      </c>
      <c r="Q275" s="85">
        <v>46.84</v>
      </c>
      <c r="R275" s="85">
        <v>54.43</v>
      </c>
      <c r="S275" s="85">
        <v>57.56</v>
      </c>
      <c r="T275" s="85">
        <v>730.88000000000011</v>
      </c>
    </row>
    <row r="276" spans="1:20" x14ac:dyDescent="0.25">
      <c r="A276" s="83">
        <v>2170</v>
      </c>
      <c r="B276" s="83">
        <v>1</v>
      </c>
      <c r="C276" s="1" t="s">
        <v>286</v>
      </c>
      <c r="D276" s="85">
        <v>14.32</v>
      </c>
      <c r="E276" s="85">
        <v>14.65</v>
      </c>
      <c r="F276" s="85">
        <v>0</v>
      </c>
      <c r="G276" s="85">
        <v>81.209999999999994</v>
      </c>
      <c r="H276" s="85">
        <v>84.69</v>
      </c>
      <c r="I276" s="85">
        <v>91.18</v>
      </c>
      <c r="J276" s="85">
        <v>80.61</v>
      </c>
      <c r="K276" s="85">
        <v>90.86</v>
      </c>
      <c r="L276" s="85">
        <v>86.71</v>
      </c>
      <c r="M276" s="85">
        <v>90.12</v>
      </c>
      <c r="N276" s="85">
        <v>90.22</v>
      </c>
      <c r="O276" s="85">
        <v>88.14</v>
      </c>
      <c r="P276" s="85">
        <v>96.37</v>
      </c>
      <c r="Q276" s="85">
        <v>100.05</v>
      </c>
      <c r="R276" s="85">
        <v>105.87</v>
      </c>
      <c r="S276" s="85">
        <v>78.989999999999995</v>
      </c>
      <c r="T276" s="85">
        <v>1193.99</v>
      </c>
    </row>
    <row r="277" spans="1:20" x14ac:dyDescent="0.25">
      <c r="A277" s="83">
        <v>2171</v>
      </c>
      <c r="B277" s="83">
        <v>1</v>
      </c>
      <c r="C277" s="1" t="s">
        <v>287</v>
      </c>
      <c r="D277" s="85">
        <v>1.05</v>
      </c>
      <c r="E277" s="85">
        <v>2</v>
      </c>
      <c r="F277" s="85">
        <v>0</v>
      </c>
      <c r="G277" s="85">
        <v>18.02</v>
      </c>
      <c r="H277" s="85">
        <v>17.489999999999998</v>
      </c>
      <c r="I277" s="85">
        <v>23</v>
      </c>
      <c r="J277" s="85">
        <v>15</v>
      </c>
      <c r="K277" s="85">
        <v>20.97</v>
      </c>
      <c r="L277" s="85">
        <v>18.55</v>
      </c>
      <c r="M277" s="85">
        <v>14</v>
      </c>
      <c r="N277" s="85">
        <v>23.18</v>
      </c>
      <c r="O277" s="85">
        <v>17.54</v>
      </c>
      <c r="P277" s="85">
        <v>24.67</v>
      </c>
      <c r="Q277" s="85">
        <v>27.15</v>
      </c>
      <c r="R277" s="85">
        <v>20.350000000000001</v>
      </c>
      <c r="S277" s="85">
        <v>29.73</v>
      </c>
      <c r="T277" s="85">
        <v>272.7</v>
      </c>
    </row>
    <row r="278" spans="1:20" x14ac:dyDescent="0.25">
      <c r="A278" s="83">
        <v>2172</v>
      </c>
      <c r="B278" s="83">
        <v>1</v>
      </c>
      <c r="C278" s="1" t="s">
        <v>288</v>
      </c>
      <c r="D278" s="85">
        <v>4.6100000000000003</v>
      </c>
      <c r="E278" s="85">
        <v>5.21</v>
      </c>
      <c r="F278" s="85">
        <v>0</v>
      </c>
      <c r="G278" s="85">
        <v>45.55</v>
      </c>
      <c r="H278" s="85">
        <v>70.709999999999994</v>
      </c>
      <c r="I278" s="85">
        <v>67.31</v>
      </c>
      <c r="J278" s="85">
        <v>63.35</v>
      </c>
      <c r="K278" s="85">
        <v>60.22</v>
      </c>
      <c r="L278" s="85">
        <v>59.43</v>
      </c>
      <c r="M278" s="85">
        <v>61.8</v>
      </c>
      <c r="N278" s="85">
        <v>68.22</v>
      </c>
      <c r="O278" s="85">
        <v>67.540000000000006</v>
      </c>
      <c r="P278" s="85">
        <v>64.760000000000005</v>
      </c>
      <c r="Q278" s="85">
        <v>73.09</v>
      </c>
      <c r="R278" s="85">
        <v>62.07</v>
      </c>
      <c r="S278" s="85">
        <v>64.540000000000006</v>
      </c>
      <c r="T278" s="85">
        <v>838.41000000000008</v>
      </c>
    </row>
    <row r="279" spans="1:20" x14ac:dyDescent="0.25">
      <c r="A279" s="83">
        <v>2174</v>
      </c>
      <c r="B279" s="83">
        <v>1</v>
      </c>
      <c r="C279" s="1" t="s">
        <v>289</v>
      </c>
      <c r="D279" s="85">
        <v>11.41</v>
      </c>
      <c r="E279" s="85">
        <v>8.5299999999999994</v>
      </c>
      <c r="F279" s="85">
        <v>0</v>
      </c>
      <c r="G279" s="85">
        <v>60.26</v>
      </c>
      <c r="H279" s="85">
        <v>75.59</v>
      </c>
      <c r="I279" s="85">
        <v>75.040000000000006</v>
      </c>
      <c r="J279" s="85">
        <v>77.63</v>
      </c>
      <c r="K279" s="85">
        <v>71.17</v>
      </c>
      <c r="L279" s="85">
        <v>62.64</v>
      </c>
      <c r="M279" s="85">
        <v>67.349999999999994</v>
      </c>
      <c r="N279" s="85">
        <v>60.02</v>
      </c>
      <c r="O279" s="85">
        <v>77.56</v>
      </c>
      <c r="P279" s="85">
        <v>58.14</v>
      </c>
      <c r="Q279" s="85">
        <v>66.459999999999994</v>
      </c>
      <c r="R279" s="85">
        <v>57.23</v>
      </c>
      <c r="S279" s="85">
        <v>74.5</v>
      </c>
      <c r="T279" s="85">
        <v>903.53000000000009</v>
      </c>
    </row>
    <row r="280" spans="1:20" x14ac:dyDescent="0.25">
      <c r="A280" s="83">
        <v>2176</v>
      </c>
      <c r="B280" s="83">
        <v>1</v>
      </c>
      <c r="C280" s="1" t="s">
        <v>290</v>
      </c>
      <c r="D280" s="85">
        <v>5.73</v>
      </c>
      <c r="E280" s="85">
        <v>4.99</v>
      </c>
      <c r="F280" s="85">
        <v>0</v>
      </c>
      <c r="G280" s="85">
        <v>28.66</v>
      </c>
      <c r="H280" s="85">
        <v>35.659999999999997</v>
      </c>
      <c r="I280" s="85">
        <v>41.08</v>
      </c>
      <c r="J280" s="85">
        <v>35.159999999999997</v>
      </c>
      <c r="K280" s="85">
        <v>36.5</v>
      </c>
      <c r="L280" s="85">
        <v>31.27</v>
      </c>
      <c r="M280" s="85">
        <v>31.21</v>
      </c>
      <c r="N280" s="85">
        <v>32.450000000000003</v>
      </c>
      <c r="O280" s="85">
        <v>26.83</v>
      </c>
      <c r="P280" s="85">
        <v>33.4</v>
      </c>
      <c r="Q280" s="85">
        <v>26.17</v>
      </c>
      <c r="R280" s="85">
        <v>33.64</v>
      </c>
      <c r="S280" s="85">
        <v>33.56</v>
      </c>
      <c r="T280" s="85">
        <v>436.30999999999995</v>
      </c>
    </row>
    <row r="281" spans="1:20" x14ac:dyDescent="0.25">
      <c r="A281" s="83">
        <v>2180</v>
      </c>
      <c r="B281" s="83">
        <v>1</v>
      </c>
      <c r="C281" s="1" t="s">
        <v>291</v>
      </c>
      <c r="D281" s="85">
        <v>7.58</v>
      </c>
      <c r="E281" s="85">
        <v>6.97</v>
      </c>
      <c r="F281" s="85">
        <v>0</v>
      </c>
      <c r="G281" s="85">
        <v>44.55</v>
      </c>
      <c r="H281" s="85">
        <v>58.96</v>
      </c>
      <c r="I281" s="85">
        <v>61.08</v>
      </c>
      <c r="J281" s="85">
        <v>60.98</v>
      </c>
      <c r="K281" s="85">
        <v>57.21</v>
      </c>
      <c r="L281" s="85">
        <v>61.76</v>
      </c>
      <c r="M281" s="85">
        <v>53.04</v>
      </c>
      <c r="N281" s="85">
        <v>39.4</v>
      </c>
      <c r="O281" s="85">
        <v>36.840000000000003</v>
      </c>
      <c r="P281" s="85">
        <v>47.41</v>
      </c>
      <c r="Q281" s="85">
        <v>52.68</v>
      </c>
      <c r="R281" s="85">
        <v>51.05</v>
      </c>
      <c r="S281" s="85">
        <v>46.07</v>
      </c>
      <c r="T281" s="85">
        <v>685.57999999999993</v>
      </c>
    </row>
    <row r="282" spans="1:20" x14ac:dyDescent="0.25">
      <c r="A282" s="83">
        <v>2184</v>
      </c>
      <c r="B282" s="83">
        <v>1</v>
      </c>
      <c r="C282" s="1" t="s">
        <v>292</v>
      </c>
      <c r="D282" s="85">
        <v>10.09</v>
      </c>
      <c r="E282" s="85">
        <v>10</v>
      </c>
      <c r="F282" s="85">
        <v>0</v>
      </c>
      <c r="G282" s="85">
        <v>67.180000000000007</v>
      </c>
      <c r="H282" s="85">
        <v>97.41</v>
      </c>
      <c r="I282" s="85">
        <v>97.04</v>
      </c>
      <c r="J282" s="85">
        <v>85.94</v>
      </c>
      <c r="K282" s="85">
        <v>89.94</v>
      </c>
      <c r="L282" s="85">
        <v>96.75</v>
      </c>
      <c r="M282" s="85">
        <v>85.28</v>
      </c>
      <c r="N282" s="85">
        <v>86.29</v>
      </c>
      <c r="O282" s="85">
        <v>96.6</v>
      </c>
      <c r="P282" s="85">
        <v>91.74</v>
      </c>
      <c r="Q282" s="85">
        <v>103.21</v>
      </c>
      <c r="R282" s="85">
        <v>93.6</v>
      </c>
      <c r="S282" s="85">
        <v>87.76</v>
      </c>
      <c r="T282" s="85">
        <v>1198.83</v>
      </c>
    </row>
    <row r="283" spans="1:20" x14ac:dyDescent="0.25">
      <c r="A283" s="83">
        <v>2190</v>
      </c>
      <c r="B283" s="83">
        <v>1</v>
      </c>
      <c r="C283" s="1" t="s">
        <v>293</v>
      </c>
      <c r="D283" s="85">
        <v>11.6</v>
      </c>
      <c r="E283" s="85">
        <v>6.72</v>
      </c>
      <c r="F283" s="85">
        <v>0</v>
      </c>
      <c r="G283" s="85">
        <v>43.07</v>
      </c>
      <c r="H283" s="85">
        <v>75.209999999999994</v>
      </c>
      <c r="I283" s="85">
        <v>57.29</v>
      </c>
      <c r="J283" s="85">
        <v>58.39</v>
      </c>
      <c r="K283" s="85">
        <v>60.55</v>
      </c>
      <c r="L283" s="85">
        <v>59.59</v>
      </c>
      <c r="M283" s="85">
        <v>62.03</v>
      </c>
      <c r="N283" s="85">
        <v>47.14</v>
      </c>
      <c r="O283" s="85">
        <v>56.23</v>
      </c>
      <c r="P283" s="85">
        <v>74.239999999999995</v>
      </c>
      <c r="Q283" s="85">
        <v>59.11</v>
      </c>
      <c r="R283" s="85">
        <v>52.44</v>
      </c>
      <c r="S283" s="85">
        <v>69.680000000000007</v>
      </c>
      <c r="T283" s="85">
        <v>793.29</v>
      </c>
    </row>
    <row r="284" spans="1:20" x14ac:dyDescent="0.25">
      <c r="A284" s="83">
        <v>2198</v>
      </c>
      <c r="B284" s="83">
        <v>1</v>
      </c>
      <c r="C284" s="1" t="s">
        <v>294</v>
      </c>
      <c r="D284" s="85">
        <v>6.06</v>
      </c>
      <c r="E284" s="85">
        <v>3.12</v>
      </c>
      <c r="F284" s="85">
        <v>0</v>
      </c>
      <c r="G284" s="85">
        <v>39.81</v>
      </c>
      <c r="H284" s="85">
        <v>45.05</v>
      </c>
      <c r="I284" s="85">
        <v>57.55</v>
      </c>
      <c r="J284" s="85">
        <v>47.57</v>
      </c>
      <c r="K284" s="85">
        <v>38.409999999999997</v>
      </c>
      <c r="L284" s="85">
        <v>40.29</v>
      </c>
      <c r="M284" s="85">
        <v>50.51</v>
      </c>
      <c r="N284" s="85">
        <v>42.2</v>
      </c>
      <c r="O284" s="85">
        <v>42.97</v>
      </c>
      <c r="P284" s="85">
        <v>57.4</v>
      </c>
      <c r="Q284" s="85">
        <v>52.4</v>
      </c>
      <c r="R284" s="85">
        <v>32.950000000000003</v>
      </c>
      <c r="S284" s="85">
        <v>34.32</v>
      </c>
      <c r="T284" s="85">
        <v>590.61</v>
      </c>
    </row>
    <row r="285" spans="1:20" x14ac:dyDescent="0.25">
      <c r="A285" s="83">
        <v>2215</v>
      </c>
      <c r="B285" s="83">
        <v>1</v>
      </c>
      <c r="C285" s="1" t="s">
        <v>295</v>
      </c>
      <c r="D285" s="85">
        <v>4.01</v>
      </c>
      <c r="E285" s="85">
        <v>3</v>
      </c>
      <c r="F285" s="85">
        <v>0</v>
      </c>
      <c r="G285" s="85">
        <v>15.59</v>
      </c>
      <c r="H285" s="85">
        <v>20.100000000000001</v>
      </c>
      <c r="I285" s="85">
        <v>13.74</v>
      </c>
      <c r="J285" s="85">
        <v>20.11</v>
      </c>
      <c r="K285" s="85">
        <v>21.92</v>
      </c>
      <c r="L285" s="85">
        <v>23</v>
      </c>
      <c r="M285" s="85">
        <v>21.42</v>
      </c>
      <c r="N285" s="85">
        <v>27.66</v>
      </c>
      <c r="O285" s="85">
        <v>22.72</v>
      </c>
      <c r="P285" s="85">
        <v>19.86</v>
      </c>
      <c r="Q285" s="85">
        <v>24.46</v>
      </c>
      <c r="R285" s="85">
        <v>26.36</v>
      </c>
      <c r="S285" s="85">
        <v>25.69</v>
      </c>
      <c r="T285" s="85">
        <v>289.64</v>
      </c>
    </row>
    <row r="286" spans="1:20" x14ac:dyDescent="0.25">
      <c r="A286" s="83">
        <v>2310</v>
      </c>
      <c r="B286" s="83">
        <v>1</v>
      </c>
      <c r="C286" s="1" t="s">
        <v>296</v>
      </c>
      <c r="D286" s="85">
        <v>8.69</v>
      </c>
      <c r="E286" s="85">
        <v>7.38</v>
      </c>
      <c r="F286" s="85">
        <v>0</v>
      </c>
      <c r="G286" s="85">
        <v>72.09</v>
      </c>
      <c r="H286" s="85">
        <v>84.79</v>
      </c>
      <c r="I286" s="85">
        <v>84.41</v>
      </c>
      <c r="J286" s="85">
        <v>104.13</v>
      </c>
      <c r="K286" s="85">
        <v>87.91</v>
      </c>
      <c r="L286" s="85">
        <v>94.46</v>
      </c>
      <c r="M286" s="85">
        <v>102.87</v>
      </c>
      <c r="N286" s="85">
        <v>93.26</v>
      </c>
      <c r="O286" s="85">
        <v>85.71</v>
      </c>
      <c r="P286" s="85">
        <v>118.76</v>
      </c>
      <c r="Q286" s="85">
        <v>90.69</v>
      </c>
      <c r="R286" s="85">
        <v>92.66</v>
      </c>
      <c r="S286" s="85">
        <v>83.42</v>
      </c>
      <c r="T286" s="85">
        <v>1211.2300000000002</v>
      </c>
    </row>
    <row r="287" spans="1:20" x14ac:dyDescent="0.25">
      <c r="A287" s="83">
        <v>2311</v>
      </c>
      <c r="B287" s="83">
        <v>1</v>
      </c>
      <c r="C287" s="1" t="s">
        <v>297</v>
      </c>
      <c r="D287" s="85">
        <v>6.34</v>
      </c>
      <c r="E287" s="85">
        <v>6</v>
      </c>
      <c r="F287" s="85">
        <v>0</v>
      </c>
      <c r="G287" s="85">
        <v>20.04</v>
      </c>
      <c r="H287" s="85">
        <v>31.86</v>
      </c>
      <c r="I287" s="85">
        <v>33.86</v>
      </c>
      <c r="J287" s="85">
        <v>26.49</v>
      </c>
      <c r="K287" s="85">
        <v>37.78</v>
      </c>
      <c r="L287" s="85">
        <v>35.08</v>
      </c>
      <c r="M287" s="85">
        <v>37.64</v>
      </c>
      <c r="N287" s="85">
        <v>30.66</v>
      </c>
      <c r="O287" s="85">
        <v>42.86</v>
      </c>
      <c r="P287" s="85">
        <v>29.49</v>
      </c>
      <c r="Q287" s="85">
        <v>32.28</v>
      </c>
      <c r="R287" s="85">
        <v>29.47</v>
      </c>
      <c r="S287" s="85">
        <v>18.55</v>
      </c>
      <c r="T287" s="85">
        <v>418.40000000000003</v>
      </c>
    </row>
    <row r="288" spans="1:20" x14ac:dyDescent="0.25">
      <c r="A288" s="83">
        <v>2342</v>
      </c>
      <c r="B288" s="83">
        <v>1</v>
      </c>
      <c r="C288" s="1" t="s">
        <v>298</v>
      </c>
      <c r="D288" s="85">
        <v>6.01</v>
      </c>
      <c r="E288" s="85">
        <v>1.01</v>
      </c>
      <c r="F288" s="85">
        <v>0.72</v>
      </c>
      <c r="G288" s="85">
        <v>57.3</v>
      </c>
      <c r="H288" s="85">
        <v>67.569999999999993</v>
      </c>
      <c r="I288" s="85">
        <v>56.85</v>
      </c>
      <c r="J288" s="85">
        <v>69.09</v>
      </c>
      <c r="K288" s="85">
        <v>63.61</v>
      </c>
      <c r="L288" s="85">
        <v>43.86</v>
      </c>
      <c r="M288" s="85">
        <v>63.63</v>
      </c>
      <c r="N288" s="85">
        <v>52.99</v>
      </c>
      <c r="O288" s="85">
        <v>49.95</v>
      </c>
      <c r="P288" s="85">
        <v>47.16</v>
      </c>
      <c r="Q288" s="85">
        <v>52.03</v>
      </c>
      <c r="R288" s="85">
        <v>47.87</v>
      </c>
      <c r="S288" s="85">
        <v>47.23</v>
      </c>
      <c r="T288" s="85">
        <v>726.88</v>
      </c>
    </row>
    <row r="289" spans="1:20" x14ac:dyDescent="0.25">
      <c r="A289" s="83">
        <v>2358</v>
      </c>
      <c r="B289" s="83">
        <v>1</v>
      </c>
      <c r="C289" s="1" t="s">
        <v>299</v>
      </c>
      <c r="D289" s="85">
        <v>2.04</v>
      </c>
      <c r="E289" s="85">
        <v>0</v>
      </c>
      <c r="F289" s="85">
        <v>0</v>
      </c>
      <c r="G289" s="85">
        <v>12.59</v>
      </c>
      <c r="H289" s="85">
        <v>19.809999999999999</v>
      </c>
      <c r="I289" s="85">
        <v>13.26</v>
      </c>
      <c r="J289" s="85">
        <v>8.56</v>
      </c>
      <c r="K289" s="85">
        <v>12.6</v>
      </c>
      <c r="L289" s="85">
        <v>14.7</v>
      </c>
      <c r="M289" s="85">
        <v>10</v>
      </c>
      <c r="N289" s="85">
        <v>17.29</v>
      </c>
      <c r="O289" s="85">
        <v>14.74</v>
      </c>
      <c r="P289" s="85">
        <v>16.91</v>
      </c>
      <c r="Q289" s="85">
        <v>13.02</v>
      </c>
      <c r="R289" s="85">
        <v>18.47</v>
      </c>
      <c r="S289" s="85">
        <v>15.16</v>
      </c>
      <c r="T289" s="85">
        <v>189.15</v>
      </c>
    </row>
    <row r="290" spans="1:20" x14ac:dyDescent="0.25">
      <c r="A290" s="83">
        <v>2364</v>
      </c>
      <c r="B290" s="83">
        <v>1</v>
      </c>
      <c r="C290" s="1" t="s">
        <v>300</v>
      </c>
      <c r="D290" s="85">
        <v>12.29</v>
      </c>
      <c r="E290" s="85">
        <v>1</v>
      </c>
      <c r="F290" s="85">
        <v>0</v>
      </c>
      <c r="G290" s="85">
        <v>26.29</v>
      </c>
      <c r="H290" s="85">
        <v>43.61</v>
      </c>
      <c r="I290" s="85">
        <v>58.23</v>
      </c>
      <c r="J290" s="85">
        <v>41.12</v>
      </c>
      <c r="K290" s="85">
        <v>55.37</v>
      </c>
      <c r="L290" s="85">
        <v>54.27</v>
      </c>
      <c r="M290" s="85">
        <v>48.8</v>
      </c>
      <c r="N290" s="85">
        <v>49.3</v>
      </c>
      <c r="O290" s="85">
        <v>55.75</v>
      </c>
      <c r="P290" s="85">
        <v>56.83</v>
      </c>
      <c r="Q290" s="85">
        <v>44.64</v>
      </c>
      <c r="R290" s="85">
        <v>47.63</v>
      </c>
      <c r="S290" s="85">
        <v>47.17</v>
      </c>
      <c r="T290" s="85">
        <v>642.29999999999995</v>
      </c>
    </row>
    <row r="291" spans="1:20" x14ac:dyDescent="0.25">
      <c r="A291" s="83">
        <v>2365</v>
      </c>
      <c r="B291" s="83">
        <v>1</v>
      </c>
      <c r="C291" s="1" t="s">
        <v>301</v>
      </c>
      <c r="D291" s="85">
        <v>11.02</v>
      </c>
      <c r="E291" s="85">
        <v>12.34</v>
      </c>
      <c r="F291" s="85">
        <v>0</v>
      </c>
      <c r="G291" s="85">
        <v>43.45</v>
      </c>
      <c r="H291" s="85">
        <v>50.81</v>
      </c>
      <c r="I291" s="85">
        <v>46.74</v>
      </c>
      <c r="J291" s="85">
        <v>63.08</v>
      </c>
      <c r="K291" s="85">
        <v>49.22</v>
      </c>
      <c r="L291" s="85">
        <v>51.82</v>
      </c>
      <c r="M291" s="85">
        <v>55.91</v>
      </c>
      <c r="N291" s="85">
        <v>61.87</v>
      </c>
      <c r="O291" s="85">
        <v>58.29</v>
      </c>
      <c r="P291" s="85">
        <v>71.77</v>
      </c>
      <c r="Q291" s="85">
        <v>62.24</v>
      </c>
      <c r="R291" s="85">
        <v>70.319999999999993</v>
      </c>
      <c r="S291" s="85">
        <v>67.92</v>
      </c>
      <c r="T291" s="85">
        <v>776.80000000000007</v>
      </c>
    </row>
    <row r="292" spans="1:20" x14ac:dyDescent="0.25">
      <c r="A292" s="83">
        <v>2396</v>
      </c>
      <c r="B292" s="83">
        <v>1</v>
      </c>
      <c r="C292" s="1" t="s">
        <v>302</v>
      </c>
      <c r="D292" s="85">
        <v>4.68</v>
      </c>
      <c r="E292" s="85">
        <v>6.01</v>
      </c>
      <c r="F292" s="85">
        <v>0</v>
      </c>
      <c r="G292" s="85">
        <v>58.59</v>
      </c>
      <c r="H292" s="85">
        <v>51.9</v>
      </c>
      <c r="I292" s="85">
        <v>59.43</v>
      </c>
      <c r="J292" s="85">
        <v>46.46</v>
      </c>
      <c r="K292" s="85">
        <v>55.37</v>
      </c>
      <c r="L292" s="85">
        <v>62.98</v>
      </c>
      <c r="M292" s="85">
        <v>51.8</v>
      </c>
      <c r="N292" s="85">
        <v>62.97</v>
      </c>
      <c r="O292" s="85">
        <v>66.2</v>
      </c>
      <c r="P292" s="85">
        <v>65.150000000000006</v>
      </c>
      <c r="Q292" s="85">
        <v>68.16</v>
      </c>
      <c r="R292" s="85">
        <v>57.51</v>
      </c>
      <c r="S292" s="85">
        <v>56.66</v>
      </c>
      <c r="T292" s="85">
        <v>773.87</v>
      </c>
    </row>
    <row r="293" spans="1:20" x14ac:dyDescent="0.25">
      <c r="A293" s="83">
        <v>2397</v>
      </c>
      <c r="B293" s="83">
        <v>1</v>
      </c>
      <c r="C293" s="1" t="s">
        <v>303</v>
      </c>
      <c r="D293" s="85">
        <v>18.420000000000002</v>
      </c>
      <c r="E293" s="85">
        <v>18.239999999999998</v>
      </c>
      <c r="F293" s="85">
        <v>0</v>
      </c>
      <c r="G293" s="85">
        <v>65.12</v>
      </c>
      <c r="H293" s="85">
        <v>61.7</v>
      </c>
      <c r="I293" s="85">
        <v>76.38</v>
      </c>
      <c r="J293" s="85">
        <v>73.45</v>
      </c>
      <c r="K293" s="85">
        <v>90.91</v>
      </c>
      <c r="L293" s="85">
        <v>83.89</v>
      </c>
      <c r="M293" s="85">
        <v>67.78</v>
      </c>
      <c r="N293" s="85">
        <v>88.9</v>
      </c>
      <c r="O293" s="85">
        <v>94.5</v>
      </c>
      <c r="P293" s="85">
        <v>70.22</v>
      </c>
      <c r="Q293" s="85">
        <v>88.28</v>
      </c>
      <c r="R293" s="85">
        <v>74.25</v>
      </c>
      <c r="S293" s="85">
        <v>72.930000000000007</v>
      </c>
      <c r="T293" s="85">
        <v>1044.97</v>
      </c>
    </row>
    <row r="294" spans="1:20" x14ac:dyDescent="0.25">
      <c r="A294" s="83">
        <v>2448</v>
      </c>
      <c r="B294" s="83">
        <v>1</v>
      </c>
      <c r="C294" s="1" t="s">
        <v>304</v>
      </c>
      <c r="D294" s="85">
        <v>3.59</v>
      </c>
      <c r="E294" s="85">
        <v>4.84</v>
      </c>
      <c r="F294" s="85">
        <v>0</v>
      </c>
      <c r="G294" s="85">
        <v>47.63</v>
      </c>
      <c r="H294" s="85">
        <v>58.02</v>
      </c>
      <c r="I294" s="85">
        <v>63.62</v>
      </c>
      <c r="J294" s="85">
        <v>54.53</v>
      </c>
      <c r="K294" s="85">
        <v>58.29</v>
      </c>
      <c r="L294" s="85">
        <v>51.75</v>
      </c>
      <c r="M294" s="85">
        <v>50.63</v>
      </c>
      <c r="N294" s="85">
        <v>61.48</v>
      </c>
      <c r="O294" s="85">
        <v>64.209999999999994</v>
      </c>
      <c r="P294" s="85">
        <v>73.88</v>
      </c>
      <c r="Q294" s="85">
        <v>57.32</v>
      </c>
      <c r="R294" s="85">
        <v>64.97</v>
      </c>
      <c r="S294" s="85">
        <v>70.430000000000007</v>
      </c>
      <c r="T294" s="85">
        <v>785.19</v>
      </c>
    </row>
    <row r="295" spans="1:20" x14ac:dyDescent="0.25">
      <c r="A295" s="83">
        <v>2527</v>
      </c>
      <c r="B295" s="83">
        <v>1</v>
      </c>
      <c r="C295" s="1" t="s">
        <v>305</v>
      </c>
      <c r="D295" s="85">
        <v>2.2799999999999998</v>
      </c>
      <c r="E295" s="85">
        <v>4.78</v>
      </c>
      <c r="F295" s="85">
        <v>0</v>
      </c>
      <c r="G295" s="85">
        <v>11.24</v>
      </c>
      <c r="H295" s="85">
        <v>20.9</v>
      </c>
      <c r="I295" s="85">
        <v>23.76</v>
      </c>
      <c r="J295" s="85">
        <v>15.48</v>
      </c>
      <c r="K295" s="85">
        <v>21.74</v>
      </c>
      <c r="L295" s="85">
        <v>15.28</v>
      </c>
      <c r="M295" s="85">
        <v>22.88</v>
      </c>
      <c r="N295" s="85">
        <v>37.049999999999997</v>
      </c>
      <c r="O295" s="85">
        <v>18.5</v>
      </c>
      <c r="P295" s="85">
        <v>18.91</v>
      </c>
      <c r="Q295" s="85">
        <v>19.84</v>
      </c>
      <c r="R295" s="85">
        <v>13.78</v>
      </c>
      <c r="S295" s="85">
        <v>21.34</v>
      </c>
      <c r="T295" s="85">
        <v>267.76</v>
      </c>
    </row>
    <row r="296" spans="1:20" x14ac:dyDescent="0.25">
      <c r="A296" s="83">
        <v>2534</v>
      </c>
      <c r="B296" s="83">
        <v>1</v>
      </c>
      <c r="C296" s="1" t="s">
        <v>306</v>
      </c>
      <c r="D296" s="85">
        <v>6.06</v>
      </c>
      <c r="E296" s="85">
        <v>4.79</v>
      </c>
      <c r="F296" s="85">
        <v>0</v>
      </c>
      <c r="G296" s="85">
        <v>41.44</v>
      </c>
      <c r="H296" s="85">
        <v>52.99</v>
      </c>
      <c r="I296" s="85">
        <v>56.04</v>
      </c>
      <c r="J296" s="85">
        <v>46.01</v>
      </c>
      <c r="K296" s="85">
        <v>42.05</v>
      </c>
      <c r="L296" s="85">
        <v>46.24</v>
      </c>
      <c r="M296" s="85">
        <v>47.22</v>
      </c>
      <c r="N296" s="85">
        <v>55.17</v>
      </c>
      <c r="O296" s="85">
        <v>49.08</v>
      </c>
      <c r="P296" s="85">
        <v>55.06</v>
      </c>
      <c r="Q296" s="85">
        <v>65.78</v>
      </c>
      <c r="R296" s="85">
        <v>65.83</v>
      </c>
      <c r="S296" s="85">
        <v>57.74</v>
      </c>
      <c r="T296" s="85">
        <v>691.50000000000011</v>
      </c>
    </row>
    <row r="297" spans="1:20" x14ac:dyDescent="0.25">
      <c r="A297" s="83">
        <v>2536</v>
      </c>
      <c r="B297" s="83">
        <v>1</v>
      </c>
      <c r="C297" s="1" t="s">
        <v>307</v>
      </c>
      <c r="D297" s="85">
        <v>2.72</v>
      </c>
      <c r="E297" s="85">
        <v>0</v>
      </c>
      <c r="F297" s="85">
        <v>0</v>
      </c>
      <c r="G297" s="85">
        <v>15.01</v>
      </c>
      <c r="H297" s="85">
        <v>21.09</v>
      </c>
      <c r="I297" s="85">
        <v>12.51</v>
      </c>
      <c r="J297" s="85">
        <v>13.27</v>
      </c>
      <c r="K297" s="85">
        <v>12.78</v>
      </c>
      <c r="L297" s="85">
        <v>16.84</v>
      </c>
      <c r="M297" s="85">
        <v>12.28</v>
      </c>
      <c r="N297" s="85">
        <v>19.100000000000001</v>
      </c>
      <c r="O297" s="85">
        <v>9.4700000000000006</v>
      </c>
      <c r="P297" s="85">
        <v>16.34</v>
      </c>
      <c r="Q297" s="85">
        <v>16.03</v>
      </c>
      <c r="R297" s="85">
        <v>19.920000000000002</v>
      </c>
      <c r="S297" s="85">
        <v>11.01</v>
      </c>
      <c r="T297" s="85">
        <v>198.37</v>
      </c>
    </row>
    <row r="298" spans="1:20" x14ac:dyDescent="0.25">
      <c r="A298" s="83">
        <v>2580</v>
      </c>
      <c r="B298" s="83">
        <v>1</v>
      </c>
      <c r="C298" s="1" t="s">
        <v>308</v>
      </c>
      <c r="D298" s="85">
        <v>10.19</v>
      </c>
      <c r="E298" s="85">
        <v>3.56</v>
      </c>
      <c r="F298" s="85">
        <v>0</v>
      </c>
      <c r="G298" s="85">
        <v>55.04</v>
      </c>
      <c r="H298" s="85">
        <v>57.02</v>
      </c>
      <c r="I298" s="85">
        <v>54.28</v>
      </c>
      <c r="J298" s="85">
        <v>63.57</v>
      </c>
      <c r="K298" s="85">
        <v>59.17</v>
      </c>
      <c r="L298" s="85">
        <v>43.46</v>
      </c>
      <c r="M298" s="85">
        <v>54.51</v>
      </c>
      <c r="N298" s="85">
        <v>53.16</v>
      </c>
      <c r="O298" s="85">
        <v>57.97</v>
      </c>
      <c r="P298" s="85">
        <v>78.12</v>
      </c>
      <c r="Q298" s="85">
        <v>48.27</v>
      </c>
      <c r="R298" s="85">
        <v>56.52</v>
      </c>
      <c r="S298" s="85">
        <v>44.98</v>
      </c>
      <c r="T298" s="85">
        <v>739.81999999999994</v>
      </c>
    </row>
    <row r="299" spans="1:20" x14ac:dyDescent="0.25">
      <c r="A299" s="83">
        <v>2609</v>
      </c>
      <c r="B299" s="83">
        <v>1</v>
      </c>
      <c r="C299" s="1" t="s">
        <v>309</v>
      </c>
      <c r="D299" s="85">
        <v>2.0499999999999998</v>
      </c>
      <c r="E299" s="85">
        <v>7.01</v>
      </c>
      <c r="F299" s="85">
        <v>0</v>
      </c>
      <c r="G299" s="85">
        <v>26.96</v>
      </c>
      <c r="H299" s="85">
        <v>28.29</v>
      </c>
      <c r="I299" s="85">
        <v>28.48</v>
      </c>
      <c r="J299" s="85">
        <v>32.200000000000003</v>
      </c>
      <c r="K299" s="85">
        <v>24.53</v>
      </c>
      <c r="L299" s="85">
        <v>28</v>
      </c>
      <c r="M299" s="85">
        <v>40.409999999999997</v>
      </c>
      <c r="N299" s="85">
        <v>27.82</v>
      </c>
      <c r="O299" s="85">
        <v>23</v>
      </c>
      <c r="P299" s="85">
        <v>31.99</v>
      </c>
      <c r="Q299" s="85">
        <v>27.26</v>
      </c>
      <c r="R299" s="85">
        <v>40.049999999999997</v>
      </c>
      <c r="S299" s="85">
        <v>35.93</v>
      </c>
      <c r="T299" s="85">
        <v>403.98</v>
      </c>
    </row>
    <row r="300" spans="1:20" x14ac:dyDescent="0.25">
      <c r="A300" s="83">
        <v>2683</v>
      </c>
      <c r="B300" s="83">
        <v>1</v>
      </c>
      <c r="C300" s="1" t="s">
        <v>310</v>
      </c>
      <c r="D300" s="85">
        <v>2.2400000000000002</v>
      </c>
      <c r="E300" s="85">
        <v>2.25</v>
      </c>
      <c r="F300" s="85">
        <v>0</v>
      </c>
      <c r="G300" s="85">
        <v>29.56</v>
      </c>
      <c r="H300" s="85">
        <v>23.72</v>
      </c>
      <c r="I300" s="85">
        <v>30.15</v>
      </c>
      <c r="J300" s="85">
        <v>20.09</v>
      </c>
      <c r="K300" s="85">
        <v>29.66</v>
      </c>
      <c r="L300" s="85">
        <v>34.81</v>
      </c>
      <c r="M300" s="85">
        <v>31.75</v>
      </c>
      <c r="N300" s="85">
        <v>37.35</v>
      </c>
      <c r="O300" s="85">
        <v>38.42</v>
      </c>
      <c r="P300" s="85">
        <v>30.84</v>
      </c>
      <c r="Q300" s="85">
        <v>33</v>
      </c>
      <c r="R300" s="85">
        <v>35.79</v>
      </c>
      <c r="S300" s="85">
        <v>41.39</v>
      </c>
      <c r="T300" s="85">
        <v>421.02</v>
      </c>
    </row>
    <row r="301" spans="1:20" x14ac:dyDescent="0.25">
      <c r="A301" s="83">
        <v>2687</v>
      </c>
      <c r="B301" s="83">
        <v>1</v>
      </c>
      <c r="C301" s="1" t="s">
        <v>311</v>
      </c>
      <c r="D301" s="85">
        <v>12.08</v>
      </c>
      <c r="E301" s="85">
        <v>13.21</v>
      </c>
      <c r="F301" s="85">
        <v>0</v>
      </c>
      <c r="G301" s="85">
        <v>78.02</v>
      </c>
      <c r="H301" s="85">
        <v>94.71</v>
      </c>
      <c r="I301" s="85">
        <v>109.92</v>
      </c>
      <c r="J301" s="85">
        <v>85.97</v>
      </c>
      <c r="K301" s="85">
        <v>88.49</v>
      </c>
      <c r="L301" s="85">
        <v>70.069999999999993</v>
      </c>
      <c r="M301" s="85">
        <v>82.2</v>
      </c>
      <c r="N301" s="85">
        <v>82.5</v>
      </c>
      <c r="O301" s="85">
        <v>74.290000000000006</v>
      </c>
      <c r="P301" s="85">
        <v>74.09</v>
      </c>
      <c r="Q301" s="85">
        <v>86.52</v>
      </c>
      <c r="R301" s="85">
        <v>65.040000000000006</v>
      </c>
      <c r="S301" s="85">
        <v>80.680000000000007</v>
      </c>
      <c r="T301" s="85">
        <v>1097.79</v>
      </c>
    </row>
    <row r="302" spans="1:20" x14ac:dyDescent="0.25">
      <c r="A302" s="83">
        <v>2689</v>
      </c>
      <c r="B302" s="83">
        <v>1</v>
      </c>
      <c r="C302" s="1" t="s">
        <v>312</v>
      </c>
      <c r="D302" s="85">
        <v>16.809999999999999</v>
      </c>
      <c r="E302" s="85">
        <v>15.03</v>
      </c>
      <c r="F302" s="85">
        <v>0</v>
      </c>
      <c r="G302" s="85">
        <v>78.94</v>
      </c>
      <c r="H302" s="85">
        <v>86.38</v>
      </c>
      <c r="I302" s="85">
        <v>87.73</v>
      </c>
      <c r="J302" s="85">
        <v>97.75</v>
      </c>
      <c r="K302" s="85">
        <v>87.54</v>
      </c>
      <c r="L302" s="85">
        <v>90.08</v>
      </c>
      <c r="M302" s="85">
        <v>85.08</v>
      </c>
      <c r="N302" s="85">
        <v>74.91</v>
      </c>
      <c r="O302" s="85">
        <v>107.46</v>
      </c>
      <c r="P302" s="85">
        <v>69.94</v>
      </c>
      <c r="Q302" s="85">
        <v>73.39</v>
      </c>
      <c r="R302" s="85">
        <v>77.56</v>
      </c>
      <c r="S302" s="85">
        <v>77.290000000000006</v>
      </c>
      <c r="T302" s="85">
        <v>1125.8900000000001</v>
      </c>
    </row>
    <row r="303" spans="1:20" x14ac:dyDescent="0.25">
      <c r="A303" s="83">
        <v>2711</v>
      </c>
      <c r="B303" s="83">
        <v>1</v>
      </c>
      <c r="C303" s="1" t="s">
        <v>313</v>
      </c>
      <c r="D303" s="85">
        <v>5.16</v>
      </c>
      <c r="E303" s="85">
        <v>8.5500000000000007</v>
      </c>
      <c r="F303" s="85">
        <v>0</v>
      </c>
      <c r="G303" s="85">
        <v>56.04</v>
      </c>
      <c r="H303" s="85">
        <v>71.97</v>
      </c>
      <c r="I303" s="85">
        <v>75.22</v>
      </c>
      <c r="J303" s="85">
        <v>59.75</v>
      </c>
      <c r="K303" s="85">
        <v>66.510000000000005</v>
      </c>
      <c r="L303" s="85">
        <v>76.08</v>
      </c>
      <c r="M303" s="85">
        <v>76.3</v>
      </c>
      <c r="N303" s="85">
        <v>86.12</v>
      </c>
      <c r="O303" s="85">
        <v>73.89</v>
      </c>
      <c r="P303" s="85">
        <v>75.37</v>
      </c>
      <c r="Q303" s="85">
        <v>66.77</v>
      </c>
      <c r="R303" s="85">
        <v>64.84</v>
      </c>
      <c r="S303" s="85">
        <v>50.88</v>
      </c>
      <c r="T303" s="85">
        <v>913.45</v>
      </c>
    </row>
    <row r="304" spans="1:20" x14ac:dyDescent="0.25">
      <c r="A304" s="83">
        <v>2752</v>
      </c>
      <c r="B304" s="83">
        <v>1</v>
      </c>
      <c r="C304" s="1" t="s">
        <v>314</v>
      </c>
      <c r="D304" s="85">
        <v>19.62</v>
      </c>
      <c r="E304" s="85">
        <v>19.87</v>
      </c>
      <c r="F304" s="85">
        <v>0</v>
      </c>
      <c r="G304" s="85">
        <v>111.42</v>
      </c>
      <c r="H304" s="85">
        <v>131.88</v>
      </c>
      <c r="I304" s="85">
        <v>134.69</v>
      </c>
      <c r="J304" s="85">
        <v>126.26</v>
      </c>
      <c r="K304" s="85">
        <v>136.46</v>
      </c>
      <c r="L304" s="85">
        <v>129.27000000000001</v>
      </c>
      <c r="M304" s="85">
        <v>102.31</v>
      </c>
      <c r="N304" s="85">
        <v>146.38999999999999</v>
      </c>
      <c r="O304" s="85">
        <v>141.69999999999999</v>
      </c>
      <c r="P304" s="85">
        <v>150.65</v>
      </c>
      <c r="Q304" s="85">
        <v>112.95</v>
      </c>
      <c r="R304" s="85">
        <v>146.97999999999999</v>
      </c>
      <c r="S304" s="85">
        <v>120.77</v>
      </c>
      <c r="T304" s="85">
        <v>1731.2200000000003</v>
      </c>
    </row>
    <row r="305" spans="1:20" x14ac:dyDescent="0.25">
      <c r="A305" s="83">
        <v>2753</v>
      </c>
      <c r="B305" s="83">
        <v>1</v>
      </c>
      <c r="C305" s="1" t="s">
        <v>315</v>
      </c>
      <c r="D305" s="85">
        <v>9.89</v>
      </c>
      <c r="E305" s="85">
        <v>6.03</v>
      </c>
      <c r="F305" s="85">
        <v>0.99</v>
      </c>
      <c r="G305" s="85">
        <v>52.86</v>
      </c>
      <c r="H305" s="85">
        <v>63.56</v>
      </c>
      <c r="I305" s="85">
        <v>65.08</v>
      </c>
      <c r="J305" s="85">
        <v>72.260000000000005</v>
      </c>
      <c r="K305" s="85">
        <v>69.849999999999994</v>
      </c>
      <c r="L305" s="85">
        <v>55.4</v>
      </c>
      <c r="M305" s="85">
        <v>58.95</v>
      </c>
      <c r="N305" s="85">
        <v>74.16</v>
      </c>
      <c r="O305" s="85">
        <v>76.25</v>
      </c>
      <c r="P305" s="85">
        <v>69.33</v>
      </c>
      <c r="Q305" s="85">
        <v>83.97</v>
      </c>
      <c r="R305" s="85">
        <v>71.959999999999994</v>
      </c>
      <c r="S305" s="85">
        <v>81.19</v>
      </c>
      <c r="T305" s="85">
        <v>911.73</v>
      </c>
    </row>
    <row r="306" spans="1:20" x14ac:dyDescent="0.25">
      <c r="A306" s="83">
        <v>2754</v>
      </c>
      <c r="B306" s="83">
        <v>1</v>
      </c>
      <c r="C306" s="1" t="s">
        <v>316</v>
      </c>
      <c r="D306" s="85">
        <v>9.8000000000000007</v>
      </c>
      <c r="E306" s="85">
        <v>0</v>
      </c>
      <c r="F306" s="85">
        <v>0</v>
      </c>
      <c r="G306" s="85">
        <v>18.940000000000001</v>
      </c>
      <c r="H306" s="85">
        <v>31.32</v>
      </c>
      <c r="I306" s="85">
        <v>44.39</v>
      </c>
      <c r="J306" s="85">
        <v>28.3</v>
      </c>
      <c r="K306" s="85">
        <v>40.98</v>
      </c>
      <c r="L306" s="85">
        <v>40.58</v>
      </c>
      <c r="M306" s="85">
        <v>42.68</v>
      </c>
      <c r="N306" s="85">
        <v>33.950000000000003</v>
      </c>
      <c r="O306" s="85">
        <v>39.86</v>
      </c>
      <c r="P306" s="85">
        <v>40.479999999999997</v>
      </c>
      <c r="Q306" s="85">
        <v>31.44</v>
      </c>
      <c r="R306" s="85">
        <v>26.32</v>
      </c>
      <c r="S306" s="85">
        <v>29.1</v>
      </c>
      <c r="T306" s="85">
        <v>458.14000000000004</v>
      </c>
    </row>
    <row r="307" spans="1:20" x14ac:dyDescent="0.25">
      <c r="A307" s="83">
        <v>2759</v>
      </c>
      <c r="B307" s="83">
        <v>1</v>
      </c>
      <c r="C307" s="1" t="s">
        <v>317</v>
      </c>
      <c r="D307" s="85">
        <v>1.92</v>
      </c>
      <c r="E307" s="85">
        <v>3.3</v>
      </c>
      <c r="F307" s="85">
        <v>0</v>
      </c>
      <c r="G307" s="85">
        <v>26.17</v>
      </c>
      <c r="H307" s="85">
        <v>24.7</v>
      </c>
      <c r="I307" s="85">
        <v>26.13</v>
      </c>
      <c r="J307" s="85">
        <v>22.1</v>
      </c>
      <c r="K307" s="85">
        <v>15.18</v>
      </c>
      <c r="L307" s="85">
        <v>14.25</v>
      </c>
      <c r="M307" s="85">
        <v>24.29</v>
      </c>
      <c r="N307" s="85">
        <v>18.739999999999998</v>
      </c>
      <c r="O307" s="85">
        <v>16.43</v>
      </c>
      <c r="P307" s="85">
        <v>14.84</v>
      </c>
      <c r="Q307" s="85">
        <v>12.19</v>
      </c>
      <c r="R307" s="85">
        <v>11.4</v>
      </c>
      <c r="S307" s="85">
        <v>21.77</v>
      </c>
      <c r="T307" s="85">
        <v>253.41000000000003</v>
      </c>
    </row>
    <row r="308" spans="1:20" x14ac:dyDescent="0.25">
      <c r="A308" s="83">
        <v>2769</v>
      </c>
      <c r="B308" s="83">
        <v>1</v>
      </c>
      <c r="C308" s="84" t="s">
        <v>998</v>
      </c>
      <c r="D308" s="85">
        <v>4.57</v>
      </c>
      <c r="E308" s="85">
        <v>8.39</v>
      </c>
      <c r="F308" s="85">
        <v>3.33</v>
      </c>
      <c r="G308" s="85">
        <v>56.24</v>
      </c>
      <c r="H308" s="85">
        <v>73.7</v>
      </c>
      <c r="I308" s="85">
        <v>76.77</v>
      </c>
      <c r="J308" s="85">
        <v>82.68</v>
      </c>
      <c r="K308" s="85">
        <v>78.010000000000005</v>
      </c>
      <c r="L308" s="85">
        <v>85.38</v>
      </c>
      <c r="M308" s="85">
        <v>65.069999999999993</v>
      </c>
      <c r="N308" s="85">
        <v>77.599999999999994</v>
      </c>
      <c r="O308" s="85">
        <v>81.98</v>
      </c>
      <c r="P308" s="85">
        <v>79.63</v>
      </c>
      <c r="Q308" s="85">
        <v>101.61</v>
      </c>
      <c r="R308" s="85">
        <v>78.2</v>
      </c>
      <c r="S308" s="85">
        <v>60.86</v>
      </c>
      <c r="T308" s="85">
        <v>1014.0200000000001</v>
      </c>
    </row>
    <row r="309" spans="1:20" x14ac:dyDescent="0.25">
      <c r="A309" s="83">
        <v>2805</v>
      </c>
      <c r="B309" s="83">
        <v>1</v>
      </c>
      <c r="C309" s="1" t="s">
        <v>318</v>
      </c>
      <c r="D309" s="85">
        <v>10.23</v>
      </c>
      <c r="E309" s="85">
        <v>11.85</v>
      </c>
      <c r="F309" s="85">
        <v>0</v>
      </c>
      <c r="G309" s="85">
        <v>76.44</v>
      </c>
      <c r="H309" s="85">
        <v>90.85</v>
      </c>
      <c r="I309" s="85">
        <v>91.24</v>
      </c>
      <c r="J309" s="85">
        <v>95.73</v>
      </c>
      <c r="K309" s="85">
        <v>86.98</v>
      </c>
      <c r="L309" s="85">
        <v>89.12</v>
      </c>
      <c r="M309" s="85">
        <v>91.39</v>
      </c>
      <c r="N309" s="85">
        <v>78.44</v>
      </c>
      <c r="O309" s="85">
        <v>83.52</v>
      </c>
      <c r="P309" s="85">
        <v>88.76</v>
      </c>
      <c r="Q309" s="85">
        <v>74.58</v>
      </c>
      <c r="R309" s="85">
        <v>82.21</v>
      </c>
      <c r="S309" s="85">
        <v>87.72</v>
      </c>
      <c r="T309" s="85">
        <v>1139.06</v>
      </c>
    </row>
    <row r="310" spans="1:20" x14ac:dyDescent="0.25">
      <c r="A310" s="83">
        <v>2835</v>
      </c>
      <c r="B310" s="83">
        <v>1</v>
      </c>
      <c r="C310" s="1" t="s">
        <v>319</v>
      </c>
      <c r="D310" s="85">
        <v>13.33</v>
      </c>
      <c r="E310" s="85">
        <v>8.84</v>
      </c>
      <c r="F310" s="85">
        <v>0</v>
      </c>
      <c r="G310" s="85">
        <v>38.83</v>
      </c>
      <c r="H310" s="85">
        <v>43.41</v>
      </c>
      <c r="I310" s="85">
        <v>50.68</v>
      </c>
      <c r="J310" s="85">
        <v>44.86</v>
      </c>
      <c r="K310" s="85">
        <v>40.99</v>
      </c>
      <c r="L310" s="85">
        <v>53.07</v>
      </c>
      <c r="M310" s="85">
        <v>36</v>
      </c>
      <c r="N310" s="85">
        <v>40.75</v>
      </c>
      <c r="O310" s="85">
        <v>32</v>
      </c>
      <c r="P310" s="85">
        <v>53.57</v>
      </c>
      <c r="Q310" s="85">
        <v>58.96</v>
      </c>
      <c r="R310" s="85">
        <v>50.55</v>
      </c>
      <c r="S310" s="85">
        <v>45.87</v>
      </c>
      <c r="T310" s="85">
        <v>611.70999999999992</v>
      </c>
    </row>
    <row r="311" spans="1:20" x14ac:dyDescent="0.25">
      <c r="A311" s="83">
        <v>2853</v>
      </c>
      <c r="B311" s="83">
        <v>1</v>
      </c>
      <c r="C311" s="1" t="s">
        <v>320</v>
      </c>
      <c r="D311" s="85">
        <v>12.23</v>
      </c>
      <c r="E311" s="85">
        <v>5.79</v>
      </c>
      <c r="F311" s="85">
        <v>0</v>
      </c>
      <c r="G311" s="85">
        <v>48.4</v>
      </c>
      <c r="H311" s="85">
        <v>59.67</v>
      </c>
      <c r="I311" s="85">
        <v>72.97</v>
      </c>
      <c r="J311" s="85">
        <v>61.59</v>
      </c>
      <c r="K311" s="85">
        <v>56.77</v>
      </c>
      <c r="L311" s="85">
        <v>57.16</v>
      </c>
      <c r="M311" s="85">
        <v>59.7</v>
      </c>
      <c r="N311" s="85">
        <v>64.75</v>
      </c>
      <c r="O311" s="85">
        <v>50.41</v>
      </c>
      <c r="P311" s="85">
        <v>60.29</v>
      </c>
      <c r="Q311" s="85">
        <v>53.84</v>
      </c>
      <c r="R311" s="85">
        <v>59.17</v>
      </c>
      <c r="S311" s="85">
        <v>53.45</v>
      </c>
      <c r="T311" s="85">
        <v>776.18999999999994</v>
      </c>
    </row>
    <row r="312" spans="1:20" x14ac:dyDescent="0.25">
      <c r="A312" s="83">
        <v>2854</v>
      </c>
      <c r="B312" s="83">
        <v>1</v>
      </c>
      <c r="C312" s="1" t="s">
        <v>321</v>
      </c>
      <c r="D312" s="85">
        <v>6.16</v>
      </c>
      <c r="E312" s="85">
        <v>5.45</v>
      </c>
      <c r="F312" s="85">
        <v>0</v>
      </c>
      <c r="G312" s="85">
        <v>28.55</v>
      </c>
      <c r="H312" s="85">
        <v>46.82</v>
      </c>
      <c r="I312" s="85">
        <v>34.61</v>
      </c>
      <c r="J312" s="85">
        <v>35.24</v>
      </c>
      <c r="K312" s="85">
        <v>36.96</v>
      </c>
      <c r="L312" s="85">
        <v>35.479999999999997</v>
      </c>
      <c r="M312" s="85">
        <v>23.07</v>
      </c>
      <c r="N312" s="85">
        <v>49.92</v>
      </c>
      <c r="O312" s="85">
        <v>36.67</v>
      </c>
      <c r="P312" s="85">
        <v>42.81</v>
      </c>
      <c r="Q312" s="85">
        <v>31.6</v>
      </c>
      <c r="R312" s="85">
        <v>40.31</v>
      </c>
      <c r="S312" s="85">
        <v>34.11</v>
      </c>
      <c r="T312" s="85">
        <v>487.76000000000005</v>
      </c>
    </row>
    <row r="313" spans="1:20" x14ac:dyDescent="0.25">
      <c r="A313" s="83">
        <v>2856</v>
      </c>
      <c r="B313" s="83">
        <v>1</v>
      </c>
      <c r="C313" s="1" t="s">
        <v>322</v>
      </c>
      <c r="D313" s="85">
        <v>1.98</v>
      </c>
      <c r="E313" s="85">
        <v>3.4</v>
      </c>
      <c r="F313" s="85">
        <v>0</v>
      </c>
      <c r="G313" s="85">
        <v>19.8</v>
      </c>
      <c r="H313" s="85">
        <v>19.02</v>
      </c>
      <c r="I313" s="85">
        <v>21.36</v>
      </c>
      <c r="J313" s="85">
        <v>22.39</v>
      </c>
      <c r="K313" s="85">
        <v>19.190000000000001</v>
      </c>
      <c r="L313" s="85">
        <v>30.44</v>
      </c>
      <c r="M313" s="85">
        <v>26.56</v>
      </c>
      <c r="N313" s="85">
        <v>20.98</v>
      </c>
      <c r="O313" s="85">
        <v>27.63</v>
      </c>
      <c r="P313" s="85">
        <v>31.47</v>
      </c>
      <c r="Q313" s="85">
        <v>20.25</v>
      </c>
      <c r="R313" s="85">
        <v>24.79</v>
      </c>
      <c r="S313" s="85">
        <v>33.08</v>
      </c>
      <c r="T313" s="85">
        <v>322.34000000000003</v>
      </c>
    </row>
    <row r="314" spans="1:20" x14ac:dyDescent="0.25">
      <c r="A314" s="83">
        <v>2859</v>
      </c>
      <c r="B314" s="83">
        <v>1</v>
      </c>
      <c r="C314" s="1" t="s">
        <v>323</v>
      </c>
      <c r="D314" s="85">
        <v>11.46</v>
      </c>
      <c r="E314" s="85">
        <v>8.39</v>
      </c>
      <c r="F314" s="85">
        <v>0</v>
      </c>
      <c r="G314" s="85">
        <v>95.68</v>
      </c>
      <c r="H314" s="85">
        <v>101.38</v>
      </c>
      <c r="I314" s="85">
        <v>118.56</v>
      </c>
      <c r="J314" s="85">
        <v>116.64</v>
      </c>
      <c r="K314" s="85">
        <v>126.7</v>
      </c>
      <c r="L314" s="85">
        <v>114.85</v>
      </c>
      <c r="M314" s="85">
        <v>112.54</v>
      </c>
      <c r="N314" s="85">
        <v>122.93</v>
      </c>
      <c r="O314" s="85">
        <v>126.84</v>
      </c>
      <c r="P314" s="85">
        <v>119.93</v>
      </c>
      <c r="Q314" s="85">
        <v>130.79</v>
      </c>
      <c r="R314" s="85">
        <v>122.55</v>
      </c>
      <c r="S314" s="85">
        <v>134.83000000000001</v>
      </c>
      <c r="T314" s="85">
        <v>1564.07</v>
      </c>
    </row>
    <row r="315" spans="1:20" x14ac:dyDescent="0.25">
      <c r="A315" s="83">
        <v>2860</v>
      </c>
      <c r="B315" s="83">
        <v>1</v>
      </c>
      <c r="C315" s="1" t="s">
        <v>324</v>
      </c>
      <c r="D315" s="85">
        <v>9.43</v>
      </c>
      <c r="E315" s="85">
        <v>11.07</v>
      </c>
      <c r="F315" s="85">
        <v>0</v>
      </c>
      <c r="G315" s="85">
        <v>68.349999999999994</v>
      </c>
      <c r="H315" s="85">
        <v>95.33</v>
      </c>
      <c r="I315" s="85">
        <v>101.19</v>
      </c>
      <c r="J315" s="85">
        <v>97.36</v>
      </c>
      <c r="K315" s="85">
        <v>100.75</v>
      </c>
      <c r="L315" s="85">
        <v>93.27</v>
      </c>
      <c r="M315" s="85">
        <v>88.06</v>
      </c>
      <c r="N315" s="85">
        <v>84.58</v>
      </c>
      <c r="O315" s="85">
        <v>87.99</v>
      </c>
      <c r="P315" s="85">
        <v>94.98</v>
      </c>
      <c r="Q315" s="85">
        <v>87.59</v>
      </c>
      <c r="R315" s="85">
        <v>101.93</v>
      </c>
      <c r="S315" s="85">
        <v>87.05</v>
      </c>
      <c r="T315" s="85">
        <v>1208.93</v>
      </c>
    </row>
    <row r="316" spans="1:20" x14ac:dyDescent="0.25">
      <c r="A316" s="83">
        <v>2884</v>
      </c>
      <c r="B316" s="83">
        <v>1</v>
      </c>
      <c r="C316" s="1" t="s">
        <v>325</v>
      </c>
      <c r="D316" s="85">
        <v>9.7799999999999994</v>
      </c>
      <c r="E316" s="85">
        <v>0.8</v>
      </c>
      <c r="F316" s="85">
        <v>0</v>
      </c>
      <c r="G316" s="85">
        <v>22.33</v>
      </c>
      <c r="H316" s="85">
        <v>27.17</v>
      </c>
      <c r="I316" s="85">
        <v>16.329999999999998</v>
      </c>
      <c r="J316" s="85">
        <v>24.32</v>
      </c>
      <c r="K316" s="85">
        <v>28.16</v>
      </c>
      <c r="L316" s="85">
        <v>33</v>
      </c>
      <c r="M316" s="85">
        <v>27.08</v>
      </c>
      <c r="N316" s="85">
        <v>36.39</v>
      </c>
      <c r="O316" s="85">
        <v>30</v>
      </c>
      <c r="P316" s="85">
        <v>33.89</v>
      </c>
      <c r="Q316" s="85">
        <v>32.01</v>
      </c>
      <c r="R316" s="85">
        <v>34.979999999999997</v>
      </c>
      <c r="S316" s="85">
        <v>29.56</v>
      </c>
      <c r="T316" s="85">
        <v>385.79999999999995</v>
      </c>
    </row>
    <row r="317" spans="1:20" x14ac:dyDescent="0.25">
      <c r="A317" s="83">
        <v>2886</v>
      </c>
      <c r="B317" s="83">
        <v>1</v>
      </c>
      <c r="C317" s="1" t="s">
        <v>326</v>
      </c>
      <c r="D317" s="85">
        <v>0.96</v>
      </c>
      <c r="E317" s="85">
        <v>8.99</v>
      </c>
      <c r="F317" s="85">
        <v>0</v>
      </c>
      <c r="G317" s="85">
        <v>21.15</v>
      </c>
      <c r="H317" s="85">
        <v>23</v>
      </c>
      <c r="I317" s="85">
        <v>29</v>
      </c>
      <c r="J317" s="85">
        <v>26.1</v>
      </c>
      <c r="K317" s="85">
        <v>27.13</v>
      </c>
      <c r="L317" s="85">
        <v>30</v>
      </c>
      <c r="M317" s="85">
        <v>28.43</v>
      </c>
      <c r="N317" s="85">
        <v>15.1</v>
      </c>
      <c r="O317" s="85">
        <v>21.23</v>
      </c>
      <c r="P317" s="85">
        <v>22.92</v>
      </c>
      <c r="Q317" s="85">
        <v>24.16</v>
      </c>
      <c r="R317" s="85">
        <v>24</v>
      </c>
      <c r="S317" s="85">
        <v>20.59</v>
      </c>
      <c r="T317" s="85">
        <v>322.76</v>
      </c>
    </row>
    <row r="318" spans="1:20" x14ac:dyDescent="0.25">
      <c r="A318" s="83">
        <v>2888</v>
      </c>
      <c r="B318" s="83">
        <v>1</v>
      </c>
      <c r="C318" s="1" t="s">
        <v>327</v>
      </c>
      <c r="D318" s="85">
        <v>5.48</v>
      </c>
      <c r="E318" s="85">
        <v>0.37</v>
      </c>
      <c r="F318" s="85">
        <v>4</v>
      </c>
      <c r="G318" s="85">
        <v>17.690000000000001</v>
      </c>
      <c r="H318" s="85">
        <v>21</v>
      </c>
      <c r="I318" s="85">
        <v>28.57</v>
      </c>
      <c r="J318" s="85">
        <v>24</v>
      </c>
      <c r="K318" s="85">
        <v>29.71</v>
      </c>
      <c r="L318" s="85">
        <v>23</v>
      </c>
      <c r="M318" s="85">
        <v>26</v>
      </c>
      <c r="N318" s="85">
        <v>22</v>
      </c>
      <c r="O318" s="85">
        <v>24.65</v>
      </c>
      <c r="P318" s="85">
        <v>29.27</v>
      </c>
      <c r="Q318" s="85">
        <v>23.32</v>
      </c>
      <c r="R318" s="85">
        <v>17.850000000000001</v>
      </c>
      <c r="S318" s="85">
        <v>29.19</v>
      </c>
      <c r="T318" s="85">
        <v>326.10000000000008</v>
      </c>
    </row>
    <row r="319" spans="1:20" x14ac:dyDescent="0.25">
      <c r="A319" s="83">
        <v>2889</v>
      </c>
      <c r="B319" s="83">
        <v>1</v>
      </c>
      <c r="C319" s="1" t="s">
        <v>328</v>
      </c>
      <c r="D319" s="85">
        <v>11.07</v>
      </c>
      <c r="E319" s="85">
        <v>8.9</v>
      </c>
      <c r="F319" s="85">
        <v>1</v>
      </c>
      <c r="G319" s="85">
        <v>44.97</v>
      </c>
      <c r="H319" s="85">
        <v>53.12</v>
      </c>
      <c r="I319" s="85">
        <v>66.42</v>
      </c>
      <c r="J319" s="85">
        <v>46.85</v>
      </c>
      <c r="K319" s="85">
        <v>62.73</v>
      </c>
      <c r="L319" s="85">
        <v>51.07</v>
      </c>
      <c r="M319" s="85">
        <v>53.2</v>
      </c>
      <c r="N319" s="85">
        <v>40.119999999999997</v>
      </c>
      <c r="O319" s="85">
        <v>55.59</v>
      </c>
      <c r="P319" s="85">
        <v>53.26</v>
      </c>
      <c r="Q319" s="85">
        <v>45.93</v>
      </c>
      <c r="R319" s="85">
        <v>47.18</v>
      </c>
      <c r="S319" s="85">
        <v>54.22</v>
      </c>
      <c r="T319" s="85">
        <v>695.62999999999988</v>
      </c>
    </row>
    <row r="320" spans="1:20" x14ac:dyDescent="0.25">
      <c r="A320" s="83">
        <v>2890</v>
      </c>
      <c r="B320" s="83">
        <v>1</v>
      </c>
      <c r="C320" s="1" t="s">
        <v>329</v>
      </c>
      <c r="D320" s="85">
        <v>3.52</v>
      </c>
      <c r="E320" s="85">
        <v>3.26</v>
      </c>
      <c r="F320" s="85">
        <v>0</v>
      </c>
      <c r="G320" s="85">
        <v>27.32</v>
      </c>
      <c r="H320" s="85">
        <v>47.29</v>
      </c>
      <c r="I320" s="85">
        <v>32.700000000000003</v>
      </c>
      <c r="J320" s="85">
        <v>49.17</v>
      </c>
      <c r="K320" s="85">
        <v>33.74</v>
      </c>
      <c r="L320" s="85">
        <v>44.58</v>
      </c>
      <c r="M320" s="85">
        <v>36.4</v>
      </c>
      <c r="N320" s="85">
        <v>33.700000000000003</v>
      </c>
      <c r="O320" s="85">
        <v>43.18</v>
      </c>
      <c r="P320" s="85">
        <v>35.75</v>
      </c>
      <c r="Q320" s="85">
        <v>36.64</v>
      </c>
      <c r="R320" s="85">
        <v>40.28</v>
      </c>
      <c r="S320" s="85">
        <v>32.479999999999997</v>
      </c>
      <c r="T320" s="85">
        <v>500.01</v>
      </c>
    </row>
    <row r="321" spans="1:20" x14ac:dyDescent="0.25">
      <c r="A321" s="83">
        <v>2895</v>
      </c>
      <c r="B321" s="83">
        <v>1</v>
      </c>
      <c r="C321" s="1" t="s">
        <v>330</v>
      </c>
      <c r="D321" s="85">
        <v>17.53</v>
      </c>
      <c r="E321" s="85">
        <v>11.01</v>
      </c>
      <c r="F321" s="85">
        <v>0</v>
      </c>
      <c r="G321" s="85">
        <v>76.83</v>
      </c>
      <c r="H321" s="85">
        <v>88.73</v>
      </c>
      <c r="I321" s="85">
        <v>101.84</v>
      </c>
      <c r="J321" s="85">
        <v>82.49</v>
      </c>
      <c r="K321" s="85">
        <v>87.43</v>
      </c>
      <c r="L321" s="85">
        <v>96.08</v>
      </c>
      <c r="M321" s="85">
        <v>83.62</v>
      </c>
      <c r="N321" s="85">
        <v>105.12</v>
      </c>
      <c r="O321" s="85">
        <v>95.82</v>
      </c>
      <c r="P321" s="85">
        <v>101.99</v>
      </c>
      <c r="Q321" s="85">
        <v>95</v>
      </c>
      <c r="R321" s="85">
        <v>87.83</v>
      </c>
      <c r="S321" s="85">
        <v>94.88</v>
      </c>
      <c r="T321" s="85">
        <v>1226.1999999999998</v>
      </c>
    </row>
    <row r="322" spans="1:20" x14ac:dyDescent="0.25">
      <c r="A322" s="83">
        <v>2897</v>
      </c>
      <c r="B322" s="83">
        <v>1</v>
      </c>
      <c r="C322" s="1" t="s">
        <v>331</v>
      </c>
      <c r="D322" s="85">
        <v>10.34</v>
      </c>
      <c r="E322" s="85">
        <v>8.1</v>
      </c>
      <c r="F322" s="85">
        <v>0</v>
      </c>
      <c r="G322" s="85">
        <v>64</v>
      </c>
      <c r="H322" s="85">
        <v>90.08</v>
      </c>
      <c r="I322" s="85">
        <v>83.87</v>
      </c>
      <c r="J322" s="85">
        <v>84.69</v>
      </c>
      <c r="K322" s="85">
        <v>79.31</v>
      </c>
      <c r="L322" s="85">
        <v>83.18</v>
      </c>
      <c r="M322" s="85">
        <v>87.18</v>
      </c>
      <c r="N322" s="85">
        <v>86.42</v>
      </c>
      <c r="O322" s="85">
        <v>87.17</v>
      </c>
      <c r="P322" s="85">
        <v>88.89</v>
      </c>
      <c r="Q322" s="85">
        <v>76.83</v>
      </c>
      <c r="R322" s="85">
        <v>91.86</v>
      </c>
      <c r="S322" s="85">
        <v>76.47</v>
      </c>
      <c r="T322" s="85">
        <v>1098.3899999999999</v>
      </c>
    </row>
    <row r="323" spans="1:20" x14ac:dyDescent="0.25">
      <c r="A323" s="83">
        <v>2898</v>
      </c>
      <c r="B323" s="83">
        <v>1</v>
      </c>
      <c r="C323" s="1" t="s">
        <v>332</v>
      </c>
      <c r="D323" s="85">
        <v>4.8</v>
      </c>
      <c r="E323" s="85">
        <v>5.43</v>
      </c>
      <c r="F323" s="85">
        <v>0</v>
      </c>
      <c r="G323" s="85">
        <v>28.31</v>
      </c>
      <c r="H323" s="85">
        <v>32.5</v>
      </c>
      <c r="I323" s="85">
        <v>23.92</v>
      </c>
      <c r="J323" s="85">
        <v>22.39</v>
      </c>
      <c r="K323" s="85">
        <v>26.08</v>
      </c>
      <c r="L323" s="85">
        <v>22.29</v>
      </c>
      <c r="M323" s="85">
        <v>36.08</v>
      </c>
      <c r="N323" s="85">
        <v>21.55</v>
      </c>
      <c r="O323" s="85">
        <v>33</v>
      </c>
      <c r="P323" s="85">
        <v>36.54</v>
      </c>
      <c r="Q323" s="85">
        <v>40.04</v>
      </c>
      <c r="R323" s="85">
        <v>27.12</v>
      </c>
      <c r="S323" s="85">
        <v>38.04</v>
      </c>
      <c r="T323" s="85">
        <v>398.09000000000009</v>
      </c>
    </row>
    <row r="324" spans="1:20" x14ac:dyDescent="0.25">
      <c r="A324" s="83">
        <v>2899</v>
      </c>
      <c r="B324" s="83">
        <v>1</v>
      </c>
      <c r="C324" s="1" t="s">
        <v>333</v>
      </c>
      <c r="D324" s="85">
        <v>13.6</v>
      </c>
      <c r="E324" s="85">
        <v>11.45</v>
      </c>
      <c r="F324" s="85">
        <v>0</v>
      </c>
      <c r="G324" s="85">
        <v>82.43</v>
      </c>
      <c r="H324" s="85">
        <v>121.74</v>
      </c>
      <c r="I324" s="85">
        <v>94.5</v>
      </c>
      <c r="J324" s="85">
        <v>119.79</v>
      </c>
      <c r="K324" s="85">
        <v>117.77</v>
      </c>
      <c r="L324" s="85">
        <v>99.38</v>
      </c>
      <c r="M324" s="85">
        <v>121.97</v>
      </c>
      <c r="N324" s="85">
        <v>100.44</v>
      </c>
      <c r="O324" s="85">
        <v>123.5</v>
      </c>
      <c r="P324" s="85">
        <v>96.27</v>
      </c>
      <c r="Q324" s="85">
        <v>116.48</v>
      </c>
      <c r="R324" s="85">
        <v>115.42</v>
      </c>
      <c r="S324" s="85">
        <v>102.36</v>
      </c>
      <c r="T324" s="85">
        <v>1437.1000000000001</v>
      </c>
    </row>
    <row r="325" spans="1:20" x14ac:dyDescent="0.25">
      <c r="A325" s="83">
        <v>2902</v>
      </c>
      <c r="B325" s="83">
        <v>1</v>
      </c>
      <c r="C325" s="1" t="s">
        <v>334</v>
      </c>
      <c r="D325" s="85">
        <v>3.48</v>
      </c>
      <c r="E325" s="85">
        <v>6.41</v>
      </c>
      <c r="F325" s="85">
        <v>0</v>
      </c>
      <c r="G325" s="85">
        <v>51.9</v>
      </c>
      <c r="H325" s="85">
        <v>50</v>
      </c>
      <c r="I325" s="85">
        <v>41.29</v>
      </c>
      <c r="J325" s="85">
        <v>50.65</v>
      </c>
      <c r="K325" s="85">
        <v>46</v>
      </c>
      <c r="L325" s="85">
        <v>43.57</v>
      </c>
      <c r="M325" s="85">
        <v>41.85</v>
      </c>
      <c r="N325" s="85">
        <v>40.25</v>
      </c>
      <c r="O325" s="85">
        <v>33</v>
      </c>
      <c r="P325" s="85">
        <v>42.84</v>
      </c>
      <c r="Q325" s="85">
        <v>37.29</v>
      </c>
      <c r="R325" s="85">
        <v>39.54</v>
      </c>
      <c r="S325" s="85">
        <v>45.19</v>
      </c>
      <c r="T325" s="85">
        <v>573.26</v>
      </c>
    </row>
    <row r="326" spans="1:20" x14ac:dyDescent="0.25">
      <c r="A326" s="83">
        <v>2903</v>
      </c>
      <c r="B326" s="83">
        <v>1</v>
      </c>
      <c r="C326" s="1" t="s">
        <v>335</v>
      </c>
      <c r="D326" s="85">
        <v>3.93</v>
      </c>
      <c r="E326" s="85">
        <v>4.2300000000000004</v>
      </c>
      <c r="F326" s="85">
        <v>0</v>
      </c>
      <c r="G326" s="85">
        <v>26.98</v>
      </c>
      <c r="H326" s="85">
        <v>41.19</v>
      </c>
      <c r="I326" s="85">
        <v>39.61</v>
      </c>
      <c r="J326" s="85">
        <v>40</v>
      </c>
      <c r="K326" s="85">
        <v>37.340000000000003</v>
      </c>
      <c r="L326" s="85">
        <v>31.37</v>
      </c>
      <c r="M326" s="85">
        <v>25.5</v>
      </c>
      <c r="N326" s="85">
        <v>37.25</v>
      </c>
      <c r="O326" s="85">
        <v>43.56</v>
      </c>
      <c r="P326" s="85">
        <v>29.15</v>
      </c>
      <c r="Q326" s="85">
        <v>40.909999999999997</v>
      </c>
      <c r="R326" s="85">
        <v>38.9</v>
      </c>
      <c r="S326" s="85">
        <v>32.270000000000003</v>
      </c>
      <c r="T326" s="85">
        <v>472.18999999999994</v>
      </c>
    </row>
    <row r="327" spans="1:20" x14ac:dyDescent="0.25">
      <c r="A327" s="83">
        <v>2904</v>
      </c>
      <c r="B327" s="83">
        <v>1</v>
      </c>
      <c r="C327" s="1" t="s">
        <v>336</v>
      </c>
      <c r="D327" s="85">
        <v>8.57</v>
      </c>
      <c r="E327" s="85">
        <v>1.79</v>
      </c>
      <c r="F327" s="85">
        <v>0</v>
      </c>
      <c r="G327" s="85">
        <v>46.27</v>
      </c>
      <c r="H327" s="85">
        <v>44.44</v>
      </c>
      <c r="I327" s="85">
        <v>52.44</v>
      </c>
      <c r="J327" s="85">
        <v>42.53</v>
      </c>
      <c r="K327" s="85">
        <v>67.680000000000007</v>
      </c>
      <c r="L327" s="85">
        <v>65.22</v>
      </c>
      <c r="M327" s="85">
        <v>46.44</v>
      </c>
      <c r="N327" s="85">
        <v>67.53</v>
      </c>
      <c r="O327" s="85">
        <v>70.489999999999995</v>
      </c>
      <c r="P327" s="85">
        <v>60</v>
      </c>
      <c r="Q327" s="85">
        <v>62.33</v>
      </c>
      <c r="R327" s="85">
        <v>56.93</v>
      </c>
      <c r="S327" s="85">
        <v>63.06</v>
      </c>
      <c r="T327" s="85">
        <v>755.72</v>
      </c>
    </row>
    <row r="328" spans="1:20" x14ac:dyDescent="0.25">
      <c r="A328" s="83">
        <v>2905</v>
      </c>
      <c r="B328" s="83">
        <v>1</v>
      </c>
      <c r="C328" s="80" t="s">
        <v>987</v>
      </c>
      <c r="D328" s="85">
        <v>28.89</v>
      </c>
      <c r="E328" s="85">
        <v>20.350000000000001</v>
      </c>
      <c r="F328" s="85">
        <v>0</v>
      </c>
      <c r="G328" s="85">
        <v>148.77000000000001</v>
      </c>
      <c r="H328" s="85">
        <v>140.69999999999999</v>
      </c>
      <c r="I328" s="85">
        <v>167.51</v>
      </c>
      <c r="J328" s="85">
        <v>169.6</v>
      </c>
      <c r="K328" s="85">
        <v>128.47999999999999</v>
      </c>
      <c r="L328" s="85">
        <v>154.99</v>
      </c>
      <c r="M328" s="85">
        <v>120.98</v>
      </c>
      <c r="N328" s="85">
        <v>149.94999999999999</v>
      </c>
      <c r="O328" s="85">
        <v>148.02000000000001</v>
      </c>
      <c r="P328" s="85">
        <v>130.13</v>
      </c>
      <c r="Q328" s="85">
        <v>117.13</v>
      </c>
      <c r="R328" s="85">
        <v>142.53</v>
      </c>
      <c r="S328" s="85">
        <v>119.74</v>
      </c>
      <c r="T328" s="85">
        <v>1887.77</v>
      </c>
    </row>
    <row r="329" spans="1:20" x14ac:dyDescent="0.25">
      <c r="A329" s="83">
        <v>2906</v>
      </c>
      <c r="B329" s="83">
        <v>1</v>
      </c>
      <c r="C329" s="84" t="s">
        <v>999</v>
      </c>
      <c r="D329" s="85">
        <v>2.44</v>
      </c>
      <c r="E329" s="85">
        <v>2</v>
      </c>
      <c r="F329" s="85">
        <v>0</v>
      </c>
      <c r="G329" s="85">
        <v>17.3</v>
      </c>
      <c r="H329" s="85">
        <v>42.69</v>
      </c>
      <c r="I329" s="85">
        <v>32.11</v>
      </c>
      <c r="J329" s="85">
        <v>27.11</v>
      </c>
      <c r="K329" s="85">
        <v>31.29</v>
      </c>
      <c r="L329" s="85">
        <v>36.549999999999997</v>
      </c>
      <c r="M329" s="85">
        <v>26.13</v>
      </c>
      <c r="N329" s="85">
        <v>29.51</v>
      </c>
      <c r="O329" s="85">
        <v>27.09</v>
      </c>
      <c r="P329" s="85">
        <v>28.24</v>
      </c>
      <c r="Q329" s="85">
        <v>21.51</v>
      </c>
      <c r="R329" s="85">
        <v>33.630000000000003</v>
      </c>
      <c r="S329" s="85">
        <v>17.420000000000002</v>
      </c>
      <c r="T329" s="85">
        <v>375.02</v>
      </c>
    </row>
    <row r="330" spans="1:20" x14ac:dyDescent="0.25">
      <c r="A330" s="83">
        <v>2907</v>
      </c>
      <c r="B330" s="83">
        <v>1</v>
      </c>
      <c r="C330" s="84" t="s">
        <v>1000</v>
      </c>
      <c r="D330" s="85">
        <v>0.87</v>
      </c>
      <c r="E330" s="85">
        <v>1</v>
      </c>
      <c r="F330" s="85">
        <v>0</v>
      </c>
      <c r="G330" s="85">
        <v>24.27</v>
      </c>
      <c r="H330" s="85">
        <v>32.770000000000003</v>
      </c>
      <c r="I330" s="85">
        <v>20.66</v>
      </c>
      <c r="J330" s="85">
        <v>19.670000000000002</v>
      </c>
      <c r="K330" s="85">
        <v>15.7</v>
      </c>
      <c r="L330" s="85">
        <v>26.48</v>
      </c>
      <c r="M330" s="85">
        <v>17.97</v>
      </c>
      <c r="N330" s="85">
        <v>16.16</v>
      </c>
      <c r="O330" s="85">
        <v>15.61</v>
      </c>
      <c r="P330" s="85">
        <v>20.37</v>
      </c>
      <c r="Q330" s="85">
        <v>26.15</v>
      </c>
      <c r="R330" s="85">
        <v>22.86</v>
      </c>
      <c r="S330" s="85">
        <v>12.3</v>
      </c>
      <c r="T330" s="85">
        <v>272.84000000000003</v>
      </c>
    </row>
    <row r="331" spans="1:20" x14ac:dyDescent="0.25">
      <c r="A331" s="83">
        <v>2908</v>
      </c>
      <c r="B331" s="83">
        <v>1</v>
      </c>
      <c r="C331" s="84" t="s">
        <v>1001</v>
      </c>
      <c r="D331" s="85">
        <v>7.33</v>
      </c>
      <c r="E331" s="85">
        <v>2</v>
      </c>
      <c r="F331" s="85">
        <v>0</v>
      </c>
      <c r="G331" s="85">
        <v>29.04</v>
      </c>
      <c r="H331" s="85">
        <v>45.57</v>
      </c>
      <c r="I331" s="85">
        <v>36.799999999999997</v>
      </c>
      <c r="J331" s="85">
        <v>36.72</v>
      </c>
      <c r="K331" s="85">
        <v>40.36</v>
      </c>
      <c r="L331" s="85">
        <v>34.53</v>
      </c>
      <c r="M331" s="85">
        <v>28.14</v>
      </c>
      <c r="N331" s="85">
        <v>31.5</v>
      </c>
      <c r="O331" s="85">
        <v>28.4</v>
      </c>
      <c r="P331" s="85">
        <v>28</v>
      </c>
      <c r="Q331" s="85">
        <v>28.72</v>
      </c>
      <c r="R331" s="85">
        <v>32.89</v>
      </c>
      <c r="S331" s="85">
        <v>26.45</v>
      </c>
      <c r="T331" s="85">
        <v>436.45</v>
      </c>
    </row>
    <row r="332" spans="1:20" x14ac:dyDescent="0.25">
      <c r="A332" s="83">
        <v>4000</v>
      </c>
      <c r="B332" s="83">
        <v>7</v>
      </c>
      <c r="C332" s="1" t="s">
        <v>337</v>
      </c>
      <c r="D332" s="85">
        <v>0</v>
      </c>
      <c r="E332" s="85">
        <v>0</v>
      </c>
      <c r="F332" s="85">
        <v>0</v>
      </c>
      <c r="G332" s="85">
        <v>0</v>
      </c>
      <c r="H332" s="85">
        <v>0</v>
      </c>
      <c r="I332" s="85">
        <v>0</v>
      </c>
      <c r="J332" s="85">
        <v>0</v>
      </c>
      <c r="K332" s="85">
        <v>0</v>
      </c>
      <c r="L332" s="85">
        <v>0</v>
      </c>
      <c r="M332" s="85">
        <v>0</v>
      </c>
      <c r="N332" s="85">
        <v>0</v>
      </c>
      <c r="O332" s="85">
        <v>0</v>
      </c>
      <c r="P332" s="85">
        <v>0</v>
      </c>
      <c r="Q332" s="85">
        <v>6.78</v>
      </c>
      <c r="R332" s="85">
        <v>17.62</v>
      </c>
      <c r="S332" s="85">
        <v>108.71</v>
      </c>
      <c r="T332" s="85">
        <v>133.10999999999999</v>
      </c>
    </row>
    <row r="333" spans="1:20" x14ac:dyDescent="0.25">
      <c r="A333" s="83">
        <v>4001</v>
      </c>
      <c r="B333" s="83">
        <v>7</v>
      </c>
      <c r="C333" s="1" t="s">
        <v>338</v>
      </c>
      <c r="D333" s="85">
        <v>0</v>
      </c>
      <c r="E333" s="85">
        <v>0</v>
      </c>
      <c r="F333" s="85">
        <v>0</v>
      </c>
      <c r="G333" s="85">
        <v>21.79</v>
      </c>
      <c r="H333" s="85">
        <v>26.51</v>
      </c>
      <c r="I333" s="85">
        <v>25.8</v>
      </c>
      <c r="J333" s="85">
        <v>22.1</v>
      </c>
      <c r="K333" s="85">
        <v>24</v>
      </c>
      <c r="L333" s="85">
        <v>22.3</v>
      </c>
      <c r="M333" s="85">
        <v>19.329999999999998</v>
      </c>
      <c r="N333" s="85">
        <v>13.54</v>
      </c>
      <c r="O333" s="85">
        <v>17.510000000000002</v>
      </c>
      <c r="P333" s="85">
        <v>0</v>
      </c>
      <c r="Q333" s="85">
        <v>0</v>
      </c>
      <c r="R333" s="85">
        <v>0</v>
      </c>
      <c r="S333" s="85">
        <v>0</v>
      </c>
      <c r="T333" s="85">
        <v>192.87999999999997</v>
      </c>
    </row>
    <row r="334" spans="1:20" x14ac:dyDescent="0.25">
      <c r="A334" s="83">
        <v>4003</v>
      </c>
      <c r="B334" s="83">
        <v>7</v>
      </c>
      <c r="C334" s="1" t="s">
        <v>339</v>
      </c>
      <c r="D334" s="85">
        <v>0</v>
      </c>
      <c r="E334" s="85">
        <v>0.2</v>
      </c>
      <c r="F334" s="85">
        <v>0</v>
      </c>
      <c r="G334" s="85">
        <v>2.92</v>
      </c>
      <c r="H334" s="85">
        <v>8</v>
      </c>
      <c r="I334" s="85">
        <v>5.41</v>
      </c>
      <c r="J334" s="85">
        <v>5.36</v>
      </c>
      <c r="K334" s="85">
        <v>9.1199999999999992</v>
      </c>
      <c r="L334" s="85">
        <v>7</v>
      </c>
      <c r="M334" s="85">
        <v>8.92</v>
      </c>
      <c r="N334" s="85">
        <v>8.43</v>
      </c>
      <c r="O334" s="85">
        <v>5.26</v>
      </c>
      <c r="P334" s="85">
        <v>5.16</v>
      </c>
      <c r="Q334" s="85">
        <v>16.579999999999998</v>
      </c>
      <c r="R334" s="85">
        <v>5.09</v>
      </c>
      <c r="S334" s="85">
        <v>6.18</v>
      </c>
      <c r="T334" s="85">
        <v>93.63</v>
      </c>
    </row>
    <row r="335" spans="1:20" x14ac:dyDescent="0.25">
      <c r="A335" s="83">
        <v>4004</v>
      </c>
      <c r="B335" s="83">
        <v>7</v>
      </c>
      <c r="C335" s="1" t="s">
        <v>340</v>
      </c>
      <c r="D335" s="85">
        <v>0</v>
      </c>
      <c r="E335" s="85">
        <v>0</v>
      </c>
      <c r="F335" s="85">
        <v>0</v>
      </c>
      <c r="G335" s="85">
        <v>19.72</v>
      </c>
      <c r="H335" s="85">
        <v>19.420000000000002</v>
      </c>
      <c r="I335" s="85">
        <v>12.31</v>
      </c>
      <c r="J335" s="85">
        <v>15.92</v>
      </c>
      <c r="K335" s="85">
        <v>15.59</v>
      </c>
      <c r="L335" s="85">
        <v>14.7</v>
      </c>
      <c r="M335" s="85">
        <v>18.32</v>
      </c>
      <c r="N335" s="85">
        <v>11.95</v>
      </c>
      <c r="O335" s="85">
        <v>9.81</v>
      </c>
      <c r="P335" s="85">
        <v>0</v>
      </c>
      <c r="Q335" s="85">
        <v>0</v>
      </c>
      <c r="R335" s="85">
        <v>0</v>
      </c>
      <c r="S335" s="85">
        <v>0</v>
      </c>
      <c r="T335" s="85">
        <v>137.74</v>
      </c>
    </row>
    <row r="336" spans="1:20" x14ac:dyDescent="0.25">
      <c r="A336" s="83">
        <v>4005</v>
      </c>
      <c r="B336" s="83">
        <v>7</v>
      </c>
      <c r="C336" s="1" t="s">
        <v>341</v>
      </c>
      <c r="D336" s="85">
        <v>2.17</v>
      </c>
      <c r="E336" s="85">
        <v>1</v>
      </c>
      <c r="F336" s="85">
        <v>0</v>
      </c>
      <c r="G336" s="85">
        <v>0</v>
      </c>
      <c r="H336" s="85">
        <v>1.63</v>
      </c>
      <c r="I336" s="85">
        <v>7</v>
      </c>
      <c r="J336" s="85">
        <v>4.41</v>
      </c>
      <c r="K336" s="85">
        <v>4.26</v>
      </c>
      <c r="L336" s="85">
        <v>2</v>
      </c>
      <c r="M336" s="85">
        <v>1.76</v>
      </c>
      <c r="N336" s="85">
        <v>2</v>
      </c>
      <c r="O336" s="85">
        <v>4</v>
      </c>
      <c r="P336" s="85">
        <v>2</v>
      </c>
      <c r="Q336" s="85">
        <v>0</v>
      </c>
      <c r="R336" s="85">
        <v>1</v>
      </c>
      <c r="S336" s="85">
        <v>1</v>
      </c>
      <c r="T336" s="85">
        <v>34.230000000000004</v>
      </c>
    </row>
    <row r="337" spans="1:20" x14ac:dyDescent="0.25">
      <c r="A337" s="83">
        <v>4007</v>
      </c>
      <c r="B337" s="83">
        <v>7</v>
      </c>
      <c r="C337" s="1" t="s">
        <v>343</v>
      </c>
      <c r="D337" s="85">
        <v>0</v>
      </c>
      <c r="E337" s="85">
        <v>1</v>
      </c>
      <c r="F337" s="85">
        <v>0</v>
      </c>
      <c r="G337" s="85">
        <v>10.99</v>
      </c>
      <c r="H337" s="85">
        <v>9.9499999999999993</v>
      </c>
      <c r="I337" s="85">
        <v>8</v>
      </c>
      <c r="J337" s="85">
        <v>11.66</v>
      </c>
      <c r="K337" s="85">
        <v>12.8</v>
      </c>
      <c r="L337" s="85">
        <v>12.42</v>
      </c>
      <c r="M337" s="85">
        <v>14.51</v>
      </c>
      <c r="N337" s="85">
        <v>17.649999999999999</v>
      </c>
      <c r="O337" s="85">
        <v>15.55</v>
      </c>
      <c r="P337" s="85">
        <v>20.39</v>
      </c>
      <c r="Q337" s="85">
        <v>27.66</v>
      </c>
      <c r="R337" s="85">
        <v>30.06</v>
      </c>
      <c r="S337" s="85">
        <v>8.92</v>
      </c>
      <c r="T337" s="85">
        <v>201.55999999999997</v>
      </c>
    </row>
    <row r="338" spans="1:20" x14ac:dyDescent="0.25">
      <c r="A338" s="83">
        <v>4008</v>
      </c>
      <c r="B338" s="83">
        <v>7</v>
      </c>
      <c r="C338" s="1" t="s">
        <v>344</v>
      </c>
      <c r="D338" s="85">
        <v>0</v>
      </c>
      <c r="E338" s="85">
        <v>4.2300000000000004</v>
      </c>
      <c r="F338" s="85">
        <v>33.65</v>
      </c>
      <c r="G338" s="85">
        <v>0</v>
      </c>
      <c r="H338" s="85">
        <v>44</v>
      </c>
      <c r="I338" s="85">
        <v>47.96</v>
      </c>
      <c r="J338" s="85">
        <v>51.98</v>
      </c>
      <c r="K338" s="85">
        <v>51.9</v>
      </c>
      <c r="L338" s="85">
        <v>51.85</v>
      </c>
      <c r="M338" s="85">
        <v>51.9</v>
      </c>
      <c r="N338" s="85">
        <v>51.99</v>
      </c>
      <c r="O338" s="85">
        <v>50.92</v>
      </c>
      <c r="P338" s="85">
        <v>51.36</v>
      </c>
      <c r="Q338" s="85">
        <v>50.47</v>
      </c>
      <c r="R338" s="85">
        <v>50.73</v>
      </c>
      <c r="S338" s="85">
        <v>41.63</v>
      </c>
      <c r="T338" s="85">
        <v>634.57000000000005</v>
      </c>
    </row>
    <row r="339" spans="1:20" x14ac:dyDescent="0.25">
      <c r="A339" s="83">
        <v>4011</v>
      </c>
      <c r="B339" s="83">
        <v>7</v>
      </c>
      <c r="C339" s="1" t="s">
        <v>345</v>
      </c>
      <c r="D339" s="85">
        <v>0</v>
      </c>
      <c r="E339" s="85">
        <v>4.7699999999999996</v>
      </c>
      <c r="F339" s="85">
        <v>0</v>
      </c>
      <c r="G339" s="85">
        <v>114.12</v>
      </c>
      <c r="H339" s="85">
        <v>111.73</v>
      </c>
      <c r="I339" s="85">
        <v>114.25</v>
      </c>
      <c r="J339" s="85">
        <v>107.5</v>
      </c>
      <c r="K339" s="85">
        <v>118.33</v>
      </c>
      <c r="L339" s="85">
        <v>115.65</v>
      </c>
      <c r="M339" s="85">
        <v>94.34</v>
      </c>
      <c r="N339" s="85">
        <v>70.849999999999994</v>
      </c>
      <c r="O339" s="85">
        <v>47.7</v>
      </c>
      <c r="P339" s="85">
        <v>0</v>
      </c>
      <c r="Q339" s="85">
        <v>0</v>
      </c>
      <c r="R339" s="85">
        <v>0</v>
      </c>
      <c r="S339" s="85">
        <v>0</v>
      </c>
      <c r="T339" s="85">
        <v>899.24000000000012</v>
      </c>
    </row>
    <row r="340" spans="1:20" x14ac:dyDescent="0.25">
      <c r="A340" s="83">
        <v>4015</v>
      </c>
      <c r="B340" s="83">
        <v>7</v>
      </c>
      <c r="C340" s="1" t="s">
        <v>347</v>
      </c>
      <c r="D340" s="85">
        <v>0</v>
      </c>
      <c r="E340" s="85">
        <v>3.49</v>
      </c>
      <c r="F340" s="85">
        <v>0</v>
      </c>
      <c r="G340" s="85">
        <v>46.16</v>
      </c>
      <c r="H340" s="85">
        <v>49.5</v>
      </c>
      <c r="I340" s="85">
        <v>50.2</v>
      </c>
      <c r="J340" s="85">
        <v>49.84</v>
      </c>
      <c r="K340" s="85">
        <v>50.21</v>
      </c>
      <c r="L340" s="85">
        <v>49.73</v>
      </c>
      <c r="M340" s="85">
        <v>51.23</v>
      </c>
      <c r="N340" s="85">
        <v>74.27</v>
      </c>
      <c r="O340" s="85">
        <v>72.569999999999993</v>
      </c>
      <c r="P340" s="85">
        <v>70.02</v>
      </c>
      <c r="Q340" s="85">
        <v>67.87</v>
      </c>
      <c r="R340" s="85">
        <v>66.209999999999994</v>
      </c>
      <c r="S340" s="85">
        <v>54.16</v>
      </c>
      <c r="T340" s="85">
        <v>755.46</v>
      </c>
    </row>
    <row r="341" spans="1:20" x14ac:dyDescent="0.25">
      <c r="A341" s="83">
        <v>4016</v>
      </c>
      <c r="B341" s="83">
        <v>7</v>
      </c>
      <c r="C341" s="1" t="s">
        <v>348</v>
      </c>
      <c r="D341" s="85">
        <v>0</v>
      </c>
      <c r="E341" s="85">
        <v>0</v>
      </c>
      <c r="F341" s="85">
        <v>0</v>
      </c>
      <c r="G341" s="85">
        <v>0</v>
      </c>
      <c r="H341" s="85">
        <v>26.57</v>
      </c>
      <c r="I341" s="85">
        <v>27.66</v>
      </c>
      <c r="J341" s="85">
        <v>24.07</v>
      </c>
      <c r="K341" s="85">
        <v>24.41</v>
      </c>
      <c r="L341" s="85">
        <v>34.299999999999997</v>
      </c>
      <c r="M341" s="85">
        <v>23.42</v>
      </c>
      <c r="N341" s="85">
        <v>25.35</v>
      </c>
      <c r="O341" s="85">
        <v>23</v>
      </c>
      <c r="P341" s="85">
        <v>0</v>
      </c>
      <c r="Q341" s="85">
        <v>0</v>
      </c>
      <c r="R341" s="85">
        <v>0</v>
      </c>
      <c r="S341" s="85">
        <v>0</v>
      </c>
      <c r="T341" s="85">
        <v>208.78</v>
      </c>
    </row>
    <row r="342" spans="1:20" x14ac:dyDescent="0.25">
      <c r="A342" s="83">
        <v>4017</v>
      </c>
      <c r="B342" s="83">
        <v>7</v>
      </c>
      <c r="C342" s="1" t="s">
        <v>349</v>
      </c>
      <c r="D342" s="85">
        <v>0</v>
      </c>
      <c r="E342" s="85">
        <v>1.79</v>
      </c>
      <c r="F342" s="85">
        <v>0</v>
      </c>
      <c r="G342" s="85">
        <v>87.12</v>
      </c>
      <c r="H342" s="85">
        <v>96.24</v>
      </c>
      <c r="I342" s="85">
        <v>129.28</v>
      </c>
      <c r="J342" s="85">
        <v>125.32</v>
      </c>
      <c r="K342" s="85">
        <v>133.35</v>
      </c>
      <c r="L342" s="85">
        <v>142.38999999999999</v>
      </c>
      <c r="M342" s="85">
        <v>180.04</v>
      </c>
      <c r="N342" s="85">
        <v>228.28</v>
      </c>
      <c r="O342" s="85">
        <v>246.38</v>
      </c>
      <c r="P342" s="85">
        <v>308.42</v>
      </c>
      <c r="Q342" s="85">
        <v>379.32</v>
      </c>
      <c r="R342" s="85">
        <v>392.61</v>
      </c>
      <c r="S342" s="85">
        <v>511.1</v>
      </c>
      <c r="T342" s="85">
        <v>2961.6400000000003</v>
      </c>
    </row>
    <row r="343" spans="1:20" x14ac:dyDescent="0.25">
      <c r="A343" s="83">
        <v>4018</v>
      </c>
      <c r="B343" s="83">
        <v>7</v>
      </c>
      <c r="C343" s="1" t="s">
        <v>350</v>
      </c>
      <c r="D343" s="85">
        <v>0</v>
      </c>
      <c r="E343" s="85">
        <v>1.98</v>
      </c>
      <c r="F343" s="85">
        <v>0</v>
      </c>
      <c r="G343" s="85">
        <v>44.91</v>
      </c>
      <c r="H343" s="85">
        <v>47.95</v>
      </c>
      <c r="I343" s="85">
        <v>49.19</v>
      </c>
      <c r="J343" s="85">
        <v>45.23</v>
      </c>
      <c r="K343" s="85">
        <v>47.7</v>
      </c>
      <c r="L343" s="85">
        <v>50.42</v>
      </c>
      <c r="M343" s="85">
        <v>47.26</v>
      </c>
      <c r="N343" s="85">
        <v>46.75</v>
      </c>
      <c r="O343" s="85">
        <v>44.62</v>
      </c>
      <c r="P343" s="85">
        <v>0</v>
      </c>
      <c r="Q343" s="85">
        <v>0</v>
      </c>
      <c r="R343" s="85">
        <v>0</v>
      </c>
      <c r="S343" s="85">
        <v>0</v>
      </c>
      <c r="T343" s="85">
        <v>426.01</v>
      </c>
    </row>
    <row r="344" spans="1:20" x14ac:dyDescent="0.25">
      <c r="A344" s="83">
        <v>4020</v>
      </c>
      <c r="B344" s="83">
        <v>7</v>
      </c>
      <c r="C344" s="1" t="s">
        <v>351</v>
      </c>
      <c r="D344" s="85">
        <v>0</v>
      </c>
      <c r="E344" s="85">
        <v>5.22</v>
      </c>
      <c r="F344" s="85">
        <v>0</v>
      </c>
      <c r="G344" s="85">
        <v>145.03</v>
      </c>
      <c r="H344" s="85">
        <v>155.9</v>
      </c>
      <c r="I344" s="85">
        <v>160.96</v>
      </c>
      <c r="J344" s="85">
        <v>154.37</v>
      </c>
      <c r="K344" s="85">
        <v>152.18</v>
      </c>
      <c r="L344" s="85">
        <v>160.81</v>
      </c>
      <c r="M344" s="85">
        <v>138.1</v>
      </c>
      <c r="N344" s="85">
        <v>137.25</v>
      </c>
      <c r="O344" s="85">
        <v>118.03</v>
      </c>
      <c r="P344" s="85">
        <v>0</v>
      </c>
      <c r="Q344" s="85">
        <v>0</v>
      </c>
      <c r="R344" s="85">
        <v>0</v>
      </c>
      <c r="S344" s="85">
        <v>0</v>
      </c>
      <c r="T344" s="85">
        <v>1327.85</v>
      </c>
    </row>
    <row r="345" spans="1:20" x14ac:dyDescent="0.25">
      <c r="A345" s="83">
        <v>4025</v>
      </c>
      <c r="B345" s="83">
        <v>7</v>
      </c>
      <c r="C345" s="1" t="s">
        <v>352</v>
      </c>
      <c r="D345" s="85">
        <v>0</v>
      </c>
      <c r="E345" s="85">
        <v>0</v>
      </c>
      <c r="F345" s="85">
        <v>0</v>
      </c>
      <c r="G345" s="85">
        <v>0</v>
      </c>
      <c r="H345" s="85">
        <v>0</v>
      </c>
      <c r="I345" s="85">
        <v>0</v>
      </c>
      <c r="J345" s="85">
        <v>5.64</v>
      </c>
      <c r="K345" s="85">
        <v>12.78</v>
      </c>
      <c r="L345" s="85">
        <v>13.65</v>
      </c>
      <c r="M345" s="85">
        <v>22.93</v>
      </c>
      <c r="N345" s="85">
        <v>26.67</v>
      </c>
      <c r="O345" s="85">
        <v>35.22</v>
      </c>
      <c r="P345" s="85">
        <v>20.69</v>
      </c>
      <c r="Q345" s="85">
        <v>25.51</v>
      </c>
      <c r="R345" s="85">
        <v>11.71</v>
      </c>
      <c r="S345" s="85">
        <v>16.190000000000001</v>
      </c>
      <c r="T345" s="85">
        <v>190.99</v>
      </c>
    </row>
    <row r="346" spans="1:20" x14ac:dyDescent="0.25">
      <c r="A346" s="83">
        <v>4026</v>
      </c>
      <c r="B346" s="83">
        <v>7</v>
      </c>
      <c r="C346" s="1" t="s">
        <v>353</v>
      </c>
      <c r="D346" s="85">
        <v>0</v>
      </c>
      <c r="E346" s="85">
        <v>1</v>
      </c>
      <c r="F346" s="85">
        <v>0</v>
      </c>
      <c r="G346" s="85">
        <v>3</v>
      </c>
      <c r="H346" s="85">
        <v>6.23</v>
      </c>
      <c r="I346" s="85">
        <v>9.16</v>
      </c>
      <c r="J346" s="85">
        <v>5</v>
      </c>
      <c r="K346" s="85">
        <v>6.49</v>
      </c>
      <c r="L346" s="85">
        <v>7.64</v>
      </c>
      <c r="M346" s="85">
        <v>9.25</v>
      </c>
      <c r="N346" s="85">
        <v>9.59</v>
      </c>
      <c r="O346" s="85">
        <v>6.4</v>
      </c>
      <c r="P346" s="85">
        <v>8.6999999999999993</v>
      </c>
      <c r="Q346" s="85">
        <v>7.99</v>
      </c>
      <c r="R346" s="85">
        <v>10.3</v>
      </c>
      <c r="S346" s="85">
        <v>6.3</v>
      </c>
      <c r="T346" s="85">
        <v>97.049999999999983</v>
      </c>
    </row>
    <row r="347" spans="1:20" x14ac:dyDescent="0.25">
      <c r="A347" s="83">
        <v>4027</v>
      </c>
      <c r="B347" s="83">
        <v>7</v>
      </c>
      <c r="C347" s="1" t="s">
        <v>354</v>
      </c>
      <c r="D347" s="85">
        <v>0</v>
      </c>
      <c r="E347" s="85">
        <v>0</v>
      </c>
      <c r="F347" s="85">
        <v>0</v>
      </c>
      <c r="G347" s="85">
        <v>67.45</v>
      </c>
      <c r="H347" s="85">
        <v>71.8</v>
      </c>
      <c r="I347" s="85">
        <v>64.489999999999995</v>
      </c>
      <c r="J347" s="85">
        <v>89.79</v>
      </c>
      <c r="K347" s="85">
        <v>77.27</v>
      </c>
      <c r="L347" s="85">
        <v>56.81</v>
      </c>
      <c r="M347" s="85">
        <v>53.73</v>
      </c>
      <c r="N347" s="85">
        <v>69.959999999999994</v>
      </c>
      <c r="O347" s="85">
        <v>34.6</v>
      </c>
      <c r="P347" s="85">
        <v>37.020000000000003</v>
      </c>
      <c r="Q347" s="85">
        <v>40.39</v>
      </c>
      <c r="R347" s="85">
        <v>15.63</v>
      </c>
      <c r="S347" s="85">
        <v>27.72</v>
      </c>
      <c r="T347" s="85">
        <v>706.66000000000008</v>
      </c>
    </row>
    <row r="348" spans="1:20" x14ac:dyDescent="0.25">
      <c r="A348" s="83">
        <v>4029</v>
      </c>
      <c r="B348" s="83">
        <v>7</v>
      </c>
      <c r="C348" s="1" t="s">
        <v>356</v>
      </c>
      <c r="D348" s="85">
        <v>0</v>
      </c>
      <c r="E348" s="85">
        <v>4</v>
      </c>
      <c r="F348" s="85">
        <v>0</v>
      </c>
      <c r="G348" s="85">
        <v>46</v>
      </c>
      <c r="H348" s="85">
        <v>46.14</v>
      </c>
      <c r="I348" s="85">
        <v>54.11</v>
      </c>
      <c r="J348" s="85">
        <v>48.75</v>
      </c>
      <c r="K348" s="85">
        <v>48.08</v>
      </c>
      <c r="L348" s="85">
        <v>48.98</v>
      </c>
      <c r="M348" s="85">
        <v>38.69</v>
      </c>
      <c r="N348" s="85">
        <v>38.04</v>
      </c>
      <c r="O348" s="85">
        <v>44.13</v>
      </c>
      <c r="P348" s="85">
        <v>0</v>
      </c>
      <c r="Q348" s="85">
        <v>0</v>
      </c>
      <c r="R348" s="85">
        <v>0</v>
      </c>
      <c r="S348" s="85">
        <v>0</v>
      </c>
      <c r="T348" s="85">
        <v>416.92</v>
      </c>
    </row>
    <row r="349" spans="1:20" x14ac:dyDescent="0.25">
      <c r="A349" s="83">
        <v>4030</v>
      </c>
      <c r="B349" s="83">
        <v>7</v>
      </c>
      <c r="C349" s="1" t="s">
        <v>357</v>
      </c>
      <c r="D349" s="85">
        <v>0</v>
      </c>
      <c r="E349" s="85">
        <v>0.48</v>
      </c>
      <c r="F349" s="85">
        <v>0</v>
      </c>
      <c r="G349" s="85">
        <v>42.51</v>
      </c>
      <c r="H349" s="85">
        <v>41.81</v>
      </c>
      <c r="I349" s="85">
        <v>45.5</v>
      </c>
      <c r="J349" s="85">
        <v>44.63</v>
      </c>
      <c r="K349" s="85">
        <v>32.200000000000003</v>
      </c>
      <c r="L349" s="85">
        <v>36.880000000000003</v>
      </c>
      <c r="M349" s="85">
        <v>33.92</v>
      </c>
      <c r="N349" s="85">
        <v>25.97</v>
      </c>
      <c r="O349" s="85">
        <v>31.14</v>
      </c>
      <c r="P349" s="85">
        <v>0</v>
      </c>
      <c r="Q349" s="85">
        <v>0</v>
      </c>
      <c r="R349" s="85">
        <v>0</v>
      </c>
      <c r="S349" s="85">
        <v>0</v>
      </c>
      <c r="T349" s="85">
        <v>335.03999999999996</v>
      </c>
    </row>
    <row r="350" spans="1:20" x14ac:dyDescent="0.25">
      <c r="A350" s="83">
        <v>4031</v>
      </c>
      <c r="B350" s="83">
        <v>7</v>
      </c>
      <c r="C350" s="1" t="s">
        <v>358</v>
      </c>
      <c r="D350" s="85">
        <v>0</v>
      </c>
      <c r="E350" s="85">
        <v>0</v>
      </c>
      <c r="F350" s="85">
        <v>0</v>
      </c>
      <c r="G350" s="85">
        <v>0</v>
      </c>
      <c r="H350" s="85">
        <v>0</v>
      </c>
      <c r="I350" s="85">
        <v>0</v>
      </c>
      <c r="J350" s="85">
        <v>0</v>
      </c>
      <c r="K350" s="85">
        <v>0</v>
      </c>
      <c r="L350" s="85">
        <v>0</v>
      </c>
      <c r="M350" s="85">
        <v>0</v>
      </c>
      <c r="N350" s="85">
        <v>0.01</v>
      </c>
      <c r="O350" s="85">
        <v>1</v>
      </c>
      <c r="P350" s="85">
        <v>4.12</v>
      </c>
      <c r="Q350" s="85">
        <v>9.31</v>
      </c>
      <c r="R350" s="85">
        <v>26.33</v>
      </c>
      <c r="S350" s="85">
        <v>44.51</v>
      </c>
      <c r="T350" s="85">
        <v>85.28</v>
      </c>
    </row>
    <row r="351" spans="1:20" x14ac:dyDescent="0.25">
      <c r="A351" s="83">
        <v>4032</v>
      </c>
      <c r="B351" s="83">
        <v>7</v>
      </c>
      <c r="C351" s="1" t="s">
        <v>359</v>
      </c>
      <c r="D351" s="85">
        <v>0</v>
      </c>
      <c r="E351" s="85">
        <v>2.88</v>
      </c>
      <c r="F351" s="85">
        <v>0</v>
      </c>
      <c r="G351" s="85">
        <v>84.85</v>
      </c>
      <c r="H351" s="85">
        <v>74.62</v>
      </c>
      <c r="I351" s="85">
        <v>61.53</v>
      </c>
      <c r="J351" s="85">
        <v>51.81</v>
      </c>
      <c r="K351" s="85">
        <v>57.08</v>
      </c>
      <c r="L351" s="85">
        <v>0</v>
      </c>
      <c r="M351" s="85">
        <v>0</v>
      </c>
      <c r="N351" s="85">
        <v>0</v>
      </c>
      <c r="O351" s="85">
        <v>0</v>
      </c>
      <c r="P351" s="85">
        <v>0</v>
      </c>
      <c r="Q351" s="85">
        <v>0</v>
      </c>
      <c r="R351" s="85">
        <v>0</v>
      </c>
      <c r="S351" s="85">
        <v>0</v>
      </c>
      <c r="T351" s="85">
        <v>332.77</v>
      </c>
    </row>
    <row r="352" spans="1:20" x14ac:dyDescent="0.25">
      <c r="A352" s="83">
        <v>4035</v>
      </c>
      <c r="B352" s="83">
        <v>7</v>
      </c>
      <c r="C352" s="1" t="s">
        <v>360</v>
      </c>
      <c r="D352" s="85">
        <v>0</v>
      </c>
      <c r="E352" s="85">
        <v>2.09</v>
      </c>
      <c r="F352" s="85">
        <v>0</v>
      </c>
      <c r="G352" s="85">
        <v>40.049999999999997</v>
      </c>
      <c r="H352" s="85">
        <v>74.62</v>
      </c>
      <c r="I352" s="85">
        <v>64.59</v>
      </c>
      <c r="J352" s="85">
        <v>48.05</v>
      </c>
      <c r="K352" s="85">
        <v>41.38</v>
      </c>
      <c r="L352" s="85">
        <v>34.11</v>
      </c>
      <c r="M352" s="85">
        <v>24.27</v>
      </c>
      <c r="N352" s="85">
        <v>0</v>
      </c>
      <c r="O352" s="85">
        <v>0</v>
      </c>
      <c r="P352" s="85">
        <v>0</v>
      </c>
      <c r="Q352" s="85">
        <v>0</v>
      </c>
      <c r="R352" s="85">
        <v>0</v>
      </c>
      <c r="S352" s="85">
        <v>0</v>
      </c>
      <c r="T352" s="85">
        <v>329.16</v>
      </c>
    </row>
    <row r="353" spans="1:20" x14ac:dyDescent="0.25">
      <c r="A353" s="83">
        <v>4036</v>
      </c>
      <c r="B353" s="83">
        <v>7</v>
      </c>
      <c r="C353" s="1" t="s">
        <v>361</v>
      </c>
      <c r="D353" s="85">
        <v>0</v>
      </c>
      <c r="E353" s="85">
        <v>0</v>
      </c>
      <c r="F353" s="85">
        <v>0</v>
      </c>
      <c r="G353" s="85">
        <v>0</v>
      </c>
      <c r="H353" s="85">
        <v>0</v>
      </c>
      <c r="I353" s="85">
        <v>0</v>
      </c>
      <c r="J353" s="85">
        <v>0</v>
      </c>
      <c r="K353" s="85">
        <v>0</v>
      </c>
      <c r="L353" s="85">
        <v>0</v>
      </c>
      <c r="M353" s="85">
        <v>0</v>
      </c>
      <c r="N353" s="85">
        <v>0</v>
      </c>
      <c r="O353" s="85">
        <v>0</v>
      </c>
      <c r="P353" s="85">
        <v>11.4</v>
      </c>
      <c r="Q353" s="85">
        <v>13.46</v>
      </c>
      <c r="R353" s="85">
        <v>17.8</v>
      </c>
      <c r="S353" s="85">
        <v>27.41</v>
      </c>
      <c r="T353" s="85">
        <v>70.069999999999993</v>
      </c>
    </row>
    <row r="354" spans="1:20" x14ac:dyDescent="0.25">
      <c r="A354" s="83">
        <v>4038</v>
      </c>
      <c r="B354" s="83">
        <v>7</v>
      </c>
      <c r="C354" s="1" t="s">
        <v>362</v>
      </c>
      <c r="D354" s="85">
        <v>0</v>
      </c>
      <c r="E354" s="85">
        <v>0</v>
      </c>
      <c r="F354" s="85">
        <v>0</v>
      </c>
      <c r="G354" s="85">
        <v>37.75</v>
      </c>
      <c r="H354" s="85">
        <v>45.29</v>
      </c>
      <c r="I354" s="85">
        <v>45.22</v>
      </c>
      <c r="J354" s="85">
        <v>47.48</v>
      </c>
      <c r="K354" s="85">
        <v>46.93</v>
      </c>
      <c r="L354" s="85">
        <v>44.23</v>
      </c>
      <c r="M354" s="85">
        <v>39</v>
      </c>
      <c r="N354" s="85">
        <v>46.83</v>
      </c>
      <c r="O354" s="85">
        <v>41.72</v>
      </c>
      <c r="P354" s="85">
        <v>0</v>
      </c>
      <c r="Q354" s="85">
        <v>0</v>
      </c>
      <c r="R354" s="85">
        <v>0</v>
      </c>
      <c r="S354" s="85">
        <v>0</v>
      </c>
      <c r="T354" s="85">
        <v>394.44999999999993</v>
      </c>
    </row>
    <row r="355" spans="1:20" x14ac:dyDescent="0.25">
      <c r="A355" s="83">
        <v>4039</v>
      </c>
      <c r="B355" s="83">
        <v>7</v>
      </c>
      <c r="C355" s="1" t="s">
        <v>363</v>
      </c>
      <c r="D355" s="85">
        <v>0</v>
      </c>
      <c r="E355" s="85">
        <v>0</v>
      </c>
      <c r="F355" s="85">
        <v>0</v>
      </c>
      <c r="G355" s="85">
        <v>0</v>
      </c>
      <c r="H355" s="85">
        <v>0</v>
      </c>
      <c r="I355" s="85">
        <v>0</v>
      </c>
      <c r="J355" s="85">
        <v>0</v>
      </c>
      <c r="K355" s="85">
        <v>0</v>
      </c>
      <c r="L355" s="85">
        <v>0</v>
      </c>
      <c r="M355" s="85">
        <v>0</v>
      </c>
      <c r="N355" s="85">
        <v>0</v>
      </c>
      <c r="O355" s="85">
        <v>0</v>
      </c>
      <c r="P355" s="85">
        <v>71.88</v>
      </c>
      <c r="Q355" s="85">
        <v>78.180000000000007</v>
      </c>
      <c r="R355" s="85">
        <v>69.05</v>
      </c>
      <c r="S355" s="85">
        <v>63.06</v>
      </c>
      <c r="T355" s="85">
        <v>282.17</v>
      </c>
    </row>
    <row r="356" spans="1:20" x14ac:dyDescent="0.25">
      <c r="A356" s="83">
        <v>4042</v>
      </c>
      <c r="B356" s="83">
        <v>7</v>
      </c>
      <c r="C356" s="1" t="s">
        <v>364</v>
      </c>
      <c r="D356" s="85">
        <v>0</v>
      </c>
      <c r="E356" s="85">
        <v>0</v>
      </c>
      <c r="F356" s="85">
        <v>0</v>
      </c>
      <c r="G356" s="85">
        <v>0</v>
      </c>
      <c r="H356" s="85">
        <v>0</v>
      </c>
      <c r="I356" s="85">
        <v>0</v>
      </c>
      <c r="J356" s="85">
        <v>0</v>
      </c>
      <c r="K356" s="85">
        <v>0</v>
      </c>
      <c r="L356" s="85">
        <v>0</v>
      </c>
      <c r="M356" s="85">
        <v>76.790000000000006</v>
      </c>
      <c r="N356" s="85">
        <v>75.319999999999993</v>
      </c>
      <c r="O356" s="85">
        <v>63.84</v>
      </c>
      <c r="P356" s="85">
        <v>0</v>
      </c>
      <c r="Q356" s="85">
        <v>0</v>
      </c>
      <c r="R356" s="85">
        <v>0</v>
      </c>
      <c r="S356" s="85">
        <v>0</v>
      </c>
      <c r="T356" s="85">
        <v>215.95000000000002</v>
      </c>
    </row>
    <row r="357" spans="1:20" x14ac:dyDescent="0.25">
      <c r="A357" s="83">
        <v>4043</v>
      </c>
      <c r="B357" s="83">
        <v>7</v>
      </c>
      <c r="C357" s="1" t="s">
        <v>365</v>
      </c>
      <c r="D357" s="85">
        <v>0</v>
      </c>
      <c r="E357" s="85">
        <v>0</v>
      </c>
      <c r="F357" s="85">
        <v>0</v>
      </c>
      <c r="G357" s="85">
        <v>0</v>
      </c>
      <c r="H357" s="85">
        <v>0</v>
      </c>
      <c r="I357" s="85">
        <v>0</v>
      </c>
      <c r="J357" s="85">
        <v>0</v>
      </c>
      <c r="K357" s="85">
        <v>0</v>
      </c>
      <c r="L357" s="85">
        <v>0</v>
      </c>
      <c r="M357" s="85">
        <v>79.11</v>
      </c>
      <c r="N357" s="85">
        <v>90</v>
      </c>
      <c r="O357" s="85">
        <v>86.86</v>
      </c>
      <c r="P357" s="85">
        <v>74.290000000000006</v>
      </c>
      <c r="Q357" s="85">
        <v>62.23</v>
      </c>
      <c r="R357" s="85">
        <v>43.15</v>
      </c>
      <c r="S357" s="85">
        <v>8.2200000000000006</v>
      </c>
      <c r="T357" s="85">
        <v>443.86000000000007</v>
      </c>
    </row>
    <row r="358" spans="1:20" x14ac:dyDescent="0.25">
      <c r="A358" s="83">
        <v>4049</v>
      </c>
      <c r="B358" s="83">
        <v>7</v>
      </c>
      <c r="C358" s="1" t="s">
        <v>369</v>
      </c>
      <c r="D358" s="85">
        <v>0</v>
      </c>
      <c r="E358" s="85">
        <v>0</v>
      </c>
      <c r="F358" s="85">
        <v>0</v>
      </c>
      <c r="G358" s="85">
        <v>0</v>
      </c>
      <c r="H358" s="85">
        <v>0</v>
      </c>
      <c r="I358" s="85">
        <v>0</v>
      </c>
      <c r="J358" s="85">
        <v>0</v>
      </c>
      <c r="K358" s="85">
        <v>0</v>
      </c>
      <c r="L358" s="85">
        <v>0</v>
      </c>
      <c r="M358" s="85">
        <v>0</v>
      </c>
      <c r="N358" s="85">
        <v>0</v>
      </c>
      <c r="O358" s="85">
        <v>0</v>
      </c>
      <c r="P358" s="85">
        <v>29.55</v>
      </c>
      <c r="Q358" s="85">
        <v>41.23</v>
      </c>
      <c r="R358" s="85">
        <v>31.52</v>
      </c>
      <c r="S358" s="85">
        <v>58.4</v>
      </c>
      <c r="T358" s="85">
        <v>160.69999999999999</v>
      </c>
    </row>
    <row r="359" spans="1:20" x14ac:dyDescent="0.25">
      <c r="A359" s="83">
        <v>4050</v>
      </c>
      <c r="B359" s="83">
        <v>7</v>
      </c>
      <c r="C359" s="1" t="s">
        <v>370</v>
      </c>
      <c r="D359" s="85">
        <v>0</v>
      </c>
      <c r="E359" s="85">
        <v>0</v>
      </c>
      <c r="F359" s="85">
        <v>0</v>
      </c>
      <c r="G359" s="85">
        <v>15.97</v>
      </c>
      <c r="H359" s="85">
        <v>10.65</v>
      </c>
      <c r="I359" s="85">
        <v>11.28</v>
      </c>
      <c r="J359" s="85">
        <v>17.28</v>
      </c>
      <c r="K359" s="85">
        <v>9</v>
      </c>
      <c r="L359" s="85">
        <v>6</v>
      </c>
      <c r="M359" s="85">
        <v>4.5999999999999996</v>
      </c>
      <c r="N359" s="85">
        <v>11.32</v>
      </c>
      <c r="O359" s="85">
        <v>2</v>
      </c>
      <c r="P359" s="85">
        <v>0</v>
      </c>
      <c r="Q359" s="85">
        <v>0</v>
      </c>
      <c r="R359" s="85">
        <v>0</v>
      </c>
      <c r="S359" s="85">
        <v>0</v>
      </c>
      <c r="T359" s="85">
        <v>88.1</v>
      </c>
    </row>
    <row r="360" spans="1:20" x14ac:dyDescent="0.25">
      <c r="A360" s="83">
        <v>4053</v>
      </c>
      <c r="B360" s="83">
        <v>7</v>
      </c>
      <c r="C360" s="1" t="s">
        <v>372</v>
      </c>
      <c r="D360" s="85">
        <v>0</v>
      </c>
      <c r="E360" s="85">
        <v>0</v>
      </c>
      <c r="F360" s="85">
        <v>0</v>
      </c>
      <c r="G360" s="85">
        <v>0</v>
      </c>
      <c r="H360" s="85">
        <v>0</v>
      </c>
      <c r="I360" s="85">
        <v>0</v>
      </c>
      <c r="J360" s="85">
        <v>0</v>
      </c>
      <c r="K360" s="85">
        <v>0</v>
      </c>
      <c r="L360" s="85">
        <v>19.940000000000001</v>
      </c>
      <c r="M360" s="85">
        <v>44.72</v>
      </c>
      <c r="N360" s="85">
        <v>64.78</v>
      </c>
      <c r="O360" s="85">
        <v>63.57</v>
      </c>
      <c r="P360" s="85">
        <v>53.56</v>
      </c>
      <c r="Q360" s="85">
        <v>52.17</v>
      </c>
      <c r="R360" s="85">
        <v>40.86</v>
      </c>
      <c r="S360" s="85">
        <v>49.94</v>
      </c>
      <c r="T360" s="85">
        <v>389.54</v>
      </c>
    </row>
    <row r="361" spans="1:20" x14ac:dyDescent="0.25">
      <c r="A361" s="83">
        <v>4054</v>
      </c>
      <c r="B361" s="83">
        <v>7</v>
      </c>
      <c r="C361" s="1" t="s">
        <v>373</v>
      </c>
      <c r="D361" s="85">
        <v>0</v>
      </c>
      <c r="E361" s="85">
        <v>0.4</v>
      </c>
      <c r="F361" s="85">
        <v>0</v>
      </c>
      <c r="G361" s="85">
        <v>6.25</v>
      </c>
      <c r="H361" s="85">
        <v>4.8099999999999996</v>
      </c>
      <c r="I361" s="85">
        <v>6.24</v>
      </c>
      <c r="J361" s="85">
        <v>10</v>
      </c>
      <c r="K361" s="85">
        <v>3.34</v>
      </c>
      <c r="L361" s="85">
        <v>5.48</v>
      </c>
      <c r="M361" s="85">
        <v>7.7</v>
      </c>
      <c r="N361" s="85">
        <v>4.55</v>
      </c>
      <c r="O361" s="85">
        <v>3.44</v>
      </c>
      <c r="P361" s="85">
        <v>3</v>
      </c>
      <c r="Q361" s="85">
        <v>1</v>
      </c>
      <c r="R361" s="85">
        <v>0</v>
      </c>
      <c r="S361" s="85">
        <v>0.8</v>
      </c>
      <c r="T361" s="85">
        <v>57.01</v>
      </c>
    </row>
    <row r="362" spans="1:20" x14ac:dyDescent="0.25">
      <c r="A362" s="83">
        <v>4055</v>
      </c>
      <c r="B362" s="83">
        <v>7</v>
      </c>
      <c r="C362" s="1" t="s">
        <v>374</v>
      </c>
      <c r="D362" s="85">
        <v>0</v>
      </c>
      <c r="E362" s="85">
        <v>2.96</v>
      </c>
      <c r="F362" s="85">
        <v>0</v>
      </c>
      <c r="G362" s="85">
        <v>19.079999999999998</v>
      </c>
      <c r="H362" s="85">
        <v>27.14</v>
      </c>
      <c r="I362" s="85">
        <v>25.17</v>
      </c>
      <c r="J362" s="85">
        <v>27</v>
      </c>
      <c r="K362" s="85">
        <v>25</v>
      </c>
      <c r="L362" s="85">
        <v>26</v>
      </c>
      <c r="M362" s="85">
        <v>0</v>
      </c>
      <c r="N362" s="85">
        <v>0</v>
      </c>
      <c r="O362" s="85">
        <v>0</v>
      </c>
      <c r="P362" s="85">
        <v>0</v>
      </c>
      <c r="Q362" s="85">
        <v>0</v>
      </c>
      <c r="R362" s="85">
        <v>0</v>
      </c>
      <c r="S362" s="85">
        <v>0</v>
      </c>
      <c r="T362" s="85">
        <v>152.35</v>
      </c>
    </row>
    <row r="363" spans="1:20" x14ac:dyDescent="0.25">
      <c r="A363" s="83">
        <v>4056</v>
      </c>
      <c r="B363" s="83">
        <v>7</v>
      </c>
      <c r="C363" s="1" t="s">
        <v>375</v>
      </c>
      <c r="D363" s="85">
        <v>0</v>
      </c>
      <c r="E363" s="85">
        <v>0</v>
      </c>
      <c r="F363" s="85">
        <v>0</v>
      </c>
      <c r="G363" s="85">
        <v>0</v>
      </c>
      <c r="H363" s="85">
        <v>0</v>
      </c>
      <c r="I363" s="85">
        <v>0</v>
      </c>
      <c r="J363" s="85">
        <v>0</v>
      </c>
      <c r="K363" s="85">
        <v>0</v>
      </c>
      <c r="L363" s="85">
        <v>0</v>
      </c>
      <c r="M363" s="85">
        <v>0</v>
      </c>
      <c r="N363" s="85">
        <v>0</v>
      </c>
      <c r="O363" s="85">
        <v>0</v>
      </c>
      <c r="P363" s="85">
        <v>25.13</v>
      </c>
      <c r="Q363" s="85">
        <v>30.29</v>
      </c>
      <c r="R363" s="85">
        <v>29.53</v>
      </c>
      <c r="S363" s="85">
        <v>16.55</v>
      </c>
      <c r="T363" s="85">
        <v>101.5</v>
      </c>
    </row>
    <row r="364" spans="1:20" x14ac:dyDescent="0.25">
      <c r="A364" s="83">
        <v>4057</v>
      </c>
      <c r="B364" s="83">
        <v>7</v>
      </c>
      <c r="C364" s="1" t="s">
        <v>376</v>
      </c>
      <c r="D364" s="85">
        <v>0</v>
      </c>
      <c r="E364" s="85">
        <v>0</v>
      </c>
      <c r="F364" s="85">
        <v>0</v>
      </c>
      <c r="G364" s="85">
        <v>0</v>
      </c>
      <c r="H364" s="85">
        <v>0</v>
      </c>
      <c r="I364" s="85">
        <v>0</v>
      </c>
      <c r="J364" s="85">
        <v>0</v>
      </c>
      <c r="K364" s="85">
        <v>0</v>
      </c>
      <c r="L364" s="85">
        <v>0</v>
      </c>
      <c r="M364" s="85">
        <v>0</v>
      </c>
      <c r="N364" s="85">
        <v>0</v>
      </c>
      <c r="O364" s="85">
        <v>0</v>
      </c>
      <c r="P364" s="85">
        <v>23.61</v>
      </c>
      <c r="Q364" s="85">
        <v>25.61</v>
      </c>
      <c r="R364" s="85">
        <v>20.91</v>
      </c>
      <c r="S364" s="85">
        <v>17.05</v>
      </c>
      <c r="T364" s="85">
        <v>87.179999999999993</v>
      </c>
    </row>
    <row r="365" spans="1:20" x14ac:dyDescent="0.25">
      <c r="A365" s="83">
        <v>4058</v>
      </c>
      <c r="B365" s="83">
        <v>7</v>
      </c>
      <c r="C365" s="1" t="s">
        <v>377</v>
      </c>
      <c r="D365" s="85">
        <v>0</v>
      </c>
      <c r="E365" s="85">
        <v>2.44</v>
      </c>
      <c r="F365" s="85">
        <v>0</v>
      </c>
      <c r="G365" s="85">
        <v>17.559999999999999</v>
      </c>
      <c r="H365" s="85">
        <v>19.579999999999998</v>
      </c>
      <c r="I365" s="85">
        <v>18.989999999999998</v>
      </c>
      <c r="J365" s="85">
        <v>37.049999999999997</v>
      </c>
      <c r="K365" s="85">
        <v>16.850000000000001</v>
      </c>
      <c r="L365" s="85">
        <v>21</v>
      </c>
      <c r="M365" s="85">
        <v>20.77</v>
      </c>
      <c r="N365" s="85">
        <v>15.64</v>
      </c>
      <c r="O365" s="85">
        <v>16.37</v>
      </c>
      <c r="P365" s="85">
        <v>0</v>
      </c>
      <c r="Q365" s="85">
        <v>0</v>
      </c>
      <c r="R365" s="85">
        <v>0</v>
      </c>
      <c r="S365" s="85">
        <v>0</v>
      </c>
      <c r="T365" s="85">
        <v>186.25</v>
      </c>
    </row>
    <row r="366" spans="1:20" x14ac:dyDescent="0.25">
      <c r="A366" s="83">
        <v>4059</v>
      </c>
      <c r="B366" s="83">
        <v>7</v>
      </c>
      <c r="C366" s="1" t="s">
        <v>378</v>
      </c>
      <c r="D366" s="85">
        <v>0</v>
      </c>
      <c r="E366" s="85">
        <v>0.25</v>
      </c>
      <c r="F366" s="85">
        <v>0</v>
      </c>
      <c r="G366" s="85">
        <v>10.119999999999999</v>
      </c>
      <c r="H366" s="85">
        <v>8.8699999999999992</v>
      </c>
      <c r="I366" s="85">
        <v>14.66</v>
      </c>
      <c r="J366" s="85">
        <v>20.47</v>
      </c>
      <c r="K366" s="85">
        <v>17.48</v>
      </c>
      <c r="L366" s="85">
        <v>19.420000000000002</v>
      </c>
      <c r="M366" s="85">
        <v>13</v>
      </c>
      <c r="N366" s="85">
        <v>16</v>
      </c>
      <c r="O366" s="85">
        <v>4.08</v>
      </c>
      <c r="P366" s="85">
        <v>8.8800000000000008</v>
      </c>
      <c r="Q366" s="85">
        <v>3.97</v>
      </c>
      <c r="R366" s="85">
        <v>5.56</v>
      </c>
      <c r="S366" s="85">
        <v>1.37</v>
      </c>
      <c r="T366" s="85">
        <v>144.13</v>
      </c>
    </row>
    <row r="367" spans="1:20" x14ac:dyDescent="0.25">
      <c r="A367" s="83">
        <v>4064</v>
      </c>
      <c r="B367" s="83">
        <v>7</v>
      </c>
      <c r="C367" s="1" t="s">
        <v>380</v>
      </c>
      <c r="D367" s="85">
        <v>0</v>
      </c>
      <c r="E367" s="85">
        <v>0</v>
      </c>
      <c r="F367" s="85">
        <v>0</v>
      </c>
      <c r="G367" s="85">
        <v>7.42</v>
      </c>
      <c r="H367" s="85">
        <v>9</v>
      </c>
      <c r="I367" s="85">
        <v>11</v>
      </c>
      <c r="J367" s="85">
        <v>5</v>
      </c>
      <c r="K367" s="85">
        <v>9</v>
      </c>
      <c r="L367" s="85">
        <v>4</v>
      </c>
      <c r="M367" s="85">
        <v>9</v>
      </c>
      <c r="N367" s="85">
        <v>8.36</v>
      </c>
      <c r="O367" s="85">
        <v>4.71</v>
      </c>
      <c r="P367" s="85">
        <v>9.09</v>
      </c>
      <c r="Q367" s="85">
        <v>6.88</v>
      </c>
      <c r="R367" s="85">
        <v>5.53</v>
      </c>
      <c r="S367" s="85">
        <v>6.81</v>
      </c>
      <c r="T367" s="85">
        <v>95.8</v>
      </c>
    </row>
    <row r="368" spans="1:20" x14ac:dyDescent="0.25">
      <c r="A368" s="83">
        <v>4066</v>
      </c>
      <c r="B368" s="83">
        <v>7</v>
      </c>
      <c r="C368" s="1" t="s">
        <v>381</v>
      </c>
      <c r="D368" s="85">
        <v>0</v>
      </c>
      <c r="E368" s="85">
        <v>0</v>
      </c>
      <c r="F368" s="85">
        <v>0</v>
      </c>
      <c r="G368" s="85">
        <v>0</v>
      </c>
      <c r="H368" s="85">
        <v>0</v>
      </c>
      <c r="I368" s="85">
        <v>0</v>
      </c>
      <c r="J368" s="85">
        <v>0</v>
      </c>
      <c r="K368" s="85">
        <v>0</v>
      </c>
      <c r="L368" s="85">
        <v>0</v>
      </c>
      <c r="M368" s="85">
        <v>2.71</v>
      </c>
      <c r="N368" s="85">
        <v>7.75</v>
      </c>
      <c r="O368" s="85">
        <v>8.4</v>
      </c>
      <c r="P368" s="85">
        <v>17.03</v>
      </c>
      <c r="Q368" s="85">
        <v>9.69</v>
      </c>
      <c r="R368" s="85">
        <v>16.940000000000001</v>
      </c>
      <c r="S368" s="85">
        <v>18.690000000000001</v>
      </c>
      <c r="T368" s="85">
        <v>81.209999999999994</v>
      </c>
    </row>
    <row r="369" spans="1:20" x14ac:dyDescent="0.25">
      <c r="A369" s="83">
        <v>4067</v>
      </c>
      <c r="B369" s="83">
        <v>7</v>
      </c>
      <c r="C369" s="1" t="s">
        <v>382</v>
      </c>
      <c r="D369" s="85">
        <v>0</v>
      </c>
      <c r="E369" s="85">
        <v>0</v>
      </c>
      <c r="F369" s="85">
        <v>0</v>
      </c>
      <c r="G369" s="85">
        <v>36.15</v>
      </c>
      <c r="H369" s="85">
        <v>56.42</v>
      </c>
      <c r="I369" s="85">
        <v>45.82</v>
      </c>
      <c r="J369" s="85">
        <v>41.29</v>
      </c>
      <c r="K369" s="85">
        <v>42</v>
      </c>
      <c r="L369" s="85">
        <v>45.25</v>
      </c>
      <c r="M369" s="85">
        <v>40.18</v>
      </c>
      <c r="N369" s="85">
        <v>45.95</v>
      </c>
      <c r="O369" s="85">
        <v>36.69</v>
      </c>
      <c r="P369" s="85">
        <v>0</v>
      </c>
      <c r="Q369" s="85">
        <v>0</v>
      </c>
      <c r="R369" s="85">
        <v>0</v>
      </c>
      <c r="S369" s="85">
        <v>0</v>
      </c>
      <c r="T369" s="85">
        <v>389.74999999999994</v>
      </c>
    </row>
    <row r="370" spans="1:20" x14ac:dyDescent="0.25">
      <c r="A370" s="83">
        <v>4068</v>
      </c>
      <c r="B370" s="83">
        <v>7</v>
      </c>
      <c r="C370" s="1" t="s">
        <v>383</v>
      </c>
      <c r="D370" s="85">
        <v>0</v>
      </c>
      <c r="E370" s="85">
        <v>0.61</v>
      </c>
      <c r="F370" s="85">
        <v>0</v>
      </c>
      <c r="G370" s="85">
        <v>82.11</v>
      </c>
      <c r="H370" s="85">
        <v>38.08</v>
      </c>
      <c r="I370" s="85">
        <v>47.51</v>
      </c>
      <c r="J370" s="85">
        <v>38.44</v>
      </c>
      <c r="K370" s="85">
        <v>39.26</v>
      </c>
      <c r="L370" s="85">
        <v>45.87</v>
      </c>
      <c r="M370" s="85">
        <v>25</v>
      </c>
      <c r="N370" s="85">
        <v>21.91</v>
      </c>
      <c r="O370" s="85">
        <v>24.91</v>
      </c>
      <c r="P370" s="85">
        <v>0</v>
      </c>
      <c r="Q370" s="85">
        <v>0</v>
      </c>
      <c r="R370" s="85">
        <v>0</v>
      </c>
      <c r="S370" s="85">
        <v>0</v>
      </c>
      <c r="T370" s="85">
        <v>363.70000000000005</v>
      </c>
    </row>
    <row r="371" spans="1:20" x14ac:dyDescent="0.25">
      <c r="A371" s="83">
        <v>4070</v>
      </c>
      <c r="B371" s="83">
        <v>7</v>
      </c>
      <c r="C371" s="1" t="s">
        <v>384</v>
      </c>
      <c r="D371" s="85">
        <v>0</v>
      </c>
      <c r="E371" s="85">
        <v>0.19</v>
      </c>
      <c r="F371" s="85">
        <v>0</v>
      </c>
      <c r="G371" s="85">
        <v>67.69</v>
      </c>
      <c r="H371" s="85">
        <v>49.76</v>
      </c>
      <c r="I371" s="85">
        <v>71.81</v>
      </c>
      <c r="J371" s="85">
        <v>54.22</v>
      </c>
      <c r="K371" s="85">
        <v>53.43</v>
      </c>
      <c r="L371" s="85">
        <v>44.34</v>
      </c>
      <c r="M371" s="85">
        <v>36.71</v>
      </c>
      <c r="N371" s="85">
        <v>43.4</v>
      </c>
      <c r="O371" s="85">
        <v>47.95</v>
      </c>
      <c r="P371" s="85">
        <v>0</v>
      </c>
      <c r="Q371" s="85">
        <v>0</v>
      </c>
      <c r="R371" s="85">
        <v>0</v>
      </c>
      <c r="S371" s="85">
        <v>0</v>
      </c>
      <c r="T371" s="85">
        <v>469.49999999999989</v>
      </c>
    </row>
    <row r="372" spans="1:20" x14ac:dyDescent="0.25">
      <c r="A372" s="83">
        <v>4073</v>
      </c>
      <c r="B372" s="83">
        <v>7</v>
      </c>
      <c r="C372" s="1" t="s">
        <v>385</v>
      </c>
      <c r="D372" s="85">
        <v>0</v>
      </c>
      <c r="E372" s="85">
        <v>5</v>
      </c>
      <c r="F372" s="85">
        <v>0</v>
      </c>
      <c r="G372" s="85">
        <v>60.3</v>
      </c>
      <c r="H372" s="85">
        <v>53.33</v>
      </c>
      <c r="I372" s="85">
        <v>62.79</v>
      </c>
      <c r="J372" s="85">
        <v>44.18</v>
      </c>
      <c r="K372" s="85">
        <v>52.78</v>
      </c>
      <c r="L372" s="85">
        <v>45.07</v>
      </c>
      <c r="M372" s="85">
        <v>40.22</v>
      </c>
      <c r="N372" s="85">
        <v>0</v>
      </c>
      <c r="O372" s="85">
        <v>0</v>
      </c>
      <c r="P372" s="85">
        <v>0</v>
      </c>
      <c r="Q372" s="85">
        <v>0</v>
      </c>
      <c r="R372" s="85">
        <v>0</v>
      </c>
      <c r="S372" s="85">
        <v>0</v>
      </c>
      <c r="T372" s="85">
        <v>363.66999999999996</v>
      </c>
    </row>
    <row r="373" spans="1:20" x14ac:dyDescent="0.25">
      <c r="A373" s="83">
        <v>4074</v>
      </c>
      <c r="B373" s="83">
        <v>7</v>
      </c>
      <c r="C373" s="1" t="s">
        <v>386</v>
      </c>
      <c r="D373" s="85">
        <v>0</v>
      </c>
      <c r="E373" s="85">
        <v>0</v>
      </c>
      <c r="F373" s="85">
        <v>0</v>
      </c>
      <c r="G373" s="85">
        <v>0</v>
      </c>
      <c r="H373" s="85">
        <v>0</v>
      </c>
      <c r="I373" s="85">
        <v>0</v>
      </c>
      <c r="J373" s="85">
        <v>0</v>
      </c>
      <c r="K373" s="85">
        <v>0</v>
      </c>
      <c r="L373" s="85">
        <v>17.77</v>
      </c>
      <c r="M373" s="85">
        <v>24.32</v>
      </c>
      <c r="N373" s="85">
        <v>43.64</v>
      </c>
      <c r="O373" s="85">
        <v>68.489999999999995</v>
      </c>
      <c r="P373" s="85">
        <v>69.87</v>
      </c>
      <c r="Q373" s="85">
        <v>56</v>
      </c>
      <c r="R373" s="85">
        <v>55.98</v>
      </c>
      <c r="S373" s="85">
        <v>40.1</v>
      </c>
      <c r="T373" s="85">
        <v>376.17000000000007</v>
      </c>
    </row>
    <row r="374" spans="1:20" x14ac:dyDescent="0.25">
      <c r="A374" s="83">
        <v>4075</v>
      </c>
      <c r="B374" s="83">
        <v>7</v>
      </c>
      <c r="C374" s="1" t="s">
        <v>387</v>
      </c>
      <c r="D374" s="85">
        <v>0</v>
      </c>
      <c r="E374" s="85">
        <v>0</v>
      </c>
      <c r="F374" s="85">
        <v>0</v>
      </c>
      <c r="G374" s="85">
        <v>0</v>
      </c>
      <c r="H374" s="85">
        <v>0</v>
      </c>
      <c r="I374" s="85">
        <v>0</v>
      </c>
      <c r="J374" s="85">
        <v>0</v>
      </c>
      <c r="K374" s="85">
        <v>0</v>
      </c>
      <c r="L374" s="85">
        <v>0</v>
      </c>
      <c r="M374" s="85">
        <v>15.57</v>
      </c>
      <c r="N374" s="85">
        <v>23.97</v>
      </c>
      <c r="O374" s="85">
        <v>20.83</v>
      </c>
      <c r="P374" s="85">
        <v>38.54</v>
      </c>
      <c r="Q374" s="85">
        <v>27.29</v>
      </c>
      <c r="R374" s="85">
        <v>36.14</v>
      </c>
      <c r="S374" s="85">
        <v>31.44</v>
      </c>
      <c r="T374" s="85">
        <v>193.77999999999997</v>
      </c>
    </row>
    <row r="375" spans="1:20" x14ac:dyDescent="0.25">
      <c r="A375" s="83">
        <v>4077</v>
      </c>
      <c r="B375" s="83">
        <v>7</v>
      </c>
      <c r="C375" s="1" t="s">
        <v>388</v>
      </c>
      <c r="D375" s="85">
        <v>0</v>
      </c>
      <c r="E375" s="85">
        <v>1.99</v>
      </c>
      <c r="F375" s="85">
        <v>0</v>
      </c>
      <c r="G375" s="85">
        <v>110.24</v>
      </c>
      <c r="H375" s="85">
        <v>124.33</v>
      </c>
      <c r="I375" s="85">
        <v>122.2</v>
      </c>
      <c r="J375" s="85">
        <v>121.28</v>
      </c>
      <c r="K375" s="85">
        <v>120.05</v>
      </c>
      <c r="L375" s="85">
        <v>0</v>
      </c>
      <c r="M375" s="85">
        <v>0</v>
      </c>
      <c r="N375" s="85">
        <v>0</v>
      </c>
      <c r="O375" s="85">
        <v>0</v>
      </c>
      <c r="P375" s="85">
        <v>0</v>
      </c>
      <c r="Q375" s="85">
        <v>0</v>
      </c>
      <c r="R375" s="85">
        <v>0</v>
      </c>
      <c r="S375" s="85">
        <v>0</v>
      </c>
      <c r="T375" s="85">
        <v>600.08999999999992</v>
      </c>
    </row>
    <row r="376" spans="1:20" x14ac:dyDescent="0.25">
      <c r="A376" s="83">
        <v>4078</v>
      </c>
      <c r="B376" s="83">
        <v>7</v>
      </c>
      <c r="C376" s="1" t="s">
        <v>389</v>
      </c>
      <c r="D376" s="85">
        <v>0</v>
      </c>
      <c r="E376" s="85">
        <v>0</v>
      </c>
      <c r="F376" s="85">
        <v>0</v>
      </c>
      <c r="G376" s="85">
        <v>0</v>
      </c>
      <c r="H376" s="85">
        <v>0</v>
      </c>
      <c r="I376" s="85">
        <v>0</v>
      </c>
      <c r="J376" s="85">
        <v>0</v>
      </c>
      <c r="K376" s="85">
        <v>0</v>
      </c>
      <c r="L376" s="85">
        <v>115.93</v>
      </c>
      <c r="M376" s="85">
        <v>111.12</v>
      </c>
      <c r="N376" s="85">
        <v>98.8</v>
      </c>
      <c r="O376" s="85">
        <v>86.97</v>
      </c>
      <c r="P376" s="85">
        <v>0</v>
      </c>
      <c r="Q376" s="85">
        <v>0</v>
      </c>
      <c r="R376" s="85">
        <v>0</v>
      </c>
      <c r="S376" s="85">
        <v>0</v>
      </c>
      <c r="T376" s="85">
        <v>412.82000000000005</v>
      </c>
    </row>
    <row r="377" spans="1:20" x14ac:dyDescent="0.25">
      <c r="A377" s="83">
        <v>4079</v>
      </c>
      <c r="B377" s="83">
        <v>7</v>
      </c>
      <c r="C377" s="1" t="s">
        <v>390</v>
      </c>
      <c r="D377" s="85">
        <v>0</v>
      </c>
      <c r="E377" s="85">
        <v>0.06</v>
      </c>
      <c r="F377" s="85">
        <v>0</v>
      </c>
      <c r="G377" s="85">
        <v>25.05</v>
      </c>
      <c r="H377" s="85">
        <v>21.1</v>
      </c>
      <c r="I377" s="85">
        <v>24.54</v>
      </c>
      <c r="J377" s="85">
        <v>21.22</v>
      </c>
      <c r="K377" s="85">
        <v>16.7</v>
      </c>
      <c r="L377" s="85">
        <v>15.51</v>
      </c>
      <c r="M377" s="85">
        <v>10.42</v>
      </c>
      <c r="N377" s="85">
        <v>0</v>
      </c>
      <c r="O377" s="85">
        <v>0</v>
      </c>
      <c r="P377" s="85">
        <v>0</v>
      </c>
      <c r="Q377" s="85">
        <v>0</v>
      </c>
      <c r="R377" s="85">
        <v>0</v>
      </c>
      <c r="S377" s="85">
        <v>0</v>
      </c>
      <c r="T377" s="85">
        <v>134.6</v>
      </c>
    </row>
    <row r="378" spans="1:20" x14ac:dyDescent="0.25">
      <c r="A378" s="83">
        <v>4080</v>
      </c>
      <c r="B378" s="83">
        <v>7</v>
      </c>
      <c r="C378" s="1" t="s">
        <v>391</v>
      </c>
      <c r="D378" s="85">
        <v>0</v>
      </c>
      <c r="E378" s="85">
        <v>0</v>
      </c>
      <c r="F378" s="85">
        <v>0</v>
      </c>
      <c r="G378" s="85">
        <v>0</v>
      </c>
      <c r="H378" s="85">
        <v>0</v>
      </c>
      <c r="I378" s="85">
        <v>0</v>
      </c>
      <c r="J378" s="85">
        <v>0</v>
      </c>
      <c r="K378" s="85">
        <v>0</v>
      </c>
      <c r="L378" s="85">
        <v>0</v>
      </c>
      <c r="M378" s="85">
        <v>0</v>
      </c>
      <c r="N378" s="85">
        <v>0</v>
      </c>
      <c r="O378" s="85">
        <v>0</v>
      </c>
      <c r="P378" s="85">
        <v>2.59</v>
      </c>
      <c r="Q378" s="85">
        <v>9.64</v>
      </c>
      <c r="R378" s="85">
        <v>12.75</v>
      </c>
      <c r="S378" s="85">
        <v>18.739999999999998</v>
      </c>
      <c r="T378" s="85">
        <v>43.72</v>
      </c>
    </row>
    <row r="379" spans="1:20" x14ac:dyDescent="0.25">
      <c r="A379" s="83">
        <v>4081</v>
      </c>
      <c r="B379" s="83">
        <v>7</v>
      </c>
      <c r="C379" s="1" t="s">
        <v>392</v>
      </c>
      <c r="D379" s="85">
        <v>0</v>
      </c>
      <c r="E379" s="85">
        <v>0</v>
      </c>
      <c r="F379" s="85">
        <v>0</v>
      </c>
      <c r="G379" s="85">
        <v>0</v>
      </c>
      <c r="H379" s="85">
        <v>0</v>
      </c>
      <c r="I379" s="85">
        <v>0</v>
      </c>
      <c r="J379" s="85">
        <v>0</v>
      </c>
      <c r="K379" s="85">
        <v>0</v>
      </c>
      <c r="L379" s="85">
        <v>0</v>
      </c>
      <c r="M379" s="85">
        <v>0.56000000000000005</v>
      </c>
      <c r="N379" s="85">
        <v>3.81</v>
      </c>
      <c r="O379" s="85">
        <v>8.67</v>
      </c>
      <c r="P379" s="85">
        <v>5.37</v>
      </c>
      <c r="Q379" s="85">
        <v>13.89</v>
      </c>
      <c r="R379" s="85">
        <v>10.66</v>
      </c>
      <c r="S379" s="85">
        <v>9.2100000000000009</v>
      </c>
      <c r="T379" s="85">
        <v>52.169999999999995</v>
      </c>
    </row>
    <row r="380" spans="1:20" x14ac:dyDescent="0.25">
      <c r="A380" s="83">
        <v>4082</v>
      </c>
      <c r="B380" s="83">
        <v>7</v>
      </c>
      <c r="C380" s="1" t="s">
        <v>393</v>
      </c>
      <c r="D380" s="85">
        <v>0</v>
      </c>
      <c r="E380" s="85">
        <v>0</v>
      </c>
      <c r="F380" s="85">
        <v>0</v>
      </c>
      <c r="G380" s="85">
        <v>0</v>
      </c>
      <c r="H380" s="85">
        <v>0</v>
      </c>
      <c r="I380" s="85">
        <v>0</v>
      </c>
      <c r="J380" s="85">
        <v>0</v>
      </c>
      <c r="K380" s="85">
        <v>0</v>
      </c>
      <c r="L380" s="85">
        <v>0</v>
      </c>
      <c r="M380" s="85">
        <v>0</v>
      </c>
      <c r="N380" s="85">
        <v>9.84</v>
      </c>
      <c r="O380" s="85">
        <v>27.89</v>
      </c>
      <c r="P380" s="85">
        <v>39.200000000000003</v>
      </c>
      <c r="Q380" s="85">
        <v>82.57</v>
      </c>
      <c r="R380" s="85">
        <v>101.15</v>
      </c>
      <c r="S380" s="85">
        <v>222.09</v>
      </c>
      <c r="T380" s="85">
        <v>482.74</v>
      </c>
    </row>
    <row r="381" spans="1:20" x14ac:dyDescent="0.25">
      <c r="A381" s="83">
        <v>4083</v>
      </c>
      <c r="B381" s="83">
        <v>7</v>
      </c>
      <c r="C381" s="1" t="s">
        <v>394</v>
      </c>
      <c r="D381" s="85">
        <v>0</v>
      </c>
      <c r="E381" s="85">
        <v>0</v>
      </c>
      <c r="F381" s="85">
        <v>0</v>
      </c>
      <c r="G381" s="85">
        <v>12.11</v>
      </c>
      <c r="H381" s="85">
        <v>18</v>
      </c>
      <c r="I381" s="85">
        <v>17.75</v>
      </c>
      <c r="J381" s="85">
        <v>18</v>
      </c>
      <c r="K381" s="85">
        <v>13</v>
      </c>
      <c r="L381" s="85">
        <v>14</v>
      </c>
      <c r="M381" s="85">
        <v>0</v>
      </c>
      <c r="N381" s="85">
        <v>0</v>
      </c>
      <c r="O381" s="85">
        <v>0</v>
      </c>
      <c r="P381" s="85">
        <v>0</v>
      </c>
      <c r="Q381" s="85">
        <v>0</v>
      </c>
      <c r="R381" s="85">
        <v>0</v>
      </c>
      <c r="S381" s="85">
        <v>0</v>
      </c>
      <c r="T381" s="85">
        <v>92.86</v>
      </c>
    </row>
    <row r="382" spans="1:20" x14ac:dyDescent="0.25">
      <c r="A382" s="83">
        <v>4084</v>
      </c>
      <c r="B382" s="83">
        <v>7</v>
      </c>
      <c r="C382" s="1" t="s">
        <v>395</v>
      </c>
      <c r="D382" s="85">
        <v>0</v>
      </c>
      <c r="E382" s="85">
        <v>2</v>
      </c>
      <c r="F382" s="85">
        <v>0</v>
      </c>
      <c r="G382" s="85">
        <v>42.34</v>
      </c>
      <c r="H382" s="85">
        <v>52.97</v>
      </c>
      <c r="I382" s="85">
        <v>49.4</v>
      </c>
      <c r="J382" s="85">
        <v>49.83</v>
      </c>
      <c r="K382" s="85">
        <v>51.94</v>
      </c>
      <c r="L382" s="85">
        <v>45.06</v>
      </c>
      <c r="M382" s="85">
        <v>37.880000000000003</v>
      </c>
      <c r="N382" s="85">
        <v>0</v>
      </c>
      <c r="O382" s="85">
        <v>0</v>
      </c>
      <c r="P382" s="85">
        <v>0</v>
      </c>
      <c r="Q382" s="85">
        <v>0</v>
      </c>
      <c r="R382" s="85">
        <v>0</v>
      </c>
      <c r="S382" s="85">
        <v>0</v>
      </c>
      <c r="T382" s="85">
        <v>331.42</v>
      </c>
    </row>
    <row r="383" spans="1:20" x14ac:dyDescent="0.25">
      <c r="A383" s="83">
        <v>4085</v>
      </c>
      <c r="B383" s="83">
        <v>7</v>
      </c>
      <c r="C383" s="1" t="s">
        <v>396</v>
      </c>
      <c r="D383" s="85">
        <v>0</v>
      </c>
      <c r="E383" s="85">
        <v>0</v>
      </c>
      <c r="F383" s="85">
        <v>0</v>
      </c>
      <c r="G383" s="85">
        <v>0</v>
      </c>
      <c r="H383" s="85">
        <v>0</v>
      </c>
      <c r="I383" s="85">
        <v>0</v>
      </c>
      <c r="J383" s="85">
        <v>0</v>
      </c>
      <c r="K383" s="85">
        <v>0</v>
      </c>
      <c r="L383" s="85">
        <v>0</v>
      </c>
      <c r="M383" s="85">
        <v>0</v>
      </c>
      <c r="N383" s="85">
        <v>0</v>
      </c>
      <c r="O383" s="85">
        <v>0</v>
      </c>
      <c r="P383" s="85">
        <v>59.63</v>
      </c>
      <c r="Q383" s="85">
        <v>52.69</v>
      </c>
      <c r="R383" s="85">
        <v>46</v>
      </c>
      <c r="S383" s="85">
        <v>40.14</v>
      </c>
      <c r="T383" s="85">
        <v>198.45999999999998</v>
      </c>
    </row>
    <row r="384" spans="1:20" x14ac:dyDescent="0.25">
      <c r="A384" s="83">
        <v>4086</v>
      </c>
      <c r="B384" s="83">
        <v>7</v>
      </c>
      <c r="C384" s="1" t="s">
        <v>397</v>
      </c>
      <c r="D384" s="85">
        <v>0</v>
      </c>
      <c r="E384" s="85">
        <v>2</v>
      </c>
      <c r="F384" s="85">
        <v>0</v>
      </c>
      <c r="G384" s="85">
        <v>27.14</v>
      </c>
      <c r="H384" s="85">
        <v>30.2</v>
      </c>
      <c r="I384" s="85">
        <v>26.46</v>
      </c>
      <c r="J384" s="85">
        <v>22.79</v>
      </c>
      <c r="K384" s="85">
        <v>23.85</v>
      </c>
      <c r="L384" s="85">
        <v>21.31</v>
      </c>
      <c r="M384" s="85">
        <v>19.79</v>
      </c>
      <c r="N384" s="85">
        <v>20.74</v>
      </c>
      <c r="O384" s="85">
        <v>16.399999999999999</v>
      </c>
      <c r="P384" s="85">
        <v>0</v>
      </c>
      <c r="Q384" s="85">
        <v>0</v>
      </c>
      <c r="R384" s="85">
        <v>0</v>
      </c>
      <c r="S384" s="85">
        <v>0</v>
      </c>
      <c r="T384" s="85">
        <v>210.68</v>
      </c>
    </row>
    <row r="385" spans="1:20" x14ac:dyDescent="0.25">
      <c r="A385" s="83">
        <v>4087</v>
      </c>
      <c r="B385" s="83">
        <v>7</v>
      </c>
      <c r="C385" s="1" t="s">
        <v>398</v>
      </c>
      <c r="D385" s="85">
        <v>0</v>
      </c>
      <c r="E385" s="85">
        <v>0</v>
      </c>
      <c r="F385" s="85">
        <v>0</v>
      </c>
      <c r="G385" s="85">
        <v>0</v>
      </c>
      <c r="H385" s="85">
        <v>0</v>
      </c>
      <c r="I385" s="85">
        <v>0</v>
      </c>
      <c r="J385" s="85">
        <v>0</v>
      </c>
      <c r="K385" s="85">
        <v>0</v>
      </c>
      <c r="L385" s="85">
        <v>0</v>
      </c>
      <c r="M385" s="85">
        <v>0</v>
      </c>
      <c r="N385" s="85">
        <v>0</v>
      </c>
      <c r="O385" s="85">
        <v>0</v>
      </c>
      <c r="P385" s="85">
        <v>15.52</v>
      </c>
      <c r="Q385" s="85">
        <v>18.34</v>
      </c>
      <c r="R385" s="85">
        <v>26.56</v>
      </c>
      <c r="S385" s="85">
        <v>26.05</v>
      </c>
      <c r="T385" s="85">
        <v>86.47</v>
      </c>
    </row>
    <row r="386" spans="1:20" x14ac:dyDescent="0.25">
      <c r="A386" s="83">
        <v>4088</v>
      </c>
      <c r="B386" s="83">
        <v>7</v>
      </c>
      <c r="C386" s="1" t="s">
        <v>399</v>
      </c>
      <c r="D386" s="85">
        <v>0</v>
      </c>
      <c r="E386" s="85">
        <v>0</v>
      </c>
      <c r="F386" s="85">
        <v>0</v>
      </c>
      <c r="G386" s="85">
        <v>45.02</v>
      </c>
      <c r="H386" s="85">
        <v>48.31</v>
      </c>
      <c r="I386" s="85">
        <v>42.74</v>
      </c>
      <c r="J386" s="85">
        <v>41.09</v>
      </c>
      <c r="K386" s="85">
        <v>41.15</v>
      </c>
      <c r="L386" s="85">
        <v>34.31</v>
      </c>
      <c r="M386" s="85">
        <v>28.58</v>
      </c>
      <c r="N386" s="85">
        <v>0</v>
      </c>
      <c r="O386" s="85">
        <v>0</v>
      </c>
      <c r="P386" s="85">
        <v>0</v>
      </c>
      <c r="Q386" s="85">
        <v>0</v>
      </c>
      <c r="R386" s="85">
        <v>0</v>
      </c>
      <c r="S386" s="85">
        <v>0</v>
      </c>
      <c r="T386" s="85">
        <v>281.20000000000005</v>
      </c>
    </row>
    <row r="387" spans="1:20" x14ac:dyDescent="0.25">
      <c r="A387" s="83">
        <v>4089</v>
      </c>
      <c r="B387" s="83">
        <v>7</v>
      </c>
      <c r="C387" s="1" t="s">
        <v>400</v>
      </c>
      <c r="D387" s="85">
        <v>0</v>
      </c>
      <c r="E387" s="85">
        <v>0.11</v>
      </c>
      <c r="F387" s="85">
        <v>0</v>
      </c>
      <c r="G387" s="85">
        <v>37.69</v>
      </c>
      <c r="H387" s="85">
        <v>36.04</v>
      </c>
      <c r="I387" s="85">
        <v>23.55</v>
      </c>
      <c r="J387" s="85">
        <v>29.35</v>
      </c>
      <c r="K387" s="85">
        <v>18.93</v>
      </c>
      <c r="L387" s="85">
        <v>26.11</v>
      </c>
      <c r="M387" s="85">
        <v>12.13</v>
      </c>
      <c r="N387" s="85">
        <v>15.27</v>
      </c>
      <c r="O387" s="85">
        <v>12.61</v>
      </c>
      <c r="P387" s="85">
        <v>0</v>
      </c>
      <c r="Q387" s="85">
        <v>0</v>
      </c>
      <c r="R387" s="85">
        <v>0</v>
      </c>
      <c r="S387" s="85">
        <v>0</v>
      </c>
      <c r="T387" s="85">
        <v>211.79000000000002</v>
      </c>
    </row>
    <row r="388" spans="1:20" x14ac:dyDescent="0.25">
      <c r="A388" s="83">
        <v>4090</v>
      </c>
      <c r="B388" s="83">
        <v>7</v>
      </c>
      <c r="C388" s="1" t="s">
        <v>401</v>
      </c>
      <c r="D388" s="85">
        <v>0</v>
      </c>
      <c r="E388" s="85">
        <v>3.03</v>
      </c>
      <c r="F388" s="85">
        <v>0</v>
      </c>
      <c r="G388" s="85">
        <v>26.97</v>
      </c>
      <c r="H388" s="85">
        <v>29.97</v>
      </c>
      <c r="I388" s="85">
        <v>30</v>
      </c>
      <c r="J388" s="85">
        <v>30</v>
      </c>
      <c r="K388" s="85">
        <v>29.82</v>
      </c>
      <c r="L388" s="85">
        <v>31.16</v>
      </c>
      <c r="M388" s="85">
        <v>0</v>
      </c>
      <c r="N388" s="85">
        <v>0</v>
      </c>
      <c r="O388" s="85">
        <v>0</v>
      </c>
      <c r="P388" s="85">
        <v>0</v>
      </c>
      <c r="Q388" s="85">
        <v>0</v>
      </c>
      <c r="R388" s="85">
        <v>0</v>
      </c>
      <c r="S388" s="85">
        <v>0</v>
      </c>
      <c r="T388" s="85">
        <v>180.95</v>
      </c>
    </row>
    <row r="389" spans="1:20" x14ac:dyDescent="0.25">
      <c r="A389" s="83">
        <v>4091</v>
      </c>
      <c r="B389" s="83">
        <v>7</v>
      </c>
      <c r="C389" s="1" t="s">
        <v>402</v>
      </c>
      <c r="D389" s="85">
        <v>0</v>
      </c>
      <c r="E389" s="85">
        <v>0</v>
      </c>
      <c r="F389" s="85">
        <v>0</v>
      </c>
      <c r="G389" s="85">
        <v>0</v>
      </c>
      <c r="H389" s="85">
        <v>0</v>
      </c>
      <c r="I389" s="85">
        <v>0</v>
      </c>
      <c r="J389" s="85">
        <v>0</v>
      </c>
      <c r="K389" s="85">
        <v>0</v>
      </c>
      <c r="L389" s="85">
        <v>0</v>
      </c>
      <c r="M389" s="85">
        <v>11.77</v>
      </c>
      <c r="N389" s="85">
        <v>22</v>
      </c>
      <c r="O389" s="85">
        <v>20.04</v>
      </c>
      <c r="P389" s="85">
        <v>18.02</v>
      </c>
      <c r="Q389" s="85">
        <v>17.38</v>
      </c>
      <c r="R389" s="85">
        <v>19.579999999999998</v>
      </c>
      <c r="S389" s="85">
        <v>10.16</v>
      </c>
      <c r="T389" s="85">
        <v>118.94999999999999</v>
      </c>
    </row>
    <row r="390" spans="1:20" x14ac:dyDescent="0.25">
      <c r="A390" s="83">
        <v>4092</v>
      </c>
      <c r="B390" s="83">
        <v>7</v>
      </c>
      <c r="C390" s="1" t="s">
        <v>403</v>
      </c>
      <c r="D390" s="85">
        <v>0</v>
      </c>
      <c r="E390" s="85">
        <v>0</v>
      </c>
      <c r="F390" s="85">
        <v>0</v>
      </c>
      <c r="G390" s="85">
        <v>0</v>
      </c>
      <c r="H390" s="85">
        <v>0</v>
      </c>
      <c r="I390" s="85">
        <v>0</v>
      </c>
      <c r="J390" s="85">
        <v>0</v>
      </c>
      <c r="K390" s="85">
        <v>0</v>
      </c>
      <c r="L390" s="85">
        <v>0</v>
      </c>
      <c r="M390" s="85">
        <v>0</v>
      </c>
      <c r="N390" s="85">
        <v>0</v>
      </c>
      <c r="O390" s="85">
        <v>0</v>
      </c>
      <c r="P390" s="85">
        <v>5.01</v>
      </c>
      <c r="Q390" s="85">
        <v>15.9</v>
      </c>
      <c r="R390" s="85">
        <v>15.22</v>
      </c>
      <c r="S390" s="85">
        <v>17.48</v>
      </c>
      <c r="T390" s="85">
        <v>53.61</v>
      </c>
    </row>
    <row r="391" spans="1:20" x14ac:dyDescent="0.25">
      <c r="A391" s="83">
        <v>4093</v>
      </c>
      <c r="B391" s="83">
        <v>7</v>
      </c>
      <c r="C391" s="1" t="s">
        <v>404</v>
      </c>
      <c r="D391" s="85">
        <v>0</v>
      </c>
      <c r="E391" s="85">
        <v>0</v>
      </c>
      <c r="F391" s="85">
        <v>0</v>
      </c>
      <c r="G391" s="85">
        <v>0</v>
      </c>
      <c r="H391" s="85">
        <v>0</v>
      </c>
      <c r="I391" s="85">
        <v>0</v>
      </c>
      <c r="J391" s="85">
        <v>0</v>
      </c>
      <c r="K391" s="85">
        <v>0</v>
      </c>
      <c r="L391" s="85">
        <v>0</v>
      </c>
      <c r="M391" s="85">
        <v>0</v>
      </c>
      <c r="N391" s="85">
        <v>16.23</v>
      </c>
      <c r="O391" s="85">
        <v>16.52</v>
      </c>
      <c r="P391" s="85">
        <v>25.21</v>
      </c>
      <c r="Q391" s="85">
        <v>32.65</v>
      </c>
      <c r="R391" s="85">
        <v>19.170000000000002</v>
      </c>
      <c r="S391" s="85">
        <v>10.210000000000001</v>
      </c>
      <c r="T391" s="85">
        <v>119.99000000000001</v>
      </c>
    </row>
    <row r="392" spans="1:20" x14ac:dyDescent="0.25">
      <c r="A392" s="83">
        <v>4095</v>
      </c>
      <c r="B392" s="83">
        <v>7</v>
      </c>
      <c r="C392" s="1" t="s">
        <v>405</v>
      </c>
      <c r="D392" s="85">
        <v>0</v>
      </c>
      <c r="E392" s="85">
        <v>0</v>
      </c>
      <c r="F392" s="85">
        <v>0</v>
      </c>
      <c r="G392" s="85">
        <v>0</v>
      </c>
      <c r="H392" s="85">
        <v>0</v>
      </c>
      <c r="I392" s="85">
        <v>0</v>
      </c>
      <c r="J392" s="85">
        <v>0</v>
      </c>
      <c r="K392" s="85">
        <v>0</v>
      </c>
      <c r="L392" s="85">
        <v>0</v>
      </c>
      <c r="M392" s="85">
        <v>0</v>
      </c>
      <c r="N392" s="85">
        <v>0</v>
      </c>
      <c r="O392" s="85">
        <v>6.11</v>
      </c>
      <c r="P392" s="85">
        <v>13.56</v>
      </c>
      <c r="Q392" s="85">
        <v>21.88</v>
      </c>
      <c r="R392" s="85">
        <v>37.89</v>
      </c>
      <c r="S392" s="85">
        <v>76.33</v>
      </c>
      <c r="T392" s="85">
        <v>155.76999999999998</v>
      </c>
    </row>
    <row r="393" spans="1:20" x14ac:dyDescent="0.25">
      <c r="A393" s="83">
        <v>4097</v>
      </c>
      <c r="B393" s="83">
        <v>7</v>
      </c>
      <c r="C393" s="1" t="s">
        <v>406</v>
      </c>
      <c r="D393" s="85">
        <v>0</v>
      </c>
      <c r="E393" s="85">
        <v>0.66</v>
      </c>
      <c r="F393" s="85">
        <v>0</v>
      </c>
      <c r="G393" s="85">
        <v>43.39</v>
      </c>
      <c r="H393" s="85">
        <v>48.16</v>
      </c>
      <c r="I393" s="85">
        <v>52.35</v>
      </c>
      <c r="J393" s="85">
        <v>52</v>
      </c>
      <c r="K393" s="85">
        <v>52.97</v>
      </c>
      <c r="L393" s="85">
        <v>42.77</v>
      </c>
      <c r="M393" s="85">
        <v>0</v>
      </c>
      <c r="N393" s="85">
        <v>0</v>
      </c>
      <c r="O393" s="85">
        <v>0</v>
      </c>
      <c r="P393" s="85">
        <v>0</v>
      </c>
      <c r="Q393" s="85">
        <v>0</v>
      </c>
      <c r="R393" s="85">
        <v>0</v>
      </c>
      <c r="S393" s="85">
        <v>0</v>
      </c>
      <c r="T393" s="85">
        <v>292.3</v>
      </c>
    </row>
    <row r="394" spans="1:20" x14ac:dyDescent="0.25">
      <c r="A394" s="83">
        <v>4098</v>
      </c>
      <c r="B394" s="83">
        <v>7</v>
      </c>
      <c r="C394" s="1" t="s">
        <v>407</v>
      </c>
      <c r="D394" s="85">
        <v>0</v>
      </c>
      <c r="E394" s="85">
        <v>2.98</v>
      </c>
      <c r="F394" s="85">
        <v>0</v>
      </c>
      <c r="G394" s="85">
        <v>76.94</v>
      </c>
      <c r="H394" s="85">
        <v>77.97</v>
      </c>
      <c r="I394" s="85">
        <v>77.66</v>
      </c>
      <c r="J394" s="85">
        <v>78</v>
      </c>
      <c r="K394" s="85">
        <v>79</v>
      </c>
      <c r="L394" s="85">
        <v>77.36</v>
      </c>
      <c r="M394" s="85">
        <v>80.03</v>
      </c>
      <c r="N394" s="85">
        <v>77.87</v>
      </c>
      <c r="O394" s="85">
        <v>77.790000000000006</v>
      </c>
      <c r="P394" s="85">
        <v>68.89</v>
      </c>
      <c r="Q394" s="85">
        <v>54.08</v>
      </c>
      <c r="R394" s="85">
        <v>39.24</v>
      </c>
      <c r="S394" s="85">
        <v>24.27</v>
      </c>
      <c r="T394" s="85">
        <v>892.07999999999993</v>
      </c>
    </row>
    <row r="395" spans="1:20" x14ac:dyDescent="0.25">
      <c r="A395" s="83">
        <v>4100</v>
      </c>
      <c r="B395" s="83">
        <v>7</v>
      </c>
      <c r="C395" s="1" t="s">
        <v>409</v>
      </c>
      <c r="D395" s="85">
        <v>0</v>
      </c>
      <c r="E395" s="85">
        <v>0.46</v>
      </c>
      <c r="F395" s="85">
        <v>0</v>
      </c>
      <c r="G395" s="85">
        <v>5.34</v>
      </c>
      <c r="H395" s="85">
        <v>9.99</v>
      </c>
      <c r="I395" s="85">
        <v>9.9</v>
      </c>
      <c r="J395" s="85">
        <v>9</v>
      </c>
      <c r="K395" s="85">
        <v>7.44</v>
      </c>
      <c r="L395" s="85">
        <v>9.99</v>
      </c>
      <c r="M395" s="85">
        <v>10</v>
      </c>
      <c r="N395" s="85">
        <v>11</v>
      </c>
      <c r="O395" s="85">
        <v>4</v>
      </c>
      <c r="P395" s="85">
        <v>0</v>
      </c>
      <c r="Q395" s="85">
        <v>0</v>
      </c>
      <c r="R395" s="85">
        <v>0</v>
      </c>
      <c r="S395" s="85">
        <v>0</v>
      </c>
      <c r="T395" s="85">
        <v>77.12</v>
      </c>
    </row>
    <row r="396" spans="1:20" x14ac:dyDescent="0.25">
      <c r="A396" s="83">
        <v>4102</v>
      </c>
      <c r="B396" s="83">
        <v>7</v>
      </c>
      <c r="C396" s="1" t="s">
        <v>410</v>
      </c>
      <c r="D396" s="85">
        <v>0</v>
      </c>
      <c r="E396" s="85">
        <v>0</v>
      </c>
      <c r="F396" s="85">
        <v>0</v>
      </c>
      <c r="G396" s="85">
        <v>0</v>
      </c>
      <c r="H396" s="85">
        <v>0</v>
      </c>
      <c r="I396" s="85">
        <v>0</v>
      </c>
      <c r="J396" s="8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19.11</v>
      </c>
      <c r="Q396" s="85">
        <v>39.89</v>
      </c>
      <c r="R396" s="85">
        <v>56.34</v>
      </c>
      <c r="S396" s="85">
        <v>244.06</v>
      </c>
      <c r="T396" s="85">
        <v>359.4</v>
      </c>
    </row>
    <row r="397" spans="1:20" x14ac:dyDescent="0.25">
      <c r="A397" s="83">
        <v>4103</v>
      </c>
      <c r="B397" s="83">
        <v>7</v>
      </c>
      <c r="C397" s="1" t="s">
        <v>411</v>
      </c>
      <c r="D397" s="85">
        <v>0</v>
      </c>
      <c r="E397" s="85">
        <v>2</v>
      </c>
      <c r="F397" s="85">
        <v>0</v>
      </c>
      <c r="G397" s="85">
        <v>79.430000000000007</v>
      </c>
      <c r="H397" s="85">
        <v>91.91</v>
      </c>
      <c r="I397" s="85">
        <v>97.88</v>
      </c>
      <c r="J397" s="85">
        <v>85.53</v>
      </c>
      <c r="K397" s="85">
        <v>79.849999999999994</v>
      </c>
      <c r="L397" s="85">
        <v>98.58</v>
      </c>
      <c r="M397" s="85">
        <v>92.3</v>
      </c>
      <c r="N397" s="85">
        <v>94.97</v>
      </c>
      <c r="O397" s="85">
        <v>105.64</v>
      </c>
      <c r="P397" s="85">
        <v>112.37</v>
      </c>
      <c r="Q397" s="85">
        <v>100.38</v>
      </c>
      <c r="R397" s="85">
        <v>85.56</v>
      </c>
      <c r="S397" s="85">
        <v>88.31</v>
      </c>
      <c r="T397" s="85">
        <v>1214.71</v>
      </c>
    </row>
    <row r="398" spans="1:20" x14ac:dyDescent="0.25">
      <c r="A398" s="83">
        <v>4104</v>
      </c>
      <c r="B398" s="83">
        <v>7</v>
      </c>
      <c r="C398" s="1" t="s">
        <v>412</v>
      </c>
      <c r="D398" s="85">
        <v>0</v>
      </c>
      <c r="E398" s="85">
        <v>0</v>
      </c>
      <c r="F398" s="85">
        <v>0</v>
      </c>
      <c r="G398" s="85">
        <v>0</v>
      </c>
      <c r="H398" s="85">
        <v>0</v>
      </c>
      <c r="I398" s="85">
        <v>0</v>
      </c>
      <c r="J398" s="85">
        <v>0</v>
      </c>
      <c r="K398" s="85">
        <v>0</v>
      </c>
      <c r="L398" s="85">
        <v>0</v>
      </c>
      <c r="M398" s="85">
        <v>0</v>
      </c>
      <c r="N398" s="85">
        <v>0</v>
      </c>
      <c r="O398" s="85">
        <v>0</v>
      </c>
      <c r="P398" s="85">
        <v>11.02</v>
      </c>
      <c r="Q398" s="85">
        <v>25.84</v>
      </c>
      <c r="R398" s="85">
        <v>56.51</v>
      </c>
      <c r="S398" s="85">
        <v>183.63</v>
      </c>
      <c r="T398" s="85">
        <v>277</v>
      </c>
    </row>
    <row r="399" spans="1:20" x14ac:dyDescent="0.25">
      <c r="A399" s="83">
        <v>4105</v>
      </c>
      <c r="B399" s="83">
        <v>7</v>
      </c>
      <c r="C399" s="1" t="s">
        <v>413</v>
      </c>
      <c r="D399" s="85">
        <v>0</v>
      </c>
      <c r="E399" s="85">
        <v>0</v>
      </c>
      <c r="F399" s="85">
        <v>0</v>
      </c>
      <c r="G399" s="85">
        <v>0</v>
      </c>
      <c r="H399" s="85">
        <v>18.48</v>
      </c>
      <c r="I399" s="85">
        <v>21.04</v>
      </c>
      <c r="J399" s="85">
        <v>19.899999999999999</v>
      </c>
      <c r="K399" s="85">
        <v>22</v>
      </c>
      <c r="L399" s="85">
        <v>21</v>
      </c>
      <c r="M399" s="85">
        <v>18.98</v>
      </c>
      <c r="N399" s="85">
        <v>50.85</v>
      </c>
      <c r="O399" s="85">
        <v>51</v>
      </c>
      <c r="P399" s="85">
        <v>50.77</v>
      </c>
      <c r="Q399" s="85">
        <v>51.47</v>
      </c>
      <c r="R399" s="85">
        <v>45.81</v>
      </c>
      <c r="S399" s="85">
        <v>45.99</v>
      </c>
      <c r="T399" s="85">
        <v>417.29</v>
      </c>
    </row>
    <row r="400" spans="1:20" x14ac:dyDescent="0.25">
      <c r="A400" s="83">
        <v>4106</v>
      </c>
      <c r="B400" s="83">
        <v>7</v>
      </c>
      <c r="C400" s="1" t="s">
        <v>414</v>
      </c>
      <c r="D400" s="85">
        <v>0</v>
      </c>
      <c r="E400" s="85">
        <v>0</v>
      </c>
      <c r="F400" s="85">
        <v>0</v>
      </c>
      <c r="G400" s="85">
        <v>0</v>
      </c>
      <c r="H400" s="85">
        <v>0</v>
      </c>
      <c r="I400" s="85">
        <v>0</v>
      </c>
      <c r="J400" s="85">
        <v>0</v>
      </c>
      <c r="K400" s="85">
        <v>0</v>
      </c>
      <c r="L400" s="85">
        <v>0</v>
      </c>
      <c r="M400" s="85">
        <v>35.4</v>
      </c>
      <c r="N400" s="85">
        <v>34.96</v>
      </c>
      <c r="O400" s="85">
        <v>37.54</v>
      </c>
      <c r="P400" s="85">
        <v>37.9</v>
      </c>
      <c r="Q400" s="85">
        <v>32.25</v>
      </c>
      <c r="R400" s="85">
        <v>33.99</v>
      </c>
      <c r="S400" s="85">
        <v>29.79</v>
      </c>
      <c r="T400" s="85">
        <v>241.83</v>
      </c>
    </row>
    <row r="401" spans="1:20" x14ac:dyDescent="0.25">
      <c r="A401" s="83">
        <v>4107</v>
      </c>
      <c r="B401" s="83">
        <v>7</v>
      </c>
      <c r="C401" s="1" t="s">
        <v>415</v>
      </c>
      <c r="D401" s="85">
        <v>0</v>
      </c>
      <c r="E401" s="85">
        <v>0</v>
      </c>
      <c r="F401" s="85">
        <v>0</v>
      </c>
      <c r="G401" s="85">
        <v>0</v>
      </c>
      <c r="H401" s="85">
        <v>0</v>
      </c>
      <c r="I401" s="85">
        <v>0</v>
      </c>
      <c r="J401" s="85">
        <v>0</v>
      </c>
      <c r="K401" s="85">
        <v>0</v>
      </c>
      <c r="L401" s="85">
        <v>0</v>
      </c>
      <c r="M401" s="85">
        <v>8.85</v>
      </c>
      <c r="N401" s="85">
        <v>8.77</v>
      </c>
      <c r="O401" s="85">
        <v>15.2</v>
      </c>
      <c r="P401" s="85">
        <v>15.11</v>
      </c>
      <c r="Q401" s="85">
        <v>16.45</v>
      </c>
      <c r="R401" s="85">
        <v>13.45</v>
      </c>
      <c r="S401" s="85">
        <v>18.07</v>
      </c>
      <c r="T401" s="85">
        <v>95.9</v>
      </c>
    </row>
    <row r="402" spans="1:20" x14ac:dyDescent="0.25">
      <c r="A402" s="83">
        <v>4110</v>
      </c>
      <c r="B402" s="83">
        <v>7</v>
      </c>
      <c r="C402" s="1" t="s">
        <v>418</v>
      </c>
      <c r="D402" s="85">
        <v>0</v>
      </c>
      <c r="E402" s="85">
        <v>0</v>
      </c>
      <c r="F402" s="85">
        <v>0</v>
      </c>
      <c r="G402" s="85">
        <v>0</v>
      </c>
      <c r="H402" s="85">
        <v>0</v>
      </c>
      <c r="I402" s="85">
        <v>0</v>
      </c>
      <c r="J402" s="85">
        <v>0</v>
      </c>
      <c r="K402" s="85">
        <v>0</v>
      </c>
      <c r="L402" s="85">
        <v>0</v>
      </c>
      <c r="M402" s="85">
        <v>0</v>
      </c>
      <c r="N402" s="85">
        <v>0</v>
      </c>
      <c r="O402" s="85">
        <v>0</v>
      </c>
      <c r="P402" s="85">
        <v>78.44</v>
      </c>
      <c r="Q402" s="85">
        <v>71.06</v>
      </c>
      <c r="R402" s="85">
        <v>69.39</v>
      </c>
      <c r="S402" s="85">
        <v>66.22</v>
      </c>
      <c r="T402" s="85">
        <v>285.11</v>
      </c>
    </row>
    <row r="403" spans="1:20" x14ac:dyDescent="0.25">
      <c r="A403" s="83">
        <v>4111</v>
      </c>
      <c r="B403" s="83">
        <v>7</v>
      </c>
      <c r="C403" s="1" t="s">
        <v>419</v>
      </c>
      <c r="D403" s="85">
        <v>0</v>
      </c>
      <c r="E403" s="85">
        <v>0</v>
      </c>
      <c r="F403" s="85">
        <v>0</v>
      </c>
      <c r="G403" s="85">
        <v>0</v>
      </c>
      <c r="H403" s="85">
        <v>0</v>
      </c>
      <c r="I403" s="85">
        <v>0</v>
      </c>
      <c r="J403" s="85">
        <v>0</v>
      </c>
      <c r="K403" s="85">
        <v>0</v>
      </c>
      <c r="L403" s="85">
        <v>0</v>
      </c>
      <c r="M403" s="85">
        <v>0</v>
      </c>
      <c r="N403" s="85">
        <v>0</v>
      </c>
      <c r="O403" s="85">
        <v>0</v>
      </c>
      <c r="P403" s="85">
        <v>6.59</v>
      </c>
      <c r="Q403" s="85">
        <v>18.760000000000002</v>
      </c>
      <c r="R403" s="85">
        <v>28.31</v>
      </c>
      <c r="S403" s="85">
        <v>74.77</v>
      </c>
      <c r="T403" s="85">
        <v>128.43</v>
      </c>
    </row>
    <row r="404" spans="1:20" x14ac:dyDescent="0.25">
      <c r="A404" s="83">
        <v>4112</v>
      </c>
      <c r="B404" s="83">
        <v>7</v>
      </c>
      <c r="C404" s="1" t="s">
        <v>420</v>
      </c>
      <c r="D404" s="85">
        <v>0</v>
      </c>
      <c r="E404" s="85">
        <v>0</v>
      </c>
      <c r="F404" s="85">
        <v>0</v>
      </c>
      <c r="G404" s="85">
        <v>0</v>
      </c>
      <c r="H404" s="85">
        <v>0</v>
      </c>
      <c r="I404" s="85">
        <v>0</v>
      </c>
      <c r="J404" s="85">
        <v>0</v>
      </c>
      <c r="K404" s="85">
        <v>0</v>
      </c>
      <c r="L404" s="85">
        <v>0</v>
      </c>
      <c r="M404" s="85">
        <v>0</v>
      </c>
      <c r="N404" s="85">
        <v>0</v>
      </c>
      <c r="O404" s="85">
        <v>0</v>
      </c>
      <c r="P404" s="85">
        <v>160.43</v>
      </c>
      <c r="Q404" s="85">
        <v>161.38</v>
      </c>
      <c r="R404" s="85">
        <v>145.19</v>
      </c>
      <c r="S404" s="85">
        <v>117.52</v>
      </c>
      <c r="T404" s="85">
        <v>584.52</v>
      </c>
    </row>
    <row r="405" spans="1:20" x14ac:dyDescent="0.25">
      <c r="A405" s="83">
        <v>4113</v>
      </c>
      <c r="B405" s="83">
        <v>7</v>
      </c>
      <c r="C405" s="1" t="s">
        <v>421</v>
      </c>
      <c r="D405" s="85">
        <v>0</v>
      </c>
      <c r="E405" s="85">
        <v>9.69</v>
      </c>
      <c r="F405" s="85">
        <v>0</v>
      </c>
      <c r="G405" s="85">
        <v>4.1500000000000004</v>
      </c>
      <c r="H405" s="85">
        <v>13</v>
      </c>
      <c r="I405" s="85">
        <v>16.100000000000001</v>
      </c>
      <c r="J405" s="85">
        <v>12.4</v>
      </c>
      <c r="K405" s="85">
        <v>14.23</v>
      </c>
      <c r="L405" s="85">
        <v>9.2799999999999994</v>
      </c>
      <c r="M405" s="85">
        <v>0</v>
      </c>
      <c r="N405" s="85">
        <v>0</v>
      </c>
      <c r="O405" s="85">
        <v>0</v>
      </c>
      <c r="P405" s="85">
        <v>0</v>
      </c>
      <c r="Q405" s="85">
        <v>0</v>
      </c>
      <c r="R405" s="85">
        <v>0</v>
      </c>
      <c r="S405" s="85">
        <v>0</v>
      </c>
      <c r="T405" s="85">
        <v>78.849999999999994</v>
      </c>
    </row>
    <row r="406" spans="1:20" x14ac:dyDescent="0.25">
      <c r="A406" s="83">
        <v>4115</v>
      </c>
      <c r="B406" s="83">
        <v>7</v>
      </c>
      <c r="C406" s="1" t="s">
        <v>423</v>
      </c>
      <c r="D406" s="85">
        <v>0</v>
      </c>
      <c r="E406" s="85">
        <v>0</v>
      </c>
      <c r="F406" s="85">
        <v>0</v>
      </c>
      <c r="G406" s="85">
        <v>0</v>
      </c>
      <c r="H406" s="85">
        <v>0</v>
      </c>
      <c r="I406" s="85">
        <v>0</v>
      </c>
      <c r="J406" s="85">
        <v>0</v>
      </c>
      <c r="K406" s="85">
        <v>0</v>
      </c>
      <c r="L406" s="85">
        <v>16.420000000000002</v>
      </c>
      <c r="M406" s="85">
        <v>40.619999999999997</v>
      </c>
      <c r="N406" s="85">
        <v>40.68</v>
      </c>
      <c r="O406" s="85">
        <v>43.52</v>
      </c>
      <c r="P406" s="85">
        <v>0</v>
      </c>
      <c r="Q406" s="85">
        <v>0</v>
      </c>
      <c r="R406" s="85">
        <v>0</v>
      </c>
      <c r="S406" s="85">
        <v>0</v>
      </c>
      <c r="T406" s="85">
        <v>141.24</v>
      </c>
    </row>
    <row r="407" spans="1:20" x14ac:dyDescent="0.25">
      <c r="A407" s="83">
        <v>4116</v>
      </c>
      <c r="B407" s="83">
        <v>7</v>
      </c>
      <c r="C407" s="1" t="s">
        <v>424</v>
      </c>
      <c r="D407" s="85">
        <v>0</v>
      </c>
      <c r="E407" s="85">
        <v>5.71</v>
      </c>
      <c r="F407" s="85">
        <v>0</v>
      </c>
      <c r="G407" s="85">
        <v>138.76</v>
      </c>
      <c r="H407" s="85">
        <v>115.43</v>
      </c>
      <c r="I407" s="85">
        <v>112.67</v>
      </c>
      <c r="J407" s="85">
        <v>122.09</v>
      </c>
      <c r="K407" s="85">
        <v>87.44</v>
      </c>
      <c r="L407" s="85">
        <v>85.37</v>
      </c>
      <c r="M407" s="85">
        <v>65.7</v>
      </c>
      <c r="N407" s="85">
        <v>0</v>
      </c>
      <c r="O407" s="85">
        <v>0</v>
      </c>
      <c r="P407" s="85">
        <v>0</v>
      </c>
      <c r="Q407" s="85">
        <v>0</v>
      </c>
      <c r="R407" s="85">
        <v>0</v>
      </c>
      <c r="S407" s="85">
        <v>0</v>
      </c>
      <c r="T407" s="85">
        <v>733.17</v>
      </c>
    </row>
    <row r="408" spans="1:20" x14ac:dyDescent="0.25">
      <c r="A408" s="83">
        <v>4118</v>
      </c>
      <c r="B408" s="83">
        <v>7</v>
      </c>
      <c r="C408" s="1" t="s">
        <v>425</v>
      </c>
      <c r="D408" s="85">
        <v>0</v>
      </c>
      <c r="E408" s="85">
        <v>8.3800000000000008</v>
      </c>
      <c r="F408" s="85">
        <v>0</v>
      </c>
      <c r="G408" s="85">
        <v>62.92</v>
      </c>
      <c r="H408" s="85">
        <v>72.48</v>
      </c>
      <c r="I408" s="85">
        <v>71.83</v>
      </c>
      <c r="J408" s="85">
        <v>71.650000000000006</v>
      </c>
      <c r="K408" s="85">
        <v>68.709999999999994</v>
      </c>
      <c r="L408" s="85">
        <v>67.290000000000006</v>
      </c>
      <c r="M408" s="85">
        <v>20.22</v>
      </c>
      <c r="N408" s="85">
        <v>20.309999999999999</v>
      </c>
      <c r="O408" s="85">
        <v>21.84</v>
      </c>
      <c r="P408" s="85">
        <v>8.23</v>
      </c>
      <c r="Q408" s="85">
        <v>8.7799999999999994</v>
      </c>
      <c r="R408" s="85">
        <v>0</v>
      </c>
      <c r="S408" s="85">
        <v>0</v>
      </c>
      <c r="T408" s="85">
        <v>502.64</v>
      </c>
    </row>
    <row r="409" spans="1:20" x14ac:dyDescent="0.25">
      <c r="A409" s="83">
        <v>4119</v>
      </c>
      <c r="B409" s="83">
        <v>7</v>
      </c>
      <c r="C409" s="1" t="s">
        <v>426</v>
      </c>
      <c r="D409" s="85">
        <v>0</v>
      </c>
      <c r="E409" s="85">
        <v>0</v>
      </c>
      <c r="F409" s="85">
        <v>0</v>
      </c>
      <c r="G409" s="85">
        <v>0</v>
      </c>
      <c r="H409" s="85">
        <v>0</v>
      </c>
      <c r="I409" s="85">
        <v>0</v>
      </c>
      <c r="J409" s="85">
        <v>0</v>
      </c>
      <c r="K409" s="85">
        <v>0</v>
      </c>
      <c r="L409" s="85">
        <v>0</v>
      </c>
      <c r="M409" s="85">
        <v>0</v>
      </c>
      <c r="N409" s="85">
        <v>0</v>
      </c>
      <c r="O409" s="85">
        <v>0</v>
      </c>
      <c r="P409" s="85">
        <v>5.93</v>
      </c>
      <c r="Q409" s="85">
        <v>29.43</v>
      </c>
      <c r="R409" s="85">
        <v>19.66</v>
      </c>
      <c r="S409" s="85">
        <v>31.3</v>
      </c>
      <c r="T409" s="85">
        <v>86.32</v>
      </c>
    </row>
    <row r="410" spans="1:20" x14ac:dyDescent="0.25">
      <c r="A410" s="83">
        <v>4120</v>
      </c>
      <c r="B410" s="83">
        <v>7</v>
      </c>
      <c r="C410" s="1" t="s">
        <v>427</v>
      </c>
      <c r="D410" s="85">
        <v>0</v>
      </c>
      <c r="E410" s="85">
        <v>2.4</v>
      </c>
      <c r="F410" s="85">
        <v>0</v>
      </c>
      <c r="G410" s="85">
        <v>87.29</v>
      </c>
      <c r="H410" s="85">
        <v>88.87</v>
      </c>
      <c r="I410" s="85">
        <v>90.83</v>
      </c>
      <c r="J410" s="85">
        <v>89.97</v>
      </c>
      <c r="K410" s="85">
        <v>88.47</v>
      </c>
      <c r="L410" s="85">
        <v>89.87</v>
      </c>
      <c r="M410" s="85">
        <v>89.36</v>
      </c>
      <c r="N410" s="85">
        <v>90.72</v>
      </c>
      <c r="O410" s="85">
        <v>88.28</v>
      </c>
      <c r="P410" s="85">
        <v>84.94</v>
      </c>
      <c r="Q410" s="85">
        <v>81.099999999999994</v>
      </c>
      <c r="R410" s="85">
        <v>90.17</v>
      </c>
      <c r="S410" s="85">
        <v>67.959999999999994</v>
      </c>
      <c r="T410" s="85">
        <v>1130.23</v>
      </c>
    </row>
    <row r="411" spans="1:20" x14ac:dyDescent="0.25">
      <c r="A411" s="83">
        <v>4121</v>
      </c>
      <c r="B411" s="83">
        <v>7</v>
      </c>
      <c r="C411" s="1" t="s">
        <v>428</v>
      </c>
      <c r="D411" s="85">
        <v>0</v>
      </c>
      <c r="E411" s="85">
        <v>0</v>
      </c>
      <c r="F411" s="85">
        <v>0</v>
      </c>
      <c r="G411" s="85">
        <v>0</v>
      </c>
      <c r="H411" s="85">
        <v>0</v>
      </c>
      <c r="I411" s="85">
        <v>0</v>
      </c>
      <c r="J411" s="85">
        <v>0</v>
      </c>
      <c r="K411" s="85">
        <v>0</v>
      </c>
      <c r="L411" s="85">
        <v>0</v>
      </c>
      <c r="M411" s="85">
        <v>0</v>
      </c>
      <c r="N411" s="85">
        <v>0</v>
      </c>
      <c r="O411" s="85">
        <v>0</v>
      </c>
      <c r="P411" s="85">
        <v>112.81</v>
      </c>
      <c r="Q411" s="85">
        <v>82.92</v>
      </c>
      <c r="R411" s="85">
        <v>87.59</v>
      </c>
      <c r="S411" s="85">
        <v>79.05</v>
      </c>
      <c r="T411" s="85">
        <v>362.37000000000006</v>
      </c>
    </row>
    <row r="412" spans="1:20" x14ac:dyDescent="0.25">
      <c r="A412" s="83">
        <v>4122</v>
      </c>
      <c r="B412" s="83">
        <v>7</v>
      </c>
      <c r="C412" s="1" t="s">
        <v>429</v>
      </c>
      <c r="D412" s="85">
        <v>0</v>
      </c>
      <c r="E412" s="85">
        <v>2.98</v>
      </c>
      <c r="F412" s="85">
        <v>0</v>
      </c>
      <c r="G412" s="85">
        <v>65.89</v>
      </c>
      <c r="H412" s="85">
        <v>68.77</v>
      </c>
      <c r="I412" s="85">
        <v>68.94</v>
      </c>
      <c r="J412" s="85">
        <v>68.86</v>
      </c>
      <c r="K412" s="85">
        <v>68.930000000000007</v>
      </c>
      <c r="L412" s="85">
        <v>68.83</v>
      </c>
      <c r="M412" s="85">
        <v>74.989999999999995</v>
      </c>
      <c r="N412" s="85">
        <v>74.599999999999994</v>
      </c>
      <c r="O412" s="85">
        <v>73</v>
      </c>
      <c r="P412" s="85">
        <v>70.67</v>
      </c>
      <c r="Q412" s="85">
        <v>53.56</v>
      </c>
      <c r="R412" s="85">
        <v>45.22</v>
      </c>
      <c r="S412" s="85">
        <v>43.56</v>
      </c>
      <c r="T412" s="85">
        <v>848.8</v>
      </c>
    </row>
    <row r="413" spans="1:20" x14ac:dyDescent="0.25">
      <c r="A413" s="83">
        <v>4123</v>
      </c>
      <c r="B413" s="83">
        <v>7</v>
      </c>
      <c r="C413" s="1" t="s">
        <v>430</v>
      </c>
      <c r="D413" s="85">
        <v>0</v>
      </c>
      <c r="E413" s="85">
        <v>0</v>
      </c>
      <c r="F413" s="85">
        <v>0</v>
      </c>
      <c r="G413" s="85">
        <v>6</v>
      </c>
      <c r="H413" s="85">
        <v>9.59</v>
      </c>
      <c r="I413" s="85">
        <v>4</v>
      </c>
      <c r="J413" s="85">
        <v>8</v>
      </c>
      <c r="K413" s="85">
        <v>5.65</v>
      </c>
      <c r="L413" s="85">
        <v>4</v>
      </c>
      <c r="M413" s="85">
        <v>0</v>
      </c>
      <c r="N413" s="85">
        <v>0</v>
      </c>
      <c r="O413" s="85">
        <v>0</v>
      </c>
      <c r="P413" s="85">
        <v>0</v>
      </c>
      <c r="Q413" s="85">
        <v>0</v>
      </c>
      <c r="R413" s="85">
        <v>0</v>
      </c>
      <c r="S413" s="85">
        <v>0</v>
      </c>
      <c r="T413" s="85">
        <v>37.24</v>
      </c>
    </row>
    <row r="414" spans="1:20" x14ac:dyDescent="0.25">
      <c r="A414" s="83">
        <v>4124</v>
      </c>
      <c r="B414" s="83">
        <v>7</v>
      </c>
      <c r="C414" s="1" t="s">
        <v>431</v>
      </c>
      <c r="D414" s="85">
        <v>0</v>
      </c>
      <c r="E414" s="85">
        <v>2.08</v>
      </c>
      <c r="F414" s="85">
        <v>0</v>
      </c>
      <c r="G414" s="85">
        <v>40.950000000000003</v>
      </c>
      <c r="H414" s="85">
        <v>43.55</v>
      </c>
      <c r="I414" s="85">
        <v>47.5</v>
      </c>
      <c r="J414" s="85">
        <v>47.5</v>
      </c>
      <c r="K414" s="85">
        <v>47.8</v>
      </c>
      <c r="L414" s="85">
        <v>47.23</v>
      </c>
      <c r="M414" s="85">
        <v>47.89</v>
      </c>
      <c r="N414" s="85">
        <v>42.11</v>
      </c>
      <c r="O414" s="85">
        <v>45.26</v>
      </c>
      <c r="P414" s="85">
        <v>0</v>
      </c>
      <c r="Q414" s="85">
        <v>0</v>
      </c>
      <c r="R414" s="85">
        <v>0</v>
      </c>
      <c r="S414" s="85">
        <v>0</v>
      </c>
      <c r="T414" s="85">
        <v>411.87</v>
      </c>
    </row>
    <row r="415" spans="1:20" x14ac:dyDescent="0.25">
      <c r="A415" s="83">
        <v>4126</v>
      </c>
      <c r="B415" s="83">
        <v>7</v>
      </c>
      <c r="C415" s="1" t="s">
        <v>433</v>
      </c>
      <c r="D415" s="85">
        <v>0</v>
      </c>
      <c r="E415" s="85">
        <v>0</v>
      </c>
      <c r="F415" s="85">
        <v>0</v>
      </c>
      <c r="G415" s="85">
        <v>46.83</v>
      </c>
      <c r="H415" s="85">
        <v>71.42</v>
      </c>
      <c r="I415" s="85">
        <v>53.46</v>
      </c>
      <c r="J415" s="85">
        <v>54.85</v>
      </c>
      <c r="K415" s="85">
        <v>56.16</v>
      </c>
      <c r="L415" s="85">
        <v>49.03</v>
      </c>
      <c r="M415" s="85">
        <v>63.46</v>
      </c>
      <c r="N415" s="85">
        <v>63.79</v>
      </c>
      <c r="O415" s="85">
        <v>59.8</v>
      </c>
      <c r="P415" s="85">
        <v>66.27</v>
      </c>
      <c r="Q415" s="85">
        <v>66.62</v>
      </c>
      <c r="R415" s="85">
        <v>62.69</v>
      </c>
      <c r="S415" s="85">
        <v>67.099999999999994</v>
      </c>
      <c r="T415" s="85">
        <v>781.4799999999999</v>
      </c>
    </row>
    <row r="416" spans="1:20" x14ac:dyDescent="0.25">
      <c r="A416" s="83">
        <v>4127</v>
      </c>
      <c r="B416" s="83">
        <v>7</v>
      </c>
      <c r="C416" s="1" t="s">
        <v>434</v>
      </c>
      <c r="D416" s="85">
        <v>0</v>
      </c>
      <c r="E416" s="85">
        <v>0.41</v>
      </c>
      <c r="F416" s="85">
        <v>0</v>
      </c>
      <c r="G416" s="85">
        <v>11.41</v>
      </c>
      <c r="H416" s="85">
        <v>16.920000000000002</v>
      </c>
      <c r="I416" s="85">
        <v>23.97</v>
      </c>
      <c r="J416" s="85">
        <v>14.57</v>
      </c>
      <c r="K416" s="85">
        <v>17.559999999999999</v>
      </c>
      <c r="L416" s="85">
        <v>20.079999999999998</v>
      </c>
      <c r="M416" s="85">
        <v>18.57</v>
      </c>
      <c r="N416" s="85">
        <v>0</v>
      </c>
      <c r="O416" s="85">
        <v>0</v>
      </c>
      <c r="P416" s="85">
        <v>0</v>
      </c>
      <c r="Q416" s="85">
        <v>0</v>
      </c>
      <c r="R416" s="85">
        <v>0</v>
      </c>
      <c r="S416" s="85">
        <v>0</v>
      </c>
      <c r="T416" s="85">
        <v>123.49000000000001</v>
      </c>
    </row>
    <row r="417" spans="1:20" x14ac:dyDescent="0.25">
      <c r="A417" s="83">
        <v>4131</v>
      </c>
      <c r="B417" s="83">
        <v>7</v>
      </c>
      <c r="C417" s="1" t="s">
        <v>435</v>
      </c>
      <c r="D417" s="85">
        <v>0</v>
      </c>
      <c r="E417" s="85">
        <v>0</v>
      </c>
      <c r="F417" s="85">
        <v>0</v>
      </c>
      <c r="G417" s="85">
        <v>0</v>
      </c>
      <c r="H417" s="85">
        <v>0</v>
      </c>
      <c r="I417" s="85">
        <v>0</v>
      </c>
      <c r="J417" s="85">
        <v>0</v>
      </c>
      <c r="K417" s="85">
        <v>0</v>
      </c>
      <c r="L417" s="85">
        <v>13.5</v>
      </c>
      <c r="M417" s="85">
        <v>18.59</v>
      </c>
      <c r="N417" s="85">
        <v>27.52</v>
      </c>
      <c r="O417" s="85">
        <v>19.43</v>
      </c>
      <c r="P417" s="85">
        <v>32.21</v>
      </c>
      <c r="Q417" s="85">
        <v>42.48</v>
      </c>
      <c r="R417" s="85">
        <v>47.6</v>
      </c>
      <c r="S417" s="85">
        <v>62.04</v>
      </c>
      <c r="T417" s="85">
        <v>263.37</v>
      </c>
    </row>
    <row r="418" spans="1:20" x14ac:dyDescent="0.25">
      <c r="A418" s="83">
        <v>4132</v>
      </c>
      <c r="B418" s="83">
        <v>7</v>
      </c>
      <c r="C418" s="1" t="s">
        <v>436</v>
      </c>
      <c r="D418" s="85">
        <v>0</v>
      </c>
      <c r="E418" s="85">
        <v>0</v>
      </c>
      <c r="F418" s="85">
        <v>0</v>
      </c>
      <c r="G418" s="85">
        <v>0</v>
      </c>
      <c r="H418" s="85">
        <v>0</v>
      </c>
      <c r="I418" s="85">
        <v>0</v>
      </c>
      <c r="J418" s="85">
        <v>0</v>
      </c>
      <c r="K418" s="85">
        <v>0</v>
      </c>
      <c r="L418" s="85">
        <v>0</v>
      </c>
      <c r="M418" s="85">
        <v>0</v>
      </c>
      <c r="N418" s="85">
        <v>0</v>
      </c>
      <c r="O418" s="85">
        <v>0</v>
      </c>
      <c r="P418" s="85">
        <v>70.36</v>
      </c>
      <c r="Q418" s="85">
        <v>62.89</v>
      </c>
      <c r="R418" s="85">
        <v>51.54</v>
      </c>
      <c r="S418" s="85">
        <v>42.69</v>
      </c>
      <c r="T418" s="85">
        <v>227.48</v>
      </c>
    </row>
    <row r="419" spans="1:20" x14ac:dyDescent="0.25">
      <c r="A419" s="83">
        <v>4135</v>
      </c>
      <c r="B419" s="83">
        <v>7</v>
      </c>
      <c r="C419" s="1" t="s">
        <v>438</v>
      </c>
      <c r="D419" s="85">
        <v>0</v>
      </c>
      <c r="E419" s="85">
        <v>0</v>
      </c>
      <c r="F419" s="85">
        <v>0</v>
      </c>
      <c r="G419" s="85">
        <v>31.11</v>
      </c>
      <c r="H419" s="85">
        <v>29.47</v>
      </c>
      <c r="I419" s="85">
        <v>31.99</v>
      </c>
      <c r="J419" s="85">
        <v>31.9</v>
      </c>
      <c r="K419" s="85">
        <v>32.53</v>
      </c>
      <c r="L419" s="85">
        <v>40.340000000000003</v>
      </c>
      <c r="M419" s="85">
        <v>30.51</v>
      </c>
      <c r="N419" s="85">
        <v>25</v>
      </c>
      <c r="O419" s="85">
        <v>27.2</v>
      </c>
      <c r="P419" s="85">
        <v>0</v>
      </c>
      <c r="Q419" s="85">
        <v>0</v>
      </c>
      <c r="R419" s="85">
        <v>0</v>
      </c>
      <c r="S419" s="85">
        <v>0</v>
      </c>
      <c r="T419" s="85">
        <v>280.05</v>
      </c>
    </row>
    <row r="420" spans="1:20" x14ac:dyDescent="0.25">
      <c r="A420" s="83">
        <v>4137</v>
      </c>
      <c r="B420" s="83">
        <v>7</v>
      </c>
      <c r="C420" s="1" t="s">
        <v>439</v>
      </c>
      <c r="D420" s="85">
        <v>0</v>
      </c>
      <c r="E420" s="85">
        <v>2.3199999999999998</v>
      </c>
      <c r="F420" s="85">
        <v>0</v>
      </c>
      <c r="G420" s="85">
        <v>16.7</v>
      </c>
      <c r="H420" s="85">
        <v>21</v>
      </c>
      <c r="I420" s="85">
        <v>24</v>
      </c>
      <c r="J420" s="85">
        <v>28.25</v>
      </c>
      <c r="K420" s="85">
        <v>19.79</v>
      </c>
      <c r="L420" s="85">
        <v>20.14</v>
      </c>
      <c r="M420" s="85">
        <v>15.44</v>
      </c>
      <c r="N420" s="85">
        <v>0</v>
      </c>
      <c r="O420" s="85">
        <v>0</v>
      </c>
      <c r="P420" s="85">
        <v>0</v>
      </c>
      <c r="Q420" s="85">
        <v>0</v>
      </c>
      <c r="R420" s="85">
        <v>0</v>
      </c>
      <c r="S420" s="85">
        <v>0</v>
      </c>
      <c r="T420" s="85">
        <v>147.63999999999999</v>
      </c>
    </row>
    <row r="421" spans="1:20" x14ac:dyDescent="0.25">
      <c r="A421" s="83">
        <v>4138</v>
      </c>
      <c r="B421" s="83">
        <v>7</v>
      </c>
      <c r="C421" s="1" t="s">
        <v>440</v>
      </c>
      <c r="D421" s="85">
        <v>0</v>
      </c>
      <c r="E421" s="85">
        <v>1</v>
      </c>
      <c r="F421" s="85">
        <v>0</v>
      </c>
      <c r="G421" s="85">
        <v>11.43</v>
      </c>
      <c r="H421" s="85">
        <v>10</v>
      </c>
      <c r="I421" s="85">
        <v>13</v>
      </c>
      <c r="J421" s="85">
        <v>3.67</v>
      </c>
      <c r="K421" s="85">
        <v>10</v>
      </c>
      <c r="L421" s="85">
        <v>0</v>
      </c>
      <c r="M421" s="85">
        <v>0</v>
      </c>
      <c r="N421" s="85">
        <v>0</v>
      </c>
      <c r="O421" s="85">
        <v>0</v>
      </c>
      <c r="P421" s="85">
        <v>0</v>
      </c>
      <c r="Q421" s="85">
        <v>0</v>
      </c>
      <c r="R421" s="85">
        <v>0</v>
      </c>
      <c r="S421" s="85">
        <v>0</v>
      </c>
      <c r="T421" s="85">
        <v>49.1</v>
      </c>
    </row>
    <row r="422" spans="1:20" x14ac:dyDescent="0.25">
      <c r="A422" s="83">
        <v>4139</v>
      </c>
      <c r="B422" s="83">
        <v>7</v>
      </c>
      <c r="C422" s="1" t="s">
        <v>441</v>
      </c>
      <c r="D422" s="85">
        <v>0</v>
      </c>
      <c r="E422" s="85">
        <v>0.42</v>
      </c>
      <c r="F422" s="85">
        <v>0</v>
      </c>
      <c r="G422" s="85">
        <v>25.97</v>
      </c>
      <c r="H422" s="85">
        <v>20.12</v>
      </c>
      <c r="I422" s="85">
        <v>27.81</v>
      </c>
      <c r="J422" s="85">
        <v>19.53</v>
      </c>
      <c r="K422" s="85">
        <v>25.19</v>
      </c>
      <c r="L422" s="85">
        <v>24.51</v>
      </c>
      <c r="M422" s="85">
        <v>23.2</v>
      </c>
      <c r="N422" s="85">
        <v>17.38</v>
      </c>
      <c r="O422" s="85">
        <v>18.329999999999998</v>
      </c>
      <c r="P422" s="85">
        <v>0</v>
      </c>
      <c r="Q422" s="85">
        <v>0</v>
      </c>
      <c r="R422" s="85">
        <v>0</v>
      </c>
      <c r="S422" s="85">
        <v>0</v>
      </c>
      <c r="T422" s="85">
        <v>202.45999999999998</v>
      </c>
    </row>
    <row r="423" spans="1:20" x14ac:dyDescent="0.25">
      <c r="A423" s="83">
        <v>4140</v>
      </c>
      <c r="B423" s="83">
        <v>7</v>
      </c>
      <c r="C423" s="1" t="s">
        <v>442</v>
      </c>
      <c r="D423" s="85">
        <v>0</v>
      </c>
      <c r="E423" s="85">
        <v>4</v>
      </c>
      <c r="F423" s="85">
        <v>0</v>
      </c>
      <c r="G423" s="85">
        <v>128.6</v>
      </c>
      <c r="H423" s="85">
        <v>110.96</v>
      </c>
      <c r="I423" s="85">
        <v>109.56</v>
      </c>
      <c r="J423" s="85">
        <v>89.56</v>
      </c>
      <c r="K423" s="85">
        <v>65.02</v>
      </c>
      <c r="L423" s="85">
        <v>62.01</v>
      </c>
      <c r="M423" s="85">
        <v>51.61</v>
      </c>
      <c r="N423" s="85">
        <v>24.92</v>
      </c>
      <c r="O423" s="85">
        <v>16.829999999999998</v>
      </c>
      <c r="P423" s="85">
        <v>0</v>
      </c>
      <c r="Q423" s="85">
        <v>0</v>
      </c>
      <c r="R423" s="85">
        <v>0</v>
      </c>
      <c r="S423" s="85">
        <v>0</v>
      </c>
      <c r="T423" s="85">
        <v>663.07</v>
      </c>
    </row>
    <row r="424" spans="1:20" x14ac:dyDescent="0.25">
      <c r="A424" s="83">
        <v>4141</v>
      </c>
      <c r="B424" s="83">
        <v>7</v>
      </c>
      <c r="C424" s="1" t="s">
        <v>443</v>
      </c>
      <c r="D424" s="85">
        <v>0</v>
      </c>
      <c r="E424" s="85">
        <v>3.57</v>
      </c>
      <c r="F424" s="85">
        <v>0</v>
      </c>
      <c r="G424" s="85">
        <v>40.25</v>
      </c>
      <c r="H424" s="85">
        <v>47.78</v>
      </c>
      <c r="I424" s="85">
        <v>47.7</v>
      </c>
      <c r="J424" s="85">
        <v>38.36</v>
      </c>
      <c r="K424" s="85">
        <v>38.29</v>
      </c>
      <c r="L424" s="85">
        <v>39.549999999999997</v>
      </c>
      <c r="M424" s="85">
        <v>28.59</v>
      </c>
      <c r="N424" s="85">
        <v>29.52</v>
      </c>
      <c r="O424" s="85">
        <v>37.92</v>
      </c>
      <c r="P424" s="85">
        <v>0</v>
      </c>
      <c r="Q424" s="85">
        <v>0</v>
      </c>
      <c r="R424" s="85">
        <v>0</v>
      </c>
      <c r="S424" s="85">
        <v>0</v>
      </c>
      <c r="T424" s="85">
        <v>351.53</v>
      </c>
    </row>
    <row r="425" spans="1:20" x14ac:dyDescent="0.25">
      <c r="A425" s="83">
        <v>4142</v>
      </c>
      <c r="B425" s="83">
        <v>7</v>
      </c>
      <c r="C425" s="1" t="s">
        <v>444</v>
      </c>
      <c r="D425" s="85">
        <v>0</v>
      </c>
      <c r="E425" s="85">
        <v>5.54</v>
      </c>
      <c r="F425" s="85">
        <v>0</v>
      </c>
      <c r="G425" s="85">
        <v>71.760000000000005</v>
      </c>
      <c r="H425" s="85">
        <v>79.09</v>
      </c>
      <c r="I425" s="85">
        <v>79.260000000000005</v>
      </c>
      <c r="J425" s="85">
        <v>62.22</v>
      </c>
      <c r="K425" s="85">
        <v>65</v>
      </c>
      <c r="L425" s="85">
        <v>59.69</v>
      </c>
      <c r="M425" s="85">
        <v>46.89</v>
      </c>
      <c r="N425" s="85">
        <v>43.52</v>
      </c>
      <c r="O425" s="85">
        <v>35.18</v>
      </c>
      <c r="P425" s="85">
        <v>0</v>
      </c>
      <c r="Q425" s="85">
        <v>0</v>
      </c>
      <c r="R425" s="85">
        <v>0</v>
      </c>
      <c r="S425" s="85">
        <v>0</v>
      </c>
      <c r="T425" s="85">
        <v>548.15</v>
      </c>
    </row>
    <row r="426" spans="1:20" x14ac:dyDescent="0.25">
      <c r="A426" s="83">
        <v>4143</v>
      </c>
      <c r="B426" s="83">
        <v>7</v>
      </c>
      <c r="C426" s="1" t="s">
        <v>445</v>
      </c>
      <c r="D426" s="85">
        <v>0</v>
      </c>
      <c r="E426" s="85">
        <v>0</v>
      </c>
      <c r="F426" s="85">
        <v>0</v>
      </c>
      <c r="G426" s="85">
        <v>57.08</v>
      </c>
      <c r="H426" s="85">
        <v>73.94</v>
      </c>
      <c r="I426" s="85">
        <v>71.41</v>
      </c>
      <c r="J426" s="85">
        <v>61.31</v>
      </c>
      <c r="K426" s="85">
        <v>64.08</v>
      </c>
      <c r="L426" s="85">
        <v>41.83</v>
      </c>
      <c r="M426" s="85">
        <v>44.68</v>
      </c>
      <c r="N426" s="85">
        <v>34.61</v>
      </c>
      <c r="O426" s="85">
        <v>33.33</v>
      </c>
      <c r="P426" s="85">
        <v>0</v>
      </c>
      <c r="Q426" s="85">
        <v>0</v>
      </c>
      <c r="R426" s="85">
        <v>0</v>
      </c>
      <c r="S426" s="85">
        <v>0</v>
      </c>
      <c r="T426" s="85">
        <v>482.27</v>
      </c>
    </row>
    <row r="427" spans="1:20" x14ac:dyDescent="0.25">
      <c r="A427" s="83">
        <v>4144</v>
      </c>
      <c r="B427" s="83">
        <v>7</v>
      </c>
      <c r="C427" s="1" t="s">
        <v>446</v>
      </c>
      <c r="D427" s="85">
        <v>0</v>
      </c>
      <c r="E427" s="85">
        <v>0</v>
      </c>
      <c r="F427" s="85">
        <v>0</v>
      </c>
      <c r="G427" s="85">
        <v>9</v>
      </c>
      <c r="H427" s="85">
        <v>7</v>
      </c>
      <c r="I427" s="85">
        <v>7</v>
      </c>
      <c r="J427" s="85">
        <v>4</v>
      </c>
      <c r="K427" s="85">
        <v>13.32</v>
      </c>
      <c r="L427" s="85">
        <v>9</v>
      </c>
      <c r="M427" s="85">
        <v>5</v>
      </c>
      <c r="N427" s="85">
        <v>0</v>
      </c>
      <c r="O427" s="85">
        <v>0</v>
      </c>
      <c r="P427" s="85">
        <v>0</v>
      </c>
      <c r="Q427" s="85">
        <v>0</v>
      </c>
      <c r="R427" s="85">
        <v>0</v>
      </c>
      <c r="S427" s="85">
        <v>0</v>
      </c>
      <c r="T427" s="85">
        <v>54.32</v>
      </c>
    </row>
    <row r="428" spans="1:20" x14ac:dyDescent="0.25">
      <c r="A428" s="83">
        <v>4145</v>
      </c>
      <c r="B428" s="83">
        <v>7</v>
      </c>
      <c r="C428" s="1" t="s">
        <v>447</v>
      </c>
      <c r="D428" s="85">
        <v>0</v>
      </c>
      <c r="E428" s="85">
        <v>0</v>
      </c>
      <c r="F428" s="85">
        <v>0</v>
      </c>
      <c r="G428" s="85">
        <v>4.7300000000000004</v>
      </c>
      <c r="H428" s="85">
        <v>5</v>
      </c>
      <c r="I428" s="85">
        <v>3.13</v>
      </c>
      <c r="J428" s="85">
        <v>3.33</v>
      </c>
      <c r="K428" s="85">
        <v>0.57999999999999996</v>
      </c>
      <c r="L428" s="85">
        <v>2.21</v>
      </c>
      <c r="M428" s="85">
        <v>0</v>
      </c>
      <c r="N428" s="85">
        <v>0</v>
      </c>
      <c r="O428" s="85">
        <v>0</v>
      </c>
      <c r="P428" s="85">
        <v>0</v>
      </c>
      <c r="Q428" s="85">
        <v>0</v>
      </c>
      <c r="R428" s="85">
        <v>0</v>
      </c>
      <c r="S428" s="85">
        <v>0</v>
      </c>
      <c r="T428" s="85">
        <v>18.979999999999997</v>
      </c>
    </row>
    <row r="429" spans="1:20" x14ac:dyDescent="0.25">
      <c r="A429" s="83">
        <v>4146</v>
      </c>
      <c r="B429" s="83">
        <v>7</v>
      </c>
      <c r="C429" s="1" t="s">
        <v>448</v>
      </c>
      <c r="D429" s="85">
        <v>0</v>
      </c>
      <c r="E429" s="85">
        <v>0</v>
      </c>
      <c r="F429" s="85">
        <v>0</v>
      </c>
      <c r="G429" s="85">
        <v>0</v>
      </c>
      <c r="H429" s="85">
        <v>0</v>
      </c>
      <c r="I429" s="85">
        <v>0</v>
      </c>
      <c r="J429" s="85">
        <v>0</v>
      </c>
      <c r="K429" s="85">
        <v>0</v>
      </c>
      <c r="L429" s="85">
        <v>0</v>
      </c>
      <c r="M429" s="85">
        <v>1.27</v>
      </c>
      <c r="N429" s="85">
        <v>9.89</v>
      </c>
      <c r="O429" s="85">
        <v>6.83</v>
      </c>
      <c r="P429" s="85">
        <v>18.32</v>
      </c>
      <c r="Q429" s="85">
        <v>17.559999999999999</v>
      </c>
      <c r="R429" s="85">
        <v>17.399999999999999</v>
      </c>
      <c r="S429" s="85">
        <v>22.86</v>
      </c>
      <c r="T429" s="85">
        <v>94.13000000000001</v>
      </c>
    </row>
    <row r="430" spans="1:20" x14ac:dyDescent="0.25">
      <c r="A430" s="83">
        <v>4150</v>
      </c>
      <c r="B430" s="83">
        <v>7</v>
      </c>
      <c r="C430" s="1" t="s">
        <v>450</v>
      </c>
      <c r="D430" s="85">
        <v>0</v>
      </c>
      <c r="E430" s="85">
        <v>0</v>
      </c>
      <c r="F430" s="85">
        <v>0</v>
      </c>
      <c r="G430" s="85">
        <v>0</v>
      </c>
      <c r="H430" s="85">
        <v>0</v>
      </c>
      <c r="I430" s="85">
        <v>0</v>
      </c>
      <c r="J430" s="85">
        <v>0</v>
      </c>
      <c r="K430" s="85">
        <v>0</v>
      </c>
      <c r="L430" s="85">
        <v>0</v>
      </c>
      <c r="M430" s="85">
        <v>0</v>
      </c>
      <c r="N430" s="85">
        <v>0</v>
      </c>
      <c r="O430" s="85">
        <v>0</v>
      </c>
      <c r="P430" s="85">
        <v>16.420000000000002</v>
      </c>
      <c r="Q430" s="85">
        <v>33.229999999999997</v>
      </c>
      <c r="R430" s="85">
        <v>36.89</v>
      </c>
      <c r="S430" s="85">
        <v>51.22</v>
      </c>
      <c r="T430" s="85">
        <v>137.76</v>
      </c>
    </row>
    <row r="431" spans="1:20" x14ac:dyDescent="0.25">
      <c r="A431" s="83">
        <v>4151</v>
      </c>
      <c r="B431" s="83">
        <v>7</v>
      </c>
      <c r="C431" s="1" t="s">
        <v>451</v>
      </c>
      <c r="D431" s="85">
        <v>0</v>
      </c>
      <c r="E431" s="85">
        <v>0</v>
      </c>
      <c r="F431" s="85">
        <v>0</v>
      </c>
      <c r="G431" s="85">
        <v>0</v>
      </c>
      <c r="H431" s="85">
        <v>0</v>
      </c>
      <c r="I431" s="85">
        <v>0</v>
      </c>
      <c r="J431" s="85">
        <v>0</v>
      </c>
      <c r="K431" s="85">
        <v>0</v>
      </c>
      <c r="L431" s="85">
        <v>0</v>
      </c>
      <c r="M431" s="85">
        <v>0</v>
      </c>
      <c r="N431" s="85">
        <v>14.67</v>
      </c>
      <c r="O431" s="85">
        <v>12.02</v>
      </c>
      <c r="P431" s="85">
        <v>23.88</v>
      </c>
      <c r="Q431" s="85">
        <v>17.809999999999999</v>
      </c>
      <c r="R431" s="85">
        <v>17.47</v>
      </c>
      <c r="S431" s="85">
        <v>14.37</v>
      </c>
      <c r="T431" s="85">
        <v>100.22</v>
      </c>
    </row>
    <row r="432" spans="1:20" x14ac:dyDescent="0.25">
      <c r="A432" s="83">
        <v>4152</v>
      </c>
      <c r="B432" s="83">
        <v>7</v>
      </c>
      <c r="C432" s="1" t="s">
        <v>452</v>
      </c>
      <c r="D432" s="85">
        <v>0</v>
      </c>
      <c r="E432" s="85">
        <v>0</v>
      </c>
      <c r="F432" s="85">
        <v>0</v>
      </c>
      <c r="G432" s="85">
        <v>71.7</v>
      </c>
      <c r="H432" s="85">
        <v>72.37</v>
      </c>
      <c r="I432" s="85">
        <v>70.239999999999995</v>
      </c>
      <c r="J432" s="85">
        <v>49</v>
      </c>
      <c r="K432" s="85">
        <v>46.7</v>
      </c>
      <c r="L432" s="85">
        <v>41.08</v>
      </c>
      <c r="M432" s="85">
        <v>35</v>
      </c>
      <c r="N432" s="85">
        <v>26.98</v>
      </c>
      <c r="O432" s="85">
        <v>21.99</v>
      </c>
      <c r="P432" s="85">
        <v>0</v>
      </c>
      <c r="Q432" s="85">
        <v>0</v>
      </c>
      <c r="R432" s="85">
        <v>0</v>
      </c>
      <c r="S432" s="85">
        <v>0</v>
      </c>
      <c r="T432" s="85">
        <v>435.06</v>
      </c>
    </row>
    <row r="433" spans="1:20" x14ac:dyDescent="0.25">
      <c r="A433" s="83">
        <v>4153</v>
      </c>
      <c r="B433" s="83">
        <v>7</v>
      </c>
      <c r="C433" s="1" t="s">
        <v>453</v>
      </c>
      <c r="D433" s="85">
        <v>0</v>
      </c>
      <c r="E433" s="85">
        <v>0</v>
      </c>
      <c r="F433" s="85">
        <v>0</v>
      </c>
      <c r="G433" s="85">
        <v>35.96</v>
      </c>
      <c r="H433" s="85">
        <v>39.590000000000003</v>
      </c>
      <c r="I433" s="85">
        <v>36.07</v>
      </c>
      <c r="J433" s="85">
        <v>30.34</v>
      </c>
      <c r="K433" s="85">
        <v>33.270000000000003</v>
      </c>
      <c r="L433" s="85">
        <v>32.229999999999997</v>
      </c>
      <c r="M433" s="85">
        <v>30.66</v>
      </c>
      <c r="N433" s="85">
        <v>20.98</v>
      </c>
      <c r="O433" s="85">
        <v>32.44</v>
      </c>
      <c r="P433" s="85">
        <v>0</v>
      </c>
      <c r="Q433" s="85">
        <v>0</v>
      </c>
      <c r="R433" s="85">
        <v>0</v>
      </c>
      <c r="S433" s="85">
        <v>0</v>
      </c>
      <c r="T433" s="85">
        <v>291.54000000000002</v>
      </c>
    </row>
    <row r="434" spans="1:20" x14ac:dyDescent="0.25">
      <c r="A434" s="83">
        <v>4155</v>
      </c>
      <c r="B434" s="83">
        <v>7</v>
      </c>
      <c r="C434" s="1" t="s">
        <v>455</v>
      </c>
      <c r="D434" s="85">
        <v>0</v>
      </c>
      <c r="E434" s="85">
        <v>3.07</v>
      </c>
      <c r="F434" s="85">
        <v>0</v>
      </c>
      <c r="G434" s="85">
        <v>23.84</v>
      </c>
      <c r="H434" s="85">
        <v>14.1</v>
      </c>
      <c r="I434" s="85">
        <v>13.24</v>
      </c>
      <c r="J434" s="85">
        <v>16.600000000000001</v>
      </c>
      <c r="K434" s="85">
        <v>11.24</v>
      </c>
      <c r="L434" s="85">
        <v>18.11</v>
      </c>
      <c r="M434" s="85">
        <v>16.07</v>
      </c>
      <c r="N434" s="85">
        <v>0</v>
      </c>
      <c r="O434" s="85">
        <v>0</v>
      </c>
      <c r="P434" s="85">
        <v>0</v>
      </c>
      <c r="Q434" s="85">
        <v>0</v>
      </c>
      <c r="R434" s="85">
        <v>0</v>
      </c>
      <c r="S434" s="85">
        <v>0</v>
      </c>
      <c r="T434" s="85">
        <v>116.26999999999998</v>
      </c>
    </row>
    <row r="435" spans="1:20" x14ac:dyDescent="0.25">
      <c r="A435" s="83">
        <v>4159</v>
      </c>
      <c r="B435" s="83">
        <v>7</v>
      </c>
      <c r="C435" s="1" t="s">
        <v>456</v>
      </c>
      <c r="D435" s="85">
        <v>0</v>
      </c>
      <c r="E435" s="85">
        <v>8.81</v>
      </c>
      <c r="F435" s="85">
        <v>0</v>
      </c>
      <c r="G435" s="85">
        <v>88.66</v>
      </c>
      <c r="H435" s="85">
        <v>98.19</v>
      </c>
      <c r="I435" s="85">
        <v>99.47</v>
      </c>
      <c r="J435" s="85">
        <v>73.41</v>
      </c>
      <c r="K435" s="85">
        <v>67.58</v>
      </c>
      <c r="L435" s="85">
        <v>57</v>
      </c>
      <c r="M435" s="85">
        <v>73.53</v>
      </c>
      <c r="N435" s="85">
        <v>66.81</v>
      </c>
      <c r="O435" s="85">
        <v>69.58</v>
      </c>
      <c r="P435" s="85">
        <v>0</v>
      </c>
      <c r="Q435" s="85">
        <v>0</v>
      </c>
      <c r="R435" s="85">
        <v>0</v>
      </c>
      <c r="S435" s="85">
        <v>0</v>
      </c>
      <c r="T435" s="85">
        <v>703.04000000000008</v>
      </c>
    </row>
    <row r="436" spans="1:20" x14ac:dyDescent="0.25">
      <c r="A436" s="83">
        <v>4160</v>
      </c>
      <c r="B436" s="83">
        <v>7</v>
      </c>
      <c r="C436" s="1" t="s">
        <v>457</v>
      </c>
      <c r="D436" s="85">
        <v>0</v>
      </c>
      <c r="E436" s="85">
        <v>0</v>
      </c>
      <c r="F436" s="85">
        <v>0</v>
      </c>
      <c r="G436" s="85">
        <v>0</v>
      </c>
      <c r="H436" s="85">
        <v>0</v>
      </c>
      <c r="I436" s="85">
        <v>0</v>
      </c>
      <c r="J436" s="85">
        <v>0</v>
      </c>
      <c r="K436" s="85">
        <v>0</v>
      </c>
      <c r="L436" s="85">
        <v>0</v>
      </c>
      <c r="M436" s="85">
        <v>107.52</v>
      </c>
      <c r="N436" s="85">
        <v>103.87</v>
      </c>
      <c r="O436" s="85">
        <v>105.04</v>
      </c>
      <c r="P436" s="85">
        <v>85.28</v>
      </c>
      <c r="Q436" s="85">
        <v>86.28</v>
      </c>
      <c r="R436" s="85">
        <v>69.67</v>
      </c>
      <c r="S436" s="85">
        <v>46.99</v>
      </c>
      <c r="T436" s="85">
        <v>604.65</v>
      </c>
    </row>
    <row r="437" spans="1:20" x14ac:dyDescent="0.25">
      <c r="A437" s="83">
        <v>4161</v>
      </c>
      <c r="B437" s="83">
        <v>7</v>
      </c>
      <c r="C437" s="1" t="s">
        <v>458</v>
      </c>
      <c r="D437" s="85">
        <v>0</v>
      </c>
      <c r="E437" s="85">
        <v>2.72</v>
      </c>
      <c r="F437" s="85">
        <v>0</v>
      </c>
      <c r="G437" s="85">
        <v>18.13</v>
      </c>
      <c r="H437" s="85">
        <v>15.09</v>
      </c>
      <c r="I437" s="85">
        <v>33.21</v>
      </c>
      <c r="J437" s="85">
        <v>23.52</v>
      </c>
      <c r="K437" s="85">
        <v>27.71</v>
      </c>
      <c r="L437" s="85">
        <v>23.13</v>
      </c>
      <c r="M437" s="85">
        <v>18.64</v>
      </c>
      <c r="N437" s="85">
        <v>0</v>
      </c>
      <c r="O437" s="85">
        <v>0</v>
      </c>
      <c r="P437" s="85">
        <v>0</v>
      </c>
      <c r="Q437" s="85">
        <v>0</v>
      </c>
      <c r="R437" s="85">
        <v>0</v>
      </c>
      <c r="S437" s="85">
        <v>0</v>
      </c>
      <c r="T437" s="85">
        <v>162.14999999999998</v>
      </c>
    </row>
    <row r="438" spans="1:20" x14ac:dyDescent="0.25">
      <c r="A438" s="83">
        <v>4162</v>
      </c>
      <c r="B438" s="83">
        <v>7</v>
      </c>
      <c r="C438" s="1" t="s">
        <v>459</v>
      </c>
      <c r="D438" s="85">
        <v>0</v>
      </c>
      <c r="E438" s="85">
        <v>0</v>
      </c>
      <c r="F438" s="85">
        <v>0</v>
      </c>
      <c r="G438" s="85">
        <v>14.99</v>
      </c>
      <c r="H438" s="85">
        <v>13.96</v>
      </c>
      <c r="I438" s="85">
        <v>13.67</v>
      </c>
      <c r="J438" s="85">
        <v>14.08</v>
      </c>
      <c r="K438" s="85">
        <v>13.32</v>
      </c>
      <c r="L438" s="85">
        <v>12.01</v>
      </c>
      <c r="M438" s="85">
        <v>11.33</v>
      </c>
      <c r="N438" s="85">
        <v>9.91</v>
      </c>
      <c r="O438" s="85">
        <v>5.67</v>
      </c>
      <c r="P438" s="85">
        <v>0</v>
      </c>
      <c r="Q438" s="85">
        <v>0</v>
      </c>
      <c r="R438" s="85">
        <v>0</v>
      </c>
      <c r="S438" s="85">
        <v>0</v>
      </c>
      <c r="T438" s="85">
        <v>108.94000000000001</v>
      </c>
    </row>
    <row r="439" spans="1:20" x14ac:dyDescent="0.25">
      <c r="A439" s="83">
        <v>4163</v>
      </c>
      <c r="B439" s="83">
        <v>7</v>
      </c>
      <c r="C439" s="1" t="s">
        <v>460</v>
      </c>
      <c r="D439" s="85">
        <v>0</v>
      </c>
      <c r="E439" s="85">
        <v>0.2</v>
      </c>
      <c r="F439" s="85">
        <v>0</v>
      </c>
      <c r="G439" s="85">
        <v>15.37</v>
      </c>
      <c r="H439" s="85">
        <v>17.64</v>
      </c>
      <c r="I439" s="85">
        <v>17.79</v>
      </c>
      <c r="J439" s="85">
        <v>15.19</v>
      </c>
      <c r="K439" s="85">
        <v>20.64</v>
      </c>
      <c r="L439" s="85">
        <v>16.12</v>
      </c>
      <c r="M439" s="85">
        <v>23.34</v>
      </c>
      <c r="N439" s="85">
        <v>21.96</v>
      </c>
      <c r="O439" s="85">
        <v>16.97</v>
      </c>
      <c r="P439" s="85">
        <v>20.85</v>
      </c>
      <c r="Q439" s="85">
        <v>15.63</v>
      </c>
      <c r="R439" s="85">
        <v>13.58</v>
      </c>
      <c r="S439" s="85">
        <v>14.18</v>
      </c>
      <c r="T439" s="85">
        <v>229.46</v>
      </c>
    </row>
    <row r="440" spans="1:20" x14ac:dyDescent="0.25">
      <c r="A440" s="83">
        <v>4164</v>
      </c>
      <c r="B440" s="83">
        <v>7</v>
      </c>
      <c r="C440" s="1" t="s">
        <v>461</v>
      </c>
      <c r="D440" s="85">
        <v>0</v>
      </c>
      <c r="E440" s="85">
        <v>0</v>
      </c>
      <c r="F440" s="85">
        <v>0</v>
      </c>
      <c r="G440" s="85">
        <v>0</v>
      </c>
      <c r="H440" s="85">
        <v>0</v>
      </c>
      <c r="I440" s="85">
        <v>0</v>
      </c>
      <c r="J440" s="85">
        <v>0</v>
      </c>
      <c r="K440" s="85">
        <v>0</v>
      </c>
      <c r="L440" s="85">
        <v>23.03</v>
      </c>
      <c r="M440" s="85">
        <v>36.380000000000003</v>
      </c>
      <c r="N440" s="85">
        <v>40.33</v>
      </c>
      <c r="O440" s="85">
        <v>31.25</v>
      </c>
      <c r="P440" s="85">
        <v>0</v>
      </c>
      <c r="Q440" s="85">
        <v>0</v>
      </c>
      <c r="R440" s="85">
        <v>0</v>
      </c>
      <c r="S440" s="85">
        <v>0</v>
      </c>
      <c r="T440" s="85">
        <v>130.99</v>
      </c>
    </row>
    <row r="441" spans="1:20" x14ac:dyDescent="0.25">
      <c r="A441" s="83">
        <v>4166</v>
      </c>
      <c r="B441" s="83">
        <v>7</v>
      </c>
      <c r="C441" s="1" t="s">
        <v>462</v>
      </c>
      <c r="D441" s="85">
        <v>0</v>
      </c>
      <c r="E441" s="85">
        <v>0</v>
      </c>
      <c r="F441" s="85">
        <v>0</v>
      </c>
      <c r="G441" s="85">
        <v>0</v>
      </c>
      <c r="H441" s="85">
        <v>0</v>
      </c>
      <c r="I441" s="85">
        <v>0</v>
      </c>
      <c r="J441" s="85">
        <v>0</v>
      </c>
      <c r="K441" s="85">
        <v>0</v>
      </c>
      <c r="L441" s="85">
        <v>0</v>
      </c>
      <c r="M441" s="85">
        <v>0</v>
      </c>
      <c r="N441" s="85">
        <v>0</v>
      </c>
      <c r="O441" s="85">
        <v>0</v>
      </c>
      <c r="P441" s="85">
        <v>23.53</v>
      </c>
      <c r="Q441" s="85">
        <v>38.11</v>
      </c>
      <c r="R441" s="85">
        <v>19.559999999999999</v>
      </c>
      <c r="S441" s="85">
        <v>39.17</v>
      </c>
      <c r="T441" s="85">
        <v>120.37</v>
      </c>
    </row>
    <row r="442" spans="1:20" x14ac:dyDescent="0.25">
      <c r="A442" s="83">
        <v>4167</v>
      </c>
      <c r="B442" s="83">
        <v>7</v>
      </c>
      <c r="C442" s="1" t="s">
        <v>463</v>
      </c>
      <c r="D442" s="85">
        <v>0</v>
      </c>
      <c r="E442" s="85">
        <v>1.69</v>
      </c>
      <c r="F442" s="85">
        <v>0</v>
      </c>
      <c r="G442" s="85">
        <v>48</v>
      </c>
      <c r="H442" s="85">
        <v>49.95</v>
      </c>
      <c r="I442" s="85">
        <v>44.64</v>
      </c>
      <c r="J442" s="85">
        <v>46.52</v>
      </c>
      <c r="K442" s="85">
        <v>41.14</v>
      </c>
      <c r="L442" s="85">
        <v>31.56</v>
      </c>
      <c r="M442" s="85">
        <v>31</v>
      </c>
      <c r="N442" s="85">
        <v>0</v>
      </c>
      <c r="O442" s="85">
        <v>0</v>
      </c>
      <c r="P442" s="85">
        <v>0</v>
      </c>
      <c r="Q442" s="85">
        <v>0</v>
      </c>
      <c r="R442" s="85">
        <v>0</v>
      </c>
      <c r="S442" s="85">
        <v>0</v>
      </c>
      <c r="T442" s="85">
        <v>294.5</v>
      </c>
    </row>
    <row r="443" spans="1:20" x14ac:dyDescent="0.25">
      <c r="A443" s="83">
        <v>4168</v>
      </c>
      <c r="B443" s="83">
        <v>7</v>
      </c>
      <c r="C443" s="1" t="s">
        <v>464</v>
      </c>
      <c r="D443" s="85">
        <v>0</v>
      </c>
      <c r="E443" s="85">
        <v>7.14</v>
      </c>
      <c r="F443" s="85">
        <v>0</v>
      </c>
      <c r="G443" s="85">
        <v>21.86</v>
      </c>
      <c r="H443" s="85">
        <v>28.37</v>
      </c>
      <c r="I443" s="85">
        <v>21</v>
      </c>
      <c r="J443" s="85">
        <v>20.29</v>
      </c>
      <c r="K443" s="85">
        <v>8.6199999999999992</v>
      </c>
      <c r="L443" s="85">
        <v>11</v>
      </c>
      <c r="M443" s="85">
        <v>4.91</v>
      </c>
      <c r="N443" s="85">
        <v>0</v>
      </c>
      <c r="O443" s="85">
        <v>0</v>
      </c>
      <c r="P443" s="85">
        <v>0</v>
      </c>
      <c r="Q443" s="85">
        <v>0</v>
      </c>
      <c r="R443" s="85">
        <v>0</v>
      </c>
      <c r="S443" s="85">
        <v>0</v>
      </c>
      <c r="T443" s="85">
        <v>123.19</v>
      </c>
    </row>
    <row r="444" spans="1:20" x14ac:dyDescent="0.25">
      <c r="A444" s="83">
        <v>4169</v>
      </c>
      <c r="B444" s="83">
        <v>7</v>
      </c>
      <c r="C444" s="1" t="s">
        <v>465</v>
      </c>
      <c r="D444" s="85">
        <v>0</v>
      </c>
      <c r="E444" s="85">
        <v>0.94</v>
      </c>
      <c r="F444" s="85">
        <v>0</v>
      </c>
      <c r="G444" s="85">
        <v>38.729999999999997</v>
      </c>
      <c r="H444" s="85">
        <v>43.41</v>
      </c>
      <c r="I444" s="85">
        <v>37.85</v>
      </c>
      <c r="J444" s="85">
        <v>43.88</v>
      </c>
      <c r="K444" s="85">
        <v>38.1</v>
      </c>
      <c r="L444" s="85">
        <v>31.02</v>
      </c>
      <c r="M444" s="85">
        <v>21.11</v>
      </c>
      <c r="N444" s="85">
        <v>0</v>
      </c>
      <c r="O444" s="85">
        <v>0</v>
      </c>
      <c r="P444" s="85">
        <v>0</v>
      </c>
      <c r="Q444" s="85">
        <v>0</v>
      </c>
      <c r="R444" s="85">
        <v>0</v>
      </c>
      <c r="S444" s="85">
        <v>0</v>
      </c>
      <c r="T444" s="85">
        <v>255.03999999999996</v>
      </c>
    </row>
    <row r="445" spans="1:20" x14ac:dyDescent="0.25">
      <c r="A445" s="83">
        <v>4170</v>
      </c>
      <c r="B445" s="83">
        <v>7</v>
      </c>
      <c r="C445" s="1" t="s">
        <v>466</v>
      </c>
      <c r="D445" s="85">
        <v>0</v>
      </c>
      <c r="E445" s="85">
        <v>15</v>
      </c>
      <c r="F445" s="85">
        <v>0</v>
      </c>
      <c r="G445" s="85">
        <v>137.91999999999999</v>
      </c>
      <c r="H445" s="85">
        <v>145.61000000000001</v>
      </c>
      <c r="I445" s="85">
        <v>77.819999999999993</v>
      </c>
      <c r="J445" s="85">
        <v>75.95</v>
      </c>
      <c r="K445" s="85">
        <v>76.95</v>
      </c>
      <c r="L445" s="85">
        <v>83.43</v>
      </c>
      <c r="M445" s="85">
        <v>82.48</v>
      </c>
      <c r="N445" s="85">
        <v>82.78</v>
      </c>
      <c r="O445" s="85">
        <v>58.78</v>
      </c>
      <c r="P445" s="85">
        <v>0</v>
      </c>
      <c r="Q445" s="85">
        <v>0</v>
      </c>
      <c r="R445" s="85">
        <v>0</v>
      </c>
      <c r="S445" s="85">
        <v>0</v>
      </c>
      <c r="T445" s="85">
        <v>836.72</v>
      </c>
    </row>
    <row r="446" spans="1:20" x14ac:dyDescent="0.25">
      <c r="A446" s="83">
        <v>4171</v>
      </c>
      <c r="B446" s="83">
        <v>7</v>
      </c>
      <c r="C446" s="1" t="s">
        <v>467</v>
      </c>
      <c r="D446" s="85">
        <v>0</v>
      </c>
      <c r="E446" s="85">
        <v>1.48</v>
      </c>
      <c r="F446" s="85">
        <v>0</v>
      </c>
      <c r="G446" s="85">
        <v>64.17</v>
      </c>
      <c r="H446" s="85">
        <v>65.84</v>
      </c>
      <c r="I446" s="85">
        <v>62.87</v>
      </c>
      <c r="J446" s="85">
        <v>45.24</v>
      </c>
      <c r="K446" s="85">
        <v>44.1</v>
      </c>
      <c r="L446" s="85">
        <v>51.89</v>
      </c>
      <c r="M446" s="85">
        <v>38.08</v>
      </c>
      <c r="N446" s="85">
        <v>37</v>
      </c>
      <c r="O446" s="85">
        <v>32.67</v>
      </c>
      <c r="P446" s="85">
        <v>0</v>
      </c>
      <c r="Q446" s="85">
        <v>0</v>
      </c>
      <c r="R446" s="85">
        <v>0</v>
      </c>
      <c r="S446" s="85">
        <v>0</v>
      </c>
      <c r="T446" s="85">
        <v>443.34000000000003</v>
      </c>
    </row>
    <row r="447" spans="1:20" x14ac:dyDescent="0.25">
      <c r="A447" s="83">
        <v>4172</v>
      </c>
      <c r="B447" s="83">
        <v>7</v>
      </c>
      <c r="C447" s="1" t="s">
        <v>468</v>
      </c>
      <c r="D447" s="85">
        <v>0</v>
      </c>
      <c r="E447" s="85">
        <v>0</v>
      </c>
      <c r="F447" s="85">
        <v>0</v>
      </c>
      <c r="G447" s="85">
        <v>15.15</v>
      </c>
      <c r="H447" s="85">
        <v>7</v>
      </c>
      <c r="I447" s="85">
        <v>8.6999999999999993</v>
      </c>
      <c r="J447" s="85">
        <v>13.84</v>
      </c>
      <c r="K447" s="85">
        <v>3</v>
      </c>
      <c r="L447" s="85">
        <v>8</v>
      </c>
      <c r="M447" s="85">
        <v>3.84</v>
      </c>
      <c r="N447" s="85">
        <v>0</v>
      </c>
      <c r="O447" s="85">
        <v>0</v>
      </c>
      <c r="P447" s="85">
        <v>0</v>
      </c>
      <c r="Q447" s="85">
        <v>0</v>
      </c>
      <c r="R447" s="85">
        <v>0</v>
      </c>
      <c r="S447" s="85">
        <v>0</v>
      </c>
      <c r="T447" s="85">
        <v>59.53</v>
      </c>
    </row>
    <row r="448" spans="1:20" x14ac:dyDescent="0.25">
      <c r="A448" s="83">
        <v>4177</v>
      </c>
      <c r="B448" s="83">
        <v>7</v>
      </c>
      <c r="C448" s="1" t="s">
        <v>472</v>
      </c>
      <c r="D448" s="85">
        <v>0</v>
      </c>
      <c r="E448" s="85">
        <v>0</v>
      </c>
      <c r="F448" s="85">
        <v>0</v>
      </c>
      <c r="G448" s="85">
        <v>0.69</v>
      </c>
      <c r="H448" s="85">
        <v>2</v>
      </c>
      <c r="I448" s="85">
        <v>2.69</v>
      </c>
      <c r="J448" s="85">
        <v>1.69</v>
      </c>
      <c r="K448" s="85">
        <v>3.19</v>
      </c>
      <c r="L448" s="85">
        <v>2.16</v>
      </c>
      <c r="M448" s="85">
        <v>4.3600000000000003</v>
      </c>
      <c r="N448" s="85">
        <v>4.12</v>
      </c>
      <c r="O448" s="85">
        <v>2.89</v>
      </c>
      <c r="P448" s="85">
        <v>1.78</v>
      </c>
      <c r="Q448" s="85">
        <v>0.72</v>
      </c>
      <c r="R448" s="85">
        <v>2</v>
      </c>
      <c r="S448" s="85">
        <v>1.87</v>
      </c>
      <c r="T448" s="85">
        <v>30.160000000000004</v>
      </c>
    </row>
    <row r="449" spans="1:20" x14ac:dyDescent="0.25">
      <c r="A449" s="83">
        <v>4178</v>
      </c>
      <c r="B449" s="83">
        <v>7</v>
      </c>
      <c r="C449" s="1" t="s">
        <v>473</v>
      </c>
      <c r="D449" s="85">
        <v>0</v>
      </c>
      <c r="E449" s="85">
        <v>0</v>
      </c>
      <c r="F449" s="85">
        <v>0</v>
      </c>
      <c r="G449" s="85">
        <v>0</v>
      </c>
      <c r="H449" s="85">
        <v>0</v>
      </c>
      <c r="I449" s="85">
        <v>0</v>
      </c>
      <c r="J449" s="85">
        <v>0</v>
      </c>
      <c r="K449" s="85">
        <v>0</v>
      </c>
      <c r="L449" s="85">
        <v>0</v>
      </c>
      <c r="M449" s="85">
        <v>0</v>
      </c>
      <c r="N449" s="85">
        <v>0</v>
      </c>
      <c r="O449" s="85">
        <v>0</v>
      </c>
      <c r="P449" s="85">
        <v>39.369999999999997</v>
      </c>
      <c r="Q449" s="85">
        <v>37.04</v>
      </c>
      <c r="R449" s="85">
        <v>41.55</v>
      </c>
      <c r="S449" s="85">
        <v>43.21</v>
      </c>
      <c r="T449" s="85">
        <v>161.16999999999999</v>
      </c>
    </row>
    <row r="450" spans="1:20" x14ac:dyDescent="0.25">
      <c r="A450" s="83">
        <v>4181</v>
      </c>
      <c r="B450" s="83">
        <v>7</v>
      </c>
      <c r="C450" s="1" t="s">
        <v>475</v>
      </c>
      <c r="D450" s="85">
        <v>0</v>
      </c>
      <c r="E450" s="85">
        <v>3.21</v>
      </c>
      <c r="F450" s="85">
        <v>0</v>
      </c>
      <c r="G450" s="85">
        <v>112.8</v>
      </c>
      <c r="H450" s="85">
        <v>112.18</v>
      </c>
      <c r="I450" s="85">
        <v>113.72</v>
      </c>
      <c r="J450" s="85">
        <v>119.54</v>
      </c>
      <c r="K450" s="85">
        <v>120.96</v>
      </c>
      <c r="L450" s="85">
        <v>93.54</v>
      </c>
      <c r="M450" s="85">
        <v>110.14</v>
      </c>
      <c r="N450" s="85">
        <v>97.92</v>
      </c>
      <c r="O450" s="85">
        <v>78.75</v>
      </c>
      <c r="P450" s="85">
        <v>0</v>
      </c>
      <c r="Q450" s="85">
        <v>0</v>
      </c>
      <c r="R450" s="85">
        <v>0</v>
      </c>
      <c r="S450" s="85">
        <v>0</v>
      </c>
      <c r="T450" s="85">
        <v>962.75999999999988</v>
      </c>
    </row>
    <row r="451" spans="1:20" x14ac:dyDescent="0.25">
      <c r="A451" s="83">
        <v>4183</v>
      </c>
      <c r="B451" s="83">
        <v>7</v>
      </c>
      <c r="C451" s="1" t="s">
        <v>477</v>
      </c>
      <c r="D451" s="85">
        <v>0</v>
      </c>
      <c r="E451" s="85">
        <v>0</v>
      </c>
      <c r="F451" s="85">
        <v>0</v>
      </c>
      <c r="G451" s="85">
        <v>0</v>
      </c>
      <c r="H451" s="85">
        <v>0</v>
      </c>
      <c r="I451" s="85">
        <v>0</v>
      </c>
      <c r="J451" s="85">
        <v>0</v>
      </c>
      <c r="K451" s="85">
        <v>0</v>
      </c>
      <c r="L451" s="85">
        <v>0</v>
      </c>
      <c r="M451" s="85">
        <v>0</v>
      </c>
      <c r="N451" s="85">
        <v>21.15</v>
      </c>
      <c r="O451" s="85">
        <v>23.66</v>
      </c>
      <c r="P451" s="85">
        <v>23.78</v>
      </c>
      <c r="Q451" s="85">
        <v>22</v>
      </c>
      <c r="R451" s="85">
        <v>24.78</v>
      </c>
      <c r="S451" s="85">
        <v>46.68</v>
      </c>
      <c r="T451" s="85">
        <v>162.05000000000001</v>
      </c>
    </row>
    <row r="452" spans="1:20" x14ac:dyDescent="0.25">
      <c r="A452" s="83">
        <v>4184</v>
      </c>
      <c r="B452" s="83">
        <v>7</v>
      </c>
      <c r="C452" s="1" t="s">
        <v>478</v>
      </c>
      <c r="D452" s="85">
        <v>0</v>
      </c>
      <c r="E452" s="85">
        <v>4.3499999999999996</v>
      </c>
      <c r="F452" s="85">
        <v>13</v>
      </c>
      <c r="G452" s="85">
        <v>48.45</v>
      </c>
      <c r="H452" s="85">
        <v>65.900000000000006</v>
      </c>
      <c r="I452" s="85">
        <v>65.7</v>
      </c>
      <c r="J452" s="85">
        <v>66.3</v>
      </c>
      <c r="K452" s="85">
        <v>65.22</v>
      </c>
      <c r="L452" s="85">
        <v>65.55</v>
      </c>
      <c r="M452" s="85">
        <v>47.5</v>
      </c>
      <c r="N452" s="85">
        <v>51.88</v>
      </c>
      <c r="O452" s="85">
        <v>45.49</v>
      </c>
      <c r="P452" s="85">
        <v>0</v>
      </c>
      <c r="Q452" s="85">
        <v>0</v>
      </c>
      <c r="R452" s="85">
        <v>0</v>
      </c>
      <c r="S452" s="85">
        <v>0</v>
      </c>
      <c r="T452" s="85">
        <v>539.34</v>
      </c>
    </row>
    <row r="453" spans="1:20" x14ac:dyDescent="0.25">
      <c r="A453" s="83">
        <v>4185</v>
      </c>
      <c r="B453" s="83">
        <v>7</v>
      </c>
      <c r="C453" s="1" t="s">
        <v>479</v>
      </c>
      <c r="D453" s="85">
        <v>0</v>
      </c>
      <c r="E453" s="85">
        <v>5.57</v>
      </c>
      <c r="F453" s="85">
        <v>0</v>
      </c>
      <c r="G453" s="85">
        <v>29.84</v>
      </c>
      <c r="H453" s="85">
        <v>52.14</v>
      </c>
      <c r="I453" s="85">
        <v>51.05</v>
      </c>
      <c r="J453" s="85">
        <v>51.97</v>
      </c>
      <c r="K453" s="85">
        <v>50.6</v>
      </c>
      <c r="L453" s="85">
        <v>49.89</v>
      </c>
      <c r="M453" s="85">
        <v>46.07</v>
      </c>
      <c r="N453" s="85">
        <v>40.97</v>
      </c>
      <c r="O453" s="85">
        <v>29.55</v>
      </c>
      <c r="P453" s="85">
        <v>0</v>
      </c>
      <c r="Q453" s="85">
        <v>0</v>
      </c>
      <c r="R453" s="85">
        <v>0</v>
      </c>
      <c r="S453" s="85">
        <v>0</v>
      </c>
      <c r="T453" s="85">
        <v>407.65000000000003</v>
      </c>
    </row>
    <row r="454" spans="1:20" x14ac:dyDescent="0.25">
      <c r="A454" s="83">
        <v>4186</v>
      </c>
      <c r="B454" s="83">
        <v>7</v>
      </c>
      <c r="C454" s="1" t="s">
        <v>480</v>
      </c>
      <c r="D454" s="85">
        <v>0</v>
      </c>
      <c r="E454" s="85">
        <v>2.35</v>
      </c>
      <c r="F454" s="85">
        <v>0</v>
      </c>
      <c r="G454" s="85">
        <v>41.44</v>
      </c>
      <c r="H454" s="85">
        <v>47.75</v>
      </c>
      <c r="I454" s="85">
        <v>47.66</v>
      </c>
      <c r="J454" s="85">
        <v>47.92</v>
      </c>
      <c r="K454" s="85">
        <v>47.69</v>
      </c>
      <c r="L454" s="85">
        <v>49.15</v>
      </c>
      <c r="M454" s="85">
        <v>47.68</v>
      </c>
      <c r="N454" s="85">
        <v>48.02</v>
      </c>
      <c r="O454" s="85">
        <v>49.11</v>
      </c>
      <c r="P454" s="85">
        <v>0</v>
      </c>
      <c r="Q454" s="85">
        <v>0</v>
      </c>
      <c r="R454" s="85">
        <v>0</v>
      </c>
      <c r="S454" s="85">
        <v>0</v>
      </c>
      <c r="T454" s="85">
        <v>428.77</v>
      </c>
    </row>
    <row r="455" spans="1:20" x14ac:dyDescent="0.25">
      <c r="A455" s="83">
        <v>4187</v>
      </c>
      <c r="B455" s="83">
        <v>7</v>
      </c>
      <c r="C455" s="1" t="s">
        <v>481</v>
      </c>
      <c r="D455" s="85">
        <v>0</v>
      </c>
      <c r="E455" s="85">
        <v>0</v>
      </c>
      <c r="F455" s="85">
        <v>0</v>
      </c>
      <c r="G455" s="85">
        <v>12.17</v>
      </c>
      <c r="H455" s="85">
        <v>13.29</v>
      </c>
      <c r="I455" s="85">
        <v>13.67</v>
      </c>
      <c r="J455" s="85">
        <v>4.43</v>
      </c>
      <c r="K455" s="85">
        <v>9.1999999999999993</v>
      </c>
      <c r="L455" s="85">
        <v>5.91</v>
      </c>
      <c r="M455" s="85">
        <v>0</v>
      </c>
      <c r="N455" s="85">
        <v>0</v>
      </c>
      <c r="O455" s="85">
        <v>0</v>
      </c>
      <c r="P455" s="85">
        <v>0</v>
      </c>
      <c r="Q455" s="85">
        <v>0</v>
      </c>
      <c r="R455" s="85">
        <v>0</v>
      </c>
      <c r="S455" s="85">
        <v>0</v>
      </c>
      <c r="T455" s="85">
        <v>58.67</v>
      </c>
    </row>
    <row r="456" spans="1:20" x14ac:dyDescent="0.25">
      <c r="A456" s="83">
        <v>4188</v>
      </c>
      <c r="B456" s="83">
        <v>7</v>
      </c>
      <c r="C456" s="1" t="s">
        <v>482</v>
      </c>
      <c r="D456" s="85">
        <v>0</v>
      </c>
      <c r="E456" s="85">
        <v>5.54</v>
      </c>
      <c r="F456" s="85">
        <v>0</v>
      </c>
      <c r="G456" s="85">
        <v>66.17</v>
      </c>
      <c r="H456" s="85">
        <v>86.96</v>
      </c>
      <c r="I456" s="85">
        <v>76.319999999999993</v>
      </c>
      <c r="J456" s="85">
        <v>57.58</v>
      </c>
      <c r="K456" s="85">
        <v>62.95</v>
      </c>
      <c r="L456" s="85">
        <v>48.78</v>
      </c>
      <c r="M456" s="85">
        <v>51.61</v>
      </c>
      <c r="N456" s="85">
        <v>20.190000000000001</v>
      </c>
      <c r="O456" s="85">
        <v>27</v>
      </c>
      <c r="P456" s="85">
        <v>0</v>
      </c>
      <c r="Q456" s="85">
        <v>0</v>
      </c>
      <c r="R456" s="85">
        <v>0</v>
      </c>
      <c r="S456" s="85">
        <v>0</v>
      </c>
      <c r="T456" s="85">
        <v>503.09999999999997</v>
      </c>
    </row>
    <row r="457" spans="1:20" x14ac:dyDescent="0.25">
      <c r="A457" s="83">
        <v>4189</v>
      </c>
      <c r="B457" s="83">
        <v>7</v>
      </c>
      <c r="C457" s="1" t="s">
        <v>483</v>
      </c>
      <c r="D457" s="85">
        <v>0</v>
      </c>
      <c r="E457" s="85">
        <v>2.95</v>
      </c>
      <c r="F457" s="85">
        <v>0</v>
      </c>
      <c r="G457" s="85">
        <v>33.03</v>
      </c>
      <c r="H457" s="85">
        <v>33.869999999999997</v>
      </c>
      <c r="I457" s="85">
        <v>34.19</v>
      </c>
      <c r="J457" s="85">
        <v>22.85</v>
      </c>
      <c r="K457" s="85">
        <v>15.45</v>
      </c>
      <c r="L457" s="85">
        <v>16.170000000000002</v>
      </c>
      <c r="M457" s="85">
        <v>5.35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  <c r="S457" s="85">
        <v>0</v>
      </c>
      <c r="T457" s="85">
        <v>163.85999999999999</v>
      </c>
    </row>
    <row r="458" spans="1:20" x14ac:dyDescent="0.25">
      <c r="A458" s="83">
        <v>4190</v>
      </c>
      <c r="B458" s="83">
        <v>7</v>
      </c>
      <c r="C458" s="1" t="s">
        <v>484</v>
      </c>
      <c r="D458" s="85">
        <v>0</v>
      </c>
      <c r="E458" s="85">
        <v>0</v>
      </c>
      <c r="F458" s="85">
        <v>0</v>
      </c>
      <c r="G458" s="85">
        <v>0</v>
      </c>
      <c r="H458" s="85">
        <v>0</v>
      </c>
      <c r="I458" s="85">
        <v>0</v>
      </c>
      <c r="J458" s="85">
        <v>0</v>
      </c>
      <c r="K458" s="85">
        <v>0</v>
      </c>
      <c r="L458" s="85">
        <v>0</v>
      </c>
      <c r="M458" s="85">
        <v>0</v>
      </c>
      <c r="N458" s="85">
        <v>0</v>
      </c>
      <c r="O458" s="85">
        <v>0</v>
      </c>
      <c r="P458" s="85">
        <v>13.16</v>
      </c>
      <c r="Q458" s="85">
        <v>20.74</v>
      </c>
      <c r="R458" s="85">
        <v>19.23</v>
      </c>
      <c r="S458" s="85">
        <v>15.65</v>
      </c>
      <c r="T458" s="85">
        <v>68.78</v>
      </c>
    </row>
    <row r="459" spans="1:20" x14ac:dyDescent="0.25">
      <c r="A459" s="83">
        <v>4191</v>
      </c>
      <c r="B459" s="83">
        <v>7</v>
      </c>
      <c r="C459" s="1" t="s">
        <v>485</v>
      </c>
      <c r="D459" s="85">
        <v>0</v>
      </c>
      <c r="E459" s="85">
        <v>0</v>
      </c>
      <c r="F459" s="85">
        <v>0</v>
      </c>
      <c r="G459" s="85">
        <v>0</v>
      </c>
      <c r="H459" s="85">
        <v>0</v>
      </c>
      <c r="I459" s="85">
        <v>0</v>
      </c>
      <c r="J459" s="85">
        <v>0</v>
      </c>
      <c r="K459" s="85">
        <v>0</v>
      </c>
      <c r="L459" s="85">
        <v>52.38</v>
      </c>
      <c r="M459" s="85">
        <v>81.97</v>
      </c>
      <c r="N459" s="85">
        <v>56.61</v>
      </c>
      <c r="O459" s="85">
        <v>48.16</v>
      </c>
      <c r="P459" s="85">
        <v>0</v>
      </c>
      <c r="Q459" s="85">
        <v>0</v>
      </c>
      <c r="R459" s="85">
        <v>0</v>
      </c>
      <c r="S459" s="85">
        <v>0</v>
      </c>
      <c r="T459" s="85">
        <v>239.11999999999998</v>
      </c>
    </row>
    <row r="460" spans="1:20" x14ac:dyDescent="0.25">
      <c r="A460" s="83">
        <v>4192</v>
      </c>
      <c r="B460" s="83">
        <v>7</v>
      </c>
      <c r="C460" s="1" t="s">
        <v>486</v>
      </c>
      <c r="D460" s="85">
        <v>0</v>
      </c>
      <c r="E460" s="85">
        <v>1.62</v>
      </c>
      <c r="F460" s="85">
        <v>0</v>
      </c>
      <c r="G460" s="85">
        <v>74.459999999999994</v>
      </c>
      <c r="H460" s="85">
        <v>58.31</v>
      </c>
      <c r="I460" s="85">
        <v>75.22</v>
      </c>
      <c r="J460" s="85">
        <v>53.22</v>
      </c>
      <c r="K460" s="85">
        <v>54.89</v>
      </c>
      <c r="L460" s="85">
        <v>110.4</v>
      </c>
      <c r="M460" s="85">
        <v>76.14</v>
      </c>
      <c r="N460" s="85">
        <v>76.39</v>
      </c>
      <c r="O460" s="85">
        <v>57.29</v>
      </c>
      <c r="P460" s="85">
        <v>0</v>
      </c>
      <c r="Q460" s="85">
        <v>0</v>
      </c>
      <c r="R460" s="85">
        <v>0</v>
      </c>
      <c r="S460" s="85">
        <v>0</v>
      </c>
      <c r="T460" s="85">
        <v>637.93999999999994</v>
      </c>
    </row>
    <row r="461" spans="1:20" x14ac:dyDescent="0.25">
      <c r="A461" s="83">
        <v>4193</v>
      </c>
      <c r="B461" s="83">
        <v>7</v>
      </c>
      <c r="C461" s="1" t="s">
        <v>487</v>
      </c>
      <c r="D461" s="85">
        <v>0</v>
      </c>
      <c r="E461" s="85">
        <v>3.72</v>
      </c>
      <c r="F461" s="85">
        <v>0</v>
      </c>
      <c r="G461" s="85">
        <v>49.42</v>
      </c>
      <c r="H461" s="85">
        <v>40.74</v>
      </c>
      <c r="I461" s="85">
        <v>50.48</v>
      </c>
      <c r="J461" s="85">
        <v>53.85</v>
      </c>
      <c r="K461" s="85">
        <v>50.59</v>
      </c>
      <c r="L461" s="85">
        <v>32.18</v>
      </c>
      <c r="M461" s="85">
        <v>28</v>
      </c>
      <c r="N461" s="85">
        <v>0</v>
      </c>
      <c r="O461" s="85">
        <v>0</v>
      </c>
      <c r="P461" s="85">
        <v>0</v>
      </c>
      <c r="Q461" s="85">
        <v>0</v>
      </c>
      <c r="R461" s="85">
        <v>0</v>
      </c>
      <c r="S461" s="85">
        <v>0</v>
      </c>
      <c r="T461" s="85">
        <v>308.97999999999996</v>
      </c>
    </row>
    <row r="462" spans="1:20" x14ac:dyDescent="0.25">
      <c r="A462" s="83">
        <v>4194</v>
      </c>
      <c r="B462" s="83">
        <v>7</v>
      </c>
      <c r="C462" s="1" t="s">
        <v>488</v>
      </c>
      <c r="D462" s="85">
        <v>0</v>
      </c>
      <c r="E462" s="85">
        <v>2.2400000000000002</v>
      </c>
      <c r="F462" s="85">
        <v>0</v>
      </c>
      <c r="G462" s="85">
        <v>37.76</v>
      </c>
      <c r="H462" s="85">
        <v>39.68</v>
      </c>
      <c r="I462" s="85">
        <v>39.700000000000003</v>
      </c>
      <c r="J462" s="85">
        <v>40</v>
      </c>
      <c r="K462" s="85">
        <v>42.57</v>
      </c>
      <c r="L462" s="85">
        <v>43.84</v>
      </c>
      <c r="M462" s="85">
        <v>21.24</v>
      </c>
      <c r="N462" s="85">
        <v>16.2</v>
      </c>
      <c r="O462" s="85">
        <v>11.84</v>
      </c>
      <c r="P462" s="85">
        <v>0</v>
      </c>
      <c r="Q462" s="85">
        <v>0</v>
      </c>
      <c r="R462" s="85">
        <v>0</v>
      </c>
      <c r="S462" s="85">
        <v>0</v>
      </c>
      <c r="T462" s="85">
        <v>295.06999999999994</v>
      </c>
    </row>
    <row r="463" spans="1:20" x14ac:dyDescent="0.25">
      <c r="A463" s="83">
        <v>4195</v>
      </c>
      <c r="B463" s="83">
        <v>7</v>
      </c>
      <c r="C463" s="1" t="s">
        <v>489</v>
      </c>
      <c r="D463" s="85">
        <v>0</v>
      </c>
      <c r="E463" s="85">
        <v>0.19</v>
      </c>
      <c r="F463" s="85">
        <v>0</v>
      </c>
      <c r="G463" s="85">
        <v>2</v>
      </c>
      <c r="H463" s="85">
        <v>6.4</v>
      </c>
      <c r="I463" s="85">
        <v>5.74</v>
      </c>
      <c r="J463" s="85">
        <v>3</v>
      </c>
      <c r="K463" s="85">
        <v>3</v>
      </c>
      <c r="L463" s="85">
        <v>1.28</v>
      </c>
      <c r="M463" s="85">
        <v>6</v>
      </c>
      <c r="N463" s="85">
        <v>0</v>
      </c>
      <c r="O463" s="85">
        <v>0</v>
      </c>
      <c r="P463" s="85">
        <v>0</v>
      </c>
      <c r="Q463" s="85">
        <v>0</v>
      </c>
      <c r="R463" s="85">
        <v>0</v>
      </c>
      <c r="S463" s="85">
        <v>0</v>
      </c>
      <c r="T463" s="85">
        <v>27.61</v>
      </c>
    </row>
    <row r="464" spans="1:20" x14ac:dyDescent="0.25">
      <c r="A464" s="83">
        <v>4198</v>
      </c>
      <c r="B464" s="83">
        <v>7</v>
      </c>
      <c r="C464" s="72" t="s">
        <v>980</v>
      </c>
      <c r="D464" s="85">
        <v>0</v>
      </c>
      <c r="E464" s="85">
        <v>0.4</v>
      </c>
      <c r="F464" s="85">
        <v>0</v>
      </c>
      <c r="G464" s="85">
        <v>6.35</v>
      </c>
      <c r="H464" s="85">
        <v>29.19</v>
      </c>
      <c r="I464" s="85">
        <v>15.42</v>
      </c>
      <c r="J464" s="85">
        <v>14.3</v>
      </c>
      <c r="K464" s="85">
        <v>8.15</v>
      </c>
      <c r="L464" s="85">
        <v>8</v>
      </c>
      <c r="M464" s="85">
        <v>7.65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  <c r="S464" s="85">
        <v>0</v>
      </c>
      <c r="T464" s="85">
        <v>89.460000000000008</v>
      </c>
    </row>
    <row r="465" spans="1:20" x14ac:dyDescent="0.25">
      <c r="A465" s="83">
        <v>4199</v>
      </c>
      <c r="B465" s="83">
        <v>7</v>
      </c>
      <c r="C465" s="72" t="s">
        <v>981</v>
      </c>
      <c r="D465" s="85">
        <v>0</v>
      </c>
      <c r="E465" s="85">
        <v>5.62</v>
      </c>
      <c r="F465" s="85">
        <v>0</v>
      </c>
      <c r="G465" s="85">
        <v>105.92</v>
      </c>
      <c r="H465" s="85">
        <v>119.55</v>
      </c>
      <c r="I465" s="85">
        <v>119.3</v>
      </c>
      <c r="J465" s="85">
        <v>87.42</v>
      </c>
      <c r="K465" s="85">
        <v>76.92</v>
      </c>
      <c r="L465" s="85">
        <v>81.53</v>
      </c>
      <c r="M465" s="85">
        <v>78.8</v>
      </c>
      <c r="N465" s="85">
        <v>43.88</v>
      </c>
      <c r="O465" s="85">
        <v>49.97</v>
      </c>
      <c r="P465" s="85">
        <v>24.05</v>
      </c>
      <c r="Q465" s="85">
        <v>0</v>
      </c>
      <c r="R465" s="85">
        <v>0</v>
      </c>
      <c r="S465" s="85">
        <v>0</v>
      </c>
      <c r="T465" s="85">
        <v>792.95999999999992</v>
      </c>
    </row>
    <row r="466" spans="1:20" x14ac:dyDescent="0.25">
      <c r="A466" s="83">
        <v>4200</v>
      </c>
      <c r="B466" s="83">
        <v>7</v>
      </c>
      <c r="C466" s="72" t="s">
        <v>982</v>
      </c>
      <c r="D466" s="85">
        <v>0</v>
      </c>
      <c r="E466" s="85">
        <v>0</v>
      </c>
      <c r="F466" s="85">
        <v>0</v>
      </c>
      <c r="G466" s="85">
        <v>0</v>
      </c>
      <c r="H466" s="85">
        <v>0</v>
      </c>
      <c r="I466" s="85">
        <v>0</v>
      </c>
      <c r="J466" s="85">
        <v>0</v>
      </c>
      <c r="K466" s="85">
        <v>0</v>
      </c>
      <c r="L466" s="85">
        <v>0</v>
      </c>
      <c r="M466" s="85">
        <v>30.7</v>
      </c>
      <c r="N466" s="85">
        <v>49.36</v>
      </c>
      <c r="O466" s="85">
        <v>44.77</v>
      </c>
      <c r="P466" s="85">
        <v>50.27</v>
      </c>
      <c r="Q466" s="85">
        <v>39.549999999999997</v>
      </c>
      <c r="R466" s="85">
        <v>11.81</v>
      </c>
      <c r="S466" s="85">
        <v>10.54</v>
      </c>
      <c r="T466" s="85">
        <v>237.00000000000003</v>
      </c>
    </row>
    <row r="467" spans="1:20" x14ac:dyDescent="0.25">
      <c r="A467" s="83">
        <v>4201</v>
      </c>
      <c r="B467" s="83">
        <v>7</v>
      </c>
      <c r="C467" s="72" t="s">
        <v>983</v>
      </c>
      <c r="D467" s="85">
        <v>0</v>
      </c>
      <c r="E467" s="85">
        <v>0</v>
      </c>
      <c r="F467" s="85">
        <v>0</v>
      </c>
      <c r="G467" s="85">
        <v>18.39</v>
      </c>
      <c r="H467" s="85">
        <v>23.92</v>
      </c>
      <c r="I467" s="85">
        <v>19.21</v>
      </c>
      <c r="J467" s="85">
        <v>16.48</v>
      </c>
      <c r="K467" s="85">
        <v>24.69</v>
      </c>
      <c r="L467" s="85">
        <v>17.02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  <c r="S467" s="85">
        <v>0</v>
      </c>
      <c r="T467" s="85">
        <v>119.71</v>
      </c>
    </row>
    <row r="468" spans="1:20" x14ac:dyDescent="0.25">
      <c r="A468" s="83">
        <v>4203</v>
      </c>
      <c r="B468" s="83">
        <v>7</v>
      </c>
      <c r="C468" s="80" t="s">
        <v>988</v>
      </c>
      <c r="D468" s="85">
        <v>0</v>
      </c>
      <c r="E468" s="85">
        <v>0</v>
      </c>
      <c r="F468" s="85">
        <v>0</v>
      </c>
      <c r="G468" s="85">
        <v>0</v>
      </c>
      <c r="H468" s="85">
        <v>0</v>
      </c>
      <c r="I468" s="85">
        <v>0</v>
      </c>
      <c r="J468" s="85">
        <v>0</v>
      </c>
      <c r="K468" s="85">
        <v>0</v>
      </c>
      <c r="L468" s="85">
        <v>0</v>
      </c>
      <c r="M468" s="85">
        <v>0</v>
      </c>
      <c r="N468" s="85">
        <v>0</v>
      </c>
      <c r="O468" s="85">
        <v>0</v>
      </c>
      <c r="P468" s="85">
        <v>44.84</v>
      </c>
      <c r="Q468" s="85">
        <v>20.13</v>
      </c>
      <c r="R468" s="85">
        <v>21.56</v>
      </c>
      <c r="S468" s="85">
        <v>0</v>
      </c>
      <c r="T468" s="85">
        <v>86.53</v>
      </c>
    </row>
    <row r="469" spans="1:20" x14ac:dyDescent="0.25">
      <c r="A469" s="83">
        <v>4204</v>
      </c>
      <c r="B469" s="83">
        <v>7</v>
      </c>
      <c r="C469" s="72" t="s">
        <v>985</v>
      </c>
      <c r="D469" s="85">
        <v>0</v>
      </c>
      <c r="E469" s="85">
        <v>0</v>
      </c>
      <c r="F469" s="85">
        <v>0</v>
      </c>
      <c r="G469" s="85">
        <v>0</v>
      </c>
      <c r="H469" s="85">
        <v>0</v>
      </c>
      <c r="I469" s="85">
        <v>0</v>
      </c>
      <c r="J469" s="85">
        <v>0</v>
      </c>
      <c r="K469" s="85">
        <v>0</v>
      </c>
      <c r="L469" s="85">
        <v>0</v>
      </c>
      <c r="M469" s="85">
        <v>0</v>
      </c>
      <c r="N469" s="85">
        <v>0</v>
      </c>
      <c r="O469" s="85">
        <v>0</v>
      </c>
      <c r="P469" s="85">
        <v>26.41</v>
      </c>
      <c r="Q469" s="85">
        <v>19.72</v>
      </c>
      <c r="R469" s="85">
        <v>14.07</v>
      </c>
      <c r="S469" s="85">
        <v>17.38</v>
      </c>
      <c r="T469" s="85">
        <v>77.58</v>
      </c>
    </row>
    <row r="470" spans="1:20" x14ac:dyDescent="0.25">
      <c r="A470" s="83">
        <v>4205</v>
      </c>
      <c r="B470" s="83">
        <v>7</v>
      </c>
      <c r="C470" s="80" t="s">
        <v>989</v>
      </c>
      <c r="D470" s="85">
        <v>0</v>
      </c>
      <c r="E470" s="85">
        <v>3.45</v>
      </c>
      <c r="F470" s="85">
        <v>0</v>
      </c>
      <c r="G470" s="85">
        <v>55.36</v>
      </c>
      <c r="H470" s="85">
        <v>63.81</v>
      </c>
      <c r="I470" s="85">
        <v>63.27</v>
      </c>
      <c r="J470" s="85">
        <v>36.229999999999997</v>
      </c>
      <c r="K470" s="85">
        <v>29.44</v>
      </c>
      <c r="L470" s="85">
        <v>0</v>
      </c>
      <c r="M470" s="85">
        <v>0</v>
      </c>
      <c r="N470" s="85">
        <v>0</v>
      </c>
      <c r="O470" s="85">
        <v>0</v>
      </c>
      <c r="P470" s="85">
        <v>0</v>
      </c>
      <c r="Q470" s="85">
        <v>0</v>
      </c>
      <c r="R470" s="85">
        <v>0</v>
      </c>
      <c r="S470" s="85">
        <v>0</v>
      </c>
      <c r="T470" s="85">
        <v>251.56</v>
      </c>
    </row>
    <row r="471" spans="1:20" x14ac:dyDescent="0.25">
      <c r="A471" s="83">
        <v>4207</v>
      </c>
      <c r="B471" s="83">
        <v>7</v>
      </c>
      <c r="C471" s="84" t="s">
        <v>1002</v>
      </c>
      <c r="D471" s="85">
        <v>0</v>
      </c>
      <c r="E471" s="85">
        <v>0</v>
      </c>
      <c r="F471" s="85">
        <v>0</v>
      </c>
      <c r="G471" s="85">
        <v>0</v>
      </c>
      <c r="H471" s="85">
        <v>0</v>
      </c>
      <c r="I471" s="85">
        <v>0</v>
      </c>
      <c r="J471" s="85">
        <v>0</v>
      </c>
      <c r="K471" s="85">
        <v>0</v>
      </c>
      <c r="L471" s="85">
        <v>0</v>
      </c>
      <c r="M471" s="85">
        <v>0</v>
      </c>
      <c r="N471" s="85">
        <v>4.5599999999999996</v>
      </c>
      <c r="O471" s="85">
        <v>14.48</v>
      </c>
      <c r="P471" s="85">
        <v>11.2</v>
      </c>
      <c r="Q471" s="85">
        <v>13.19</v>
      </c>
      <c r="R471" s="85">
        <v>5.19</v>
      </c>
      <c r="S471" s="85">
        <v>6.41</v>
      </c>
      <c r="T471" s="85">
        <v>55.03</v>
      </c>
    </row>
    <row r="472" spans="1:20" x14ac:dyDescent="0.25">
      <c r="A472" s="83">
        <v>4208</v>
      </c>
      <c r="B472" s="83">
        <v>7</v>
      </c>
      <c r="C472" s="84" t="s">
        <v>990</v>
      </c>
      <c r="D472" s="85">
        <v>0</v>
      </c>
      <c r="E472" s="85">
        <v>0</v>
      </c>
      <c r="F472" s="85">
        <v>0</v>
      </c>
      <c r="G472" s="85">
        <v>23.42</v>
      </c>
      <c r="H472" s="85">
        <v>20.95</v>
      </c>
      <c r="I472" s="85">
        <v>21.24</v>
      </c>
      <c r="J472" s="85">
        <v>14.09</v>
      </c>
      <c r="K472" s="85">
        <v>11.74</v>
      </c>
      <c r="L472" s="85">
        <v>7.23</v>
      </c>
      <c r="M472" s="85">
        <v>6.65</v>
      </c>
      <c r="N472" s="85">
        <v>10.27</v>
      </c>
      <c r="O472" s="85">
        <v>6.65</v>
      </c>
      <c r="P472" s="85">
        <v>0</v>
      </c>
      <c r="Q472" s="85">
        <v>0</v>
      </c>
      <c r="R472" s="85">
        <v>0</v>
      </c>
      <c r="S472" s="85">
        <v>0</v>
      </c>
      <c r="T472" s="85">
        <v>122.24000000000001</v>
      </c>
    </row>
    <row r="473" spans="1:20" x14ac:dyDescent="0.25">
      <c r="A473" s="83">
        <v>4209</v>
      </c>
      <c r="B473" s="83">
        <v>7</v>
      </c>
      <c r="C473" s="84" t="s">
        <v>991</v>
      </c>
      <c r="D473" s="85">
        <v>0</v>
      </c>
      <c r="E473" s="85">
        <v>1.5</v>
      </c>
      <c r="F473" s="85">
        <v>0</v>
      </c>
      <c r="G473" s="85">
        <v>48.4</v>
      </c>
      <c r="H473" s="85">
        <v>45.59</v>
      </c>
      <c r="I473" s="85">
        <v>49.09</v>
      </c>
      <c r="J473" s="85">
        <v>44.35</v>
      </c>
      <c r="K473" s="85">
        <v>46.12</v>
      </c>
      <c r="L473" s="85">
        <v>0</v>
      </c>
      <c r="M473" s="85">
        <v>0</v>
      </c>
      <c r="N473" s="85">
        <v>0</v>
      </c>
      <c r="O473" s="85">
        <v>0</v>
      </c>
      <c r="P473" s="85">
        <v>0</v>
      </c>
      <c r="Q473" s="85">
        <v>0</v>
      </c>
      <c r="R473" s="85">
        <v>0</v>
      </c>
      <c r="S473" s="85">
        <v>0</v>
      </c>
      <c r="T473" s="85">
        <v>235.05</v>
      </c>
    </row>
    <row r="474" spans="1:20" x14ac:dyDescent="0.25">
      <c r="A474" s="83">
        <v>4210</v>
      </c>
      <c r="B474" s="83">
        <v>7</v>
      </c>
      <c r="C474" s="84" t="s">
        <v>1003</v>
      </c>
      <c r="D474" s="85">
        <v>0</v>
      </c>
      <c r="E474" s="85">
        <v>0</v>
      </c>
      <c r="F474" s="85">
        <v>0</v>
      </c>
      <c r="G474" s="85">
        <v>0</v>
      </c>
      <c r="H474" s="85">
        <v>0</v>
      </c>
      <c r="I474" s="85">
        <v>0</v>
      </c>
      <c r="J474" s="85">
        <v>0</v>
      </c>
      <c r="K474" s="85">
        <v>0</v>
      </c>
      <c r="L474" s="85">
        <v>0</v>
      </c>
      <c r="M474" s="85">
        <v>73.42</v>
      </c>
      <c r="N474" s="85">
        <v>125.04</v>
      </c>
      <c r="O474" s="85">
        <v>0</v>
      </c>
      <c r="P474" s="85">
        <v>0</v>
      </c>
      <c r="Q474" s="85">
        <v>26.9</v>
      </c>
      <c r="R474" s="85">
        <v>0</v>
      </c>
      <c r="S474" s="85">
        <v>0</v>
      </c>
      <c r="T474" s="85">
        <v>225.36</v>
      </c>
    </row>
    <row r="475" spans="1:20" x14ac:dyDescent="0.25">
      <c r="A475" s="83">
        <v>4212</v>
      </c>
      <c r="B475" s="83">
        <v>7</v>
      </c>
      <c r="C475" s="84" t="s">
        <v>1005</v>
      </c>
      <c r="D475" s="85">
        <v>0</v>
      </c>
      <c r="E475" s="85">
        <v>2</v>
      </c>
      <c r="F475" s="85">
        <v>0</v>
      </c>
      <c r="G475" s="85">
        <v>23.14</v>
      </c>
      <c r="H475" s="85">
        <v>37.729999999999997</v>
      </c>
      <c r="I475" s="85">
        <v>21.23</v>
      </c>
      <c r="J475" s="85">
        <v>16.059999999999999</v>
      </c>
      <c r="K475" s="85">
        <v>15.3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  <c r="S475" s="85">
        <v>0</v>
      </c>
      <c r="T475" s="85">
        <v>115.46</v>
      </c>
    </row>
    <row r="476" spans="1:20" x14ac:dyDescent="0.25">
      <c r="A476" s="83">
        <v>4213</v>
      </c>
      <c r="B476" s="83">
        <v>7</v>
      </c>
      <c r="C476" s="84" t="s">
        <v>1006</v>
      </c>
      <c r="D476" s="85">
        <v>0</v>
      </c>
      <c r="E476" s="85">
        <v>0.56000000000000005</v>
      </c>
      <c r="F476" s="85">
        <v>0</v>
      </c>
      <c r="G476" s="85">
        <v>60.72</v>
      </c>
      <c r="H476" s="85">
        <v>66.180000000000007</v>
      </c>
      <c r="I476" s="85">
        <v>0</v>
      </c>
      <c r="J476" s="85">
        <v>0</v>
      </c>
      <c r="K476" s="85">
        <v>0</v>
      </c>
      <c r="L476" s="85">
        <v>0</v>
      </c>
      <c r="M476" s="85">
        <v>0</v>
      </c>
      <c r="N476" s="85">
        <v>0</v>
      </c>
      <c r="O476" s="85">
        <v>0</v>
      </c>
      <c r="P476" s="85">
        <v>0</v>
      </c>
      <c r="Q476" s="85">
        <v>0</v>
      </c>
      <c r="R476" s="85">
        <v>0</v>
      </c>
      <c r="S476" s="85">
        <v>0</v>
      </c>
      <c r="T476" s="85">
        <v>127.46000000000001</v>
      </c>
    </row>
    <row r="477" spans="1:20" x14ac:dyDescent="0.25">
      <c r="A477" s="83">
        <v>4214</v>
      </c>
      <c r="B477" s="83">
        <v>7</v>
      </c>
      <c r="C477" s="84" t="s">
        <v>1007</v>
      </c>
      <c r="D477" s="85">
        <v>0</v>
      </c>
      <c r="E477" s="85">
        <v>0</v>
      </c>
      <c r="F477" s="85">
        <v>0</v>
      </c>
      <c r="G477" s="85">
        <v>8</v>
      </c>
      <c r="H477" s="85">
        <v>10.94</v>
      </c>
      <c r="I477" s="85">
        <v>11.66</v>
      </c>
      <c r="J477" s="85">
        <v>4.8499999999999996</v>
      </c>
      <c r="K477" s="85">
        <v>3.61</v>
      </c>
      <c r="L477" s="85">
        <v>8</v>
      </c>
      <c r="M477" s="85">
        <v>8.36</v>
      </c>
      <c r="N477" s="85">
        <v>0</v>
      </c>
      <c r="O477" s="85">
        <v>0</v>
      </c>
      <c r="P477" s="85">
        <v>0</v>
      </c>
      <c r="Q477" s="85">
        <v>0</v>
      </c>
      <c r="R477" s="85">
        <v>0</v>
      </c>
      <c r="S477" s="85">
        <v>0</v>
      </c>
      <c r="T477" s="85">
        <v>55.419999999999995</v>
      </c>
    </row>
    <row r="478" spans="1:20" x14ac:dyDescent="0.25">
      <c r="A478" s="83">
        <v>4215</v>
      </c>
      <c r="B478" s="83">
        <v>7</v>
      </c>
      <c r="C478" s="84" t="s">
        <v>1009</v>
      </c>
      <c r="D478" s="85">
        <v>0</v>
      </c>
      <c r="E478" s="85">
        <v>0</v>
      </c>
      <c r="F478" s="85">
        <v>0</v>
      </c>
      <c r="G478" s="85">
        <v>7.16</v>
      </c>
      <c r="H478" s="85">
        <v>9.5399999999999991</v>
      </c>
      <c r="I478" s="85">
        <v>9.1999999999999993</v>
      </c>
      <c r="J478" s="85">
        <v>11.29</v>
      </c>
      <c r="K478" s="85">
        <v>9.58</v>
      </c>
      <c r="L478" s="85">
        <v>6.09</v>
      </c>
      <c r="M478" s="85">
        <v>9.14</v>
      </c>
      <c r="N478" s="85">
        <v>0</v>
      </c>
      <c r="O478" s="85">
        <v>0</v>
      </c>
      <c r="P478" s="85">
        <v>0</v>
      </c>
      <c r="Q478" s="85">
        <v>0</v>
      </c>
      <c r="R478" s="85">
        <v>0</v>
      </c>
      <c r="S478" s="85">
        <v>0</v>
      </c>
      <c r="T478" s="85">
        <v>62</v>
      </c>
    </row>
    <row r="479" spans="1:20" x14ac:dyDescent="0.25">
      <c r="A479" s="83">
        <v>4217</v>
      </c>
      <c r="B479" s="83">
        <v>7</v>
      </c>
      <c r="C479" s="84" t="s">
        <v>1010</v>
      </c>
      <c r="D479" s="85">
        <v>0</v>
      </c>
      <c r="E479" s="85">
        <v>0</v>
      </c>
      <c r="F479" s="85">
        <v>0</v>
      </c>
      <c r="G479" s="85">
        <v>0</v>
      </c>
      <c r="H479" s="85">
        <v>0</v>
      </c>
      <c r="I479" s="85">
        <v>0</v>
      </c>
      <c r="J479" s="85">
        <v>0</v>
      </c>
      <c r="K479" s="85">
        <v>0</v>
      </c>
      <c r="L479" s="85">
        <v>0</v>
      </c>
      <c r="M479" s="85">
        <v>0</v>
      </c>
      <c r="N479" s="85">
        <v>20.14</v>
      </c>
      <c r="O479" s="85">
        <v>23.34</v>
      </c>
      <c r="P479" s="85">
        <v>22.94</v>
      </c>
      <c r="Q479" s="85">
        <v>26.69</v>
      </c>
      <c r="R479" s="85">
        <v>24.39</v>
      </c>
      <c r="S479" s="85">
        <v>7.56</v>
      </c>
      <c r="T479" s="85">
        <v>125.06</v>
      </c>
    </row>
    <row r="480" spans="1:20" x14ac:dyDescent="0.25">
      <c r="A480" s="83">
        <v>4218</v>
      </c>
      <c r="B480" s="83">
        <v>7</v>
      </c>
      <c r="C480" s="84" t="s">
        <v>1008</v>
      </c>
      <c r="D480" s="85">
        <v>0</v>
      </c>
      <c r="E480" s="85">
        <v>0</v>
      </c>
      <c r="F480" s="85">
        <v>0</v>
      </c>
      <c r="G480" s="85">
        <v>0</v>
      </c>
      <c r="H480" s="85">
        <v>0</v>
      </c>
      <c r="I480" s="85">
        <v>0</v>
      </c>
      <c r="J480" s="85">
        <v>0</v>
      </c>
      <c r="K480" s="85">
        <v>0</v>
      </c>
      <c r="L480" s="85">
        <v>0</v>
      </c>
      <c r="M480" s="85">
        <v>52.11</v>
      </c>
      <c r="N480" s="85">
        <v>73.95</v>
      </c>
      <c r="O480" s="85">
        <v>48.95</v>
      </c>
      <c r="P480" s="85">
        <v>0</v>
      </c>
      <c r="Q480" s="85">
        <v>0</v>
      </c>
      <c r="R480" s="85">
        <v>0</v>
      </c>
      <c r="S480" s="85">
        <v>0</v>
      </c>
      <c r="T480" s="85">
        <v>175.01</v>
      </c>
    </row>
    <row r="481" spans="1:20" x14ac:dyDescent="0.25">
      <c r="A481" s="84">
        <v>4219</v>
      </c>
      <c r="B481" s="84">
        <v>7</v>
      </c>
      <c r="C481" s="84" t="s">
        <v>1011</v>
      </c>
      <c r="D481" s="85">
        <v>0</v>
      </c>
      <c r="E481" s="85">
        <v>0.09</v>
      </c>
      <c r="F481" s="85">
        <v>0</v>
      </c>
      <c r="G481" s="85">
        <v>48.25</v>
      </c>
      <c r="H481" s="85">
        <v>40.46</v>
      </c>
      <c r="I481" s="85">
        <v>25.25</v>
      </c>
      <c r="J481" s="85">
        <v>31.8</v>
      </c>
      <c r="K481" s="85">
        <v>0</v>
      </c>
      <c r="L481" s="85">
        <v>0</v>
      </c>
      <c r="M481" s="85">
        <v>0</v>
      </c>
      <c r="N481" s="85">
        <v>0</v>
      </c>
      <c r="O481" s="85">
        <v>0</v>
      </c>
      <c r="P481" s="85">
        <v>0</v>
      </c>
      <c r="Q481" s="85">
        <v>0</v>
      </c>
      <c r="R481" s="85">
        <v>0</v>
      </c>
      <c r="S481" s="85">
        <v>0</v>
      </c>
      <c r="T481" s="85">
        <v>145.85000000000002</v>
      </c>
    </row>
    <row r="482" spans="1:20" x14ac:dyDescent="0.25">
      <c r="A482" s="84">
        <v>4223</v>
      </c>
      <c r="B482" s="84">
        <v>7</v>
      </c>
      <c r="C482" s="84" t="s">
        <v>1012</v>
      </c>
      <c r="D482" s="85">
        <v>0</v>
      </c>
      <c r="E482" s="85">
        <v>0.95</v>
      </c>
      <c r="F482" s="85">
        <v>0</v>
      </c>
      <c r="G482" s="85">
        <v>33.47</v>
      </c>
      <c r="H482" s="85">
        <v>28.96</v>
      </c>
      <c r="I482" s="85">
        <v>23.18</v>
      </c>
      <c r="J482" s="85">
        <v>29.2</v>
      </c>
      <c r="K482" s="85">
        <v>23.79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  <c r="S482" s="85">
        <v>0</v>
      </c>
      <c r="T482" s="85">
        <v>139.55000000000001</v>
      </c>
    </row>
    <row r="483" spans="1:20" x14ac:dyDescent="0.25">
      <c r="A483" s="84">
        <v>4224</v>
      </c>
      <c r="B483" s="84">
        <v>7</v>
      </c>
      <c r="C483" s="84" t="s">
        <v>1013</v>
      </c>
      <c r="D483" s="85">
        <v>0</v>
      </c>
      <c r="E483" s="85">
        <v>0</v>
      </c>
      <c r="F483" s="85">
        <v>0</v>
      </c>
      <c r="G483" s="85">
        <v>19.03</v>
      </c>
      <c r="H483" s="85">
        <v>19.059999999999999</v>
      </c>
      <c r="I483" s="85">
        <v>17.13</v>
      </c>
      <c r="J483" s="85">
        <v>15.79</v>
      </c>
      <c r="K483" s="85">
        <v>18.36</v>
      </c>
      <c r="L483" s="85">
        <v>15.78</v>
      </c>
      <c r="M483" s="85">
        <v>10.38</v>
      </c>
      <c r="N483" s="85">
        <v>0</v>
      </c>
      <c r="O483" s="85">
        <v>0</v>
      </c>
      <c r="P483" s="85">
        <v>0</v>
      </c>
      <c r="Q483" s="85">
        <v>0</v>
      </c>
      <c r="R483" s="85">
        <v>0</v>
      </c>
      <c r="S483" s="85">
        <v>0</v>
      </c>
      <c r="T483" s="85">
        <v>115.52999999999999</v>
      </c>
    </row>
    <row r="484" spans="1:20" x14ac:dyDescent="0.25">
      <c r="A484" s="84">
        <v>4225</v>
      </c>
      <c r="B484" s="84">
        <v>7</v>
      </c>
      <c r="C484" s="84" t="s">
        <v>1014</v>
      </c>
      <c r="D484" s="85">
        <v>0</v>
      </c>
      <c r="E484" s="85">
        <v>0</v>
      </c>
      <c r="F484" s="85">
        <v>0</v>
      </c>
      <c r="G484" s="85">
        <v>48.3</v>
      </c>
      <c r="H484" s="85">
        <v>39.21</v>
      </c>
      <c r="I484" s="85">
        <v>25.89</v>
      </c>
      <c r="J484" s="85">
        <v>20.74</v>
      </c>
      <c r="K484" s="85">
        <v>25.55</v>
      </c>
      <c r="L484" s="85">
        <v>18.62</v>
      </c>
      <c r="M484" s="85">
        <v>0</v>
      </c>
      <c r="N484" s="85">
        <v>0</v>
      </c>
      <c r="O484" s="85">
        <v>0</v>
      </c>
      <c r="P484" s="85">
        <v>0</v>
      </c>
      <c r="Q484" s="85">
        <v>0</v>
      </c>
      <c r="R484" s="85">
        <v>0</v>
      </c>
      <c r="S484" s="85">
        <v>0</v>
      </c>
      <c r="T484" s="85">
        <v>178.31</v>
      </c>
    </row>
    <row r="485" spans="1:20" x14ac:dyDescent="0.25">
      <c r="A485" s="84">
        <v>4226</v>
      </c>
      <c r="B485" s="84">
        <v>7</v>
      </c>
      <c r="C485" s="84" t="s">
        <v>1015</v>
      </c>
      <c r="D485" s="85">
        <v>0</v>
      </c>
      <c r="E485" s="85">
        <v>0</v>
      </c>
      <c r="F485" s="85">
        <v>0</v>
      </c>
      <c r="G485" s="85">
        <v>22.54</v>
      </c>
      <c r="H485" s="85">
        <v>11.14</v>
      </c>
      <c r="I485" s="85">
        <v>9.57</v>
      </c>
      <c r="J485" s="85">
        <v>16.690000000000001</v>
      </c>
      <c r="K485" s="85">
        <v>0</v>
      </c>
      <c r="L485" s="85">
        <v>0</v>
      </c>
      <c r="M485" s="85">
        <v>0</v>
      </c>
      <c r="N485" s="85">
        <v>0</v>
      </c>
      <c r="O485" s="85">
        <v>0</v>
      </c>
      <c r="P485" s="85">
        <v>0</v>
      </c>
      <c r="Q485" s="85">
        <v>0</v>
      </c>
      <c r="R485" s="85">
        <v>0</v>
      </c>
      <c r="S485" s="85">
        <v>0</v>
      </c>
      <c r="T485" s="85">
        <v>59.94</v>
      </c>
    </row>
    <row r="486" spans="1:20" x14ac:dyDescent="0.25">
      <c r="A486" s="84">
        <v>4227</v>
      </c>
      <c r="B486" s="84">
        <v>7</v>
      </c>
      <c r="C486" s="84" t="s">
        <v>1016</v>
      </c>
      <c r="D486" s="85">
        <v>0</v>
      </c>
      <c r="E486" s="85">
        <v>0</v>
      </c>
      <c r="F486" s="85">
        <v>0</v>
      </c>
      <c r="G486" s="85">
        <v>14.06</v>
      </c>
      <c r="H486" s="85">
        <v>28.42</v>
      </c>
      <c r="I486" s="85">
        <v>31.09</v>
      </c>
      <c r="J486" s="85">
        <v>22.16</v>
      </c>
      <c r="K486" s="85">
        <v>30.5</v>
      </c>
      <c r="L486" s="85">
        <v>19.71</v>
      </c>
      <c r="M486" s="85">
        <v>14.05</v>
      </c>
      <c r="N486" s="85">
        <v>0</v>
      </c>
      <c r="O486" s="85">
        <v>0</v>
      </c>
      <c r="P486" s="85">
        <v>0</v>
      </c>
      <c r="Q486" s="85">
        <v>0</v>
      </c>
      <c r="R486" s="85">
        <v>0</v>
      </c>
      <c r="S486" s="85">
        <v>0</v>
      </c>
      <c r="T486" s="85">
        <v>159.99</v>
      </c>
    </row>
    <row r="487" spans="1:20" x14ac:dyDescent="0.25">
      <c r="A487" s="84">
        <v>4228</v>
      </c>
      <c r="B487" s="84">
        <v>7</v>
      </c>
      <c r="C487" s="84" t="s">
        <v>1017</v>
      </c>
      <c r="D487" s="85">
        <v>0</v>
      </c>
      <c r="E487" s="85">
        <v>4.1100000000000003</v>
      </c>
      <c r="F487" s="85">
        <v>0</v>
      </c>
      <c r="G487" s="85">
        <v>29.57</v>
      </c>
      <c r="H487" s="85">
        <v>42.81</v>
      </c>
      <c r="I487" s="85">
        <v>35.33</v>
      </c>
      <c r="J487" s="85">
        <v>30.63</v>
      </c>
      <c r="K487" s="85">
        <v>22.23</v>
      </c>
      <c r="L487" s="85">
        <v>22.62</v>
      </c>
      <c r="M487" s="85">
        <v>13.85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  <c r="S487" s="85">
        <v>0</v>
      </c>
      <c r="T487" s="85">
        <v>201.15</v>
      </c>
    </row>
    <row r="488" spans="1:20" x14ac:dyDescent="0.25">
      <c r="A488" s="84">
        <v>4231</v>
      </c>
      <c r="B488" s="84">
        <v>7</v>
      </c>
      <c r="C488" s="84" t="s">
        <v>1018</v>
      </c>
      <c r="D488" s="85">
        <v>0</v>
      </c>
      <c r="E488" s="85">
        <v>0.74</v>
      </c>
      <c r="F488" s="85">
        <v>0</v>
      </c>
      <c r="G488" s="85">
        <v>58.18</v>
      </c>
      <c r="H488" s="85">
        <v>40.32</v>
      </c>
      <c r="I488" s="85">
        <v>43.73</v>
      </c>
      <c r="J488" s="85">
        <v>31.83</v>
      </c>
      <c r="K488" s="85">
        <v>38.99</v>
      </c>
      <c r="L488" s="85">
        <v>41.91</v>
      </c>
      <c r="M488" s="85">
        <v>33.44</v>
      </c>
      <c r="N488" s="85">
        <v>0</v>
      </c>
      <c r="O488" s="85">
        <v>0</v>
      </c>
      <c r="P488" s="85">
        <v>0</v>
      </c>
      <c r="Q488" s="85">
        <v>0</v>
      </c>
      <c r="R488" s="85">
        <v>0</v>
      </c>
      <c r="S488" s="85">
        <v>0</v>
      </c>
      <c r="T488" s="85">
        <v>289.14</v>
      </c>
    </row>
  </sheetData>
  <sheetProtection algorithmName="SHA-512" hashValue="qIGF/a3bAvPOhT/bzjQXp629lGVis6h/1BNf1lSgzkG8sjj096/e/yyr4HbNQnfG0mtssVHmw8uJEa0E8ofZWg==" saltValue="qBE37tDfhZaIAA6Is0UXXg==" spinCount="100000" sheet="1" objects="1" scenarios="1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483"/>
  <sheetViews>
    <sheetView topLeftCell="A187" workbookViewId="0">
      <selection activeCell="A448" sqref="A448:XFD448"/>
    </sheetView>
  </sheetViews>
  <sheetFormatPr defaultColWidth="9.140625" defaultRowHeight="15" x14ac:dyDescent="0.25"/>
  <cols>
    <col min="1" max="2" width="9.140625" style="78"/>
    <col min="3" max="3" width="37.85546875" style="78" customWidth="1"/>
    <col min="4" max="16384" width="9.140625" style="78"/>
  </cols>
  <sheetData>
    <row r="1" spans="1:20" s="5" customFormat="1" ht="11.25" x14ac:dyDescent="0.2">
      <c r="A1" s="5" t="s">
        <v>995</v>
      </c>
    </row>
    <row r="2" spans="1:20" s="5" customFormat="1" ht="11.25" x14ac:dyDescent="0.2"/>
    <row r="3" spans="1:20" s="77" customFormat="1" x14ac:dyDescent="0.25">
      <c r="A3" s="70" t="s">
        <v>977</v>
      </c>
      <c r="B3" s="70" t="s">
        <v>974</v>
      </c>
      <c r="C3" s="68"/>
      <c r="D3" s="79" t="s">
        <v>516</v>
      </c>
      <c r="E3" s="79" t="s">
        <v>517</v>
      </c>
      <c r="F3" s="79" t="s">
        <v>996</v>
      </c>
      <c r="G3" s="79" t="s">
        <v>997</v>
      </c>
      <c r="H3" s="79">
        <v>1</v>
      </c>
      <c r="I3" s="79">
        <v>2</v>
      </c>
      <c r="J3" s="79">
        <v>3</v>
      </c>
      <c r="K3" s="79">
        <v>4</v>
      </c>
      <c r="L3" s="79">
        <v>5</v>
      </c>
      <c r="M3" s="79">
        <v>6</v>
      </c>
      <c r="N3" s="79">
        <v>7</v>
      </c>
      <c r="O3" s="79">
        <v>8</v>
      </c>
      <c r="P3" s="79">
        <v>9</v>
      </c>
      <c r="Q3" s="79">
        <v>10</v>
      </c>
      <c r="R3" s="79">
        <v>11</v>
      </c>
      <c r="S3" s="79">
        <v>12</v>
      </c>
      <c r="T3" s="79" t="s">
        <v>602</v>
      </c>
    </row>
    <row r="4" spans="1:20" x14ac:dyDescent="0.25">
      <c r="A4" s="83">
        <v>1</v>
      </c>
      <c r="B4" s="83">
        <v>1</v>
      </c>
      <c r="C4" s="1" t="s">
        <v>3</v>
      </c>
      <c r="D4" s="83">
        <v>8.8000000000000007</v>
      </c>
      <c r="E4" s="83">
        <v>14.34</v>
      </c>
      <c r="F4" s="83">
        <v>0.12</v>
      </c>
      <c r="G4" s="83">
        <v>78.61</v>
      </c>
      <c r="H4" s="83">
        <v>91.79</v>
      </c>
      <c r="I4" s="83">
        <v>83.42</v>
      </c>
      <c r="J4" s="83">
        <v>96.36</v>
      </c>
      <c r="K4" s="83">
        <v>101.22</v>
      </c>
      <c r="L4" s="83">
        <v>104.75</v>
      </c>
      <c r="M4" s="83">
        <v>78.5</v>
      </c>
      <c r="N4" s="83">
        <v>92.35</v>
      </c>
      <c r="O4" s="83">
        <v>87.85</v>
      </c>
      <c r="P4" s="83">
        <v>102.56</v>
      </c>
      <c r="Q4" s="83">
        <v>107.56</v>
      </c>
      <c r="R4" s="83">
        <v>97.5</v>
      </c>
      <c r="S4" s="83">
        <v>104.23</v>
      </c>
      <c r="T4" s="83">
        <v>1249.96</v>
      </c>
    </row>
    <row r="5" spans="1:20" x14ac:dyDescent="0.25">
      <c r="A5" s="83">
        <v>2</v>
      </c>
      <c r="B5" s="83">
        <v>1</v>
      </c>
      <c r="C5" s="1" t="s">
        <v>4</v>
      </c>
      <c r="D5" s="83">
        <v>7</v>
      </c>
      <c r="E5" s="83">
        <v>0.65</v>
      </c>
      <c r="F5" s="83">
        <v>0</v>
      </c>
      <c r="G5" s="83">
        <v>17.260000000000002</v>
      </c>
      <c r="H5" s="83">
        <v>21.29</v>
      </c>
      <c r="I5" s="83">
        <v>16.84</v>
      </c>
      <c r="J5" s="83">
        <v>24.73</v>
      </c>
      <c r="K5" s="83">
        <v>31.57</v>
      </c>
      <c r="L5" s="83">
        <v>16.329999999999998</v>
      </c>
      <c r="M5" s="83">
        <v>19</v>
      </c>
      <c r="N5" s="83">
        <v>21.56</v>
      </c>
      <c r="O5" s="83">
        <v>14.7</v>
      </c>
      <c r="P5" s="83">
        <v>18.73</v>
      </c>
      <c r="Q5" s="83">
        <v>17.68</v>
      </c>
      <c r="R5" s="83">
        <v>36.78</v>
      </c>
      <c r="S5" s="83">
        <v>16.11</v>
      </c>
      <c r="T5" s="83">
        <v>280.23</v>
      </c>
    </row>
    <row r="6" spans="1:20" x14ac:dyDescent="0.25">
      <c r="A6" s="83">
        <v>4</v>
      </c>
      <c r="B6" s="83">
        <v>1</v>
      </c>
      <c r="C6" s="1" t="s">
        <v>5</v>
      </c>
      <c r="D6" s="83">
        <v>7.4</v>
      </c>
      <c r="E6" s="83">
        <v>3.85</v>
      </c>
      <c r="F6" s="83">
        <v>0</v>
      </c>
      <c r="G6" s="83">
        <v>25.26</v>
      </c>
      <c r="H6" s="83">
        <v>41.21</v>
      </c>
      <c r="I6" s="83">
        <v>30.14</v>
      </c>
      <c r="J6" s="83">
        <v>26.25</v>
      </c>
      <c r="K6" s="83">
        <v>30.09</v>
      </c>
      <c r="L6" s="83">
        <v>38.93</v>
      </c>
      <c r="M6" s="83">
        <v>33.42</v>
      </c>
      <c r="N6" s="83">
        <v>18.72</v>
      </c>
      <c r="O6" s="83">
        <v>23.24</v>
      </c>
      <c r="P6" s="83">
        <v>36.5</v>
      </c>
      <c r="Q6" s="83">
        <v>25.57</v>
      </c>
      <c r="R6" s="83">
        <v>25.93</v>
      </c>
      <c r="S6" s="83">
        <v>25</v>
      </c>
      <c r="T6" s="83">
        <v>391.51</v>
      </c>
    </row>
    <row r="7" spans="1:20" x14ac:dyDescent="0.25">
      <c r="A7" s="83">
        <v>11</v>
      </c>
      <c r="B7" s="83">
        <v>1</v>
      </c>
      <c r="C7" s="1" t="s">
        <v>6</v>
      </c>
      <c r="D7" s="83">
        <v>418.18</v>
      </c>
      <c r="E7" s="83">
        <v>282.10000000000002</v>
      </c>
      <c r="F7" s="83">
        <v>907.85</v>
      </c>
      <c r="G7" s="83">
        <v>1371.67</v>
      </c>
      <c r="H7" s="83">
        <v>2734.7</v>
      </c>
      <c r="I7" s="83">
        <v>2707.63</v>
      </c>
      <c r="J7" s="83">
        <v>2767.75</v>
      </c>
      <c r="K7" s="83">
        <v>2808.53</v>
      </c>
      <c r="L7" s="83">
        <v>2753.77</v>
      </c>
      <c r="M7" s="83">
        <v>2738.02</v>
      </c>
      <c r="N7" s="83">
        <v>2950.81</v>
      </c>
      <c r="O7" s="83">
        <v>2864.09</v>
      </c>
      <c r="P7" s="83">
        <v>3028.46</v>
      </c>
      <c r="Q7" s="83">
        <v>2969.79</v>
      </c>
      <c r="R7" s="83">
        <v>2878.36</v>
      </c>
      <c r="S7" s="83">
        <v>3098.18</v>
      </c>
      <c r="T7" s="83">
        <v>37279.89</v>
      </c>
    </row>
    <row r="8" spans="1:20" x14ac:dyDescent="0.25">
      <c r="A8" s="83">
        <v>12</v>
      </c>
      <c r="B8" s="83">
        <v>1</v>
      </c>
      <c r="C8" s="1" t="s">
        <v>7</v>
      </c>
      <c r="D8" s="83">
        <v>41.06</v>
      </c>
      <c r="E8" s="83">
        <v>20.11</v>
      </c>
      <c r="F8" s="83">
        <v>369.37</v>
      </c>
      <c r="G8" s="83">
        <v>0</v>
      </c>
      <c r="H8" s="83">
        <v>477.77</v>
      </c>
      <c r="I8" s="83">
        <v>436.88</v>
      </c>
      <c r="J8" s="83">
        <v>437.66</v>
      </c>
      <c r="K8" s="83">
        <v>512.33000000000004</v>
      </c>
      <c r="L8" s="83">
        <v>489.74</v>
      </c>
      <c r="M8" s="83">
        <v>497.12</v>
      </c>
      <c r="N8" s="83">
        <v>494.35</v>
      </c>
      <c r="O8" s="83">
        <v>489.81</v>
      </c>
      <c r="P8" s="83">
        <v>545.49</v>
      </c>
      <c r="Q8" s="83">
        <v>509.13</v>
      </c>
      <c r="R8" s="83">
        <v>529.14</v>
      </c>
      <c r="S8" s="83">
        <v>511.42</v>
      </c>
      <c r="T8" s="83">
        <v>6361.38</v>
      </c>
    </row>
    <row r="9" spans="1:20" x14ac:dyDescent="0.25">
      <c r="A9" s="83">
        <v>13</v>
      </c>
      <c r="B9" s="83">
        <v>1</v>
      </c>
      <c r="C9" s="1" t="s">
        <v>8</v>
      </c>
      <c r="D9" s="83">
        <v>30.12</v>
      </c>
      <c r="E9" s="83">
        <v>31.85</v>
      </c>
      <c r="F9" s="83">
        <v>0</v>
      </c>
      <c r="G9" s="83">
        <v>263.83</v>
      </c>
      <c r="H9" s="83">
        <v>270.31</v>
      </c>
      <c r="I9" s="83">
        <v>281.2</v>
      </c>
      <c r="J9" s="83">
        <v>265.82</v>
      </c>
      <c r="K9" s="83">
        <v>272.41000000000003</v>
      </c>
      <c r="L9" s="83">
        <v>229.93</v>
      </c>
      <c r="M9" s="83">
        <v>254.85</v>
      </c>
      <c r="N9" s="83">
        <v>248.12</v>
      </c>
      <c r="O9" s="83">
        <v>215.09</v>
      </c>
      <c r="P9" s="83">
        <v>214.87</v>
      </c>
      <c r="Q9" s="83">
        <v>238.76</v>
      </c>
      <c r="R9" s="83">
        <v>205.52</v>
      </c>
      <c r="S9" s="83">
        <v>241.85</v>
      </c>
      <c r="T9" s="83">
        <v>3264.5299999999997</v>
      </c>
    </row>
    <row r="10" spans="1:20" x14ac:dyDescent="0.25">
      <c r="A10" s="83">
        <v>14</v>
      </c>
      <c r="B10" s="83">
        <v>1</v>
      </c>
      <c r="C10" s="1" t="s">
        <v>9</v>
      </c>
      <c r="D10" s="83">
        <v>17.54</v>
      </c>
      <c r="E10" s="83">
        <v>19.72</v>
      </c>
      <c r="F10" s="83">
        <v>0</v>
      </c>
      <c r="G10" s="83">
        <v>236.99</v>
      </c>
      <c r="H10" s="83">
        <v>220.19</v>
      </c>
      <c r="I10" s="83">
        <v>236.19</v>
      </c>
      <c r="J10" s="83">
        <v>191.74</v>
      </c>
      <c r="K10" s="83">
        <v>221.18</v>
      </c>
      <c r="L10" s="83">
        <v>205.21</v>
      </c>
      <c r="M10" s="83">
        <v>222.1</v>
      </c>
      <c r="N10" s="83">
        <v>228.41</v>
      </c>
      <c r="O10" s="83">
        <v>208.26</v>
      </c>
      <c r="P10" s="83">
        <v>239.96</v>
      </c>
      <c r="Q10" s="83">
        <v>219.08</v>
      </c>
      <c r="R10" s="83">
        <v>203.76</v>
      </c>
      <c r="S10" s="83">
        <v>229.12</v>
      </c>
      <c r="T10" s="83">
        <v>2899.45</v>
      </c>
    </row>
    <row r="11" spans="1:20" x14ac:dyDescent="0.25">
      <c r="A11" s="83">
        <v>15</v>
      </c>
      <c r="B11" s="83">
        <v>1</v>
      </c>
      <c r="C11" s="1" t="s">
        <v>10</v>
      </c>
      <c r="D11" s="83">
        <v>51.04</v>
      </c>
      <c r="E11" s="83">
        <v>48.01</v>
      </c>
      <c r="F11" s="83">
        <v>0</v>
      </c>
      <c r="G11" s="83">
        <v>294.88</v>
      </c>
      <c r="H11" s="83">
        <v>314.39</v>
      </c>
      <c r="I11" s="83">
        <v>328.07</v>
      </c>
      <c r="J11" s="83">
        <v>351.79</v>
      </c>
      <c r="K11" s="83">
        <v>351.19</v>
      </c>
      <c r="L11" s="83">
        <v>370.41</v>
      </c>
      <c r="M11" s="83">
        <v>362.11</v>
      </c>
      <c r="N11" s="83">
        <v>356.82</v>
      </c>
      <c r="O11" s="83">
        <v>349.07</v>
      </c>
      <c r="P11" s="83">
        <v>436.02</v>
      </c>
      <c r="Q11" s="83">
        <v>387.62</v>
      </c>
      <c r="R11" s="83">
        <v>387.81</v>
      </c>
      <c r="S11" s="83">
        <v>369.69</v>
      </c>
      <c r="T11" s="83">
        <v>4758.92</v>
      </c>
    </row>
    <row r="12" spans="1:20" x14ac:dyDescent="0.25">
      <c r="A12" s="83">
        <v>16</v>
      </c>
      <c r="B12" s="83">
        <v>1</v>
      </c>
      <c r="C12" s="1" t="s">
        <v>11</v>
      </c>
      <c r="D12" s="83">
        <v>41.49</v>
      </c>
      <c r="E12" s="83">
        <v>26.22</v>
      </c>
      <c r="F12" s="83">
        <v>446.88</v>
      </c>
      <c r="G12" s="83">
        <v>0</v>
      </c>
      <c r="H12" s="83">
        <v>491.38</v>
      </c>
      <c r="I12" s="83">
        <v>497.47</v>
      </c>
      <c r="J12" s="83">
        <v>418.21</v>
      </c>
      <c r="K12" s="83">
        <v>439.01</v>
      </c>
      <c r="L12" s="83">
        <v>393.52</v>
      </c>
      <c r="M12" s="83">
        <v>395.45</v>
      </c>
      <c r="N12" s="83">
        <v>416.66</v>
      </c>
      <c r="O12" s="83">
        <v>431.44</v>
      </c>
      <c r="P12" s="83">
        <v>395.44</v>
      </c>
      <c r="Q12" s="83">
        <v>367.25</v>
      </c>
      <c r="R12" s="83">
        <v>336.79</v>
      </c>
      <c r="S12" s="83">
        <v>359.98</v>
      </c>
      <c r="T12" s="83">
        <v>5457.1899999999987</v>
      </c>
    </row>
    <row r="13" spans="1:20" x14ac:dyDescent="0.25">
      <c r="A13" s="83">
        <v>22</v>
      </c>
      <c r="B13" s="83">
        <v>1</v>
      </c>
      <c r="C13" s="1" t="s">
        <v>12</v>
      </c>
      <c r="D13" s="83">
        <v>44.74</v>
      </c>
      <c r="E13" s="83">
        <v>47.04</v>
      </c>
      <c r="F13" s="83">
        <v>1.78</v>
      </c>
      <c r="G13" s="83">
        <v>143.36000000000001</v>
      </c>
      <c r="H13" s="83">
        <v>217.55</v>
      </c>
      <c r="I13" s="83">
        <v>225.7</v>
      </c>
      <c r="J13" s="83">
        <v>221.61</v>
      </c>
      <c r="K13" s="83">
        <v>215.91</v>
      </c>
      <c r="L13" s="83">
        <v>218</v>
      </c>
      <c r="M13" s="83">
        <v>219.74</v>
      </c>
      <c r="N13" s="83">
        <v>214.15</v>
      </c>
      <c r="O13" s="83">
        <v>214.7</v>
      </c>
      <c r="P13" s="83">
        <v>215.13</v>
      </c>
      <c r="Q13" s="83">
        <v>215.91</v>
      </c>
      <c r="R13" s="83">
        <v>223.74</v>
      </c>
      <c r="S13" s="83">
        <v>197.14</v>
      </c>
      <c r="T13" s="83">
        <v>2836.2000000000003</v>
      </c>
    </row>
    <row r="14" spans="1:20" x14ac:dyDescent="0.25">
      <c r="A14" s="83">
        <v>23</v>
      </c>
      <c r="B14" s="83">
        <v>1</v>
      </c>
      <c r="C14" s="1" t="s">
        <v>13</v>
      </c>
      <c r="D14" s="83">
        <v>10.51</v>
      </c>
      <c r="E14" s="83">
        <v>8.59</v>
      </c>
      <c r="F14" s="83">
        <v>0</v>
      </c>
      <c r="G14" s="83">
        <v>66.489999999999995</v>
      </c>
      <c r="H14" s="83">
        <v>68.66</v>
      </c>
      <c r="I14" s="83">
        <v>72.47</v>
      </c>
      <c r="J14" s="83">
        <v>73.22</v>
      </c>
      <c r="K14" s="83">
        <v>62.41</v>
      </c>
      <c r="L14" s="83">
        <v>70.349999999999994</v>
      </c>
      <c r="M14" s="83">
        <v>73.13</v>
      </c>
      <c r="N14" s="83">
        <v>67.33</v>
      </c>
      <c r="O14" s="83">
        <v>72.22</v>
      </c>
      <c r="P14" s="83">
        <v>54.27</v>
      </c>
      <c r="Q14" s="83">
        <v>83.81</v>
      </c>
      <c r="R14" s="83">
        <v>60.86</v>
      </c>
      <c r="S14" s="83">
        <v>67.489999999999995</v>
      </c>
      <c r="T14" s="83">
        <v>911.81000000000006</v>
      </c>
    </row>
    <row r="15" spans="1:20" x14ac:dyDescent="0.25">
      <c r="A15" s="83">
        <v>25</v>
      </c>
      <c r="B15" s="83">
        <v>1</v>
      </c>
      <c r="C15" s="1" t="s">
        <v>14</v>
      </c>
      <c r="D15" s="83">
        <v>0</v>
      </c>
      <c r="E15" s="83">
        <v>0.23</v>
      </c>
      <c r="F15" s="83">
        <v>0</v>
      </c>
      <c r="G15" s="83">
        <v>6.19</v>
      </c>
      <c r="H15" s="83">
        <v>9.64</v>
      </c>
      <c r="I15" s="83">
        <v>7.34</v>
      </c>
      <c r="J15" s="83">
        <v>7.85</v>
      </c>
      <c r="K15" s="83">
        <v>6.1</v>
      </c>
      <c r="L15" s="83">
        <v>8.9600000000000009</v>
      </c>
      <c r="M15" s="83">
        <v>4.24</v>
      </c>
      <c r="N15" s="83">
        <v>6.21</v>
      </c>
      <c r="O15" s="83">
        <v>5.32</v>
      </c>
      <c r="P15" s="83">
        <v>0</v>
      </c>
      <c r="Q15" s="83">
        <v>0</v>
      </c>
      <c r="R15" s="83">
        <v>0</v>
      </c>
      <c r="S15" s="83">
        <v>0</v>
      </c>
      <c r="T15" s="83">
        <v>62.080000000000005</v>
      </c>
    </row>
    <row r="16" spans="1:20" x14ac:dyDescent="0.25">
      <c r="A16" s="83">
        <v>31</v>
      </c>
      <c r="B16" s="83">
        <v>1</v>
      </c>
      <c r="C16" s="1" t="s">
        <v>15</v>
      </c>
      <c r="D16" s="83">
        <v>63.06</v>
      </c>
      <c r="E16" s="83">
        <v>63.31</v>
      </c>
      <c r="F16" s="83">
        <v>0</v>
      </c>
      <c r="G16" s="83">
        <v>402.17</v>
      </c>
      <c r="H16" s="83">
        <v>440.71</v>
      </c>
      <c r="I16" s="83">
        <v>378.49</v>
      </c>
      <c r="J16" s="83">
        <v>405.36</v>
      </c>
      <c r="K16" s="83">
        <v>376.94</v>
      </c>
      <c r="L16" s="83">
        <v>405.31</v>
      </c>
      <c r="M16" s="83">
        <v>369.66</v>
      </c>
      <c r="N16" s="83">
        <v>355.94</v>
      </c>
      <c r="O16" s="83">
        <v>364.51</v>
      </c>
      <c r="P16" s="83">
        <v>385.36</v>
      </c>
      <c r="Q16" s="83">
        <v>367.11</v>
      </c>
      <c r="R16" s="83">
        <v>349.44</v>
      </c>
      <c r="S16" s="83">
        <v>343.81</v>
      </c>
      <c r="T16" s="83">
        <v>5071.18</v>
      </c>
    </row>
    <row r="17" spans="1:20" x14ac:dyDescent="0.25">
      <c r="A17" s="83">
        <v>32</v>
      </c>
      <c r="B17" s="83">
        <v>1</v>
      </c>
      <c r="C17" s="1" t="s">
        <v>16</v>
      </c>
      <c r="D17" s="83">
        <v>4.1500000000000004</v>
      </c>
      <c r="E17" s="83">
        <v>9.01</v>
      </c>
      <c r="F17" s="83">
        <v>0</v>
      </c>
      <c r="G17" s="83">
        <v>41.25</v>
      </c>
      <c r="H17" s="83">
        <v>34.72</v>
      </c>
      <c r="I17" s="83">
        <v>41.96</v>
      </c>
      <c r="J17" s="83">
        <v>53.63</v>
      </c>
      <c r="K17" s="83">
        <v>48.68</v>
      </c>
      <c r="L17" s="83">
        <v>43.36</v>
      </c>
      <c r="M17" s="83">
        <v>43.31</v>
      </c>
      <c r="N17" s="83">
        <v>57.48</v>
      </c>
      <c r="O17" s="83">
        <v>51.48</v>
      </c>
      <c r="P17" s="83">
        <v>44.26</v>
      </c>
      <c r="Q17" s="83">
        <v>55.98</v>
      </c>
      <c r="R17" s="83">
        <v>43.2</v>
      </c>
      <c r="S17" s="83">
        <v>48.61</v>
      </c>
      <c r="T17" s="83">
        <v>621.08000000000004</v>
      </c>
    </row>
    <row r="18" spans="1:20" x14ac:dyDescent="0.25">
      <c r="A18" s="83">
        <v>36</v>
      </c>
      <c r="B18" s="83">
        <v>1</v>
      </c>
      <c r="C18" s="1" t="s">
        <v>17</v>
      </c>
      <c r="D18" s="83">
        <v>2.2400000000000002</v>
      </c>
      <c r="E18" s="83">
        <v>3.62</v>
      </c>
      <c r="F18" s="83">
        <v>0</v>
      </c>
      <c r="G18" s="83">
        <v>14.72</v>
      </c>
      <c r="H18" s="83">
        <v>20.69</v>
      </c>
      <c r="I18" s="83">
        <v>21</v>
      </c>
      <c r="J18" s="83">
        <v>20.86</v>
      </c>
      <c r="K18" s="83">
        <v>21</v>
      </c>
      <c r="L18" s="83">
        <v>20.89</v>
      </c>
      <c r="M18" s="83">
        <v>21.74</v>
      </c>
      <c r="N18" s="83">
        <v>18.12</v>
      </c>
      <c r="O18" s="83">
        <v>16.989999999999998</v>
      </c>
      <c r="P18" s="83">
        <v>18.149999999999999</v>
      </c>
      <c r="Q18" s="83">
        <v>17.36</v>
      </c>
      <c r="R18" s="83">
        <v>20.66</v>
      </c>
      <c r="S18" s="83">
        <v>13.17</v>
      </c>
      <c r="T18" s="83">
        <v>251.20999999999998</v>
      </c>
    </row>
    <row r="19" spans="1:20" x14ac:dyDescent="0.25">
      <c r="A19" s="83">
        <v>38</v>
      </c>
      <c r="B19" s="83">
        <v>1</v>
      </c>
      <c r="C19" s="1" t="s">
        <v>18</v>
      </c>
      <c r="D19" s="83">
        <v>19.52</v>
      </c>
      <c r="E19" s="83">
        <v>27.82</v>
      </c>
      <c r="F19" s="83">
        <v>0</v>
      </c>
      <c r="G19" s="83">
        <v>144.5</v>
      </c>
      <c r="H19" s="83">
        <v>157.58000000000001</v>
      </c>
      <c r="I19" s="83">
        <v>133.86000000000001</v>
      </c>
      <c r="J19" s="83">
        <v>133.4</v>
      </c>
      <c r="K19" s="83">
        <v>115.21</v>
      </c>
      <c r="L19" s="83">
        <v>116.52</v>
      </c>
      <c r="M19" s="83">
        <v>79.17</v>
      </c>
      <c r="N19" s="83">
        <v>88.25</v>
      </c>
      <c r="O19" s="83">
        <v>91.73</v>
      </c>
      <c r="P19" s="83">
        <v>75.8</v>
      </c>
      <c r="Q19" s="83">
        <v>71.67</v>
      </c>
      <c r="R19" s="83">
        <v>62.46</v>
      </c>
      <c r="S19" s="83">
        <v>53.46</v>
      </c>
      <c r="T19" s="83">
        <v>1370.95</v>
      </c>
    </row>
    <row r="20" spans="1:20" x14ac:dyDescent="0.25">
      <c r="A20" s="83">
        <v>47</v>
      </c>
      <c r="B20" s="83">
        <v>1</v>
      </c>
      <c r="C20" s="1" t="s">
        <v>19</v>
      </c>
      <c r="D20" s="83">
        <v>43.71</v>
      </c>
      <c r="E20" s="83">
        <v>39.479999999999997</v>
      </c>
      <c r="F20" s="83">
        <v>0</v>
      </c>
      <c r="G20" s="83">
        <v>277.37</v>
      </c>
      <c r="H20" s="83">
        <v>313.66000000000003</v>
      </c>
      <c r="I20" s="83">
        <v>328.54</v>
      </c>
      <c r="J20" s="83">
        <v>287.35000000000002</v>
      </c>
      <c r="K20" s="83">
        <v>284.20999999999998</v>
      </c>
      <c r="L20" s="83">
        <v>324.02999999999997</v>
      </c>
      <c r="M20" s="83">
        <v>306.76</v>
      </c>
      <c r="N20" s="83">
        <v>322.06</v>
      </c>
      <c r="O20" s="83">
        <v>345.55</v>
      </c>
      <c r="P20" s="83">
        <v>309.92</v>
      </c>
      <c r="Q20" s="83">
        <v>318.27</v>
      </c>
      <c r="R20" s="83">
        <v>284.87</v>
      </c>
      <c r="S20" s="83">
        <v>241.46</v>
      </c>
      <c r="T20" s="83">
        <v>4027.2400000000002</v>
      </c>
    </row>
    <row r="21" spans="1:20" x14ac:dyDescent="0.25">
      <c r="A21" s="83">
        <v>51</v>
      </c>
      <c r="B21" s="83">
        <v>1</v>
      </c>
      <c r="C21" s="1" t="s">
        <v>20</v>
      </c>
      <c r="D21" s="83">
        <v>12.69</v>
      </c>
      <c r="E21" s="83">
        <v>15.69</v>
      </c>
      <c r="F21" s="83">
        <v>101.26</v>
      </c>
      <c r="G21" s="83">
        <v>17.02</v>
      </c>
      <c r="H21" s="83">
        <v>143.81</v>
      </c>
      <c r="I21" s="83">
        <v>145.78</v>
      </c>
      <c r="J21" s="83">
        <v>138.93</v>
      </c>
      <c r="K21" s="83">
        <v>135.69999999999999</v>
      </c>
      <c r="L21" s="83">
        <v>144.19</v>
      </c>
      <c r="M21" s="83">
        <v>113.54</v>
      </c>
      <c r="N21" s="83">
        <v>177.57</v>
      </c>
      <c r="O21" s="83">
        <v>154.56</v>
      </c>
      <c r="P21" s="83">
        <v>144.21</v>
      </c>
      <c r="Q21" s="83">
        <v>121.46</v>
      </c>
      <c r="R21" s="83">
        <v>139.03</v>
      </c>
      <c r="S21" s="83">
        <v>118.93</v>
      </c>
      <c r="T21" s="83">
        <v>1824.3700000000001</v>
      </c>
    </row>
    <row r="22" spans="1:20" x14ac:dyDescent="0.25">
      <c r="A22" s="83">
        <v>75</v>
      </c>
      <c r="B22" s="83">
        <v>1</v>
      </c>
      <c r="C22" s="1" t="s">
        <v>21</v>
      </c>
      <c r="D22" s="83">
        <v>5.85</v>
      </c>
      <c r="E22" s="83">
        <v>2.96</v>
      </c>
      <c r="F22" s="83">
        <v>0</v>
      </c>
      <c r="G22" s="83">
        <v>48.36</v>
      </c>
      <c r="H22" s="83">
        <v>49.69</v>
      </c>
      <c r="I22" s="83">
        <v>51.73</v>
      </c>
      <c r="J22" s="83">
        <v>53.16</v>
      </c>
      <c r="K22" s="83">
        <v>44.57</v>
      </c>
      <c r="L22" s="83">
        <v>52.24</v>
      </c>
      <c r="M22" s="83">
        <v>46.08</v>
      </c>
      <c r="N22" s="83">
        <v>52.22</v>
      </c>
      <c r="O22" s="83">
        <v>53.43</v>
      </c>
      <c r="P22" s="83">
        <v>46.33</v>
      </c>
      <c r="Q22" s="83">
        <v>49.64</v>
      </c>
      <c r="R22" s="83">
        <v>46.82</v>
      </c>
      <c r="S22" s="83">
        <v>46.12</v>
      </c>
      <c r="T22" s="83">
        <v>649.20000000000005</v>
      </c>
    </row>
    <row r="23" spans="1:20" x14ac:dyDescent="0.25">
      <c r="A23" s="83">
        <v>77</v>
      </c>
      <c r="B23" s="83">
        <v>1</v>
      </c>
      <c r="C23" s="1" t="s">
        <v>22</v>
      </c>
      <c r="D23" s="83">
        <v>111.56</v>
      </c>
      <c r="E23" s="83">
        <v>99.4</v>
      </c>
      <c r="F23" s="83">
        <v>0.19</v>
      </c>
      <c r="G23" s="83">
        <v>589.83000000000004</v>
      </c>
      <c r="H23" s="83">
        <v>674.12</v>
      </c>
      <c r="I23" s="83">
        <v>633.84</v>
      </c>
      <c r="J23" s="83">
        <v>584.04999999999995</v>
      </c>
      <c r="K23" s="83">
        <v>596.99</v>
      </c>
      <c r="L23" s="83">
        <v>556.36</v>
      </c>
      <c r="M23" s="83">
        <v>554.26</v>
      </c>
      <c r="N23" s="83">
        <v>552.58000000000004</v>
      </c>
      <c r="O23" s="83">
        <v>540.45000000000005</v>
      </c>
      <c r="P23" s="83">
        <v>555.35</v>
      </c>
      <c r="Q23" s="83">
        <v>542.70000000000005</v>
      </c>
      <c r="R23" s="83">
        <v>544.30999999999995</v>
      </c>
      <c r="S23" s="83">
        <v>510.15</v>
      </c>
      <c r="T23" s="83">
        <v>7646.1399999999994</v>
      </c>
    </row>
    <row r="24" spans="1:20" x14ac:dyDescent="0.25">
      <c r="A24" s="83">
        <v>81</v>
      </c>
      <c r="B24" s="83">
        <v>1</v>
      </c>
      <c r="C24" s="1" t="s">
        <v>23</v>
      </c>
      <c r="D24" s="83">
        <v>1.02</v>
      </c>
      <c r="E24" s="83">
        <v>0.67</v>
      </c>
      <c r="F24" s="83">
        <v>0</v>
      </c>
      <c r="G24" s="83">
        <v>5.33</v>
      </c>
      <c r="H24" s="83">
        <v>12.37</v>
      </c>
      <c r="I24" s="83">
        <v>16</v>
      </c>
      <c r="J24" s="83">
        <v>10.48</v>
      </c>
      <c r="K24" s="83">
        <v>18.079999999999998</v>
      </c>
      <c r="L24" s="83">
        <v>15.25</v>
      </c>
      <c r="M24" s="83">
        <v>9.57</v>
      </c>
      <c r="N24" s="83">
        <v>14.14</v>
      </c>
      <c r="O24" s="83">
        <v>8.76</v>
      </c>
      <c r="P24" s="83">
        <v>14</v>
      </c>
      <c r="Q24" s="83">
        <v>9.66</v>
      </c>
      <c r="R24" s="83">
        <v>12.6</v>
      </c>
      <c r="S24" s="83">
        <v>13.5</v>
      </c>
      <c r="T24" s="83">
        <v>161.43</v>
      </c>
    </row>
    <row r="25" spans="1:20" x14ac:dyDescent="0.25">
      <c r="A25" s="83">
        <v>84</v>
      </c>
      <c r="B25" s="83">
        <v>1</v>
      </c>
      <c r="C25" s="1" t="s">
        <v>24</v>
      </c>
      <c r="D25" s="83">
        <v>8.93</v>
      </c>
      <c r="E25" s="83">
        <v>5</v>
      </c>
      <c r="F25" s="83">
        <v>32.979999999999997</v>
      </c>
      <c r="G25" s="83">
        <v>0</v>
      </c>
      <c r="H25" s="83">
        <v>35.68</v>
      </c>
      <c r="I25" s="83">
        <v>41.08</v>
      </c>
      <c r="J25" s="83">
        <v>36.729999999999997</v>
      </c>
      <c r="K25" s="83">
        <v>45.84</v>
      </c>
      <c r="L25" s="83">
        <v>39.979999999999997</v>
      </c>
      <c r="M25" s="83">
        <v>47.49</v>
      </c>
      <c r="N25" s="83">
        <v>32.78</v>
      </c>
      <c r="O25" s="83">
        <v>49.84</v>
      </c>
      <c r="P25" s="83">
        <v>39</v>
      </c>
      <c r="Q25" s="83">
        <v>44.29</v>
      </c>
      <c r="R25" s="83">
        <v>37.340000000000003</v>
      </c>
      <c r="S25" s="83">
        <v>45.12</v>
      </c>
      <c r="T25" s="83">
        <v>542.08000000000004</v>
      </c>
    </row>
    <row r="26" spans="1:20" x14ac:dyDescent="0.25">
      <c r="A26" s="83">
        <v>85</v>
      </c>
      <c r="B26" s="83">
        <v>1</v>
      </c>
      <c r="C26" s="1" t="s">
        <v>25</v>
      </c>
      <c r="D26" s="83">
        <v>2.86</v>
      </c>
      <c r="E26" s="83">
        <v>6.75</v>
      </c>
      <c r="F26" s="83">
        <v>0</v>
      </c>
      <c r="G26" s="83">
        <v>44.32</v>
      </c>
      <c r="H26" s="83">
        <v>50.52</v>
      </c>
      <c r="I26" s="83">
        <v>34.85</v>
      </c>
      <c r="J26" s="83">
        <v>41.79</v>
      </c>
      <c r="K26" s="83">
        <v>43.94</v>
      </c>
      <c r="L26" s="83">
        <v>49.48</v>
      </c>
      <c r="M26" s="83">
        <v>40.840000000000003</v>
      </c>
      <c r="N26" s="83">
        <v>43.2</v>
      </c>
      <c r="O26" s="83">
        <v>51.73</v>
      </c>
      <c r="P26" s="83">
        <v>48.12</v>
      </c>
      <c r="Q26" s="83">
        <v>48.71</v>
      </c>
      <c r="R26" s="83">
        <v>56.84</v>
      </c>
      <c r="S26" s="83">
        <v>39.770000000000003</v>
      </c>
      <c r="T26" s="83">
        <v>603.72</v>
      </c>
    </row>
    <row r="27" spans="1:20" x14ac:dyDescent="0.25">
      <c r="A27" s="83">
        <v>88</v>
      </c>
      <c r="B27" s="83">
        <v>1</v>
      </c>
      <c r="C27" s="1" t="s">
        <v>26</v>
      </c>
      <c r="D27" s="83">
        <v>32.950000000000003</v>
      </c>
      <c r="E27" s="83">
        <v>13.28</v>
      </c>
      <c r="F27" s="83">
        <v>0</v>
      </c>
      <c r="G27" s="83">
        <v>141.44</v>
      </c>
      <c r="H27" s="83">
        <v>154.24</v>
      </c>
      <c r="I27" s="83">
        <v>141</v>
      </c>
      <c r="J27" s="83">
        <v>132.71</v>
      </c>
      <c r="K27" s="83">
        <v>144.51</v>
      </c>
      <c r="L27" s="83">
        <v>130.88999999999999</v>
      </c>
      <c r="M27" s="83">
        <v>149.63</v>
      </c>
      <c r="N27" s="83">
        <v>154.76</v>
      </c>
      <c r="O27" s="83">
        <v>177.97</v>
      </c>
      <c r="P27" s="83">
        <v>161.71</v>
      </c>
      <c r="Q27" s="83">
        <v>146.84</v>
      </c>
      <c r="R27" s="83">
        <v>137.37</v>
      </c>
      <c r="S27" s="83">
        <v>154.47999999999999</v>
      </c>
      <c r="T27" s="83">
        <v>1973.7800000000002</v>
      </c>
    </row>
    <row r="28" spans="1:20" x14ac:dyDescent="0.25">
      <c r="A28" s="83">
        <v>91</v>
      </c>
      <c r="B28" s="83">
        <v>1</v>
      </c>
      <c r="C28" s="1" t="s">
        <v>27</v>
      </c>
      <c r="D28" s="83">
        <v>4.83</v>
      </c>
      <c r="E28" s="83">
        <v>6.61</v>
      </c>
      <c r="F28" s="83">
        <v>0</v>
      </c>
      <c r="G28" s="83">
        <v>54.45</v>
      </c>
      <c r="H28" s="83">
        <v>51.47</v>
      </c>
      <c r="I28" s="83">
        <v>68.040000000000006</v>
      </c>
      <c r="J28" s="83">
        <v>64.69</v>
      </c>
      <c r="K28" s="83">
        <v>63.17</v>
      </c>
      <c r="L28" s="83">
        <v>64.680000000000007</v>
      </c>
      <c r="M28" s="83">
        <v>65.34</v>
      </c>
      <c r="N28" s="83">
        <v>73.64</v>
      </c>
      <c r="O28" s="83">
        <v>65.31</v>
      </c>
      <c r="P28" s="83">
        <v>52.2</v>
      </c>
      <c r="Q28" s="83">
        <v>63.22</v>
      </c>
      <c r="R28" s="83">
        <v>52.76</v>
      </c>
      <c r="S28" s="83">
        <v>51.91</v>
      </c>
      <c r="T28" s="83">
        <v>802.32</v>
      </c>
    </row>
    <row r="29" spans="1:20" x14ac:dyDescent="0.25">
      <c r="A29" s="83">
        <v>93</v>
      </c>
      <c r="B29" s="83">
        <v>1</v>
      </c>
      <c r="C29" s="1" t="s">
        <v>28</v>
      </c>
      <c r="D29" s="83">
        <v>4.55</v>
      </c>
      <c r="E29" s="83">
        <v>9.7100000000000009</v>
      </c>
      <c r="F29" s="83">
        <v>0</v>
      </c>
      <c r="G29" s="83">
        <v>31.51</v>
      </c>
      <c r="H29" s="83">
        <v>33.83</v>
      </c>
      <c r="I29" s="83">
        <v>30.63</v>
      </c>
      <c r="J29" s="83">
        <v>37.69</v>
      </c>
      <c r="K29" s="83">
        <v>30.62</v>
      </c>
      <c r="L29" s="83">
        <v>41.04</v>
      </c>
      <c r="M29" s="83">
        <v>51.38</v>
      </c>
      <c r="N29" s="83">
        <v>29.5</v>
      </c>
      <c r="O29" s="83">
        <v>36.159999999999997</v>
      </c>
      <c r="P29" s="83">
        <v>44.53</v>
      </c>
      <c r="Q29" s="83">
        <v>33.76</v>
      </c>
      <c r="R29" s="83">
        <v>36.159999999999997</v>
      </c>
      <c r="S29" s="83">
        <v>11.47</v>
      </c>
      <c r="T29" s="83">
        <v>462.53999999999996</v>
      </c>
    </row>
    <row r="30" spans="1:20" x14ac:dyDescent="0.25">
      <c r="A30" s="83">
        <v>94</v>
      </c>
      <c r="B30" s="83">
        <v>1</v>
      </c>
      <c r="C30" s="1" t="s">
        <v>29</v>
      </c>
      <c r="D30" s="83">
        <v>24.54</v>
      </c>
      <c r="E30" s="83">
        <v>25.56</v>
      </c>
      <c r="F30" s="83">
        <v>30.84</v>
      </c>
      <c r="G30" s="83">
        <v>195.24</v>
      </c>
      <c r="H30" s="83">
        <v>226.18</v>
      </c>
      <c r="I30" s="83">
        <v>222.02</v>
      </c>
      <c r="J30" s="83">
        <v>198.76</v>
      </c>
      <c r="K30" s="83">
        <v>202.46</v>
      </c>
      <c r="L30" s="83">
        <v>202.51</v>
      </c>
      <c r="M30" s="83">
        <v>205.68</v>
      </c>
      <c r="N30" s="83">
        <v>191.1</v>
      </c>
      <c r="O30" s="83">
        <v>180.45</v>
      </c>
      <c r="P30" s="83">
        <v>213.44</v>
      </c>
      <c r="Q30" s="83">
        <v>212.35</v>
      </c>
      <c r="R30" s="83">
        <v>181.77</v>
      </c>
      <c r="S30" s="83">
        <v>194.71</v>
      </c>
      <c r="T30" s="83">
        <v>2707.6099999999997</v>
      </c>
    </row>
    <row r="31" spans="1:20" x14ac:dyDescent="0.25">
      <c r="A31" s="83">
        <v>95</v>
      </c>
      <c r="B31" s="83">
        <v>1</v>
      </c>
      <c r="C31" s="1" t="s">
        <v>30</v>
      </c>
      <c r="D31" s="83">
        <v>1.96</v>
      </c>
      <c r="E31" s="83">
        <v>3.24</v>
      </c>
      <c r="F31" s="83">
        <v>0</v>
      </c>
      <c r="G31" s="83">
        <v>29.28</v>
      </c>
      <c r="H31" s="83">
        <v>24.63</v>
      </c>
      <c r="I31" s="83">
        <v>34.380000000000003</v>
      </c>
      <c r="J31" s="83">
        <v>24.69</v>
      </c>
      <c r="K31" s="83">
        <v>28.75</v>
      </c>
      <c r="L31" s="83">
        <v>16.920000000000002</v>
      </c>
      <c r="M31" s="83">
        <v>20.239999999999998</v>
      </c>
      <c r="N31" s="83">
        <v>32.799999999999997</v>
      </c>
      <c r="O31" s="83">
        <v>13</v>
      </c>
      <c r="P31" s="83">
        <v>28.3</v>
      </c>
      <c r="Q31" s="83">
        <v>19.23</v>
      </c>
      <c r="R31" s="83">
        <v>27.32</v>
      </c>
      <c r="S31" s="83">
        <v>10.31</v>
      </c>
      <c r="T31" s="83">
        <v>315.05000000000007</v>
      </c>
    </row>
    <row r="32" spans="1:20" x14ac:dyDescent="0.25">
      <c r="A32" s="83">
        <v>97</v>
      </c>
      <c r="B32" s="83">
        <v>1</v>
      </c>
      <c r="C32" s="1" t="s">
        <v>31</v>
      </c>
      <c r="D32" s="83">
        <v>5.41</v>
      </c>
      <c r="E32" s="83">
        <v>3</v>
      </c>
      <c r="F32" s="83">
        <v>0</v>
      </c>
      <c r="G32" s="83">
        <v>44.97</v>
      </c>
      <c r="H32" s="83">
        <v>44.9</v>
      </c>
      <c r="I32" s="83">
        <v>49.3</v>
      </c>
      <c r="J32" s="83">
        <v>41.96</v>
      </c>
      <c r="K32" s="83">
        <v>45.71</v>
      </c>
      <c r="L32" s="83">
        <v>35.89</v>
      </c>
      <c r="M32" s="83">
        <v>50.25</v>
      </c>
      <c r="N32" s="83">
        <v>57.87</v>
      </c>
      <c r="O32" s="83">
        <v>49.77</v>
      </c>
      <c r="P32" s="83">
        <v>51.09</v>
      </c>
      <c r="Q32" s="83">
        <v>57.07</v>
      </c>
      <c r="R32" s="83">
        <v>48.9</v>
      </c>
      <c r="S32" s="83">
        <v>47.12</v>
      </c>
      <c r="T32" s="83">
        <v>633.21</v>
      </c>
    </row>
    <row r="33" spans="1:20" x14ac:dyDescent="0.25">
      <c r="A33" s="83">
        <v>99</v>
      </c>
      <c r="B33" s="83">
        <v>1</v>
      </c>
      <c r="C33" s="1" t="s">
        <v>32</v>
      </c>
      <c r="D33" s="83">
        <v>5.29</v>
      </c>
      <c r="E33" s="83">
        <v>10.31</v>
      </c>
      <c r="F33" s="83">
        <v>76.97</v>
      </c>
      <c r="G33" s="83">
        <v>0</v>
      </c>
      <c r="H33" s="83">
        <v>89.53</v>
      </c>
      <c r="I33" s="83">
        <v>100.93</v>
      </c>
      <c r="J33" s="83">
        <v>78.290000000000006</v>
      </c>
      <c r="K33" s="83">
        <v>95.97</v>
      </c>
      <c r="L33" s="83">
        <v>94.84</v>
      </c>
      <c r="M33" s="83">
        <v>90.01</v>
      </c>
      <c r="N33" s="83">
        <v>98.3</v>
      </c>
      <c r="O33" s="83">
        <v>96.36</v>
      </c>
      <c r="P33" s="83">
        <v>94.27</v>
      </c>
      <c r="Q33" s="83">
        <v>99.16</v>
      </c>
      <c r="R33" s="83">
        <v>79.88</v>
      </c>
      <c r="S33" s="83">
        <v>92.28</v>
      </c>
      <c r="T33" s="83">
        <v>1202.3900000000001</v>
      </c>
    </row>
    <row r="34" spans="1:20" x14ac:dyDescent="0.25">
      <c r="A34" s="83">
        <v>100</v>
      </c>
      <c r="B34" s="83">
        <v>1</v>
      </c>
      <c r="C34" s="1" t="s">
        <v>33</v>
      </c>
      <c r="D34" s="83">
        <v>2.0699999999999998</v>
      </c>
      <c r="E34" s="83">
        <v>0</v>
      </c>
      <c r="F34" s="83">
        <v>0</v>
      </c>
      <c r="G34" s="83">
        <v>20.96</v>
      </c>
      <c r="H34" s="83">
        <v>14.3</v>
      </c>
      <c r="I34" s="83">
        <v>28.05</v>
      </c>
      <c r="J34" s="83">
        <v>15.83</v>
      </c>
      <c r="K34" s="83">
        <v>18.18</v>
      </c>
      <c r="L34" s="83">
        <v>23.72</v>
      </c>
      <c r="M34" s="83">
        <v>26.88</v>
      </c>
      <c r="N34" s="83">
        <v>32.89</v>
      </c>
      <c r="O34" s="83">
        <v>21.5</v>
      </c>
      <c r="P34" s="83">
        <v>18.66</v>
      </c>
      <c r="Q34" s="83">
        <v>31.48</v>
      </c>
      <c r="R34" s="83">
        <v>45.31</v>
      </c>
      <c r="S34" s="83">
        <v>26.59</v>
      </c>
      <c r="T34" s="83">
        <v>326.41999999999996</v>
      </c>
    </row>
    <row r="35" spans="1:20" x14ac:dyDescent="0.25">
      <c r="A35" s="83">
        <v>108</v>
      </c>
      <c r="B35" s="83">
        <v>1</v>
      </c>
      <c r="C35" s="1" t="s">
        <v>34</v>
      </c>
      <c r="D35" s="83">
        <v>14.36</v>
      </c>
      <c r="E35" s="83">
        <v>9.76</v>
      </c>
      <c r="F35" s="83">
        <v>0</v>
      </c>
      <c r="G35" s="83">
        <v>56.77</v>
      </c>
      <c r="H35" s="83">
        <v>82.07</v>
      </c>
      <c r="I35" s="83">
        <v>65.55</v>
      </c>
      <c r="J35" s="83">
        <v>75.83</v>
      </c>
      <c r="K35" s="83">
        <v>63.8</v>
      </c>
      <c r="L35" s="83">
        <v>63.5</v>
      </c>
      <c r="M35" s="83">
        <v>67.760000000000005</v>
      </c>
      <c r="N35" s="83">
        <v>66.38</v>
      </c>
      <c r="O35" s="83">
        <v>83.62</v>
      </c>
      <c r="P35" s="83">
        <v>74.52</v>
      </c>
      <c r="Q35" s="83">
        <v>93.76</v>
      </c>
      <c r="R35" s="83">
        <v>55.38</v>
      </c>
      <c r="S35" s="83">
        <v>98.81</v>
      </c>
      <c r="T35" s="83">
        <v>971.86999999999989</v>
      </c>
    </row>
    <row r="36" spans="1:20" x14ac:dyDescent="0.25">
      <c r="A36" s="83">
        <v>110</v>
      </c>
      <c r="B36" s="83">
        <v>1</v>
      </c>
      <c r="C36" s="1" t="s">
        <v>35</v>
      </c>
      <c r="D36" s="83">
        <v>29.78</v>
      </c>
      <c r="E36" s="83">
        <v>22.5</v>
      </c>
      <c r="F36" s="83">
        <v>251.7</v>
      </c>
      <c r="G36" s="83">
        <v>0</v>
      </c>
      <c r="H36" s="83">
        <v>271.25</v>
      </c>
      <c r="I36" s="83">
        <v>303.37</v>
      </c>
      <c r="J36" s="83">
        <v>268.77</v>
      </c>
      <c r="K36" s="83">
        <v>273.77</v>
      </c>
      <c r="L36" s="83">
        <v>278.85000000000002</v>
      </c>
      <c r="M36" s="83">
        <v>303.22000000000003</v>
      </c>
      <c r="N36" s="83">
        <v>304.06</v>
      </c>
      <c r="O36" s="83">
        <v>255.13</v>
      </c>
      <c r="P36" s="83">
        <v>282.29000000000002</v>
      </c>
      <c r="Q36" s="83">
        <v>300.18</v>
      </c>
      <c r="R36" s="83">
        <v>270.41000000000003</v>
      </c>
      <c r="S36" s="83">
        <v>283.95</v>
      </c>
      <c r="T36" s="83">
        <v>3699.2299999999996</v>
      </c>
    </row>
    <row r="37" spans="1:20" x14ac:dyDescent="0.25">
      <c r="A37" s="83">
        <v>111</v>
      </c>
      <c r="B37" s="83">
        <v>1</v>
      </c>
      <c r="C37" s="1" t="s">
        <v>36</v>
      </c>
      <c r="D37" s="83">
        <v>21.64</v>
      </c>
      <c r="E37" s="83">
        <v>22.23</v>
      </c>
      <c r="F37" s="83">
        <v>92.08</v>
      </c>
      <c r="G37" s="83">
        <v>0.06</v>
      </c>
      <c r="H37" s="83">
        <v>116.24</v>
      </c>
      <c r="I37" s="83">
        <v>114.18</v>
      </c>
      <c r="J37" s="83">
        <v>127.46</v>
      </c>
      <c r="K37" s="83">
        <v>115.64</v>
      </c>
      <c r="L37" s="83">
        <v>113.82</v>
      </c>
      <c r="M37" s="83">
        <v>141.69</v>
      </c>
      <c r="N37" s="83">
        <v>113.99</v>
      </c>
      <c r="O37" s="83">
        <v>135.15</v>
      </c>
      <c r="P37" s="83">
        <v>117.52</v>
      </c>
      <c r="Q37" s="83">
        <v>111.4</v>
      </c>
      <c r="R37" s="83">
        <v>112.24</v>
      </c>
      <c r="S37" s="83">
        <v>104.32</v>
      </c>
      <c r="T37" s="83">
        <v>1559.66</v>
      </c>
    </row>
    <row r="38" spans="1:20" x14ac:dyDescent="0.25">
      <c r="A38" s="83">
        <v>112</v>
      </c>
      <c r="B38" s="83">
        <v>1</v>
      </c>
      <c r="C38" s="1" t="s">
        <v>37</v>
      </c>
      <c r="D38" s="83">
        <v>61.68</v>
      </c>
      <c r="E38" s="83">
        <v>23.68</v>
      </c>
      <c r="F38" s="83">
        <v>625.74</v>
      </c>
      <c r="G38" s="83">
        <v>0</v>
      </c>
      <c r="H38" s="83">
        <v>671.54</v>
      </c>
      <c r="I38" s="83">
        <v>665.87</v>
      </c>
      <c r="J38" s="83">
        <v>678.28</v>
      </c>
      <c r="K38" s="83">
        <v>728.95</v>
      </c>
      <c r="L38" s="83">
        <v>670.85</v>
      </c>
      <c r="M38" s="83">
        <v>695.53</v>
      </c>
      <c r="N38" s="83">
        <v>727.38</v>
      </c>
      <c r="O38" s="83">
        <v>707.27</v>
      </c>
      <c r="P38" s="83">
        <v>808.82</v>
      </c>
      <c r="Q38" s="83">
        <v>746.95</v>
      </c>
      <c r="R38" s="83">
        <v>768.41</v>
      </c>
      <c r="S38" s="83">
        <v>677.49</v>
      </c>
      <c r="T38" s="83">
        <v>9258.44</v>
      </c>
    </row>
    <row r="39" spans="1:20" x14ac:dyDescent="0.25">
      <c r="A39" s="83">
        <v>113</v>
      </c>
      <c r="B39" s="83">
        <v>1</v>
      </c>
      <c r="C39" s="1" t="s">
        <v>38</v>
      </c>
      <c r="D39" s="83">
        <v>13.35</v>
      </c>
      <c r="E39" s="83">
        <v>10.55</v>
      </c>
      <c r="F39" s="83">
        <v>0</v>
      </c>
      <c r="G39" s="83">
        <v>38.35</v>
      </c>
      <c r="H39" s="83">
        <v>60.67</v>
      </c>
      <c r="I39" s="83">
        <v>39.33</v>
      </c>
      <c r="J39" s="83">
        <v>51.51</v>
      </c>
      <c r="K39" s="83">
        <v>56.03</v>
      </c>
      <c r="L39" s="83">
        <v>64.55</v>
      </c>
      <c r="M39" s="83">
        <v>60.79</v>
      </c>
      <c r="N39" s="83">
        <v>65.94</v>
      </c>
      <c r="O39" s="83">
        <v>63.45</v>
      </c>
      <c r="P39" s="83">
        <v>45.77</v>
      </c>
      <c r="Q39" s="83">
        <v>65.86</v>
      </c>
      <c r="R39" s="83">
        <v>44.78</v>
      </c>
      <c r="S39" s="83">
        <v>44.13</v>
      </c>
      <c r="T39" s="83">
        <v>725.06</v>
      </c>
    </row>
    <row r="40" spans="1:20" x14ac:dyDescent="0.25">
      <c r="A40" s="83">
        <v>115</v>
      </c>
      <c r="B40" s="83">
        <v>1</v>
      </c>
      <c r="C40" s="1" t="s">
        <v>39</v>
      </c>
      <c r="D40" s="83">
        <v>11.79</v>
      </c>
      <c r="E40" s="83">
        <v>20.77</v>
      </c>
      <c r="F40" s="83">
        <v>0</v>
      </c>
      <c r="G40" s="83">
        <v>80.72</v>
      </c>
      <c r="H40" s="83">
        <v>116.23</v>
      </c>
      <c r="I40" s="83">
        <v>93.66</v>
      </c>
      <c r="J40" s="83">
        <v>101.89</v>
      </c>
      <c r="K40" s="83">
        <v>102.4</v>
      </c>
      <c r="L40" s="83">
        <v>82.67</v>
      </c>
      <c r="M40" s="83">
        <v>83.39</v>
      </c>
      <c r="N40" s="83">
        <v>82.36</v>
      </c>
      <c r="O40" s="83">
        <v>87.62</v>
      </c>
      <c r="P40" s="83">
        <v>86.78</v>
      </c>
      <c r="Q40" s="83">
        <v>68.27</v>
      </c>
      <c r="R40" s="83">
        <v>54.43</v>
      </c>
      <c r="S40" s="83">
        <v>41.07</v>
      </c>
      <c r="T40" s="83">
        <v>1114.0499999999997</v>
      </c>
    </row>
    <row r="41" spans="1:20" x14ac:dyDescent="0.25">
      <c r="A41" s="83">
        <v>116</v>
      </c>
      <c r="B41" s="83">
        <v>1</v>
      </c>
      <c r="C41" s="1" t="s">
        <v>40</v>
      </c>
      <c r="D41" s="83">
        <v>10.23</v>
      </c>
      <c r="E41" s="83">
        <v>10.14</v>
      </c>
      <c r="F41" s="83">
        <v>0</v>
      </c>
      <c r="G41" s="83">
        <v>81.12</v>
      </c>
      <c r="H41" s="83">
        <v>76.63</v>
      </c>
      <c r="I41" s="83">
        <v>76.8</v>
      </c>
      <c r="J41" s="83">
        <v>73.510000000000005</v>
      </c>
      <c r="K41" s="83">
        <v>76.790000000000006</v>
      </c>
      <c r="L41" s="83">
        <v>60.81</v>
      </c>
      <c r="M41" s="83">
        <v>82.63</v>
      </c>
      <c r="N41" s="83">
        <v>64.94</v>
      </c>
      <c r="O41" s="83">
        <v>60.57</v>
      </c>
      <c r="P41" s="83">
        <v>67.510000000000005</v>
      </c>
      <c r="Q41" s="83">
        <v>66.73</v>
      </c>
      <c r="R41" s="83">
        <v>52.68</v>
      </c>
      <c r="S41" s="83">
        <v>54.27</v>
      </c>
      <c r="T41" s="83">
        <v>915.36000000000013</v>
      </c>
    </row>
    <row r="42" spans="1:20" x14ac:dyDescent="0.25">
      <c r="A42" s="83">
        <v>118</v>
      </c>
      <c r="B42" s="83">
        <v>1</v>
      </c>
      <c r="C42" s="1" t="s">
        <v>41</v>
      </c>
      <c r="D42" s="83">
        <v>5.31</v>
      </c>
      <c r="E42" s="83">
        <v>1.69</v>
      </c>
      <c r="F42" s="83">
        <v>0</v>
      </c>
      <c r="G42" s="83">
        <v>25.52</v>
      </c>
      <c r="H42" s="83">
        <v>20.21</v>
      </c>
      <c r="I42" s="83">
        <v>34.58</v>
      </c>
      <c r="J42" s="83">
        <v>34.49</v>
      </c>
      <c r="K42" s="83">
        <v>27.25</v>
      </c>
      <c r="L42" s="83">
        <v>21.77</v>
      </c>
      <c r="M42" s="83">
        <v>24.61</v>
      </c>
      <c r="N42" s="83">
        <v>23.5</v>
      </c>
      <c r="O42" s="83">
        <v>22.02</v>
      </c>
      <c r="P42" s="83">
        <v>16.7</v>
      </c>
      <c r="Q42" s="83">
        <v>34.630000000000003</v>
      </c>
      <c r="R42" s="83">
        <v>31.86</v>
      </c>
      <c r="S42" s="83">
        <v>30.88</v>
      </c>
      <c r="T42" s="83">
        <v>355.02000000000004</v>
      </c>
    </row>
    <row r="43" spans="1:20" x14ac:dyDescent="0.25">
      <c r="A43" s="83">
        <v>129</v>
      </c>
      <c r="B43" s="83">
        <v>1</v>
      </c>
      <c r="C43" s="1" t="s">
        <v>42</v>
      </c>
      <c r="D43" s="83">
        <v>21.68</v>
      </c>
      <c r="E43" s="83">
        <v>16.84</v>
      </c>
      <c r="F43" s="83">
        <v>0</v>
      </c>
      <c r="G43" s="83">
        <v>84.82</v>
      </c>
      <c r="H43" s="83">
        <v>99.31</v>
      </c>
      <c r="I43" s="83">
        <v>105.49</v>
      </c>
      <c r="J43" s="83">
        <v>101.86</v>
      </c>
      <c r="K43" s="83">
        <v>112.78</v>
      </c>
      <c r="L43" s="83">
        <v>84.71</v>
      </c>
      <c r="M43" s="83">
        <v>89.54</v>
      </c>
      <c r="N43" s="83">
        <v>90.97</v>
      </c>
      <c r="O43" s="83">
        <v>110.33</v>
      </c>
      <c r="P43" s="83">
        <v>103.71</v>
      </c>
      <c r="Q43" s="83">
        <v>104.28</v>
      </c>
      <c r="R43" s="83">
        <v>127.02</v>
      </c>
      <c r="S43" s="83">
        <v>140.22</v>
      </c>
      <c r="T43" s="83">
        <v>1393.5600000000002</v>
      </c>
    </row>
    <row r="44" spans="1:20" x14ac:dyDescent="0.25">
      <c r="A44" s="83">
        <v>138</v>
      </c>
      <c r="B44" s="83">
        <v>1</v>
      </c>
      <c r="C44" s="1" t="s">
        <v>43</v>
      </c>
      <c r="D44" s="83">
        <v>24</v>
      </c>
      <c r="E44" s="83">
        <v>15.93</v>
      </c>
      <c r="F44" s="83">
        <v>21.32</v>
      </c>
      <c r="G44" s="83">
        <v>162.26</v>
      </c>
      <c r="H44" s="83">
        <v>211.05</v>
      </c>
      <c r="I44" s="83">
        <v>216.96</v>
      </c>
      <c r="J44" s="83">
        <v>218.08</v>
      </c>
      <c r="K44" s="83">
        <v>257.14999999999998</v>
      </c>
      <c r="L44" s="83">
        <v>249.83</v>
      </c>
      <c r="M44" s="83">
        <v>235.97</v>
      </c>
      <c r="N44" s="83">
        <v>255.77</v>
      </c>
      <c r="O44" s="83">
        <v>253.09</v>
      </c>
      <c r="P44" s="83">
        <v>253.17</v>
      </c>
      <c r="Q44" s="83">
        <v>237.89</v>
      </c>
      <c r="R44" s="83">
        <v>252.23</v>
      </c>
      <c r="S44" s="83">
        <v>231.59</v>
      </c>
      <c r="T44" s="83">
        <v>3096.29</v>
      </c>
    </row>
    <row r="45" spans="1:20" x14ac:dyDescent="0.25">
      <c r="A45" s="83">
        <v>139</v>
      </c>
      <c r="B45" s="83">
        <v>1</v>
      </c>
      <c r="C45" s="1" t="s">
        <v>44</v>
      </c>
      <c r="D45" s="83">
        <v>8.68</v>
      </c>
      <c r="E45" s="83">
        <v>4.55</v>
      </c>
      <c r="F45" s="83">
        <v>0</v>
      </c>
      <c r="G45" s="83">
        <v>47.08</v>
      </c>
      <c r="H45" s="83">
        <v>69.5</v>
      </c>
      <c r="I45" s="83">
        <v>79.91</v>
      </c>
      <c r="J45" s="83">
        <v>69.58</v>
      </c>
      <c r="K45" s="83">
        <v>64.67</v>
      </c>
      <c r="L45" s="83">
        <v>68.150000000000006</v>
      </c>
      <c r="M45" s="83">
        <v>73.540000000000006</v>
      </c>
      <c r="N45" s="83">
        <v>68.38</v>
      </c>
      <c r="O45" s="83">
        <v>73.83</v>
      </c>
      <c r="P45" s="83">
        <v>68.489999999999995</v>
      </c>
      <c r="Q45" s="83">
        <v>66.69</v>
      </c>
      <c r="R45" s="83">
        <v>67.02</v>
      </c>
      <c r="S45" s="83">
        <v>57.82</v>
      </c>
      <c r="T45" s="83">
        <v>887.89</v>
      </c>
    </row>
    <row r="46" spans="1:20" x14ac:dyDescent="0.25">
      <c r="A46" s="83">
        <v>146</v>
      </c>
      <c r="B46" s="83">
        <v>1</v>
      </c>
      <c r="C46" s="1" t="s">
        <v>45</v>
      </c>
      <c r="D46" s="83">
        <v>5.19</v>
      </c>
      <c r="E46" s="83">
        <v>3.16</v>
      </c>
      <c r="F46" s="83">
        <v>0</v>
      </c>
      <c r="G46" s="83">
        <v>55.31</v>
      </c>
      <c r="H46" s="83">
        <v>64.19</v>
      </c>
      <c r="I46" s="83">
        <v>66.87</v>
      </c>
      <c r="J46" s="83">
        <v>80.39</v>
      </c>
      <c r="K46" s="83">
        <v>62.25</v>
      </c>
      <c r="L46" s="83">
        <v>75.42</v>
      </c>
      <c r="M46" s="83">
        <v>62.76</v>
      </c>
      <c r="N46" s="83">
        <v>64.73</v>
      </c>
      <c r="O46" s="83">
        <v>71.069999999999993</v>
      </c>
      <c r="P46" s="83">
        <v>53.18</v>
      </c>
      <c r="Q46" s="83">
        <v>69.56</v>
      </c>
      <c r="R46" s="83">
        <v>59.73</v>
      </c>
      <c r="S46" s="83">
        <v>65.819999999999993</v>
      </c>
      <c r="T46" s="83">
        <v>859.62999999999988</v>
      </c>
    </row>
    <row r="47" spans="1:20" x14ac:dyDescent="0.25">
      <c r="A47" s="83">
        <v>150</v>
      </c>
      <c r="B47" s="83">
        <v>1</v>
      </c>
      <c r="C47" s="1" t="s">
        <v>46</v>
      </c>
      <c r="D47" s="83">
        <v>4.97</v>
      </c>
      <c r="E47" s="83">
        <v>2.92</v>
      </c>
      <c r="F47" s="83">
        <v>0</v>
      </c>
      <c r="G47" s="83">
        <v>54.71</v>
      </c>
      <c r="H47" s="83">
        <v>82.14</v>
      </c>
      <c r="I47" s="83">
        <v>79.61</v>
      </c>
      <c r="J47" s="83">
        <v>63.17</v>
      </c>
      <c r="K47" s="83">
        <v>78.47</v>
      </c>
      <c r="L47" s="83">
        <v>75.56</v>
      </c>
      <c r="M47" s="83">
        <v>70.89</v>
      </c>
      <c r="N47" s="83">
        <v>76.7</v>
      </c>
      <c r="O47" s="83">
        <v>77.239999999999995</v>
      </c>
      <c r="P47" s="83">
        <v>72.489999999999995</v>
      </c>
      <c r="Q47" s="83">
        <v>67.05</v>
      </c>
      <c r="R47" s="83">
        <v>85.3</v>
      </c>
      <c r="S47" s="83">
        <v>62.87</v>
      </c>
      <c r="T47" s="83">
        <v>954.09</v>
      </c>
    </row>
    <row r="48" spans="1:20" x14ac:dyDescent="0.25">
      <c r="A48" s="83">
        <v>152</v>
      </c>
      <c r="B48" s="83">
        <v>1</v>
      </c>
      <c r="C48" s="1" t="s">
        <v>47</v>
      </c>
      <c r="D48" s="83">
        <v>97.88</v>
      </c>
      <c r="E48" s="83">
        <v>59.76</v>
      </c>
      <c r="F48" s="83">
        <v>0.13</v>
      </c>
      <c r="G48" s="83">
        <v>426.87</v>
      </c>
      <c r="H48" s="83">
        <v>492.11</v>
      </c>
      <c r="I48" s="83">
        <v>436.92</v>
      </c>
      <c r="J48" s="83">
        <v>429.45</v>
      </c>
      <c r="K48" s="83">
        <v>427.79</v>
      </c>
      <c r="L48" s="83">
        <v>417.52</v>
      </c>
      <c r="M48" s="83">
        <v>413.73</v>
      </c>
      <c r="N48" s="83">
        <v>441.49</v>
      </c>
      <c r="O48" s="83">
        <v>387.75</v>
      </c>
      <c r="P48" s="83">
        <v>446.74</v>
      </c>
      <c r="Q48" s="83">
        <v>409.98</v>
      </c>
      <c r="R48" s="83">
        <v>397.18</v>
      </c>
      <c r="S48" s="83">
        <v>374.97</v>
      </c>
      <c r="T48" s="83">
        <v>5660.2700000000013</v>
      </c>
    </row>
    <row r="49" spans="1:20" x14ac:dyDescent="0.25">
      <c r="A49" s="83">
        <v>162</v>
      </c>
      <c r="B49" s="83">
        <v>1</v>
      </c>
      <c r="C49" s="1" t="s">
        <v>48</v>
      </c>
      <c r="D49" s="83">
        <v>13.45</v>
      </c>
      <c r="E49" s="83">
        <v>4.62</v>
      </c>
      <c r="F49" s="83">
        <v>0</v>
      </c>
      <c r="G49" s="83">
        <v>75.67</v>
      </c>
      <c r="H49" s="83">
        <v>99.99</v>
      </c>
      <c r="I49" s="83">
        <v>81.39</v>
      </c>
      <c r="J49" s="83">
        <v>86.76</v>
      </c>
      <c r="K49" s="83">
        <v>77.010000000000005</v>
      </c>
      <c r="L49" s="83">
        <v>71.099999999999994</v>
      </c>
      <c r="M49" s="83">
        <v>66.819999999999993</v>
      </c>
      <c r="N49" s="83">
        <v>75.53</v>
      </c>
      <c r="O49" s="83">
        <v>83.89</v>
      </c>
      <c r="P49" s="83">
        <v>80.400000000000006</v>
      </c>
      <c r="Q49" s="83">
        <v>62.26</v>
      </c>
      <c r="R49" s="83">
        <v>61.14</v>
      </c>
      <c r="S49" s="83">
        <v>67.349999999999994</v>
      </c>
      <c r="T49" s="83">
        <v>1007.3799999999999</v>
      </c>
    </row>
    <row r="50" spans="1:20" x14ac:dyDescent="0.25">
      <c r="A50" s="83">
        <v>166</v>
      </c>
      <c r="B50" s="83">
        <v>1</v>
      </c>
      <c r="C50" s="1" t="s">
        <v>49</v>
      </c>
      <c r="D50" s="83">
        <v>1.9</v>
      </c>
      <c r="E50" s="83">
        <v>2</v>
      </c>
      <c r="F50" s="83">
        <v>0</v>
      </c>
      <c r="G50" s="83">
        <v>22.38</v>
      </c>
      <c r="H50" s="83">
        <v>23.4</v>
      </c>
      <c r="I50" s="83">
        <v>31.33</v>
      </c>
      <c r="J50" s="83">
        <v>24.22</v>
      </c>
      <c r="K50" s="83">
        <v>28.01</v>
      </c>
      <c r="L50" s="83">
        <v>27.73</v>
      </c>
      <c r="M50" s="83">
        <v>26.51</v>
      </c>
      <c r="N50" s="83">
        <v>45.38</v>
      </c>
      <c r="O50" s="83">
        <v>40.86</v>
      </c>
      <c r="P50" s="83">
        <v>44.69</v>
      </c>
      <c r="Q50" s="83">
        <v>49.87</v>
      </c>
      <c r="R50" s="83">
        <v>43.62</v>
      </c>
      <c r="S50" s="83">
        <v>30.25</v>
      </c>
      <c r="T50" s="83">
        <v>442.15</v>
      </c>
    </row>
    <row r="51" spans="1:20" x14ac:dyDescent="0.25">
      <c r="A51" s="83">
        <v>173</v>
      </c>
      <c r="B51" s="83">
        <v>1</v>
      </c>
      <c r="C51" s="1" t="s">
        <v>50</v>
      </c>
      <c r="D51" s="83">
        <v>6.93</v>
      </c>
      <c r="E51" s="83">
        <v>4.57</v>
      </c>
      <c r="F51" s="83">
        <v>0</v>
      </c>
      <c r="G51" s="83">
        <v>31.42</v>
      </c>
      <c r="H51" s="83">
        <v>38.29</v>
      </c>
      <c r="I51" s="83">
        <v>32.15</v>
      </c>
      <c r="J51" s="83">
        <v>32.14</v>
      </c>
      <c r="K51" s="83">
        <v>39</v>
      </c>
      <c r="L51" s="83">
        <v>27.44</v>
      </c>
      <c r="M51" s="83">
        <v>40.159999999999997</v>
      </c>
      <c r="N51" s="83">
        <v>45.25</v>
      </c>
      <c r="O51" s="83">
        <v>40.729999999999997</v>
      </c>
      <c r="P51" s="83">
        <v>41.87</v>
      </c>
      <c r="Q51" s="83">
        <v>43.11</v>
      </c>
      <c r="R51" s="83">
        <v>34.909999999999997</v>
      </c>
      <c r="S51" s="83">
        <v>40.04</v>
      </c>
      <c r="T51" s="83">
        <v>498.01000000000005</v>
      </c>
    </row>
    <row r="52" spans="1:20" x14ac:dyDescent="0.25">
      <c r="A52" s="83">
        <v>177</v>
      </c>
      <c r="B52" s="83">
        <v>1</v>
      </c>
      <c r="C52" s="1" t="s">
        <v>51</v>
      </c>
      <c r="D52" s="83">
        <v>10.53</v>
      </c>
      <c r="E52" s="83">
        <v>8.86</v>
      </c>
      <c r="F52" s="83">
        <v>0</v>
      </c>
      <c r="G52" s="83">
        <v>76.680000000000007</v>
      </c>
      <c r="H52" s="83">
        <v>87.01</v>
      </c>
      <c r="I52" s="83">
        <v>87.56</v>
      </c>
      <c r="J52" s="83">
        <v>92.64</v>
      </c>
      <c r="K52" s="83">
        <v>74.430000000000007</v>
      </c>
      <c r="L52" s="83">
        <v>85.48</v>
      </c>
      <c r="M52" s="83">
        <v>75.08</v>
      </c>
      <c r="N52" s="83">
        <v>78.58</v>
      </c>
      <c r="O52" s="83">
        <v>69.45</v>
      </c>
      <c r="P52" s="83">
        <v>64.099999999999994</v>
      </c>
      <c r="Q52" s="83">
        <v>62.02</v>
      </c>
      <c r="R52" s="83">
        <v>64.31</v>
      </c>
      <c r="S52" s="83">
        <v>71.040000000000006</v>
      </c>
      <c r="T52" s="83">
        <v>1007.77</v>
      </c>
    </row>
    <row r="53" spans="1:20" x14ac:dyDescent="0.25">
      <c r="A53" s="83">
        <v>181</v>
      </c>
      <c r="B53" s="83">
        <v>1</v>
      </c>
      <c r="C53" s="1" t="s">
        <v>52</v>
      </c>
      <c r="D53" s="83">
        <v>106.84</v>
      </c>
      <c r="E53" s="83">
        <v>80.77</v>
      </c>
      <c r="F53" s="83">
        <v>0.28000000000000003</v>
      </c>
      <c r="G53" s="83">
        <v>406.74</v>
      </c>
      <c r="H53" s="83">
        <v>484.37</v>
      </c>
      <c r="I53" s="83">
        <v>487.53</v>
      </c>
      <c r="J53" s="83">
        <v>481.58</v>
      </c>
      <c r="K53" s="83">
        <v>486.21</v>
      </c>
      <c r="L53" s="83">
        <v>470.24</v>
      </c>
      <c r="M53" s="83">
        <v>508.04</v>
      </c>
      <c r="N53" s="83">
        <v>496.03</v>
      </c>
      <c r="O53" s="83">
        <v>461.07</v>
      </c>
      <c r="P53" s="83">
        <v>492.37</v>
      </c>
      <c r="Q53" s="83">
        <v>466.44</v>
      </c>
      <c r="R53" s="83">
        <v>453.44</v>
      </c>
      <c r="S53" s="83">
        <v>532.64</v>
      </c>
      <c r="T53" s="83">
        <v>6414.5899999999992</v>
      </c>
    </row>
    <row r="54" spans="1:20" x14ac:dyDescent="0.25">
      <c r="A54" s="83">
        <v>182</v>
      </c>
      <c r="B54" s="83">
        <v>1</v>
      </c>
      <c r="C54" s="1" t="s">
        <v>53</v>
      </c>
      <c r="D54" s="83">
        <v>15.73</v>
      </c>
      <c r="E54" s="83">
        <v>11.57</v>
      </c>
      <c r="F54" s="83">
        <v>0</v>
      </c>
      <c r="G54" s="83">
        <v>68.94</v>
      </c>
      <c r="H54" s="83">
        <v>77.27</v>
      </c>
      <c r="I54" s="83">
        <v>73.19</v>
      </c>
      <c r="J54" s="83">
        <v>79.23</v>
      </c>
      <c r="K54" s="83">
        <v>84.46</v>
      </c>
      <c r="L54" s="83">
        <v>89.21</v>
      </c>
      <c r="M54" s="83">
        <v>83.69</v>
      </c>
      <c r="N54" s="83">
        <v>84.07</v>
      </c>
      <c r="O54" s="83">
        <v>92.78</v>
      </c>
      <c r="P54" s="83">
        <v>90.67</v>
      </c>
      <c r="Q54" s="83">
        <v>81.52</v>
      </c>
      <c r="R54" s="83">
        <v>73.89</v>
      </c>
      <c r="S54" s="83">
        <v>93.9</v>
      </c>
      <c r="T54" s="83">
        <v>1100.1199999999999</v>
      </c>
    </row>
    <row r="55" spans="1:20" x14ac:dyDescent="0.25">
      <c r="A55" s="83">
        <v>186</v>
      </c>
      <c r="B55" s="83">
        <v>1</v>
      </c>
      <c r="C55" s="1" t="s">
        <v>54</v>
      </c>
      <c r="D55" s="83">
        <v>11.5</v>
      </c>
      <c r="E55" s="83">
        <v>7.23</v>
      </c>
      <c r="F55" s="83">
        <v>97.77</v>
      </c>
      <c r="G55" s="83">
        <v>0</v>
      </c>
      <c r="H55" s="83">
        <v>124.7</v>
      </c>
      <c r="I55" s="83">
        <v>126.49</v>
      </c>
      <c r="J55" s="83">
        <v>136.33000000000001</v>
      </c>
      <c r="K55" s="83">
        <v>110.56</v>
      </c>
      <c r="L55" s="83">
        <v>130.13</v>
      </c>
      <c r="M55" s="83">
        <v>126.22</v>
      </c>
      <c r="N55" s="83">
        <v>127.54</v>
      </c>
      <c r="O55" s="83">
        <v>130.22</v>
      </c>
      <c r="P55" s="83">
        <v>137.47</v>
      </c>
      <c r="Q55" s="83">
        <v>118.63</v>
      </c>
      <c r="R55" s="83">
        <v>129.03</v>
      </c>
      <c r="S55" s="83">
        <v>105.31</v>
      </c>
      <c r="T55" s="83">
        <v>1619.1299999999999</v>
      </c>
    </row>
    <row r="56" spans="1:20" x14ac:dyDescent="0.25">
      <c r="A56" s="83">
        <v>191</v>
      </c>
      <c r="B56" s="83">
        <v>1</v>
      </c>
      <c r="C56" s="1" t="s">
        <v>55</v>
      </c>
      <c r="D56" s="83">
        <v>118.66</v>
      </c>
      <c r="E56" s="83">
        <v>75.739999999999995</v>
      </c>
      <c r="F56" s="83">
        <v>1.24</v>
      </c>
      <c r="G56" s="83">
        <v>729.43</v>
      </c>
      <c r="H56" s="83">
        <v>818.41</v>
      </c>
      <c r="I56" s="83">
        <v>714.99</v>
      </c>
      <c r="J56" s="83">
        <v>711.23</v>
      </c>
      <c r="K56" s="83">
        <v>705.96</v>
      </c>
      <c r="L56" s="83">
        <v>708.63</v>
      </c>
      <c r="M56" s="83">
        <v>663.86</v>
      </c>
      <c r="N56" s="83">
        <v>672.7</v>
      </c>
      <c r="O56" s="83">
        <v>690.25</v>
      </c>
      <c r="P56" s="83">
        <v>702.51</v>
      </c>
      <c r="Q56" s="83">
        <v>688.23</v>
      </c>
      <c r="R56" s="83">
        <v>689.31</v>
      </c>
      <c r="S56" s="83">
        <v>782.73</v>
      </c>
      <c r="T56" s="83">
        <v>9473.8799999999992</v>
      </c>
    </row>
    <row r="57" spans="1:20" x14ac:dyDescent="0.25">
      <c r="A57" s="83">
        <v>192</v>
      </c>
      <c r="B57" s="83">
        <v>1</v>
      </c>
      <c r="C57" s="1" t="s">
        <v>56</v>
      </c>
      <c r="D57" s="83">
        <v>51.36</v>
      </c>
      <c r="E57" s="83">
        <v>30.37</v>
      </c>
      <c r="F57" s="83">
        <v>497.56</v>
      </c>
      <c r="G57" s="83">
        <v>0</v>
      </c>
      <c r="H57" s="83">
        <v>604.27</v>
      </c>
      <c r="I57" s="83">
        <v>582.27</v>
      </c>
      <c r="J57" s="83">
        <v>547.78</v>
      </c>
      <c r="K57" s="83">
        <v>569.73</v>
      </c>
      <c r="L57" s="83">
        <v>568.79999999999995</v>
      </c>
      <c r="M57" s="83">
        <v>564.61</v>
      </c>
      <c r="N57" s="83">
        <v>542.82000000000005</v>
      </c>
      <c r="O57" s="83">
        <v>477.37</v>
      </c>
      <c r="P57" s="83">
        <v>472.92</v>
      </c>
      <c r="Q57" s="83">
        <v>487.58</v>
      </c>
      <c r="R57" s="83">
        <v>466.32</v>
      </c>
      <c r="S57" s="83">
        <v>451.09</v>
      </c>
      <c r="T57" s="83">
        <v>6914.8499999999995</v>
      </c>
    </row>
    <row r="58" spans="1:20" x14ac:dyDescent="0.25">
      <c r="A58" s="83">
        <v>194</v>
      </c>
      <c r="B58" s="83">
        <v>1</v>
      </c>
      <c r="C58" s="1" t="s">
        <v>57</v>
      </c>
      <c r="D58" s="83">
        <v>77.38</v>
      </c>
      <c r="E58" s="83">
        <v>36.64</v>
      </c>
      <c r="F58" s="83">
        <v>576.57000000000005</v>
      </c>
      <c r="G58" s="83">
        <v>0</v>
      </c>
      <c r="H58" s="83">
        <v>677.52</v>
      </c>
      <c r="I58" s="83">
        <v>773.81</v>
      </c>
      <c r="J58" s="83">
        <v>774.54</v>
      </c>
      <c r="K58" s="83">
        <v>795.01</v>
      </c>
      <c r="L58" s="83">
        <v>837.43</v>
      </c>
      <c r="M58" s="83">
        <v>851.86</v>
      </c>
      <c r="N58" s="83">
        <v>848.02</v>
      </c>
      <c r="O58" s="83">
        <v>931.53</v>
      </c>
      <c r="P58" s="83">
        <v>923.04</v>
      </c>
      <c r="Q58" s="83">
        <v>940.38</v>
      </c>
      <c r="R58" s="83">
        <v>925.16</v>
      </c>
      <c r="S58" s="83">
        <v>904.09</v>
      </c>
      <c r="T58" s="83">
        <v>10872.98</v>
      </c>
    </row>
    <row r="59" spans="1:20" x14ac:dyDescent="0.25">
      <c r="A59" s="83">
        <v>195</v>
      </c>
      <c r="B59" s="83">
        <v>1</v>
      </c>
      <c r="C59" s="1" t="s">
        <v>58</v>
      </c>
      <c r="D59" s="83">
        <v>4.2699999999999996</v>
      </c>
      <c r="E59" s="83">
        <v>3</v>
      </c>
      <c r="F59" s="83">
        <v>0</v>
      </c>
      <c r="G59" s="83">
        <v>46.49</v>
      </c>
      <c r="H59" s="83">
        <v>48.82</v>
      </c>
      <c r="I59" s="83">
        <v>60.96</v>
      </c>
      <c r="J59" s="83">
        <v>49.16</v>
      </c>
      <c r="K59" s="83">
        <v>43.43</v>
      </c>
      <c r="L59" s="83">
        <v>57.26</v>
      </c>
      <c r="M59" s="83">
        <v>31.83</v>
      </c>
      <c r="N59" s="83">
        <v>43.47</v>
      </c>
      <c r="O59" s="83">
        <v>48.38</v>
      </c>
      <c r="P59" s="83">
        <v>40.880000000000003</v>
      </c>
      <c r="Q59" s="83">
        <v>41</v>
      </c>
      <c r="R59" s="83">
        <v>39</v>
      </c>
      <c r="S59" s="83">
        <v>32.07</v>
      </c>
      <c r="T59" s="83">
        <v>590.02</v>
      </c>
    </row>
    <row r="60" spans="1:20" x14ac:dyDescent="0.25">
      <c r="A60" s="83">
        <v>196</v>
      </c>
      <c r="B60" s="83">
        <v>1</v>
      </c>
      <c r="C60" s="1" t="s">
        <v>59</v>
      </c>
      <c r="D60" s="83">
        <v>243.55</v>
      </c>
      <c r="E60" s="83">
        <v>161.81</v>
      </c>
      <c r="F60" s="83">
        <v>1512.38</v>
      </c>
      <c r="G60" s="83">
        <v>83.64</v>
      </c>
      <c r="H60" s="83">
        <v>2019.94</v>
      </c>
      <c r="I60" s="83">
        <v>2042.97</v>
      </c>
      <c r="J60" s="83">
        <v>2025.58</v>
      </c>
      <c r="K60" s="83">
        <v>2027.81</v>
      </c>
      <c r="L60" s="83">
        <v>2065.25</v>
      </c>
      <c r="M60" s="83">
        <v>1934.68</v>
      </c>
      <c r="N60" s="83">
        <v>2056.44</v>
      </c>
      <c r="O60" s="83">
        <v>2139.0300000000002</v>
      </c>
      <c r="P60" s="83">
        <v>2098.64</v>
      </c>
      <c r="Q60" s="83">
        <v>2119.58</v>
      </c>
      <c r="R60" s="83">
        <v>2146.4299999999998</v>
      </c>
      <c r="S60" s="83">
        <v>2240.56</v>
      </c>
      <c r="T60" s="83">
        <v>26918.290000000005</v>
      </c>
    </row>
    <row r="61" spans="1:20" x14ac:dyDescent="0.25">
      <c r="A61" s="83">
        <v>197</v>
      </c>
      <c r="B61" s="83">
        <v>1</v>
      </c>
      <c r="C61" s="1" t="s">
        <v>60</v>
      </c>
      <c r="D61" s="83">
        <v>54.88</v>
      </c>
      <c r="E61" s="83">
        <v>51.44</v>
      </c>
      <c r="F61" s="83">
        <v>94.77</v>
      </c>
      <c r="G61" s="83">
        <v>257.57</v>
      </c>
      <c r="H61" s="83">
        <v>385.74</v>
      </c>
      <c r="I61" s="83">
        <v>385.36</v>
      </c>
      <c r="J61" s="83">
        <v>375.58</v>
      </c>
      <c r="K61" s="83">
        <v>419.32</v>
      </c>
      <c r="L61" s="83">
        <v>354.46</v>
      </c>
      <c r="M61" s="83">
        <v>377.21</v>
      </c>
      <c r="N61" s="83">
        <v>347.33</v>
      </c>
      <c r="O61" s="83">
        <v>363.77</v>
      </c>
      <c r="P61" s="83">
        <v>341.42</v>
      </c>
      <c r="Q61" s="83">
        <v>343.92</v>
      </c>
      <c r="R61" s="83">
        <v>358.91</v>
      </c>
      <c r="S61" s="83">
        <v>323.52</v>
      </c>
      <c r="T61" s="83">
        <v>4835.1999999999989</v>
      </c>
    </row>
    <row r="62" spans="1:20" x14ac:dyDescent="0.25">
      <c r="A62" s="83">
        <v>199</v>
      </c>
      <c r="B62" s="83">
        <v>1</v>
      </c>
      <c r="C62" s="1" t="s">
        <v>61</v>
      </c>
      <c r="D62" s="83">
        <v>41.76</v>
      </c>
      <c r="E62" s="83">
        <v>34.659999999999997</v>
      </c>
      <c r="F62" s="83">
        <v>0.18</v>
      </c>
      <c r="G62" s="83">
        <v>281.49</v>
      </c>
      <c r="H62" s="83">
        <v>283.57</v>
      </c>
      <c r="I62" s="83">
        <v>290.31</v>
      </c>
      <c r="J62" s="83">
        <v>255.9</v>
      </c>
      <c r="K62" s="83">
        <v>324.83</v>
      </c>
      <c r="L62" s="83">
        <v>299.13</v>
      </c>
      <c r="M62" s="83">
        <v>293.57</v>
      </c>
      <c r="N62" s="83">
        <v>306.22000000000003</v>
      </c>
      <c r="O62" s="83">
        <v>305.73</v>
      </c>
      <c r="P62" s="83">
        <v>279.94</v>
      </c>
      <c r="Q62" s="83">
        <v>320.26</v>
      </c>
      <c r="R62" s="83">
        <v>261.89999999999998</v>
      </c>
      <c r="S62" s="83">
        <v>275.82</v>
      </c>
      <c r="T62" s="83">
        <v>3855.2700000000004</v>
      </c>
    </row>
    <row r="63" spans="1:20" x14ac:dyDescent="0.25">
      <c r="A63" s="83">
        <v>200</v>
      </c>
      <c r="B63" s="83">
        <v>1</v>
      </c>
      <c r="C63" s="1" t="s">
        <v>62</v>
      </c>
      <c r="D63" s="83">
        <v>31.08</v>
      </c>
      <c r="E63" s="83">
        <v>21.84</v>
      </c>
      <c r="F63" s="83">
        <v>275.18</v>
      </c>
      <c r="G63" s="83">
        <v>0</v>
      </c>
      <c r="H63" s="83">
        <v>317.38</v>
      </c>
      <c r="I63" s="83">
        <v>345.71</v>
      </c>
      <c r="J63" s="83">
        <v>287.07</v>
      </c>
      <c r="K63" s="83">
        <v>351.17</v>
      </c>
      <c r="L63" s="83">
        <v>343.86</v>
      </c>
      <c r="M63" s="83">
        <v>338.64</v>
      </c>
      <c r="N63" s="83">
        <v>350.49</v>
      </c>
      <c r="O63" s="83">
        <v>331.85</v>
      </c>
      <c r="P63" s="83">
        <v>418.63</v>
      </c>
      <c r="Q63" s="83">
        <v>405.91</v>
      </c>
      <c r="R63" s="83">
        <v>353.97</v>
      </c>
      <c r="S63" s="83">
        <v>378.48</v>
      </c>
      <c r="T63" s="83">
        <v>4551.26</v>
      </c>
    </row>
    <row r="64" spans="1:20" x14ac:dyDescent="0.25">
      <c r="A64" s="83">
        <v>203</v>
      </c>
      <c r="B64" s="83">
        <v>1</v>
      </c>
      <c r="C64" s="1" t="s">
        <v>63</v>
      </c>
      <c r="D64" s="83">
        <v>9.5399999999999991</v>
      </c>
      <c r="E64" s="83">
        <v>9.23</v>
      </c>
      <c r="F64" s="83">
        <v>0</v>
      </c>
      <c r="G64" s="83">
        <v>58.8</v>
      </c>
      <c r="H64" s="83">
        <v>55.15</v>
      </c>
      <c r="I64" s="83">
        <v>50.72</v>
      </c>
      <c r="J64" s="83">
        <v>62.58</v>
      </c>
      <c r="K64" s="83">
        <v>51.09</v>
      </c>
      <c r="L64" s="83">
        <v>53.82</v>
      </c>
      <c r="M64" s="83">
        <v>61.11</v>
      </c>
      <c r="N64" s="83">
        <v>66.239999999999995</v>
      </c>
      <c r="O64" s="83">
        <v>70.53</v>
      </c>
      <c r="P64" s="83">
        <v>41.83</v>
      </c>
      <c r="Q64" s="83">
        <v>54.78</v>
      </c>
      <c r="R64" s="83">
        <v>59.27</v>
      </c>
      <c r="S64" s="83">
        <v>53.7</v>
      </c>
      <c r="T64" s="83">
        <v>758.3900000000001</v>
      </c>
    </row>
    <row r="65" spans="1:20" x14ac:dyDescent="0.25">
      <c r="A65" s="83">
        <v>204</v>
      </c>
      <c r="B65" s="83">
        <v>1</v>
      </c>
      <c r="C65" s="1" t="s">
        <v>64</v>
      </c>
      <c r="D65" s="83">
        <v>12.92</v>
      </c>
      <c r="E65" s="83">
        <v>6.38</v>
      </c>
      <c r="F65" s="83">
        <v>147.65</v>
      </c>
      <c r="G65" s="83">
        <v>0</v>
      </c>
      <c r="H65" s="83">
        <v>134.76</v>
      </c>
      <c r="I65" s="83">
        <v>164.83</v>
      </c>
      <c r="J65" s="83">
        <v>167.35</v>
      </c>
      <c r="K65" s="83">
        <v>159.06</v>
      </c>
      <c r="L65" s="83">
        <v>154.61000000000001</v>
      </c>
      <c r="M65" s="83">
        <v>173.94</v>
      </c>
      <c r="N65" s="83">
        <v>166.74</v>
      </c>
      <c r="O65" s="83">
        <v>156.24</v>
      </c>
      <c r="P65" s="83">
        <v>153.77000000000001</v>
      </c>
      <c r="Q65" s="83">
        <v>184.95</v>
      </c>
      <c r="R65" s="83">
        <v>156.37</v>
      </c>
      <c r="S65" s="83">
        <v>153.19</v>
      </c>
      <c r="T65" s="83">
        <v>2092.7600000000002</v>
      </c>
    </row>
    <row r="66" spans="1:20" x14ac:dyDescent="0.25">
      <c r="A66" s="83">
        <v>206</v>
      </c>
      <c r="B66" s="83">
        <v>1</v>
      </c>
      <c r="C66" s="1" t="s">
        <v>65</v>
      </c>
      <c r="D66" s="83">
        <v>52.97</v>
      </c>
      <c r="E66" s="83">
        <v>45.54</v>
      </c>
      <c r="F66" s="83">
        <v>0</v>
      </c>
      <c r="G66" s="83">
        <v>250.3</v>
      </c>
      <c r="H66" s="83">
        <v>302.35000000000002</v>
      </c>
      <c r="I66" s="83">
        <v>290.94</v>
      </c>
      <c r="J66" s="83">
        <v>282.47000000000003</v>
      </c>
      <c r="K66" s="83">
        <v>303.08999999999997</v>
      </c>
      <c r="L66" s="83">
        <v>290.31</v>
      </c>
      <c r="M66" s="83">
        <v>266.61</v>
      </c>
      <c r="N66" s="83">
        <v>307.38</v>
      </c>
      <c r="O66" s="83">
        <v>318.60000000000002</v>
      </c>
      <c r="P66" s="83">
        <v>319.64999999999998</v>
      </c>
      <c r="Q66" s="83">
        <v>289.29000000000002</v>
      </c>
      <c r="R66" s="83">
        <v>290.58999999999997</v>
      </c>
      <c r="S66" s="83">
        <v>319.58</v>
      </c>
      <c r="T66" s="83">
        <v>3929.67</v>
      </c>
    </row>
    <row r="67" spans="1:20" x14ac:dyDescent="0.25">
      <c r="A67" s="83">
        <v>213</v>
      </c>
      <c r="B67" s="83">
        <v>1</v>
      </c>
      <c r="C67" s="1" t="s">
        <v>68</v>
      </c>
      <c r="D67" s="83">
        <v>5.43</v>
      </c>
      <c r="E67" s="83">
        <v>9.1</v>
      </c>
      <c r="F67" s="83">
        <v>0</v>
      </c>
      <c r="G67" s="83">
        <v>44.8</v>
      </c>
      <c r="H67" s="83">
        <v>63.51</v>
      </c>
      <c r="I67" s="83">
        <v>69.849999999999994</v>
      </c>
      <c r="J67" s="83">
        <v>69.180000000000007</v>
      </c>
      <c r="K67" s="83">
        <v>68.069999999999993</v>
      </c>
      <c r="L67" s="83">
        <v>68.239999999999995</v>
      </c>
      <c r="M67" s="83">
        <v>52.99</v>
      </c>
      <c r="N67" s="83">
        <v>63.13</v>
      </c>
      <c r="O67" s="83">
        <v>64.569999999999993</v>
      </c>
      <c r="P67" s="83">
        <v>72.12</v>
      </c>
      <c r="Q67" s="83">
        <v>73.510000000000005</v>
      </c>
      <c r="R67" s="83">
        <v>65.27</v>
      </c>
      <c r="S67" s="83">
        <v>78.12</v>
      </c>
      <c r="T67" s="83">
        <v>867.8900000000001</v>
      </c>
    </row>
    <row r="68" spans="1:20" x14ac:dyDescent="0.25">
      <c r="A68" s="83">
        <v>227</v>
      </c>
      <c r="B68" s="83">
        <v>1</v>
      </c>
      <c r="C68" s="1" t="s">
        <v>69</v>
      </c>
      <c r="D68" s="83">
        <v>4.71</v>
      </c>
      <c r="E68" s="83">
        <v>7.7</v>
      </c>
      <c r="F68" s="83">
        <v>0</v>
      </c>
      <c r="G68" s="83">
        <v>55.04</v>
      </c>
      <c r="H68" s="83">
        <v>89.51</v>
      </c>
      <c r="I68" s="83">
        <v>66.27</v>
      </c>
      <c r="J68" s="83">
        <v>87.94</v>
      </c>
      <c r="K68" s="83">
        <v>69.400000000000006</v>
      </c>
      <c r="L68" s="83">
        <v>69.53</v>
      </c>
      <c r="M68" s="83">
        <v>78</v>
      </c>
      <c r="N68" s="83">
        <v>59.82</v>
      </c>
      <c r="O68" s="83">
        <v>65.3</v>
      </c>
      <c r="P68" s="83">
        <v>62.41</v>
      </c>
      <c r="Q68" s="83">
        <v>73.09</v>
      </c>
      <c r="R68" s="83">
        <v>59.73</v>
      </c>
      <c r="S68" s="83">
        <v>56.62</v>
      </c>
      <c r="T68" s="83">
        <v>905.07</v>
      </c>
    </row>
    <row r="69" spans="1:20" x14ac:dyDescent="0.25">
      <c r="A69" s="83">
        <v>229</v>
      </c>
      <c r="B69" s="83">
        <v>1</v>
      </c>
      <c r="C69" s="1" t="s">
        <v>70</v>
      </c>
      <c r="D69" s="83">
        <v>1.83</v>
      </c>
      <c r="E69" s="83">
        <v>0</v>
      </c>
      <c r="F69" s="83">
        <v>0</v>
      </c>
      <c r="G69" s="83">
        <v>20.75</v>
      </c>
      <c r="H69" s="83">
        <v>25</v>
      </c>
      <c r="I69" s="83">
        <v>27.96</v>
      </c>
      <c r="J69" s="83">
        <v>22.63</v>
      </c>
      <c r="K69" s="83">
        <v>30.49</v>
      </c>
      <c r="L69" s="83">
        <v>33.97</v>
      </c>
      <c r="M69" s="83">
        <v>19.440000000000001</v>
      </c>
      <c r="N69" s="83">
        <v>24.16</v>
      </c>
      <c r="O69" s="83">
        <v>27.04</v>
      </c>
      <c r="P69" s="83">
        <v>27.59</v>
      </c>
      <c r="Q69" s="83">
        <v>21.35</v>
      </c>
      <c r="R69" s="83">
        <v>38.450000000000003</v>
      </c>
      <c r="S69" s="83">
        <v>18.829999999999998</v>
      </c>
      <c r="T69" s="83">
        <v>339.48999999999995</v>
      </c>
    </row>
    <row r="70" spans="1:20" x14ac:dyDescent="0.25">
      <c r="A70" s="83">
        <v>238</v>
      </c>
      <c r="B70" s="83">
        <v>1</v>
      </c>
      <c r="C70" s="1" t="s">
        <v>71</v>
      </c>
      <c r="D70" s="83">
        <v>1.69</v>
      </c>
      <c r="E70" s="83">
        <v>2</v>
      </c>
      <c r="F70" s="83">
        <v>0</v>
      </c>
      <c r="G70" s="83">
        <v>17</v>
      </c>
      <c r="H70" s="83">
        <v>28.52</v>
      </c>
      <c r="I70" s="83">
        <v>11.27</v>
      </c>
      <c r="J70" s="83">
        <v>18.420000000000002</v>
      </c>
      <c r="K70" s="83">
        <v>15.92</v>
      </c>
      <c r="L70" s="83">
        <v>24.51</v>
      </c>
      <c r="M70" s="83">
        <v>17</v>
      </c>
      <c r="N70" s="83">
        <v>15</v>
      </c>
      <c r="O70" s="83">
        <v>20</v>
      </c>
      <c r="P70" s="83">
        <v>13.91</v>
      </c>
      <c r="Q70" s="83">
        <v>17</v>
      </c>
      <c r="R70" s="83">
        <v>19.2</v>
      </c>
      <c r="S70" s="83">
        <v>26.77</v>
      </c>
      <c r="T70" s="83">
        <v>248.21</v>
      </c>
    </row>
    <row r="71" spans="1:20" x14ac:dyDescent="0.25">
      <c r="A71" s="83">
        <v>239</v>
      </c>
      <c r="B71" s="83">
        <v>1</v>
      </c>
      <c r="C71" s="1" t="s">
        <v>72</v>
      </c>
      <c r="D71" s="83">
        <v>5.73</v>
      </c>
      <c r="E71" s="83">
        <v>4</v>
      </c>
      <c r="F71" s="83">
        <v>0</v>
      </c>
      <c r="G71" s="83">
        <v>55.33</v>
      </c>
      <c r="H71" s="83">
        <v>44</v>
      </c>
      <c r="I71" s="83">
        <v>51.75</v>
      </c>
      <c r="J71" s="83">
        <v>48.88</v>
      </c>
      <c r="K71" s="83">
        <v>42.75</v>
      </c>
      <c r="L71" s="83">
        <v>43.75</v>
      </c>
      <c r="M71" s="83">
        <v>50.48</v>
      </c>
      <c r="N71" s="83">
        <v>52.32</v>
      </c>
      <c r="O71" s="83">
        <v>46.38</v>
      </c>
      <c r="P71" s="83">
        <v>64.819999999999993</v>
      </c>
      <c r="Q71" s="83">
        <v>50.44</v>
      </c>
      <c r="R71" s="83">
        <v>56.63</v>
      </c>
      <c r="S71" s="83">
        <v>38.729999999999997</v>
      </c>
      <c r="T71" s="83">
        <v>655.99</v>
      </c>
    </row>
    <row r="72" spans="1:20" x14ac:dyDescent="0.25">
      <c r="A72" s="83">
        <v>241</v>
      </c>
      <c r="B72" s="83">
        <v>1</v>
      </c>
      <c r="C72" s="1" t="s">
        <v>73</v>
      </c>
      <c r="D72" s="83">
        <v>41.6</v>
      </c>
      <c r="E72" s="83">
        <v>50.05</v>
      </c>
      <c r="F72" s="83">
        <v>0</v>
      </c>
      <c r="G72" s="83">
        <v>223.96</v>
      </c>
      <c r="H72" s="83">
        <v>247.41</v>
      </c>
      <c r="I72" s="83">
        <v>235.95</v>
      </c>
      <c r="J72" s="83">
        <v>252.52</v>
      </c>
      <c r="K72" s="83">
        <v>261.69</v>
      </c>
      <c r="L72" s="83">
        <v>232</v>
      </c>
      <c r="M72" s="83">
        <v>245.73</v>
      </c>
      <c r="N72" s="83">
        <v>242.45</v>
      </c>
      <c r="O72" s="83">
        <v>269.88</v>
      </c>
      <c r="P72" s="83">
        <v>221.35</v>
      </c>
      <c r="Q72" s="83">
        <v>249.93</v>
      </c>
      <c r="R72" s="83">
        <v>222.23</v>
      </c>
      <c r="S72" s="83">
        <v>220.41</v>
      </c>
      <c r="T72" s="83">
        <v>3217.16</v>
      </c>
    </row>
    <row r="73" spans="1:20" x14ac:dyDescent="0.25">
      <c r="A73" s="83">
        <v>242</v>
      </c>
      <c r="B73" s="83">
        <v>1</v>
      </c>
      <c r="C73" s="1" t="s">
        <v>74</v>
      </c>
      <c r="D73" s="83">
        <v>1.67</v>
      </c>
      <c r="E73" s="83">
        <v>6.2</v>
      </c>
      <c r="F73" s="83">
        <v>0</v>
      </c>
      <c r="G73" s="83">
        <v>33.770000000000003</v>
      </c>
      <c r="H73" s="83">
        <v>36.47</v>
      </c>
      <c r="I73" s="83">
        <v>30.56</v>
      </c>
      <c r="J73" s="83">
        <v>40.65</v>
      </c>
      <c r="K73" s="83">
        <v>31.05</v>
      </c>
      <c r="L73" s="83">
        <v>53.65</v>
      </c>
      <c r="M73" s="83">
        <v>36.6</v>
      </c>
      <c r="N73" s="83">
        <v>38.409999999999997</v>
      </c>
      <c r="O73" s="83">
        <v>37.119999999999997</v>
      </c>
      <c r="P73" s="83">
        <v>44.55</v>
      </c>
      <c r="Q73" s="83">
        <v>36.11</v>
      </c>
      <c r="R73" s="83">
        <v>40.15</v>
      </c>
      <c r="S73" s="83">
        <v>26.71</v>
      </c>
      <c r="T73" s="83">
        <v>493.66999999999996</v>
      </c>
    </row>
    <row r="74" spans="1:20" x14ac:dyDescent="0.25">
      <c r="A74" s="83">
        <v>252</v>
      </c>
      <c r="B74" s="83">
        <v>1</v>
      </c>
      <c r="C74" s="1" t="s">
        <v>75</v>
      </c>
      <c r="D74" s="83">
        <v>5.05</v>
      </c>
      <c r="E74" s="83">
        <v>9.98</v>
      </c>
      <c r="F74" s="83">
        <v>0</v>
      </c>
      <c r="G74" s="83">
        <v>71.17</v>
      </c>
      <c r="H74" s="83">
        <v>80.31</v>
      </c>
      <c r="I74" s="83">
        <v>82.43</v>
      </c>
      <c r="J74" s="83">
        <v>85.91</v>
      </c>
      <c r="K74" s="83">
        <v>86.94</v>
      </c>
      <c r="L74" s="83">
        <v>94.52</v>
      </c>
      <c r="M74" s="83">
        <v>85.84</v>
      </c>
      <c r="N74" s="83">
        <v>88.74</v>
      </c>
      <c r="O74" s="83">
        <v>92.96</v>
      </c>
      <c r="P74" s="83">
        <v>83.89</v>
      </c>
      <c r="Q74" s="83">
        <v>88.71</v>
      </c>
      <c r="R74" s="83">
        <v>118.4</v>
      </c>
      <c r="S74" s="83">
        <v>103.69</v>
      </c>
      <c r="T74" s="83">
        <v>1178.5400000000002</v>
      </c>
    </row>
    <row r="75" spans="1:20" x14ac:dyDescent="0.25">
      <c r="A75" s="83">
        <v>253</v>
      </c>
      <c r="B75" s="83">
        <v>1</v>
      </c>
      <c r="C75" s="1" t="s">
        <v>76</v>
      </c>
      <c r="D75" s="83">
        <v>0.56000000000000005</v>
      </c>
      <c r="E75" s="83">
        <v>6.45</v>
      </c>
      <c r="F75" s="83">
        <v>0</v>
      </c>
      <c r="G75" s="83">
        <v>40.53</v>
      </c>
      <c r="H75" s="83">
        <v>52.77</v>
      </c>
      <c r="I75" s="83">
        <v>42.31</v>
      </c>
      <c r="J75" s="83">
        <v>50</v>
      </c>
      <c r="K75" s="83">
        <v>54.67</v>
      </c>
      <c r="L75" s="83">
        <v>60</v>
      </c>
      <c r="M75" s="83">
        <v>38.869999999999997</v>
      </c>
      <c r="N75" s="83">
        <v>56.09</v>
      </c>
      <c r="O75" s="83">
        <v>41.57</v>
      </c>
      <c r="P75" s="83">
        <v>53.24</v>
      </c>
      <c r="Q75" s="83">
        <v>45.78</v>
      </c>
      <c r="R75" s="83">
        <v>59.29</v>
      </c>
      <c r="S75" s="83">
        <v>46.71</v>
      </c>
      <c r="T75" s="83">
        <v>648.84</v>
      </c>
    </row>
    <row r="76" spans="1:20" x14ac:dyDescent="0.25">
      <c r="A76" s="83">
        <v>255</v>
      </c>
      <c r="B76" s="83">
        <v>1</v>
      </c>
      <c r="C76" s="1" t="s">
        <v>77</v>
      </c>
      <c r="D76" s="83">
        <v>18.59</v>
      </c>
      <c r="E76" s="83">
        <v>9.0299999999999994</v>
      </c>
      <c r="F76" s="83">
        <v>0</v>
      </c>
      <c r="G76" s="83">
        <v>109.84</v>
      </c>
      <c r="H76" s="83">
        <v>88.1</v>
      </c>
      <c r="I76" s="83">
        <v>89.53</v>
      </c>
      <c r="J76" s="83">
        <v>85.24</v>
      </c>
      <c r="K76" s="83">
        <v>100.78</v>
      </c>
      <c r="L76" s="83">
        <v>94.93</v>
      </c>
      <c r="M76" s="83">
        <v>85.75</v>
      </c>
      <c r="N76" s="83">
        <v>82.94</v>
      </c>
      <c r="O76" s="83">
        <v>99.57</v>
      </c>
      <c r="P76" s="83">
        <v>107.76</v>
      </c>
      <c r="Q76" s="83">
        <v>80.17</v>
      </c>
      <c r="R76" s="83">
        <v>82.52</v>
      </c>
      <c r="S76" s="83">
        <v>78.349999999999994</v>
      </c>
      <c r="T76" s="83">
        <v>1213.0999999999999</v>
      </c>
    </row>
    <row r="77" spans="1:20" x14ac:dyDescent="0.25">
      <c r="A77" s="83">
        <v>256</v>
      </c>
      <c r="B77" s="83">
        <v>1</v>
      </c>
      <c r="C77" s="1" t="s">
        <v>78</v>
      </c>
      <c r="D77" s="83">
        <v>33.1</v>
      </c>
      <c r="E77" s="83">
        <v>19.510000000000002</v>
      </c>
      <c r="F77" s="83">
        <v>0</v>
      </c>
      <c r="G77" s="83">
        <v>177.93</v>
      </c>
      <c r="H77" s="83">
        <v>203.81</v>
      </c>
      <c r="I77" s="83">
        <v>227.45</v>
      </c>
      <c r="J77" s="83">
        <v>208.61</v>
      </c>
      <c r="K77" s="83">
        <v>209.54</v>
      </c>
      <c r="L77" s="83">
        <v>195.83</v>
      </c>
      <c r="M77" s="83">
        <v>214.97</v>
      </c>
      <c r="N77" s="83">
        <v>200.23</v>
      </c>
      <c r="O77" s="83">
        <v>209.44</v>
      </c>
      <c r="P77" s="83">
        <v>194.88</v>
      </c>
      <c r="Q77" s="83">
        <v>218.16</v>
      </c>
      <c r="R77" s="83">
        <v>221.81</v>
      </c>
      <c r="S77" s="83">
        <v>206.87</v>
      </c>
      <c r="T77" s="83">
        <v>2742.14</v>
      </c>
    </row>
    <row r="78" spans="1:20" x14ac:dyDescent="0.25">
      <c r="A78" s="83">
        <v>261</v>
      </c>
      <c r="B78" s="83">
        <v>1</v>
      </c>
      <c r="C78" s="1" t="s">
        <v>79</v>
      </c>
      <c r="D78" s="83">
        <v>1.9</v>
      </c>
      <c r="E78" s="83">
        <v>0.05</v>
      </c>
      <c r="F78" s="83">
        <v>0</v>
      </c>
      <c r="G78" s="83">
        <v>18.260000000000002</v>
      </c>
      <c r="H78" s="83">
        <v>19.71</v>
      </c>
      <c r="I78" s="83">
        <v>19.45</v>
      </c>
      <c r="J78" s="83">
        <v>12.99</v>
      </c>
      <c r="K78" s="83">
        <v>25.17</v>
      </c>
      <c r="L78" s="83">
        <v>27</v>
      </c>
      <c r="M78" s="83">
        <v>17.57</v>
      </c>
      <c r="N78" s="83">
        <v>17.55</v>
      </c>
      <c r="O78" s="83">
        <v>18.809999999999999</v>
      </c>
      <c r="P78" s="83">
        <v>17.16</v>
      </c>
      <c r="Q78" s="83">
        <v>17</v>
      </c>
      <c r="R78" s="83">
        <v>20.6</v>
      </c>
      <c r="S78" s="83">
        <v>20.170000000000002</v>
      </c>
      <c r="T78" s="83">
        <v>253.39</v>
      </c>
    </row>
    <row r="79" spans="1:20" x14ac:dyDescent="0.25">
      <c r="A79" s="83">
        <v>264</v>
      </c>
      <c r="B79" s="83">
        <v>1</v>
      </c>
      <c r="C79" s="1" t="s">
        <v>80</v>
      </c>
      <c r="D79" s="83">
        <v>1.63</v>
      </c>
      <c r="E79" s="83">
        <v>2</v>
      </c>
      <c r="F79" s="83">
        <v>0</v>
      </c>
      <c r="G79" s="83">
        <v>6.14</v>
      </c>
      <c r="H79" s="83">
        <v>7.14</v>
      </c>
      <c r="I79" s="83">
        <v>8.33</v>
      </c>
      <c r="J79" s="83">
        <v>5.15</v>
      </c>
      <c r="K79" s="83">
        <v>9</v>
      </c>
      <c r="L79" s="83">
        <v>6</v>
      </c>
      <c r="M79" s="83">
        <v>8.5299999999999994</v>
      </c>
      <c r="N79" s="83">
        <v>3.8</v>
      </c>
      <c r="O79" s="83">
        <v>6.5</v>
      </c>
      <c r="P79" s="83">
        <v>6.67</v>
      </c>
      <c r="Q79" s="83">
        <v>1.87</v>
      </c>
      <c r="R79" s="83">
        <v>8.5399999999999991</v>
      </c>
      <c r="S79" s="83">
        <v>6</v>
      </c>
      <c r="T79" s="83">
        <v>87.300000000000011</v>
      </c>
    </row>
    <row r="80" spans="1:20" x14ac:dyDescent="0.25">
      <c r="A80" s="83">
        <v>270</v>
      </c>
      <c r="B80" s="83">
        <v>1</v>
      </c>
      <c r="C80" s="1" t="s">
        <v>81</v>
      </c>
      <c r="D80" s="83">
        <v>45.46</v>
      </c>
      <c r="E80" s="83">
        <v>23.61</v>
      </c>
      <c r="F80" s="83">
        <v>494.96</v>
      </c>
      <c r="G80" s="83">
        <v>5.28</v>
      </c>
      <c r="H80" s="83">
        <v>501.84</v>
      </c>
      <c r="I80" s="83">
        <v>472.79</v>
      </c>
      <c r="J80" s="83">
        <v>469.09</v>
      </c>
      <c r="K80" s="83">
        <v>518.02</v>
      </c>
      <c r="L80" s="83">
        <v>503.01</v>
      </c>
      <c r="M80" s="83">
        <v>464.74</v>
      </c>
      <c r="N80" s="83">
        <v>598.89</v>
      </c>
      <c r="O80" s="83">
        <v>566.42999999999995</v>
      </c>
      <c r="P80" s="83">
        <v>525.71</v>
      </c>
      <c r="Q80" s="83">
        <v>557.77</v>
      </c>
      <c r="R80" s="83">
        <v>600.51</v>
      </c>
      <c r="S80" s="83">
        <v>624.29999999999995</v>
      </c>
      <c r="T80" s="83">
        <v>6972.4100000000008</v>
      </c>
    </row>
    <row r="81" spans="1:20" x14ac:dyDescent="0.25">
      <c r="A81" s="83">
        <v>271</v>
      </c>
      <c r="B81" s="83">
        <v>1</v>
      </c>
      <c r="C81" s="1" t="s">
        <v>82</v>
      </c>
      <c r="D81" s="83">
        <v>92.5</v>
      </c>
      <c r="E81" s="83">
        <v>32.869999999999997</v>
      </c>
      <c r="F81" s="83">
        <v>505.61</v>
      </c>
      <c r="G81" s="83">
        <v>123.82</v>
      </c>
      <c r="H81" s="83">
        <v>800.37</v>
      </c>
      <c r="I81" s="83">
        <v>772.12</v>
      </c>
      <c r="J81" s="83">
        <v>800.39</v>
      </c>
      <c r="K81" s="83">
        <v>718.55</v>
      </c>
      <c r="L81" s="83">
        <v>742.8</v>
      </c>
      <c r="M81" s="83">
        <v>742.86</v>
      </c>
      <c r="N81" s="83">
        <v>781.18</v>
      </c>
      <c r="O81" s="83">
        <v>813.78</v>
      </c>
      <c r="P81" s="83">
        <v>870.13</v>
      </c>
      <c r="Q81" s="83">
        <v>783.88</v>
      </c>
      <c r="R81" s="83">
        <v>805.03</v>
      </c>
      <c r="S81" s="83">
        <v>800.38</v>
      </c>
      <c r="T81" s="83">
        <v>10186.269999999999</v>
      </c>
    </row>
    <row r="82" spans="1:20" x14ac:dyDescent="0.25">
      <c r="A82" s="83">
        <v>272</v>
      </c>
      <c r="B82" s="83">
        <v>1</v>
      </c>
      <c r="C82" s="1" t="s">
        <v>83</v>
      </c>
      <c r="D82" s="83">
        <v>73.47</v>
      </c>
      <c r="E82" s="83">
        <v>30.84</v>
      </c>
      <c r="F82" s="83">
        <v>558.27</v>
      </c>
      <c r="G82" s="83">
        <v>2</v>
      </c>
      <c r="H82" s="83">
        <v>678.28</v>
      </c>
      <c r="I82" s="83">
        <v>629.26</v>
      </c>
      <c r="J82" s="83">
        <v>688.89</v>
      </c>
      <c r="K82" s="83">
        <v>670.09</v>
      </c>
      <c r="L82" s="83">
        <v>663.39</v>
      </c>
      <c r="M82" s="83">
        <v>676.41</v>
      </c>
      <c r="N82" s="83">
        <v>715.17</v>
      </c>
      <c r="O82" s="83">
        <v>724.85</v>
      </c>
      <c r="P82" s="83">
        <v>761.3</v>
      </c>
      <c r="Q82" s="83">
        <v>730.24</v>
      </c>
      <c r="R82" s="83">
        <v>803.25</v>
      </c>
      <c r="S82" s="83">
        <v>757.56</v>
      </c>
      <c r="T82" s="83">
        <v>9163.2699999999986</v>
      </c>
    </row>
    <row r="83" spans="1:20" x14ac:dyDescent="0.25">
      <c r="A83" s="83">
        <v>273</v>
      </c>
      <c r="B83" s="83">
        <v>1</v>
      </c>
      <c r="C83" s="1" t="s">
        <v>84</v>
      </c>
      <c r="D83" s="83">
        <v>52.42</v>
      </c>
      <c r="E83" s="83">
        <v>9.5500000000000007</v>
      </c>
      <c r="F83" s="83">
        <v>535.05999999999995</v>
      </c>
      <c r="G83" s="83">
        <v>2.11</v>
      </c>
      <c r="H83" s="83">
        <v>586.64</v>
      </c>
      <c r="I83" s="83">
        <v>605.85</v>
      </c>
      <c r="J83" s="83">
        <v>646.58000000000004</v>
      </c>
      <c r="K83" s="83">
        <v>639.49</v>
      </c>
      <c r="L83" s="83">
        <v>666</v>
      </c>
      <c r="M83" s="83">
        <v>669.7</v>
      </c>
      <c r="N83" s="83">
        <v>688.77</v>
      </c>
      <c r="O83" s="83">
        <v>690.66</v>
      </c>
      <c r="P83" s="83">
        <v>668.43</v>
      </c>
      <c r="Q83" s="83">
        <v>654.36</v>
      </c>
      <c r="R83" s="83">
        <v>674.72</v>
      </c>
      <c r="S83" s="83">
        <v>640.26</v>
      </c>
      <c r="T83" s="83">
        <v>8430.6</v>
      </c>
    </row>
    <row r="84" spans="1:20" x14ac:dyDescent="0.25">
      <c r="A84" s="83">
        <v>276</v>
      </c>
      <c r="B84" s="83">
        <v>1</v>
      </c>
      <c r="C84" s="1" t="s">
        <v>85</v>
      </c>
      <c r="D84" s="83">
        <v>44.48</v>
      </c>
      <c r="E84" s="83">
        <v>26.05</v>
      </c>
      <c r="F84" s="83">
        <v>716.14</v>
      </c>
      <c r="G84" s="83">
        <v>0</v>
      </c>
      <c r="H84" s="83">
        <v>776.23</v>
      </c>
      <c r="I84" s="83">
        <v>760.75</v>
      </c>
      <c r="J84" s="83">
        <v>770.4</v>
      </c>
      <c r="K84" s="83">
        <v>741.54</v>
      </c>
      <c r="L84" s="83">
        <v>752.56</v>
      </c>
      <c r="M84" s="83">
        <v>738.21</v>
      </c>
      <c r="N84" s="83">
        <v>717.02</v>
      </c>
      <c r="O84" s="83">
        <v>761.04</v>
      </c>
      <c r="P84" s="83">
        <v>675.85</v>
      </c>
      <c r="Q84" s="83">
        <v>701.2</v>
      </c>
      <c r="R84" s="83">
        <v>744.74</v>
      </c>
      <c r="S84" s="83">
        <v>697.38</v>
      </c>
      <c r="T84" s="83">
        <v>9623.5899999999983</v>
      </c>
    </row>
    <row r="85" spans="1:20" x14ac:dyDescent="0.25">
      <c r="A85" s="83">
        <v>277</v>
      </c>
      <c r="B85" s="83">
        <v>1</v>
      </c>
      <c r="C85" s="1" t="s">
        <v>86</v>
      </c>
      <c r="D85" s="83">
        <v>25</v>
      </c>
      <c r="E85" s="83">
        <v>15.79</v>
      </c>
      <c r="F85" s="83">
        <v>130.65</v>
      </c>
      <c r="G85" s="83">
        <v>0</v>
      </c>
      <c r="H85" s="83">
        <v>171.81</v>
      </c>
      <c r="I85" s="83">
        <v>168.1</v>
      </c>
      <c r="J85" s="83">
        <v>177.08</v>
      </c>
      <c r="K85" s="83">
        <v>176.69</v>
      </c>
      <c r="L85" s="83">
        <v>191.92</v>
      </c>
      <c r="M85" s="83">
        <v>169.72</v>
      </c>
      <c r="N85" s="83">
        <v>165.58</v>
      </c>
      <c r="O85" s="83">
        <v>154.35</v>
      </c>
      <c r="P85" s="83">
        <v>159.34</v>
      </c>
      <c r="Q85" s="83">
        <v>164.93</v>
      </c>
      <c r="R85" s="83">
        <v>162.83000000000001</v>
      </c>
      <c r="S85" s="83">
        <v>167.59</v>
      </c>
      <c r="T85" s="83">
        <v>2201.38</v>
      </c>
    </row>
    <row r="86" spans="1:20" x14ac:dyDescent="0.25">
      <c r="A86" s="83">
        <v>278</v>
      </c>
      <c r="B86" s="83">
        <v>1</v>
      </c>
      <c r="C86" s="1" t="s">
        <v>87</v>
      </c>
      <c r="D86" s="83">
        <v>7.92</v>
      </c>
      <c r="E86" s="83">
        <v>5.5</v>
      </c>
      <c r="F86" s="83">
        <v>161.96</v>
      </c>
      <c r="G86" s="83">
        <v>0</v>
      </c>
      <c r="H86" s="83">
        <v>180.77</v>
      </c>
      <c r="I86" s="83">
        <v>169.96</v>
      </c>
      <c r="J86" s="83">
        <v>222.22</v>
      </c>
      <c r="K86" s="83">
        <v>212.02</v>
      </c>
      <c r="L86" s="83">
        <v>211.45</v>
      </c>
      <c r="M86" s="83">
        <v>208.88</v>
      </c>
      <c r="N86" s="83">
        <v>233.94</v>
      </c>
      <c r="O86" s="83">
        <v>231.93</v>
      </c>
      <c r="P86" s="83">
        <v>234.08</v>
      </c>
      <c r="Q86" s="83">
        <v>237.63</v>
      </c>
      <c r="R86" s="83">
        <v>213.77</v>
      </c>
      <c r="S86" s="83">
        <v>243.6</v>
      </c>
      <c r="T86" s="83">
        <v>2775.63</v>
      </c>
    </row>
    <row r="87" spans="1:20" x14ac:dyDescent="0.25">
      <c r="A87" s="83">
        <v>279</v>
      </c>
      <c r="B87" s="83">
        <v>1</v>
      </c>
      <c r="C87" s="1" t="s">
        <v>88</v>
      </c>
      <c r="D87" s="83">
        <v>210.72</v>
      </c>
      <c r="E87" s="83">
        <v>132.27000000000001</v>
      </c>
      <c r="F87" s="83">
        <v>1001.72</v>
      </c>
      <c r="G87" s="83">
        <v>521.29</v>
      </c>
      <c r="H87" s="83">
        <v>1627.76</v>
      </c>
      <c r="I87" s="83">
        <v>1656.38</v>
      </c>
      <c r="J87" s="83">
        <v>1543.24</v>
      </c>
      <c r="K87" s="83">
        <v>1607.07</v>
      </c>
      <c r="L87" s="83">
        <v>1520.5</v>
      </c>
      <c r="M87" s="83">
        <v>1539.97</v>
      </c>
      <c r="N87" s="83">
        <v>1471.94</v>
      </c>
      <c r="O87" s="83">
        <v>1510.48</v>
      </c>
      <c r="P87" s="83">
        <v>1549.25</v>
      </c>
      <c r="Q87" s="83">
        <v>1489.54</v>
      </c>
      <c r="R87" s="83">
        <v>1547.8</v>
      </c>
      <c r="S87" s="83">
        <v>1651.3</v>
      </c>
      <c r="T87" s="83">
        <v>20581.23</v>
      </c>
    </row>
    <row r="88" spans="1:20" x14ac:dyDescent="0.25">
      <c r="A88" s="83">
        <v>280</v>
      </c>
      <c r="B88" s="83">
        <v>1</v>
      </c>
      <c r="C88" s="1" t="s">
        <v>89</v>
      </c>
      <c r="D88" s="83">
        <v>47.82</v>
      </c>
      <c r="E88" s="83">
        <v>30.21</v>
      </c>
      <c r="F88" s="83">
        <v>1.72</v>
      </c>
      <c r="G88" s="83">
        <v>371.33</v>
      </c>
      <c r="H88" s="83">
        <v>416.32</v>
      </c>
      <c r="I88" s="83">
        <v>405.91</v>
      </c>
      <c r="J88" s="83">
        <v>337.06</v>
      </c>
      <c r="K88" s="83">
        <v>316.10000000000002</v>
      </c>
      <c r="L88" s="83">
        <v>320.14999999999998</v>
      </c>
      <c r="M88" s="83">
        <v>299.02</v>
      </c>
      <c r="N88" s="83">
        <v>311.32</v>
      </c>
      <c r="O88" s="83">
        <v>306.93</v>
      </c>
      <c r="P88" s="83">
        <v>342.94</v>
      </c>
      <c r="Q88" s="83">
        <v>281.12</v>
      </c>
      <c r="R88" s="83">
        <v>274.58999999999997</v>
      </c>
      <c r="S88" s="83">
        <v>321.16000000000003</v>
      </c>
      <c r="T88" s="83">
        <v>4383.7</v>
      </c>
    </row>
    <row r="89" spans="1:20" x14ac:dyDescent="0.25">
      <c r="A89" s="83">
        <v>281</v>
      </c>
      <c r="B89" s="83">
        <v>1</v>
      </c>
      <c r="C89" s="1" t="s">
        <v>90</v>
      </c>
      <c r="D89" s="83">
        <v>92.39</v>
      </c>
      <c r="E89" s="83">
        <v>46.63</v>
      </c>
      <c r="F89" s="83">
        <v>527.69000000000005</v>
      </c>
      <c r="G89" s="83">
        <v>324.12</v>
      </c>
      <c r="H89" s="83">
        <v>943.21</v>
      </c>
      <c r="I89" s="83">
        <v>920.69</v>
      </c>
      <c r="J89" s="83">
        <v>885.33</v>
      </c>
      <c r="K89" s="83">
        <v>948.27</v>
      </c>
      <c r="L89" s="83">
        <v>884.28</v>
      </c>
      <c r="M89" s="83">
        <v>906.97</v>
      </c>
      <c r="N89" s="83">
        <v>934.8</v>
      </c>
      <c r="O89" s="83">
        <v>883.01</v>
      </c>
      <c r="P89" s="83">
        <v>984.95</v>
      </c>
      <c r="Q89" s="83">
        <v>1022.56</v>
      </c>
      <c r="R89" s="83">
        <v>974.07</v>
      </c>
      <c r="S89" s="83">
        <v>1021.16</v>
      </c>
      <c r="T89" s="83">
        <v>12300.13</v>
      </c>
    </row>
    <row r="90" spans="1:20" x14ac:dyDescent="0.25">
      <c r="A90" s="83">
        <v>282</v>
      </c>
      <c r="B90" s="83">
        <v>1</v>
      </c>
      <c r="C90" s="1" t="s">
        <v>91</v>
      </c>
      <c r="D90" s="83">
        <v>4.6500000000000004</v>
      </c>
      <c r="E90" s="83">
        <v>1.27</v>
      </c>
      <c r="F90" s="83">
        <v>54.25</v>
      </c>
      <c r="G90" s="83">
        <v>38.01</v>
      </c>
      <c r="H90" s="83">
        <v>100.92</v>
      </c>
      <c r="I90" s="83">
        <v>101.91</v>
      </c>
      <c r="J90" s="83">
        <v>110.54</v>
      </c>
      <c r="K90" s="83">
        <v>111.42</v>
      </c>
      <c r="L90" s="83">
        <v>113.01</v>
      </c>
      <c r="M90" s="83">
        <v>141.97</v>
      </c>
      <c r="N90" s="83">
        <v>136.96</v>
      </c>
      <c r="O90" s="83">
        <v>137.11000000000001</v>
      </c>
      <c r="P90" s="83">
        <v>175.2</v>
      </c>
      <c r="Q90" s="83">
        <v>180.36</v>
      </c>
      <c r="R90" s="83">
        <v>162.72999999999999</v>
      </c>
      <c r="S90" s="83">
        <v>140.15</v>
      </c>
      <c r="T90" s="83">
        <v>1710.46</v>
      </c>
    </row>
    <row r="91" spans="1:20" x14ac:dyDescent="0.25">
      <c r="A91" s="83">
        <v>283</v>
      </c>
      <c r="B91" s="83">
        <v>1</v>
      </c>
      <c r="C91" s="1" t="s">
        <v>92</v>
      </c>
      <c r="D91" s="83">
        <v>64.099999999999994</v>
      </c>
      <c r="E91" s="83">
        <v>23.73</v>
      </c>
      <c r="F91" s="83">
        <v>336.72</v>
      </c>
      <c r="G91" s="83">
        <v>5.01</v>
      </c>
      <c r="H91" s="83">
        <v>406.77</v>
      </c>
      <c r="I91" s="83">
        <v>360.24</v>
      </c>
      <c r="J91" s="83">
        <v>356.8</v>
      </c>
      <c r="K91" s="83">
        <v>335.14</v>
      </c>
      <c r="L91" s="83">
        <v>349.82</v>
      </c>
      <c r="M91" s="83">
        <v>308.39999999999998</v>
      </c>
      <c r="N91" s="83">
        <v>341.38</v>
      </c>
      <c r="O91" s="83">
        <v>315.89</v>
      </c>
      <c r="P91" s="83">
        <v>391.23</v>
      </c>
      <c r="Q91" s="83">
        <v>346.32</v>
      </c>
      <c r="R91" s="83">
        <v>349.49</v>
      </c>
      <c r="S91" s="83">
        <v>340.03</v>
      </c>
      <c r="T91" s="83">
        <v>4631.07</v>
      </c>
    </row>
    <row r="92" spans="1:20" x14ac:dyDescent="0.25">
      <c r="A92" s="83">
        <v>284</v>
      </c>
      <c r="B92" s="83">
        <v>1</v>
      </c>
      <c r="C92" s="1" t="s">
        <v>93</v>
      </c>
      <c r="D92" s="83">
        <v>41.71</v>
      </c>
      <c r="E92" s="83">
        <v>34.04</v>
      </c>
      <c r="F92" s="83">
        <v>596.41999999999996</v>
      </c>
      <c r="G92" s="83">
        <v>3.04</v>
      </c>
      <c r="H92" s="83">
        <v>807.53</v>
      </c>
      <c r="I92" s="83">
        <v>738.16</v>
      </c>
      <c r="J92" s="83">
        <v>843.29</v>
      </c>
      <c r="K92" s="83">
        <v>902.43</v>
      </c>
      <c r="L92" s="83">
        <v>827.11</v>
      </c>
      <c r="M92" s="83">
        <v>830.6</v>
      </c>
      <c r="N92" s="83">
        <v>877.34</v>
      </c>
      <c r="O92" s="83">
        <v>896.01</v>
      </c>
      <c r="P92" s="83">
        <v>855.29</v>
      </c>
      <c r="Q92" s="83">
        <v>821.53</v>
      </c>
      <c r="R92" s="83">
        <v>800.47</v>
      </c>
      <c r="S92" s="83">
        <v>832.24</v>
      </c>
      <c r="T92" s="83">
        <v>10707.210000000001</v>
      </c>
    </row>
    <row r="93" spans="1:20" x14ac:dyDescent="0.25">
      <c r="A93" s="83">
        <v>286</v>
      </c>
      <c r="B93" s="83">
        <v>1</v>
      </c>
      <c r="C93" s="1" t="s">
        <v>94</v>
      </c>
      <c r="D93" s="83">
        <v>6.54</v>
      </c>
      <c r="E93" s="83">
        <v>15.08</v>
      </c>
      <c r="F93" s="83">
        <v>0.13</v>
      </c>
      <c r="G93" s="83">
        <v>164.9</v>
      </c>
      <c r="H93" s="83">
        <v>206.74</v>
      </c>
      <c r="I93" s="83">
        <v>158.22</v>
      </c>
      <c r="J93" s="83">
        <v>158</v>
      </c>
      <c r="K93" s="83">
        <v>171.42</v>
      </c>
      <c r="L93" s="83">
        <v>162.97</v>
      </c>
      <c r="M93" s="83">
        <v>139.96</v>
      </c>
      <c r="N93" s="83">
        <v>145.47999999999999</v>
      </c>
      <c r="O93" s="83">
        <v>131.29</v>
      </c>
      <c r="P93" s="83">
        <v>159.24</v>
      </c>
      <c r="Q93" s="83">
        <v>200.63</v>
      </c>
      <c r="R93" s="83">
        <v>186</v>
      </c>
      <c r="S93" s="83">
        <v>229.58</v>
      </c>
      <c r="T93" s="83">
        <v>2236.1799999999998</v>
      </c>
    </row>
    <row r="94" spans="1:20" x14ac:dyDescent="0.25">
      <c r="A94" s="83">
        <v>294</v>
      </c>
      <c r="B94" s="83">
        <v>1</v>
      </c>
      <c r="C94" s="1" t="s">
        <v>95</v>
      </c>
      <c r="D94" s="83">
        <v>7.04</v>
      </c>
      <c r="E94" s="83">
        <v>6.36</v>
      </c>
      <c r="F94" s="83">
        <v>82.03</v>
      </c>
      <c r="G94" s="83">
        <v>26.72</v>
      </c>
      <c r="H94" s="83">
        <v>136.68</v>
      </c>
      <c r="I94" s="83">
        <v>133.44</v>
      </c>
      <c r="J94" s="83">
        <v>136.44999999999999</v>
      </c>
      <c r="K94" s="83">
        <v>156.63999999999999</v>
      </c>
      <c r="L94" s="83">
        <v>167.13</v>
      </c>
      <c r="M94" s="83">
        <v>143.08000000000001</v>
      </c>
      <c r="N94" s="83">
        <v>206.23</v>
      </c>
      <c r="O94" s="83">
        <v>219.96</v>
      </c>
      <c r="P94" s="83">
        <v>196.76</v>
      </c>
      <c r="Q94" s="83">
        <v>252.4</v>
      </c>
      <c r="R94" s="83">
        <v>216.43</v>
      </c>
      <c r="S94" s="83">
        <v>234.46</v>
      </c>
      <c r="T94" s="83">
        <v>2321.81</v>
      </c>
    </row>
    <row r="95" spans="1:20" x14ac:dyDescent="0.25">
      <c r="A95" s="83">
        <v>297</v>
      </c>
      <c r="B95" s="83">
        <v>1</v>
      </c>
      <c r="C95" s="1" t="s">
        <v>96</v>
      </c>
      <c r="D95" s="83">
        <v>4.13</v>
      </c>
      <c r="E95" s="83">
        <v>2.86</v>
      </c>
      <c r="F95" s="83">
        <v>0</v>
      </c>
      <c r="G95" s="83">
        <v>28.28</v>
      </c>
      <c r="H95" s="83">
        <v>43.83</v>
      </c>
      <c r="I95" s="83">
        <v>17.09</v>
      </c>
      <c r="J95" s="83">
        <v>26.37</v>
      </c>
      <c r="K95" s="83">
        <v>26.75</v>
      </c>
      <c r="L95" s="83">
        <v>28.92</v>
      </c>
      <c r="M95" s="83">
        <v>26.97</v>
      </c>
      <c r="N95" s="83">
        <v>32.619999999999997</v>
      </c>
      <c r="O95" s="83">
        <v>27</v>
      </c>
      <c r="P95" s="83">
        <v>26.06</v>
      </c>
      <c r="Q95" s="83">
        <v>16.329999999999998</v>
      </c>
      <c r="R95" s="83">
        <v>25.24</v>
      </c>
      <c r="S95" s="83">
        <v>32</v>
      </c>
      <c r="T95" s="83">
        <v>364.45000000000005</v>
      </c>
    </row>
    <row r="96" spans="1:20" x14ac:dyDescent="0.25">
      <c r="A96" s="83">
        <v>299</v>
      </c>
      <c r="B96" s="83">
        <v>1</v>
      </c>
      <c r="C96" s="1" t="s">
        <v>97</v>
      </c>
      <c r="D96" s="83">
        <v>7.51</v>
      </c>
      <c r="E96" s="83">
        <v>2.54</v>
      </c>
      <c r="F96" s="83">
        <v>0</v>
      </c>
      <c r="G96" s="83">
        <v>36.32</v>
      </c>
      <c r="H96" s="83">
        <v>47.88</v>
      </c>
      <c r="I96" s="83">
        <v>50.6</v>
      </c>
      <c r="J96" s="83">
        <v>44.17</v>
      </c>
      <c r="K96" s="83">
        <v>47.48</v>
      </c>
      <c r="L96" s="83">
        <v>49.83</v>
      </c>
      <c r="M96" s="83">
        <v>37.85</v>
      </c>
      <c r="N96" s="83">
        <v>42.19</v>
      </c>
      <c r="O96" s="83">
        <v>51.92</v>
      </c>
      <c r="P96" s="83">
        <v>50.78</v>
      </c>
      <c r="Q96" s="83">
        <v>58.01</v>
      </c>
      <c r="R96" s="83">
        <v>61.71</v>
      </c>
      <c r="S96" s="83">
        <v>67.150000000000006</v>
      </c>
      <c r="T96" s="83">
        <v>655.94</v>
      </c>
    </row>
    <row r="97" spans="1:20" x14ac:dyDescent="0.25">
      <c r="A97" s="83">
        <v>300</v>
      </c>
      <c r="B97" s="83">
        <v>1</v>
      </c>
      <c r="C97" s="1" t="s">
        <v>98</v>
      </c>
      <c r="D97" s="83">
        <v>8.7100000000000009</v>
      </c>
      <c r="E97" s="83">
        <v>11.31</v>
      </c>
      <c r="F97" s="83">
        <v>0</v>
      </c>
      <c r="G97" s="83">
        <v>58.19</v>
      </c>
      <c r="H97" s="83">
        <v>91.69</v>
      </c>
      <c r="I97" s="83">
        <v>82.43</v>
      </c>
      <c r="J97" s="83">
        <v>76</v>
      </c>
      <c r="K97" s="83">
        <v>92.33</v>
      </c>
      <c r="L97" s="83">
        <v>67.709999999999994</v>
      </c>
      <c r="M97" s="83">
        <v>85.08</v>
      </c>
      <c r="N97" s="83">
        <v>89.29</v>
      </c>
      <c r="O97" s="83">
        <v>95.76</v>
      </c>
      <c r="P97" s="83">
        <v>103.66</v>
      </c>
      <c r="Q97" s="83">
        <v>98.58</v>
      </c>
      <c r="R97" s="83">
        <v>118.09</v>
      </c>
      <c r="S97" s="83">
        <v>109.82</v>
      </c>
      <c r="T97" s="83">
        <v>1188.6499999999999</v>
      </c>
    </row>
    <row r="98" spans="1:20" x14ac:dyDescent="0.25">
      <c r="A98" s="83">
        <v>306</v>
      </c>
      <c r="B98" s="83">
        <v>1</v>
      </c>
      <c r="C98" s="1" t="s">
        <v>99</v>
      </c>
      <c r="D98" s="83">
        <v>4.4000000000000004</v>
      </c>
      <c r="E98" s="83">
        <v>5.7</v>
      </c>
      <c r="F98" s="83">
        <v>0</v>
      </c>
      <c r="G98" s="83">
        <v>30.46</v>
      </c>
      <c r="H98" s="83">
        <v>26.81</v>
      </c>
      <c r="I98" s="83">
        <v>28.28</v>
      </c>
      <c r="J98" s="83">
        <v>21.7</v>
      </c>
      <c r="K98" s="83">
        <v>24.73</v>
      </c>
      <c r="L98" s="83">
        <v>24.44</v>
      </c>
      <c r="M98" s="83">
        <v>22.58</v>
      </c>
      <c r="N98" s="83">
        <v>18.61</v>
      </c>
      <c r="O98" s="83">
        <v>21.03</v>
      </c>
      <c r="P98" s="83">
        <v>23.62</v>
      </c>
      <c r="Q98" s="83">
        <v>15.45</v>
      </c>
      <c r="R98" s="83">
        <v>16.86</v>
      </c>
      <c r="S98" s="83">
        <v>16.97</v>
      </c>
      <c r="T98" s="83">
        <v>301.6400000000001</v>
      </c>
    </row>
    <row r="99" spans="1:20" x14ac:dyDescent="0.25">
      <c r="A99" s="83">
        <v>308</v>
      </c>
      <c r="B99" s="83">
        <v>1</v>
      </c>
      <c r="C99" s="1" t="s">
        <v>100</v>
      </c>
      <c r="D99" s="83">
        <v>4.03</v>
      </c>
      <c r="E99" s="83">
        <v>5</v>
      </c>
      <c r="F99" s="83">
        <v>0</v>
      </c>
      <c r="G99" s="83">
        <v>37.94</v>
      </c>
      <c r="H99" s="83">
        <v>48.02</v>
      </c>
      <c r="I99" s="83">
        <v>40.53</v>
      </c>
      <c r="J99" s="83">
        <v>41.16</v>
      </c>
      <c r="K99" s="83">
        <v>43.16</v>
      </c>
      <c r="L99" s="83">
        <v>34.43</v>
      </c>
      <c r="M99" s="83">
        <v>43.86</v>
      </c>
      <c r="N99" s="83">
        <v>40.65</v>
      </c>
      <c r="O99" s="83">
        <v>48.18</v>
      </c>
      <c r="P99" s="83">
        <v>47.27</v>
      </c>
      <c r="Q99" s="83">
        <v>48.24</v>
      </c>
      <c r="R99" s="83">
        <v>44.87</v>
      </c>
      <c r="S99" s="83">
        <v>43.8</v>
      </c>
      <c r="T99" s="83">
        <v>571.13999999999987</v>
      </c>
    </row>
    <row r="100" spans="1:20" x14ac:dyDescent="0.25">
      <c r="A100" s="83">
        <v>309</v>
      </c>
      <c r="B100" s="83">
        <v>1</v>
      </c>
      <c r="C100" s="1" t="s">
        <v>101</v>
      </c>
      <c r="D100" s="83">
        <v>24.57</v>
      </c>
      <c r="E100" s="83">
        <v>27.06</v>
      </c>
      <c r="F100" s="83">
        <v>0</v>
      </c>
      <c r="G100" s="83">
        <v>94.12</v>
      </c>
      <c r="H100" s="83">
        <v>126.04</v>
      </c>
      <c r="I100" s="83">
        <v>118.95</v>
      </c>
      <c r="J100" s="83">
        <v>149.94999999999999</v>
      </c>
      <c r="K100" s="83">
        <v>97.54</v>
      </c>
      <c r="L100" s="83">
        <v>97.21</v>
      </c>
      <c r="M100" s="83">
        <v>100.17</v>
      </c>
      <c r="N100" s="83">
        <v>114.57</v>
      </c>
      <c r="O100" s="83">
        <v>104.35</v>
      </c>
      <c r="P100" s="83">
        <v>127.24</v>
      </c>
      <c r="Q100" s="83">
        <v>99.47</v>
      </c>
      <c r="R100" s="83">
        <v>84.07</v>
      </c>
      <c r="S100" s="83">
        <v>106.38</v>
      </c>
      <c r="T100" s="83">
        <v>1471.69</v>
      </c>
    </row>
    <row r="101" spans="1:20" x14ac:dyDescent="0.25">
      <c r="A101" s="83">
        <v>314</v>
      </c>
      <c r="B101" s="83">
        <v>1</v>
      </c>
      <c r="C101" s="1" t="s">
        <v>102</v>
      </c>
      <c r="D101" s="83">
        <v>4.0199999999999996</v>
      </c>
      <c r="E101" s="83">
        <v>13.74</v>
      </c>
      <c r="F101" s="83">
        <v>0</v>
      </c>
      <c r="G101" s="83">
        <v>56.04</v>
      </c>
      <c r="H101" s="83">
        <v>56.28</v>
      </c>
      <c r="I101" s="83">
        <v>69.959999999999994</v>
      </c>
      <c r="J101" s="83">
        <v>61.3</v>
      </c>
      <c r="K101" s="83">
        <v>62.96</v>
      </c>
      <c r="L101" s="83">
        <v>72.83</v>
      </c>
      <c r="M101" s="83">
        <v>67.569999999999993</v>
      </c>
      <c r="N101" s="83">
        <v>67.42</v>
      </c>
      <c r="O101" s="83">
        <v>66.12</v>
      </c>
      <c r="P101" s="83">
        <v>60.58</v>
      </c>
      <c r="Q101" s="83">
        <v>76.08</v>
      </c>
      <c r="R101" s="83">
        <v>43.52</v>
      </c>
      <c r="S101" s="83">
        <v>44.7</v>
      </c>
      <c r="T101" s="83">
        <v>823.12</v>
      </c>
    </row>
    <row r="102" spans="1:20" x14ac:dyDescent="0.25">
      <c r="A102" s="83">
        <v>316</v>
      </c>
      <c r="B102" s="83">
        <v>1</v>
      </c>
      <c r="C102" s="1" t="s">
        <v>103</v>
      </c>
      <c r="D102" s="83">
        <v>26.78</v>
      </c>
      <c r="E102" s="83">
        <v>21.43</v>
      </c>
      <c r="F102" s="83">
        <v>66.89</v>
      </c>
      <c r="G102" s="83">
        <v>0</v>
      </c>
      <c r="H102" s="83">
        <v>75.41</v>
      </c>
      <c r="I102" s="83">
        <v>79.849999999999994</v>
      </c>
      <c r="J102" s="83">
        <v>81.150000000000006</v>
      </c>
      <c r="K102" s="83">
        <v>89.11</v>
      </c>
      <c r="L102" s="83">
        <v>68.75</v>
      </c>
      <c r="M102" s="83">
        <v>85.98</v>
      </c>
      <c r="N102" s="83">
        <v>81.06</v>
      </c>
      <c r="O102" s="83">
        <v>83.99</v>
      </c>
      <c r="P102" s="83">
        <v>93.15</v>
      </c>
      <c r="Q102" s="83">
        <v>84.08</v>
      </c>
      <c r="R102" s="83">
        <v>66.180000000000007</v>
      </c>
      <c r="S102" s="83">
        <v>60.92</v>
      </c>
      <c r="T102" s="83">
        <v>1064.7300000000002</v>
      </c>
    </row>
    <row r="103" spans="1:20" x14ac:dyDescent="0.25">
      <c r="A103" s="83">
        <v>317</v>
      </c>
      <c r="B103" s="83">
        <v>1</v>
      </c>
      <c r="C103" s="1" t="s">
        <v>104</v>
      </c>
      <c r="D103" s="83">
        <v>22.98</v>
      </c>
      <c r="E103" s="83">
        <v>12.17</v>
      </c>
      <c r="F103" s="83">
        <v>71.88</v>
      </c>
      <c r="G103" s="83">
        <v>0</v>
      </c>
      <c r="H103" s="83">
        <v>82.73</v>
      </c>
      <c r="I103" s="83">
        <v>80.569999999999993</v>
      </c>
      <c r="J103" s="83">
        <v>75.400000000000006</v>
      </c>
      <c r="K103" s="83">
        <v>72.73</v>
      </c>
      <c r="L103" s="83">
        <v>60</v>
      </c>
      <c r="M103" s="83">
        <v>57.77</v>
      </c>
      <c r="N103" s="83">
        <v>66.69</v>
      </c>
      <c r="O103" s="83">
        <v>58.19</v>
      </c>
      <c r="P103" s="83">
        <v>59.6</v>
      </c>
      <c r="Q103" s="83">
        <v>64.84</v>
      </c>
      <c r="R103" s="83">
        <v>62.59</v>
      </c>
      <c r="S103" s="83">
        <v>46.11</v>
      </c>
      <c r="T103" s="83">
        <v>894.25000000000023</v>
      </c>
    </row>
    <row r="104" spans="1:20" x14ac:dyDescent="0.25">
      <c r="A104" s="83">
        <v>318</v>
      </c>
      <c r="B104" s="83">
        <v>1</v>
      </c>
      <c r="C104" s="1" t="s">
        <v>105</v>
      </c>
      <c r="D104" s="83">
        <v>49.92</v>
      </c>
      <c r="E104" s="83">
        <v>32.29</v>
      </c>
      <c r="F104" s="83">
        <v>1.02</v>
      </c>
      <c r="G104" s="83">
        <v>250.86</v>
      </c>
      <c r="H104" s="83">
        <v>319.39999999999998</v>
      </c>
      <c r="I104" s="83">
        <v>270.63</v>
      </c>
      <c r="J104" s="83">
        <v>299.66000000000003</v>
      </c>
      <c r="K104" s="83">
        <v>324.95</v>
      </c>
      <c r="L104" s="83">
        <v>272.11</v>
      </c>
      <c r="M104" s="83">
        <v>271.18</v>
      </c>
      <c r="N104" s="83">
        <v>312.42</v>
      </c>
      <c r="O104" s="83">
        <v>315.5</v>
      </c>
      <c r="P104" s="83">
        <v>307.33999999999997</v>
      </c>
      <c r="Q104" s="83">
        <v>322.33</v>
      </c>
      <c r="R104" s="83">
        <v>280.79000000000002</v>
      </c>
      <c r="S104" s="83">
        <v>303.58999999999997</v>
      </c>
      <c r="T104" s="83">
        <v>3933.9900000000002</v>
      </c>
    </row>
    <row r="105" spans="1:20" x14ac:dyDescent="0.25">
      <c r="A105" s="83">
        <v>319</v>
      </c>
      <c r="B105" s="83">
        <v>1</v>
      </c>
      <c r="C105" s="1" t="s">
        <v>106</v>
      </c>
      <c r="D105" s="83">
        <v>12.85</v>
      </c>
      <c r="E105" s="83">
        <v>7.13</v>
      </c>
      <c r="F105" s="83">
        <v>29.81</v>
      </c>
      <c r="G105" s="83">
        <v>0</v>
      </c>
      <c r="H105" s="83">
        <v>42.75</v>
      </c>
      <c r="I105" s="83">
        <v>41.99</v>
      </c>
      <c r="J105" s="83">
        <v>45.91</v>
      </c>
      <c r="K105" s="83">
        <v>36.090000000000003</v>
      </c>
      <c r="L105" s="83">
        <v>56.59</v>
      </c>
      <c r="M105" s="83">
        <v>44.8</v>
      </c>
      <c r="N105" s="83">
        <v>41.29</v>
      </c>
      <c r="O105" s="83">
        <v>46.97</v>
      </c>
      <c r="P105" s="83">
        <v>43.62</v>
      </c>
      <c r="Q105" s="83">
        <v>46.78</v>
      </c>
      <c r="R105" s="83">
        <v>32.76</v>
      </c>
      <c r="S105" s="83">
        <v>40.1</v>
      </c>
      <c r="T105" s="83">
        <v>569.44000000000005</v>
      </c>
    </row>
    <row r="106" spans="1:20" x14ac:dyDescent="0.25">
      <c r="A106" s="83">
        <v>330</v>
      </c>
      <c r="B106" s="83">
        <v>1</v>
      </c>
      <c r="C106" s="1" t="s">
        <v>108</v>
      </c>
      <c r="D106" s="83">
        <v>3.08</v>
      </c>
      <c r="E106" s="83">
        <v>2.14</v>
      </c>
      <c r="F106" s="83">
        <v>0</v>
      </c>
      <c r="G106" s="83">
        <v>20.440000000000001</v>
      </c>
      <c r="H106" s="83">
        <v>17.93</v>
      </c>
      <c r="I106" s="83">
        <v>25.52</v>
      </c>
      <c r="J106" s="83">
        <v>13</v>
      </c>
      <c r="K106" s="83">
        <v>25.67</v>
      </c>
      <c r="L106" s="83">
        <v>16.260000000000002</v>
      </c>
      <c r="M106" s="83">
        <v>26.64</v>
      </c>
      <c r="N106" s="83">
        <v>19.899999999999999</v>
      </c>
      <c r="O106" s="83">
        <v>31.47</v>
      </c>
      <c r="P106" s="83">
        <v>27.13</v>
      </c>
      <c r="Q106" s="83">
        <v>26.8</v>
      </c>
      <c r="R106" s="83">
        <v>26.92</v>
      </c>
      <c r="S106" s="83">
        <v>23.17</v>
      </c>
      <c r="T106" s="83">
        <v>306.07000000000005</v>
      </c>
    </row>
    <row r="107" spans="1:20" x14ac:dyDescent="0.25">
      <c r="A107" s="83">
        <v>332</v>
      </c>
      <c r="B107" s="83">
        <v>1</v>
      </c>
      <c r="C107" s="1" t="s">
        <v>109</v>
      </c>
      <c r="D107" s="83">
        <v>12.64</v>
      </c>
      <c r="E107" s="83">
        <v>17.440000000000001</v>
      </c>
      <c r="F107" s="83">
        <v>98.45</v>
      </c>
      <c r="G107" s="83">
        <v>0</v>
      </c>
      <c r="H107" s="83">
        <v>140.12</v>
      </c>
      <c r="I107" s="83">
        <v>118.41</v>
      </c>
      <c r="J107" s="83">
        <v>139.09</v>
      </c>
      <c r="K107" s="83">
        <v>134.9</v>
      </c>
      <c r="L107" s="83">
        <v>127.42</v>
      </c>
      <c r="M107" s="83">
        <v>129.51</v>
      </c>
      <c r="N107" s="83">
        <v>149.54</v>
      </c>
      <c r="O107" s="83">
        <v>109.07</v>
      </c>
      <c r="P107" s="83">
        <v>142.5</v>
      </c>
      <c r="Q107" s="83">
        <v>114.58</v>
      </c>
      <c r="R107" s="83">
        <v>137.76</v>
      </c>
      <c r="S107" s="83">
        <v>126.43</v>
      </c>
      <c r="T107" s="83">
        <v>1697.86</v>
      </c>
    </row>
    <row r="108" spans="1:20" x14ac:dyDescent="0.25">
      <c r="A108" s="83">
        <v>333</v>
      </c>
      <c r="B108" s="83">
        <v>1</v>
      </c>
      <c r="C108" s="1" t="s">
        <v>110</v>
      </c>
      <c r="D108" s="83">
        <v>15.57</v>
      </c>
      <c r="E108" s="83">
        <v>3.54</v>
      </c>
      <c r="F108" s="83">
        <v>0</v>
      </c>
      <c r="G108" s="83">
        <v>38.380000000000003</v>
      </c>
      <c r="H108" s="83">
        <v>50.68</v>
      </c>
      <c r="I108" s="83">
        <v>44.23</v>
      </c>
      <c r="J108" s="83">
        <v>38.729999999999997</v>
      </c>
      <c r="K108" s="83">
        <v>42.23</v>
      </c>
      <c r="L108" s="83">
        <v>46.23</v>
      </c>
      <c r="M108" s="83">
        <v>44.93</v>
      </c>
      <c r="N108" s="83">
        <v>42.33</v>
      </c>
      <c r="O108" s="83">
        <v>29.2</v>
      </c>
      <c r="P108" s="83">
        <v>33.979999999999997</v>
      </c>
      <c r="Q108" s="83">
        <v>36.67</v>
      </c>
      <c r="R108" s="83">
        <v>52.01</v>
      </c>
      <c r="S108" s="83">
        <v>25.46</v>
      </c>
      <c r="T108" s="83">
        <v>544.17000000000007</v>
      </c>
    </row>
    <row r="109" spans="1:20" x14ac:dyDescent="0.25">
      <c r="A109" s="83">
        <v>345</v>
      </c>
      <c r="B109" s="83">
        <v>1</v>
      </c>
      <c r="C109" s="1" t="s">
        <v>111</v>
      </c>
      <c r="D109" s="83">
        <v>5.26</v>
      </c>
      <c r="E109" s="83">
        <v>8.48</v>
      </c>
      <c r="F109" s="83">
        <v>0</v>
      </c>
      <c r="G109" s="83">
        <v>100.19</v>
      </c>
      <c r="H109" s="83">
        <v>113.51</v>
      </c>
      <c r="I109" s="83">
        <v>105.91</v>
      </c>
      <c r="J109" s="83">
        <v>110.79</v>
      </c>
      <c r="K109" s="83">
        <v>109.78</v>
      </c>
      <c r="L109" s="83">
        <v>108.58</v>
      </c>
      <c r="M109" s="83">
        <v>106.07</v>
      </c>
      <c r="N109" s="83">
        <v>115.81</v>
      </c>
      <c r="O109" s="83">
        <v>93.57</v>
      </c>
      <c r="P109" s="83">
        <v>103.81</v>
      </c>
      <c r="Q109" s="83">
        <v>94.19</v>
      </c>
      <c r="R109" s="83">
        <v>103.11</v>
      </c>
      <c r="S109" s="83">
        <v>108.7</v>
      </c>
      <c r="T109" s="83">
        <v>1387.76</v>
      </c>
    </row>
    <row r="110" spans="1:20" x14ac:dyDescent="0.25">
      <c r="A110" s="83">
        <v>347</v>
      </c>
      <c r="B110" s="83">
        <v>1</v>
      </c>
      <c r="C110" s="1" t="s">
        <v>112</v>
      </c>
      <c r="D110" s="83">
        <v>34.450000000000003</v>
      </c>
      <c r="E110" s="83">
        <v>14.47</v>
      </c>
      <c r="F110" s="83">
        <v>0</v>
      </c>
      <c r="G110" s="83">
        <v>275.02999999999997</v>
      </c>
      <c r="H110" s="83">
        <v>322.89</v>
      </c>
      <c r="I110" s="83">
        <v>314.2</v>
      </c>
      <c r="J110" s="83">
        <v>316.14</v>
      </c>
      <c r="K110" s="83">
        <v>299.62</v>
      </c>
      <c r="L110" s="83">
        <v>309.94</v>
      </c>
      <c r="M110" s="83">
        <v>283.02</v>
      </c>
      <c r="N110" s="83">
        <v>326.10000000000002</v>
      </c>
      <c r="O110" s="83">
        <v>290.13</v>
      </c>
      <c r="P110" s="83">
        <v>347.72</v>
      </c>
      <c r="Q110" s="83">
        <v>321.85000000000002</v>
      </c>
      <c r="R110" s="83">
        <v>284.8</v>
      </c>
      <c r="S110" s="83">
        <v>253.6</v>
      </c>
      <c r="T110" s="83">
        <v>3993.96</v>
      </c>
    </row>
    <row r="111" spans="1:20" x14ac:dyDescent="0.25">
      <c r="A111" s="83">
        <v>356</v>
      </c>
      <c r="B111" s="83">
        <v>1</v>
      </c>
      <c r="C111" s="1" t="s">
        <v>113</v>
      </c>
      <c r="D111" s="83">
        <v>1.37</v>
      </c>
      <c r="E111" s="83">
        <v>4</v>
      </c>
      <c r="F111" s="83">
        <v>8.1</v>
      </c>
      <c r="G111" s="83">
        <v>0</v>
      </c>
      <c r="H111" s="83">
        <v>13.35</v>
      </c>
      <c r="I111" s="83">
        <v>4</v>
      </c>
      <c r="J111" s="83">
        <v>11.47</v>
      </c>
      <c r="K111" s="83">
        <v>11</v>
      </c>
      <c r="L111" s="83">
        <v>7</v>
      </c>
      <c r="M111" s="83">
        <v>8</v>
      </c>
      <c r="N111" s="83">
        <v>9.18</v>
      </c>
      <c r="O111" s="83">
        <v>16.14</v>
      </c>
      <c r="P111" s="83">
        <v>12</v>
      </c>
      <c r="Q111" s="83">
        <v>22.7</v>
      </c>
      <c r="R111" s="83">
        <v>14.11</v>
      </c>
      <c r="S111" s="83">
        <v>9.18</v>
      </c>
      <c r="T111" s="83">
        <v>151.60000000000002</v>
      </c>
    </row>
    <row r="112" spans="1:20" x14ac:dyDescent="0.25">
      <c r="A112" s="83">
        <v>361</v>
      </c>
      <c r="B112" s="83">
        <v>1</v>
      </c>
      <c r="C112" s="1" t="s">
        <v>114</v>
      </c>
      <c r="D112" s="83">
        <v>8.0399999999999991</v>
      </c>
      <c r="E112" s="83">
        <v>9.82</v>
      </c>
      <c r="F112" s="83">
        <v>0</v>
      </c>
      <c r="G112" s="83">
        <v>59.86</v>
      </c>
      <c r="H112" s="83">
        <v>69.64</v>
      </c>
      <c r="I112" s="83">
        <v>75.150000000000006</v>
      </c>
      <c r="J112" s="83">
        <v>78.39</v>
      </c>
      <c r="K112" s="83">
        <v>93.41</v>
      </c>
      <c r="L112" s="83">
        <v>75.12</v>
      </c>
      <c r="M112" s="83">
        <v>96.42</v>
      </c>
      <c r="N112" s="83">
        <v>93.42</v>
      </c>
      <c r="O112" s="83">
        <v>98.29</v>
      </c>
      <c r="P112" s="83">
        <v>97.43</v>
      </c>
      <c r="Q112" s="83">
        <v>84.74</v>
      </c>
      <c r="R112" s="83">
        <v>73.13</v>
      </c>
      <c r="S112" s="83">
        <v>67.900000000000006</v>
      </c>
      <c r="T112" s="83">
        <v>1080.76</v>
      </c>
    </row>
    <row r="113" spans="1:20" x14ac:dyDescent="0.25">
      <c r="A113" s="83">
        <v>362</v>
      </c>
      <c r="B113" s="83">
        <v>1</v>
      </c>
      <c r="C113" s="1" t="s">
        <v>115</v>
      </c>
      <c r="D113" s="83">
        <v>0.49</v>
      </c>
      <c r="E113" s="83">
        <v>4</v>
      </c>
      <c r="F113" s="83">
        <v>0</v>
      </c>
      <c r="G113" s="83">
        <v>24.34</v>
      </c>
      <c r="H113" s="83">
        <v>28.46</v>
      </c>
      <c r="I113" s="83">
        <v>26.77</v>
      </c>
      <c r="J113" s="83">
        <v>21.42</v>
      </c>
      <c r="K113" s="83">
        <v>18.16</v>
      </c>
      <c r="L113" s="83">
        <v>27.43</v>
      </c>
      <c r="M113" s="83">
        <v>27.65</v>
      </c>
      <c r="N113" s="83">
        <v>28.04</v>
      </c>
      <c r="O113" s="83">
        <v>25.57</v>
      </c>
      <c r="P113" s="83">
        <v>38.630000000000003</v>
      </c>
      <c r="Q113" s="83">
        <v>24.44</v>
      </c>
      <c r="R113" s="83">
        <v>25.71</v>
      </c>
      <c r="S113" s="83">
        <v>27.28</v>
      </c>
      <c r="T113" s="83">
        <v>348.39</v>
      </c>
    </row>
    <row r="114" spans="1:20" x14ac:dyDescent="0.25">
      <c r="A114" s="83">
        <v>363</v>
      </c>
      <c r="B114" s="83">
        <v>1</v>
      </c>
      <c r="C114" s="1" t="s">
        <v>116</v>
      </c>
      <c r="D114" s="83">
        <v>1.36</v>
      </c>
      <c r="E114" s="83">
        <v>3.7</v>
      </c>
      <c r="F114" s="83">
        <v>8.4499999999999993</v>
      </c>
      <c r="G114" s="83">
        <v>8.98</v>
      </c>
      <c r="H114" s="83">
        <v>23.57</v>
      </c>
      <c r="I114" s="83">
        <v>27.25</v>
      </c>
      <c r="J114" s="83">
        <v>30.37</v>
      </c>
      <c r="K114" s="83">
        <v>19.47</v>
      </c>
      <c r="L114" s="83">
        <v>33.56</v>
      </c>
      <c r="M114" s="83">
        <v>32.090000000000003</v>
      </c>
      <c r="N114" s="83">
        <v>31.34</v>
      </c>
      <c r="O114" s="83">
        <v>29.27</v>
      </c>
      <c r="P114" s="83">
        <v>25.4</v>
      </c>
      <c r="Q114" s="83">
        <v>27.66</v>
      </c>
      <c r="R114" s="83">
        <v>28.59</v>
      </c>
      <c r="S114" s="83">
        <v>18.309999999999999</v>
      </c>
      <c r="T114" s="83">
        <v>349.37</v>
      </c>
    </row>
    <row r="115" spans="1:20" x14ac:dyDescent="0.25">
      <c r="A115" s="83">
        <v>378</v>
      </c>
      <c r="B115" s="83">
        <v>1</v>
      </c>
      <c r="C115" s="1" t="s">
        <v>117</v>
      </c>
      <c r="D115" s="83">
        <v>2.94</v>
      </c>
      <c r="E115" s="83">
        <v>0.96</v>
      </c>
      <c r="F115" s="83">
        <v>31.99</v>
      </c>
      <c r="G115" s="83">
        <v>0</v>
      </c>
      <c r="H115" s="83">
        <v>39.07</v>
      </c>
      <c r="I115" s="83">
        <v>28.84</v>
      </c>
      <c r="J115" s="83">
        <v>39.659999999999997</v>
      </c>
      <c r="K115" s="83">
        <v>28.97</v>
      </c>
      <c r="L115" s="83">
        <v>40.75</v>
      </c>
      <c r="M115" s="83">
        <v>48.03</v>
      </c>
      <c r="N115" s="83">
        <v>34.01</v>
      </c>
      <c r="O115" s="83">
        <v>46.47</v>
      </c>
      <c r="P115" s="83">
        <v>34.9</v>
      </c>
      <c r="Q115" s="83">
        <v>39.21</v>
      </c>
      <c r="R115" s="83">
        <v>46.63</v>
      </c>
      <c r="S115" s="83">
        <v>38.93</v>
      </c>
      <c r="T115" s="83">
        <v>501.36</v>
      </c>
    </row>
    <row r="116" spans="1:20" x14ac:dyDescent="0.25">
      <c r="A116" s="83">
        <v>381</v>
      </c>
      <c r="B116" s="83">
        <v>1</v>
      </c>
      <c r="C116" s="1" t="s">
        <v>118</v>
      </c>
      <c r="D116" s="83">
        <v>7.72</v>
      </c>
      <c r="E116" s="83">
        <v>11.69</v>
      </c>
      <c r="F116" s="83">
        <v>0</v>
      </c>
      <c r="G116" s="83">
        <v>84.97</v>
      </c>
      <c r="H116" s="83">
        <v>109.46</v>
      </c>
      <c r="I116" s="83">
        <v>88.09</v>
      </c>
      <c r="J116" s="83">
        <v>78.91</v>
      </c>
      <c r="K116" s="83">
        <v>84.01</v>
      </c>
      <c r="L116" s="83">
        <v>88</v>
      </c>
      <c r="M116" s="83">
        <v>90.58</v>
      </c>
      <c r="N116" s="83">
        <v>107.59</v>
      </c>
      <c r="O116" s="83">
        <v>124.88</v>
      </c>
      <c r="P116" s="83">
        <v>150.68</v>
      </c>
      <c r="Q116" s="83">
        <v>116.26</v>
      </c>
      <c r="R116" s="83">
        <v>126.78</v>
      </c>
      <c r="S116" s="83">
        <v>102.63</v>
      </c>
      <c r="T116" s="83">
        <v>1372.25</v>
      </c>
    </row>
    <row r="117" spans="1:20" x14ac:dyDescent="0.25">
      <c r="A117" s="83">
        <v>390</v>
      </c>
      <c r="B117" s="83">
        <v>1</v>
      </c>
      <c r="C117" s="1" t="s">
        <v>119</v>
      </c>
      <c r="D117" s="83">
        <v>3.58</v>
      </c>
      <c r="E117" s="83">
        <v>4.2</v>
      </c>
      <c r="F117" s="83">
        <v>0</v>
      </c>
      <c r="G117" s="83">
        <v>29.19</v>
      </c>
      <c r="H117" s="83">
        <v>36.9</v>
      </c>
      <c r="I117" s="83">
        <v>37.68</v>
      </c>
      <c r="J117" s="83">
        <v>33.65</v>
      </c>
      <c r="K117" s="83">
        <v>52.17</v>
      </c>
      <c r="L117" s="83">
        <v>31.06</v>
      </c>
      <c r="M117" s="83">
        <v>40.1</v>
      </c>
      <c r="N117" s="83">
        <v>25.04</v>
      </c>
      <c r="O117" s="83">
        <v>37.270000000000003</v>
      </c>
      <c r="P117" s="83">
        <v>35.33</v>
      </c>
      <c r="Q117" s="83">
        <v>25.35</v>
      </c>
      <c r="R117" s="83">
        <v>32.799999999999997</v>
      </c>
      <c r="S117" s="83">
        <v>35.57</v>
      </c>
      <c r="T117" s="83">
        <v>459.89000000000004</v>
      </c>
    </row>
    <row r="118" spans="1:20" x14ac:dyDescent="0.25">
      <c r="A118" s="83">
        <v>391</v>
      </c>
      <c r="B118" s="83">
        <v>1</v>
      </c>
      <c r="C118" s="1" t="s">
        <v>120</v>
      </c>
      <c r="D118" s="83">
        <v>0.99</v>
      </c>
      <c r="E118" s="83">
        <v>4.8600000000000003</v>
      </c>
      <c r="F118" s="83">
        <v>0</v>
      </c>
      <c r="G118" s="83">
        <v>29.47</v>
      </c>
      <c r="H118" s="83">
        <v>36.369999999999997</v>
      </c>
      <c r="I118" s="83">
        <v>31.75</v>
      </c>
      <c r="J118" s="83">
        <v>35.69</v>
      </c>
      <c r="K118" s="83">
        <v>36.369999999999997</v>
      </c>
      <c r="L118" s="83">
        <v>38.58</v>
      </c>
      <c r="M118" s="83">
        <v>41.29</v>
      </c>
      <c r="N118" s="83">
        <v>40.799999999999997</v>
      </c>
      <c r="O118" s="83">
        <v>37.35</v>
      </c>
      <c r="P118" s="83">
        <v>35.82</v>
      </c>
      <c r="Q118" s="83">
        <v>24.92</v>
      </c>
      <c r="R118" s="83">
        <v>21.76</v>
      </c>
      <c r="S118" s="83">
        <v>30.7</v>
      </c>
      <c r="T118" s="83">
        <v>446.71999999999997</v>
      </c>
    </row>
    <row r="119" spans="1:20" x14ac:dyDescent="0.25">
      <c r="A119" s="83">
        <v>402</v>
      </c>
      <c r="B119" s="83">
        <v>1</v>
      </c>
      <c r="C119" s="1" t="s">
        <v>123</v>
      </c>
      <c r="D119" s="83">
        <v>0.56000000000000005</v>
      </c>
      <c r="E119" s="83">
        <v>1.2</v>
      </c>
      <c r="F119" s="83">
        <v>1</v>
      </c>
      <c r="G119" s="83">
        <v>12.32</v>
      </c>
      <c r="H119" s="83">
        <v>8</v>
      </c>
      <c r="I119" s="83">
        <v>11.22</v>
      </c>
      <c r="J119" s="83">
        <v>7</v>
      </c>
      <c r="K119" s="83">
        <v>5</v>
      </c>
      <c r="L119" s="83">
        <v>6.93</v>
      </c>
      <c r="M119" s="83">
        <v>11</v>
      </c>
      <c r="N119" s="83">
        <v>5.49</v>
      </c>
      <c r="O119" s="83">
        <v>3.42</v>
      </c>
      <c r="P119" s="83">
        <v>4</v>
      </c>
      <c r="Q119" s="83">
        <v>6.49</v>
      </c>
      <c r="R119" s="83">
        <v>7.63</v>
      </c>
      <c r="S119" s="83">
        <v>4.1500000000000004</v>
      </c>
      <c r="T119" s="83">
        <v>95.409999999999982</v>
      </c>
    </row>
    <row r="120" spans="1:20" x14ac:dyDescent="0.25">
      <c r="A120" s="83">
        <v>403</v>
      </c>
      <c r="B120" s="83">
        <v>1</v>
      </c>
      <c r="C120" s="1" t="s">
        <v>124</v>
      </c>
      <c r="D120" s="83">
        <v>3.01</v>
      </c>
      <c r="E120" s="83">
        <v>4.18</v>
      </c>
      <c r="F120" s="83">
        <v>0</v>
      </c>
      <c r="G120" s="83">
        <v>8.23</v>
      </c>
      <c r="H120" s="83">
        <v>13.56</v>
      </c>
      <c r="I120" s="83">
        <v>12.09</v>
      </c>
      <c r="J120" s="83">
        <v>11.5</v>
      </c>
      <c r="K120" s="83">
        <v>13.9</v>
      </c>
      <c r="L120" s="83">
        <v>14.58</v>
      </c>
      <c r="M120" s="83">
        <v>9.6999999999999993</v>
      </c>
      <c r="N120" s="83">
        <v>12.84</v>
      </c>
      <c r="O120" s="83">
        <v>15.7</v>
      </c>
      <c r="P120" s="83">
        <v>7.79</v>
      </c>
      <c r="Q120" s="83">
        <v>8.52</v>
      </c>
      <c r="R120" s="83">
        <v>21.06</v>
      </c>
      <c r="S120" s="83">
        <v>26.21</v>
      </c>
      <c r="T120" s="83">
        <v>182.87000000000003</v>
      </c>
    </row>
    <row r="121" spans="1:20" x14ac:dyDescent="0.25">
      <c r="A121" s="83">
        <v>404</v>
      </c>
      <c r="B121" s="83">
        <v>1</v>
      </c>
      <c r="C121" s="1" t="s">
        <v>125</v>
      </c>
      <c r="D121" s="83">
        <v>2.96</v>
      </c>
      <c r="E121" s="83">
        <v>2.66</v>
      </c>
      <c r="F121" s="83">
        <v>0</v>
      </c>
      <c r="G121" s="83">
        <v>17.79</v>
      </c>
      <c r="H121" s="83">
        <v>18.399999999999999</v>
      </c>
      <c r="I121" s="83">
        <v>15.65</v>
      </c>
      <c r="J121" s="83">
        <v>17.03</v>
      </c>
      <c r="K121" s="83">
        <v>10.58</v>
      </c>
      <c r="L121" s="83">
        <v>14.83</v>
      </c>
      <c r="M121" s="83">
        <v>14.06</v>
      </c>
      <c r="N121" s="83">
        <v>6.52</v>
      </c>
      <c r="O121" s="83">
        <v>18.48</v>
      </c>
      <c r="P121" s="83">
        <v>3.88</v>
      </c>
      <c r="Q121" s="83">
        <v>6.82</v>
      </c>
      <c r="R121" s="83">
        <v>11.74</v>
      </c>
      <c r="S121" s="83">
        <v>10.74</v>
      </c>
      <c r="T121" s="83">
        <v>172.14000000000001</v>
      </c>
    </row>
    <row r="122" spans="1:20" x14ac:dyDescent="0.25">
      <c r="A122" s="83">
        <v>413</v>
      </c>
      <c r="B122" s="83">
        <v>1</v>
      </c>
      <c r="C122" s="1" t="s">
        <v>126</v>
      </c>
      <c r="D122" s="83">
        <v>24.76</v>
      </c>
      <c r="E122" s="83">
        <v>21.18</v>
      </c>
      <c r="F122" s="83">
        <v>0</v>
      </c>
      <c r="G122" s="83">
        <v>161.49</v>
      </c>
      <c r="H122" s="83">
        <v>173.91</v>
      </c>
      <c r="I122" s="83">
        <v>181.79</v>
      </c>
      <c r="J122" s="83">
        <v>154.32</v>
      </c>
      <c r="K122" s="83">
        <v>157.04</v>
      </c>
      <c r="L122" s="83">
        <v>144.38</v>
      </c>
      <c r="M122" s="83">
        <v>153.28</v>
      </c>
      <c r="N122" s="83">
        <v>149.43</v>
      </c>
      <c r="O122" s="83">
        <v>160.36000000000001</v>
      </c>
      <c r="P122" s="83">
        <v>196.36</v>
      </c>
      <c r="Q122" s="83">
        <v>194.14</v>
      </c>
      <c r="R122" s="83">
        <v>192.52</v>
      </c>
      <c r="S122" s="83">
        <v>166.52</v>
      </c>
      <c r="T122" s="83">
        <v>2231.48</v>
      </c>
    </row>
    <row r="123" spans="1:20" x14ac:dyDescent="0.25">
      <c r="A123" s="83">
        <v>414</v>
      </c>
      <c r="B123" s="83">
        <v>1</v>
      </c>
      <c r="C123" s="1" t="s">
        <v>127</v>
      </c>
      <c r="D123" s="83">
        <v>3.69</v>
      </c>
      <c r="E123" s="83">
        <v>5.86</v>
      </c>
      <c r="F123" s="83">
        <v>0</v>
      </c>
      <c r="G123" s="83">
        <v>24.15</v>
      </c>
      <c r="H123" s="83">
        <v>30.47</v>
      </c>
      <c r="I123" s="83">
        <v>27.69</v>
      </c>
      <c r="J123" s="83">
        <v>26.32</v>
      </c>
      <c r="K123" s="83">
        <v>36.76</v>
      </c>
      <c r="L123" s="83">
        <v>29.42</v>
      </c>
      <c r="M123" s="83">
        <v>34</v>
      </c>
      <c r="N123" s="83">
        <v>30.94</v>
      </c>
      <c r="O123" s="83">
        <v>31.94</v>
      </c>
      <c r="P123" s="83">
        <v>47.48</v>
      </c>
      <c r="Q123" s="83">
        <v>45.32</v>
      </c>
      <c r="R123" s="83">
        <v>60.63</v>
      </c>
      <c r="S123" s="83">
        <v>25.69</v>
      </c>
      <c r="T123" s="83">
        <v>460.36</v>
      </c>
    </row>
    <row r="124" spans="1:20" x14ac:dyDescent="0.25">
      <c r="A124" s="83">
        <v>415</v>
      </c>
      <c r="B124" s="83">
        <v>1</v>
      </c>
      <c r="C124" s="1" t="s">
        <v>128</v>
      </c>
      <c r="D124" s="83">
        <v>2.16</v>
      </c>
      <c r="E124" s="83">
        <v>3.42</v>
      </c>
      <c r="F124" s="83">
        <v>0</v>
      </c>
      <c r="G124" s="83">
        <v>14.39</v>
      </c>
      <c r="H124" s="83">
        <v>26.24</v>
      </c>
      <c r="I124" s="83">
        <v>15.23</v>
      </c>
      <c r="J124" s="83">
        <v>10.18</v>
      </c>
      <c r="K124" s="83">
        <v>14.71</v>
      </c>
      <c r="L124" s="83">
        <v>9.1999999999999993</v>
      </c>
      <c r="M124" s="83">
        <v>14.91</v>
      </c>
      <c r="N124" s="83">
        <v>12</v>
      </c>
      <c r="O124" s="83">
        <v>12.13</v>
      </c>
      <c r="P124" s="83">
        <v>7.19</v>
      </c>
      <c r="Q124" s="83">
        <v>12.08</v>
      </c>
      <c r="R124" s="83">
        <v>8.01</v>
      </c>
      <c r="S124" s="83">
        <v>9.0399999999999991</v>
      </c>
      <c r="T124" s="83">
        <v>170.89000000000001</v>
      </c>
    </row>
    <row r="125" spans="1:20" x14ac:dyDescent="0.25">
      <c r="A125" s="83">
        <v>423</v>
      </c>
      <c r="B125" s="83">
        <v>1</v>
      </c>
      <c r="C125" s="1" t="s">
        <v>129</v>
      </c>
      <c r="D125" s="83">
        <v>28.13</v>
      </c>
      <c r="E125" s="83">
        <v>22.28</v>
      </c>
      <c r="F125" s="83">
        <v>0</v>
      </c>
      <c r="G125" s="83">
        <v>184.77</v>
      </c>
      <c r="H125" s="83">
        <v>213.92</v>
      </c>
      <c r="I125" s="83">
        <v>193.99</v>
      </c>
      <c r="J125" s="83">
        <v>224</v>
      </c>
      <c r="K125" s="83">
        <v>234.47</v>
      </c>
      <c r="L125" s="83">
        <v>218.6</v>
      </c>
      <c r="M125" s="83">
        <v>226.01</v>
      </c>
      <c r="N125" s="83">
        <v>221.18</v>
      </c>
      <c r="O125" s="83">
        <v>241.36</v>
      </c>
      <c r="P125" s="83">
        <v>218.37</v>
      </c>
      <c r="Q125" s="83">
        <v>212.67</v>
      </c>
      <c r="R125" s="83">
        <v>242.37</v>
      </c>
      <c r="S125" s="83">
        <v>221.71</v>
      </c>
      <c r="T125" s="83">
        <v>2903.83</v>
      </c>
    </row>
    <row r="126" spans="1:20" x14ac:dyDescent="0.25">
      <c r="A126" s="83">
        <v>424</v>
      </c>
      <c r="B126" s="83">
        <v>1</v>
      </c>
      <c r="C126" s="1" t="s">
        <v>130</v>
      </c>
      <c r="D126" s="83">
        <v>3.01</v>
      </c>
      <c r="E126" s="83">
        <v>2.4</v>
      </c>
      <c r="F126" s="83">
        <v>0</v>
      </c>
      <c r="G126" s="83">
        <v>35.369999999999997</v>
      </c>
      <c r="H126" s="83">
        <v>33.9</v>
      </c>
      <c r="I126" s="83">
        <v>39.909999999999997</v>
      </c>
      <c r="J126" s="83">
        <v>27.5</v>
      </c>
      <c r="K126" s="83">
        <v>29.37</v>
      </c>
      <c r="L126" s="83">
        <v>35.26</v>
      </c>
      <c r="M126" s="83">
        <v>26.01</v>
      </c>
      <c r="N126" s="83">
        <v>27.17</v>
      </c>
      <c r="O126" s="83">
        <v>36.130000000000003</v>
      </c>
      <c r="P126" s="83">
        <v>32.03</v>
      </c>
      <c r="Q126" s="83">
        <v>27.37</v>
      </c>
      <c r="R126" s="83">
        <v>35.11</v>
      </c>
      <c r="S126" s="83">
        <v>32.01</v>
      </c>
      <c r="T126" s="83">
        <v>422.54999999999995</v>
      </c>
    </row>
    <row r="127" spans="1:20" x14ac:dyDescent="0.25">
      <c r="A127" s="83">
        <v>432</v>
      </c>
      <c r="B127" s="83">
        <v>1</v>
      </c>
      <c r="C127" s="1" t="s">
        <v>131</v>
      </c>
      <c r="D127" s="83">
        <v>8.6300000000000008</v>
      </c>
      <c r="E127" s="83">
        <v>11.17</v>
      </c>
      <c r="F127" s="83">
        <v>0</v>
      </c>
      <c r="G127" s="83">
        <v>43.12</v>
      </c>
      <c r="H127" s="83">
        <v>49.25</v>
      </c>
      <c r="I127" s="83">
        <v>35.43</v>
      </c>
      <c r="J127" s="83">
        <v>41.87</v>
      </c>
      <c r="K127" s="83">
        <v>38.99</v>
      </c>
      <c r="L127" s="83">
        <v>47.32</v>
      </c>
      <c r="M127" s="83">
        <v>32.96</v>
      </c>
      <c r="N127" s="83">
        <v>56.74</v>
      </c>
      <c r="O127" s="83">
        <v>51.48</v>
      </c>
      <c r="P127" s="83">
        <v>56.24</v>
      </c>
      <c r="Q127" s="83">
        <v>44.41</v>
      </c>
      <c r="R127" s="83">
        <v>43.79</v>
      </c>
      <c r="S127" s="83">
        <v>40.409999999999997</v>
      </c>
      <c r="T127" s="83">
        <v>601.80999999999995</v>
      </c>
    </row>
    <row r="128" spans="1:20" x14ac:dyDescent="0.25">
      <c r="A128" s="83">
        <v>435</v>
      </c>
      <c r="B128" s="83">
        <v>1</v>
      </c>
      <c r="C128" s="1" t="s">
        <v>132</v>
      </c>
      <c r="D128" s="83">
        <v>6.62</v>
      </c>
      <c r="E128" s="83">
        <v>0.56999999999999995</v>
      </c>
      <c r="F128" s="83">
        <v>0</v>
      </c>
      <c r="G128" s="83">
        <v>42.35</v>
      </c>
      <c r="H128" s="83">
        <v>45.37</v>
      </c>
      <c r="I128" s="83">
        <v>36.79</v>
      </c>
      <c r="J128" s="83">
        <v>36.340000000000003</v>
      </c>
      <c r="K128" s="83">
        <v>52.16</v>
      </c>
      <c r="L128" s="83">
        <v>32.130000000000003</v>
      </c>
      <c r="M128" s="83">
        <v>44.49</v>
      </c>
      <c r="N128" s="83">
        <v>48.65</v>
      </c>
      <c r="O128" s="83">
        <v>38.43</v>
      </c>
      <c r="P128" s="83">
        <v>33.340000000000003</v>
      </c>
      <c r="Q128" s="83">
        <v>53.46</v>
      </c>
      <c r="R128" s="83">
        <v>47.53</v>
      </c>
      <c r="S128" s="83">
        <v>35.78</v>
      </c>
      <c r="T128" s="83">
        <v>554.01</v>
      </c>
    </row>
    <row r="129" spans="1:20" x14ac:dyDescent="0.25">
      <c r="A129" s="83">
        <v>441</v>
      </c>
      <c r="B129" s="83">
        <v>1</v>
      </c>
      <c r="C129" s="1" t="s">
        <v>133</v>
      </c>
      <c r="D129" s="83">
        <v>1.98</v>
      </c>
      <c r="E129" s="83">
        <v>1</v>
      </c>
      <c r="F129" s="83">
        <v>0</v>
      </c>
      <c r="G129" s="83">
        <v>29.67</v>
      </c>
      <c r="H129" s="83">
        <v>24</v>
      </c>
      <c r="I129" s="83">
        <v>29</v>
      </c>
      <c r="J129" s="83">
        <v>29.99</v>
      </c>
      <c r="K129" s="83">
        <v>27.37</v>
      </c>
      <c r="L129" s="83">
        <v>36</v>
      </c>
      <c r="M129" s="83">
        <v>26.76</v>
      </c>
      <c r="N129" s="83">
        <v>27.81</v>
      </c>
      <c r="O129" s="83">
        <v>30</v>
      </c>
      <c r="P129" s="83">
        <v>34</v>
      </c>
      <c r="Q129" s="83">
        <v>30.45</v>
      </c>
      <c r="R129" s="83">
        <v>26.88</v>
      </c>
      <c r="S129" s="83">
        <v>30.37</v>
      </c>
      <c r="T129" s="83">
        <v>385.28</v>
      </c>
    </row>
    <row r="130" spans="1:20" x14ac:dyDescent="0.25">
      <c r="A130" s="83">
        <v>447</v>
      </c>
      <c r="B130" s="83">
        <v>1</v>
      </c>
      <c r="C130" s="1" t="s">
        <v>134</v>
      </c>
      <c r="D130" s="83">
        <v>0.28000000000000003</v>
      </c>
      <c r="E130" s="83">
        <v>1</v>
      </c>
      <c r="F130" s="83">
        <v>0</v>
      </c>
      <c r="G130" s="83">
        <v>8</v>
      </c>
      <c r="H130" s="83">
        <v>13</v>
      </c>
      <c r="I130" s="83">
        <v>8.92</v>
      </c>
      <c r="J130" s="83">
        <v>7</v>
      </c>
      <c r="K130" s="83">
        <v>10</v>
      </c>
      <c r="L130" s="83">
        <v>14</v>
      </c>
      <c r="M130" s="83">
        <v>10</v>
      </c>
      <c r="N130" s="83">
        <v>15.66</v>
      </c>
      <c r="O130" s="83">
        <v>10</v>
      </c>
      <c r="P130" s="83">
        <v>8.23</v>
      </c>
      <c r="Q130" s="83">
        <v>17.46</v>
      </c>
      <c r="R130" s="83">
        <v>14</v>
      </c>
      <c r="S130" s="83">
        <v>15.79</v>
      </c>
      <c r="T130" s="83">
        <v>153.34</v>
      </c>
    </row>
    <row r="131" spans="1:20" x14ac:dyDescent="0.25">
      <c r="A131" s="83">
        <v>458</v>
      </c>
      <c r="B131" s="83">
        <v>1</v>
      </c>
      <c r="C131" s="1" t="s">
        <v>135</v>
      </c>
      <c r="D131" s="83">
        <v>2.2799999999999998</v>
      </c>
      <c r="E131" s="83">
        <v>4.07</v>
      </c>
      <c r="F131" s="83">
        <v>0</v>
      </c>
      <c r="G131" s="83">
        <v>11.82</v>
      </c>
      <c r="H131" s="83">
        <v>14.21</v>
      </c>
      <c r="I131" s="83">
        <v>19.62</v>
      </c>
      <c r="J131" s="83">
        <v>11.43</v>
      </c>
      <c r="K131" s="83">
        <v>16.5</v>
      </c>
      <c r="L131" s="83">
        <v>10.51</v>
      </c>
      <c r="M131" s="83">
        <v>7.68</v>
      </c>
      <c r="N131" s="83">
        <v>15</v>
      </c>
      <c r="O131" s="83">
        <v>17.73</v>
      </c>
      <c r="P131" s="83">
        <v>13.77</v>
      </c>
      <c r="Q131" s="83">
        <v>22</v>
      </c>
      <c r="R131" s="83">
        <v>15.77</v>
      </c>
      <c r="S131" s="83">
        <v>24.21</v>
      </c>
      <c r="T131" s="83">
        <v>206.60000000000002</v>
      </c>
    </row>
    <row r="132" spans="1:20" x14ac:dyDescent="0.25">
      <c r="A132" s="83">
        <v>463</v>
      </c>
      <c r="B132" s="83">
        <v>1</v>
      </c>
      <c r="C132" s="1" t="s">
        <v>136</v>
      </c>
      <c r="D132" s="83">
        <v>8.02</v>
      </c>
      <c r="E132" s="83">
        <v>11.74</v>
      </c>
      <c r="F132" s="83">
        <v>0</v>
      </c>
      <c r="G132" s="83">
        <v>72.22</v>
      </c>
      <c r="H132" s="83">
        <v>63.15</v>
      </c>
      <c r="I132" s="83">
        <v>82.04</v>
      </c>
      <c r="J132" s="83">
        <v>81.900000000000006</v>
      </c>
      <c r="K132" s="83">
        <v>86.45</v>
      </c>
      <c r="L132" s="83">
        <v>72.760000000000005</v>
      </c>
      <c r="M132" s="83">
        <v>71.89</v>
      </c>
      <c r="N132" s="83">
        <v>64.930000000000007</v>
      </c>
      <c r="O132" s="83">
        <v>75.040000000000006</v>
      </c>
      <c r="P132" s="83">
        <v>63.2</v>
      </c>
      <c r="Q132" s="83">
        <v>62.35</v>
      </c>
      <c r="R132" s="83">
        <v>64.16</v>
      </c>
      <c r="S132" s="83">
        <v>71.06</v>
      </c>
      <c r="T132" s="83">
        <v>950.91000000000008</v>
      </c>
    </row>
    <row r="133" spans="1:20" x14ac:dyDescent="0.25">
      <c r="A133" s="83">
        <v>465</v>
      </c>
      <c r="B133" s="83">
        <v>1</v>
      </c>
      <c r="C133" s="1" t="s">
        <v>137</v>
      </c>
      <c r="D133" s="83">
        <v>20.55</v>
      </c>
      <c r="E133" s="83">
        <v>16.86</v>
      </c>
      <c r="F133" s="83">
        <v>0</v>
      </c>
      <c r="G133" s="83">
        <v>118.07</v>
      </c>
      <c r="H133" s="83">
        <v>121.73</v>
      </c>
      <c r="I133" s="83">
        <v>125.27</v>
      </c>
      <c r="J133" s="83">
        <v>124.18</v>
      </c>
      <c r="K133" s="83">
        <v>112.44</v>
      </c>
      <c r="L133" s="83">
        <v>113.31</v>
      </c>
      <c r="M133" s="83">
        <v>131</v>
      </c>
      <c r="N133" s="83">
        <v>122.74</v>
      </c>
      <c r="O133" s="83">
        <v>106.53</v>
      </c>
      <c r="P133" s="83">
        <v>142.96</v>
      </c>
      <c r="Q133" s="83">
        <v>135.66999999999999</v>
      </c>
      <c r="R133" s="83">
        <v>143.85</v>
      </c>
      <c r="S133" s="83">
        <v>150.87</v>
      </c>
      <c r="T133" s="83">
        <v>1686.0299999999997</v>
      </c>
    </row>
    <row r="134" spans="1:20" x14ac:dyDescent="0.25">
      <c r="A134" s="83">
        <v>466</v>
      </c>
      <c r="B134" s="83">
        <v>1</v>
      </c>
      <c r="C134" s="1" t="s">
        <v>138</v>
      </c>
      <c r="D134" s="83">
        <v>20.46</v>
      </c>
      <c r="E134" s="83">
        <v>12.27</v>
      </c>
      <c r="F134" s="83">
        <v>138.97999999999999</v>
      </c>
      <c r="G134" s="83">
        <v>0</v>
      </c>
      <c r="H134" s="83">
        <v>188.75</v>
      </c>
      <c r="I134" s="83">
        <v>166.37</v>
      </c>
      <c r="J134" s="83">
        <v>150.74</v>
      </c>
      <c r="K134" s="83">
        <v>171.6</v>
      </c>
      <c r="L134" s="83">
        <v>183.07</v>
      </c>
      <c r="M134" s="83">
        <v>161.24</v>
      </c>
      <c r="N134" s="83">
        <v>162.59</v>
      </c>
      <c r="O134" s="83">
        <v>176.36</v>
      </c>
      <c r="P134" s="83">
        <v>180.92</v>
      </c>
      <c r="Q134" s="83">
        <v>171.44</v>
      </c>
      <c r="R134" s="83">
        <v>159.44</v>
      </c>
      <c r="S134" s="83">
        <v>164.6</v>
      </c>
      <c r="T134" s="83">
        <v>2208.83</v>
      </c>
    </row>
    <row r="135" spans="1:20" x14ac:dyDescent="0.25">
      <c r="A135" s="83">
        <v>473</v>
      </c>
      <c r="B135" s="83">
        <v>1</v>
      </c>
      <c r="C135" s="1" t="s">
        <v>139</v>
      </c>
      <c r="D135" s="83">
        <v>1.68</v>
      </c>
      <c r="E135" s="83">
        <v>1.5</v>
      </c>
      <c r="F135" s="83">
        <v>0</v>
      </c>
      <c r="G135" s="83">
        <v>34.520000000000003</v>
      </c>
      <c r="H135" s="83">
        <v>40.33</v>
      </c>
      <c r="I135" s="83">
        <v>36.700000000000003</v>
      </c>
      <c r="J135" s="83">
        <v>38.89</v>
      </c>
      <c r="K135" s="83">
        <v>32.18</v>
      </c>
      <c r="L135" s="83">
        <v>40.75</v>
      </c>
      <c r="M135" s="83">
        <v>32.43</v>
      </c>
      <c r="N135" s="83">
        <v>42.32</v>
      </c>
      <c r="O135" s="83">
        <v>49.45</v>
      </c>
      <c r="P135" s="83">
        <v>33.799999999999997</v>
      </c>
      <c r="Q135" s="83">
        <v>41.48</v>
      </c>
      <c r="R135" s="83">
        <v>22.6</v>
      </c>
      <c r="S135" s="83">
        <v>32.950000000000003</v>
      </c>
      <c r="T135" s="83">
        <v>481.58000000000004</v>
      </c>
    </row>
    <row r="136" spans="1:20" x14ac:dyDescent="0.25">
      <c r="A136" s="83">
        <v>477</v>
      </c>
      <c r="B136" s="83">
        <v>1</v>
      </c>
      <c r="C136" s="1" t="s">
        <v>140</v>
      </c>
      <c r="D136" s="83">
        <v>28.39</v>
      </c>
      <c r="E136" s="83">
        <v>27.6</v>
      </c>
      <c r="F136" s="83">
        <v>195.28</v>
      </c>
      <c r="G136" s="83">
        <v>0</v>
      </c>
      <c r="H136" s="83">
        <v>242.16</v>
      </c>
      <c r="I136" s="83">
        <v>248.99</v>
      </c>
      <c r="J136" s="83">
        <v>230.34</v>
      </c>
      <c r="K136" s="83">
        <v>223.48</v>
      </c>
      <c r="L136" s="83">
        <v>255.67</v>
      </c>
      <c r="M136" s="83">
        <v>262.87</v>
      </c>
      <c r="N136" s="83">
        <v>267.97000000000003</v>
      </c>
      <c r="O136" s="83">
        <v>256.91000000000003</v>
      </c>
      <c r="P136" s="83">
        <v>257.89</v>
      </c>
      <c r="Q136" s="83">
        <v>264.91000000000003</v>
      </c>
      <c r="R136" s="83">
        <v>247.1</v>
      </c>
      <c r="S136" s="83">
        <v>234.85</v>
      </c>
      <c r="T136" s="83">
        <v>3244.41</v>
      </c>
    </row>
    <row r="137" spans="1:20" x14ac:dyDescent="0.25">
      <c r="A137" s="83">
        <v>480</v>
      </c>
      <c r="B137" s="83">
        <v>1</v>
      </c>
      <c r="C137" s="1" t="s">
        <v>141</v>
      </c>
      <c r="D137" s="83">
        <v>13.21</v>
      </c>
      <c r="E137" s="83">
        <v>6.33</v>
      </c>
      <c r="F137" s="83">
        <v>0</v>
      </c>
      <c r="G137" s="83">
        <v>41.64</v>
      </c>
      <c r="H137" s="83">
        <v>38.76</v>
      </c>
      <c r="I137" s="83">
        <v>60.79</v>
      </c>
      <c r="J137" s="83">
        <v>48.05</v>
      </c>
      <c r="K137" s="83">
        <v>38.51</v>
      </c>
      <c r="L137" s="83">
        <v>47.83</v>
      </c>
      <c r="M137" s="83">
        <v>44.71</v>
      </c>
      <c r="N137" s="83">
        <v>44.25</v>
      </c>
      <c r="O137" s="83">
        <v>49.69</v>
      </c>
      <c r="P137" s="83">
        <v>41.71</v>
      </c>
      <c r="Q137" s="83">
        <v>50.57</v>
      </c>
      <c r="R137" s="83">
        <v>43.59</v>
      </c>
      <c r="S137" s="83">
        <v>40.049999999999997</v>
      </c>
      <c r="T137" s="83">
        <v>609.68999999999994</v>
      </c>
    </row>
    <row r="138" spans="1:20" x14ac:dyDescent="0.25">
      <c r="A138" s="83">
        <v>482</v>
      </c>
      <c r="B138" s="83">
        <v>1</v>
      </c>
      <c r="C138" s="1" t="s">
        <v>142</v>
      </c>
      <c r="D138" s="83">
        <v>21.39</v>
      </c>
      <c r="E138" s="83">
        <v>17.47</v>
      </c>
      <c r="F138" s="83">
        <v>0</v>
      </c>
      <c r="G138" s="83">
        <v>159.02000000000001</v>
      </c>
      <c r="H138" s="83">
        <v>192.38</v>
      </c>
      <c r="I138" s="83">
        <v>184.89</v>
      </c>
      <c r="J138" s="83">
        <v>186.76</v>
      </c>
      <c r="K138" s="83">
        <v>176.35</v>
      </c>
      <c r="L138" s="83">
        <v>162.44999999999999</v>
      </c>
      <c r="M138" s="83">
        <v>172.14</v>
      </c>
      <c r="N138" s="83">
        <v>183.54</v>
      </c>
      <c r="O138" s="83">
        <v>174.89</v>
      </c>
      <c r="P138" s="83">
        <v>203.05</v>
      </c>
      <c r="Q138" s="83">
        <v>208.35</v>
      </c>
      <c r="R138" s="83">
        <v>224.22</v>
      </c>
      <c r="S138" s="83">
        <v>186.16</v>
      </c>
      <c r="T138" s="83">
        <v>2453.0599999999995</v>
      </c>
    </row>
    <row r="139" spans="1:20" x14ac:dyDescent="0.25">
      <c r="A139" s="83">
        <v>484</v>
      </c>
      <c r="B139" s="83">
        <v>1</v>
      </c>
      <c r="C139" s="1" t="s">
        <v>143</v>
      </c>
      <c r="D139" s="83">
        <v>8.6300000000000008</v>
      </c>
      <c r="E139" s="83">
        <v>12.12</v>
      </c>
      <c r="F139" s="83">
        <v>0</v>
      </c>
      <c r="G139" s="83">
        <v>80.69</v>
      </c>
      <c r="H139" s="83">
        <v>68.930000000000007</v>
      </c>
      <c r="I139" s="83">
        <v>77.09</v>
      </c>
      <c r="J139" s="83">
        <v>71.58</v>
      </c>
      <c r="K139" s="83">
        <v>77.72</v>
      </c>
      <c r="L139" s="83">
        <v>71.84</v>
      </c>
      <c r="M139" s="83">
        <v>73.16</v>
      </c>
      <c r="N139" s="83">
        <v>100.53</v>
      </c>
      <c r="O139" s="83">
        <v>89</v>
      </c>
      <c r="P139" s="83">
        <v>101.33</v>
      </c>
      <c r="Q139" s="83">
        <v>94.46</v>
      </c>
      <c r="R139" s="83">
        <v>92.87</v>
      </c>
      <c r="S139" s="83">
        <v>87.67</v>
      </c>
      <c r="T139" s="83">
        <v>1107.6200000000001</v>
      </c>
    </row>
    <row r="140" spans="1:20" x14ac:dyDescent="0.25">
      <c r="A140" s="83">
        <v>485</v>
      </c>
      <c r="B140" s="83">
        <v>1</v>
      </c>
      <c r="C140" s="1" t="s">
        <v>144</v>
      </c>
      <c r="D140" s="83">
        <v>8.5500000000000007</v>
      </c>
      <c r="E140" s="83">
        <v>13.76</v>
      </c>
      <c r="F140" s="83">
        <v>0</v>
      </c>
      <c r="G140" s="83">
        <v>59.52</v>
      </c>
      <c r="H140" s="83">
        <v>91.62</v>
      </c>
      <c r="I140" s="83">
        <v>71.97</v>
      </c>
      <c r="J140" s="83">
        <v>75.599999999999994</v>
      </c>
      <c r="K140" s="83">
        <v>69.92</v>
      </c>
      <c r="L140" s="83">
        <v>80.430000000000007</v>
      </c>
      <c r="M140" s="83">
        <v>74.209999999999994</v>
      </c>
      <c r="N140" s="83">
        <v>69.13</v>
      </c>
      <c r="O140" s="83">
        <v>62.53</v>
      </c>
      <c r="P140" s="83">
        <v>64.53</v>
      </c>
      <c r="Q140" s="83">
        <v>68.88</v>
      </c>
      <c r="R140" s="83">
        <v>49.49</v>
      </c>
      <c r="S140" s="83">
        <v>40.35</v>
      </c>
      <c r="T140" s="83">
        <v>900.49</v>
      </c>
    </row>
    <row r="141" spans="1:20" x14ac:dyDescent="0.25">
      <c r="A141" s="83">
        <v>486</v>
      </c>
      <c r="B141" s="83">
        <v>1</v>
      </c>
      <c r="C141" s="1" t="s">
        <v>145</v>
      </c>
      <c r="D141" s="83">
        <v>3.07</v>
      </c>
      <c r="E141" s="83">
        <v>1.78</v>
      </c>
      <c r="F141" s="83">
        <v>0</v>
      </c>
      <c r="G141" s="83">
        <v>17.440000000000001</v>
      </c>
      <c r="H141" s="83">
        <v>30.13</v>
      </c>
      <c r="I141" s="83">
        <v>21.19</v>
      </c>
      <c r="J141" s="83">
        <v>35</v>
      </c>
      <c r="K141" s="83">
        <v>28.42</v>
      </c>
      <c r="L141" s="83">
        <v>19.55</v>
      </c>
      <c r="M141" s="83">
        <v>13.53</v>
      </c>
      <c r="N141" s="83">
        <v>23.67</v>
      </c>
      <c r="O141" s="83">
        <v>20.54</v>
      </c>
      <c r="P141" s="83">
        <v>20.65</v>
      </c>
      <c r="Q141" s="83">
        <v>23.35</v>
      </c>
      <c r="R141" s="83">
        <v>24.47</v>
      </c>
      <c r="S141" s="83">
        <v>29.71</v>
      </c>
      <c r="T141" s="83">
        <v>312.50000000000006</v>
      </c>
    </row>
    <row r="142" spans="1:20" x14ac:dyDescent="0.25">
      <c r="A142" s="83">
        <v>487</v>
      </c>
      <c r="B142" s="83">
        <v>1</v>
      </c>
      <c r="C142" s="1" t="s">
        <v>146</v>
      </c>
      <c r="D142" s="83">
        <v>3.56</v>
      </c>
      <c r="E142" s="83">
        <v>1.02</v>
      </c>
      <c r="F142" s="83">
        <v>0</v>
      </c>
      <c r="G142" s="83">
        <v>24.91</v>
      </c>
      <c r="H142" s="83">
        <v>25.07</v>
      </c>
      <c r="I142" s="83">
        <v>22.92</v>
      </c>
      <c r="J142" s="83">
        <v>23.35</v>
      </c>
      <c r="K142" s="83">
        <v>31</v>
      </c>
      <c r="L142" s="83">
        <v>29.37</v>
      </c>
      <c r="M142" s="83">
        <v>29.52</v>
      </c>
      <c r="N142" s="83">
        <v>32</v>
      </c>
      <c r="O142" s="83">
        <v>24</v>
      </c>
      <c r="P142" s="83">
        <v>33.29</v>
      </c>
      <c r="Q142" s="83">
        <v>28.33</v>
      </c>
      <c r="R142" s="83">
        <v>34.83</v>
      </c>
      <c r="S142" s="83">
        <v>19.329999999999998</v>
      </c>
      <c r="T142" s="83">
        <v>362.5</v>
      </c>
    </row>
    <row r="143" spans="1:20" x14ac:dyDescent="0.25">
      <c r="A143" s="83">
        <v>492</v>
      </c>
      <c r="B143" s="83">
        <v>1</v>
      </c>
      <c r="C143" s="1" t="s">
        <v>147</v>
      </c>
      <c r="D143" s="83">
        <v>42.79</v>
      </c>
      <c r="E143" s="83">
        <v>39.69</v>
      </c>
      <c r="F143" s="83">
        <v>377.4</v>
      </c>
      <c r="G143" s="83">
        <v>0</v>
      </c>
      <c r="H143" s="83">
        <v>388.49</v>
      </c>
      <c r="I143" s="83">
        <v>387.98</v>
      </c>
      <c r="J143" s="83">
        <v>346.5</v>
      </c>
      <c r="K143" s="83">
        <v>347.29</v>
      </c>
      <c r="L143" s="83">
        <v>364.75</v>
      </c>
      <c r="M143" s="83">
        <v>374.53</v>
      </c>
      <c r="N143" s="83">
        <v>353.32</v>
      </c>
      <c r="O143" s="83">
        <v>359.6</v>
      </c>
      <c r="P143" s="83">
        <v>332.76</v>
      </c>
      <c r="Q143" s="83">
        <v>314.47000000000003</v>
      </c>
      <c r="R143" s="83">
        <v>301.93</v>
      </c>
      <c r="S143" s="83">
        <v>321.26</v>
      </c>
      <c r="T143" s="83">
        <v>4652.7600000000011</v>
      </c>
    </row>
    <row r="144" spans="1:20" x14ac:dyDescent="0.25">
      <c r="A144" s="83">
        <v>495</v>
      </c>
      <c r="B144" s="83">
        <v>1</v>
      </c>
      <c r="C144" s="1" t="s">
        <v>148</v>
      </c>
      <c r="D144" s="83">
        <v>2.8</v>
      </c>
      <c r="E144" s="83">
        <v>3.94</v>
      </c>
      <c r="F144" s="83">
        <v>0</v>
      </c>
      <c r="G144" s="83">
        <v>36.119999999999997</v>
      </c>
      <c r="H144" s="83">
        <v>28.78</v>
      </c>
      <c r="I144" s="83">
        <v>28.21</v>
      </c>
      <c r="J144" s="83">
        <v>37.71</v>
      </c>
      <c r="K144" s="83">
        <v>34.340000000000003</v>
      </c>
      <c r="L144" s="83">
        <v>36.69</v>
      </c>
      <c r="M144" s="83">
        <v>35.92</v>
      </c>
      <c r="N144" s="83">
        <v>33</v>
      </c>
      <c r="O144" s="83">
        <v>33.090000000000003</v>
      </c>
      <c r="P144" s="83">
        <v>25</v>
      </c>
      <c r="Q144" s="83">
        <v>32.659999999999997</v>
      </c>
      <c r="R144" s="83">
        <v>15.96</v>
      </c>
      <c r="S144" s="83">
        <v>17.510000000000002</v>
      </c>
      <c r="T144" s="83">
        <v>401.72999999999996</v>
      </c>
    </row>
    <row r="145" spans="1:20" x14ac:dyDescent="0.25">
      <c r="A145" s="83">
        <v>497</v>
      </c>
      <c r="B145" s="83">
        <v>1</v>
      </c>
      <c r="C145" s="1" t="s">
        <v>149</v>
      </c>
      <c r="D145" s="83">
        <v>0.84</v>
      </c>
      <c r="E145" s="83">
        <v>2</v>
      </c>
      <c r="F145" s="83">
        <v>0</v>
      </c>
      <c r="G145" s="83">
        <v>15.88</v>
      </c>
      <c r="H145" s="83">
        <v>17.75</v>
      </c>
      <c r="I145" s="83">
        <v>12.49</v>
      </c>
      <c r="J145" s="83">
        <v>17.57</v>
      </c>
      <c r="K145" s="83">
        <v>13.3</v>
      </c>
      <c r="L145" s="83">
        <v>19.37</v>
      </c>
      <c r="M145" s="83">
        <v>17.98</v>
      </c>
      <c r="N145" s="83">
        <v>27.27</v>
      </c>
      <c r="O145" s="83">
        <v>22.79</v>
      </c>
      <c r="P145" s="83">
        <v>18.829999999999998</v>
      </c>
      <c r="Q145" s="83">
        <v>21.83</v>
      </c>
      <c r="R145" s="83">
        <v>16.559999999999999</v>
      </c>
      <c r="S145" s="83">
        <v>9.94</v>
      </c>
      <c r="T145" s="83">
        <v>234.39999999999998</v>
      </c>
    </row>
    <row r="146" spans="1:20" x14ac:dyDescent="0.25">
      <c r="A146" s="83">
        <v>499</v>
      </c>
      <c r="B146" s="83">
        <v>1</v>
      </c>
      <c r="C146" s="1" t="s">
        <v>150</v>
      </c>
      <c r="D146" s="83">
        <v>2.25</v>
      </c>
      <c r="E146" s="83">
        <v>7.05</v>
      </c>
      <c r="F146" s="83">
        <v>0</v>
      </c>
      <c r="G146" s="83">
        <v>22.68</v>
      </c>
      <c r="H146" s="83">
        <v>26</v>
      </c>
      <c r="I146" s="83">
        <v>18.11</v>
      </c>
      <c r="J146" s="83">
        <v>28.61</v>
      </c>
      <c r="K146" s="83">
        <v>26.34</v>
      </c>
      <c r="L146" s="83">
        <v>21.5</v>
      </c>
      <c r="M146" s="83">
        <v>15</v>
      </c>
      <c r="N146" s="83">
        <v>20</v>
      </c>
      <c r="O146" s="83">
        <v>20.239999999999998</v>
      </c>
      <c r="P146" s="83">
        <v>18.21</v>
      </c>
      <c r="Q146" s="83">
        <v>21.14</v>
      </c>
      <c r="R146" s="83">
        <v>22.83</v>
      </c>
      <c r="S146" s="83">
        <v>18.28</v>
      </c>
      <c r="T146" s="83">
        <v>288.24</v>
      </c>
    </row>
    <row r="147" spans="1:20" x14ac:dyDescent="0.25">
      <c r="A147" s="83">
        <v>500</v>
      </c>
      <c r="B147" s="83">
        <v>1</v>
      </c>
      <c r="C147" s="1" t="s">
        <v>151</v>
      </c>
      <c r="D147" s="83">
        <v>4.13</v>
      </c>
      <c r="E147" s="83">
        <v>8.02</v>
      </c>
      <c r="F147" s="83">
        <v>0</v>
      </c>
      <c r="G147" s="83">
        <v>29.52</v>
      </c>
      <c r="H147" s="83">
        <v>28.95</v>
      </c>
      <c r="I147" s="83">
        <v>24.34</v>
      </c>
      <c r="J147" s="83">
        <v>26.43</v>
      </c>
      <c r="K147" s="83">
        <v>23.53</v>
      </c>
      <c r="L147" s="83">
        <v>36.01</v>
      </c>
      <c r="M147" s="83">
        <v>31.1</v>
      </c>
      <c r="N147" s="83">
        <v>25.64</v>
      </c>
      <c r="O147" s="83">
        <v>38.33</v>
      </c>
      <c r="P147" s="83">
        <v>45.77</v>
      </c>
      <c r="Q147" s="83">
        <v>49.31</v>
      </c>
      <c r="R147" s="83">
        <v>39.92</v>
      </c>
      <c r="S147" s="83">
        <v>46.46</v>
      </c>
      <c r="T147" s="83">
        <v>457.46</v>
      </c>
    </row>
    <row r="148" spans="1:20" x14ac:dyDescent="0.25">
      <c r="A148" s="83">
        <v>505</v>
      </c>
      <c r="B148" s="83">
        <v>1</v>
      </c>
      <c r="C148" s="1" t="s">
        <v>152</v>
      </c>
      <c r="D148" s="83">
        <v>2.27</v>
      </c>
      <c r="E148" s="83">
        <v>4.74</v>
      </c>
      <c r="F148" s="83">
        <v>0</v>
      </c>
      <c r="G148" s="83">
        <v>15.32</v>
      </c>
      <c r="H148" s="83">
        <v>21.04</v>
      </c>
      <c r="I148" s="83">
        <v>23.02</v>
      </c>
      <c r="J148" s="83">
        <v>18.399999999999999</v>
      </c>
      <c r="K148" s="83">
        <v>21</v>
      </c>
      <c r="L148" s="83">
        <v>15</v>
      </c>
      <c r="M148" s="83">
        <v>19.510000000000002</v>
      </c>
      <c r="N148" s="83">
        <v>20.51</v>
      </c>
      <c r="O148" s="83">
        <v>22.95</v>
      </c>
      <c r="P148" s="83">
        <v>36.81</v>
      </c>
      <c r="Q148" s="83">
        <v>26.18</v>
      </c>
      <c r="R148" s="83">
        <v>37.86</v>
      </c>
      <c r="S148" s="83">
        <v>30.19</v>
      </c>
      <c r="T148" s="83">
        <v>314.79999999999995</v>
      </c>
    </row>
    <row r="149" spans="1:20" x14ac:dyDescent="0.25">
      <c r="A149" s="83">
        <v>507</v>
      </c>
      <c r="B149" s="83">
        <v>1</v>
      </c>
      <c r="C149" s="1" t="s">
        <v>153</v>
      </c>
      <c r="D149" s="83">
        <v>3.7</v>
      </c>
      <c r="E149" s="83">
        <v>1</v>
      </c>
      <c r="F149" s="83">
        <v>0</v>
      </c>
      <c r="G149" s="83">
        <v>22.09</v>
      </c>
      <c r="H149" s="83">
        <v>30</v>
      </c>
      <c r="I149" s="83">
        <v>27.37</v>
      </c>
      <c r="J149" s="83">
        <v>37</v>
      </c>
      <c r="K149" s="83">
        <v>26.04</v>
      </c>
      <c r="L149" s="83">
        <v>31.2</v>
      </c>
      <c r="M149" s="83">
        <v>25.28</v>
      </c>
      <c r="N149" s="83">
        <v>28.68</v>
      </c>
      <c r="O149" s="83">
        <v>23.29</v>
      </c>
      <c r="P149" s="83">
        <v>27.09</v>
      </c>
      <c r="Q149" s="83">
        <v>19.48</v>
      </c>
      <c r="R149" s="83">
        <v>23.95</v>
      </c>
      <c r="S149" s="83">
        <v>11.44</v>
      </c>
      <c r="T149" s="83">
        <v>337.60999999999996</v>
      </c>
    </row>
    <row r="150" spans="1:20" x14ac:dyDescent="0.25">
      <c r="A150" s="83">
        <v>508</v>
      </c>
      <c r="B150" s="83">
        <v>1</v>
      </c>
      <c r="C150" s="1" t="s">
        <v>154</v>
      </c>
      <c r="D150" s="83">
        <v>40</v>
      </c>
      <c r="E150" s="83">
        <v>25.69</v>
      </c>
      <c r="F150" s="83">
        <v>0.15</v>
      </c>
      <c r="G150" s="83">
        <v>137.36000000000001</v>
      </c>
      <c r="H150" s="83">
        <v>146.04</v>
      </c>
      <c r="I150" s="83">
        <v>152.66</v>
      </c>
      <c r="J150" s="83">
        <v>159.27000000000001</v>
      </c>
      <c r="K150" s="83">
        <v>146.12</v>
      </c>
      <c r="L150" s="83">
        <v>158.24</v>
      </c>
      <c r="M150" s="83">
        <v>159.36000000000001</v>
      </c>
      <c r="N150" s="83">
        <v>144.6</v>
      </c>
      <c r="O150" s="83">
        <v>149.07</v>
      </c>
      <c r="P150" s="83">
        <v>124.96</v>
      </c>
      <c r="Q150" s="83">
        <v>137.85</v>
      </c>
      <c r="R150" s="83">
        <v>119.64</v>
      </c>
      <c r="S150" s="83">
        <v>139.22999999999999</v>
      </c>
      <c r="T150" s="83">
        <v>1940.2399999999998</v>
      </c>
    </row>
    <row r="151" spans="1:20" x14ac:dyDescent="0.25">
      <c r="A151" s="83">
        <v>511</v>
      </c>
      <c r="B151" s="83">
        <v>1</v>
      </c>
      <c r="C151" s="1" t="s">
        <v>155</v>
      </c>
      <c r="D151" s="83">
        <v>4.4000000000000004</v>
      </c>
      <c r="E151" s="83">
        <v>5.49</v>
      </c>
      <c r="F151" s="83">
        <v>0</v>
      </c>
      <c r="G151" s="83">
        <v>35.130000000000003</v>
      </c>
      <c r="H151" s="83">
        <v>44.06</v>
      </c>
      <c r="I151" s="83">
        <v>47.5</v>
      </c>
      <c r="J151" s="83">
        <v>55.93</v>
      </c>
      <c r="K151" s="83">
        <v>38.21</v>
      </c>
      <c r="L151" s="83">
        <v>41</v>
      </c>
      <c r="M151" s="83">
        <v>47.21</v>
      </c>
      <c r="N151" s="83">
        <v>54.45</v>
      </c>
      <c r="O151" s="83">
        <v>35.409999999999997</v>
      </c>
      <c r="P151" s="83">
        <v>47.68</v>
      </c>
      <c r="Q151" s="83">
        <v>46.37</v>
      </c>
      <c r="R151" s="83">
        <v>47.15</v>
      </c>
      <c r="S151" s="83">
        <v>41.98</v>
      </c>
      <c r="T151" s="83">
        <v>591.97</v>
      </c>
    </row>
    <row r="152" spans="1:20" x14ac:dyDescent="0.25">
      <c r="A152" s="83">
        <v>514</v>
      </c>
      <c r="B152" s="83">
        <v>1</v>
      </c>
      <c r="C152" s="1" t="s">
        <v>157</v>
      </c>
      <c r="D152" s="83">
        <v>0.75</v>
      </c>
      <c r="E152" s="83">
        <v>1</v>
      </c>
      <c r="F152" s="83">
        <v>0</v>
      </c>
      <c r="G152" s="83">
        <v>6.14</v>
      </c>
      <c r="H152" s="83">
        <v>9.59</v>
      </c>
      <c r="I152" s="83">
        <v>18.59</v>
      </c>
      <c r="J152" s="83">
        <v>11.84</v>
      </c>
      <c r="K152" s="83">
        <v>11.59</v>
      </c>
      <c r="L152" s="83">
        <v>9</v>
      </c>
      <c r="M152" s="83">
        <v>17.97</v>
      </c>
      <c r="N152" s="83">
        <v>10.78</v>
      </c>
      <c r="O152" s="83">
        <v>6</v>
      </c>
      <c r="P152" s="83">
        <v>10.11</v>
      </c>
      <c r="Q152" s="83">
        <v>12.01</v>
      </c>
      <c r="R152" s="83">
        <v>14.53</v>
      </c>
      <c r="S152" s="83">
        <v>16.47</v>
      </c>
      <c r="T152" s="83">
        <v>156.37</v>
      </c>
    </row>
    <row r="153" spans="1:20" x14ac:dyDescent="0.25">
      <c r="A153" s="83">
        <v>518</v>
      </c>
      <c r="B153" s="83">
        <v>1</v>
      </c>
      <c r="C153" s="1" t="s">
        <v>159</v>
      </c>
      <c r="D153" s="83">
        <v>17.149999999999999</v>
      </c>
      <c r="E153" s="83">
        <v>29.16</v>
      </c>
      <c r="F153" s="83">
        <v>0.35</v>
      </c>
      <c r="G153" s="83">
        <v>230.24</v>
      </c>
      <c r="H153" s="83">
        <v>242.56</v>
      </c>
      <c r="I153" s="83">
        <v>231</v>
      </c>
      <c r="J153" s="83">
        <v>224.9</v>
      </c>
      <c r="K153" s="83">
        <v>223.54</v>
      </c>
      <c r="L153" s="83">
        <v>194.68</v>
      </c>
      <c r="M153" s="83">
        <v>200.34</v>
      </c>
      <c r="N153" s="83">
        <v>197.17</v>
      </c>
      <c r="O153" s="83">
        <v>191.52</v>
      </c>
      <c r="P153" s="83">
        <v>255.4</v>
      </c>
      <c r="Q153" s="83">
        <v>193.54</v>
      </c>
      <c r="R153" s="83">
        <v>202.26</v>
      </c>
      <c r="S153" s="83">
        <v>144.16</v>
      </c>
      <c r="T153" s="83">
        <v>2777.9700000000003</v>
      </c>
    </row>
    <row r="154" spans="1:20" x14ac:dyDescent="0.25">
      <c r="A154" s="83">
        <v>531</v>
      </c>
      <c r="B154" s="83">
        <v>1</v>
      </c>
      <c r="C154" s="1" t="s">
        <v>160</v>
      </c>
      <c r="D154" s="83">
        <v>18.260000000000002</v>
      </c>
      <c r="E154" s="83">
        <v>11.24</v>
      </c>
      <c r="F154" s="83">
        <v>138.74</v>
      </c>
      <c r="G154" s="83">
        <v>0</v>
      </c>
      <c r="H154" s="83">
        <v>155.82</v>
      </c>
      <c r="I154" s="83">
        <v>147.63999999999999</v>
      </c>
      <c r="J154" s="83">
        <v>145.58000000000001</v>
      </c>
      <c r="K154" s="83">
        <v>172.66</v>
      </c>
      <c r="L154" s="83">
        <v>156.57</v>
      </c>
      <c r="M154" s="83">
        <v>131.65</v>
      </c>
      <c r="N154" s="83">
        <v>156.58000000000001</v>
      </c>
      <c r="O154" s="83">
        <v>149.96</v>
      </c>
      <c r="P154" s="83">
        <v>133.91</v>
      </c>
      <c r="Q154" s="83">
        <v>144.44999999999999</v>
      </c>
      <c r="R154" s="83">
        <v>123.67</v>
      </c>
      <c r="S154" s="83">
        <v>117.58</v>
      </c>
      <c r="T154" s="83">
        <v>1904.3100000000002</v>
      </c>
    </row>
    <row r="155" spans="1:20" x14ac:dyDescent="0.25">
      <c r="A155" s="83">
        <v>533</v>
      </c>
      <c r="B155" s="83">
        <v>1</v>
      </c>
      <c r="C155" s="1" t="s">
        <v>161</v>
      </c>
      <c r="D155" s="83">
        <v>6</v>
      </c>
      <c r="E155" s="83">
        <v>6.94</v>
      </c>
      <c r="F155" s="83">
        <v>0.03</v>
      </c>
      <c r="G155" s="83">
        <v>79.05</v>
      </c>
      <c r="H155" s="83">
        <v>89.37</v>
      </c>
      <c r="I155" s="83">
        <v>91.15</v>
      </c>
      <c r="J155" s="83">
        <v>92.03</v>
      </c>
      <c r="K155" s="83">
        <v>91.97</v>
      </c>
      <c r="L155" s="83">
        <v>86.05</v>
      </c>
      <c r="M155" s="83">
        <v>80.39</v>
      </c>
      <c r="N155" s="83">
        <v>88</v>
      </c>
      <c r="O155" s="83">
        <v>84.42</v>
      </c>
      <c r="P155" s="83">
        <v>95.22</v>
      </c>
      <c r="Q155" s="83">
        <v>95.8</v>
      </c>
      <c r="R155" s="83">
        <v>90.05</v>
      </c>
      <c r="S155" s="83">
        <v>109.8</v>
      </c>
      <c r="T155" s="83">
        <v>1186.2699999999998</v>
      </c>
    </row>
    <row r="156" spans="1:20" x14ac:dyDescent="0.25">
      <c r="A156" s="83">
        <v>534</v>
      </c>
      <c r="B156" s="83">
        <v>1</v>
      </c>
      <c r="C156" s="1" t="s">
        <v>162</v>
      </c>
      <c r="D156" s="83">
        <v>18.36</v>
      </c>
      <c r="E156" s="83">
        <v>30</v>
      </c>
      <c r="F156" s="83">
        <v>0</v>
      </c>
      <c r="G156" s="83">
        <v>158.44999999999999</v>
      </c>
      <c r="H156" s="83">
        <v>149.26</v>
      </c>
      <c r="I156" s="83">
        <v>157.61000000000001</v>
      </c>
      <c r="J156" s="83">
        <v>187.71</v>
      </c>
      <c r="K156" s="83">
        <v>136.19999999999999</v>
      </c>
      <c r="L156" s="83">
        <v>163.63999999999999</v>
      </c>
      <c r="M156" s="83">
        <v>152.35</v>
      </c>
      <c r="N156" s="83">
        <v>148.18</v>
      </c>
      <c r="O156" s="83">
        <v>139.94999999999999</v>
      </c>
      <c r="P156" s="83">
        <v>144.30000000000001</v>
      </c>
      <c r="Q156" s="83">
        <v>155.6</v>
      </c>
      <c r="R156" s="83">
        <v>123.09</v>
      </c>
      <c r="S156" s="83">
        <v>113.31</v>
      </c>
      <c r="T156" s="83">
        <v>1978.01</v>
      </c>
    </row>
    <row r="157" spans="1:20" x14ac:dyDescent="0.25">
      <c r="A157" s="83">
        <v>535</v>
      </c>
      <c r="B157" s="83">
        <v>1</v>
      </c>
      <c r="C157" s="1" t="s">
        <v>163</v>
      </c>
      <c r="D157" s="83">
        <v>181.91</v>
      </c>
      <c r="E157" s="83">
        <v>133.97999999999999</v>
      </c>
      <c r="F157" s="83">
        <v>559.45000000000005</v>
      </c>
      <c r="G157" s="83">
        <v>672.56</v>
      </c>
      <c r="H157" s="83">
        <v>1358.88</v>
      </c>
      <c r="I157" s="83">
        <v>1306.21</v>
      </c>
      <c r="J157" s="83">
        <v>1306.54</v>
      </c>
      <c r="K157" s="83">
        <v>1259.06</v>
      </c>
      <c r="L157" s="83">
        <v>1307.49</v>
      </c>
      <c r="M157" s="83">
        <v>1179.42</v>
      </c>
      <c r="N157" s="83">
        <v>1160.95</v>
      </c>
      <c r="O157" s="83">
        <v>1175.71</v>
      </c>
      <c r="P157" s="83">
        <v>1191.6199999999999</v>
      </c>
      <c r="Q157" s="83">
        <v>1201.26</v>
      </c>
      <c r="R157" s="83">
        <v>1170.51</v>
      </c>
      <c r="S157" s="83">
        <v>1221.33</v>
      </c>
      <c r="T157" s="83">
        <v>16386.879999999997</v>
      </c>
    </row>
    <row r="158" spans="1:20" x14ac:dyDescent="0.25">
      <c r="A158" s="83">
        <v>542</v>
      </c>
      <c r="B158" s="83">
        <v>1</v>
      </c>
      <c r="C158" s="1" t="s">
        <v>164</v>
      </c>
      <c r="D158" s="83">
        <v>2.33</v>
      </c>
      <c r="E158" s="83">
        <v>4.03</v>
      </c>
      <c r="F158" s="83">
        <v>0</v>
      </c>
      <c r="G158" s="83">
        <v>24.85</v>
      </c>
      <c r="H158" s="83">
        <v>17.86</v>
      </c>
      <c r="I158" s="83">
        <v>26.88</v>
      </c>
      <c r="J158" s="83">
        <v>29.39</v>
      </c>
      <c r="K158" s="83">
        <v>35.799999999999997</v>
      </c>
      <c r="L158" s="83">
        <v>34.119999999999997</v>
      </c>
      <c r="M158" s="83">
        <v>31.97</v>
      </c>
      <c r="N158" s="83">
        <v>44.02</v>
      </c>
      <c r="O158" s="83">
        <v>36.409999999999997</v>
      </c>
      <c r="P158" s="83">
        <v>39.51</v>
      </c>
      <c r="Q158" s="83">
        <v>49.89</v>
      </c>
      <c r="R158" s="83">
        <v>37.11</v>
      </c>
      <c r="S158" s="83">
        <v>33.270000000000003</v>
      </c>
      <c r="T158" s="83">
        <v>447.43999999999994</v>
      </c>
    </row>
    <row r="159" spans="1:20" x14ac:dyDescent="0.25">
      <c r="A159" s="83">
        <v>544</v>
      </c>
      <c r="B159" s="83">
        <v>1</v>
      </c>
      <c r="C159" s="1" t="s">
        <v>165</v>
      </c>
      <c r="D159" s="83">
        <v>16.440000000000001</v>
      </c>
      <c r="E159" s="83">
        <v>18.32</v>
      </c>
      <c r="F159" s="83">
        <v>17.73</v>
      </c>
      <c r="G159" s="83">
        <v>165.71</v>
      </c>
      <c r="H159" s="83">
        <v>195.29</v>
      </c>
      <c r="I159" s="83">
        <v>161.69</v>
      </c>
      <c r="J159" s="83">
        <v>160.49</v>
      </c>
      <c r="K159" s="83">
        <v>170.62</v>
      </c>
      <c r="L159" s="83">
        <v>167.55</v>
      </c>
      <c r="M159" s="83">
        <v>171.48</v>
      </c>
      <c r="N159" s="83">
        <v>194.14</v>
      </c>
      <c r="O159" s="83">
        <v>208.4</v>
      </c>
      <c r="P159" s="83">
        <v>259.17</v>
      </c>
      <c r="Q159" s="83">
        <v>241.01</v>
      </c>
      <c r="R159" s="83">
        <v>237.06</v>
      </c>
      <c r="S159" s="83">
        <v>211.19</v>
      </c>
      <c r="T159" s="83">
        <v>2596.29</v>
      </c>
    </row>
    <row r="160" spans="1:20" x14ac:dyDescent="0.25">
      <c r="A160" s="83">
        <v>545</v>
      </c>
      <c r="B160" s="83">
        <v>1</v>
      </c>
      <c r="C160" s="1" t="s">
        <v>166</v>
      </c>
      <c r="D160" s="83">
        <v>3.64</v>
      </c>
      <c r="E160" s="83">
        <v>4</v>
      </c>
      <c r="F160" s="83">
        <v>0</v>
      </c>
      <c r="G160" s="83">
        <v>27.27</v>
      </c>
      <c r="H160" s="83">
        <v>19</v>
      </c>
      <c r="I160" s="83">
        <v>16</v>
      </c>
      <c r="J160" s="83">
        <v>34.450000000000003</v>
      </c>
      <c r="K160" s="83">
        <v>26.99</v>
      </c>
      <c r="L160" s="83">
        <v>31.17</v>
      </c>
      <c r="M160" s="83">
        <v>35.049999999999997</v>
      </c>
      <c r="N160" s="83">
        <v>34</v>
      </c>
      <c r="O160" s="83">
        <v>33.619999999999997</v>
      </c>
      <c r="P160" s="83">
        <v>34.31</v>
      </c>
      <c r="Q160" s="83">
        <v>38.42</v>
      </c>
      <c r="R160" s="83">
        <v>25.06</v>
      </c>
      <c r="S160" s="83">
        <v>19.32</v>
      </c>
      <c r="T160" s="83">
        <v>382.3</v>
      </c>
    </row>
    <row r="161" spans="1:20" x14ac:dyDescent="0.25">
      <c r="A161" s="83">
        <v>547</v>
      </c>
      <c r="B161" s="83">
        <v>1</v>
      </c>
      <c r="C161" s="1" t="s">
        <v>167</v>
      </c>
      <c r="D161" s="83">
        <v>9.31</v>
      </c>
      <c r="E161" s="83">
        <v>9.7799999999999994</v>
      </c>
      <c r="F161" s="83">
        <v>0</v>
      </c>
      <c r="G161" s="83">
        <v>35.74</v>
      </c>
      <c r="H161" s="83">
        <v>33.82</v>
      </c>
      <c r="I161" s="83">
        <v>37.43</v>
      </c>
      <c r="J161" s="83">
        <v>47.42</v>
      </c>
      <c r="K161" s="83">
        <v>33.01</v>
      </c>
      <c r="L161" s="83">
        <v>42.01</v>
      </c>
      <c r="M161" s="83">
        <v>40.46</v>
      </c>
      <c r="N161" s="83">
        <v>34.659999999999997</v>
      </c>
      <c r="O161" s="83">
        <v>40.79</v>
      </c>
      <c r="P161" s="83">
        <v>47.77</v>
      </c>
      <c r="Q161" s="83">
        <v>41.22</v>
      </c>
      <c r="R161" s="83">
        <v>33.770000000000003</v>
      </c>
      <c r="S161" s="83">
        <v>40.03</v>
      </c>
      <c r="T161" s="83">
        <v>527.21999999999991</v>
      </c>
    </row>
    <row r="162" spans="1:20" x14ac:dyDescent="0.25">
      <c r="A162" s="83">
        <v>548</v>
      </c>
      <c r="B162" s="83">
        <v>1</v>
      </c>
      <c r="C162" s="1" t="s">
        <v>168</v>
      </c>
      <c r="D162" s="83">
        <v>5.17</v>
      </c>
      <c r="E162" s="83">
        <v>5.78</v>
      </c>
      <c r="F162" s="83">
        <v>0</v>
      </c>
      <c r="G162" s="83">
        <v>57.48</v>
      </c>
      <c r="H162" s="83">
        <v>70.73</v>
      </c>
      <c r="I162" s="83">
        <v>70</v>
      </c>
      <c r="J162" s="83">
        <v>71.069999999999993</v>
      </c>
      <c r="K162" s="83">
        <v>59.72</v>
      </c>
      <c r="L162" s="83">
        <v>72.62</v>
      </c>
      <c r="M162" s="83">
        <v>67.97</v>
      </c>
      <c r="N162" s="83">
        <v>69.680000000000007</v>
      </c>
      <c r="O162" s="83">
        <v>72.58</v>
      </c>
      <c r="P162" s="83">
        <v>61.5</v>
      </c>
      <c r="Q162" s="83">
        <v>79.959999999999994</v>
      </c>
      <c r="R162" s="83">
        <v>74.02</v>
      </c>
      <c r="S162" s="83">
        <v>70.72</v>
      </c>
      <c r="T162" s="83">
        <v>909.00000000000011</v>
      </c>
    </row>
    <row r="163" spans="1:20" x14ac:dyDescent="0.25">
      <c r="A163" s="83">
        <v>549</v>
      </c>
      <c r="B163" s="83">
        <v>1</v>
      </c>
      <c r="C163" s="1" t="s">
        <v>169</v>
      </c>
      <c r="D163" s="83">
        <v>10.62</v>
      </c>
      <c r="E163" s="83">
        <v>9.23</v>
      </c>
      <c r="F163" s="83">
        <v>0</v>
      </c>
      <c r="G163" s="83">
        <v>79.31</v>
      </c>
      <c r="H163" s="83">
        <v>95.04</v>
      </c>
      <c r="I163" s="83">
        <v>91.1</v>
      </c>
      <c r="J163" s="83">
        <v>81.88</v>
      </c>
      <c r="K163" s="83">
        <v>98.36</v>
      </c>
      <c r="L163" s="83">
        <v>82.92</v>
      </c>
      <c r="M163" s="83">
        <v>95.7</v>
      </c>
      <c r="N163" s="83">
        <v>110.87</v>
      </c>
      <c r="O163" s="83">
        <v>103.17</v>
      </c>
      <c r="P163" s="83">
        <v>130</v>
      </c>
      <c r="Q163" s="83">
        <v>117.68</v>
      </c>
      <c r="R163" s="83">
        <v>119.68</v>
      </c>
      <c r="S163" s="83">
        <v>115.28</v>
      </c>
      <c r="T163" s="83">
        <v>1340.84</v>
      </c>
    </row>
    <row r="164" spans="1:20" x14ac:dyDescent="0.25">
      <c r="A164" s="83">
        <v>550</v>
      </c>
      <c r="B164" s="83">
        <v>1</v>
      </c>
      <c r="C164" s="1" t="s">
        <v>170</v>
      </c>
      <c r="D164" s="83">
        <v>1.93</v>
      </c>
      <c r="E164" s="83">
        <v>3.12</v>
      </c>
      <c r="F164" s="83">
        <v>0.44</v>
      </c>
      <c r="G164" s="83">
        <v>32.43</v>
      </c>
      <c r="H164" s="83">
        <v>40.93</v>
      </c>
      <c r="I164" s="83">
        <v>42.19</v>
      </c>
      <c r="J164" s="83">
        <v>45.91</v>
      </c>
      <c r="K164" s="83">
        <v>44.13</v>
      </c>
      <c r="L164" s="83">
        <v>47.67</v>
      </c>
      <c r="M164" s="83">
        <v>53.01</v>
      </c>
      <c r="N164" s="83">
        <v>38.74</v>
      </c>
      <c r="O164" s="83">
        <v>40.86</v>
      </c>
      <c r="P164" s="83">
        <v>51.63</v>
      </c>
      <c r="Q164" s="83">
        <v>49.71</v>
      </c>
      <c r="R164" s="83">
        <v>34.35</v>
      </c>
      <c r="S164" s="83">
        <v>37.04</v>
      </c>
      <c r="T164" s="83">
        <v>564.08999999999992</v>
      </c>
    </row>
    <row r="165" spans="1:20" x14ac:dyDescent="0.25">
      <c r="A165" s="83">
        <v>553</v>
      </c>
      <c r="B165" s="83">
        <v>1</v>
      </c>
      <c r="C165" s="1" t="s">
        <v>171</v>
      </c>
      <c r="D165" s="83">
        <v>6.48</v>
      </c>
      <c r="E165" s="83">
        <v>8.91</v>
      </c>
      <c r="F165" s="83">
        <v>0</v>
      </c>
      <c r="G165" s="83">
        <v>47.39</v>
      </c>
      <c r="H165" s="83">
        <v>66.91</v>
      </c>
      <c r="I165" s="83">
        <v>50.01</v>
      </c>
      <c r="J165" s="83">
        <v>57.23</v>
      </c>
      <c r="K165" s="83">
        <v>52.15</v>
      </c>
      <c r="L165" s="83">
        <v>58.28</v>
      </c>
      <c r="M165" s="83">
        <v>48.67</v>
      </c>
      <c r="N165" s="83">
        <v>51.57</v>
      </c>
      <c r="O165" s="83">
        <v>51.37</v>
      </c>
      <c r="P165" s="83">
        <v>57.56</v>
      </c>
      <c r="Q165" s="83">
        <v>53.59</v>
      </c>
      <c r="R165" s="83">
        <v>55.53</v>
      </c>
      <c r="S165" s="83">
        <v>44.66</v>
      </c>
      <c r="T165" s="83">
        <v>710.31</v>
      </c>
    </row>
    <row r="166" spans="1:20" x14ac:dyDescent="0.25">
      <c r="A166" s="83">
        <v>561</v>
      </c>
      <c r="B166" s="83">
        <v>1</v>
      </c>
      <c r="C166" s="1" t="s">
        <v>172</v>
      </c>
      <c r="D166" s="83">
        <v>0.28000000000000003</v>
      </c>
      <c r="E166" s="83">
        <v>4.87</v>
      </c>
      <c r="F166" s="83">
        <v>0</v>
      </c>
      <c r="G166" s="83">
        <v>17.68</v>
      </c>
      <c r="H166" s="83">
        <v>15.13</v>
      </c>
      <c r="I166" s="83">
        <v>16.75</v>
      </c>
      <c r="J166" s="83">
        <v>19.829999999999998</v>
      </c>
      <c r="K166" s="83">
        <v>12</v>
      </c>
      <c r="L166" s="83">
        <v>17.45</v>
      </c>
      <c r="M166" s="83">
        <v>17</v>
      </c>
      <c r="N166" s="83">
        <v>9.3000000000000007</v>
      </c>
      <c r="O166" s="83">
        <v>10.52</v>
      </c>
      <c r="P166" s="83">
        <v>21.85</v>
      </c>
      <c r="Q166" s="83">
        <v>8.2899999999999991</v>
      </c>
      <c r="R166" s="83">
        <v>12</v>
      </c>
      <c r="S166" s="83">
        <v>8.74</v>
      </c>
      <c r="T166" s="83">
        <v>191.69</v>
      </c>
    </row>
    <row r="167" spans="1:20" x14ac:dyDescent="0.25">
      <c r="A167" s="83">
        <v>564</v>
      </c>
      <c r="B167" s="83">
        <v>1</v>
      </c>
      <c r="C167" s="1" t="s">
        <v>173</v>
      </c>
      <c r="D167" s="83">
        <v>15.5</v>
      </c>
      <c r="E167" s="83">
        <v>16.5</v>
      </c>
      <c r="F167" s="83">
        <v>0</v>
      </c>
      <c r="G167" s="83">
        <v>135.75</v>
      </c>
      <c r="H167" s="83">
        <v>148.36000000000001</v>
      </c>
      <c r="I167" s="83">
        <v>144.84</v>
      </c>
      <c r="J167" s="83">
        <v>149.19999999999999</v>
      </c>
      <c r="K167" s="83">
        <v>141.15</v>
      </c>
      <c r="L167" s="83">
        <v>143.84</v>
      </c>
      <c r="M167" s="83">
        <v>127.15</v>
      </c>
      <c r="N167" s="83">
        <v>154.05000000000001</v>
      </c>
      <c r="O167" s="83">
        <v>144.72</v>
      </c>
      <c r="P167" s="83">
        <v>196.34</v>
      </c>
      <c r="Q167" s="83">
        <v>175.2</v>
      </c>
      <c r="R167" s="83">
        <v>146.97999999999999</v>
      </c>
      <c r="S167" s="83">
        <v>152.62</v>
      </c>
      <c r="T167" s="83">
        <v>1992.2000000000003</v>
      </c>
    </row>
    <row r="168" spans="1:20" x14ac:dyDescent="0.25">
      <c r="A168" s="83">
        <v>577</v>
      </c>
      <c r="B168" s="83">
        <v>1</v>
      </c>
      <c r="C168" s="1" t="s">
        <v>174</v>
      </c>
      <c r="D168" s="83">
        <v>4.63</v>
      </c>
      <c r="E168" s="83">
        <v>0</v>
      </c>
      <c r="F168" s="83">
        <v>0</v>
      </c>
      <c r="G168" s="83">
        <v>31.08</v>
      </c>
      <c r="H168" s="83">
        <v>24.78</v>
      </c>
      <c r="I168" s="83">
        <v>40.619999999999997</v>
      </c>
      <c r="J168" s="83">
        <v>37.700000000000003</v>
      </c>
      <c r="K168" s="83">
        <v>40.74</v>
      </c>
      <c r="L168" s="83">
        <v>36.049999999999997</v>
      </c>
      <c r="M168" s="83">
        <v>29.51</v>
      </c>
      <c r="N168" s="83">
        <v>44.37</v>
      </c>
      <c r="O168" s="83">
        <v>36.81</v>
      </c>
      <c r="P168" s="83">
        <v>28.53</v>
      </c>
      <c r="Q168" s="83">
        <v>35.4</v>
      </c>
      <c r="R168" s="83">
        <v>26.45</v>
      </c>
      <c r="S168" s="83">
        <v>25.7</v>
      </c>
      <c r="T168" s="83">
        <v>442.37</v>
      </c>
    </row>
    <row r="169" spans="1:20" x14ac:dyDescent="0.25">
      <c r="A169" s="83">
        <v>578</v>
      </c>
      <c r="B169" s="83">
        <v>1</v>
      </c>
      <c r="C169" s="1" t="s">
        <v>175</v>
      </c>
      <c r="D169" s="83">
        <v>7.28</v>
      </c>
      <c r="E169" s="83">
        <v>14.86</v>
      </c>
      <c r="F169" s="83">
        <v>0</v>
      </c>
      <c r="G169" s="83">
        <v>101.9</v>
      </c>
      <c r="H169" s="83">
        <v>122.35</v>
      </c>
      <c r="I169" s="83">
        <v>128.05000000000001</v>
      </c>
      <c r="J169" s="83">
        <v>129.84</v>
      </c>
      <c r="K169" s="83">
        <v>115.54</v>
      </c>
      <c r="L169" s="83">
        <v>139</v>
      </c>
      <c r="M169" s="83">
        <v>124.88</v>
      </c>
      <c r="N169" s="83">
        <v>137.19</v>
      </c>
      <c r="O169" s="83">
        <v>121.5</v>
      </c>
      <c r="P169" s="83">
        <v>127.01</v>
      </c>
      <c r="Q169" s="83">
        <v>138.69999999999999</v>
      </c>
      <c r="R169" s="83">
        <v>130.94999999999999</v>
      </c>
      <c r="S169" s="83">
        <v>115.62</v>
      </c>
      <c r="T169" s="83">
        <v>1654.67</v>
      </c>
    </row>
    <row r="170" spans="1:20" x14ac:dyDescent="0.25">
      <c r="A170" s="83">
        <v>581</v>
      </c>
      <c r="B170" s="83">
        <v>1</v>
      </c>
      <c r="C170" s="1" t="s">
        <v>176</v>
      </c>
      <c r="D170" s="83">
        <v>4.33</v>
      </c>
      <c r="E170" s="83">
        <v>9.8000000000000007</v>
      </c>
      <c r="F170" s="83">
        <v>0</v>
      </c>
      <c r="G170" s="83">
        <v>28.08</v>
      </c>
      <c r="H170" s="83">
        <v>31.99</v>
      </c>
      <c r="I170" s="83">
        <v>30.66</v>
      </c>
      <c r="J170" s="83">
        <v>29.18</v>
      </c>
      <c r="K170" s="83">
        <v>28.53</v>
      </c>
      <c r="L170" s="83">
        <v>29.78</v>
      </c>
      <c r="M170" s="83">
        <v>20.46</v>
      </c>
      <c r="N170" s="83">
        <v>28.09</v>
      </c>
      <c r="O170" s="83">
        <v>21.01</v>
      </c>
      <c r="P170" s="83">
        <v>23</v>
      </c>
      <c r="Q170" s="83">
        <v>26.63</v>
      </c>
      <c r="R170" s="83">
        <v>32.32</v>
      </c>
      <c r="S170" s="83">
        <v>23.17</v>
      </c>
      <c r="T170" s="83">
        <v>367.03000000000003</v>
      </c>
    </row>
    <row r="171" spans="1:20" x14ac:dyDescent="0.25">
      <c r="A171" s="83">
        <v>592</v>
      </c>
      <c r="B171" s="83">
        <v>1</v>
      </c>
      <c r="C171" s="1" t="s">
        <v>177</v>
      </c>
      <c r="D171" s="83">
        <v>2.89</v>
      </c>
      <c r="E171" s="83">
        <v>2.1800000000000002</v>
      </c>
      <c r="F171" s="83">
        <v>0</v>
      </c>
      <c r="G171" s="83">
        <v>14.88</v>
      </c>
      <c r="H171" s="83">
        <v>12.4</v>
      </c>
      <c r="I171" s="83">
        <v>10.57</v>
      </c>
      <c r="J171" s="83">
        <v>16.43</v>
      </c>
      <c r="K171" s="83">
        <v>10.98</v>
      </c>
      <c r="L171" s="83">
        <v>10.88</v>
      </c>
      <c r="M171" s="83">
        <v>17.37</v>
      </c>
      <c r="N171" s="83">
        <v>19.88</v>
      </c>
      <c r="O171" s="83">
        <v>14.2</v>
      </c>
      <c r="P171" s="83">
        <v>18.2</v>
      </c>
      <c r="Q171" s="83">
        <v>14.3</v>
      </c>
      <c r="R171" s="83">
        <v>12.81</v>
      </c>
      <c r="S171" s="83">
        <v>10.07</v>
      </c>
      <c r="T171" s="83">
        <v>188.04</v>
      </c>
    </row>
    <row r="172" spans="1:20" x14ac:dyDescent="0.25">
      <c r="A172" s="83">
        <v>593</v>
      </c>
      <c r="B172" s="83">
        <v>1</v>
      </c>
      <c r="C172" s="1" t="s">
        <v>178</v>
      </c>
      <c r="D172" s="83">
        <v>9.5</v>
      </c>
      <c r="E172" s="83">
        <v>8.61</v>
      </c>
      <c r="F172" s="83">
        <v>0</v>
      </c>
      <c r="G172" s="83">
        <v>98.91</v>
      </c>
      <c r="H172" s="83">
        <v>96.7</v>
      </c>
      <c r="I172" s="83">
        <v>94.11</v>
      </c>
      <c r="J172" s="83">
        <v>104.39</v>
      </c>
      <c r="K172" s="83">
        <v>102.7</v>
      </c>
      <c r="L172" s="83">
        <v>84.56</v>
      </c>
      <c r="M172" s="83">
        <v>85.79</v>
      </c>
      <c r="N172" s="83">
        <v>95.43</v>
      </c>
      <c r="O172" s="83">
        <v>100.82</v>
      </c>
      <c r="P172" s="83">
        <v>102.55</v>
      </c>
      <c r="Q172" s="83">
        <v>84.61</v>
      </c>
      <c r="R172" s="83">
        <v>79.12</v>
      </c>
      <c r="S172" s="83">
        <v>87.9</v>
      </c>
      <c r="T172" s="83">
        <v>1235.6999999999998</v>
      </c>
    </row>
    <row r="173" spans="1:20" x14ac:dyDescent="0.25">
      <c r="A173" s="83">
        <v>595</v>
      </c>
      <c r="B173" s="83">
        <v>1</v>
      </c>
      <c r="C173" s="1" t="s">
        <v>179</v>
      </c>
      <c r="D173" s="83">
        <v>12.27</v>
      </c>
      <c r="E173" s="83">
        <v>12.71</v>
      </c>
      <c r="F173" s="83">
        <v>0</v>
      </c>
      <c r="G173" s="83">
        <v>156.6</v>
      </c>
      <c r="H173" s="83">
        <v>142.19</v>
      </c>
      <c r="I173" s="83">
        <v>125.01</v>
      </c>
      <c r="J173" s="83">
        <v>130.21</v>
      </c>
      <c r="K173" s="83">
        <v>130.79</v>
      </c>
      <c r="L173" s="83">
        <v>137.80000000000001</v>
      </c>
      <c r="M173" s="83">
        <v>126.74</v>
      </c>
      <c r="N173" s="83">
        <v>137.04</v>
      </c>
      <c r="O173" s="83">
        <v>122.84</v>
      </c>
      <c r="P173" s="83">
        <v>125.4</v>
      </c>
      <c r="Q173" s="83">
        <v>149.08000000000001</v>
      </c>
      <c r="R173" s="83">
        <v>119.73</v>
      </c>
      <c r="S173" s="83">
        <v>145.80000000000001</v>
      </c>
      <c r="T173" s="83">
        <v>1774.2099999999998</v>
      </c>
    </row>
    <row r="174" spans="1:20" x14ac:dyDescent="0.25">
      <c r="A174" s="83">
        <v>599</v>
      </c>
      <c r="B174" s="83">
        <v>1</v>
      </c>
      <c r="C174" s="1" t="s">
        <v>180</v>
      </c>
      <c r="D174" s="83">
        <v>0.84</v>
      </c>
      <c r="E174" s="83">
        <v>3.39</v>
      </c>
      <c r="F174" s="83">
        <v>0</v>
      </c>
      <c r="G174" s="83">
        <v>34.06</v>
      </c>
      <c r="H174" s="83">
        <v>34.81</v>
      </c>
      <c r="I174" s="83">
        <v>31.48</v>
      </c>
      <c r="J174" s="83">
        <v>33.35</v>
      </c>
      <c r="K174" s="83">
        <v>37.18</v>
      </c>
      <c r="L174" s="83">
        <v>26.91</v>
      </c>
      <c r="M174" s="83">
        <v>37.6</v>
      </c>
      <c r="N174" s="83">
        <v>32.799999999999997</v>
      </c>
      <c r="O174" s="83">
        <v>28.55</v>
      </c>
      <c r="P174" s="83">
        <v>32.67</v>
      </c>
      <c r="Q174" s="83">
        <v>37.479999999999997</v>
      </c>
      <c r="R174" s="83">
        <v>27</v>
      </c>
      <c r="S174" s="83">
        <v>38.97</v>
      </c>
      <c r="T174" s="83">
        <v>437.09000000000003</v>
      </c>
    </row>
    <row r="175" spans="1:20" x14ac:dyDescent="0.25">
      <c r="A175" s="83">
        <v>600</v>
      </c>
      <c r="B175" s="83">
        <v>1</v>
      </c>
      <c r="C175" s="1" t="s">
        <v>181</v>
      </c>
      <c r="D175" s="83">
        <v>3.12</v>
      </c>
      <c r="E175" s="83">
        <v>1</v>
      </c>
      <c r="F175" s="83">
        <v>0</v>
      </c>
      <c r="G175" s="83">
        <v>21.13</v>
      </c>
      <c r="H175" s="83">
        <v>22.5</v>
      </c>
      <c r="I175" s="83">
        <v>14.15</v>
      </c>
      <c r="J175" s="83">
        <v>18</v>
      </c>
      <c r="K175" s="83">
        <v>22.24</v>
      </c>
      <c r="L175" s="83">
        <v>16.39</v>
      </c>
      <c r="M175" s="83">
        <v>20.329999999999998</v>
      </c>
      <c r="N175" s="83">
        <v>14.82</v>
      </c>
      <c r="O175" s="83">
        <v>18.420000000000002</v>
      </c>
      <c r="P175" s="83">
        <v>23.63</v>
      </c>
      <c r="Q175" s="83">
        <v>24.11</v>
      </c>
      <c r="R175" s="83">
        <v>22.42</v>
      </c>
      <c r="S175" s="83">
        <v>17.13</v>
      </c>
      <c r="T175" s="83">
        <v>259.39000000000004</v>
      </c>
    </row>
    <row r="176" spans="1:20" x14ac:dyDescent="0.25">
      <c r="A176" s="83">
        <v>601</v>
      </c>
      <c r="B176" s="83">
        <v>1</v>
      </c>
      <c r="C176" s="1" t="s">
        <v>182</v>
      </c>
      <c r="D176" s="83">
        <v>3.98</v>
      </c>
      <c r="E176" s="83">
        <v>3.77</v>
      </c>
      <c r="F176" s="83">
        <v>0</v>
      </c>
      <c r="G176" s="83">
        <v>44.07</v>
      </c>
      <c r="H176" s="83">
        <v>41.81</v>
      </c>
      <c r="I176" s="83">
        <v>58.64</v>
      </c>
      <c r="J176" s="83">
        <v>41.97</v>
      </c>
      <c r="K176" s="83">
        <v>55.81</v>
      </c>
      <c r="L176" s="83">
        <v>53.99</v>
      </c>
      <c r="M176" s="83">
        <v>50.52</v>
      </c>
      <c r="N176" s="83">
        <v>59.25</v>
      </c>
      <c r="O176" s="83">
        <v>53.9</v>
      </c>
      <c r="P176" s="83">
        <v>39.97</v>
      </c>
      <c r="Q176" s="83">
        <v>47.69</v>
      </c>
      <c r="R176" s="83">
        <v>50.16</v>
      </c>
      <c r="S176" s="83">
        <v>49.52</v>
      </c>
      <c r="T176" s="83">
        <v>655.04999999999984</v>
      </c>
    </row>
    <row r="177" spans="1:20" x14ac:dyDescent="0.25">
      <c r="A177" s="83">
        <v>621</v>
      </c>
      <c r="B177" s="83">
        <v>1</v>
      </c>
      <c r="C177" s="1" t="s">
        <v>184</v>
      </c>
      <c r="D177" s="83">
        <v>93.97</v>
      </c>
      <c r="E177" s="83">
        <v>46.76</v>
      </c>
      <c r="F177" s="83">
        <v>730.75</v>
      </c>
      <c r="G177" s="83">
        <v>1.33</v>
      </c>
      <c r="H177" s="83">
        <v>815.46</v>
      </c>
      <c r="I177" s="83">
        <v>773.42</v>
      </c>
      <c r="J177" s="83">
        <v>764.62</v>
      </c>
      <c r="K177" s="83">
        <v>774.62</v>
      </c>
      <c r="L177" s="83">
        <v>727.52</v>
      </c>
      <c r="M177" s="83">
        <v>789.17</v>
      </c>
      <c r="N177" s="83">
        <v>810.79</v>
      </c>
      <c r="O177" s="83">
        <v>763.91</v>
      </c>
      <c r="P177" s="83">
        <v>858.06</v>
      </c>
      <c r="Q177" s="83">
        <v>840.32</v>
      </c>
      <c r="R177" s="83">
        <v>853.06</v>
      </c>
      <c r="S177" s="83">
        <v>877.62</v>
      </c>
      <c r="T177" s="83">
        <v>10521.38</v>
      </c>
    </row>
    <row r="178" spans="1:20" x14ac:dyDescent="0.25">
      <c r="A178" s="83">
        <v>622</v>
      </c>
      <c r="B178" s="83">
        <v>1</v>
      </c>
      <c r="C178" s="1" t="s">
        <v>185</v>
      </c>
      <c r="D178" s="83">
        <v>100.19</v>
      </c>
      <c r="E178" s="83">
        <v>88.85</v>
      </c>
      <c r="F178" s="83">
        <v>0.11</v>
      </c>
      <c r="G178" s="83">
        <v>661.94</v>
      </c>
      <c r="H178" s="83">
        <v>780.85</v>
      </c>
      <c r="I178" s="83">
        <v>774.41</v>
      </c>
      <c r="J178" s="83">
        <v>688.35</v>
      </c>
      <c r="K178" s="83">
        <v>758.32</v>
      </c>
      <c r="L178" s="83">
        <v>745.55</v>
      </c>
      <c r="M178" s="83">
        <v>751.74</v>
      </c>
      <c r="N178" s="83">
        <v>744.48</v>
      </c>
      <c r="O178" s="83">
        <v>793.19</v>
      </c>
      <c r="P178" s="83">
        <v>901.23</v>
      </c>
      <c r="Q178" s="83">
        <v>938.75</v>
      </c>
      <c r="R178" s="83">
        <v>965.37</v>
      </c>
      <c r="S178" s="83">
        <v>1033.73</v>
      </c>
      <c r="T178" s="83">
        <v>10727.06</v>
      </c>
    </row>
    <row r="179" spans="1:20" x14ac:dyDescent="0.25">
      <c r="A179" s="83">
        <v>623</v>
      </c>
      <c r="B179" s="83">
        <v>1</v>
      </c>
      <c r="C179" s="1" t="s">
        <v>186</v>
      </c>
      <c r="D179" s="83">
        <v>57.28</v>
      </c>
      <c r="E179" s="83">
        <v>64.19</v>
      </c>
      <c r="F179" s="83">
        <v>119.18</v>
      </c>
      <c r="G179" s="83">
        <v>366.12</v>
      </c>
      <c r="H179" s="83">
        <v>549.52</v>
      </c>
      <c r="I179" s="83">
        <v>601.4</v>
      </c>
      <c r="J179" s="83">
        <v>544.46</v>
      </c>
      <c r="K179" s="83">
        <v>540.04999999999995</v>
      </c>
      <c r="L179" s="83">
        <v>557.29999999999995</v>
      </c>
      <c r="M179" s="83">
        <v>548.5</v>
      </c>
      <c r="N179" s="83">
        <v>544.45000000000005</v>
      </c>
      <c r="O179" s="83">
        <v>531.46</v>
      </c>
      <c r="P179" s="83">
        <v>553.54999999999995</v>
      </c>
      <c r="Q179" s="83">
        <v>544.53</v>
      </c>
      <c r="R179" s="83">
        <v>535.87</v>
      </c>
      <c r="S179" s="83">
        <v>612.74</v>
      </c>
      <c r="T179" s="83">
        <v>7270.5999999999995</v>
      </c>
    </row>
    <row r="180" spans="1:20" x14ac:dyDescent="0.25">
      <c r="A180" s="83">
        <v>624</v>
      </c>
      <c r="B180" s="83">
        <v>1</v>
      </c>
      <c r="C180" s="1" t="s">
        <v>187</v>
      </c>
      <c r="D180" s="83">
        <v>86.42</v>
      </c>
      <c r="E180" s="83">
        <v>33.630000000000003</v>
      </c>
      <c r="F180" s="83">
        <v>31.76</v>
      </c>
      <c r="G180" s="83">
        <v>593.88</v>
      </c>
      <c r="H180" s="83">
        <v>666.75</v>
      </c>
      <c r="I180" s="83">
        <v>623.52</v>
      </c>
      <c r="J180" s="83">
        <v>609.96</v>
      </c>
      <c r="K180" s="83">
        <v>566.25</v>
      </c>
      <c r="L180" s="83">
        <v>670.8</v>
      </c>
      <c r="M180" s="83">
        <v>597.88</v>
      </c>
      <c r="N180" s="83">
        <v>605.57000000000005</v>
      </c>
      <c r="O180" s="83">
        <v>590.89</v>
      </c>
      <c r="P180" s="83">
        <v>566.54</v>
      </c>
      <c r="Q180" s="83">
        <v>605.69000000000005</v>
      </c>
      <c r="R180" s="83">
        <v>625.59</v>
      </c>
      <c r="S180" s="83">
        <v>620.94000000000005</v>
      </c>
      <c r="T180" s="83">
        <v>8096.0700000000015</v>
      </c>
    </row>
    <row r="181" spans="1:20" x14ac:dyDescent="0.25">
      <c r="A181" s="83">
        <v>625</v>
      </c>
      <c r="B181" s="83">
        <v>1</v>
      </c>
      <c r="C181" s="1" t="s">
        <v>188</v>
      </c>
      <c r="D181" s="83">
        <v>491.75</v>
      </c>
      <c r="E181" s="83">
        <v>379.63</v>
      </c>
      <c r="F181" s="83">
        <v>2.58</v>
      </c>
      <c r="G181" s="83">
        <v>3136.62</v>
      </c>
      <c r="H181" s="83">
        <v>3359.78</v>
      </c>
      <c r="I181" s="83">
        <v>3157.85</v>
      </c>
      <c r="J181" s="83">
        <v>2960.26</v>
      </c>
      <c r="K181" s="83">
        <v>2927.91</v>
      </c>
      <c r="L181" s="83">
        <v>2798.09</v>
      </c>
      <c r="M181" s="83">
        <v>2493.7600000000002</v>
      </c>
      <c r="N181" s="83">
        <v>2567.09</v>
      </c>
      <c r="O181" s="83">
        <v>2639.91</v>
      </c>
      <c r="P181" s="83">
        <v>2731.21</v>
      </c>
      <c r="Q181" s="83">
        <v>2686.82</v>
      </c>
      <c r="R181" s="83">
        <v>2605.75</v>
      </c>
      <c r="S181" s="83">
        <v>2749.26</v>
      </c>
      <c r="T181" s="83">
        <v>37688.270000000004</v>
      </c>
    </row>
    <row r="182" spans="1:20" x14ac:dyDescent="0.25">
      <c r="A182" s="83">
        <v>630</v>
      </c>
      <c r="B182" s="83">
        <v>1</v>
      </c>
      <c r="C182" s="1" t="s">
        <v>191</v>
      </c>
      <c r="D182" s="83">
        <v>1.64</v>
      </c>
      <c r="E182" s="83">
        <v>3.88</v>
      </c>
      <c r="F182" s="83">
        <v>0</v>
      </c>
      <c r="G182" s="83">
        <v>29.11</v>
      </c>
      <c r="H182" s="83">
        <v>23.02</v>
      </c>
      <c r="I182" s="83">
        <v>19.32</v>
      </c>
      <c r="J182" s="83">
        <v>27.73</v>
      </c>
      <c r="K182" s="83">
        <v>30.79</v>
      </c>
      <c r="L182" s="83">
        <v>36</v>
      </c>
      <c r="M182" s="83">
        <v>23.58</v>
      </c>
      <c r="N182" s="83">
        <v>27.93</v>
      </c>
      <c r="O182" s="83">
        <v>33.049999999999997</v>
      </c>
      <c r="P182" s="83">
        <v>29.75</v>
      </c>
      <c r="Q182" s="83">
        <v>26.31</v>
      </c>
      <c r="R182" s="83">
        <v>23</v>
      </c>
      <c r="S182" s="83">
        <v>30.16</v>
      </c>
      <c r="T182" s="83">
        <v>365.27000000000004</v>
      </c>
    </row>
    <row r="183" spans="1:20" x14ac:dyDescent="0.25">
      <c r="A183" s="83">
        <v>635</v>
      </c>
      <c r="B183" s="83">
        <v>1</v>
      </c>
      <c r="C183" s="1" t="s">
        <v>192</v>
      </c>
      <c r="D183" s="83">
        <v>0.74</v>
      </c>
      <c r="E183" s="83">
        <v>0</v>
      </c>
      <c r="F183" s="83">
        <v>0</v>
      </c>
      <c r="G183" s="83">
        <v>0</v>
      </c>
      <c r="H183" s="83">
        <v>0</v>
      </c>
      <c r="I183" s="83">
        <v>0</v>
      </c>
      <c r="J183" s="83">
        <v>0</v>
      </c>
      <c r="K183" s="83">
        <v>0</v>
      </c>
      <c r="L183" s="83">
        <v>9.4</v>
      </c>
      <c r="M183" s="83">
        <v>2</v>
      </c>
      <c r="N183" s="83">
        <v>7</v>
      </c>
      <c r="O183" s="83">
        <v>6</v>
      </c>
      <c r="P183" s="83">
        <v>6</v>
      </c>
      <c r="Q183" s="83">
        <v>4</v>
      </c>
      <c r="R183" s="83">
        <v>6</v>
      </c>
      <c r="S183" s="83">
        <v>9.84</v>
      </c>
      <c r="T183" s="83">
        <v>50.980000000000004</v>
      </c>
    </row>
    <row r="184" spans="1:20" x14ac:dyDescent="0.25">
      <c r="A184" s="83">
        <v>640</v>
      </c>
      <c r="B184" s="83">
        <v>1</v>
      </c>
      <c r="C184" s="1" t="s">
        <v>193</v>
      </c>
      <c r="D184" s="83">
        <v>1.78</v>
      </c>
      <c r="E184" s="83">
        <v>3.45</v>
      </c>
      <c r="F184" s="83">
        <v>0</v>
      </c>
      <c r="G184" s="83">
        <v>16.75</v>
      </c>
      <c r="H184" s="83">
        <v>17.05</v>
      </c>
      <c r="I184" s="83">
        <v>29</v>
      </c>
      <c r="J184" s="83">
        <v>17.940000000000001</v>
      </c>
      <c r="K184" s="83">
        <v>29.31</v>
      </c>
      <c r="L184" s="83">
        <v>28.5</v>
      </c>
      <c r="M184" s="83">
        <v>25</v>
      </c>
      <c r="N184" s="83">
        <v>30.18</v>
      </c>
      <c r="O184" s="83">
        <v>37.81</v>
      </c>
      <c r="P184" s="83">
        <v>39.049999999999997</v>
      </c>
      <c r="Q184" s="83">
        <v>34.46</v>
      </c>
      <c r="R184" s="83">
        <v>36.74</v>
      </c>
      <c r="S184" s="83">
        <v>37.01</v>
      </c>
      <c r="T184" s="83">
        <v>384.03</v>
      </c>
    </row>
    <row r="185" spans="1:20" x14ac:dyDescent="0.25">
      <c r="A185" s="83">
        <v>656</v>
      </c>
      <c r="B185" s="83">
        <v>1</v>
      </c>
      <c r="C185" s="1" t="s">
        <v>194</v>
      </c>
      <c r="D185" s="83">
        <v>64.319999999999993</v>
      </c>
      <c r="E185" s="83">
        <v>37.380000000000003</v>
      </c>
      <c r="F185" s="83">
        <v>0.1</v>
      </c>
      <c r="G185" s="83">
        <v>221.43</v>
      </c>
      <c r="H185" s="83">
        <v>264.08</v>
      </c>
      <c r="I185" s="83">
        <v>280.14999999999998</v>
      </c>
      <c r="J185" s="83">
        <v>262.27</v>
      </c>
      <c r="K185" s="83">
        <v>274.45999999999998</v>
      </c>
      <c r="L185" s="83">
        <v>274.06</v>
      </c>
      <c r="M185" s="83">
        <v>291.37</v>
      </c>
      <c r="N185" s="83">
        <v>282.60000000000002</v>
      </c>
      <c r="O185" s="83">
        <v>308.89</v>
      </c>
      <c r="P185" s="83">
        <v>333.62</v>
      </c>
      <c r="Q185" s="83">
        <v>298.23</v>
      </c>
      <c r="R185" s="83">
        <v>312.93</v>
      </c>
      <c r="S185" s="83">
        <v>286.68</v>
      </c>
      <c r="T185" s="83">
        <v>3792.5699999999993</v>
      </c>
    </row>
    <row r="186" spans="1:20" x14ac:dyDescent="0.25">
      <c r="A186" s="83">
        <v>659</v>
      </c>
      <c r="B186" s="83">
        <v>1</v>
      </c>
      <c r="C186" s="1" t="s">
        <v>195</v>
      </c>
      <c r="D186" s="83">
        <v>30.12</v>
      </c>
      <c r="E186" s="83">
        <v>19.510000000000002</v>
      </c>
      <c r="F186" s="83">
        <v>204.12</v>
      </c>
      <c r="G186" s="83">
        <v>0</v>
      </c>
      <c r="H186" s="83">
        <v>300.97000000000003</v>
      </c>
      <c r="I186" s="83">
        <v>266.62</v>
      </c>
      <c r="J186" s="83">
        <v>259.29000000000002</v>
      </c>
      <c r="K186" s="83">
        <v>279.02</v>
      </c>
      <c r="L186" s="83">
        <v>279.64</v>
      </c>
      <c r="M186" s="83">
        <v>294.39</v>
      </c>
      <c r="N186" s="83">
        <v>343.44</v>
      </c>
      <c r="O186" s="83">
        <v>271.97000000000003</v>
      </c>
      <c r="P186" s="83">
        <v>331.62</v>
      </c>
      <c r="Q186" s="83">
        <v>323.37</v>
      </c>
      <c r="R186" s="83">
        <v>306.66000000000003</v>
      </c>
      <c r="S186" s="83">
        <v>308.13</v>
      </c>
      <c r="T186" s="83">
        <v>3818.87</v>
      </c>
    </row>
    <row r="187" spans="1:20" x14ac:dyDescent="0.25">
      <c r="A187" s="83">
        <v>671</v>
      </c>
      <c r="B187" s="83">
        <v>1</v>
      </c>
      <c r="C187" s="1" t="s">
        <v>196</v>
      </c>
      <c r="D187" s="83">
        <v>1.42</v>
      </c>
      <c r="E187" s="83">
        <v>2.5299999999999998</v>
      </c>
      <c r="F187" s="83">
        <v>0</v>
      </c>
      <c r="G187" s="83">
        <v>33.119999999999997</v>
      </c>
      <c r="H187" s="83">
        <v>26.18</v>
      </c>
      <c r="I187" s="83">
        <v>29</v>
      </c>
      <c r="J187" s="83">
        <v>22.18</v>
      </c>
      <c r="K187" s="83">
        <v>39.15</v>
      </c>
      <c r="L187" s="83">
        <v>30.66</v>
      </c>
      <c r="M187" s="83">
        <v>23.49</v>
      </c>
      <c r="N187" s="83">
        <v>24.9</v>
      </c>
      <c r="O187" s="83">
        <v>30.14</v>
      </c>
      <c r="P187" s="83">
        <v>20.420000000000002</v>
      </c>
      <c r="Q187" s="83">
        <v>18.75</v>
      </c>
      <c r="R187" s="83">
        <v>23.13</v>
      </c>
      <c r="S187" s="83">
        <v>17.36</v>
      </c>
      <c r="T187" s="83">
        <v>342.43000000000006</v>
      </c>
    </row>
    <row r="188" spans="1:20" x14ac:dyDescent="0.25">
      <c r="A188" s="83">
        <v>676</v>
      </c>
      <c r="B188" s="83">
        <v>1</v>
      </c>
      <c r="C188" s="1" t="s">
        <v>197</v>
      </c>
      <c r="D188" s="83">
        <v>2.16</v>
      </c>
      <c r="E188" s="83">
        <v>0.56999999999999995</v>
      </c>
      <c r="F188" s="83">
        <v>0</v>
      </c>
      <c r="G188" s="83">
        <v>10.82</v>
      </c>
      <c r="H188" s="83">
        <v>21.28</v>
      </c>
      <c r="I188" s="83">
        <v>15.13</v>
      </c>
      <c r="J188" s="83">
        <v>18.86</v>
      </c>
      <c r="K188" s="83">
        <v>21.01</v>
      </c>
      <c r="L188" s="83">
        <v>22</v>
      </c>
      <c r="M188" s="83">
        <v>15</v>
      </c>
      <c r="N188" s="83">
        <v>16.28</v>
      </c>
      <c r="O188" s="83">
        <v>19</v>
      </c>
      <c r="P188" s="83">
        <v>14.62</v>
      </c>
      <c r="Q188" s="83">
        <v>30.77</v>
      </c>
      <c r="R188" s="83">
        <v>24.45</v>
      </c>
      <c r="S188" s="83">
        <v>15.14</v>
      </c>
      <c r="T188" s="83">
        <v>247.09000000000003</v>
      </c>
    </row>
    <row r="189" spans="1:20" x14ac:dyDescent="0.25">
      <c r="A189" s="83">
        <v>682</v>
      </c>
      <c r="B189" s="83">
        <v>1</v>
      </c>
      <c r="C189" s="1" t="s">
        <v>198</v>
      </c>
      <c r="D189" s="83">
        <v>7.4</v>
      </c>
      <c r="E189" s="83">
        <v>8.26</v>
      </c>
      <c r="F189" s="83">
        <v>0</v>
      </c>
      <c r="G189" s="83">
        <v>83.17</v>
      </c>
      <c r="H189" s="83">
        <v>94.76</v>
      </c>
      <c r="I189" s="83">
        <v>83.22</v>
      </c>
      <c r="J189" s="83">
        <v>85.61</v>
      </c>
      <c r="K189" s="83">
        <v>106.62</v>
      </c>
      <c r="L189" s="83">
        <v>102.43</v>
      </c>
      <c r="M189" s="83">
        <v>84.89</v>
      </c>
      <c r="N189" s="83">
        <v>92.52</v>
      </c>
      <c r="O189" s="83">
        <v>99.15</v>
      </c>
      <c r="P189" s="83">
        <v>81.319999999999993</v>
      </c>
      <c r="Q189" s="83">
        <v>82.96</v>
      </c>
      <c r="R189" s="83">
        <v>100.78</v>
      </c>
      <c r="S189" s="83">
        <v>92.32</v>
      </c>
      <c r="T189" s="83">
        <v>1205.4099999999999</v>
      </c>
    </row>
    <row r="190" spans="1:20" x14ac:dyDescent="0.25">
      <c r="A190" s="83">
        <v>690</v>
      </c>
      <c r="B190" s="83">
        <v>1</v>
      </c>
      <c r="C190" s="1" t="s">
        <v>199</v>
      </c>
      <c r="D190" s="83">
        <v>24.95</v>
      </c>
      <c r="E190" s="83">
        <v>12.23</v>
      </c>
      <c r="F190" s="83">
        <v>0</v>
      </c>
      <c r="G190" s="83">
        <v>63.62</v>
      </c>
      <c r="H190" s="83">
        <v>67.25</v>
      </c>
      <c r="I190" s="83">
        <v>94.1</v>
      </c>
      <c r="J190" s="83">
        <v>69.88</v>
      </c>
      <c r="K190" s="83">
        <v>73.09</v>
      </c>
      <c r="L190" s="83">
        <v>75.900000000000006</v>
      </c>
      <c r="M190" s="83">
        <v>80.790000000000006</v>
      </c>
      <c r="N190" s="83">
        <v>91.53</v>
      </c>
      <c r="O190" s="83">
        <v>73.37</v>
      </c>
      <c r="P190" s="83">
        <v>63.49</v>
      </c>
      <c r="Q190" s="83">
        <v>82.37</v>
      </c>
      <c r="R190" s="83">
        <v>71.34</v>
      </c>
      <c r="S190" s="83">
        <v>74.7</v>
      </c>
      <c r="T190" s="83">
        <v>1018.61</v>
      </c>
    </row>
    <row r="191" spans="1:20" x14ac:dyDescent="0.25">
      <c r="A191" s="83">
        <v>695</v>
      </c>
      <c r="B191" s="83">
        <v>1</v>
      </c>
      <c r="C191" s="1" t="s">
        <v>200</v>
      </c>
      <c r="D191" s="83">
        <v>5.51</v>
      </c>
      <c r="E191" s="83">
        <v>5.0599999999999996</v>
      </c>
      <c r="F191" s="83">
        <v>0</v>
      </c>
      <c r="G191" s="83">
        <v>55.75</v>
      </c>
      <c r="H191" s="83">
        <v>58.49</v>
      </c>
      <c r="I191" s="83">
        <v>55.38</v>
      </c>
      <c r="J191" s="83">
        <v>60.86</v>
      </c>
      <c r="K191" s="83">
        <v>63.86</v>
      </c>
      <c r="L191" s="83">
        <v>57.73</v>
      </c>
      <c r="M191" s="83">
        <v>63.13</v>
      </c>
      <c r="N191" s="83">
        <v>63.92</v>
      </c>
      <c r="O191" s="83">
        <v>51.39</v>
      </c>
      <c r="P191" s="83">
        <v>63.47</v>
      </c>
      <c r="Q191" s="83">
        <v>46.07</v>
      </c>
      <c r="R191" s="83">
        <v>38.659999999999997</v>
      </c>
      <c r="S191" s="83">
        <v>38.83</v>
      </c>
      <c r="T191" s="83">
        <v>728.11000000000013</v>
      </c>
    </row>
    <row r="192" spans="1:20" x14ac:dyDescent="0.25">
      <c r="A192" s="83">
        <v>696</v>
      </c>
      <c r="B192" s="83">
        <v>1</v>
      </c>
      <c r="C192" s="1" t="s">
        <v>201</v>
      </c>
      <c r="D192" s="83">
        <v>2.34</v>
      </c>
      <c r="E192" s="83">
        <v>10.35</v>
      </c>
      <c r="F192" s="83">
        <v>0</v>
      </c>
      <c r="G192" s="83">
        <v>33.950000000000003</v>
      </c>
      <c r="H192" s="83">
        <v>54.71</v>
      </c>
      <c r="I192" s="83">
        <v>34.700000000000003</v>
      </c>
      <c r="J192" s="83">
        <v>44.49</v>
      </c>
      <c r="K192" s="83">
        <v>36.53</v>
      </c>
      <c r="L192" s="83">
        <v>40.99</v>
      </c>
      <c r="M192" s="83">
        <v>50.09</v>
      </c>
      <c r="N192" s="83">
        <v>38.75</v>
      </c>
      <c r="O192" s="83">
        <v>42.47</v>
      </c>
      <c r="P192" s="83">
        <v>42.21</v>
      </c>
      <c r="Q192" s="83">
        <v>37.369999999999997</v>
      </c>
      <c r="R192" s="83">
        <v>35.590000000000003</v>
      </c>
      <c r="S192" s="83">
        <v>37.64</v>
      </c>
      <c r="T192" s="83">
        <v>542.17999999999995</v>
      </c>
    </row>
    <row r="193" spans="1:20" x14ac:dyDescent="0.25">
      <c r="A193" s="83">
        <v>698</v>
      </c>
      <c r="B193" s="83">
        <v>1</v>
      </c>
      <c r="C193" s="1" t="s">
        <v>202</v>
      </c>
      <c r="D193" s="83">
        <v>1.4</v>
      </c>
      <c r="E193" s="83">
        <v>1.45</v>
      </c>
      <c r="F193" s="83">
        <v>0</v>
      </c>
      <c r="G193" s="83">
        <v>15.98</v>
      </c>
      <c r="H193" s="83">
        <v>10.34</v>
      </c>
      <c r="I193" s="83">
        <v>17.72</v>
      </c>
      <c r="J193" s="83">
        <v>19.13</v>
      </c>
      <c r="K193" s="83">
        <v>13.79</v>
      </c>
      <c r="L193" s="83">
        <v>21</v>
      </c>
      <c r="M193" s="83">
        <v>21.11</v>
      </c>
      <c r="N193" s="83">
        <v>20.46</v>
      </c>
      <c r="O193" s="83">
        <v>23.87</v>
      </c>
      <c r="P193" s="83">
        <v>14.34</v>
      </c>
      <c r="Q193" s="83">
        <v>26.38</v>
      </c>
      <c r="R193" s="83">
        <v>24.96</v>
      </c>
      <c r="S193" s="83">
        <v>22.18</v>
      </c>
      <c r="T193" s="83">
        <v>254.11</v>
      </c>
    </row>
    <row r="194" spans="1:20" x14ac:dyDescent="0.25">
      <c r="A194" s="83">
        <v>700</v>
      </c>
      <c r="B194" s="83">
        <v>1</v>
      </c>
      <c r="C194" s="1" t="s">
        <v>203</v>
      </c>
      <c r="D194" s="83">
        <v>15.12</v>
      </c>
      <c r="E194" s="83">
        <v>6.4</v>
      </c>
      <c r="F194" s="83">
        <v>105.66</v>
      </c>
      <c r="G194" s="83">
        <v>0</v>
      </c>
      <c r="H194" s="83">
        <v>133.38999999999999</v>
      </c>
      <c r="I194" s="83">
        <v>159.74</v>
      </c>
      <c r="J194" s="83">
        <v>153.24</v>
      </c>
      <c r="K194" s="83">
        <v>161.46</v>
      </c>
      <c r="L194" s="83">
        <v>149.44999999999999</v>
      </c>
      <c r="M194" s="83">
        <v>159.1</v>
      </c>
      <c r="N194" s="83">
        <v>164.14</v>
      </c>
      <c r="O194" s="83">
        <v>162.75</v>
      </c>
      <c r="P194" s="83">
        <v>164.8</v>
      </c>
      <c r="Q194" s="83">
        <v>171.38</v>
      </c>
      <c r="R194" s="83">
        <v>166.7</v>
      </c>
      <c r="S194" s="83">
        <v>130.91</v>
      </c>
      <c r="T194" s="83">
        <v>2004.2399999999998</v>
      </c>
    </row>
    <row r="195" spans="1:20" x14ac:dyDescent="0.25">
      <c r="A195" s="83">
        <v>701</v>
      </c>
      <c r="B195" s="83">
        <v>1</v>
      </c>
      <c r="C195" s="1" t="s">
        <v>204</v>
      </c>
      <c r="D195" s="83">
        <v>16.12</v>
      </c>
      <c r="E195" s="83">
        <v>17.420000000000002</v>
      </c>
      <c r="F195" s="83">
        <v>194.23</v>
      </c>
      <c r="G195" s="83">
        <v>0</v>
      </c>
      <c r="H195" s="83">
        <v>195.71</v>
      </c>
      <c r="I195" s="83">
        <v>187.83</v>
      </c>
      <c r="J195" s="83">
        <v>187.38</v>
      </c>
      <c r="K195" s="83">
        <v>171.99</v>
      </c>
      <c r="L195" s="83">
        <v>171.66</v>
      </c>
      <c r="M195" s="83">
        <v>139.91999999999999</v>
      </c>
      <c r="N195" s="83">
        <v>230.01</v>
      </c>
      <c r="O195" s="83">
        <v>187.67</v>
      </c>
      <c r="P195" s="83">
        <v>201.88</v>
      </c>
      <c r="Q195" s="83">
        <v>146.72</v>
      </c>
      <c r="R195" s="83">
        <v>168.66</v>
      </c>
      <c r="S195" s="83">
        <v>160.30000000000001</v>
      </c>
      <c r="T195" s="83">
        <v>2377.5</v>
      </c>
    </row>
    <row r="196" spans="1:20" x14ac:dyDescent="0.25">
      <c r="A196" s="83">
        <v>704</v>
      </c>
      <c r="B196" s="83">
        <v>1</v>
      </c>
      <c r="C196" s="1" t="s">
        <v>205</v>
      </c>
      <c r="D196" s="83">
        <v>9.8699999999999992</v>
      </c>
      <c r="E196" s="83">
        <v>21.85</v>
      </c>
      <c r="F196" s="83">
        <v>0</v>
      </c>
      <c r="G196" s="83">
        <v>120.01</v>
      </c>
      <c r="H196" s="83">
        <v>119.43</v>
      </c>
      <c r="I196" s="83">
        <v>134.5</v>
      </c>
      <c r="J196" s="83">
        <v>126.87</v>
      </c>
      <c r="K196" s="83">
        <v>135.44</v>
      </c>
      <c r="L196" s="83">
        <v>149.53</v>
      </c>
      <c r="M196" s="83">
        <v>133.19</v>
      </c>
      <c r="N196" s="83">
        <v>147.22</v>
      </c>
      <c r="O196" s="83">
        <v>160.77000000000001</v>
      </c>
      <c r="P196" s="83">
        <v>145.76</v>
      </c>
      <c r="Q196" s="83">
        <v>126.24</v>
      </c>
      <c r="R196" s="83">
        <v>118.6</v>
      </c>
      <c r="S196" s="83">
        <v>114.48</v>
      </c>
      <c r="T196" s="83">
        <v>1763.76</v>
      </c>
    </row>
    <row r="197" spans="1:20" x14ac:dyDescent="0.25">
      <c r="A197" s="83">
        <v>706</v>
      </c>
      <c r="B197" s="83">
        <v>1</v>
      </c>
      <c r="C197" s="1" t="s">
        <v>206</v>
      </c>
      <c r="D197" s="83">
        <v>13.27</v>
      </c>
      <c r="E197" s="83">
        <v>25.51</v>
      </c>
      <c r="F197" s="83">
        <v>0</v>
      </c>
      <c r="G197" s="83">
        <v>152.54</v>
      </c>
      <c r="H197" s="83">
        <v>147.5</v>
      </c>
      <c r="I197" s="83">
        <v>136.13999999999999</v>
      </c>
      <c r="J197" s="83">
        <v>129.84</v>
      </c>
      <c r="K197" s="83">
        <v>128.93</v>
      </c>
      <c r="L197" s="83">
        <v>135.03</v>
      </c>
      <c r="M197" s="83">
        <v>110.25</v>
      </c>
      <c r="N197" s="83">
        <v>150.21</v>
      </c>
      <c r="O197" s="83">
        <v>111.37</v>
      </c>
      <c r="P197" s="83">
        <v>125.99</v>
      </c>
      <c r="Q197" s="83">
        <v>131.53</v>
      </c>
      <c r="R197" s="83">
        <v>100.56</v>
      </c>
      <c r="S197" s="83">
        <v>133.30000000000001</v>
      </c>
      <c r="T197" s="83">
        <v>1731.97</v>
      </c>
    </row>
    <row r="198" spans="1:20" x14ac:dyDescent="0.25">
      <c r="A198" s="83">
        <v>707</v>
      </c>
      <c r="B198" s="83">
        <v>1</v>
      </c>
      <c r="C198" s="1" t="s">
        <v>207</v>
      </c>
      <c r="D198" s="83">
        <v>2.09</v>
      </c>
      <c r="E198" s="83">
        <v>4.7</v>
      </c>
      <c r="F198" s="83">
        <v>0</v>
      </c>
      <c r="G198" s="83">
        <v>7.8</v>
      </c>
      <c r="H198" s="83">
        <v>9</v>
      </c>
      <c r="I198" s="83">
        <v>13.49</v>
      </c>
      <c r="J198" s="83">
        <v>11.15</v>
      </c>
      <c r="K198" s="83">
        <v>20.86</v>
      </c>
      <c r="L198" s="83">
        <v>13.61</v>
      </c>
      <c r="M198" s="83">
        <v>6.8</v>
      </c>
      <c r="N198" s="83">
        <v>11.09</v>
      </c>
      <c r="O198" s="83">
        <v>6.22</v>
      </c>
      <c r="P198" s="83">
        <v>6.84</v>
      </c>
      <c r="Q198" s="83">
        <v>9.32</v>
      </c>
      <c r="R198" s="83">
        <v>7.03</v>
      </c>
      <c r="S198" s="83">
        <v>4.9400000000000004</v>
      </c>
      <c r="T198" s="83">
        <v>134.94</v>
      </c>
    </row>
    <row r="199" spans="1:20" x14ac:dyDescent="0.25">
      <c r="A199" s="83">
        <v>709</v>
      </c>
      <c r="B199" s="83">
        <v>1</v>
      </c>
      <c r="C199" s="1" t="s">
        <v>208</v>
      </c>
      <c r="D199" s="83">
        <v>83.89</v>
      </c>
      <c r="E199" s="83">
        <v>80.61</v>
      </c>
      <c r="F199" s="83">
        <v>1.78</v>
      </c>
      <c r="G199" s="83">
        <v>667.01</v>
      </c>
      <c r="H199" s="83">
        <v>652.69000000000005</v>
      </c>
      <c r="I199" s="83">
        <v>653.91999999999996</v>
      </c>
      <c r="J199" s="83">
        <v>650.09</v>
      </c>
      <c r="K199" s="83">
        <v>599.45000000000005</v>
      </c>
      <c r="L199" s="83">
        <v>611.12</v>
      </c>
      <c r="M199" s="83">
        <v>507.52</v>
      </c>
      <c r="N199" s="83">
        <v>633.92999999999995</v>
      </c>
      <c r="O199" s="83">
        <v>554.58000000000004</v>
      </c>
      <c r="P199" s="83">
        <v>639.75</v>
      </c>
      <c r="Q199" s="83">
        <v>699.47</v>
      </c>
      <c r="R199" s="83">
        <v>636.78</v>
      </c>
      <c r="S199" s="83">
        <v>680.42</v>
      </c>
      <c r="T199" s="83">
        <v>8353.01</v>
      </c>
    </row>
    <row r="200" spans="1:20" x14ac:dyDescent="0.25">
      <c r="A200" s="83">
        <v>712</v>
      </c>
      <c r="B200" s="83">
        <v>1</v>
      </c>
      <c r="C200" s="1" t="s">
        <v>209</v>
      </c>
      <c r="D200" s="83">
        <v>6.74</v>
      </c>
      <c r="E200" s="83">
        <v>4.34</v>
      </c>
      <c r="F200" s="83">
        <v>0</v>
      </c>
      <c r="G200" s="83">
        <v>32.159999999999997</v>
      </c>
      <c r="H200" s="83">
        <v>32.29</v>
      </c>
      <c r="I200" s="83">
        <v>48.33</v>
      </c>
      <c r="J200" s="83">
        <v>36.58</v>
      </c>
      <c r="K200" s="83">
        <v>36.090000000000003</v>
      </c>
      <c r="L200" s="83">
        <v>27.78</v>
      </c>
      <c r="M200" s="83">
        <v>43.5</v>
      </c>
      <c r="N200" s="83">
        <v>39.75</v>
      </c>
      <c r="O200" s="83">
        <v>33.08</v>
      </c>
      <c r="P200" s="83">
        <v>46.49</v>
      </c>
      <c r="Q200" s="83">
        <v>36.33</v>
      </c>
      <c r="R200" s="83">
        <v>40.43</v>
      </c>
      <c r="S200" s="83">
        <v>30.92</v>
      </c>
      <c r="T200" s="83">
        <v>494.81</v>
      </c>
    </row>
    <row r="201" spans="1:20" x14ac:dyDescent="0.25">
      <c r="A201" s="83">
        <v>716</v>
      </c>
      <c r="B201" s="83">
        <v>1</v>
      </c>
      <c r="C201" s="1" t="s">
        <v>210</v>
      </c>
      <c r="D201" s="83">
        <v>11.59</v>
      </c>
      <c r="E201" s="83">
        <v>9.59</v>
      </c>
      <c r="F201" s="83">
        <v>0</v>
      </c>
      <c r="G201" s="83">
        <v>104.86</v>
      </c>
      <c r="H201" s="83">
        <v>134.97999999999999</v>
      </c>
      <c r="I201" s="83">
        <v>119.61</v>
      </c>
      <c r="J201" s="83">
        <v>120.17</v>
      </c>
      <c r="K201" s="83">
        <v>125.45</v>
      </c>
      <c r="L201" s="83">
        <v>123.83</v>
      </c>
      <c r="M201" s="83">
        <v>100.32</v>
      </c>
      <c r="N201" s="83">
        <v>124.92</v>
      </c>
      <c r="O201" s="83">
        <v>125.23</v>
      </c>
      <c r="P201" s="83">
        <v>127.37</v>
      </c>
      <c r="Q201" s="83">
        <v>138.78</v>
      </c>
      <c r="R201" s="83">
        <v>100.94</v>
      </c>
      <c r="S201" s="83">
        <v>119.56</v>
      </c>
      <c r="T201" s="83">
        <v>1587.2</v>
      </c>
    </row>
    <row r="202" spans="1:20" x14ac:dyDescent="0.25">
      <c r="A202" s="83">
        <v>717</v>
      </c>
      <c r="B202" s="83">
        <v>1</v>
      </c>
      <c r="C202" s="1" t="s">
        <v>211</v>
      </c>
      <c r="D202" s="83">
        <v>13.35</v>
      </c>
      <c r="E202" s="83">
        <v>14.7</v>
      </c>
      <c r="F202" s="83">
        <v>0</v>
      </c>
      <c r="G202" s="83">
        <v>125.61</v>
      </c>
      <c r="H202" s="83">
        <v>128.08000000000001</v>
      </c>
      <c r="I202" s="83">
        <v>158.44999999999999</v>
      </c>
      <c r="J202" s="83">
        <v>136.53</v>
      </c>
      <c r="K202" s="83">
        <v>129.80000000000001</v>
      </c>
      <c r="L202" s="83">
        <v>130.41</v>
      </c>
      <c r="M202" s="83">
        <v>119.24</v>
      </c>
      <c r="N202" s="83">
        <v>157.15</v>
      </c>
      <c r="O202" s="83">
        <v>111.85</v>
      </c>
      <c r="P202" s="83">
        <v>149.69999999999999</v>
      </c>
      <c r="Q202" s="83">
        <v>166.9</v>
      </c>
      <c r="R202" s="83">
        <v>132.84</v>
      </c>
      <c r="S202" s="83">
        <v>118.36</v>
      </c>
      <c r="T202" s="83">
        <v>1792.9699999999998</v>
      </c>
    </row>
    <row r="203" spans="1:20" x14ac:dyDescent="0.25">
      <c r="A203" s="83">
        <v>719</v>
      </c>
      <c r="B203" s="83">
        <v>1</v>
      </c>
      <c r="C203" s="1" t="s">
        <v>212</v>
      </c>
      <c r="D203" s="83">
        <v>47.16</v>
      </c>
      <c r="E203" s="83">
        <v>28.87</v>
      </c>
      <c r="F203" s="83">
        <v>483.03</v>
      </c>
      <c r="G203" s="83">
        <v>0</v>
      </c>
      <c r="H203" s="83">
        <v>564.76</v>
      </c>
      <c r="I203" s="83">
        <v>499.44</v>
      </c>
      <c r="J203" s="83">
        <v>520.55999999999995</v>
      </c>
      <c r="K203" s="83">
        <v>544.75</v>
      </c>
      <c r="L203" s="83">
        <v>589.83000000000004</v>
      </c>
      <c r="M203" s="83">
        <v>555.17999999999995</v>
      </c>
      <c r="N203" s="83">
        <v>595.42999999999995</v>
      </c>
      <c r="O203" s="83">
        <v>601.11</v>
      </c>
      <c r="P203" s="83">
        <v>617.19000000000005</v>
      </c>
      <c r="Q203" s="83">
        <v>650.54</v>
      </c>
      <c r="R203" s="83">
        <v>544.63</v>
      </c>
      <c r="S203" s="83">
        <v>559.16999999999996</v>
      </c>
      <c r="T203" s="83">
        <v>7401.65</v>
      </c>
    </row>
    <row r="204" spans="1:20" x14ac:dyDescent="0.25">
      <c r="A204" s="83">
        <v>720</v>
      </c>
      <c r="B204" s="83">
        <v>1</v>
      </c>
      <c r="C204" s="1" t="s">
        <v>213</v>
      </c>
      <c r="D204" s="83">
        <v>61.7</v>
      </c>
      <c r="E204" s="83">
        <v>22.03</v>
      </c>
      <c r="F204" s="83">
        <v>527.98</v>
      </c>
      <c r="G204" s="83">
        <v>0</v>
      </c>
      <c r="H204" s="83">
        <v>660.72</v>
      </c>
      <c r="I204" s="83">
        <v>625.52</v>
      </c>
      <c r="J204" s="83">
        <v>655.29999999999995</v>
      </c>
      <c r="K204" s="83">
        <v>649.15</v>
      </c>
      <c r="L204" s="83">
        <v>604.87</v>
      </c>
      <c r="M204" s="83">
        <v>586.39</v>
      </c>
      <c r="N204" s="83">
        <v>584.22</v>
      </c>
      <c r="O204" s="83">
        <v>588.80999999999995</v>
      </c>
      <c r="P204" s="83">
        <v>631.02</v>
      </c>
      <c r="Q204" s="83">
        <v>517.78</v>
      </c>
      <c r="R204" s="83">
        <v>482.86</v>
      </c>
      <c r="S204" s="83">
        <v>459.96</v>
      </c>
      <c r="T204" s="83">
        <v>7658.31</v>
      </c>
    </row>
    <row r="205" spans="1:20" x14ac:dyDescent="0.25">
      <c r="A205" s="83">
        <v>721</v>
      </c>
      <c r="B205" s="83">
        <v>1</v>
      </c>
      <c r="C205" s="1" t="s">
        <v>214</v>
      </c>
      <c r="D205" s="83">
        <v>35.5</v>
      </c>
      <c r="E205" s="83">
        <v>17.75</v>
      </c>
      <c r="F205" s="83">
        <v>110.89</v>
      </c>
      <c r="G205" s="83">
        <v>144.83000000000001</v>
      </c>
      <c r="H205" s="83">
        <v>285.08999999999997</v>
      </c>
      <c r="I205" s="83">
        <v>297.58</v>
      </c>
      <c r="J205" s="83">
        <v>285.19</v>
      </c>
      <c r="K205" s="83">
        <v>311.85000000000002</v>
      </c>
      <c r="L205" s="83">
        <v>287.26</v>
      </c>
      <c r="M205" s="83">
        <v>304.54000000000002</v>
      </c>
      <c r="N205" s="83">
        <v>304.22000000000003</v>
      </c>
      <c r="O205" s="83">
        <v>297.18</v>
      </c>
      <c r="P205" s="83">
        <v>325.55</v>
      </c>
      <c r="Q205" s="83">
        <v>318.93</v>
      </c>
      <c r="R205" s="83">
        <v>289.07</v>
      </c>
      <c r="S205" s="83">
        <v>282.13</v>
      </c>
      <c r="T205" s="83">
        <v>3897.56</v>
      </c>
    </row>
    <row r="206" spans="1:20" x14ac:dyDescent="0.25">
      <c r="A206" s="83">
        <v>726</v>
      </c>
      <c r="B206" s="83">
        <v>1</v>
      </c>
      <c r="C206" s="1" t="s">
        <v>215</v>
      </c>
      <c r="D206" s="83">
        <v>18.61</v>
      </c>
      <c r="E206" s="83">
        <v>14.17</v>
      </c>
      <c r="F206" s="83">
        <v>144.69</v>
      </c>
      <c r="G206" s="83">
        <v>0</v>
      </c>
      <c r="H206" s="83">
        <v>211.28</v>
      </c>
      <c r="I206" s="83">
        <v>207.66</v>
      </c>
      <c r="J206" s="83">
        <v>186.07</v>
      </c>
      <c r="K206" s="83">
        <v>204.72</v>
      </c>
      <c r="L206" s="83">
        <v>233.73</v>
      </c>
      <c r="M206" s="83">
        <v>223.16</v>
      </c>
      <c r="N206" s="83">
        <v>225.94</v>
      </c>
      <c r="O206" s="83">
        <v>231.77</v>
      </c>
      <c r="P206" s="83">
        <v>232.34</v>
      </c>
      <c r="Q206" s="83">
        <v>227.8</v>
      </c>
      <c r="R206" s="83">
        <v>210.31</v>
      </c>
      <c r="S206" s="83">
        <v>149.94999999999999</v>
      </c>
      <c r="T206" s="83">
        <v>2722.2000000000003</v>
      </c>
    </row>
    <row r="207" spans="1:20" x14ac:dyDescent="0.25">
      <c r="A207" s="83">
        <v>727</v>
      </c>
      <c r="B207" s="83">
        <v>1</v>
      </c>
      <c r="C207" s="1" t="s">
        <v>216</v>
      </c>
      <c r="D207" s="83">
        <v>22.9</v>
      </c>
      <c r="E207" s="83">
        <v>20.89</v>
      </c>
      <c r="F207" s="83">
        <v>241.93</v>
      </c>
      <c r="G207" s="83">
        <v>0</v>
      </c>
      <c r="H207" s="83">
        <v>254.17</v>
      </c>
      <c r="I207" s="83">
        <v>254.43</v>
      </c>
      <c r="J207" s="83">
        <v>249.73</v>
      </c>
      <c r="K207" s="83">
        <v>264.58</v>
      </c>
      <c r="L207" s="83">
        <v>267.99</v>
      </c>
      <c r="M207" s="83">
        <v>226.81</v>
      </c>
      <c r="N207" s="83">
        <v>231.62</v>
      </c>
      <c r="O207" s="83">
        <v>271.77</v>
      </c>
      <c r="P207" s="83">
        <v>268.04000000000002</v>
      </c>
      <c r="Q207" s="83">
        <v>232.65</v>
      </c>
      <c r="R207" s="83">
        <v>238.76</v>
      </c>
      <c r="S207" s="83">
        <v>205.83</v>
      </c>
      <c r="T207" s="83">
        <v>3252.0999999999995</v>
      </c>
    </row>
    <row r="208" spans="1:20" x14ac:dyDescent="0.25">
      <c r="A208" s="83">
        <v>728</v>
      </c>
      <c r="B208" s="83">
        <v>1</v>
      </c>
      <c r="C208" s="1" t="s">
        <v>217</v>
      </c>
      <c r="D208" s="83">
        <v>119.66</v>
      </c>
      <c r="E208" s="83">
        <v>102.91</v>
      </c>
      <c r="F208" s="83">
        <v>0</v>
      </c>
      <c r="G208" s="83">
        <v>885.14</v>
      </c>
      <c r="H208" s="83">
        <v>945.65</v>
      </c>
      <c r="I208" s="83">
        <v>973.18</v>
      </c>
      <c r="J208" s="83">
        <v>985.1</v>
      </c>
      <c r="K208" s="83">
        <v>1040.6199999999999</v>
      </c>
      <c r="L208" s="83">
        <v>1001.29</v>
      </c>
      <c r="M208" s="83">
        <v>1013.83</v>
      </c>
      <c r="N208" s="83">
        <v>1000.89</v>
      </c>
      <c r="O208" s="83">
        <v>1033.02</v>
      </c>
      <c r="P208" s="83">
        <v>940.15</v>
      </c>
      <c r="Q208" s="83">
        <v>973.34</v>
      </c>
      <c r="R208" s="83">
        <v>896.72</v>
      </c>
      <c r="S208" s="83">
        <v>910.51</v>
      </c>
      <c r="T208" s="83">
        <v>12822.01</v>
      </c>
    </row>
    <row r="209" spans="1:20" x14ac:dyDescent="0.25">
      <c r="A209" s="83">
        <v>738</v>
      </c>
      <c r="B209" s="83">
        <v>1</v>
      </c>
      <c r="C209" s="1" t="s">
        <v>218</v>
      </c>
      <c r="D209" s="83">
        <v>4.12</v>
      </c>
      <c r="E209" s="83">
        <v>10.33</v>
      </c>
      <c r="F209" s="83">
        <v>0</v>
      </c>
      <c r="G209" s="83">
        <v>80.42</v>
      </c>
      <c r="H209" s="83">
        <v>77.72</v>
      </c>
      <c r="I209" s="83">
        <v>78.58</v>
      </c>
      <c r="J209" s="83">
        <v>61.94</v>
      </c>
      <c r="K209" s="83">
        <v>60.21</v>
      </c>
      <c r="L209" s="83">
        <v>91.51</v>
      </c>
      <c r="M209" s="83">
        <v>73.66</v>
      </c>
      <c r="N209" s="83">
        <v>64.78</v>
      </c>
      <c r="O209" s="83">
        <v>99.94</v>
      </c>
      <c r="P209" s="83">
        <v>84.59</v>
      </c>
      <c r="Q209" s="83">
        <v>83.4</v>
      </c>
      <c r="R209" s="83">
        <v>74.27</v>
      </c>
      <c r="S209" s="83">
        <v>71.97</v>
      </c>
      <c r="T209" s="83">
        <v>1017.44</v>
      </c>
    </row>
    <row r="210" spans="1:20" x14ac:dyDescent="0.25">
      <c r="A210" s="83">
        <v>739</v>
      </c>
      <c r="B210" s="83">
        <v>1</v>
      </c>
      <c r="C210" s="1" t="s">
        <v>219</v>
      </c>
      <c r="D210" s="83">
        <v>3.71</v>
      </c>
      <c r="E210" s="83">
        <v>4.66</v>
      </c>
      <c r="F210" s="83">
        <v>48.23</v>
      </c>
      <c r="G210" s="83">
        <v>0</v>
      </c>
      <c r="H210" s="83">
        <v>47.18</v>
      </c>
      <c r="I210" s="83">
        <v>40</v>
      </c>
      <c r="J210" s="83">
        <v>57.83</v>
      </c>
      <c r="K210" s="83">
        <v>56.41</v>
      </c>
      <c r="L210" s="83">
        <v>43.29</v>
      </c>
      <c r="M210" s="83">
        <v>40.869999999999997</v>
      </c>
      <c r="N210" s="83">
        <v>68.02</v>
      </c>
      <c r="O210" s="83">
        <v>54</v>
      </c>
      <c r="P210" s="83">
        <v>46.35</v>
      </c>
      <c r="Q210" s="83">
        <v>43.08</v>
      </c>
      <c r="R210" s="83">
        <v>57.34</v>
      </c>
      <c r="S210" s="83">
        <v>52.14</v>
      </c>
      <c r="T210" s="83">
        <v>663.11</v>
      </c>
    </row>
    <row r="211" spans="1:20" x14ac:dyDescent="0.25">
      <c r="A211" s="83">
        <v>740</v>
      </c>
      <c r="B211" s="83">
        <v>1</v>
      </c>
      <c r="C211" s="1" t="s">
        <v>220</v>
      </c>
      <c r="D211" s="83">
        <v>10.73</v>
      </c>
      <c r="E211" s="83">
        <v>12.6</v>
      </c>
      <c r="F211" s="83">
        <v>0</v>
      </c>
      <c r="G211" s="83">
        <v>73.760000000000005</v>
      </c>
      <c r="H211" s="83">
        <v>80.849999999999994</v>
      </c>
      <c r="I211" s="83">
        <v>78.680000000000007</v>
      </c>
      <c r="J211" s="83">
        <v>74.48</v>
      </c>
      <c r="K211" s="83">
        <v>78.67</v>
      </c>
      <c r="L211" s="83">
        <v>89.02</v>
      </c>
      <c r="M211" s="83">
        <v>99.25</v>
      </c>
      <c r="N211" s="83">
        <v>129.6</v>
      </c>
      <c r="O211" s="83">
        <v>137.54</v>
      </c>
      <c r="P211" s="83">
        <v>139.30000000000001</v>
      </c>
      <c r="Q211" s="83">
        <v>119.82</v>
      </c>
      <c r="R211" s="83">
        <v>113.11</v>
      </c>
      <c r="S211" s="83">
        <v>117.27</v>
      </c>
      <c r="T211" s="83">
        <v>1354.6799999999998</v>
      </c>
    </row>
    <row r="212" spans="1:20" x14ac:dyDescent="0.25">
      <c r="A212" s="83">
        <v>741</v>
      </c>
      <c r="B212" s="83">
        <v>1</v>
      </c>
      <c r="C212" s="1" t="s">
        <v>221</v>
      </c>
      <c r="D212" s="83">
        <v>8.24</v>
      </c>
      <c r="E212" s="83">
        <v>7.99</v>
      </c>
      <c r="F212" s="83">
        <v>0</v>
      </c>
      <c r="G212" s="83">
        <v>53.92</v>
      </c>
      <c r="H212" s="83">
        <v>68.64</v>
      </c>
      <c r="I212" s="83">
        <v>76.489999999999995</v>
      </c>
      <c r="J212" s="83">
        <v>67.62</v>
      </c>
      <c r="K212" s="83">
        <v>87.71</v>
      </c>
      <c r="L212" s="83">
        <v>77.16</v>
      </c>
      <c r="M212" s="83">
        <v>79.739999999999995</v>
      </c>
      <c r="N212" s="83">
        <v>72.28</v>
      </c>
      <c r="O212" s="83">
        <v>72.25</v>
      </c>
      <c r="P212" s="83">
        <v>80.650000000000006</v>
      </c>
      <c r="Q212" s="83">
        <v>62.64</v>
      </c>
      <c r="R212" s="83">
        <v>66.319999999999993</v>
      </c>
      <c r="S212" s="83">
        <v>72.94</v>
      </c>
      <c r="T212" s="83">
        <v>954.58999999999992</v>
      </c>
    </row>
    <row r="213" spans="1:20" x14ac:dyDescent="0.25">
      <c r="A213" s="83">
        <v>742</v>
      </c>
      <c r="B213" s="83">
        <v>1</v>
      </c>
      <c r="C213" s="1" t="s">
        <v>222</v>
      </c>
      <c r="D213" s="83">
        <v>118.39</v>
      </c>
      <c r="E213" s="83">
        <v>103.39</v>
      </c>
      <c r="F213" s="83">
        <v>0.35</v>
      </c>
      <c r="G213" s="83">
        <v>697.93</v>
      </c>
      <c r="H213" s="83">
        <v>825.73</v>
      </c>
      <c r="I213" s="83">
        <v>811</v>
      </c>
      <c r="J213" s="83">
        <v>752.48</v>
      </c>
      <c r="K213" s="83">
        <v>728.16</v>
      </c>
      <c r="L213" s="83">
        <v>679.47</v>
      </c>
      <c r="M213" s="83">
        <v>712.97</v>
      </c>
      <c r="N213" s="83">
        <v>695.74</v>
      </c>
      <c r="O213" s="83">
        <v>690.72</v>
      </c>
      <c r="P213" s="83">
        <v>782.07</v>
      </c>
      <c r="Q213" s="83">
        <v>726.15</v>
      </c>
      <c r="R213" s="83">
        <v>739.11</v>
      </c>
      <c r="S213" s="83">
        <v>823</v>
      </c>
      <c r="T213" s="83">
        <v>9886.66</v>
      </c>
    </row>
    <row r="214" spans="1:20" x14ac:dyDescent="0.25">
      <c r="A214" s="83">
        <v>743</v>
      </c>
      <c r="B214" s="83">
        <v>1</v>
      </c>
      <c r="C214" s="1" t="s">
        <v>223</v>
      </c>
      <c r="D214" s="83">
        <v>16.23</v>
      </c>
      <c r="E214" s="83">
        <v>0.82</v>
      </c>
      <c r="F214" s="83">
        <v>0</v>
      </c>
      <c r="G214" s="83">
        <v>59.11</v>
      </c>
      <c r="H214" s="83">
        <v>63.94</v>
      </c>
      <c r="I214" s="83">
        <v>73.61</v>
      </c>
      <c r="J214" s="83">
        <v>61.49</v>
      </c>
      <c r="K214" s="83">
        <v>52.84</v>
      </c>
      <c r="L214" s="83">
        <v>56.48</v>
      </c>
      <c r="M214" s="83">
        <v>67.13</v>
      </c>
      <c r="N214" s="83">
        <v>52.08</v>
      </c>
      <c r="O214" s="83">
        <v>78.31</v>
      </c>
      <c r="P214" s="83">
        <v>90.74</v>
      </c>
      <c r="Q214" s="83">
        <v>90.82</v>
      </c>
      <c r="R214" s="83">
        <v>89.58</v>
      </c>
      <c r="S214" s="83">
        <v>68.92</v>
      </c>
      <c r="T214" s="83">
        <v>922.09999999999991</v>
      </c>
    </row>
    <row r="215" spans="1:20" x14ac:dyDescent="0.25">
      <c r="A215" s="83">
        <v>745</v>
      </c>
      <c r="B215" s="83">
        <v>1</v>
      </c>
      <c r="C215" s="1" t="s">
        <v>224</v>
      </c>
      <c r="D215" s="83">
        <v>21.57</v>
      </c>
      <c r="E215" s="83">
        <v>25.03</v>
      </c>
      <c r="F215" s="83">
        <v>71.209999999999994</v>
      </c>
      <c r="G215" s="83">
        <v>41.42</v>
      </c>
      <c r="H215" s="83">
        <v>128.88</v>
      </c>
      <c r="I215" s="83">
        <v>111.96</v>
      </c>
      <c r="J215" s="83">
        <v>119.71</v>
      </c>
      <c r="K215" s="83">
        <v>131.38999999999999</v>
      </c>
      <c r="L215" s="83">
        <v>119.16</v>
      </c>
      <c r="M215" s="83">
        <v>116.36</v>
      </c>
      <c r="N215" s="83">
        <v>147.35</v>
      </c>
      <c r="O215" s="83">
        <v>146.46</v>
      </c>
      <c r="P215" s="83">
        <v>131.88</v>
      </c>
      <c r="Q215" s="83">
        <v>138.68</v>
      </c>
      <c r="R215" s="83">
        <v>124.46</v>
      </c>
      <c r="S215" s="83">
        <v>122.97</v>
      </c>
      <c r="T215" s="83">
        <v>1698.4900000000002</v>
      </c>
    </row>
    <row r="216" spans="1:20" x14ac:dyDescent="0.25">
      <c r="A216" s="83">
        <v>748</v>
      </c>
      <c r="B216" s="83">
        <v>1</v>
      </c>
      <c r="C216" s="1" t="s">
        <v>225</v>
      </c>
      <c r="D216" s="83">
        <v>25.53</v>
      </c>
      <c r="E216" s="83">
        <v>13.99</v>
      </c>
      <c r="F216" s="83">
        <v>229.89</v>
      </c>
      <c r="G216" s="83">
        <v>0</v>
      </c>
      <c r="H216" s="83">
        <v>278.63</v>
      </c>
      <c r="I216" s="83">
        <v>328.03</v>
      </c>
      <c r="J216" s="83">
        <v>297.08</v>
      </c>
      <c r="K216" s="83">
        <v>288.31</v>
      </c>
      <c r="L216" s="83">
        <v>296.83999999999997</v>
      </c>
      <c r="M216" s="83">
        <v>264.88</v>
      </c>
      <c r="N216" s="83">
        <v>327.02</v>
      </c>
      <c r="O216" s="83">
        <v>287.33999999999997</v>
      </c>
      <c r="P216" s="83">
        <v>304.85000000000002</v>
      </c>
      <c r="Q216" s="83">
        <v>245.18</v>
      </c>
      <c r="R216" s="83">
        <v>264.14</v>
      </c>
      <c r="S216" s="83">
        <v>229.76</v>
      </c>
      <c r="T216" s="83">
        <v>3681.4699999999993</v>
      </c>
    </row>
    <row r="217" spans="1:20" x14ac:dyDescent="0.25">
      <c r="A217" s="83">
        <v>750</v>
      </c>
      <c r="B217" s="83">
        <v>1</v>
      </c>
      <c r="C217" s="1" t="s">
        <v>226</v>
      </c>
      <c r="D217" s="83">
        <v>12.4</v>
      </c>
      <c r="E217" s="83">
        <v>8.76</v>
      </c>
      <c r="F217" s="83">
        <v>106.01</v>
      </c>
      <c r="G217" s="83">
        <v>0</v>
      </c>
      <c r="H217" s="83">
        <v>125</v>
      </c>
      <c r="I217" s="83">
        <v>138.44</v>
      </c>
      <c r="J217" s="83">
        <v>116.58</v>
      </c>
      <c r="K217" s="83">
        <v>105.94</v>
      </c>
      <c r="L217" s="83">
        <v>113.85</v>
      </c>
      <c r="M217" s="83">
        <v>148.18</v>
      </c>
      <c r="N217" s="83">
        <v>185.23</v>
      </c>
      <c r="O217" s="83">
        <v>186.11</v>
      </c>
      <c r="P217" s="83">
        <v>203.75</v>
      </c>
      <c r="Q217" s="83">
        <v>185.6</v>
      </c>
      <c r="R217" s="83">
        <v>175.61</v>
      </c>
      <c r="S217" s="83">
        <v>189.12</v>
      </c>
      <c r="T217" s="83">
        <v>2000.58</v>
      </c>
    </row>
    <row r="218" spans="1:20" x14ac:dyDescent="0.25">
      <c r="A218" s="83">
        <v>756</v>
      </c>
      <c r="B218" s="83">
        <v>1</v>
      </c>
      <c r="C218" s="1" t="s">
        <v>227</v>
      </c>
      <c r="D218" s="83">
        <v>4.05</v>
      </c>
      <c r="E218" s="83">
        <v>7.9</v>
      </c>
      <c r="F218" s="83">
        <v>51.19</v>
      </c>
      <c r="G218" s="83">
        <v>0</v>
      </c>
      <c r="H218" s="83">
        <v>61.44</v>
      </c>
      <c r="I218" s="83">
        <v>64.45</v>
      </c>
      <c r="J218" s="83">
        <v>55.46</v>
      </c>
      <c r="K218" s="83">
        <v>56.86</v>
      </c>
      <c r="L218" s="83">
        <v>63.86</v>
      </c>
      <c r="M218" s="83">
        <v>49.09</v>
      </c>
      <c r="N218" s="83">
        <v>46.86</v>
      </c>
      <c r="O218" s="83">
        <v>49</v>
      </c>
      <c r="P218" s="83">
        <v>64.290000000000006</v>
      </c>
      <c r="Q218" s="83">
        <v>43.11</v>
      </c>
      <c r="R218" s="83">
        <v>61.82</v>
      </c>
      <c r="S218" s="83">
        <v>44.29</v>
      </c>
      <c r="T218" s="83">
        <v>723.67000000000007</v>
      </c>
    </row>
    <row r="219" spans="1:20" x14ac:dyDescent="0.25">
      <c r="A219" s="83">
        <v>761</v>
      </c>
      <c r="B219" s="83">
        <v>1</v>
      </c>
      <c r="C219" s="1" t="s">
        <v>228</v>
      </c>
      <c r="D219" s="83">
        <v>53.47</v>
      </c>
      <c r="E219" s="83">
        <v>29.87</v>
      </c>
      <c r="F219" s="83">
        <v>228.34</v>
      </c>
      <c r="G219" s="83">
        <v>66.63</v>
      </c>
      <c r="H219" s="83">
        <v>365.95</v>
      </c>
      <c r="I219" s="83">
        <v>368.13</v>
      </c>
      <c r="J219" s="83">
        <v>326.81</v>
      </c>
      <c r="K219" s="83">
        <v>392.43</v>
      </c>
      <c r="L219" s="83">
        <v>350.98</v>
      </c>
      <c r="M219" s="83">
        <v>324.26</v>
      </c>
      <c r="N219" s="83">
        <v>348.4</v>
      </c>
      <c r="O219" s="83">
        <v>365.41</v>
      </c>
      <c r="P219" s="83">
        <v>364.29</v>
      </c>
      <c r="Q219" s="83">
        <v>383.8</v>
      </c>
      <c r="R219" s="83">
        <v>377.87</v>
      </c>
      <c r="S219" s="83">
        <v>395.45</v>
      </c>
      <c r="T219" s="83">
        <v>4742.09</v>
      </c>
    </row>
    <row r="220" spans="1:20" x14ac:dyDescent="0.25">
      <c r="A220" s="83">
        <v>763</v>
      </c>
      <c r="B220" s="83">
        <v>1</v>
      </c>
      <c r="C220" s="1" t="s">
        <v>229</v>
      </c>
      <c r="D220" s="83">
        <v>2.74</v>
      </c>
      <c r="E220" s="83">
        <v>4.1100000000000003</v>
      </c>
      <c r="F220" s="83">
        <v>0</v>
      </c>
      <c r="G220" s="83">
        <v>66.63</v>
      </c>
      <c r="H220" s="83">
        <v>61.11</v>
      </c>
      <c r="I220" s="83">
        <v>65.05</v>
      </c>
      <c r="J220" s="83">
        <v>73.12</v>
      </c>
      <c r="K220" s="83">
        <v>68.989999999999995</v>
      </c>
      <c r="L220" s="83">
        <v>70.84</v>
      </c>
      <c r="M220" s="83">
        <v>73.12</v>
      </c>
      <c r="N220" s="83">
        <v>57.6</v>
      </c>
      <c r="O220" s="83">
        <v>86.24</v>
      </c>
      <c r="P220" s="83">
        <v>68.319999999999993</v>
      </c>
      <c r="Q220" s="83">
        <v>51.95</v>
      </c>
      <c r="R220" s="83">
        <v>56</v>
      </c>
      <c r="S220" s="83">
        <v>48.41</v>
      </c>
      <c r="T220" s="83">
        <v>854.23000000000013</v>
      </c>
    </row>
    <row r="221" spans="1:20" x14ac:dyDescent="0.25">
      <c r="A221" s="83">
        <v>768</v>
      </c>
      <c r="B221" s="83">
        <v>1</v>
      </c>
      <c r="C221" s="1" t="s">
        <v>230</v>
      </c>
      <c r="D221" s="83">
        <v>3.25</v>
      </c>
      <c r="E221" s="83">
        <v>2</v>
      </c>
      <c r="F221" s="83">
        <v>9.49</v>
      </c>
      <c r="G221" s="83">
        <v>20.97</v>
      </c>
      <c r="H221" s="83">
        <v>27.21</v>
      </c>
      <c r="I221" s="83">
        <v>32.67</v>
      </c>
      <c r="J221" s="83">
        <v>21.54</v>
      </c>
      <c r="K221" s="83">
        <v>24.66</v>
      </c>
      <c r="L221" s="83">
        <v>28.86</v>
      </c>
      <c r="M221" s="83">
        <v>22.1</v>
      </c>
      <c r="N221" s="83">
        <v>19</v>
      </c>
      <c r="O221" s="83">
        <v>19.02</v>
      </c>
      <c r="P221" s="83">
        <v>26.5</v>
      </c>
      <c r="Q221" s="83">
        <v>27.03</v>
      </c>
      <c r="R221" s="83">
        <v>16</v>
      </c>
      <c r="S221" s="83">
        <v>13.63</v>
      </c>
      <c r="T221" s="83">
        <v>313.92999999999995</v>
      </c>
    </row>
    <row r="222" spans="1:20" x14ac:dyDescent="0.25">
      <c r="A222" s="83">
        <v>771</v>
      </c>
      <c r="B222" s="83">
        <v>1</v>
      </c>
      <c r="C222" s="1" t="s">
        <v>232</v>
      </c>
      <c r="D222" s="83">
        <v>0.92</v>
      </c>
      <c r="E222" s="83">
        <v>1.1499999999999999</v>
      </c>
      <c r="F222" s="83">
        <v>0</v>
      </c>
      <c r="G222" s="83">
        <v>12.78</v>
      </c>
      <c r="H222" s="83">
        <v>9.31</v>
      </c>
      <c r="I222" s="83">
        <v>11.22</v>
      </c>
      <c r="J222" s="83">
        <v>7</v>
      </c>
      <c r="K222" s="83">
        <v>23</v>
      </c>
      <c r="L222" s="83">
        <v>9</v>
      </c>
      <c r="M222" s="83">
        <v>13.41</v>
      </c>
      <c r="N222" s="83">
        <v>7.08</v>
      </c>
      <c r="O222" s="83">
        <v>10.82</v>
      </c>
      <c r="P222" s="83">
        <v>11.24</v>
      </c>
      <c r="Q222" s="83">
        <v>17.899999999999999</v>
      </c>
      <c r="R222" s="83">
        <v>14.17</v>
      </c>
      <c r="S222" s="83">
        <v>11.13</v>
      </c>
      <c r="T222" s="83">
        <v>160.12999999999997</v>
      </c>
    </row>
    <row r="223" spans="1:20" x14ac:dyDescent="0.25">
      <c r="A223" s="83">
        <v>775</v>
      </c>
      <c r="B223" s="83">
        <v>1</v>
      </c>
      <c r="C223" s="1" t="s">
        <v>233</v>
      </c>
      <c r="D223" s="83">
        <v>2.86</v>
      </c>
      <c r="E223" s="83">
        <v>5.48</v>
      </c>
      <c r="F223" s="83">
        <v>48.29</v>
      </c>
      <c r="G223" s="83">
        <v>0</v>
      </c>
      <c r="H223" s="83">
        <v>59.81</v>
      </c>
      <c r="I223" s="83">
        <v>61.03</v>
      </c>
      <c r="J223" s="83">
        <v>50.77</v>
      </c>
      <c r="K223" s="83">
        <v>57.16</v>
      </c>
      <c r="L223" s="83">
        <v>50.24</v>
      </c>
      <c r="M223" s="83">
        <v>38.4</v>
      </c>
      <c r="N223" s="83">
        <v>44.35</v>
      </c>
      <c r="O223" s="83">
        <v>30.91</v>
      </c>
      <c r="P223" s="83">
        <v>51.6</v>
      </c>
      <c r="Q223" s="83">
        <v>47.6</v>
      </c>
      <c r="R223" s="83">
        <v>29.86</v>
      </c>
      <c r="S223" s="83">
        <v>45.88</v>
      </c>
      <c r="T223" s="83">
        <v>624.24</v>
      </c>
    </row>
    <row r="224" spans="1:20" x14ac:dyDescent="0.25">
      <c r="A224" s="83">
        <v>777</v>
      </c>
      <c r="B224" s="83">
        <v>1</v>
      </c>
      <c r="C224" s="1" t="s">
        <v>234</v>
      </c>
      <c r="D224" s="83">
        <v>5.68</v>
      </c>
      <c r="E224" s="83">
        <v>7.78</v>
      </c>
      <c r="F224" s="83">
        <v>0</v>
      </c>
      <c r="G224" s="83">
        <v>64.599999999999994</v>
      </c>
      <c r="H224" s="83">
        <v>53.43</v>
      </c>
      <c r="I224" s="83">
        <v>55.48</v>
      </c>
      <c r="J224" s="83">
        <v>58.25</v>
      </c>
      <c r="K224" s="83">
        <v>61.85</v>
      </c>
      <c r="L224" s="83">
        <v>76.95</v>
      </c>
      <c r="M224" s="83">
        <v>65.23</v>
      </c>
      <c r="N224" s="83">
        <v>57.48</v>
      </c>
      <c r="O224" s="83">
        <v>56.81</v>
      </c>
      <c r="P224" s="83">
        <v>78.83</v>
      </c>
      <c r="Q224" s="83">
        <v>69.61</v>
      </c>
      <c r="R224" s="83">
        <v>80.510000000000005</v>
      </c>
      <c r="S224" s="83">
        <v>73.08</v>
      </c>
      <c r="T224" s="83">
        <v>865.57</v>
      </c>
    </row>
    <row r="225" spans="1:20" x14ac:dyDescent="0.25">
      <c r="A225" s="83">
        <v>786</v>
      </c>
      <c r="B225" s="83">
        <v>1</v>
      </c>
      <c r="C225" s="1" t="s">
        <v>235</v>
      </c>
      <c r="D225" s="83">
        <v>5.93</v>
      </c>
      <c r="E225" s="83">
        <v>5.42</v>
      </c>
      <c r="F225" s="83">
        <v>0</v>
      </c>
      <c r="G225" s="83">
        <v>20.6</v>
      </c>
      <c r="H225" s="83">
        <v>30.67</v>
      </c>
      <c r="I225" s="83">
        <v>36.82</v>
      </c>
      <c r="J225" s="83">
        <v>29.5</v>
      </c>
      <c r="K225" s="83">
        <v>29.9</v>
      </c>
      <c r="L225" s="83">
        <v>26.67</v>
      </c>
      <c r="M225" s="83">
        <v>21.98</v>
      </c>
      <c r="N225" s="83">
        <v>23.8</v>
      </c>
      <c r="O225" s="83">
        <v>32.9</v>
      </c>
      <c r="P225" s="83">
        <v>37.340000000000003</v>
      </c>
      <c r="Q225" s="83">
        <v>39.020000000000003</v>
      </c>
      <c r="R225" s="83">
        <v>42.67</v>
      </c>
      <c r="S225" s="83">
        <v>28.88</v>
      </c>
      <c r="T225" s="83">
        <v>412.09999999999997</v>
      </c>
    </row>
    <row r="226" spans="1:20" x14ac:dyDescent="0.25">
      <c r="A226" s="83">
        <v>787</v>
      </c>
      <c r="B226" s="83">
        <v>1</v>
      </c>
      <c r="C226" s="1" t="s">
        <v>236</v>
      </c>
      <c r="D226" s="83">
        <v>2.7</v>
      </c>
      <c r="E226" s="83">
        <v>5.32</v>
      </c>
      <c r="F226" s="83">
        <v>0</v>
      </c>
      <c r="G226" s="83">
        <v>24.62</v>
      </c>
      <c r="H226" s="83">
        <v>23.81</v>
      </c>
      <c r="I226" s="83">
        <v>28.4</v>
      </c>
      <c r="J226" s="83">
        <v>25.14</v>
      </c>
      <c r="K226" s="83">
        <v>22.42</v>
      </c>
      <c r="L226" s="83">
        <v>28.11</v>
      </c>
      <c r="M226" s="83">
        <v>31.23</v>
      </c>
      <c r="N226" s="83">
        <v>33.200000000000003</v>
      </c>
      <c r="O226" s="83">
        <v>33.43</v>
      </c>
      <c r="P226" s="83">
        <v>31.56</v>
      </c>
      <c r="Q226" s="83">
        <v>49.14</v>
      </c>
      <c r="R226" s="83">
        <v>46.93</v>
      </c>
      <c r="S226" s="83">
        <v>30.83</v>
      </c>
      <c r="T226" s="83">
        <v>416.84</v>
      </c>
    </row>
    <row r="227" spans="1:20" x14ac:dyDescent="0.25">
      <c r="A227" s="83">
        <v>801</v>
      </c>
      <c r="B227" s="83">
        <v>1</v>
      </c>
      <c r="C227" s="1" t="s">
        <v>237</v>
      </c>
      <c r="D227" s="83">
        <v>1.68</v>
      </c>
      <c r="E227" s="83">
        <v>6.96</v>
      </c>
      <c r="F227" s="83">
        <v>0</v>
      </c>
      <c r="G227" s="83">
        <v>13.99</v>
      </c>
      <c r="H227" s="83">
        <v>13.86</v>
      </c>
      <c r="I227" s="83">
        <v>10</v>
      </c>
      <c r="J227" s="83">
        <v>3.69</v>
      </c>
      <c r="K227" s="83">
        <v>7.43</v>
      </c>
      <c r="L227" s="83">
        <v>14.67</v>
      </c>
      <c r="M227" s="83">
        <v>8.49</v>
      </c>
      <c r="N227" s="83">
        <v>7</v>
      </c>
      <c r="O227" s="83">
        <v>9.1300000000000008</v>
      </c>
      <c r="P227" s="83">
        <v>0</v>
      </c>
      <c r="Q227" s="83">
        <v>0.08</v>
      </c>
      <c r="R227" s="83">
        <v>1.1399999999999999</v>
      </c>
      <c r="S227" s="83">
        <v>0</v>
      </c>
      <c r="T227" s="83">
        <v>98.11999999999999</v>
      </c>
    </row>
    <row r="228" spans="1:20" x14ac:dyDescent="0.25">
      <c r="A228" s="83">
        <v>803</v>
      </c>
      <c r="B228" s="83">
        <v>1</v>
      </c>
      <c r="C228" s="1" t="s">
        <v>238</v>
      </c>
      <c r="D228" s="83">
        <v>3.83</v>
      </c>
      <c r="E228" s="83">
        <v>3.76</v>
      </c>
      <c r="F228" s="83">
        <v>0</v>
      </c>
      <c r="G228" s="83">
        <v>24.68</v>
      </c>
      <c r="H228" s="83">
        <v>27.68</v>
      </c>
      <c r="I228" s="83">
        <v>24.63</v>
      </c>
      <c r="J228" s="83">
        <v>27.32</v>
      </c>
      <c r="K228" s="83">
        <v>34.28</v>
      </c>
      <c r="L228" s="83">
        <v>31.44</v>
      </c>
      <c r="M228" s="83">
        <v>27.66</v>
      </c>
      <c r="N228" s="83">
        <v>36.35</v>
      </c>
      <c r="O228" s="83">
        <v>28</v>
      </c>
      <c r="P228" s="83">
        <v>42.42</v>
      </c>
      <c r="Q228" s="83">
        <v>25.78</v>
      </c>
      <c r="R228" s="83">
        <v>38.28</v>
      </c>
      <c r="S228" s="83">
        <v>32</v>
      </c>
      <c r="T228" s="83">
        <v>408.11</v>
      </c>
    </row>
    <row r="229" spans="1:20" x14ac:dyDescent="0.25">
      <c r="A229" s="83">
        <v>811</v>
      </c>
      <c r="B229" s="83">
        <v>1</v>
      </c>
      <c r="C229" s="1" t="s">
        <v>239</v>
      </c>
      <c r="D229" s="83">
        <v>6.77</v>
      </c>
      <c r="E229" s="83">
        <v>6.05</v>
      </c>
      <c r="F229" s="83">
        <v>0</v>
      </c>
      <c r="G229" s="83">
        <v>36.21</v>
      </c>
      <c r="H229" s="83">
        <v>44.96</v>
      </c>
      <c r="I229" s="83">
        <v>31.18</v>
      </c>
      <c r="J229" s="83">
        <v>36.36</v>
      </c>
      <c r="K229" s="83">
        <v>25.25</v>
      </c>
      <c r="L229" s="83">
        <v>35.65</v>
      </c>
      <c r="M229" s="83">
        <v>43.24</v>
      </c>
      <c r="N229" s="83">
        <v>42.63</v>
      </c>
      <c r="O229" s="83">
        <v>52.47</v>
      </c>
      <c r="P229" s="83">
        <v>48.44</v>
      </c>
      <c r="Q229" s="83">
        <v>48.7</v>
      </c>
      <c r="R229" s="83">
        <v>45.32</v>
      </c>
      <c r="S229" s="83">
        <v>61.98</v>
      </c>
      <c r="T229" s="83">
        <v>565.20999999999992</v>
      </c>
    </row>
    <row r="230" spans="1:20" x14ac:dyDescent="0.25">
      <c r="A230" s="83">
        <v>813</v>
      </c>
      <c r="B230" s="83">
        <v>1</v>
      </c>
      <c r="C230" s="1" t="s">
        <v>240</v>
      </c>
      <c r="D230" s="83">
        <v>12.55</v>
      </c>
      <c r="E230" s="83">
        <v>11.3</v>
      </c>
      <c r="F230" s="83">
        <v>0</v>
      </c>
      <c r="G230" s="83">
        <v>87.93</v>
      </c>
      <c r="H230" s="83">
        <v>103.6</v>
      </c>
      <c r="I230" s="83">
        <v>90.39</v>
      </c>
      <c r="J230" s="83">
        <v>93.02</v>
      </c>
      <c r="K230" s="83">
        <v>99.86</v>
      </c>
      <c r="L230" s="83">
        <v>87.66</v>
      </c>
      <c r="M230" s="83">
        <v>103.84</v>
      </c>
      <c r="N230" s="83">
        <v>100.54</v>
      </c>
      <c r="O230" s="83">
        <v>105.38</v>
      </c>
      <c r="P230" s="83">
        <v>105.76</v>
      </c>
      <c r="Q230" s="83">
        <v>91.39</v>
      </c>
      <c r="R230" s="83">
        <v>93.33</v>
      </c>
      <c r="S230" s="83">
        <v>73.69</v>
      </c>
      <c r="T230" s="83">
        <v>1260.24</v>
      </c>
    </row>
    <row r="231" spans="1:20" x14ac:dyDescent="0.25">
      <c r="A231" s="83">
        <v>818</v>
      </c>
      <c r="B231" s="83">
        <v>1</v>
      </c>
      <c r="C231" s="1" t="s">
        <v>241</v>
      </c>
      <c r="D231" s="83">
        <v>2.71</v>
      </c>
      <c r="E231" s="83">
        <v>3.89</v>
      </c>
      <c r="F231" s="83">
        <v>0</v>
      </c>
      <c r="G231" s="83">
        <v>26.36</v>
      </c>
      <c r="H231" s="83">
        <v>42.78</v>
      </c>
      <c r="I231" s="83">
        <v>39.26</v>
      </c>
      <c r="J231" s="83">
        <v>38.1</v>
      </c>
      <c r="K231" s="83">
        <v>42.99</v>
      </c>
      <c r="L231" s="83">
        <v>28.4</v>
      </c>
      <c r="M231" s="83">
        <v>40.909999999999997</v>
      </c>
      <c r="N231" s="83">
        <v>36.020000000000003</v>
      </c>
      <c r="O231" s="83">
        <v>36.9</v>
      </c>
      <c r="P231" s="83">
        <v>38.549999999999997</v>
      </c>
      <c r="Q231" s="83">
        <v>33.450000000000003</v>
      </c>
      <c r="R231" s="83">
        <v>50.64</v>
      </c>
      <c r="S231" s="83">
        <v>41.61</v>
      </c>
      <c r="T231" s="83">
        <v>502.56999999999994</v>
      </c>
    </row>
    <row r="232" spans="1:20" x14ac:dyDescent="0.25">
      <c r="A232" s="83">
        <v>820</v>
      </c>
      <c r="B232" s="83">
        <v>1</v>
      </c>
      <c r="C232" s="1" t="s">
        <v>242</v>
      </c>
      <c r="D232" s="83">
        <v>3.43</v>
      </c>
      <c r="E232" s="83">
        <v>2.81</v>
      </c>
      <c r="F232" s="83">
        <v>0</v>
      </c>
      <c r="G232" s="83">
        <v>30.99</v>
      </c>
      <c r="H232" s="83">
        <v>30.05</v>
      </c>
      <c r="I232" s="83">
        <v>36</v>
      </c>
      <c r="J232" s="83">
        <v>45.81</v>
      </c>
      <c r="K232" s="83">
        <v>30.56</v>
      </c>
      <c r="L232" s="83">
        <v>38.43</v>
      </c>
      <c r="M232" s="83">
        <v>33</v>
      </c>
      <c r="N232" s="83">
        <v>32.340000000000003</v>
      </c>
      <c r="O232" s="83">
        <v>35.01</v>
      </c>
      <c r="P232" s="83">
        <v>43.11</v>
      </c>
      <c r="Q232" s="83">
        <v>37.369999999999997</v>
      </c>
      <c r="R232" s="83">
        <v>45.56</v>
      </c>
      <c r="S232" s="83">
        <v>54.55</v>
      </c>
      <c r="T232" s="83">
        <v>499.02000000000004</v>
      </c>
    </row>
    <row r="233" spans="1:20" x14ac:dyDescent="0.25">
      <c r="A233" s="83">
        <v>821</v>
      </c>
      <c r="B233" s="83">
        <v>1</v>
      </c>
      <c r="C233" s="1" t="s">
        <v>243</v>
      </c>
      <c r="D233" s="83">
        <v>8.16</v>
      </c>
      <c r="E233" s="83">
        <v>10.6</v>
      </c>
      <c r="F233" s="83">
        <v>19.170000000000002</v>
      </c>
      <c r="G233" s="83">
        <v>64.48</v>
      </c>
      <c r="H233" s="83">
        <v>91.8</v>
      </c>
      <c r="I233" s="83">
        <v>72.22</v>
      </c>
      <c r="J233" s="83">
        <v>87.68</v>
      </c>
      <c r="K233" s="83">
        <v>93.55</v>
      </c>
      <c r="L233" s="83">
        <v>81.06</v>
      </c>
      <c r="M233" s="83">
        <v>61.41</v>
      </c>
      <c r="N233" s="83">
        <v>77.83</v>
      </c>
      <c r="O233" s="83">
        <v>61.18</v>
      </c>
      <c r="P233" s="83">
        <v>59.98</v>
      </c>
      <c r="Q233" s="83">
        <v>62.95</v>
      </c>
      <c r="R233" s="83">
        <v>45.99</v>
      </c>
      <c r="S233" s="83">
        <v>46.76</v>
      </c>
      <c r="T233" s="83">
        <v>944.82</v>
      </c>
    </row>
    <row r="234" spans="1:20" x14ac:dyDescent="0.25">
      <c r="A234" s="83">
        <v>829</v>
      </c>
      <c r="B234" s="83">
        <v>1</v>
      </c>
      <c r="C234" s="1" t="s">
        <v>244</v>
      </c>
      <c r="D234" s="83">
        <v>21.52</v>
      </c>
      <c r="E234" s="83">
        <v>20.76</v>
      </c>
      <c r="F234" s="83">
        <v>0</v>
      </c>
      <c r="G234" s="83">
        <v>101.69</v>
      </c>
      <c r="H234" s="83">
        <v>119.14</v>
      </c>
      <c r="I234" s="83">
        <v>107.81</v>
      </c>
      <c r="J234" s="83">
        <v>122.93</v>
      </c>
      <c r="K234" s="83">
        <v>124.29</v>
      </c>
      <c r="L234" s="83">
        <v>154.15</v>
      </c>
      <c r="M234" s="83">
        <v>130.22999999999999</v>
      </c>
      <c r="N234" s="83">
        <v>174.7</v>
      </c>
      <c r="O234" s="83">
        <v>169.15</v>
      </c>
      <c r="P234" s="83">
        <v>159.38</v>
      </c>
      <c r="Q234" s="83">
        <v>149.02000000000001</v>
      </c>
      <c r="R234" s="83">
        <v>150.11000000000001</v>
      </c>
      <c r="S234" s="83">
        <v>149.88999999999999</v>
      </c>
      <c r="T234" s="83">
        <v>1854.77</v>
      </c>
    </row>
    <row r="235" spans="1:20" x14ac:dyDescent="0.25">
      <c r="A235" s="83">
        <v>831</v>
      </c>
      <c r="B235" s="83">
        <v>1</v>
      </c>
      <c r="C235" s="1" t="s">
        <v>245</v>
      </c>
      <c r="D235" s="83">
        <v>51.91</v>
      </c>
      <c r="E235" s="83">
        <v>55.15</v>
      </c>
      <c r="F235" s="83">
        <v>0</v>
      </c>
      <c r="G235" s="83">
        <v>429.29</v>
      </c>
      <c r="H235" s="83">
        <v>455.59</v>
      </c>
      <c r="I235" s="83">
        <v>444.11</v>
      </c>
      <c r="J235" s="83">
        <v>539.45000000000005</v>
      </c>
      <c r="K235" s="83">
        <v>499.39</v>
      </c>
      <c r="L235" s="83">
        <v>551.17999999999995</v>
      </c>
      <c r="M235" s="83">
        <v>480.02</v>
      </c>
      <c r="N235" s="83">
        <v>524.04</v>
      </c>
      <c r="O235" s="83">
        <v>556.75</v>
      </c>
      <c r="P235" s="83">
        <v>550.80999999999995</v>
      </c>
      <c r="Q235" s="83">
        <v>521.12</v>
      </c>
      <c r="R235" s="83">
        <v>490.76</v>
      </c>
      <c r="S235" s="83">
        <v>458.53</v>
      </c>
      <c r="T235" s="83">
        <v>6608.1</v>
      </c>
    </row>
    <row r="236" spans="1:20" x14ac:dyDescent="0.25">
      <c r="A236" s="83">
        <v>832</v>
      </c>
      <c r="B236" s="83">
        <v>1</v>
      </c>
      <c r="C236" s="1" t="s">
        <v>246</v>
      </c>
      <c r="D236" s="83">
        <v>17.079999999999998</v>
      </c>
      <c r="E236" s="83">
        <v>17.239999999999998</v>
      </c>
      <c r="F236" s="83">
        <v>167.72</v>
      </c>
      <c r="G236" s="83">
        <v>0</v>
      </c>
      <c r="H236" s="83">
        <v>213.69</v>
      </c>
      <c r="I236" s="83">
        <v>209.55</v>
      </c>
      <c r="J236" s="83">
        <v>232.84</v>
      </c>
      <c r="K236" s="83">
        <v>226.63</v>
      </c>
      <c r="L236" s="83">
        <v>234.03</v>
      </c>
      <c r="M236" s="83">
        <v>274.68</v>
      </c>
      <c r="N236" s="83">
        <v>283.06</v>
      </c>
      <c r="O236" s="83">
        <v>277.72000000000003</v>
      </c>
      <c r="P236" s="83">
        <v>289.76</v>
      </c>
      <c r="Q236" s="83">
        <v>299.87</v>
      </c>
      <c r="R236" s="83">
        <v>276.35000000000002</v>
      </c>
      <c r="S236" s="83">
        <v>273.85000000000002</v>
      </c>
      <c r="T236" s="83">
        <v>3294.0699999999997</v>
      </c>
    </row>
    <row r="237" spans="1:20" x14ac:dyDescent="0.25">
      <c r="A237" s="83">
        <v>833</v>
      </c>
      <c r="B237" s="83">
        <v>1</v>
      </c>
      <c r="C237" s="1" t="s">
        <v>247</v>
      </c>
      <c r="D237" s="83">
        <v>204.17</v>
      </c>
      <c r="E237" s="83">
        <v>63.12</v>
      </c>
      <c r="F237" s="83">
        <v>1034.27</v>
      </c>
      <c r="G237" s="83">
        <v>24.24</v>
      </c>
      <c r="H237" s="83">
        <v>1290.42</v>
      </c>
      <c r="I237" s="83">
        <v>1380.45</v>
      </c>
      <c r="J237" s="83">
        <v>1365.36</v>
      </c>
      <c r="K237" s="83">
        <v>1376.38</v>
      </c>
      <c r="L237" s="83">
        <v>1412.21</v>
      </c>
      <c r="M237" s="83">
        <v>1330.61</v>
      </c>
      <c r="N237" s="83">
        <v>1376.39</v>
      </c>
      <c r="O237" s="83">
        <v>1317.46</v>
      </c>
      <c r="P237" s="83">
        <v>1384.28</v>
      </c>
      <c r="Q237" s="83">
        <v>1388.88</v>
      </c>
      <c r="R237" s="83">
        <v>1363.49</v>
      </c>
      <c r="S237" s="83">
        <v>1407.57</v>
      </c>
      <c r="T237" s="83">
        <v>17719.3</v>
      </c>
    </row>
    <row r="238" spans="1:20" x14ac:dyDescent="0.25">
      <c r="A238" s="83">
        <v>834</v>
      </c>
      <c r="B238" s="83">
        <v>1</v>
      </c>
      <c r="C238" s="1" t="s">
        <v>248</v>
      </c>
      <c r="D238" s="83">
        <v>79.010000000000005</v>
      </c>
      <c r="E238" s="83">
        <v>66.27</v>
      </c>
      <c r="F238" s="83">
        <v>0</v>
      </c>
      <c r="G238" s="83">
        <v>465.49</v>
      </c>
      <c r="H238" s="83">
        <v>595.36</v>
      </c>
      <c r="I238" s="83">
        <v>626.46</v>
      </c>
      <c r="J238" s="83">
        <v>628.86</v>
      </c>
      <c r="K238" s="83">
        <v>650.86</v>
      </c>
      <c r="L238" s="83">
        <v>668.66</v>
      </c>
      <c r="M238" s="83">
        <v>637.99</v>
      </c>
      <c r="N238" s="83">
        <v>644.54999999999995</v>
      </c>
      <c r="O238" s="83">
        <v>653.25</v>
      </c>
      <c r="P238" s="83">
        <v>677.84</v>
      </c>
      <c r="Q238" s="83">
        <v>670.6</v>
      </c>
      <c r="R238" s="83">
        <v>698.2</v>
      </c>
      <c r="S238" s="83">
        <v>733.8</v>
      </c>
      <c r="T238" s="83">
        <v>8497.2000000000007</v>
      </c>
    </row>
    <row r="239" spans="1:20" x14ac:dyDescent="0.25">
      <c r="A239" s="83">
        <v>836</v>
      </c>
      <c r="B239" s="83">
        <v>1</v>
      </c>
      <c r="C239" s="1" t="s">
        <v>249</v>
      </c>
      <c r="D239" s="83">
        <v>2.39</v>
      </c>
      <c r="E239" s="83">
        <v>5</v>
      </c>
      <c r="F239" s="83">
        <v>0</v>
      </c>
      <c r="G239" s="83">
        <v>15.56</v>
      </c>
      <c r="H239" s="83">
        <v>20.21</v>
      </c>
      <c r="I239" s="83">
        <v>17.89</v>
      </c>
      <c r="J239" s="83">
        <v>17.96</v>
      </c>
      <c r="K239" s="83">
        <v>13.53</v>
      </c>
      <c r="L239" s="83">
        <v>12.81</v>
      </c>
      <c r="M239" s="83">
        <v>21.99</v>
      </c>
      <c r="N239" s="83">
        <v>20.11</v>
      </c>
      <c r="O239" s="83">
        <v>20.95</v>
      </c>
      <c r="P239" s="83">
        <v>15.24</v>
      </c>
      <c r="Q239" s="83">
        <v>21.6</v>
      </c>
      <c r="R239" s="83">
        <v>26.07</v>
      </c>
      <c r="S239" s="83">
        <v>14.81</v>
      </c>
      <c r="T239" s="83">
        <v>246.11999999999998</v>
      </c>
    </row>
    <row r="240" spans="1:20" x14ac:dyDescent="0.25">
      <c r="A240" s="83">
        <v>837</v>
      </c>
      <c r="B240" s="83">
        <v>1</v>
      </c>
      <c r="C240" s="1" t="s">
        <v>250</v>
      </c>
      <c r="D240" s="83">
        <v>9.34</v>
      </c>
      <c r="E240" s="83">
        <v>10.130000000000001</v>
      </c>
      <c r="F240" s="83">
        <v>0</v>
      </c>
      <c r="G240" s="83">
        <v>28.11</v>
      </c>
      <c r="H240" s="83">
        <v>38.61</v>
      </c>
      <c r="I240" s="83">
        <v>44.07</v>
      </c>
      <c r="J240" s="83">
        <v>20.75</v>
      </c>
      <c r="K240" s="83">
        <v>40.28</v>
      </c>
      <c r="L240" s="83">
        <v>43.55</v>
      </c>
      <c r="M240" s="83">
        <v>33.299999999999997</v>
      </c>
      <c r="N240" s="83">
        <v>47.03</v>
      </c>
      <c r="O240" s="83">
        <v>55.7</v>
      </c>
      <c r="P240" s="83">
        <v>26.72</v>
      </c>
      <c r="Q240" s="83">
        <v>46.53</v>
      </c>
      <c r="R240" s="83">
        <v>36.1</v>
      </c>
      <c r="S240" s="83">
        <v>35.85</v>
      </c>
      <c r="T240" s="83">
        <v>516.06999999999994</v>
      </c>
    </row>
    <row r="241" spans="1:20" x14ac:dyDescent="0.25">
      <c r="A241" s="83">
        <v>840</v>
      </c>
      <c r="B241" s="83">
        <v>1</v>
      </c>
      <c r="C241" s="1" t="s">
        <v>251</v>
      </c>
      <c r="D241" s="83">
        <v>14.51</v>
      </c>
      <c r="E241" s="83">
        <v>11.22</v>
      </c>
      <c r="F241" s="83">
        <v>0</v>
      </c>
      <c r="G241" s="83">
        <v>71.849999999999994</v>
      </c>
      <c r="H241" s="83">
        <v>61.96</v>
      </c>
      <c r="I241" s="83">
        <v>88.68</v>
      </c>
      <c r="J241" s="83">
        <v>66.72</v>
      </c>
      <c r="K241" s="83">
        <v>64</v>
      </c>
      <c r="L241" s="83">
        <v>68.94</v>
      </c>
      <c r="M241" s="83">
        <v>68.22</v>
      </c>
      <c r="N241" s="83">
        <v>87.94</v>
      </c>
      <c r="O241" s="83">
        <v>70.53</v>
      </c>
      <c r="P241" s="83">
        <v>83.18</v>
      </c>
      <c r="Q241" s="83">
        <v>80.989999999999995</v>
      </c>
      <c r="R241" s="83">
        <v>96.82</v>
      </c>
      <c r="S241" s="83">
        <v>77.53</v>
      </c>
      <c r="T241" s="83">
        <v>1013.0899999999999</v>
      </c>
    </row>
    <row r="242" spans="1:20" x14ac:dyDescent="0.25">
      <c r="A242" s="83">
        <v>846</v>
      </c>
      <c r="B242" s="83">
        <v>1</v>
      </c>
      <c r="C242" s="1" t="s">
        <v>252</v>
      </c>
      <c r="D242" s="83">
        <v>5.16</v>
      </c>
      <c r="E242" s="83">
        <v>3.45</v>
      </c>
      <c r="F242" s="83">
        <v>0</v>
      </c>
      <c r="G242" s="83">
        <v>34.83</v>
      </c>
      <c r="H242" s="83">
        <v>42.9</v>
      </c>
      <c r="I242" s="83">
        <v>46.45</v>
      </c>
      <c r="J242" s="83">
        <v>45.28</v>
      </c>
      <c r="K242" s="83">
        <v>46.41</v>
      </c>
      <c r="L242" s="83">
        <v>34.86</v>
      </c>
      <c r="M242" s="83">
        <v>45.74</v>
      </c>
      <c r="N242" s="83">
        <v>54.46</v>
      </c>
      <c r="O242" s="83">
        <v>52.58</v>
      </c>
      <c r="P242" s="83">
        <v>59.87</v>
      </c>
      <c r="Q242" s="83">
        <v>74.55</v>
      </c>
      <c r="R242" s="83">
        <v>53.52</v>
      </c>
      <c r="S242" s="83">
        <v>58.63</v>
      </c>
      <c r="T242" s="83">
        <v>658.68999999999994</v>
      </c>
    </row>
    <row r="243" spans="1:20" x14ac:dyDescent="0.25">
      <c r="A243" s="83">
        <v>850</v>
      </c>
      <c r="B243" s="83">
        <v>1</v>
      </c>
      <c r="C243" s="1" t="s">
        <v>253</v>
      </c>
      <c r="D243" s="83">
        <v>1.4</v>
      </c>
      <c r="E243" s="83">
        <v>0</v>
      </c>
      <c r="F243" s="83">
        <v>25.93</v>
      </c>
      <c r="G243" s="83">
        <v>0</v>
      </c>
      <c r="H243" s="83">
        <v>26.52</v>
      </c>
      <c r="I243" s="83">
        <v>34.85</v>
      </c>
      <c r="J243" s="83">
        <v>25.06</v>
      </c>
      <c r="K243" s="83">
        <v>21.22</v>
      </c>
      <c r="L243" s="83">
        <v>14</v>
      </c>
      <c r="M243" s="83">
        <v>12.96</v>
      </c>
      <c r="N243" s="83">
        <v>16.62</v>
      </c>
      <c r="O243" s="83">
        <v>18</v>
      </c>
      <c r="P243" s="83">
        <v>20.100000000000001</v>
      </c>
      <c r="Q243" s="83">
        <v>17.63</v>
      </c>
      <c r="R243" s="83">
        <v>13.52</v>
      </c>
      <c r="S243" s="83">
        <v>16.79</v>
      </c>
      <c r="T243" s="83">
        <v>264.60000000000002</v>
      </c>
    </row>
    <row r="244" spans="1:20" x14ac:dyDescent="0.25">
      <c r="A244" s="83">
        <v>852</v>
      </c>
      <c r="B244" s="83">
        <v>1</v>
      </c>
      <c r="C244" s="1" t="s">
        <v>254</v>
      </c>
      <c r="D244" s="83">
        <v>1.96</v>
      </c>
      <c r="E244" s="83">
        <v>2</v>
      </c>
      <c r="F244" s="83">
        <v>0</v>
      </c>
      <c r="G244" s="83">
        <v>5.5</v>
      </c>
      <c r="H244" s="83">
        <v>9.17</v>
      </c>
      <c r="I244" s="83">
        <v>9.01</v>
      </c>
      <c r="J244" s="83">
        <v>4.95</v>
      </c>
      <c r="K244" s="83">
        <v>12.35</v>
      </c>
      <c r="L244" s="83">
        <v>11.59</v>
      </c>
      <c r="M244" s="83">
        <v>10.37</v>
      </c>
      <c r="N244" s="83">
        <v>14.01</v>
      </c>
      <c r="O244" s="83">
        <v>8.7899999999999991</v>
      </c>
      <c r="P244" s="83">
        <v>9.74</v>
      </c>
      <c r="Q244" s="83">
        <v>12.15</v>
      </c>
      <c r="R244" s="83">
        <v>8.7899999999999991</v>
      </c>
      <c r="S244" s="83">
        <v>9.81</v>
      </c>
      <c r="T244" s="83">
        <v>130.19000000000003</v>
      </c>
    </row>
    <row r="245" spans="1:20" x14ac:dyDescent="0.25">
      <c r="A245" s="83">
        <v>857</v>
      </c>
      <c r="B245" s="83">
        <v>1</v>
      </c>
      <c r="C245" s="1" t="s">
        <v>255</v>
      </c>
      <c r="D245" s="83">
        <v>7.6</v>
      </c>
      <c r="E245" s="83">
        <v>9.3800000000000008</v>
      </c>
      <c r="F245" s="83">
        <v>0</v>
      </c>
      <c r="G245" s="83">
        <v>45.98</v>
      </c>
      <c r="H245" s="83">
        <v>45.21</v>
      </c>
      <c r="I245" s="83">
        <v>61.57</v>
      </c>
      <c r="J245" s="83">
        <v>44.51</v>
      </c>
      <c r="K245" s="83">
        <v>66.27</v>
      </c>
      <c r="L245" s="83">
        <v>40.950000000000003</v>
      </c>
      <c r="M245" s="83">
        <v>54.14</v>
      </c>
      <c r="N245" s="83">
        <v>59.49</v>
      </c>
      <c r="O245" s="83">
        <v>53.38</v>
      </c>
      <c r="P245" s="83">
        <v>58.67</v>
      </c>
      <c r="Q245" s="83">
        <v>77.59</v>
      </c>
      <c r="R245" s="83">
        <v>41.08</v>
      </c>
      <c r="S245" s="83">
        <v>68.44</v>
      </c>
      <c r="T245" s="83">
        <v>734.26</v>
      </c>
    </row>
    <row r="246" spans="1:20" x14ac:dyDescent="0.25">
      <c r="A246" s="83">
        <v>858</v>
      </c>
      <c r="B246" s="83">
        <v>1</v>
      </c>
      <c r="C246" s="1" t="s">
        <v>256</v>
      </c>
      <c r="D246" s="83">
        <v>8.15</v>
      </c>
      <c r="E246" s="83">
        <v>9.1199999999999992</v>
      </c>
      <c r="F246" s="83">
        <v>73.040000000000006</v>
      </c>
      <c r="G246" s="83">
        <v>0</v>
      </c>
      <c r="H246" s="83">
        <v>81.97</v>
      </c>
      <c r="I246" s="83">
        <v>69.02</v>
      </c>
      <c r="J246" s="83">
        <v>80.05</v>
      </c>
      <c r="K246" s="83">
        <v>68.72</v>
      </c>
      <c r="L246" s="83">
        <v>75.680000000000007</v>
      </c>
      <c r="M246" s="83">
        <v>63.82</v>
      </c>
      <c r="N246" s="83">
        <v>79.11</v>
      </c>
      <c r="O246" s="83">
        <v>64.05</v>
      </c>
      <c r="P246" s="83">
        <v>89.55</v>
      </c>
      <c r="Q246" s="83">
        <v>93.62</v>
      </c>
      <c r="R246" s="83">
        <v>50.48</v>
      </c>
      <c r="S246" s="83">
        <v>57.71</v>
      </c>
      <c r="T246" s="83">
        <v>964.09</v>
      </c>
    </row>
    <row r="247" spans="1:20" x14ac:dyDescent="0.25">
      <c r="A247" s="83">
        <v>861</v>
      </c>
      <c r="B247" s="83">
        <v>1</v>
      </c>
      <c r="C247" s="1" t="s">
        <v>257</v>
      </c>
      <c r="D247" s="83">
        <v>56.09</v>
      </c>
      <c r="E247" s="83">
        <v>31.52</v>
      </c>
      <c r="F247" s="83">
        <v>0</v>
      </c>
      <c r="G247" s="83">
        <v>189.03</v>
      </c>
      <c r="H247" s="83">
        <v>226.99</v>
      </c>
      <c r="I247" s="83">
        <v>209.22</v>
      </c>
      <c r="J247" s="83">
        <v>221.32</v>
      </c>
      <c r="K247" s="83">
        <v>234.52</v>
      </c>
      <c r="L247" s="83">
        <v>188.44</v>
      </c>
      <c r="M247" s="83">
        <v>226.62</v>
      </c>
      <c r="N247" s="83">
        <v>250.09</v>
      </c>
      <c r="O247" s="83">
        <v>207.35</v>
      </c>
      <c r="P247" s="83">
        <v>273</v>
      </c>
      <c r="Q247" s="83">
        <v>257.36</v>
      </c>
      <c r="R247" s="83">
        <v>286.12</v>
      </c>
      <c r="S247" s="83">
        <v>263.94</v>
      </c>
      <c r="T247" s="83">
        <v>3121.6099999999997</v>
      </c>
    </row>
    <row r="248" spans="1:20" x14ac:dyDescent="0.25">
      <c r="A248" s="83">
        <v>876</v>
      </c>
      <c r="B248" s="83">
        <v>1</v>
      </c>
      <c r="C248" s="1" t="s">
        <v>258</v>
      </c>
      <c r="D248" s="83">
        <v>16.649999999999999</v>
      </c>
      <c r="E248" s="83">
        <v>13.48</v>
      </c>
      <c r="F248" s="83">
        <v>30.42</v>
      </c>
      <c r="G248" s="83">
        <v>89.72</v>
      </c>
      <c r="H248" s="83">
        <v>136.07</v>
      </c>
      <c r="I248" s="83">
        <v>144.86000000000001</v>
      </c>
      <c r="J248" s="83">
        <v>130.57</v>
      </c>
      <c r="K248" s="83">
        <v>128.88</v>
      </c>
      <c r="L248" s="83">
        <v>116.21</v>
      </c>
      <c r="M248" s="83">
        <v>114.86</v>
      </c>
      <c r="N248" s="83">
        <v>135.19999999999999</v>
      </c>
      <c r="O248" s="83">
        <v>136.78</v>
      </c>
      <c r="P248" s="83">
        <v>141.81</v>
      </c>
      <c r="Q248" s="83">
        <v>124.89</v>
      </c>
      <c r="R248" s="83">
        <v>111.26</v>
      </c>
      <c r="S248" s="83">
        <v>118.74</v>
      </c>
      <c r="T248" s="83">
        <v>1690.4</v>
      </c>
    </row>
    <row r="249" spans="1:20" x14ac:dyDescent="0.25">
      <c r="A249" s="83">
        <v>877</v>
      </c>
      <c r="B249" s="83">
        <v>1</v>
      </c>
      <c r="C249" s="1" t="s">
        <v>259</v>
      </c>
      <c r="D249" s="83">
        <v>50.37</v>
      </c>
      <c r="E249" s="83">
        <v>24.6</v>
      </c>
      <c r="F249" s="83">
        <v>341.08</v>
      </c>
      <c r="G249" s="83">
        <v>0</v>
      </c>
      <c r="H249" s="83">
        <v>431.75</v>
      </c>
      <c r="I249" s="83">
        <v>417.35</v>
      </c>
      <c r="J249" s="83">
        <v>446.3</v>
      </c>
      <c r="K249" s="83">
        <v>435.19</v>
      </c>
      <c r="L249" s="83">
        <v>473.66</v>
      </c>
      <c r="M249" s="83">
        <v>442.72</v>
      </c>
      <c r="N249" s="83">
        <v>479.3</v>
      </c>
      <c r="O249" s="83">
        <v>427.26</v>
      </c>
      <c r="P249" s="83">
        <v>490.91</v>
      </c>
      <c r="Q249" s="83">
        <v>444.83</v>
      </c>
      <c r="R249" s="83">
        <v>440.39</v>
      </c>
      <c r="S249" s="83">
        <v>441.85</v>
      </c>
      <c r="T249" s="83">
        <v>5787.56</v>
      </c>
    </row>
    <row r="250" spans="1:20" x14ac:dyDescent="0.25">
      <c r="A250" s="83">
        <v>879</v>
      </c>
      <c r="B250" s="83">
        <v>1</v>
      </c>
      <c r="C250" s="1" t="s">
        <v>260</v>
      </c>
      <c r="D250" s="83">
        <v>19</v>
      </c>
      <c r="E250" s="83">
        <v>14.82</v>
      </c>
      <c r="F250" s="83">
        <v>157.71</v>
      </c>
      <c r="G250" s="83">
        <v>0</v>
      </c>
      <c r="H250" s="83">
        <v>181.68</v>
      </c>
      <c r="I250" s="83">
        <v>158.91</v>
      </c>
      <c r="J250" s="83">
        <v>173.18</v>
      </c>
      <c r="K250" s="83">
        <v>181.49</v>
      </c>
      <c r="L250" s="83">
        <v>165.33</v>
      </c>
      <c r="M250" s="83">
        <v>176.82</v>
      </c>
      <c r="N250" s="83">
        <v>203.07</v>
      </c>
      <c r="O250" s="83">
        <v>170.38</v>
      </c>
      <c r="P250" s="83">
        <v>205.53</v>
      </c>
      <c r="Q250" s="83">
        <v>162.94999999999999</v>
      </c>
      <c r="R250" s="83">
        <v>188.14</v>
      </c>
      <c r="S250" s="83">
        <v>200.58</v>
      </c>
      <c r="T250" s="83">
        <v>2359.5899999999997</v>
      </c>
    </row>
    <row r="251" spans="1:20" x14ac:dyDescent="0.25">
      <c r="A251" s="83">
        <v>881</v>
      </c>
      <c r="B251" s="83">
        <v>1</v>
      </c>
      <c r="C251" s="1" t="s">
        <v>261</v>
      </c>
      <c r="D251" s="83">
        <v>8.02</v>
      </c>
      <c r="E251" s="83">
        <v>5.41</v>
      </c>
      <c r="F251" s="83">
        <v>64.040000000000006</v>
      </c>
      <c r="G251" s="83">
        <v>0</v>
      </c>
      <c r="H251" s="83">
        <v>52.79</v>
      </c>
      <c r="I251" s="83">
        <v>51.13</v>
      </c>
      <c r="J251" s="83">
        <v>56.31</v>
      </c>
      <c r="K251" s="83">
        <v>67.36</v>
      </c>
      <c r="L251" s="83">
        <v>66.12</v>
      </c>
      <c r="M251" s="83">
        <v>56.67</v>
      </c>
      <c r="N251" s="83">
        <v>73.650000000000006</v>
      </c>
      <c r="O251" s="83">
        <v>79.22</v>
      </c>
      <c r="P251" s="83">
        <v>78.650000000000006</v>
      </c>
      <c r="Q251" s="83">
        <v>75.819999999999993</v>
      </c>
      <c r="R251" s="83">
        <v>106.85</v>
      </c>
      <c r="S251" s="83">
        <v>68.89</v>
      </c>
      <c r="T251" s="83">
        <v>910.93000000000006</v>
      </c>
    </row>
    <row r="252" spans="1:20" x14ac:dyDescent="0.25">
      <c r="A252" s="83">
        <v>882</v>
      </c>
      <c r="B252" s="83">
        <v>1</v>
      </c>
      <c r="C252" s="1" t="s">
        <v>262</v>
      </c>
      <c r="D252" s="83">
        <v>51.21</v>
      </c>
      <c r="E252" s="83">
        <v>17.55</v>
      </c>
      <c r="F252" s="83">
        <v>253.17</v>
      </c>
      <c r="G252" s="83">
        <v>0</v>
      </c>
      <c r="H252" s="83">
        <v>335.46</v>
      </c>
      <c r="I252" s="83">
        <v>335.88</v>
      </c>
      <c r="J252" s="83">
        <v>281.08999999999997</v>
      </c>
      <c r="K252" s="83">
        <v>318.61</v>
      </c>
      <c r="L252" s="83">
        <v>306.23</v>
      </c>
      <c r="M252" s="83">
        <v>302.45999999999998</v>
      </c>
      <c r="N252" s="83">
        <v>294.16000000000003</v>
      </c>
      <c r="O252" s="83">
        <v>297.63</v>
      </c>
      <c r="P252" s="83">
        <v>301.08</v>
      </c>
      <c r="Q252" s="83">
        <v>330.88</v>
      </c>
      <c r="R252" s="83">
        <v>299.69</v>
      </c>
      <c r="S252" s="83">
        <v>284.64999999999998</v>
      </c>
      <c r="T252" s="83">
        <v>4009.75</v>
      </c>
    </row>
    <row r="253" spans="1:20" x14ac:dyDescent="0.25">
      <c r="A253" s="83">
        <v>883</v>
      </c>
      <c r="B253" s="83">
        <v>1</v>
      </c>
      <c r="C253" s="1" t="s">
        <v>263</v>
      </c>
      <c r="D253" s="83">
        <v>11.1</v>
      </c>
      <c r="E253" s="83">
        <v>15.43</v>
      </c>
      <c r="F253" s="83">
        <v>0</v>
      </c>
      <c r="G253" s="83">
        <v>133.75</v>
      </c>
      <c r="H253" s="83">
        <v>144.11000000000001</v>
      </c>
      <c r="I253" s="83">
        <v>137.03</v>
      </c>
      <c r="J253" s="83">
        <v>110.82</v>
      </c>
      <c r="K253" s="83">
        <v>135.26</v>
      </c>
      <c r="L253" s="83">
        <v>131.63999999999999</v>
      </c>
      <c r="M253" s="83">
        <v>145.84</v>
      </c>
      <c r="N253" s="83">
        <v>111.49</v>
      </c>
      <c r="O253" s="83">
        <v>123.23</v>
      </c>
      <c r="P253" s="83">
        <v>129.37</v>
      </c>
      <c r="Q253" s="83">
        <v>99.91</v>
      </c>
      <c r="R253" s="83">
        <v>121.16</v>
      </c>
      <c r="S253" s="83">
        <v>104.48</v>
      </c>
      <c r="T253" s="83">
        <v>1654.6200000000003</v>
      </c>
    </row>
    <row r="254" spans="1:20" x14ac:dyDescent="0.25">
      <c r="A254" s="83">
        <v>885</v>
      </c>
      <c r="B254" s="83">
        <v>1</v>
      </c>
      <c r="C254" s="1" t="s">
        <v>264</v>
      </c>
      <c r="D254" s="83">
        <v>36.130000000000003</v>
      </c>
      <c r="E254" s="83">
        <v>1.69</v>
      </c>
      <c r="F254" s="83">
        <v>394.27</v>
      </c>
      <c r="G254" s="83">
        <v>0</v>
      </c>
      <c r="H254" s="83">
        <v>452.24</v>
      </c>
      <c r="I254" s="83">
        <v>470.46</v>
      </c>
      <c r="J254" s="83">
        <v>475.11</v>
      </c>
      <c r="K254" s="83">
        <v>477.37</v>
      </c>
      <c r="L254" s="83">
        <v>480.24</v>
      </c>
      <c r="M254" s="83">
        <v>470.14</v>
      </c>
      <c r="N254" s="83">
        <v>433.67</v>
      </c>
      <c r="O254" s="83">
        <v>428.22</v>
      </c>
      <c r="P254" s="83">
        <v>441.82</v>
      </c>
      <c r="Q254" s="83">
        <v>432.29</v>
      </c>
      <c r="R254" s="83">
        <v>381.71</v>
      </c>
      <c r="S254" s="83">
        <v>333.25</v>
      </c>
      <c r="T254" s="83">
        <v>5708.61</v>
      </c>
    </row>
    <row r="255" spans="1:20" x14ac:dyDescent="0.25">
      <c r="A255" s="83">
        <v>891</v>
      </c>
      <c r="B255" s="83">
        <v>1</v>
      </c>
      <c r="C255" s="1" t="s">
        <v>265</v>
      </c>
      <c r="D255" s="83">
        <v>6.04</v>
      </c>
      <c r="E255" s="83">
        <v>5.16</v>
      </c>
      <c r="F255" s="83">
        <v>0</v>
      </c>
      <c r="G255" s="83">
        <v>39.01</v>
      </c>
      <c r="H255" s="83">
        <v>34.26</v>
      </c>
      <c r="I255" s="83">
        <v>33.99</v>
      </c>
      <c r="J255" s="83">
        <v>35.049999999999997</v>
      </c>
      <c r="K255" s="83">
        <v>43.59</v>
      </c>
      <c r="L255" s="83">
        <v>25.99</v>
      </c>
      <c r="M255" s="83">
        <v>32.64</v>
      </c>
      <c r="N255" s="83">
        <v>44.98</v>
      </c>
      <c r="O255" s="83">
        <v>40.369999999999997</v>
      </c>
      <c r="P255" s="83">
        <v>32.92</v>
      </c>
      <c r="Q255" s="83">
        <v>44.97</v>
      </c>
      <c r="R255" s="83">
        <v>45.91</v>
      </c>
      <c r="S255" s="83">
        <v>42.35</v>
      </c>
      <c r="T255" s="83">
        <v>507.23</v>
      </c>
    </row>
    <row r="256" spans="1:20" x14ac:dyDescent="0.25">
      <c r="A256" s="83">
        <v>911</v>
      </c>
      <c r="B256" s="83">
        <v>1</v>
      </c>
      <c r="C256" s="1" t="s">
        <v>266</v>
      </c>
      <c r="D256" s="83">
        <v>42.07</v>
      </c>
      <c r="E256" s="83">
        <v>27.25</v>
      </c>
      <c r="F256" s="83">
        <v>380.56</v>
      </c>
      <c r="G256" s="83">
        <v>0</v>
      </c>
      <c r="H256" s="83">
        <v>416.76</v>
      </c>
      <c r="I256" s="83">
        <v>403.1</v>
      </c>
      <c r="J256" s="83">
        <v>388.81</v>
      </c>
      <c r="K256" s="83">
        <v>377.43</v>
      </c>
      <c r="L256" s="83">
        <v>388.14</v>
      </c>
      <c r="M256" s="83">
        <v>378.8</v>
      </c>
      <c r="N256" s="83">
        <v>353.94</v>
      </c>
      <c r="O256" s="83">
        <v>381.97</v>
      </c>
      <c r="P256" s="83">
        <v>419.25</v>
      </c>
      <c r="Q256" s="83">
        <v>413.9</v>
      </c>
      <c r="R256" s="83">
        <v>401.45</v>
      </c>
      <c r="S256" s="83">
        <v>386.93</v>
      </c>
      <c r="T256" s="83">
        <v>5160.3599999999997</v>
      </c>
    </row>
    <row r="257" spans="1:20" x14ac:dyDescent="0.25">
      <c r="A257" s="83">
        <v>912</v>
      </c>
      <c r="B257" s="83">
        <v>1</v>
      </c>
      <c r="C257" s="1" t="s">
        <v>267</v>
      </c>
      <c r="D257" s="83">
        <v>23.3</v>
      </c>
      <c r="E257" s="83">
        <v>29</v>
      </c>
      <c r="F257" s="83">
        <v>7.0000000000000007E-2</v>
      </c>
      <c r="G257" s="83">
        <v>118.53</v>
      </c>
      <c r="H257" s="83">
        <v>158.05000000000001</v>
      </c>
      <c r="I257" s="83">
        <v>142.38999999999999</v>
      </c>
      <c r="J257" s="83">
        <v>168.12</v>
      </c>
      <c r="K257" s="83">
        <v>121.65</v>
      </c>
      <c r="L257" s="83">
        <v>138.22</v>
      </c>
      <c r="M257" s="83">
        <v>150.07</v>
      </c>
      <c r="N257" s="83">
        <v>140.83000000000001</v>
      </c>
      <c r="O257" s="83">
        <v>137</v>
      </c>
      <c r="P257" s="83">
        <v>144.28</v>
      </c>
      <c r="Q257" s="83">
        <v>134.71</v>
      </c>
      <c r="R257" s="83">
        <v>175.16</v>
      </c>
      <c r="S257" s="83">
        <v>119.26</v>
      </c>
      <c r="T257" s="83">
        <v>1900.64</v>
      </c>
    </row>
    <row r="258" spans="1:20" x14ac:dyDescent="0.25">
      <c r="A258" s="83">
        <v>914</v>
      </c>
      <c r="B258" s="83">
        <v>1</v>
      </c>
      <c r="C258" s="1" t="s">
        <v>268</v>
      </c>
      <c r="D258" s="83">
        <v>3.78</v>
      </c>
      <c r="E258" s="83">
        <v>3.04</v>
      </c>
      <c r="F258" s="83">
        <v>0</v>
      </c>
      <c r="G258" s="83">
        <v>21.25</v>
      </c>
      <c r="H258" s="83">
        <v>21.03</v>
      </c>
      <c r="I258" s="83">
        <v>26.76</v>
      </c>
      <c r="J258" s="83">
        <v>21.93</v>
      </c>
      <c r="K258" s="83">
        <v>26.5</v>
      </c>
      <c r="L258" s="83">
        <v>25.73</v>
      </c>
      <c r="M258" s="83">
        <v>26.84</v>
      </c>
      <c r="N258" s="83">
        <v>21.97</v>
      </c>
      <c r="O258" s="83">
        <v>19.03</v>
      </c>
      <c r="P258" s="83">
        <v>31.47</v>
      </c>
      <c r="Q258" s="83">
        <v>21.69</v>
      </c>
      <c r="R258" s="83">
        <v>13.82</v>
      </c>
      <c r="S258" s="83">
        <v>14.88</v>
      </c>
      <c r="T258" s="83">
        <v>299.71999999999997</v>
      </c>
    </row>
    <row r="259" spans="1:20" x14ac:dyDescent="0.25">
      <c r="A259" s="83">
        <v>2071</v>
      </c>
      <c r="B259" s="83">
        <v>1</v>
      </c>
      <c r="C259" s="1" t="s">
        <v>269</v>
      </c>
      <c r="D259" s="83">
        <v>14.08</v>
      </c>
      <c r="E259" s="83">
        <v>9.82</v>
      </c>
      <c r="F259" s="83">
        <v>0</v>
      </c>
      <c r="G259" s="83">
        <v>67.09</v>
      </c>
      <c r="H259" s="83">
        <v>72.22</v>
      </c>
      <c r="I259" s="83">
        <v>67.73</v>
      </c>
      <c r="J259" s="83">
        <v>66.06</v>
      </c>
      <c r="K259" s="83">
        <v>67.5</v>
      </c>
      <c r="L259" s="83">
        <v>54.92</v>
      </c>
      <c r="M259" s="83">
        <v>65.290000000000006</v>
      </c>
      <c r="N259" s="83">
        <v>61.85</v>
      </c>
      <c r="O259" s="83">
        <v>57.6</v>
      </c>
      <c r="P259" s="83">
        <v>62.56</v>
      </c>
      <c r="Q259" s="83">
        <v>71.680000000000007</v>
      </c>
      <c r="R259" s="83">
        <v>59.03</v>
      </c>
      <c r="S259" s="83">
        <v>52.79</v>
      </c>
      <c r="T259" s="83">
        <v>850.22</v>
      </c>
    </row>
    <row r="260" spans="1:20" x14ac:dyDescent="0.25">
      <c r="A260" s="83">
        <v>2125</v>
      </c>
      <c r="B260" s="83">
        <v>1</v>
      </c>
      <c r="C260" s="1" t="s">
        <v>270</v>
      </c>
      <c r="D260" s="83">
        <v>13.39</v>
      </c>
      <c r="E260" s="83">
        <v>10.029999999999999</v>
      </c>
      <c r="F260" s="83">
        <v>0</v>
      </c>
      <c r="G260" s="83">
        <v>94.77</v>
      </c>
      <c r="H260" s="83">
        <v>83.92</v>
      </c>
      <c r="I260" s="83">
        <v>93.28</v>
      </c>
      <c r="J260" s="83">
        <v>96.05</v>
      </c>
      <c r="K260" s="83">
        <v>100.08</v>
      </c>
      <c r="L260" s="83">
        <v>101.19</v>
      </c>
      <c r="M260" s="83">
        <v>97.92</v>
      </c>
      <c r="N260" s="83">
        <v>103.38</v>
      </c>
      <c r="O260" s="83">
        <v>80.209999999999994</v>
      </c>
      <c r="P260" s="83">
        <v>79.56</v>
      </c>
      <c r="Q260" s="83">
        <v>80.02</v>
      </c>
      <c r="R260" s="83">
        <v>99.64</v>
      </c>
      <c r="S260" s="83">
        <v>63.34</v>
      </c>
      <c r="T260" s="83">
        <v>1196.78</v>
      </c>
    </row>
    <row r="261" spans="1:20" x14ac:dyDescent="0.25">
      <c r="A261" s="83">
        <v>2134</v>
      </c>
      <c r="B261" s="83">
        <v>1</v>
      </c>
      <c r="C261" s="1" t="s">
        <v>271</v>
      </c>
      <c r="D261" s="83">
        <v>10.91</v>
      </c>
      <c r="E261" s="83">
        <v>9.0500000000000007</v>
      </c>
      <c r="F261" s="83">
        <v>0</v>
      </c>
      <c r="G261" s="83">
        <v>29.21</v>
      </c>
      <c r="H261" s="83">
        <v>56.87</v>
      </c>
      <c r="I261" s="83">
        <v>35.340000000000003</v>
      </c>
      <c r="J261" s="83">
        <v>31.2</v>
      </c>
      <c r="K261" s="83">
        <v>50.58</v>
      </c>
      <c r="L261" s="83">
        <v>60.77</v>
      </c>
      <c r="M261" s="83">
        <v>43.26</v>
      </c>
      <c r="N261" s="83">
        <v>40.020000000000003</v>
      </c>
      <c r="O261" s="83">
        <v>39.74</v>
      </c>
      <c r="P261" s="83">
        <v>58.15</v>
      </c>
      <c r="Q261" s="83">
        <v>69.42</v>
      </c>
      <c r="R261" s="83">
        <v>53.7</v>
      </c>
      <c r="S261" s="83">
        <v>50.11</v>
      </c>
      <c r="T261" s="83">
        <v>638.32999999999993</v>
      </c>
    </row>
    <row r="262" spans="1:20" x14ac:dyDescent="0.25">
      <c r="A262" s="83">
        <v>2135</v>
      </c>
      <c r="B262" s="83">
        <v>1</v>
      </c>
      <c r="C262" s="1" t="s">
        <v>272</v>
      </c>
      <c r="D262" s="83">
        <v>9.64</v>
      </c>
      <c r="E262" s="83">
        <v>10.3</v>
      </c>
      <c r="F262" s="83">
        <v>0</v>
      </c>
      <c r="G262" s="83">
        <v>74.59</v>
      </c>
      <c r="H262" s="83">
        <v>68.010000000000005</v>
      </c>
      <c r="I262" s="83">
        <v>59.59</v>
      </c>
      <c r="J262" s="83">
        <v>72.83</v>
      </c>
      <c r="K262" s="83">
        <v>67.400000000000006</v>
      </c>
      <c r="L262" s="83">
        <v>64.39</v>
      </c>
      <c r="M262" s="83">
        <v>90.38</v>
      </c>
      <c r="N262" s="83">
        <v>81.739999999999995</v>
      </c>
      <c r="O262" s="83">
        <v>100.42</v>
      </c>
      <c r="P262" s="83">
        <v>90.02</v>
      </c>
      <c r="Q262" s="83">
        <v>84.37</v>
      </c>
      <c r="R262" s="83">
        <v>74.33</v>
      </c>
      <c r="S262" s="83">
        <v>72.180000000000007</v>
      </c>
      <c r="T262" s="83">
        <v>1020.19</v>
      </c>
    </row>
    <row r="263" spans="1:20" x14ac:dyDescent="0.25">
      <c r="A263" s="83">
        <v>2137</v>
      </c>
      <c r="B263" s="83">
        <v>1</v>
      </c>
      <c r="C263" s="1" t="s">
        <v>273</v>
      </c>
      <c r="D263" s="83">
        <v>4.4000000000000004</v>
      </c>
      <c r="E263" s="83">
        <v>0.88</v>
      </c>
      <c r="F263" s="83">
        <v>0</v>
      </c>
      <c r="G263" s="83">
        <v>54.58</v>
      </c>
      <c r="H263" s="83">
        <v>48.01</v>
      </c>
      <c r="I263" s="83">
        <v>57.7</v>
      </c>
      <c r="J263" s="83">
        <v>37.94</v>
      </c>
      <c r="K263" s="83">
        <v>52.83</v>
      </c>
      <c r="L263" s="83">
        <v>38.49</v>
      </c>
      <c r="M263" s="83">
        <v>46.19</v>
      </c>
      <c r="N263" s="83">
        <v>44.75</v>
      </c>
      <c r="O263" s="83">
        <v>41.98</v>
      </c>
      <c r="P263" s="83">
        <v>47.74</v>
      </c>
      <c r="Q263" s="83">
        <v>51.61</v>
      </c>
      <c r="R263" s="83">
        <v>42.64</v>
      </c>
      <c r="S263" s="83">
        <v>45.95</v>
      </c>
      <c r="T263" s="83">
        <v>615.69000000000005</v>
      </c>
    </row>
    <row r="264" spans="1:20" x14ac:dyDescent="0.25">
      <c r="A264" s="83">
        <v>2142</v>
      </c>
      <c r="B264" s="83">
        <v>1</v>
      </c>
      <c r="C264" s="1" t="s">
        <v>274</v>
      </c>
      <c r="D264" s="83">
        <v>13.89</v>
      </c>
      <c r="E264" s="83">
        <v>29.65</v>
      </c>
      <c r="F264" s="83">
        <v>0.01</v>
      </c>
      <c r="G264" s="83">
        <v>131.16999999999999</v>
      </c>
      <c r="H264" s="83">
        <v>153.96</v>
      </c>
      <c r="I264" s="83">
        <v>137.02000000000001</v>
      </c>
      <c r="J264" s="83">
        <v>153.47</v>
      </c>
      <c r="K264" s="83">
        <v>151.09</v>
      </c>
      <c r="L264" s="83">
        <v>135.38999999999999</v>
      </c>
      <c r="M264" s="83">
        <v>148.77000000000001</v>
      </c>
      <c r="N264" s="83">
        <v>131.85</v>
      </c>
      <c r="O264" s="83">
        <v>136.01</v>
      </c>
      <c r="P264" s="83">
        <v>143.51</v>
      </c>
      <c r="Q264" s="83">
        <v>167.45</v>
      </c>
      <c r="R264" s="83">
        <v>117.28</v>
      </c>
      <c r="S264" s="83">
        <v>131.62</v>
      </c>
      <c r="T264" s="83">
        <v>1882.1399999999999</v>
      </c>
    </row>
    <row r="265" spans="1:20" x14ac:dyDescent="0.25">
      <c r="A265" s="83">
        <v>2143</v>
      </c>
      <c r="B265" s="83">
        <v>1</v>
      </c>
      <c r="C265" s="1" t="s">
        <v>275</v>
      </c>
      <c r="D265" s="83">
        <v>14.29</v>
      </c>
      <c r="E265" s="83">
        <v>16.93</v>
      </c>
      <c r="F265" s="83">
        <v>0</v>
      </c>
      <c r="G265" s="83">
        <v>60.48</v>
      </c>
      <c r="H265" s="83">
        <v>70.41</v>
      </c>
      <c r="I265" s="83">
        <v>72.72</v>
      </c>
      <c r="J265" s="83">
        <v>60.96</v>
      </c>
      <c r="K265" s="83">
        <v>58.81</v>
      </c>
      <c r="L265" s="83">
        <v>63.84</v>
      </c>
      <c r="M265" s="83">
        <v>56.29</v>
      </c>
      <c r="N265" s="83">
        <v>66.150000000000006</v>
      </c>
      <c r="O265" s="83">
        <v>68.28</v>
      </c>
      <c r="P265" s="83">
        <v>72.569999999999993</v>
      </c>
      <c r="Q265" s="83">
        <v>70.069999999999993</v>
      </c>
      <c r="R265" s="83">
        <v>72.260000000000005</v>
      </c>
      <c r="S265" s="83">
        <v>65.44</v>
      </c>
      <c r="T265" s="83">
        <v>889.5</v>
      </c>
    </row>
    <row r="266" spans="1:20" x14ac:dyDescent="0.25">
      <c r="A266" s="83">
        <v>2144</v>
      </c>
      <c r="B266" s="83">
        <v>1</v>
      </c>
      <c r="C266" s="1" t="s">
        <v>276</v>
      </c>
      <c r="D266" s="83">
        <v>17.39</v>
      </c>
      <c r="E266" s="83">
        <v>9.6300000000000008</v>
      </c>
      <c r="F266" s="83">
        <v>144.27000000000001</v>
      </c>
      <c r="G266" s="83">
        <v>44.77</v>
      </c>
      <c r="H266" s="83">
        <v>227.07</v>
      </c>
      <c r="I266" s="83">
        <v>229.38</v>
      </c>
      <c r="J266" s="83">
        <v>231.91</v>
      </c>
      <c r="K266" s="83">
        <v>242.17</v>
      </c>
      <c r="L266" s="83">
        <v>259.66000000000003</v>
      </c>
      <c r="M266" s="83">
        <v>253.63</v>
      </c>
      <c r="N266" s="83">
        <v>257.92</v>
      </c>
      <c r="O266" s="83">
        <v>276.25</v>
      </c>
      <c r="P266" s="83">
        <v>283.16000000000003</v>
      </c>
      <c r="Q266" s="83">
        <v>288.57</v>
      </c>
      <c r="R266" s="83">
        <v>275.07</v>
      </c>
      <c r="S266" s="83">
        <v>231.42</v>
      </c>
      <c r="T266" s="83">
        <v>3272.2700000000004</v>
      </c>
    </row>
    <row r="267" spans="1:20" x14ac:dyDescent="0.25">
      <c r="A267" s="83">
        <v>2149</v>
      </c>
      <c r="B267" s="83">
        <v>1</v>
      </c>
      <c r="C267" s="1" t="s">
        <v>277</v>
      </c>
      <c r="D267" s="83">
        <v>20.84</v>
      </c>
      <c r="E267" s="83">
        <v>16.68</v>
      </c>
      <c r="F267" s="83">
        <v>0</v>
      </c>
      <c r="G267" s="83">
        <v>82.44</v>
      </c>
      <c r="H267" s="83">
        <v>80.22</v>
      </c>
      <c r="I267" s="83">
        <v>73.58</v>
      </c>
      <c r="J267" s="83">
        <v>69.52</v>
      </c>
      <c r="K267" s="83">
        <v>79.680000000000007</v>
      </c>
      <c r="L267" s="83">
        <v>90.7</v>
      </c>
      <c r="M267" s="83">
        <v>85.13</v>
      </c>
      <c r="N267" s="83">
        <v>72.95</v>
      </c>
      <c r="O267" s="83">
        <v>83.06</v>
      </c>
      <c r="P267" s="83">
        <v>80.37</v>
      </c>
      <c r="Q267" s="83">
        <v>88.92</v>
      </c>
      <c r="R267" s="83">
        <v>76.63</v>
      </c>
      <c r="S267" s="83">
        <v>79.209999999999994</v>
      </c>
      <c r="T267" s="83">
        <v>1079.9299999999998</v>
      </c>
    </row>
    <row r="268" spans="1:20" x14ac:dyDescent="0.25">
      <c r="A268" s="83">
        <v>2154</v>
      </c>
      <c r="B268" s="83">
        <v>1</v>
      </c>
      <c r="C268" s="1" t="s">
        <v>278</v>
      </c>
      <c r="D268" s="83">
        <v>5.1100000000000003</v>
      </c>
      <c r="E268" s="83">
        <v>10.82</v>
      </c>
      <c r="F268" s="83">
        <v>0</v>
      </c>
      <c r="G268" s="83">
        <v>68.930000000000007</v>
      </c>
      <c r="H268" s="83">
        <v>68.349999999999994</v>
      </c>
      <c r="I268" s="83">
        <v>82.13</v>
      </c>
      <c r="J268" s="83">
        <v>94.26</v>
      </c>
      <c r="K268" s="83">
        <v>69.73</v>
      </c>
      <c r="L268" s="83">
        <v>96.82</v>
      </c>
      <c r="M268" s="83">
        <v>90.71</v>
      </c>
      <c r="N268" s="83">
        <v>80.61</v>
      </c>
      <c r="O268" s="83">
        <v>71.17</v>
      </c>
      <c r="P268" s="83">
        <v>96.31</v>
      </c>
      <c r="Q268" s="83">
        <v>63.71</v>
      </c>
      <c r="R268" s="83">
        <v>72.92</v>
      </c>
      <c r="S268" s="83">
        <v>54.56</v>
      </c>
      <c r="T268" s="83">
        <v>1026.1400000000001</v>
      </c>
    </row>
    <row r="269" spans="1:20" x14ac:dyDescent="0.25">
      <c r="A269" s="83">
        <v>2155</v>
      </c>
      <c r="B269" s="83">
        <v>1</v>
      </c>
      <c r="C269" s="1" t="s">
        <v>279</v>
      </c>
      <c r="D269" s="83">
        <v>17.309999999999999</v>
      </c>
      <c r="E269" s="83">
        <v>13.62</v>
      </c>
      <c r="F269" s="83">
        <v>0.01</v>
      </c>
      <c r="G269" s="83">
        <v>70.03</v>
      </c>
      <c r="H269" s="83">
        <v>88.65</v>
      </c>
      <c r="I269" s="83">
        <v>78.12</v>
      </c>
      <c r="J269" s="83">
        <v>76.599999999999994</v>
      </c>
      <c r="K269" s="83">
        <v>59.63</v>
      </c>
      <c r="L269" s="83">
        <v>80.94</v>
      </c>
      <c r="M269" s="83">
        <v>79.03</v>
      </c>
      <c r="N269" s="83">
        <v>69.510000000000005</v>
      </c>
      <c r="O269" s="83">
        <v>77.25</v>
      </c>
      <c r="P269" s="83">
        <v>69.41</v>
      </c>
      <c r="Q269" s="83">
        <v>77.72</v>
      </c>
      <c r="R269" s="83">
        <v>81.709999999999994</v>
      </c>
      <c r="S269" s="83">
        <v>69.61</v>
      </c>
      <c r="T269" s="83">
        <v>1009.1500000000001</v>
      </c>
    </row>
    <row r="270" spans="1:20" x14ac:dyDescent="0.25">
      <c r="A270" s="83">
        <v>2159</v>
      </c>
      <c r="B270" s="83">
        <v>1</v>
      </c>
      <c r="C270" s="1" t="s">
        <v>280</v>
      </c>
      <c r="D270" s="83">
        <v>7.6</v>
      </c>
      <c r="E270" s="83">
        <v>4.6100000000000003</v>
      </c>
      <c r="F270" s="83">
        <v>0</v>
      </c>
      <c r="G270" s="83">
        <v>45.59</v>
      </c>
      <c r="H270" s="83">
        <v>40.47</v>
      </c>
      <c r="I270" s="83">
        <v>46.15</v>
      </c>
      <c r="J270" s="83">
        <v>40.090000000000003</v>
      </c>
      <c r="K270" s="83">
        <v>48.35</v>
      </c>
      <c r="L270" s="83">
        <v>46.41</v>
      </c>
      <c r="M270" s="83">
        <v>48.35</v>
      </c>
      <c r="N270" s="83">
        <v>36.229999999999997</v>
      </c>
      <c r="O270" s="83">
        <v>39.9</v>
      </c>
      <c r="P270" s="83">
        <v>45.05</v>
      </c>
      <c r="Q270" s="83">
        <v>42.33</v>
      </c>
      <c r="R270" s="83">
        <v>40.28</v>
      </c>
      <c r="S270" s="83">
        <v>38.31</v>
      </c>
      <c r="T270" s="83">
        <v>569.72</v>
      </c>
    </row>
    <row r="271" spans="1:20" x14ac:dyDescent="0.25">
      <c r="A271" s="83">
        <v>2164</v>
      </c>
      <c r="B271" s="83">
        <v>1</v>
      </c>
      <c r="C271" s="1" t="s">
        <v>281</v>
      </c>
      <c r="D271" s="83">
        <v>10.19</v>
      </c>
      <c r="E271" s="83">
        <v>19.05</v>
      </c>
      <c r="F271" s="83">
        <v>0</v>
      </c>
      <c r="G271" s="83">
        <v>146.75</v>
      </c>
      <c r="H271" s="83">
        <v>144</v>
      </c>
      <c r="I271" s="83">
        <v>124.58</v>
      </c>
      <c r="J271" s="83">
        <v>136.69</v>
      </c>
      <c r="K271" s="83">
        <v>125.07</v>
      </c>
      <c r="L271" s="83">
        <v>129.53</v>
      </c>
      <c r="M271" s="83">
        <v>110.56</v>
      </c>
      <c r="N271" s="83">
        <v>92.75</v>
      </c>
      <c r="O271" s="83">
        <v>117.99</v>
      </c>
      <c r="P271" s="83">
        <v>99.11</v>
      </c>
      <c r="Q271" s="83">
        <v>84.55</v>
      </c>
      <c r="R271" s="83">
        <v>95.19</v>
      </c>
      <c r="S271" s="83">
        <v>93.94</v>
      </c>
      <c r="T271" s="83">
        <v>1529.9499999999998</v>
      </c>
    </row>
    <row r="272" spans="1:20" x14ac:dyDescent="0.25">
      <c r="A272" s="83">
        <v>2165</v>
      </c>
      <c r="B272" s="83">
        <v>1</v>
      </c>
      <c r="C272" s="1" t="s">
        <v>282</v>
      </c>
      <c r="D272" s="83">
        <v>6.45</v>
      </c>
      <c r="E272" s="83">
        <v>10.52</v>
      </c>
      <c r="F272" s="83">
        <v>0</v>
      </c>
      <c r="G272" s="83">
        <v>81.73</v>
      </c>
      <c r="H272" s="83">
        <v>81.099999999999994</v>
      </c>
      <c r="I272" s="83">
        <v>77.709999999999994</v>
      </c>
      <c r="J272" s="83">
        <v>75.819999999999993</v>
      </c>
      <c r="K272" s="83">
        <v>82.9</v>
      </c>
      <c r="L272" s="83">
        <v>71.84</v>
      </c>
      <c r="M272" s="83">
        <v>70.39</v>
      </c>
      <c r="N272" s="83">
        <v>80.77</v>
      </c>
      <c r="O272" s="83">
        <v>74.92</v>
      </c>
      <c r="P272" s="83">
        <v>63.68</v>
      </c>
      <c r="Q272" s="83">
        <v>63.28</v>
      </c>
      <c r="R272" s="83">
        <v>58.02</v>
      </c>
      <c r="S272" s="83">
        <v>55.94</v>
      </c>
      <c r="T272" s="83">
        <v>955.06999999999994</v>
      </c>
    </row>
    <row r="273" spans="1:20" x14ac:dyDescent="0.25">
      <c r="A273" s="83">
        <v>2167</v>
      </c>
      <c r="B273" s="83">
        <v>1</v>
      </c>
      <c r="C273" s="1" t="s">
        <v>283</v>
      </c>
      <c r="D273" s="83">
        <v>7.79</v>
      </c>
      <c r="E273" s="83">
        <v>5.81</v>
      </c>
      <c r="F273" s="83">
        <v>0</v>
      </c>
      <c r="G273" s="83">
        <v>43.08</v>
      </c>
      <c r="H273" s="83">
        <v>47.52</v>
      </c>
      <c r="I273" s="83">
        <v>43.38</v>
      </c>
      <c r="J273" s="83">
        <v>41.17</v>
      </c>
      <c r="K273" s="83">
        <v>30.93</v>
      </c>
      <c r="L273" s="83">
        <v>45.23</v>
      </c>
      <c r="M273" s="83">
        <v>54.1</v>
      </c>
      <c r="N273" s="83">
        <v>52.52</v>
      </c>
      <c r="O273" s="83">
        <v>63.56</v>
      </c>
      <c r="P273" s="83">
        <v>50.42</v>
      </c>
      <c r="Q273" s="83">
        <v>75.05</v>
      </c>
      <c r="R273" s="83">
        <v>49.25</v>
      </c>
      <c r="S273" s="83">
        <v>37.049999999999997</v>
      </c>
      <c r="T273" s="83">
        <v>646.86</v>
      </c>
    </row>
    <row r="274" spans="1:20" x14ac:dyDescent="0.25">
      <c r="A274" s="83">
        <v>2168</v>
      </c>
      <c r="B274" s="83">
        <v>1</v>
      </c>
      <c r="C274" s="1" t="s">
        <v>284</v>
      </c>
      <c r="D274" s="83">
        <v>10.4</v>
      </c>
      <c r="E274" s="83">
        <v>15.4</v>
      </c>
      <c r="F274" s="83">
        <v>49.86</v>
      </c>
      <c r="G274" s="83">
        <v>0</v>
      </c>
      <c r="H274" s="83">
        <v>70.77</v>
      </c>
      <c r="I274" s="83">
        <v>78.239999999999995</v>
      </c>
      <c r="J274" s="83">
        <v>86.38</v>
      </c>
      <c r="K274" s="83">
        <v>71.69</v>
      </c>
      <c r="L274" s="83">
        <v>80.41</v>
      </c>
      <c r="M274" s="83">
        <v>62.57</v>
      </c>
      <c r="N274" s="83">
        <v>72.66</v>
      </c>
      <c r="O274" s="83">
        <v>85.75</v>
      </c>
      <c r="P274" s="83">
        <v>58.6</v>
      </c>
      <c r="Q274" s="83">
        <v>72.88</v>
      </c>
      <c r="R274" s="83">
        <v>75.67</v>
      </c>
      <c r="S274" s="83">
        <v>64.27</v>
      </c>
      <c r="T274" s="83">
        <v>955.55</v>
      </c>
    </row>
    <row r="275" spans="1:20" x14ac:dyDescent="0.25">
      <c r="A275" s="83">
        <v>2169</v>
      </c>
      <c r="B275" s="83">
        <v>1</v>
      </c>
      <c r="C275" s="1" t="s">
        <v>285</v>
      </c>
      <c r="D275" s="83">
        <v>5.3</v>
      </c>
      <c r="E275" s="83">
        <v>4.47</v>
      </c>
      <c r="F275" s="83">
        <v>0</v>
      </c>
      <c r="G275" s="83">
        <v>60.71</v>
      </c>
      <c r="H275" s="83">
        <v>54.25</v>
      </c>
      <c r="I275" s="83">
        <v>53.51</v>
      </c>
      <c r="J275" s="83">
        <v>64.12</v>
      </c>
      <c r="K275" s="83">
        <v>56.27</v>
      </c>
      <c r="L275" s="83">
        <v>56.29</v>
      </c>
      <c r="M275" s="83">
        <v>54.03</v>
      </c>
      <c r="N275" s="83">
        <v>62.43</v>
      </c>
      <c r="O275" s="83">
        <v>55.54</v>
      </c>
      <c r="P275" s="83">
        <v>48.65</v>
      </c>
      <c r="Q275" s="83">
        <v>54.12</v>
      </c>
      <c r="R275" s="83">
        <v>57.67</v>
      </c>
      <c r="S275" s="83">
        <v>43.65</v>
      </c>
      <c r="T275" s="83">
        <v>731.01</v>
      </c>
    </row>
    <row r="276" spans="1:20" x14ac:dyDescent="0.25">
      <c r="A276" s="83">
        <v>2170</v>
      </c>
      <c r="B276" s="83">
        <v>1</v>
      </c>
      <c r="C276" s="1" t="s">
        <v>286</v>
      </c>
      <c r="D276" s="83">
        <v>12.86</v>
      </c>
      <c r="E276" s="83">
        <v>7.77</v>
      </c>
      <c r="F276" s="83">
        <v>0</v>
      </c>
      <c r="G276" s="83">
        <v>82.93</v>
      </c>
      <c r="H276" s="83">
        <v>89.52</v>
      </c>
      <c r="I276" s="83">
        <v>80.19</v>
      </c>
      <c r="J276" s="83">
        <v>95.09</v>
      </c>
      <c r="K276" s="83">
        <v>86.56</v>
      </c>
      <c r="L276" s="83">
        <v>93.24</v>
      </c>
      <c r="M276" s="83">
        <v>81.319999999999993</v>
      </c>
      <c r="N276" s="83">
        <v>79.52</v>
      </c>
      <c r="O276" s="83">
        <v>90.69</v>
      </c>
      <c r="P276" s="83">
        <v>97.78</v>
      </c>
      <c r="Q276" s="83">
        <v>91.3</v>
      </c>
      <c r="R276" s="83">
        <v>92.76</v>
      </c>
      <c r="S276" s="83">
        <v>101.46</v>
      </c>
      <c r="T276" s="83">
        <v>1182.99</v>
      </c>
    </row>
    <row r="277" spans="1:20" x14ac:dyDescent="0.25">
      <c r="A277" s="83">
        <v>2171</v>
      </c>
      <c r="B277" s="83">
        <v>1</v>
      </c>
      <c r="C277" s="1" t="s">
        <v>287</v>
      </c>
      <c r="D277" s="83">
        <v>1.41</v>
      </c>
      <c r="E277" s="83">
        <v>2.16</v>
      </c>
      <c r="F277" s="83">
        <v>0</v>
      </c>
      <c r="G277" s="83">
        <v>15.42</v>
      </c>
      <c r="H277" s="83">
        <v>22.49</v>
      </c>
      <c r="I277" s="83">
        <v>15</v>
      </c>
      <c r="J277" s="83">
        <v>19.02</v>
      </c>
      <c r="K277" s="83">
        <v>19</v>
      </c>
      <c r="L277" s="83">
        <v>14</v>
      </c>
      <c r="M277" s="83">
        <v>23.9</v>
      </c>
      <c r="N277" s="83">
        <v>18.52</v>
      </c>
      <c r="O277" s="83">
        <v>24.15</v>
      </c>
      <c r="P277" s="83">
        <v>26.18</v>
      </c>
      <c r="Q277" s="83">
        <v>21</v>
      </c>
      <c r="R277" s="83">
        <v>36.159999999999997</v>
      </c>
      <c r="S277" s="83">
        <v>23.3</v>
      </c>
      <c r="T277" s="83">
        <v>281.71000000000004</v>
      </c>
    </row>
    <row r="278" spans="1:20" x14ac:dyDescent="0.25">
      <c r="A278" s="83">
        <v>2172</v>
      </c>
      <c r="B278" s="83">
        <v>1</v>
      </c>
      <c r="C278" s="1" t="s">
        <v>288</v>
      </c>
      <c r="D278" s="83">
        <v>4.8</v>
      </c>
      <c r="E278" s="83">
        <v>11.54</v>
      </c>
      <c r="F278" s="83">
        <v>0</v>
      </c>
      <c r="G278" s="83">
        <v>61.1</v>
      </c>
      <c r="H278" s="83">
        <v>65.709999999999994</v>
      </c>
      <c r="I278" s="83">
        <v>64.180000000000007</v>
      </c>
      <c r="J278" s="83">
        <v>53.99</v>
      </c>
      <c r="K278" s="83">
        <v>56.23</v>
      </c>
      <c r="L278" s="83">
        <v>54</v>
      </c>
      <c r="M278" s="83">
        <v>67.41</v>
      </c>
      <c r="N278" s="83">
        <v>68.45</v>
      </c>
      <c r="O278" s="83">
        <v>70.05</v>
      </c>
      <c r="P278" s="83">
        <v>69.28</v>
      </c>
      <c r="Q278" s="83">
        <v>63.28</v>
      </c>
      <c r="R278" s="83">
        <v>64.680000000000007</v>
      </c>
      <c r="S278" s="83">
        <v>58.57</v>
      </c>
      <c r="T278" s="83">
        <v>833.2700000000001</v>
      </c>
    </row>
    <row r="279" spans="1:20" x14ac:dyDescent="0.25">
      <c r="A279" s="83">
        <v>2174</v>
      </c>
      <c r="B279" s="83">
        <v>1</v>
      </c>
      <c r="C279" s="1" t="s">
        <v>289</v>
      </c>
      <c r="D279" s="83">
        <v>9.23</v>
      </c>
      <c r="E279" s="83">
        <v>2.08</v>
      </c>
      <c r="F279" s="83">
        <v>0</v>
      </c>
      <c r="G279" s="83">
        <v>60.95</v>
      </c>
      <c r="H279" s="83">
        <v>70.87</v>
      </c>
      <c r="I279" s="83">
        <v>80.489999999999995</v>
      </c>
      <c r="J279" s="83">
        <v>69.540000000000006</v>
      </c>
      <c r="K279" s="83">
        <v>61.93</v>
      </c>
      <c r="L279" s="83">
        <v>67.319999999999993</v>
      </c>
      <c r="M279" s="83">
        <v>58.69</v>
      </c>
      <c r="N279" s="83">
        <v>74.819999999999993</v>
      </c>
      <c r="O279" s="83">
        <v>55.13</v>
      </c>
      <c r="P279" s="83">
        <v>72.77</v>
      </c>
      <c r="Q279" s="83">
        <v>59.6</v>
      </c>
      <c r="R279" s="83">
        <v>73.27</v>
      </c>
      <c r="S279" s="83">
        <v>69.39</v>
      </c>
      <c r="T279" s="83">
        <v>886.08</v>
      </c>
    </row>
    <row r="280" spans="1:20" x14ac:dyDescent="0.25">
      <c r="A280" s="83">
        <v>2176</v>
      </c>
      <c r="B280" s="83">
        <v>1</v>
      </c>
      <c r="C280" s="1" t="s">
        <v>290</v>
      </c>
      <c r="D280" s="83">
        <v>6.44</v>
      </c>
      <c r="E280" s="83">
        <v>3</v>
      </c>
      <c r="F280" s="83">
        <v>0</v>
      </c>
      <c r="G280" s="83">
        <v>32.92</v>
      </c>
      <c r="H280" s="83">
        <v>39.229999999999997</v>
      </c>
      <c r="I280" s="83">
        <v>33.19</v>
      </c>
      <c r="J280" s="83">
        <v>33.04</v>
      </c>
      <c r="K280" s="83">
        <v>31</v>
      </c>
      <c r="L280" s="83">
        <v>28</v>
      </c>
      <c r="M280" s="83">
        <v>31.99</v>
      </c>
      <c r="N280" s="83">
        <v>28.84</v>
      </c>
      <c r="O280" s="83">
        <v>29.33</v>
      </c>
      <c r="P280" s="83">
        <v>28.09</v>
      </c>
      <c r="Q280" s="83">
        <v>32.35</v>
      </c>
      <c r="R280" s="83">
        <v>32.590000000000003</v>
      </c>
      <c r="S280" s="83">
        <v>27.48</v>
      </c>
      <c r="T280" s="83">
        <v>417.49</v>
      </c>
    </row>
    <row r="281" spans="1:20" x14ac:dyDescent="0.25">
      <c r="A281" s="83">
        <v>2180</v>
      </c>
      <c r="B281" s="83">
        <v>1</v>
      </c>
      <c r="C281" s="1" t="s">
        <v>291</v>
      </c>
      <c r="D281" s="83">
        <v>7.98</v>
      </c>
      <c r="E281" s="83">
        <v>5</v>
      </c>
      <c r="F281" s="83">
        <v>0</v>
      </c>
      <c r="G281" s="83">
        <v>54.63</v>
      </c>
      <c r="H281" s="83">
        <v>62.62</v>
      </c>
      <c r="I281" s="83">
        <v>57.63</v>
      </c>
      <c r="J281" s="83">
        <v>51</v>
      </c>
      <c r="K281" s="83">
        <v>60.45</v>
      </c>
      <c r="L281" s="83">
        <v>51.59</v>
      </c>
      <c r="M281" s="83">
        <v>37.99</v>
      </c>
      <c r="N281" s="83">
        <v>41.51</v>
      </c>
      <c r="O281" s="83">
        <v>46.94</v>
      </c>
      <c r="P281" s="83">
        <v>50.89</v>
      </c>
      <c r="Q281" s="83">
        <v>53.62</v>
      </c>
      <c r="R281" s="83">
        <v>45.48</v>
      </c>
      <c r="S281" s="83">
        <v>49.27</v>
      </c>
      <c r="T281" s="83">
        <v>676.6</v>
      </c>
    </row>
    <row r="282" spans="1:20" x14ac:dyDescent="0.25">
      <c r="A282" s="83">
        <v>2184</v>
      </c>
      <c r="B282" s="83">
        <v>1</v>
      </c>
      <c r="C282" s="1" t="s">
        <v>292</v>
      </c>
      <c r="D282" s="83">
        <v>10.61</v>
      </c>
      <c r="E282" s="83">
        <v>10.74</v>
      </c>
      <c r="F282" s="83">
        <v>84.47</v>
      </c>
      <c r="G282" s="83">
        <v>0</v>
      </c>
      <c r="H282" s="83">
        <v>91.4</v>
      </c>
      <c r="I282" s="83">
        <v>88.36</v>
      </c>
      <c r="J282" s="83">
        <v>86.73</v>
      </c>
      <c r="K282" s="83">
        <v>91.83</v>
      </c>
      <c r="L282" s="83">
        <v>86.57</v>
      </c>
      <c r="M282" s="83">
        <v>88.69</v>
      </c>
      <c r="N282" s="83">
        <v>97.87</v>
      </c>
      <c r="O282" s="83">
        <v>86.98</v>
      </c>
      <c r="P282" s="83">
        <v>103.32</v>
      </c>
      <c r="Q282" s="83">
        <v>94.68</v>
      </c>
      <c r="R282" s="83">
        <v>85.33</v>
      </c>
      <c r="S282" s="83">
        <v>90.53</v>
      </c>
      <c r="T282" s="83">
        <v>1198.1100000000001</v>
      </c>
    </row>
    <row r="283" spans="1:20" x14ac:dyDescent="0.25">
      <c r="A283" s="83">
        <v>2190</v>
      </c>
      <c r="B283" s="83">
        <v>1</v>
      </c>
      <c r="C283" s="1" t="s">
        <v>293</v>
      </c>
      <c r="D283" s="83">
        <v>8.19</v>
      </c>
      <c r="E283" s="83">
        <v>13.71</v>
      </c>
      <c r="F283" s="83">
        <v>0</v>
      </c>
      <c r="G283" s="83">
        <v>57.15</v>
      </c>
      <c r="H283" s="83">
        <v>57.79</v>
      </c>
      <c r="I283" s="83">
        <v>56.42</v>
      </c>
      <c r="J283" s="83">
        <v>58.46</v>
      </c>
      <c r="K283" s="83">
        <v>58.27</v>
      </c>
      <c r="L283" s="83">
        <v>62.18</v>
      </c>
      <c r="M283" s="83">
        <v>50.26</v>
      </c>
      <c r="N283" s="83">
        <v>56.5</v>
      </c>
      <c r="O283" s="83">
        <v>68.59</v>
      </c>
      <c r="P283" s="83">
        <v>56.3</v>
      </c>
      <c r="Q283" s="83">
        <v>52.79</v>
      </c>
      <c r="R283" s="83">
        <v>82.56</v>
      </c>
      <c r="S283" s="83">
        <v>61.58</v>
      </c>
      <c r="T283" s="83">
        <v>800.74999999999989</v>
      </c>
    </row>
    <row r="284" spans="1:20" x14ac:dyDescent="0.25">
      <c r="A284" s="83">
        <v>2198</v>
      </c>
      <c r="B284" s="83">
        <v>1</v>
      </c>
      <c r="C284" s="1" t="s">
        <v>294</v>
      </c>
      <c r="D284" s="83">
        <v>6.16</v>
      </c>
      <c r="E284" s="83">
        <v>3.01</v>
      </c>
      <c r="F284" s="83">
        <v>0</v>
      </c>
      <c r="G284" s="83">
        <v>44.49</v>
      </c>
      <c r="H284" s="83">
        <v>58.24</v>
      </c>
      <c r="I284" s="83">
        <v>44.55</v>
      </c>
      <c r="J284" s="83">
        <v>38.369999999999997</v>
      </c>
      <c r="K284" s="83">
        <v>38.61</v>
      </c>
      <c r="L284" s="83">
        <v>46.02</v>
      </c>
      <c r="M284" s="83">
        <v>44.63</v>
      </c>
      <c r="N284" s="83">
        <v>40.54</v>
      </c>
      <c r="O284" s="83">
        <v>52.83</v>
      </c>
      <c r="P284" s="83">
        <v>51.49</v>
      </c>
      <c r="Q284" s="83">
        <v>36.590000000000003</v>
      </c>
      <c r="R284" s="83">
        <v>28.16</v>
      </c>
      <c r="S284" s="83">
        <v>39.340000000000003</v>
      </c>
      <c r="T284" s="83">
        <v>573.03</v>
      </c>
    </row>
    <row r="285" spans="1:20" x14ac:dyDescent="0.25">
      <c r="A285" s="83">
        <v>2215</v>
      </c>
      <c r="B285" s="83">
        <v>1</v>
      </c>
      <c r="C285" s="1" t="s">
        <v>295</v>
      </c>
      <c r="D285" s="83">
        <v>4.2</v>
      </c>
      <c r="E285" s="83">
        <v>4</v>
      </c>
      <c r="F285" s="83">
        <v>0</v>
      </c>
      <c r="G285" s="83">
        <v>21.16</v>
      </c>
      <c r="H285" s="83">
        <v>16.27</v>
      </c>
      <c r="I285" s="83">
        <v>20.39</v>
      </c>
      <c r="J285" s="83">
        <v>22.07</v>
      </c>
      <c r="K285" s="83">
        <v>24.9</v>
      </c>
      <c r="L285" s="83">
        <v>20.96</v>
      </c>
      <c r="M285" s="83">
        <v>30.63</v>
      </c>
      <c r="N285" s="83">
        <v>21.91</v>
      </c>
      <c r="O285" s="83">
        <v>19.149999999999999</v>
      </c>
      <c r="P285" s="83">
        <v>22.95</v>
      </c>
      <c r="Q285" s="83">
        <v>29.58</v>
      </c>
      <c r="R285" s="83">
        <v>26.24</v>
      </c>
      <c r="S285" s="83">
        <v>25.6</v>
      </c>
      <c r="T285" s="83">
        <v>310.01000000000005</v>
      </c>
    </row>
    <row r="286" spans="1:20" x14ac:dyDescent="0.25">
      <c r="A286" s="83">
        <v>2310</v>
      </c>
      <c r="B286" s="83">
        <v>1</v>
      </c>
      <c r="C286" s="1" t="s">
        <v>296</v>
      </c>
      <c r="D286" s="83">
        <v>6.12</v>
      </c>
      <c r="E286" s="83">
        <v>7.55</v>
      </c>
      <c r="F286" s="83">
        <v>0</v>
      </c>
      <c r="G286" s="83">
        <v>77.88</v>
      </c>
      <c r="H286" s="83">
        <v>84.52</v>
      </c>
      <c r="I286" s="83">
        <v>95.32</v>
      </c>
      <c r="J286" s="83">
        <v>91.63</v>
      </c>
      <c r="K286" s="83">
        <v>90.76</v>
      </c>
      <c r="L286" s="83">
        <v>102.18</v>
      </c>
      <c r="M286" s="83">
        <v>94.3</v>
      </c>
      <c r="N286" s="83">
        <v>84.9</v>
      </c>
      <c r="O286" s="83">
        <v>110.22</v>
      </c>
      <c r="P286" s="83">
        <v>89.67</v>
      </c>
      <c r="Q286" s="83">
        <v>94.45</v>
      </c>
      <c r="R286" s="83">
        <v>97.11</v>
      </c>
      <c r="S286" s="83">
        <v>82.94</v>
      </c>
      <c r="T286" s="83">
        <v>1209.55</v>
      </c>
    </row>
    <row r="287" spans="1:20" x14ac:dyDescent="0.25">
      <c r="A287" s="83">
        <v>2311</v>
      </c>
      <c r="B287" s="83">
        <v>1</v>
      </c>
      <c r="C287" s="1" t="s">
        <v>297</v>
      </c>
      <c r="D287" s="83">
        <v>6.95</v>
      </c>
      <c r="E287" s="83">
        <v>4.72</v>
      </c>
      <c r="F287" s="83">
        <v>0</v>
      </c>
      <c r="G287" s="83">
        <v>26.61</v>
      </c>
      <c r="H287" s="83">
        <v>31.77</v>
      </c>
      <c r="I287" s="83">
        <v>28.95</v>
      </c>
      <c r="J287" s="83">
        <v>34.159999999999997</v>
      </c>
      <c r="K287" s="83">
        <v>40.32</v>
      </c>
      <c r="L287" s="83">
        <v>39.03</v>
      </c>
      <c r="M287" s="83">
        <v>27.87</v>
      </c>
      <c r="N287" s="83">
        <v>43.87</v>
      </c>
      <c r="O287" s="83">
        <v>32.409999999999997</v>
      </c>
      <c r="P287" s="83">
        <v>32.97</v>
      </c>
      <c r="Q287" s="83">
        <v>36.270000000000003</v>
      </c>
      <c r="R287" s="83">
        <v>21.84</v>
      </c>
      <c r="S287" s="83">
        <v>26.64</v>
      </c>
      <c r="T287" s="83">
        <v>434.37999999999994</v>
      </c>
    </row>
    <row r="288" spans="1:20" x14ac:dyDescent="0.25">
      <c r="A288" s="83">
        <v>2342</v>
      </c>
      <c r="B288" s="83">
        <v>1</v>
      </c>
      <c r="C288" s="1" t="s">
        <v>298</v>
      </c>
      <c r="D288" s="83">
        <v>3.28</v>
      </c>
      <c r="E288" s="83">
        <v>3.68</v>
      </c>
      <c r="F288" s="83">
        <v>0.61</v>
      </c>
      <c r="G288" s="83">
        <v>63.84</v>
      </c>
      <c r="H288" s="83">
        <v>59.17</v>
      </c>
      <c r="I288" s="83">
        <v>70.39</v>
      </c>
      <c r="J288" s="83">
        <v>66.8</v>
      </c>
      <c r="K288" s="83">
        <v>44.47</v>
      </c>
      <c r="L288" s="83">
        <v>64.19</v>
      </c>
      <c r="M288" s="83">
        <v>53.18</v>
      </c>
      <c r="N288" s="83">
        <v>51.29</v>
      </c>
      <c r="O288" s="83">
        <v>46.85</v>
      </c>
      <c r="P288" s="83">
        <v>50.84</v>
      </c>
      <c r="Q288" s="83">
        <v>55.81</v>
      </c>
      <c r="R288" s="83">
        <v>51.39</v>
      </c>
      <c r="S288" s="83">
        <v>55.25</v>
      </c>
      <c r="T288" s="83">
        <v>741.04000000000008</v>
      </c>
    </row>
    <row r="289" spans="1:20" x14ac:dyDescent="0.25">
      <c r="A289" s="83">
        <v>2358</v>
      </c>
      <c r="B289" s="83">
        <v>1</v>
      </c>
      <c r="C289" s="1" t="s">
        <v>299</v>
      </c>
      <c r="D289" s="83">
        <v>1</v>
      </c>
      <c r="E289" s="83">
        <v>0.84</v>
      </c>
      <c r="F289" s="83">
        <v>0</v>
      </c>
      <c r="G289" s="83">
        <v>16.5</v>
      </c>
      <c r="H289" s="83">
        <v>16</v>
      </c>
      <c r="I289" s="83">
        <v>8</v>
      </c>
      <c r="J289" s="83">
        <v>12.91</v>
      </c>
      <c r="K289" s="83">
        <v>16</v>
      </c>
      <c r="L289" s="83">
        <v>10</v>
      </c>
      <c r="M289" s="83">
        <v>17.489999999999998</v>
      </c>
      <c r="N289" s="83">
        <v>14.75</v>
      </c>
      <c r="O289" s="83">
        <v>19</v>
      </c>
      <c r="P289" s="83">
        <v>12.31</v>
      </c>
      <c r="Q289" s="83">
        <v>22.08</v>
      </c>
      <c r="R289" s="83">
        <v>14.58</v>
      </c>
      <c r="S289" s="83">
        <v>16.309999999999999</v>
      </c>
      <c r="T289" s="83">
        <v>197.77</v>
      </c>
    </row>
    <row r="290" spans="1:20" x14ac:dyDescent="0.25">
      <c r="A290" s="83">
        <v>2364</v>
      </c>
      <c r="B290" s="83">
        <v>1</v>
      </c>
      <c r="C290" s="1" t="s">
        <v>300</v>
      </c>
      <c r="D290" s="83">
        <v>5.38</v>
      </c>
      <c r="E290" s="83">
        <v>3.76</v>
      </c>
      <c r="F290" s="83">
        <v>40.43</v>
      </c>
      <c r="G290" s="83">
        <v>0</v>
      </c>
      <c r="H290" s="83">
        <v>61.1</v>
      </c>
      <c r="I290" s="83">
        <v>40.549999999999997</v>
      </c>
      <c r="J290" s="83">
        <v>55.52</v>
      </c>
      <c r="K290" s="83">
        <v>53.91</v>
      </c>
      <c r="L290" s="83">
        <v>48.07</v>
      </c>
      <c r="M290" s="83">
        <v>50.26</v>
      </c>
      <c r="N290" s="83">
        <v>56.99</v>
      </c>
      <c r="O290" s="83">
        <v>57.82</v>
      </c>
      <c r="P290" s="83">
        <v>45.49</v>
      </c>
      <c r="Q290" s="83">
        <v>51.8</v>
      </c>
      <c r="R290" s="83">
        <v>49.78</v>
      </c>
      <c r="S290" s="83">
        <v>42.64</v>
      </c>
      <c r="T290" s="83">
        <v>663.49999999999989</v>
      </c>
    </row>
    <row r="291" spans="1:20" x14ac:dyDescent="0.25">
      <c r="A291" s="83">
        <v>2365</v>
      </c>
      <c r="B291" s="83">
        <v>1</v>
      </c>
      <c r="C291" s="1" t="s">
        <v>301</v>
      </c>
      <c r="D291" s="83">
        <v>12.18</v>
      </c>
      <c r="E291" s="83">
        <v>7.79</v>
      </c>
      <c r="F291" s="83">
        <v>0</v>
      </c>
      <c r="G291" s="83">
        <v>42.82</v>
      </c>
      <c r="H291" s="83">
        <v>45.97</v>
      </c>
      <c r="I291" s="83">
        <v>64.489999999999995</v>
      </c>
      <c r="J291" s="83">
        <v>44.71</v>
      </c>
      <c r="K291" s="83">
        <v>48.46</v>
      </c>
      <c r="L291" s="83">
        <v>52.85</v>
      </c>
      <c r="M291" s="83">
        <v>58.1</v>
      </c>
      <c r="N291" s="83">
        <v>56.58</v>
      </c>
      <c r="O291" s="83">
        <v>67.89</v>
      </c>
      <c r="P291" s="83">
        <v>64.900000000000006</v>
      </c>
      <c r="Q291" s="83">
        <v>69.98</v>
      </c>
      <c r="R291" s="83">
        <v>74.099999999999994</v>
      </c>
      <c r="S291" s="83">
        <v>65.22</v>
      </c>
      <c r="T291" s="83">
        <v>776.04000000000008</v>
      </c>
    </row>
    <row r="292" spans="1:20" x14ac:dyDescent="0.25">
      <c r="A292" s="83">
        <v>2396</v>
      </c>
      <c r="B292" s="83">
        <v>1</v>
      </c>
      <c r="C292" s="1" t="s">
        <v>302</v>
      </c>
      <c r="D292" s="83">
        <v>3.43</v>
      </c>
      <c r="E292" s="83">
        <v>6.86</v>
      </c>
      <c r="F292" s="83">
        <v>0</v>
      </c>
      <c r="G292" s="83">
        <v>61</v>
      </c>
      <c r="H292" s="83">
        <v>60.11</v>
      </c>
      <c r="I292" s="83">
        <v>49.83</v>
      </c>
      <c r="J292" s="83">
        <v>58.63</v>
      </c>
      <c r="K292" s="83">
        <v>60.55</v>
      </c>
      <c r="L292" s="83">
        <v>50.6</v>
      </c>
      <c r="M292" s="83">
        <v>64.02</v>
      </c>
      <c r="N292" s="83">
        <v>66.459999999999994</v>
      </c>
      <c r="O292" s="83">
        <v>66.7</v>
      </c>
      <c r="P292" s="83">
        <v>71.62</v>
      </c>
      <c r="Q292" s="83">
        <v>62.05</v>
      </c>
      <c r="R292" s="83">
        <v>52.33</v>
      </c>
      <c r="S292" s="83">
        <v>50.69</v>
      </c>
      <c r="T292" s="83">
        <v>784.88000000000011</v>
      </c>
    </row>
    <row r="293" spans="1:20" x14ac:dyDescent="0.25">
      <c r="A293" s="83">
        <v>2397</v>
      </c>
      <c r="B293" s="83">
        <v>1</v>
      </c>
      <c r="C293" s="1" t="s">
        <v>303</v>
      </c>
      <c r="D293" s="83">
        <v>21.99</v>
      </c>
      <c r="E293" s="83">
        <v>9</v>
      </c>
      <c r="F293" s="83">
        <v>0</v>
      </c>
      <c r="G293" s="83">
        <v>51.04</v>
      </c>
      <c r="H293" s="83">
        <v>71.72</v>
      </c>
      <c r="I293" s="83">
        <v>78.98</v>
      </c>
      <c r="J293" s="83">
        <v>92.8</v>
      </c>
      <c r="K293" s="83">
        <v>92.85</v>
      </c>
      <c r="L293" s="83">
        <v>63.56</v>
      </c>
      <c r="M293" s="83">
        <v>91.42</v>
      </c>
      <c r="N293" s="83">
        <v>90.44</v>
      </c>
      <c r="O293" s="83">
        <v>68.63</v>
      </c>
      <c r="P293" s="83">
        <v>93.95</v>
      </c>
      <c r="Q293" s="83">
        <v>75.5</v>
      </c>
      <c r="R293" s="83">
        <v>72.040000000000006</v>
      </c>
      <c r="S293" s="83">
        <v>69.06</v>
      </c>
      <c r="T293" s="83">
        <v>1042.98</v>
      </c>
    </row>
    <row r="294" spans="1:20" x14ac:dyDescent="0.25">
      <c r="A294" s="83">
        <v>2448</v>
      </c>
      <c r="B294" s="83">
        <v>1</v>
      </c>
      <c r="C294" s="1" t="s">
        <v>304</v>
      </c>
      <c r="D294" s="83">
        <v>5.13</v>
      </c>
      <c r="E294" s="83">
        <v>1.53</v>
      </c>
      <c r="F294" s="83">
        <v>43.94</v>
      </c>
      <c r="G294" s="83">
        <v>0</v>
      </c>
      <c r="H294" s="83">
        <v>62.72</v>
      </c>
      <c r="I294" s="83">
        <v>50.07</v>
      </c>
      <c r="J294" s="83">
        <v>60.02</v>
      </c>
      <c r="K294" s="83">
        <v>51.82</v>
      </c>
      <c r="L294" s="83">
        <v>46.51</v>
      </c>
      <c r="M294" s="83">
        <v>60</v>
      </c>
      <c r="N294" s="83">
        <v>62.25</v>
      </c>
      <c r="O294" s="83">
        <v>68.42</v>
      </c>
      <c r="P294" s="83">
        <v>60.55</v>
      </c>
      <c r="Q294" s="83">
        <v>66.69</v>
      </c>
      <c r="R294" s="83">
        <v>70.02</v>
      </c>
      <c r="S294" s="83">
        <v>56.71</v>
      </c>
      <c r="T294" s="83">
        <v>766.37999999999988</v>
      </c>
    </row>
    <row r="295" spans="1:20" x14ac:dyDescent="0.25">
      <c r="A295" s="83">
        <v>2527</v>
      </c>
      <c r="B295" s="83">
        <v>1</v>
      </c>
      <c r="C295" s="1" t="s">
        <v>305</v>
      </c>
      <c r="D295" s="83">
        <v>6.58</v>
      </c>
      <c r="E295" s="83">
        <v>1.32</v>
      </c>
      <c r="F295" s="83">
        <v>20.88</v>
      </c>
      <c r="G295" s="83">
        <v>0</v>
      </c>
      <c r="H295" s="83">
        <v>23.83</v>
      </c>
      <c r="I295" s="83">
        <v>16.75</v>
      </c>
      <c r="J295" s="83">
        <v>22.35</v>
      </c>
      <c r="K295" s="83">
        <v>16.04</v>
      </c>
      <c r="L295" s="83">
        <v>19.920000000000002</v>
      </c>
      <c r="M295" s="83">
        <v>36</v>
      </c>
      <c r="N295" s="83">
        <v>19.46</v>
      </c>
      <c r="O295" s="83">
        <v>19.079999999999998</v>
      </c>
      <c r="P295" s="83">
        <v>18.8</v>
      </c>
      <c r="Q295" s="83">
        <v>20.68</v>
      </c>
      <c r="R295" s="83">
        <v>28.15</v>
      </c>
      <c r="S295" s="83">
        <v>14.75</v>
      </c>
      <c r="T295" s="83">
        <v>284.59000000000003</v>
      </c>
    </row>
    <row r="296" spans="1:20" x14ac:dyDescent="0.25">
      <c r="A296" s="83">
        <v>2534</v>
      </c>
      <c r="B296" s="83">
        <v>1</v>
      </c>
      <c r="C296" s="1" t="s">
        <v>306</v>
      </c>
      <c r="D296" s="83">
        <v>5.73</v>
      </c>
      <c r="E296" s="83">
        <v>8.4</v>
      </c>
      <c r="F296" s="83">
        <v>0</v>
      </c>
      <c r="G296" s="83">
        <v>46.6</v>
      </c>
      <c r="H296" s="83">
        <v>56.16</v>
      </c>
      <c r="I296" s="83">
        <v>48.67</v>
      </c>
      <c r="J296" s="83">
        <v>42.71</v>
      </c>
      <c r="K296" s="83">
        <v>47.15</v>
      </c>
      <c r="L296" s="83">
        <v>50.22</v>
      </c>
      <c r="M296" s="83">
        <v>55.53</v>
      </c>
      <c r="N296" s="83">
        <v>49.23</v>
      </c>
      <c r="O296" s="83">
        <v>53.59</v>
      </c>
      <c r="P296" s="83">
        <v>74.84</v>
      </c>
      <c r="Q296" s="83">
        <v>65.16</v>
      </c>
      <c r="R296" s="83">
        <v>63.44</v>
      </c>
      <c r="S296" s="83">
        <v>61.52</v>
      </c>
      <c r="T296" s="83">
        <v>728.95</v>
      </c>
    </row>
    <row r="297" spans="1:20" x14ac:dyDescent="0.25">
      <c r="A297" s="83">
        <v>2536</v>
      </c>
      <c r="B297" s="83">
        <v>1</v>
      </c>
      <c r="C297" s="1" t="s">
        <v>307</v>
      </c>
      <c r="D297" s="83">
        <v>1.8</v>
      </c>
      <c r="E297" s="83">
        <v>1</v>
      </c>
      <c r="F297" s="83">
        <v>0</v>
      </c>
      <c r="G297" s="83">
        <v>20.55</v>
      </c>
      <c r="H297" s="83">
        <v>16.7</v>
      </c>
      <c r="I297" s="83">
        <v>14.95</v>
      </c>
      <c r="J297" s="83">
        <v>12.12</v>
      </c>
      <c r="K297" s="83">
        <v>16.670000000000002</v>
      </c>
      <c r="L297" s="83">
        <v>12.11</v>
      </c>
      <c r="M297" s="83">
        <v>17.64</v>
      </c>
      <c r="N297" s="83">
        <v>9</v>
      </c>
      <c r="O297" s="83">
        <v>16.21</v>
      </c>
      <c r="P297" s="83">
        <v>14.73</v>
      </c>
      <c r="Q297" s="83">
        <v>21.28</v>
      </c>
      <c r="R297" s="83">
        <v>10.15</v>
      </c>
      <c r="S297" s="83">
        <v>19.95</v>
      </c>
      <c r="T297" s="83">
        <v>204.85999999999999</v>
      </c>
    </row>
    <row r="298" spans="1:20" x14ac:dyDescent="0.25">
      <c r="A298" s="83">
        <v>2580</v>
      </c>
      <c r="B298" s="83">
        <v>1</v>
      </c>
      <c r="C298" s="1" t="s">
        <v>308</v>
      </c>
      <c r="D298" s="83">
        <v>10.33</v>
      </c>
      <c r="E298" s="83">
        <v>4.99</v>
      </c>
      <c r="F298" s="83">
        <v>0</v>
      </c>
      <c r="G298" s="83">
        <v>53.95</v>
      </c>
      <c r="H298" s="83">
        <v>60.23</v>
      </c>
      <c r="I298" s="83">
        <v>66.64</v>
      </c>
      <c r="J298" s="83">
        <v>61.76</v>
      </c>
      <c r="K298" s="83">
        <v>47.6</v>
      </c>
      <c r="L298" s="83">
        <v>54.19</v>
      </c>
      <c r="M298" s="83">
        <v>51.76</v>
      </c>
      <c r="N298" s="83">
        <v>49.5</v>
      </c>
      <c r="O298" s="83">
        <v>73.84</v>
      </c>
      <c r="P298" s="83">
        <v>46.61</v>
      </c>
      <c r="Q298" s="83">
        <v>61.21</v>
      </c>
      <c r="R298" s="83">
        <v>47.76</v>
      </c>
      <c r="S298" s="83">
        <v>65.39</v>
      </c>
      <c r="T298" s="83">
        <v>755.76</v>
      </c>
    </row>
    <row r="299" spans="1:20" x14ac:dyDescent="0.25">
      <c r="A299" s="83">
        <v>2609</v>
      </c>
      <c r="B299" s="83">
        <v>1</v>
      </c>
      <c r="C299" s="1" t="s">
        <v>309</v>
      </c>
      <c r="D299" s="83">
        <v>4.4800000000000004</v>
      </c>
      <c r="E299" s="83">
        <v>2.06</v>
      </c>
      <c r="F299" s="83">
        <v>0</v>
      </c>
      <c r="G299" s="83">
        <v>28.18</v>
      </c>
      <c r="H299" s="83">
        <v>30.8</v>
      </c>
      <c r="I299" s="83">
        <v>30.53</v>
      </c>
      <c r="J299" s="83">
        <v>21.98</v>
      </c>
      <c r="K299" s="83">
        <v>27.09</v>
      </c>
      <c r="L299" s="83">
        <v>40.76</v>
      </c>
      <c r="M299" s="83">
        <v>30.25</v>
      </c>
      <c r="N299" s="83">
        <v>25.11</v>
      </c>
      <c r="O299" s="83">
        <v>32.14</v>
      </c>
      <c r="P299" s="83">
        <v>29.68</v>
      </c>
      <c r="Q299" s="83">
        <v>39.89</v>
      </c>
      <c r="R299" s="83">
        <v>37.81</v>
      </c>
      <c r="S299" s="83">
        <v>47.14</v>
      </c>
      <c r="T299" s="83">
        <v>427.9</v>
      </c>
    </row>
    <row r="300" spans="1:20" x14ac:dyDescent="0.25">
      <c r="A300" s="83">
        <v>2683</v>
      </c>
      <c r="B300" s="83">
        <v>1</v>
      </c>
      <c r="C300" s="1" t="s">
        <v>310</v>
      </c>
      <c r="D300" s="83">
        <v>3.68</v>
      </c>
      <c r="E300" s="83">
        <v>1.98</v>
      </c>
      <c r="F300" s="83">
        <v>0</v>
      </c>
      <c r="G300" s="83">
        <v>25.44</v>
      </c>
      <c r="H300" s="83">
        <v>29</v>
      </c>
      <c r="I300" s="83">
        <v>20</v>
      </c>
      <c r="J300" s="83">
        <v>30</v>
      </c>
      <c r="K300" s="83">
        <v>33.549999999999997</v>
      </c>
      <c r="L300" s="83">
        <v>30</v>
      </c>
      <c r="M300" s="83">
        <v>37.26</v>
      </c>
      <c r="N300" s="83">
        <v>35.76</v>
      </c>
      <c r="O300" s="83">
        <v>32.26</v>
      </c>
      <c r="P300" s="83">
        <v>33.56</v>
      </c>
      <c r="Q300" s="83">
        <v>37.03</v>
      </c>
      <c r="R300" s="83">
        <v>45.53</v>
      </c>
      <c r="S300" s="83">
        <v>29.38</v>
      </c>
      <c r="T300" s="83">
        <v>424.42999999999995</v>
      </c>
    </row>
    <row r="301" spans="1:20" x14ac:dyDescent="0.25">
      <c r="A301" s="83">
        <v>2687</v>
      </c>
      <c r="B301" s="83">
        <v>1</v>
      </c>
      <c r="C301" s="1" t="s">
        <v>311</v>
      </c>
      <c r="D301" s="83">
        <v>13.52</v>
      </c>
      <c r="E301" s="83">
        <v>16.72</v>
      </c>
      <c r="F301" s="83">
        <v>0</v>
      </c>
      <c r="G301" s="83">
        <v>85.06</v>
      </c>
      <c r="H301" s="83">
        <v>110.45</v>
      </c>
      <c r="I301" s="83">
        <v>90.81</v>
      </c>
      <c r="J301" s="83">
        <v>92.18</v>
      </c>
      <c r="K301" s="83">
        <v>75.94</v>
      </c>
      <c r="L301" s="83">
        <v>81.17</v>
      </c>
      <c r="M301" s="83">
        <v>84.53</v>
      </c>
      <c r="N301" s="83">
        <v>71.66</v>
      </c>
      <c r="O301" s="83">
        <v>66.91</v>
      </c>
      <c r="P301" s="83">
        <v>84.43</v>
      </c>
      <c r="Q301" s="83">
        <v>67.22</v>
      </c>
      <c r="R301" s="83">
        <v>82.17</v>
      </c>
      <c r="S301" s="83">
        <v>72.59</v>
      </c>
      <c r="T301" s="83">
        <v>1095.3599999999999</v>
      </c>
    </row>
    <row r="302" spans="1:20" x14ac:dyDescent="0.25">
      <c r="A302" s="83">
        <v>2689</v>
      </c>
      <c r="B302" s="83">
        <v>1</v>
      </c>
      <c r="C302" s="1" t="s">
        <v>312</v>
      </c>
      <c r="D302" s="83">
        <v>15.9</v>
      </c>
      <c r="E302" s="83">
        <v>11.52</v>
      </c>
      <c r="F302" s="83">
        <v>0</v>
      </c>
      <c r="G302" s="83">
        <v>77.44</v>
      </c>
      <c r="H302" s="83">
        <v>89.1</v>
      </c>
      <c r="I302" s="83">
        <v>97.61</v>
      </c>
      <c r="J302" s="83">
        <v>92.65</v>
      </c>
      <c r="K302" s="83">
        <v>88.58</v>
      </c>
      <c r="L302" s="83">
        <v>81.94</v>
      </c>
      <c r="M302" s="83">
        <v>79.75</v>
      </c>
      <c r="N302" s="83">
        <v>101.03</v>
      </c>
      <c r="O302" s="83">
        <v>67.09</v>
      </c>
      <c r="P302" s="83">
        <v>85.61</v>
      </c>
      <c r="Q302" s="83">
        <v>85</v>
      </c>
      <c r="R302" s="83">
        <v>77.989999999999995</v>
      </c>
      <c r="S302" s="83">
        <v>78.23</v>
      </c>
      <c r="T302" s="83">
        <v>1129.44</v>
      </c>
    </row>
    <row r="303" spans="1:20" x14ac:dyDescent="0.25">
      <c r="A303" s="83">
        <v>2711</v>
      </c>
      <c r="B303" s="83">
        <v>1</v>
      </c>
      <c r="C303" s="1" t="s">
        <v>313</v>
      </c>
      <c r="D303" s="83">
        <v>4.79</v>
      </c>
      <c r="E303" s="83">
        <v>14.11</v>
      </c>
      <c r="F303" s="83">
        <v>0</v>
      </c>
      <c r="G303" s="83">
        <v>66.67</v>
      </c>
      <c r="H303" s="83">
        <v>73.680000000000007</v>
      </c>
      <c r="I303" s="83">
        <v>60.41</v>
      </c>
      <c r="J303" s="83">
        <v>62.4</v>
      </c>
      <c r="K303" s="83">
        <v>78.12</v>
      </c>
      <c r="L303" s="83">
        <v>76.42</v>
      </c>
      <c r="M303" s="83">
        <v>90.21</v>
      </c>
      <c r="N303" s="83">
        <v>76.14</v>
      </c>
      <c r="O303" s="83">
        <v>78.27</v>
      </c>
      <c r="P303" s="83">
        <v>80.34</v>
      </c>
      <c r="Q303" s="83">
        <v>77.040000000000006</v>
      </c>
      <c r="R303" s="83">
        <v>56.63</v>
      </c>
      <c r="S303" s="83">
        <v>50.15</v>
      </c>
      <c r="T303" s="83">
        <v>945.38</v>
      </c>
    </row>
    <row r="304" spans="1:20" x14ac:dyDescent="0.25">
      <c r="A304" s="83">
        <v>2752</v>
      </c>
      <c r="B304" s="83">
        <v>1</v>
      </c>
      <c r="C304" s="1" t="s">
        <v>314</v>
      </c>
      <c r="D304" s="83">
        <v>19.11</v>
      </c>
      <c r="E304" s="83">
        <v>23.45</v>
      </c>
      <c r="F304" s="83">
        <v>0</v>
      </c>
      <c r="G304" s="83">
        <v>120.49</v>
      </c>
      <c r="H304" s="83">
        <v>135.85</v>
      </c>
      <c r="I304" s="83">
        <v>130.35</v>
      </c>
      <c r="J304" s="83">
        <v>141.22999999999999</v>
      </c>
      <c r="K304" s="83">
        <v>133.30000000000001</v>
      </c>
      <c r="L304" s="83">
        <v>96.09</v>
      </c>
      <c r="M304" s="83">
        <v>133.29</v>
      </c>
      <c r="N304" s="83">
        <v>137.75</v>
      </c>
      <c r="O304" s="83">
        <v>145.63999999999999</v>
      </c>
      <c r="P304" s="83">
        <v>118.46</v>
      </c>
      <c r="Q304" s="83">
        <v>147.44999999999999</v>
      </c>
      <c r="R304" s="83">
        <v>126.47</v>
      </c>
      <c r="S304" s="83">
        <v>126.47</v>
      </c>
      <c r="T304" s="83">
        <v>1735.3999999999999</v>
      </c>
    </row>
    <row r="305" spans="1:20" x14ac:dyDescent="0.25">
      <c r="A305" s="83">
        <v>2753</v>
      </c>
      <c r="B305" s="83">
        <v>1</v>
      </c>
      <c r="C305" s="1" t="s">
        <v>315</v>
      </c>
      <c r="D305" s="83">
        <v>10.79</v>
      </c>
      <c r="E305" s="83">
        <v>9.6199999999999992</v>
      </c>
      <c r="F305" s="83">
        <v>0</v>
      </c>
      <c r="G305" s="83">
        <v>53.86</v>
      </c>
      <c r="H305" s="83">
        <v>64.12</v>
      </c>
      <c r="I305" s="83">
        <v>72.540000000000006</v>
      </c>
      <c r="J305" s="83">
        <v>66.040000000000006</v>
      </c>
      <c r="K305" s="83">
        <v>54.52</v>
      </c>
      <c r="L305" s="83">
        <v>61.98</v>
      </c>
      <c r="M305" s="83">
        <v>60.37</v>
      </c>
      <c r="N305" s="83">
        <v>77.83</v>
      </c>
      <c r="O305" s="83">
        <v>71.709999999999994</v>
      </c>
      <c r="P305" s="83">
        <v>77.42</v>
      </c>
      <c r="Q305" s="83">
        <v>72.290000000000006</v>
      </c>
      <c r="R305" s="83">
        <v>85.3</v>
      </c>
      <c r="S305" s="83">
        <v>85.75</v>
      </c>
      <c r="T305" s="83">
        <v>924.14</v>
      </c>
    </row>
    <row r="306" spans="1:20" x14ac:dyDescent="0.25">
      <c r="A306" s="83">
        <v>2754</v>
      </c>
      <c r="B306" s="83">
        <v>1</v>
      </c>
      <c r="C306" s="1" t="s">
        <v>316</v>
      </c>
      <c r="D306" s="83">
        <v>8.17</v>
      </c>
      <c r="E306" s="83">
        <v>7.07</v>
      </c>
      <c r="F306" s="83">
        <v>27.48</v>
      </c>
      <c r="G306" s="83">
        <v>0</v>
      </c>
      <c r="H306" s="83">
        <v>45.74</v>
      </c>
      <c r="I306" s="83">
        <v>30.58</v>
      </c>
      <c r="J306" s="83">
        <v>42.89</v>
      </c>
      <c r="K306" s="83">
        <v>42.16</v>
      </c>
      <c r="L306" s="83">
        <v>40.520000000000003</v>
      </c>
      <c r="M306" s="83">
        <v>31.8</v>
      </c>
      <c r="N306" s="83">
        <v>40.909999999999997</v>
      </c>
      <c r="O306" s="83">
        <v>42.23</v>
      </c>
      <c r="P306" s="83">
        <v>38.64</v>
      </c>
      <c r="Q306" s="83">
        <v>38.65</v>
      </c>
      <c r="R306" s="83">
        <v>31.96</v>
      </c>
      <c r="S306" s="83">
        <v>29.2</v>
      </c>
      <c r="T306" s="83">
        <v>498</v>
      </c>
    </row>
    <row r="307" spans="1:20" x14ac:dyDescent="0.25">
      <c r="A307" s="83">
        <v>2759</v>
      </c>
      <c r="B307" s="83">
        <v>1</v>
      </c>
      <c r="C307" s="1" t="s">
        <v>317</v>
      </c>
      <c r="D307" s="83">
        <v>2.2400000000000002</v>
      </c>
      <c r="E307" s="83">
        <v>4.3899999999999997</v>
      </c>
      <c r="F307" s="83">
        <v>0</v>
      </c>
      <c r="G307" s="83">
        <v>23.04</v>
      </c>
      <c r="H307" s="83">
        <v>29.45</v>
      </c>
      <c r="I307" s="83">
        <v>25.49</v>
      </c>
      <c r="J307" s="83">
        <v>18.260000000000002</v>
      </c>
      <c r="K307" s="83">
        <v>16</v>
      </c>
      <c r="L307" s="83">
        <v>25.59</v>
      </c>
      <c r="M307" s="83">
        <v>18.16</v>
      </c>
      <c r="N307" s="83">
        <v>23.8</v>
      </c>
      <c r="O307" s="83">
        <v>20.12</v>
      </c>
      <c r="P307" s="83">
        <v>14.95</v>
      </c>
      <c r="Q307" s="83">
        <v>9.17</v>
      </c>
      <c r="R307" s="83">
        <v>24.71</v>
      </c>
      <c r="S307" s="83">
        <v>16.28</v>
      </c>
      <c r="T307" s="83">
        <v>271.64999999999998</v>
      </c>
    </row>
    <row r="308" spans="1:20" x14ac:dyDescent="0.25">
      <c r="A308" s="83">
        <v>2769</v>
      </c>
      <c r="B308" s="83">
        <v>1</v>
      </c>
      <c r="C308" s="84" t="s">
        <v>998</v>
      </c>
      <c r="D308" s="83">
        <v>6.26</v>
      </c>
      <c r="E308" s="83">
        <v>9.18</v>
      </c>
      <c r="F308" s="83">
        <v>69.58</v>
      </c>
      <c r="G308" s="83">
        <v>0</v>
      </c>
      <c r="H308" s="83">
        <v>72.59</v>
      </c>
      <c r="I308" s="83">
        <v>83.33</v>
      </c>
      <c r="J308" s="83">
        <v>79.92</v>
      </c>
      <c r="K308" s="83">
        <v>87.52</v>
      </c>
      <c r="L308" s="83">
        <v>72.5</v>
      </c>
      <c r="M308" s="83">
        <v>73.98</v>
      </c>
      <c r="N308" s="83">
        <v>79.41</v>
      </c>
      <c r="O308" s="83">
        <v>80.19</v>
      </c>
      <c r="P308" s="83">
        <v>102.99</v>
      </c>
      <c r="Q308" s="83">
        <v>80.38</v>
      </c>
      <c r="R308" s="83">
        <v>66.69</v>
      </c>
      <c r="S308" s="83">
        <v>66.69</v>
      </c>
      <c r="T308" s="83">
        <v>1031.21</v>
      </c>
    </row>
    <row r="309" spans="1:20" x14ac:dyDescent="0.25">
      <c r="A309" s="83">
        <v>2805</v>
      </c>
      <c r="B309" s="83">
        <v>1</v>
      </c>
      <c r="C309" s="1" t="s">
        <v>318</v>
      </c>
      <c r="D309" s="83">
        <v>11.8</v>
      </c>
      <c r="E309" s="83">
        <v>5</v>
      </c>
      <c r="F309" s="83">
        <v>0</v>
      </c>
      <c r="G309" s="83">
        <v>88.58</v>
      </c>
      <c r="H309" s="83">
        <v>89.4</v>
      </c>
      <c r="I309" s="83">
        <v>93.85</v>
      </c>
      <c r="J309" s="83">
        <v>81.56</v>
      </c>
      <c r="K309" s="83">
        <v>85.09</v>
      </c>
      <c r="L309" s="83">
        <v>88.57</v>
      </c>
      <c r="M309" s="83">
        <v>74.52</v>
      </c>
      <c r="N309" s="83">
        <v>81.459999999999994</v>
      </c>
      <c r="O309" s="83">
        <v>85.61</v>
      </c>
      <c r="P309" s="83">
        <v>71.48</v>
      </c>
      <c r="Q309" s="83">
        <v>85.25</v>
      </c>
      <c r="R309" s="83">
        <v>81.63</v>
      </c>
      <c r="S309" s="83">
        <v>82.73</v>
      </c>
      <c r="T309" s="83">
        <v>1106.53</v>
      </c>
    </row>
    <row r="310" spans="1:20" x14ac:dyDescent="0.25">
      <c r="A310" s="83">
        <v>2835</v>
      </c>
      <c r="B310" s="83">
        <v>1</v>
      </c>
      <c r="C310" s="1" t="s">
        <v>319</v>
      </c>
      <c r="D310" s="83">
        <v>16.09</v>
      </c>
      <c r="E310" s="83">
        <v>10.61</v>
      </c>
      <c r="F310" s="83">
        <v>0</v>
      </c>
      <c r="G310" s="83">
        <v>34.39</v>
      </c>
      <c r="H310" s="83">
        <v>45.29</v>
      </c>
      <c r="I310" s="83">
        <v>43.47</v>
      </c>
      <c r="J310" s="83">
        <v>39.82</v>
      </c>
      <c r="K310" s="83">
        <v>50.55</v>
      </c>
      <c r="L310" s="83">
        <v>37.880000000000003</v>
      </c>
      <c r="M310" s="83">
        <v>39.46</v>
      </c>
      <c r="N310" s="83">
        <v>33.11</v>
      </c>
      <c r="O310" s="83">
        <v>46.85</v>
      </c>
      <c r="P310" s="83">
        <v>58.43</v>
      </c>
      <c r="Q310" s="83">
        <v>48.24</v>
      </c>
      <c r="R310" s="83">
        <v>46.27</v>
      </c>
      <c r="S310" s="83">
        <v>34.4</v>
      </c>
      <c r="T310" s="83">
        <v>584.86</v>
      </c>
    </row>
    <row r="311" spans="1:20" x14ac:dyDescent="0.25">
      <c r="A311" s="83">
        <v>2853</v>
      </c>
      <c r="B311" s="83">
        <v>1</v>
      </c>
      <c r="C311" s="1" t="s">
        <v>320</v>
      </c>
      <c r="D311" s="83">
        <v>7.25</v>
      </c>
      <c r="E311" s="83">
        <v>9.94</v>
      </c>
      <c r="F311" s="83">
        <v>0</v>
      </c>
      <c r="G311" s="83">
        <v>53.84</v>
      </c>
      <c r="H311" s="83">
        <v>76.28</v>
      </c>
      <c r="I311" s="83">
        <v>60.91</v>
      </c>
      <c r="J311" s="83">
        <v>58.12</v>
      </c>
      <c r="K311" s="83">
        <v>57.91</v>
      </c>
      <c r="L311" s="83">
        <v>59</v>
      </c>
      <c r="M311" s="83">
        <v>68.69</v>
      </c>
      <c r="N311" s="83">
        <v>52.85</v>
      </c>
      <c r="O311" s="83">
        <v>58.29</v>
      </c>
      <c r="P311" s="83">
        <v>49.81</v>
      </c>
      <c r="Q311" s="83">
        <v>62.29</v>
      </c>
      <c r="R311" s="83">
        <v>56.98</v>
      </c>
      <c r="S311" s="83">
        <v>33.03</v>
      </c>
      <c r="T311" s="83">
        <v>765.19</v>
      </c>
    </row>
    <row r="312" spans="1:20" x14ac:dyDescent="0.25">
      <c r="A312" s="83">
        <v>2854</v>
      </c>
      <c r="B312" s="83">
        <v>1</v>
      </c>
      <c r="C312" s="1" t="s">
        <v>321</v>
      </c>
      <c r="D312" s="83">
        <v>7.1</v>
      </c>
      <c r="E312" s="83">
        <v>6</v>
      </c>
      <c r="F312" s="83">
        <v>0</v>
      </c>
      <c r="G312" s="83">
        <v>39.65</v>
      </c>
      <c r="H312" s="83">
        <v>33.409999999999997</v>
      </c>
      <c r="I312" s="83">
        <v>32.79</v>
      </c>
      <c r="J312" s="83">
        <v>35.89</v>
      </c>
      <c r="K312" s="83">
        <v>36.17</v>
      </c>
      <c r="L312" s="83">
        <v>23.43</v>
      </c>
      <c r="M312" s="83">
        <v>47.1</v>
      </c>
      <c r="N312" s="83">
        <v>39.04</v>
      </c>
      <c r="O312" s="83">
        <v>42.04</v>
      </c>
      <c r="P312" s="83">
        <v>30.89</v>
      </c>
      <c r="Q312" s="83">
        <v>36.51</v>
      </c>
      <c r="R312" s="83">
        <v>36.99</v>
      </c>
      <c r="S312" s="83">
        <v>41.55</v>
      </c>
      <c r="T312" s="83">
        <v>488.56000000000006</v>
      </c>
    </row>
    <row r="313" spans="1:20" x14ac:dyDescent="0.25">
      <c r="A313" s="83">
        <v>2856</v>
      </c>
      <c r="B313" s="83">
        <v>1</v>
      </c>
      <c r="C313" s="1" t="s">
        <v>322</v>
      </c>
      <c r="D313" s="83">
        <v>1.96</v>
      </c>
      <c r="E313" s="83">
        <v>3.59</v>
      </c>
      <c r="F313" s="83">
        <v>0</v>
      </c>
      <c r="G313" s="83">
        <v>20.21</v>
      </c>
      <c r="H313" s="83">
        <v>20</v>
      </c>
      <c r="I313" s="83">
        <v>22.26</v>
      </c>
      <c r="J313" s="83">
        <v>18.53</v>
      </c>
      <c r="K313" s="83">
        <v>28.63</v>
      </c>
      <c r="L313" s="83">
        <v>23.42</v>
      </c>
      <c r="M313" s="83">
        <v>19.850000000000001</v>
      </c>
      <c r="N313" s="83">
        <v>25.93</v>
      </c>
      <c r="O313" s="83">
        <v>29.96</v>
      </c>
      <c r="P313" s="83">
        <v>17.61</v>
      </c>
      <c r="Q313" s="83">
        <v>26.14</v>
      </c>
      <c r="R313" s="83">
        <v>31.74</v>
      </c>
      <c r="S313" s="83">
        <v>28.45</v>
      </c>
      <c r="T313" s="83">
        <v>318.28000000000003</v>
      </c>
    </row>
    <row r="314" spans="1:20" x14ac:dyDescent="0.25">
      <c r="A314" s="83">
        <v>2859</v>
      </c>
      <c r="B314" s="83">
        <v>1</v>
      </c>
      <c r="C314" s="1" t="s">
        <v>323</v>
      </c>
      <c r="D314" s="83">
        <v>12.56</v>
      </c>
      <c r="E314" s="83">
        <v>9.09</v>
      </c>
      <c r="F314" s="83">
        <v>0</v>
      </c>
      <c r="G314" s="83">
        <v>91.23</v>
      </c>
      <c r="H314" s="83">
        <v>126.05</v>
      </c>
      <c r="I314" s="83">
        <v>116.48</v>
      </c>
      <c r="J314" s="83">
        <v>127.79</v>
      </c>
      <c r="K314" s="83">
        <v>123.38</v>
      </c>
      <c r="L314" s="83">
        <v>117.12</v>
      </c>
      <c r="M314" s="83">
        <v>116.02</v>
      </c>
      <c r="N314" s="83">
        <v>128.13</v>
      </c>
      <c r="O314" s="83">
        <v>118.3</v>
      </c>
      <c r="P314" s="83">
        <v>129.15</v>
      </c>
      <c r="Q314" s="83">
        <v>134.84</v>
      </c>
      <c r="R314" s="83">
        <v>135.13999999999999</v>
      </c>
      <c r="S314" s="83">
        <v>111.94</v>
      </c>
      <c r="T314" s="83">
        <v>1597.2200000000003</v>
      </c>
    </row>
    <row r="315" spans="1:20" x14ac:dyDescent="0.25">
      <c r="A315" s="83">
        <v>2860</v>
      </c>
      <c r="B315" s="83">
        <v>1</v>
      </c>
      <c r="C315" s="1" t="s">
        <v>324</v>
      </c>
      <c r="D315" s="83">
        <v>11.21</v>
      </c>
      <c r="E315" s="83">
        <v>19.64</v>
      </c>
      <c r="F315" s="83">
        <v>0</v>
      </c>
      <c r="G315" s="83">
        <v>85.99</v>
      </c>
      <c r="H315" s="83">
        <v>107.69</v>
      </c>
      <c r="I315" s="83">
        <v>97.38</v>
      </c>
      <c r="J315" s="83">
        <v>103.79</v>
      </c>
      <c r="K315" s="83">
        <v>94.17</v>
      </c>
      <c r="L315" s="83">
        <v>85</v>
      </c>
      <c r="M315" s="83">
        <v>84.42</v>
      </c>
      <c r="N315" s="83">
        <v>87.29</v>
      </c>
      <c r="O315" s="83">
        <v>97.28</v>
      </c>
      <c r="P315" s="83">
        <v>86.32</v>
      </c>
      <c r="Q315" s="83">
        <v>101.22</v>
      </c>
      <c r="R315" s="83">
        <v>101.5</v>
      </c>
      <c r="S315" s="83">
        <v>80.760000000000005</v>
      </c>
      <c r="T315" s="83">
        <v>1243.6599999999999</v>
      </c>
    </row>
    <row r="316" spans="1:20" x14ac:dyDescent="0.25">
      <c r="A316" s="83">
        <v>2884</v>
      </c>
      <c r="B316" s="83">
        <v>1</v>
      </c>
      <c r="C316" s="1" t="s">
        <v>325</v>
      </c>
      <c r="D316" s="83">
        <v>10.64</v>
      </c>
      <c r="E316" s="83">
        <v>3.99</v>
      </c>
      <c r="F316" s="83">
        <v>0</v>
      </c>
      <c r="G316" s="83">
        <v>22.84</v>
      </c>
      <c r="H316" s="83">
        <v>14.08</v>
      </c>
      <c r="I316" s="83">
        <v>26.09</v>
      </c>
      <c r="J316" s="83">
        <v>28.48</v>
      </c>
      <c r="K316" s="83">
        <v>29.44</v>
      </c>
      <c r="L316" s="83">
        <v>27.51</v>
      </c>
      <c r="M316" s="83">
        <v>34.659999999999997</v>
      </c>
      <c r="N316" s="83">
        <v>31.85</v>
      </c>
      <c r="O316" s="83">
        <v>31.35</v>
      </c>
      <c r="P316" s="83">
        <v>30.74</v>
      </c>
      <c r="Q316" s="83">
        <v>33.94</v>
      </c>
      <c r="R316" s="83">
        <v>32</v>
      </c>
      <c r="S316" s="83">
        <v>33.770000000000003</v>
      </c>
      <c r="T316" s="83">
        <v>391.38</v>
      </c>
    </row>
    <row r="317" spans="1:20" x14ac:dyDescent="0.25">
      <c r="A317" s="83">
        <v>2886</v>
      </c>
      <c r="B317" s="83">
        <v>1</v>
      </c>
      <c r="C317" s="1" t="s">
        <v>326</v>
      </c>
      <c r="D317" s="83">
        <v>2.04</v>
      </c>
      <c r="E317" s="83">
        <v>3</v>
      </c>
      <c r="F317" s="83">
        <v>0</v>
      </c>
      <c r="G317" s="83">
        <v>22.45</v>
      </c>
      <c r="H317" s="83">
        <v>29.17</v>
      </c>
      <c r="I317" s="83">
        <v>26</v>
      </c>
      <c r="J317" s="83">
        <v>26</v>
      </c>
      <c r="K317" s="83">
        <v>33.729999999999997</v>
      </c>
      <c r="L317" s="83">
        <v>28.15</v>
      </c>
      <c r="M317" s="83">
        <v>16.47</v>
      </c>
      <c r="N317" s="83">
        <v>23.9</v>
      </c>
      <c r="O317" s="83">
        <v>23.78</v>
      </c>
      <c r="P317" s="83">
        <v>28.01</v>
      </c>
      <c r="Q317" s="83">
        <v>27.84</v>
      </c>
      <c r="R317" s="83">
        <v>23.98</v>
      </c>
      <c r="S317" s="83">
        <v>34.72</v>
      </c>
      <c r="T317" s="83">
        <v>349.24</v>
      </c>
    </row>
    <row r="318" spans="1:20" x14ac:dyDescent="0.25">
      <c r="A318" s="83">
        <v>2888</v>
      </c>
      <c r="B318" s="83">
        <v>1</v>
      </c>
      <c r="C318" s="1" t="s">
        <v>327</v>
      </c>
      <c r="D318" s="83">
        <v>3.7</v>
      </c>
      <c r="E318" s="83">
        <v>3</v>
      </c>
      <c r="F318" s="83">
        <v>5</v>
      </c>
      <c r="G318" s="83">
        <v>14.61</v>
      </c>
      <c r="H318" s="83">
        <v>30.01</v>
      </c>
      <c r="I318" s="83">
        <v>24.4</v>
      </c>
      <c r="J318" s="83">
        <v>28.1</v>
      </c>
      <c r="K318" s="83">
        <v>22.51</v>
      </c>
      <c r="L318" s="83">
        <v>27</v>
      </c>
      <c r="M318" s="83">
        <v>19</v>
      </c>
      <c r="N318" s="83">
        <v>23</v>
      </c>
      <c r="O318" s="83">
        <v>30.71</v>
      </c>
      <c r="P318" s="83">
        <v>24.4</v>
      </c>
      <c r="Q318" s="83">
        <v>18.75</v>
      </c>
      <c r="R318" s="83">
        <v>30.02</v>
      </c>
      <c r="S318" s="83">
        <v>28.94</v>
      </c>
      <c r="T318" s="83">
        <v>333.15</v>
      </c>
    </row>
    <row r="319" spans="1:20" x14ac:dyDescent="0.25">
      <c r="A319" s="83">
        <v>2889</v>
      </c>
      <c r="B319" s="83">
        <v>1</v>
      </c>
      <c r="C319" s="1" t="s">
        <v>328</v>
      </c>
      <c r="D319" s="83">
        <v>7.86</v>
      </c>
      <c r="E319" s="83">
        <v>7.95</v>
      </c>
      <c r="F319" s="83">
        <v>1</v>
      </c>
      <c r="G319" s="83">
        <v>43.87</v>
      </c>
      <c r="H319" s="83">
        <v>60.48</v>
      </c>
      <c r="I319" s="83">
        <v>51.04</v>
      </c>
      <c r="J319" s="83">
        <v>61.87</v>
      </c>
      <c r="K319" s="83">
        <v>52.04</v>
      </c>
      <c r="L319" s="83">
        <v>55.14</v>
      </c>
      <c r="M319" s="83">
        <v>39.33</v>
      </c>
      <c r="N319" s="83">
        <v>57.32</v>
      </c>
      <c r="O319" s="83">
        <v>52.65</v>
      </c>
      <c r="P319" s="83">
        <v>49.32</v>
      </c>
      <c r="Q319" s="83">
        <v>50.85</v>
      </c>
      <c r="R319" s="83">
        <v>59.58</v>
      </c>
      <c r="S319" s="83">
        <v>40.74</v>
      </c>
      <c r="T319" s="83">
        <v>691.04000000000008</v>
      </c>
    </row>
    <row r="320" spans="1:20" x14ac:dyDescent="0.25">
      <c r="A320" s="83">
        <v>2890</v>
      </c>
      <c r="B320" s="83">
        <v>1</v>
      </c>
      <c r="C320" s="1" t="s">
        <v>329</v>
      </c>
      <c r="D320" s="83">
        <v>3.52</v>
      </c>
      <c r="E320" s="83">
        <v>5.52</v>
      </c>
      <c r="F320" s="83">
        <v>0</v>
      </c>
      <c r="G320" s="83">
        <v>40.89</v>
      </c>
      <c r="H320" s="83">
        <v>39.090000000000003</v>
      </c>
      <c r="I320" s="83">
        <v>46.45</v>
      </c>
      <c r="J320" s="83">
        <v>30.36</v>
      </c>
      <c r="K320" s="83">
        <v>47.94</v>
      </c>
      <c r="L320" s="83">
        <v>38.89</v>
      </c>
      <c r="M320" s="83">
        <v>36.39</v>
      </c>
      <c r="N320" s="83">
        <v>40.409999999999997</v>
      </c>
      <c r="O320" s="83">
        <v>37.08</v>
      </c>
      <c r="P320" s="83">
        <v>38.18</v>
      </c>
      <c r="Q320" s="83">
        <v>38.130000000000003</v>
      </c>
      <c r="R320" s="83">
        <v>37.630000000000003</v>
      </c>
      <c r="S320" s="83">
        <v>36.700000000000003</v>
      </c>
      <c r="T320" s="83">
        <v>517.18000000000006</v>
      </c>
    </row>
    <row r="321" spans="1:20" x14ac:dyDescent="0.25">
      <c r="A321" s="83">
        <v>2895</v>
      </c>
      <c r="B321" s="83">
        <v>1</v>
      </c>
      <c r="C321" s="1" t="s">
        <v>330</v>
      </c>
      <c r="D321" s="83">
        <v>12.84</v>
      </c>
      <c r="E321" s="83">
        <v>9.34</v>
      </c>
      <c r="F321" s="83">
        <v>0</v>
      </c>
      <c r="G321" s="83">
        <v>89.65</v>
      </c>
      <c r="H321" s="83">
        <v>105.03</v>
      </c>
      <c r="I321" s="83">
        <v>82.94</v>
      </c>
      <c r="J321" s="83">
        <v>89</v>
      </c>
      <c r="K321" s="83">
        <v>96.87</v>
      </c>
      <c r="L321" s="83">
        <v>85.16</v>
      </c>
      <c r="M321" s="83">
        <v>104.42</v>
      </c>
      <c r="N321" s="83">
        <v>93.25</v>
      </c>
      <c r="O321" s="83">
        <v>98.85</v>
      </c>
      <c r="P321" s="83">
        <v>97.26</v>
      </c>
      <c r="Q321" s="83">
        <v>86.21</v>
      </c>
      <c r="R321" s="83">
        <v>98.12</v>
      </c>
      <c r="S321" s="83">
        <v>94.06</v>
      </c>
      <c r="T321" s="83">
        <v>1243</v>
      </c>
    </row>
    <row r="322" spans="1:20" x14ac:dyDescent="0.25">
      <c r="A322" s="83">
        <v>2897</v>
      </c>
      <c r="B322" s="83">
        <v>1</v>
      </c>
      <c r="C322" s="1" t="s">
        <v>331</v>
      </c>
      <c r="D322" s="83">
        <v>10.49</v>
      </c>
      <c r="E322" s="83">
        <v>5.15</v>
      </c>
      <c r="F322" s="83">
        <v>0</v>
      </c>
      <c r="G322" s="83">
        <v>73.790000000000006</v>
      </c>
      <c r="H322" s="83">
        <v>79.23</v>
      </c>
      <c r="I322" s="83">
        <v>88.42</v>
      </c>
      <c r="J322" s="83">
        <v>76.930000000000007</v>
      </c>
      <c r="K322" s="83">
        <v>78.349999999999994</v>
      </c>
      <c r="L322" s="83">
        <v>85.07</v>
      </c>
      <c r="M322" s="83">
        <v>83.31</v>
      </c>
      <c r="N322" s="83">
        <v>81.819999999999993</v>
      </c>
      <c r="O322" s="83">
        <v>78.87</v>
      </c>
      <c r="P322" s="83">
        <v>75.13</v>
      </c>
      <c r="Q322" s="83">
        <v>93.18</v>
      </c>
      <c r="R322" s="83">
        <v>81.84</v>
      </c>
      <c r="S322" s="83">
        <v>81.510000000000005</v>
      </c>
      <c r="T322" s="83">
        <v>1073.0900000000001</v>
      </c>
    </row>
    <row r="323" spans="1:20" x14ac:dyDescent="0.25">
      <c r="A323" s="83">
        <v>2898</v>
      </c>
      <c r="B323" s="83">
        <v>1</v>
      </c>
      <c r="C323" s="1" t="s">
        <v>332</v>
      </c>
      <c r="D323" s="83">
        <v>5.12</v>
      </c>
      <c r="E323" s="83">
        <v>3.74</v>
      </c>
      <c r="F323" s="83">
        <v>0</v>
      </c>
      <c r="G323" s="83">
        <v>29.45</v>
      </c>
      <c r="H323" s="83">
        <v>25.57</v>
      </c>
      <c r="I323" s="83">
        <v>24.9</v>
      </c>
      <c r="J323" s="83">
        <v>26.48</v>
      </c>
      <c r="K323" s="83">
        <v>21.99</v>
      </c>
      <c r="L323" s="83">
        <v>37.53</v>
      </c>
      <c r="M323" s="83">
        <v>22.84</v>
      </c>
      <c r="N323" s="83">
        <v>33.94</v>
      </c>
      <c r="O323" s="83">
        <v>36.630000000000003</v>
      </c>
      <c r="P323" s="83">
        <v>41.81</v>
      </c>
      <c r="Q323" s="83">
        <v>26.41</v>
      </c>
      <c r="R323" s="83">
        <v>38.619999999999997</v>
      </c>
      <c r="S323" s="83">
        <v>35</v>
      </c>
      <c r="T323" s="83">
        <v>410.03000000000003</v>
      </c>
    </row>
    <row r="324" spans="1:20" x14ac:dyDescent="0.25">
      <c r="A324" s="83">
        <v>2899</v>
      </c>
      <c r="B324" s="83">
        <v>1</v>
      </c>
      <c r="C324" s="1" t="s">
        <v>333</v>
      </c>
      <c r="D324" s="83">
        <v>12.54</v>
      </c>
      <c r="E324" s="83">
        <v>9.4600000000000009</v>
      </c>
      <c r="F324" s="83">
        <v>0</v>
      </c>
      <c r="G324" s="83">
        <v>116.93</v>
      </c>
      <c r="H324" s="83">
        <v>93.78</v>
      </c>
      <c r="I324" s="83">
        <v>126.07</v>
      </c>
      <c r="J324" s="83">
        <v>117.28</v>
      </c>
      <c r="K324" s="83">
        <v>97.3</v>
      </c>
      <c r="L324" s="83">
        <v>119.75</v>
      </c>
      <c r="M324" s="83">
        <v>101.14</v>
      </c>
      <c r="N324" s="83">
        <v>123.72</v>
      </c>
      <c r="O324" s="83">
        <v>91.87</v>
      </c>
      <c r="P324" s="83">
        <v>116.36</v>
      </c>
      <c r="Q324" s="83">
        <v>111.38</v>
      </c>
      <c r="R324" s="83">
        <v>114.43</v>
      </c>
      <c r="S324" s="83">
        <v>119.98</v>
      </c>
      <c r="T324" s="83">
        <v>1471.99</v>
      </c>
    </row>
    <row r="325" spans="1:20" x14ac:dyDescent="0.25">
      <c r="A325" s="83">
        <v>2902</v>
      </c>
      <c r="B325" s="83">
        <v>1</v>
      </c>
      <c r="C325" s="1" t="s">
        <v>334</v>
      </c>
      <c r="D325" s="83">
        <v>3.86</v>
      </c>
      <c r="E325" s="83">
        <v>5.89</v>
      </c>
      <c r="F325" s="83">
        <v>0</v>
      </c>
      <c r="G325" s="83">
        <v>42.09</v>
      </c>
      <c r="H325" s="83">
        <v>43.7</v>
      </c>
      <c r="I325" s="83">
        <v>51.04</v>
      </c>
      <c r="J325" s="83">
        <v>44</v>
      </c>
      <c r="K325" s="83">
        <v>45.98</v>
      </c>
      <c r="L325" s="83">
        <v>44.43</v>
      </c>
      <c r="M325" s="83">
        <v>40.700000000000003</v>
      </c>
      <c r="N325" s="83">
        <v>35.39</v>
      </c>
      <c r="O325" s="83">
        <v>39.11</v>
      </c>
      <c r="P325" s="83">
        <v>36.96</v>
      </c>
      <c r="Q325" s="83">
        <v>40.85</v>
      </c>
      <c r="R325" s="83">
        <v>43.9</v>
      </c>
      <c r="S325" s="83">
        <v>42.34</v>
      </c>
      <c r="T325" s="83">
        <v>560.24</v>
      </c>
    </row>
    <row r="326" spans="1:20" x14ac:dyDescent="0.25">
      <c r="A326" s="83">
        <v>2903</v>
      </c>
      <c r="B326" s="83">
        <v>1</v>
      </c>
      <c r="C326" s="1" t="s">
        <v>335</v>
      </c>
      <c r="D326" s="83">
        <v>4.7699999999999996</v>
      </c>
      <c r="E326" s="83">
        <v>5.08</v>
      </c>
      <c r="F326" s="83">
        <v>0</v>
      </c>
      <c r="G326" s="83">
        <v>29.98</v>
      </c>
      <c r="H326" s="83">
        <v>39.659999999999997</v>
      </c>
      <c r="I326" s="83">
        <v>38.24</v>
      </c>
      <c r="J326" s="83">
        <v>39.630000000000003</v>
      </c>
      <c r="K326" s="83">
        <v>32.299999999999997</v>
      </c>
      <c r="L326" s="83">
        <v>27.33</v>
      </c>
      <c r="M326" s="83">
        <v>35.9</v>
      </c>
      <c r="N326" s="83">
        <v>44.68</v>
      </c>
      <c r="O326" s="83">
        <v>29.56</v>
      </c>
      <c r="P326" s="83">
        <v>39.130000000000003</v>
      </c>
      <c r="Q326" s="83">
        <v>39.08</v>
      </c>
      <c r="R326" s="83">
        <v>37.590000000000003</v>
      </c>
      <c r="S326" s="83">
        <v>41.87</v>
      </c>
      <c r="T326" s="83">
        <v>484.79999999999995</v>
      </c>
    </row>
    <row r="327" spans="1:20" x14ac:dyDescent="0.25">
      <c r="A327" s="83">
        <v>2904</v>
      </c>
      <c r="B327" s="83">
        <v>1</v>
      </c>
      <c r="C327" s="1" t="s">
        <v>336</v>
      </c>
      <c r="D327" s="83">
        <v>5.72</v>
      </c>
      <c r="E327" s="83">
        <v>7.92</v>
      </c>
      <c r="F327" s="83">
        <v>0</v>
      </c>
      <c r="G327" s="83">
        <v>33.6</v>
      </c>
      <c r="H327" s="83">
        <v>50.77</v>
      </c>
      <c r="I327" s="83">
        <v>43.64</v>
      </c>
      <c r="J327" s="83">
        <v>69.42</v>
      </c>
      <c r="K327" s="83">
        <v>64.069999999999993</v>
      </c>
      <c r="L327" s="83">
        <v>49.52</v>
      </c>
      <c r="M327" s="83">
        <v>64.13</v>
      </c>
      <c r="N327" s="83">
        <v>71.78</v>
      </c>
      <c r="O327" s="83">
        <v>58.95</v>
      </c>
      <c r="P327" s="83">
        <v>60.98</v>
      </c>
      <c r="Q327" s="83">
        <v>55.57</v>
      </c>
      <c r="R327" s="83">
        <v>62.72</v>
      </c>
      <c r="S327" s="83">
        <v>55.17</v>
      </c>
      <c r="T327" s="83">
        <v>753.96</v>
      </c>
    </row>
    <row r="328" spans="1:20" x14ac:dyDescent="0.25">
      <c r="A328" s="83">
        <v>2905</v>
      </c>
      <c r="B328" s="83">
        <v>1</v>
      </c>
      <c r="C328" s="80" t="s">
        <v>987</v>
      </c>
      <c r="D328" s="83">
        <v>25.34</v>
      </c>
      <c r="E328" s="83">
        <v>14.95</v>
      </c>
      <c r="F328" s="83">
        <v>0</v>
      </c>
      <c r="G328" s="83">
        <v>137.72</v>
      </c>
      <c r="H328" s="83">
        <v>168.08</v>
      </c>
      <c r="I328" s="83">
        <v>172.3</v>
      </c>
      <c r="J328" s="83">
        <v>131.96</v>
      </c>
      <c r="K328" s="83">
        <v>151.19</v>
      </c>
      <c r="L328" s="83">
        <v>128.81</v>
      </c>
      <c r="M328" s="83">
        <v>150.72</v>
      </c>
      <c r="N328" s="83">
        <v>144.55000000000001</v>
      </c>
      <c r="O328" s="83">
        <v>114.49</v>
      </c>
      <c r="P328" s="83">
        <v>117.15</v>
      </c>
      <c r="Q328" s="83">
        <v>140.84</v>
      </c>
      <c r="R328" s="83">
        <v>119.23</v>
      </c>
      <c r="S328" s="83">
        <v>109.58</v>
      </c>
      <c r="T328" s="83">
        <v>1826.91</v>
      </c>
    </row>
    <row r="329" spans="1:20" x14ac:dyDescent="0.25">
      <c r="A329" s="83">
        <v>2906</v>
      </c>
      <c r="B329" s="83">
        <v>1</v>
      </c>
      <c r="C329" s="84" t="s">
        <v>999</v>
      </c>
      <c r="D329" s="83">
        <v>2.16</v>
      </c>
      <c r="E329" s="83">
        <v>3.68</v>
      </c>
      <c r="F329" s="83">
        <v>0</v>
      </c>
      <c r="G329" s="83">
        <v>35.81</v>
      </c>
      <c r="H329" s="83">
        <v>27.4</v>
      </c>
      <c r="I329" s="83">
        <v>26.72</v>
      </c>
      <c r="J329" s="83">
        <v>34.15</v>
      </c>
      <c r="K329" s="83">
        <v>34.840000000000003</v>
      </c>
      <c r="L329" s="83">
        <v>24.59</v>
      </c>
      <c r="M329" s="83">
        <v>27.56</v>
      </c>
      <c r="N329" s="83">
        <v>27.05</v>
      </c>
      <c r="O329" s="83">
        <v>30</v>
      </c>
      <c r="P329" s="83">
        <v>22.2</v>
      </c>
      <c r="Q329" s="83">
        <v>35.130000000000003</v>
      </c>
      <c r="R329" s="83">
        <v>19.440000000000001</v>
      </c>
      <c r="S329" s="83">
        <v>21.59</v>
      </c>
      <c r="T329" s="83">
        <v>372.32</v>
      </c>
    </row>
    <row r="330" spans="1:20" x14ac:dyDescent="0.25">
      <c r="A330" s="83">
        <v>2907</v>
      </c>
      <c r="B330" s="83">
        <v>1</v>
      </c>
      <c r="C330" s="84" t="s">
        <v>1000</v>
      </c>
      <c r="D330" s="83">
        <v>0.56000000000000005</v>
      </c>
      <c r="E330" s="83">
        <v>4.0199999999999996</v>
      </c>
      <c r="F330" s="83">
        <v>0</v>
      </c>
      <c r="G330" s="83">
        <v>22.46</v>
      </c>
      <c r="H330" s="83">
        <v>18.579999999999998</v>
      </c>
      <c r="I330" s="83">
        <v>17.84</v>
      </c>
      <c r="J330" s="83">
        <v>16.55</v>
      </c>
      <c r="K330" s="83">
        <v>27.5</v>
      </c>
      <c r="L330" s="83">
        <v>19.02</v>
      </c>
      <c r="M330" s="83">
        <v>16.84</v>
      </c>
      <c r="N330" s="83">
        <v>16.010000000000002</v>
      </c>
      <c r="O330" s="83">
        <v>6.52</v>
      </c>
      <c r="P330" s="83">
        <v>23.25</v>
      </c>
      <c r="Q330" s="83">
        <v>23.93</v>
      </c>
      <c r="R330" s="83">
        <v>17.11</v>
      </c>
      <c r="S330" s="83">
        <v>12.64</v>
      </c>
      <c r="T330" s="83">
        <v>242.82999999999998</v>
      </c>
    </row>
    <row r="331" spans="1:20" x14ac:dyDescent="0.25">
      <c r="A331" s="83">
        <v>2908</v>
      </c>
      <c r="B331" s="83">
        <v>1</v>
      </c>
      <c r="C331" s="84" t="s">
        <v>1001</v>
      </c>
      <c r="D331" s="83">
        <v>6.8</v>
      </c>
      <c r="E331" s="83">
        <v>9.6999999999999993</v>
      </c>
      <c r="F331" s="83">
        <v>19.829999999999998</v>
      </c>
      <c r="G331" s="83">
        <v>14.64</v>
      </c>
      <c r="H331" s="83">
        <v>35.9</v>
      </c>
      <c r="I331" s="83">
        <v>36.71</v>
      </c>
      <c r="J331" s="83">
        <v>35.270000000000003</v>
      </c>
      <c r="K331" s="83">
        <v>36.68</v>
      </c>
      <c r="L331" s="83">
        <v>28.65</v>
      </c>
      <c r="M331" s="83">
        <v>32.369999999999997</v>
      </c>
      <c r="N331" s="83">
        <v>29.61</v>
      </c>
      <c r="O331" s="83">
        <v>30.81</v>
      </c>
      <c r="P331" s="83">
        <v>28.62</v>
      </c>
      <c r="Q331" s="83">
        <v>35</v>
      </c>
      <c r="R331" s="83">
        <v>28.25</v>
      </c>
      <c r="S331" s="83">
        <v>23.3</v>
      </c>
      <c r="T331" s="83">
        <v>432.14000000000004</v>
      </c>
    </row>
    <row r="332" spans="1:20" x14ac:dyDescent="0.25">
      <c r="A332" s="83">
        <v>4000</v>
      </c>
      <c r="B332" s="83">
        <v>7</v>
      </c>
      <c r="C332" s="1" t="s">
        <v>337</v>
      </c>
      <c r="D332" s="83">
        <v>0</v>
      </c>
      <c r="E332" s="83">
        <v>0</v>
      </c>
      <c r="F332" s="83">
        <v>0</v>
      </c>
      <c r="G332" s="83">
        <v>0</v>
      </c>
      <c r="H332" s="83">
        <v>0</v>
      </c>
      <c r="I332" s="83">
        <v>0</v>
      </c>
      <c r="J332" s="83">
        <v>0</v>
      </c>
      <c r="K332" s="83">
        <v>0</v>
      </c>
      <c r="L332" s="83">
        <v>0</v>
      </c>
      <c r="M332" s="83">
        <v>0</v>
      </c>
      <c r="N332" s="83">
        <v>0</v>
      </c>
      <c r="O332" s="83">
        <v>0</v>
      </c>
      <c r="P332" s="83">
        <v>0.47</v>
      </c>
      <c r="Q332" s="83">
        <v>4.67</v>
      </c>
      <c r="R332" s="83">
        <v>21.2</v>
      </c>
      <c r="S332" s="83">
        <v>100.25</v>
      </c>
      <c r="T332" s="83">
        <v>126.59</v>
      </c>
    </row>
    <row r="333" spans="1:20" x14ac:dyDescent="0.25">
      <c r="A333" s="83">
        <v>4001</v>
      </c>
      <c r="B333" s="83">
        <v>7</v>
      </c>
      <c r="C333" s="1" t="s">
        <v>338</v>
      </c>
      <c r="D333" s="83">
        <v>0</v>
      </c>
      <c r="E333" s="83">
        <v>1.72</v>
      </c>
      <c r="F333" s="83">
        <v>0</v>
      </c>
      <c r="G333" s="83">
        <v>25.32</v>
      </c>
      <c r="H333" s="83">
        <v>26</v>
      </c>
      <c r="I333" s="83">
        <v>23.16</v>
      </c>
      <c r="J333" s="83">
        <v>25.52</v>
      </c>
      <c r="K333" s="83">
        <v>24.92</v>
      </c>
      <c r="L333" s="83">
        <v>18.89</v>
      </c>
      <c r="M333" s="83">
        <v>21.19</v>
      </c>
      <c r="N333" s="83">
        <v>20.67</v>
      </c>
      <c r="O333" s="83">
        <v>17.690000000000001</v>
      </c>
      <c r="P333" s="83">
        <v>0</v>
      </c>
      <c r="Q333" s="83">
        <v>0</v>
      </c>
      <c r="R333" s="83">
        <v>0</v>
      </c>
      <c r="S333" s="83">
        <v>0</v>
      </c>
      <c r="T333" s="83">
        <v>205.07999999999998</v>
      </c>
    </row>
    <row r="334" spans="1:20" x14ac:dyDescent="0.25">
      <c r="A334" s="83">
        <v>4003</v>
      </c>
      <c r="B334" s="83">
        <v>7</v>
      </c>
      <c r="C334" s="1" t="s">
        <v>339</v>
      </c>
      <c r="D334" s="83">
        <v>0</v>
      </c>
      <c r="E334" s="83">
        <v>2</v>
      </c>
      <c r="F334" s="83">
        <v>0</v>
      </c>
      <c r="G334" s="83">
        <v>10.01</v>
      </c>
      <c r="H334" s="83">
        <v>5.43</v>
      </c>
      <c r="I334" s="83">
        <v>4.42</v>
      </c>
      <c r="J334" s="83">
        <v>4</v>
      </c>
      <c r="K334" s="83">
        <v>6</v>
      </c>
      <c r="L334" s="83">
        <v>9</v>
      </c>
      <c r="M334" s="83">
        <v>5.03</v>
      </c>
      <c r="N334" s="83">
        <v>6.27</v>
      </c>
      <c r="O334" s="83">
        <v>9.15</v>
      </c>
      <c r="P334" s="83">
        <v>12.68</v>
      </c>
      <c r="Q334" s="83">
        <v>5.43</v>
      </c>
      <c r="R334" s="83">
        <v>7.38</v>
      </c>
      <c r="S334" s="83">
        <v>16.86</v>
      </c>
      <c r="T334" s="83">
        <v>103.65999999999998</v>
      </c>
    </row>
    <row r="335" spans="1:20" x14ac:dyDescent="0.25">
      <c r="A335" s="83">
        <v>4004</v>
      </c>
      <c r="B335" s="83">
        <v>7</v>
      </c>
      <c r="C335" s="1" t="s">
        <v>340</v>
      </c>
      <c r="D335" s="83">
        <v>0</v>
      </c>
      <c r="E335" s="83">
        <v>0</v>
      </c>
      <c r="F335" s="83">
        <v>0</v>
      </c>
      <c r="G335" s="83">
        <v>21.24</v>
      </c>
      <c r="H335" s="83">
        <v>18.72</v>
      </c>
      <c r="I335" s="83">
        <v>18.78</v>
      </c>
      <c r="J335" s="83">
        <v>20.11</v>
      </c>
      <c r="K335" s="83">
        <v>19.18</v>
      </c>
      <c r="L335" s="83">
        <v>19.57</v>
      </c>
      <c r="M335" s="83">
        <v>15.13</v>
      </c>
      <c r="N335" s="83">
        <v>11.09</v>
      </c>
      <c r="O335" s="83">
        <v>14</v>
      </c>
      <c r="P335" s="83">
        <v>0</v>
      </c>
      <c r="Q335" s="83">
        <v>0</v>
      </c>
      <c r="R335" s="83">
        <v>0</v>
      </c>
      <c r="S335" s="83">
        <v>0</v>
      </c>
      <c r="T335" s="83">
        <v>157.82</v>
      </c>
    </row>
    <row r="336" spans="1:20" x14ac:dyDescent="0.25">
      <c r="A336" s="83">
        <v>4005</v>
      </c>
      <c r="B336" s="83">
        <v>7</v>
      </c>
      <c r="C336" s="1" t="s">
        <v>341</v>
      </c>
      <c r="D336" s="83">
        <v>2.56</v>
      </c>
      <c r="E336" s="83">
        <v>2.21</v>
      </c>
      <c r="F336" s="83">
        <v>0</v>
      </c>
      <c r="G336" s="83">
        <v>0</v>
      </c>
      <c r="H336" s="83">
        <v>3.25</v>
      </c>
      <c r="I336" s="83">
        <v>2</v>
      </c>
      <c r="J336" s="83">
        <v>2.93</v>
      </c>
      <c r="K336" s="83">
        <v>0.76</v>
      </c>
      <c r="L336" s="83">
        <v>2</v>
      </c>
      <c r="M336" s="83">
        <v>2</v>
      </c>
      <c r="N336" s="83">
        <v>3.99</v>
      </c>
      <c r="O336" s="83">
        <v>2</v>
      </c>
      <c r="P336" s="83">
        <v>0</v>
      </c>
      <c r="Q336" s="83">
        <v>1.01</v>
      </c>
      <c r="R336" s="83">
        <v>0.25</v>
      </c>
      <c r="S336" s="83">
        <v>1</v>
      </c>
      <c r="T336" s="83">
        <v>25.960000000000004</v>
      </c>
    </row>
    <row r="337" spans="1:20" x14ac:dyDescent="0.25">
      <c r="A337" s="83">
        <v>4007</v>
      </c>
      <c r="B337" s="83">
        <v>7</v>
      </c>
      <c r="C337" s="1" t="s">
        <v>343</v>
      </c>
      <c r="D337" s="83">
        <v>0</v>
      </c>
      <c r="E337" s="83">
        <v>0</v>
      </c>
      <c r="F337" s="83">
        <v>0</v>
      </c>
      <c r="G337" s="83">
        <v>9</v>
      </c>
      <c r="H337" s="83">
        <v>8.6199999999999992</v>
      </c>
      <c r="I337" s="83">
        <v>9</v>
      </c>
      <c r="J337" s="83">
        <v>5.56</v>
      </c>
      <c r="K337" s="83">
        <v>12.79</v>
      </c>
      <c r="L337" s="83">
        <v>10.65</v>
      </c>
      <c r="M337" s="83">
        <v>13.06</v>
      </c>
      <c r="N337" s="83">
        <v>12.44</v>
      </c>
      <c r="O337" s="83">
        <v>15.7</v>
      </c>
      <c r="P337" s="83">
        <v>24.64</v>
      </c>
      <c r="Q337" s="83">
        <v>35.51</v>
      </c>
      <c r="R337" s="83">
        <v>14.07</v>
      </c>
      <c r="S337" s="83">
        <v>12.35</v>
      </c>
      <c r="T337" s="83">
        <v>183.39</v>
      </c>
    </row>
    <row r="338" spans="1:20" x14ac:dyDescent="0.25">
      <c r="A338" s="83">
        <v>4008</v>
      </c>
      <c r="B338" s="83">
        <v>7</v>
      </c>
      <c r="C338" s="1" t="s">
        <v>344</v>
      </c>
      <c r="D338" s="83">
        <v>0</v>
      </c>
      <c r="E338" s="83">
        <v>1.1499999999999999</v>
      </c>
      <c r="F338" s="83">
        <v>37.78</v>
      </c>
      <c r="G338" s="83">
        <v>0</v>
      </c>
      <c r="H338" s="83">
        <v>48</v>
      </c>
      <c r="I338" s="83">
        <v>47.98</v>
      </c>
      <c r="J338" s="83">
        <v>48.88</v>
      </c>
      <c r="K338" s="83">
        <v>51.96</v>
      </c>
      <c r="L338" s="83">
        <v>51.85</v>
      </c>
      <c r="M338" s="83">
        <v>51.95</v>
      </c>
      <c r="N338" s="83">
        <v>53.92</v>
      </c>
      <c r="O338" s="83">
        <v>51.61</v>
      </c>
      <c r="P338" s="83">
        <v>51.81</v>
      </c>
      <c r="Q338" s="83">
        <v>50.63</v>
      </c>
      <c r="R338" s="83">
        <v>48.1</v>
      </c>
      <c r="S338" s="83">
        <v>43.35</v>
      </c>
      <c r="T338" s="83">
        <v>638.97000000000014</v>
      </c>
    </row>
    <row r="339" spans="1:20" x14ac:dyDescent="0.25">
      <c r="A339" s="83">
        <v>4011</v>
      </c>
      <c r="B339" s="83">
        <v>7</v>
      </c>
      <c r="C339" s="1" t="s">
        <v>345</v>
      </c>
      <c r="D339" s="83">
        <v>0</v>
      </c>
      <c r="E339" s="83">
        <v>0</v>
      </c>
      <c r="F339" s="83">
        <v>0</v>
      </c>
      <c r="G339" s="83">
        <v>19.48</v>
      </c>
      <c r="H339" s="83">
        <v>14.49</v>
      </c>
      <c r="I339" s="83">
        <v>16.71</v>
      </c>
      <c r="J339" s="83">
        <v>16.260000000000002</v>
      </c>
      <c r="K339" s="83">
        <v>19.52</v>
      </c>
      <c r="L339" s="83">
        <v>16.440000000000001</v>
      </c>
      <c r="M339" s="83">
        <v>19.96</v>
      </c>
      <c r="N339" s="83">
        <v>20.010000000000002</v>
      </c>
      <c r="O339" s="83">
        <v>15.2</v>
      </c>
      <c r="P339" s="83">
        <v>0</v>
      </c>
      <c r="Q339" s="83">
        <v>0</v>
      </c>
      <c r="R339" s="83">
        <v>0</v>
      </c>
      <c r="S339" s="83">
        <v>0</v>
      </c>
      <c r="T339" s="83">
        <v>158.06999999999996</v>
      </c>
    </row>
    <row r="340" spans="1:20" x14ac:dyDescent="0.25">
      <c r="A340" s="83">
        <v>4015</v>
      </c>
      <c r="B340" s="83">
        <v>7</v>
      </c>
      <c r="C340" s="1" t="s">
        <v>347</v>
      </c>
      <c r="D340" s="83">
        <v>0</v>
      </c>
      <c r="E340" s="83">
        <v>4.7699999999999996</v>
      </c>
      <c r="F340" s="83">
        <v>0</v>
      </c>
      <c r="G340" s="83">
        <v>49.04</v>
      </c>
      <c r="H340" s="83">
        <v>55.04</v>
      </c>
      <c r="I340" s="83">
        <v>49.62</v>
      </c>
      <c r="J340" s="83">
        <v>50.81</v>
      </c>
      <c r="K340" s="83">
        <v>49.58</v>
      </c>
      <c r="L340" s="83">
        <v>49.87</v>
      </c>
      <c r="M340" s="83">
        <v>50.58</v>
      </c>
      <c r="N340" s="83">
        <v>70.06</v>
      </c>
      <c r="O340" s="83">
        <v>71.760000000000005</v>
      </c>
      <c r="P340" s="83">
        <v>67.97</v>
      </c>
      <c r="Q340" s="83">
        <v>74.09</v>
      </c>
      <c r="R340" s="83">
        <v>55.41</v>
      </c>
      <c r="S340" s="83">
        <v>51.22</v>
      </c>
      <c r="T340" s="83">
        <v>749.82</v>
      </c>
    </row>
    <row r="341" spans="1:20" x14ac:dyDescent="0.25">
      <c r="A341" s="83">
        <v>4016</v>
      </c>
      <c r="B341" s="83">
        <v>7</v>
      </c>
      <c r="C341" s="1" t="s">
        <v>348</v>
      </c>
      <c r="D341" s="83">
        <v>0</v>
      </c>
      <c r="E341" s="83">
        <v>0</v>
      </c>
      <c r="F341" s="83">
        <v>0</v>
      </c>
      <c r="G341" s="83">
        <v>0</v>
      </c>
      <c r="H341" s="83">
        <v>26.2</v>
      </c>
      <c r="I341" s="83">
        <v>25.08</v>
      </c>
      <c r="J341" s="83">
        <v>26.24</v>
      </c>
      <c r="K341" s="83">
        <v>30.98</v>
      </c>
      <c r="L341" s="83">
        <v>26.46</v>
      </c>
      <c r="M341" s="83">
        <v>28.26</v>
      </c>
      <c r="N341" s="83">
        <v>23.34</v>
      </c>
      <c r="O341" s="83">
        <v>21.8</v>
      </c>
      <c r="P341" s="83">
        <v>0</v>
      </c>
      <c r="Q341" s="83">
        <v>0</v>
      </c>
      <c r="R341" s="83">
        <v>0</v>
      </c>
      <c r="S341" s="83">
        <v>0</v>
      </c>
      <c r="T341" s="83">
        <v>208.36</v>
      </c>
    </row>
    <row r="342" spans="1:20" x14ac:dyDescent="0.25">
      <c r="A342" s="83">
        <v>4017</v>
      </c>
      <c r="B342" s="83">
        <v>7</v>
      </c>
      <c r="C342" s="1" t="s">
        <v>349</v>
      </c>
      <c r="D342" s="83">
        <v>0</v>
      </c>
      <c r="E342" s="83">
        <v>5.76</v>
      </c>
      <c r="F342" s="83">
        <v>49.74</v>
      </c>
      <c r="G342" s="83">
        <v>44.07</v>
      </c>
      <c r="H342" s="83">
        <v>104.67</v>
      </c>
      <c r="I342" s="83">
        <v>95.4</v>
      </c>
      <c r="J342" s="83">
        <v>128.26</v>
      </c>
      <c r="K342" s="83">
        <v>136</v>
      </c>
      <c r="L342" s="83">
        <v>143.99</v>
      </c>
      <c r="M342" s="83">
        <v>170.79</v>
      </c>
      <c r="N342" s="83">
        <v>190.9</v>
      </c>
      <c r="O342" s="83">
        <v>237.86</v>
      </c>
      <c r="P342" s="83">
        <v>315.69</v>
      </c>
      <c r="Q342" s="83">
        <v>330.03</v>
      </c>
      <c r="R342" s="83">
        <v>472.05</v>
      </c>
      <c r="S342" s="83">
        <v>580.45000000000005</v>
      </c>
      <c r="T342" s="83">
        <v>3005.66</v>
      </c>
    </row>
    <row r="343" spans="1:20" x14ac:dyDescent="0.25">
      <c r="A343" s="83">
        <v>4018</v>
      </c>
      <c r="B343" s="83">
        <v>7</v>
      </c>
      <c r="C343" s="1" t="s">
        <v>350</v>
      </c>
      <c r="D343" s="83">
        <v>0</v>
      </c>
      <c r="E343" s="83">
        <v>3</v>
      </c>
      <c r="F343" s="83">
        <v>0</v>
      </c>
      <c r="G343" s="83">
        <v>43.56</v>
      </c>
      <c r="H343" s="83">
        <v>46.59</v>
      </c>
      <c r="I343" s="83">
        <v>46.1</v>
      </c>
      <c r="J343" s="83">
        <v>47.81</v>
      </c>
      <c r="K343" s="83">
        <v>49.49</v>
      </c>
      <c r="L343" s="83">
        <v>45.04</v>
      </c>
      <c r="M343" s="83">
        <v>48.31</v>
      </c>
      <c r="N343" s="83">
        <v>47.56</v>
      </c>
      <c r="O343" s="83">
        <v>42.55</v>
      </c>
      <c r="P343" s="83">
        <v>0</v>
      </c>
      <c r="Q343" s="83">
        <v>0</v>
      </c>
      <c r="R343" s="83">
        <v>0</v>
      </c>
      <c r="S343" s="83">
        <v>0</v>
      </c>
      <c r="T343" s="83">
        <v>420.01000000000005</v>
      </c>
    </row>
    <row r="344" spans="1:20" x14ac:dyDescent="0.25">
      <c r="A344" s="83">
        <v>4020</v>
      </c>
      <c r="B344" s="83">
        <v>7</v>
      </c>
      <c r="C344" s="1" t="s">
        <v>351</v>
      </c>
      <c r="D344" s="83">
        <v>0</v>
      </c>
      <c r="E344" s="83">
        <v>11.94</v>
      </c>
      <c r="F344" s="83">
        <v>0</v>
      </c>
      <c r="G344" s="83">
        <v>137.72</v>
      </c>
      <c r="H344" s="83">
        <v>157.37</v>
      </c>
      <c r="I344" s="83">
        <v>148.19</v>
      </c>
      <c r="J344" s="83">
        <v>153.34</v>
      </c>
      <c r="K344" s="83">
        <v>153.34</v>
      </c>
      <c r="L344" s="83">
        <v>138.76</v>
      </c>
      <c r="M344" s="83">
        <v>140.94999999999999</v>
      </c>
      <c r="N344" s="83">
        <v>125.16</v>
      </c>
      <c r="O344" s="83">
        <v>134.09</v>
      </c>
      <c r="P344" s="83">
        <v>0</v>
      </c>
      <c r="Q344" s="83">
        <v>0</v>
      </c>
      <c r="R344" s="83">
        <v>0</v>
      </c>
      <c r="S344" s="83">
        <v>0</v>
      </c>
      <c r="T344" s="83">
        <v>1300.8599999999999</v>
      </c>
    </row>
    <row r="345" spans="1:20" x14ac:dyDescent="0.25">
      <c r="A345" s="83">
        <v>4025</v>
      </c>
      <c r="B345" s="83">
        <v>7</v>
      </c>
      <c r="C345" s="1" t="s">
        <v>352</v>
      </c>
      <c r="D345" s="83">
        <v>0</v>
      </c>
      <c r="E345" s="83">
        <v>0</v>
      </c>
      <c r="F345" s="83">
        <v>0</v>
      </c>
      <c r="G345" s="83">
        <v>0</v>
      </c>
      <c r="H345" s="83">
        <v>0</v>
      </c>
      <c r="I345" s="83">
        <v>0</v>
      </c>
      <c r="J345" s="83">
        <v>7.76</v>
      </c>
      <c r="K345" s="83">
        <v>7.68</v>
      </c>
      <c r="L345" s="83">
        <v>17.04</v>
      </c>
      <c r="M345" s="83">
        <v>26.92</v>
      </c>
      <c r="N345" s="83">
        <v>19.89</v>
      </c>
      <c r="O345" s="83">
        <v>30.27</v>
      </c>
      <c r="P345" s="83">
        <v>14.92</v>
      </c>
      <c r="Q345" s="83">
        <v>15.57</v>
      </c>
      <c r="R345" s="83">
        <v>13</v>
      </c>
      <c r="S345" s="83">
        <v>4.71</v>
      </c>
      <c r="T345" s="83">
        <v>157.76</v>
      </c>
    </row>
    <row r="346" spans="1:20" x14ac:dyDescent="0.25">
      <c r="A346" s="83">
        <v>4026</v>
      </c>
      <c r="B346" s="83">
        <v>7</v>
      </c>
      <c r="C346" s="1" t="s">
        <v>353</v>
      </c>
      <c r="D346" s="83">
        <v>0</v>
      </c>
      <c r="E346" s="83">
        <v>0</v>
      </c>
      <c r="F346" s="83">
        <v>0</v>
      </c>
      <c r="G346" s="83">
        <v>7.6</v>
      </c>
      <c r="H346" s="83">
        <v>10.5</v>
      </c>
      <c r="I346" s="83">
        <v>5.85</v>
      </c>
      <c r="J346" s="83">
        <v>8</v>
      </c>
      <c r="K346" s="83">
        <v>8.6</v>
      </c>
      <c r="L346" s="83">
        <v>8.52</v>
      </c>
      <c r="M346" s="83">
        <v>11.19</v>
      </c>
      <c r="N346" s="83">
        <v>8.4600000000000009</v>
      </c>
      <c r="O346" s="83">
        <v>9.89</v>
      </c>
      <c r="P346" s="83">
        <v>6.96</v>
      </c>
      <c r="Q346" s="83">
        <v>8.7100000000000009</v>
      </c>
      <c r="R346" s="83">
        <v>7.56</v>
      </c>
      <c r="S346" s="83">
        <v>10.8</v>
      </c>
      <c r="T346" s="83">
        <v>112.64</v>
      </c>
    </row>
    <row r="347" spans="1:20" x14ac:dyDescent="0.25">
      <c r="A347" s="83">
        <v>4027</v>
      </c>
      <c r="B347" s="83">
        <v>7</v>
      </c>
      <c r="C347" s="1" t="s">
        <v>354</v>
      </c>
      <c r="D347" s="83">
        <v>0</v>
      </c>
      <c r="E347" s="83">
        <v>0</v>
      </c>
      <c r="F347" s="83">
        <v>0</v>
      </c>
      <c r="G347" s="83">
        <v>78.86</v>
      </c>
      <c r="H347" s="83">
        <v>66.94</v>
      </c>
      <c r="I347" s="83">
        <v>95.98</v>
      </c>
      <c r="J347" s="83">
        <v>82</v>
      </c>
      <c r="K347" s="83">
        <v>64.64</v>
      </c>
      <c r="L347" s="83">
        <v>48.47</v>
      </c>
      <c r="M347" s="83">
        <v>76.19</v>
      </c>
      <c r="N347" s="83">
        <v>42.76</v>
      </c>
      <c r="O347" s="83">
        <v>51.28</v>
      </c>
      <c r="P347" s="83">
        <v>44.28</v>
      </c>
      <c r="Q347" s="83">
        <v>16.670000000000002</v>
      </c>
      <c r="R347" s="83">
        <v>22.52</v>
      </c>
      <c r="S347" s="83">
        <v>22.06</v>
      </c>
      <c r="T347" s="83">
        <v>712.64999999999975</v>
      </c>
    </row>
    <row r="348" spans="1:20" x14ac:dyDescent="0.25">
      <c r="A348" s="83">
        <v>4029</v>
      </c>
      <c r="B348" s="83">
        <v>7</v>
      </c>
      <c r="C348" s="1" t="s">
        <v>356</v>
      </c>
      <c r="D348" s="83">
        <v>0</v>
      </c>
      <c r="E348" s="83">
        <v>4.9000000000000004</v>
      </c>
      <c r="F348" s="83">
        <v>0</v>
      </c>
      <c r="G348" s="83">
        <v>40.75</v>
      </c>
      <c r="H348" s="83">
        <v>59.69</v>
      </c>
      <c r="I348" s="83">
        <v>44.72</v>
      </c>
      <c r="J348" s="83">
        <v>41.64</v>
      </c>
      <c r="K348" s="83">
        <v>49.83</v>
      </c>
      <c r="L348" s="83">
        <v>39.17</v>
      </c>
      <c r="M348" s="83">
        <v>41.56</v>
      </c>
      <c r="N348" s="83">
        <v>37.9</v>
      </c>
      <c r="O348" s="83">
        <v>29.2</v>
      </c>
      <c r="P348" s="83">
        <v>0</v>
      </c>
      <c r="Q348" s="83">
        <v>0</v>
      </c>
      <c r="R348" s="83">
        <v>0</v>
      </c>
      <c r="S348" s="83">
        <v>0</v>
      </c>
      <c r="T348" s="83">
        <v>389.35999999999996</v>
      </c>
    </row>
    <row r="349" spans="1:20" x14ac:dyDescent="0.25">
      <c r="A349" s="83">
        <v>4030</v>
      </c>
      <c r="B349" s="83">
        <v>7</v>
      </c>
      <c r="C349" s="1" t="s">
        <v>357</v>
      </c>
      <c r="D349" s="83">
        <v>0</v>
      </c>
      <c r="E349" s="83">
        <v>0.84</v>
      </c>
      <c r="F349" s="83">
        <v>0</v>
      </c>
      <c r="G349" s="83">
        <v>40.36</v>
      </c>
      <c r="H349" s="83">
        <v>61.9</v>
      </c>
      <c r="I349" s="83">
        <v>46.79</v>
      </c>
      <c r="J349" s="83">
        <v>42.85</v>
      </c>
      <c r="K349" s="83">
        <v>32.299999999999997</v>
      </c>
      <c r="L349" s="83">
        <v>44.79</v>
      </c>
      <c r="M349" s="83">
        <v>27.05</v>
      </c>
      <c r="N349" s="83">
        <v>31.77</v>
      </c>
      <c r="O349" s="83">
        <v>22.87</v>
      </c>
      <c r="P349" s="83">
        <v>0</v>
      </c>
      <c r="Q349" s="83">
        <v>0</v>
      </c>
      <c r="R349" s="83">
        <v>0</v>
      </c>
      <c r="S349" s="83">
        <v>0</v>
      </c>
      <c r="T349" s="83">
        <v>351.52</v>
      </c>
    </row>
    <row r="350" spans="1:20" x14ac:dyDescent="0.25">
      <c r="A350" s="83">
        <v>4031</v>
      </c>
      <c r="B350" s="83">
        <v>7</v>
      </c>
      <c r="C350" s="1" t="s">
        <v>358</v>
      </c>
      <c r="D350" s="83">
        <v>0</v>
      </c>
      <c r="E350" s="83">
        <v>0</v>
      </c>
      <c r="F350" s="83">
        <v>0</v>
      </c>
      <c r="G350" s="83">
        <v>0</v>
      </c>
      <c r="H350" s="83">
        <v>0</v>
      </c>
      <c r="I350" s="83">
        <v>0</v>
      </c>
      <c r="J350" s="83">
        <v>0</v>
      </c>
      <c r="K350" s="83">
        <v>0</v>
      </c>
      <c r="L350" s="83">
        <v>0</v>
      </c>
      <c r="M350" s="83">
        <v>0</v>
      </c>
      <c r="N350" s="83">
        <v>0</v>
      </c>
      <c r="O350" s="83">
        <v>1.73</v>
      </c>
      <c r="P350" s="83">
        <v>2.98</v>
      </c>
      <c r="Q350" s="83">
        <v>8.9700000000000006</v>
      </c>
      <c r="R350" s="83">
        <v>20.39</v>
      </c>
      <c r="S350" s="83">
        <v>45.82</v>
      </c>
      <c r="T350" s="83">
        <v>79.89</v>
      </c>
    </row>
    <row r="351" spans="1:20" x14ac:dyDescent="0.25">
      <c r="A351" s="83">
        <v>4032</v>
      </c>
      <c r="B351" s="83">
        <v>7</v>
      </c>
      <c r="C351" s="1" t="s">
        <v>359</v>
      </c>
      <c r="D351" s="83">
        <v>0</v>
      </c>
      <c r="E351" s="83">
        <v>3.37</v>
      </c>
      <c r="F351" s="83">
        <v>0</v>
      </c>
      <c r="G351" s="83">
        <v>63.64</v>
      </c>
      <c r="H351" s="83">
        <v>58.81</v>
      </c>
      <c r="I351" s="83">
        <v>49.52</v>
      </c>
      <c r="J351" s="83">
        <v>50.82</v>
      </c>
      <c r="K351" s="83">
        <v>58</v>
      </c>
      <c r="L351" s="83">
        <v>39.28</v>
      </c>
      <c r="M351" s="83">
        <v>30.3</v>
      </c>
      <c r="N351" s="83">
        <v>0</v>
      </c>
      <c r="O351" s="83">
        <v>0</v>
      </c>
      <c r="P351" s="83">
        <v>0</v>
      </c>
      <c r="Q351" s="83">
        <v>0</v>
      </c>
      <c r="R351" s="83">
        <v>0</v>
      </c>
      <c r="S351" s="83">
        <v>0</v>
      </c>
      <c r="T351" s="83">
        <v>353.73999999999995</v>
      </c>
    </row>
    <row r="352" spans="1:20" x14ac:dyDescent="0.25">
      <c r="A352" s="83">
        <v>4035</v>
      </c>
      <c r="B352" s="83">
        <v>7</v>
      </c>
      <c r="C352" s="1" t="s">
        <v>360</v>
      </c>
      <c r="D352" s="83">
        <v>0</v>
      </c>
      <c r="E352" s="83">
        <v>2</v>
      </c>
      <c r="F352" s="83">
        <v>0</v>
      </c>
      <c r="G352" s="83">
        <v>74.69</v>
      </c>
      <c r="H352" s="83">
        <v>72.180000000000007</v>
      </c>
      <c r="I352" s="83">
        <v>54.8</v>
      </c>
      <c r="J352" s="83">
        <v>47.7</v>
      </c>
      <c r="K352" s="83">
        <v>41.66</v>
      </c>
      <c r="L352" s="83">
        <v>37.42</v>
      </c>
      <c r="M352" s="83">
        <v>32.119999999999997</v>
      </c>
      <c r="N352" s="83">
        <v>18.18</v>
      </c>
      <c r="O352" s="83">
        <v>19.79</v>
      </c>
      <c r="P352" s="83">
        <v>0</v>
      </c>
      <c r="Q352" s="83">
        <v>0</v>
      </c>
      <c r="R352" s="83">
        <v>0</v>
      </c>
      <c r="S352" s="83">
        <v>0</v>
      </c>
      <c r="T352" s="83">
        <v>400.54</v>
      </c>
    </row>
    <row r="353" spans="1:20" x14ac:dyDescent="0.25">
      <c r="A353" s="83">
        <v>4036</v>
      </c>
      <c r="B353" s="83">
        <v>7</v>
      </c>
      <c r="C353" s="1" t="s">
        <v>361</v>
      </c>
      <c r="D353" s="83">
        <v>0</v>
      </c>
      <c r="E353" s="83">
        <v>0</v>
      </c>
      <c r="F353" s="83">
        <v>0</v>
      </c>
      <c r="G353" s="83">
        <v>0</v>
      </c>
      <c r="H353" s="83">
        <v>0</v>
      </c>
      <c r="I353" s="83">
        <v>0</v>
      </c>
      <c r="J353" s="83">
        <v>0</v>
      </c>
      <c r="K353" s="83">
        <v>0</v>
      </c>
      <c r="L353" s="83">
        <v>0</v>
      </c>
      <c r="M353" s="83">
        <v>0</v>
      </c>
      <c r="N353" s="83">
        <v>0</v>
      </c>
      <c r="O353" s="83">
        <v>0</v>
      </c>
      <c r="P353" s="83">
        <v>7.38</v>
      </c>
      <c r="Q353" s="83">
        <v>18.72</v>
      </c>
      <c r="R353" s="83">
        <v>20.350000000000001</v>
      </c>
      <c r="S353" s="83">
        <v>21.66</v>
      </c>
      <c r="T353" s="83">
        <v>68.11</v>
      </c>
    </row>
    <row r="354" spans="1:20" x14ac:dyDescent="0.25">
      <c r="A354" s="83">
        <v>4038</v>
      </c>
      <c r="B354" s="83">
        <v>7</v>
      </c>
      <c r="C354" s="1" t="s">
        <v>362</v>
      </c>
      <c r="D354" s="83">
        <v>0</v>
      </c>
      <c r="E354" s="83">
        <v>1.2</v>
      </c>
      <c r="F354" s="83">
        <v>0</v>
      </c>
      <c r="G354" s="83">
        <v>44.78</v>
      </c>
      <c r="H354" s="83">
        <v>47.72</v>
      </c>
      <c r="I354" s="83">
        <v>48.4</v>
      </c>
      <c r="J354" s="83">
        <v>48.21</v>
      </c>
      <c r="K354" s="83">
        <v>47.29</v>
      </c>
      <c r="L354" s="83">
        <v>41.09</v>
      </c>
      <c r="M354" s="83">
        <v>48.42</v>
      </c>
      <c r="N354" s="83">
        <v>36.659999999999997</v>
      </c>
      <c r="O354" s="83">
        <v>41.86</v>
      </c>
      <c r="P354" s="83">
        <v>0</v>
      </c>
      <c r="Q354" s="83">
        <v>0</v>
      </c>
      <c r="R354" s="83">
        <v>0</v>
      </c>
      <c r="S354" s="83">
        <v>0</v>
      </c>
      <c r="T354" s="83">
        <v>405.63</v>
      </c>
    </row>
    <row r="355" spans="1:20" x14ac:dyDescent="0.25">
      <c r="A355" s="83">
        <v>4039</v>
      </c>
      <c r="B355" s="83">
        <v>7</v>
      </c>
      <c r="C355" s="1" t="s">
        <v>363</v>
      </c>
      <c r="D355" s="83">
        <v>0</v>
      </c>
      <c r="E355" s="83">
        <v>0</v>
      </c>
      <c r="F355" s="83">
        <v>0</v>
      </c>
      <c r="G355" s="83">
        <v>0</v>
      </c>
      <c r="H355" s="83">
        <v>0</v>
      </c>
      <c r="I355" s="83">
        <v>0</v>
      </c>
      <c r="J355" s="83">
        <v>0</v>
      </c>
      <c r="K355" s="83">
        <v>0</v>
      </c>
      <c r="L355" s="83">
        <v>0</v>
      </c>
      <c r="M355" s="83">
        <v>0</v>
      </c>
      <c r="N355" s="83">
        <v>0</v>
      </c>
      <c r="O355" s="83">
        <v>0</v>
      </c>
      <c r="P355" s="83">
        <v>62.06</v>
      </c>
      <c r="Q355" s="83">
        <v>63.42</v>
      </c>
      <c r="R355" s="83">
        <v>51.24</v>
      </c>
      <c r="S355" s="83">
        <v>57.79</v>
      </c>
      <c r="T355" s="83">
        <v>234.51</v>
      </c>
    </row>
    <row r="356" spans="1:20" x14ac:dyDescent="0.25">
      <c r="A356" s="83">
        <v>4042</v>
      </c>
      <c r="B356" s="83">
        <v>7</v>
      </c>
      <c r="C356" s="1" t="s">
        <v>364</v>
      </c>
      <c r="D356" s="83">
        <v>0</v>
      </c>
      <c r="E356" s="83">
        <v>0</v>
      </c>
      <c r="F356" s="83">
        <v>0</v>
      </c>
      <c r="G356" s="83">
        <v>0</v>
      </c>
      <c r="H356" s="83">
        <v>0</v>
      </c>
      <c r="I356" s="83">
        <v>0</v>
      </c>
      <c r="J356" s="83">
        <v>0</v>
      </c>
      <c r="K356" s="83">
        <v>0</v>
      </c>
      <c r="L356" s="83">
        <v>0</v>
      </c>
      <c r="M356" s="83">
        <v>66.42</v>
      </c>
      <c r="N356" s="83">
        <v>70.92</v>
      </c>
      <c r="O356" s="83">
        <v>66.739999999999995</v>
      </c>
      <c r="P356" s="83">
        <v>0</v>
      </c>
      <c r="Q356" s="83">
        <v>0</v>
      </c>
      <c r="R356" s="83">
        <v>0</v>
      </c>
      <c r="S356" s="83">
        <v>0</v>
      </c>
      <c r="T356" s="83">
        <v>204.07999999999998</v>
      </c>
    </row>
    <row r="357" spans="1:20" x14ac:dyDescent="0.25">
      <c r="A357" s="83">
        <v>4043</v>
      </c>
      <c r="B357" s="83">
        <v>7</v>
      </c>
      <c r="C357" s="1" t="s">
        <v>365</v>
      </c>
      <c r="D357" s="83">
        <v>0</v>
      </c>
      <c r="E357" s="83">
        <v>0</v>
      </c>
      <c r="F357" s="83">
        <v>0</v>
      </c>
      <c r="G357" s="83">
        <v>0</v>
      </c>
      <c r="H357" s="83">
        <v>0</v>
      </c>
      <c r="I357" s="83">
        <v>0</v>
      </c>
      <c r="J357" s="83">
        <v>0</v>
      </c>
      <c r="K357" s="83">
        <v>0</v>
      </c>
      <c r="L357" s="83">
        <v>0</v>
      </c>
      <c r="M357" s="83">
        <v>87.97</v>
      </c>
      <c r="N357" s="83">
        <v>87.76</v>
      </c>
      <c r="O357" s="83">
        <v>87.28</v>
      </c>
      <c r="P357" s="83">
        <v>71.290000000000006</v>
      </c>
      <c r="Q357" s="83">
        <v>50.26</v>
      </c>
      <c r="R357" s="83">
        <v>27.74</v>
      </c>
      <c r="S357" s="83">
        <v>6.56</v>
      </c>
      <c r="T357" s="83">
        <v>418.86</v>
      </c>
    </row>
    <row r="358" spans="1:20" x14ac:dyDescent="0.25">
      <c r="A358" s="83">
        <v>4049</v>
      </c>
      <c r="B358" s="83">
        <v>7</v>
      </c>
      <c r="C358" s="1" t="s">
        <v>369</v>
      </c>
      <c r="D358" s="83">
        <v>0</v>
      </c>
      <c r="E358" s="83">
        <v>0</v>
      </c>
      <c r="F358" s="83">
        <v>0</v>
      </c>
      <c r="G358" s="83">
        <v>0</v>
      </c>
      <c r="H358" s="83">
        <v>0</v>
      </c>
      <c r="I358" s="83">
        <v>0</v>
      </c>
      <c r="J358" s="83">
        <v>0</v>
      </c>
      <c r="K358" s="83">
        <v>0</v>
      </c>
      <c r="L358" s="83">
        <v>0</v>
      </c>
      <c r="M358" s="83">
        <v>0</v>
      </c>
      <c r="N358" s="83">
        <v>0</v>
      </c>
      <c r="O358" s="83">
        <v>0</v>
      </c>
      <c r="P358" s="83">
        <v>19.88</v>
      </c>
      <c r="Q358" s="83">
        <v>23.78</v>
      </c>
      <c r="R358" s="83">
        <v>37.22</v>
      </c>
      <c r="S358" s="83">
        <v>48.34</v>
      </c>
      <c r="T358" s="83">
        <v>129.22</v>
      </c>
    </row>
    <row r="359" spans="1:20" x14ac:dyDescent="0.25">
      <c r="A359" s="83">
        <v>4050</v>
      </c>
      <c r="B359" s="83">
        <v>7</v>
      </c>
      <c r="C359" s="1" t="s">
        <v>370</v>
      </c>
      <c r="D359" s="83">
        <v>0</v>
      </c>
      <c r="E359" s="83">
        <v>0</v>
      </c>
      <c r="F359" s="83">
        <v>0</v>
      </c>
      <c r="G359" s="83">
        <v>12.67</v>
      </c>
      <c r="H359" s="83">
        <v>14</v>
      </c>
      <c r="I359" s="83">
        <v>19.63</v>
      </c>
      <c r="J359" s="83">
        <v>10.94</v>
      </c>
      <c r="K359" s="83">
        <v>9.08</v>
      </c>
      <c r="L359" s="83">
        <v>10.89</v>
      </c>
      <c r="M359" s="83">
        <v>12.89</v>
      </c>
      <c r="N359" s="83">
        <v>4</v>
      </c>
      <c r="O359" s="83">
        <v>8.7100000000000009</v>
      </c>
      <c r="P359" s="83">
        <v>0</v>
      </c>
      <c r="Q359" s="83">
        <v>0</v>
      </c>
      <c r="R359" s="83">
        <v>0</v>
      </c>
      <c r="S359" s="83">
        <v>0</v>
      </c>
      <c r="T359" s="83">
        <v>102.81</v>
      </c>
    </row>
    <row r="360" spans="1:20" x14ac:dyDescent="0.25">
      <c r="A360" s="83">
        <v>4053</v>
      </c>
      <c r="B360" s="83">
        <v>7</v>
      </c>
      <c r="C360" s="1" t="s">
        <v>372</v>
      </c>
      <c r="D360" s="83">
        <v>0</v>
      </c>
      <c r="E360" s="83">
        <v>0</v>
      </c>
      <c r="F360" s="83">
        <v>0</v>
      </c>
      <c r="G360" s="83">
        <v>0</v>
      </c>
      <c r="H360" s="83">
        <v>0</v>
      </c>
      <c r="I360" s="83">
        <v>0</v>
      </c>
      <c r="J360" s="83">
        <v>0</v>
      </c>
      <c r="K360" s="83">
        <v>0</v>
      </c>
      <c r="L360" s="83">
        <v>32.01</v>
      </c>
      <c r="M360" s="83">
        <v>47.78</v>
      </c>
      <c r="N360" s="83">
        <v>52.87</v>
      </c>
      <c r="O360" s="83">
        <v>48.03</v>
      </c>
      <c r="P360" s="83">
        <v>53.66</v>
      </c>
      <c r="Q360" s="83">
        <v>45.88</v>
      </c>
      <c r="R360" s="83">
        <v>54.65</v>
      </c>
      <c r="S360" s="83">
        <v>31.74</v>
      </c>
      <c r="T360" s="83">
        <v>366.62</v>
      </c>
    </row>
    <row r="361" spans="1:20" x14ac:dyDescent="0.25">
      <c r="A361" s="83">
        <v>4054</v>
      </c>
      <c r="B361" s="83">
        <v>7</v>
      </c>
      <c r="C361" s="1" t="s">
        <v>373</v>
      </c>
      <c r="D361" s="83">
        <v>0</v>
      </c>
      <c r="E361" s="83">
        <v>0.25</v>
      </c>
      <c r="F361" s="83">
        <v>0</v>
      </c>
      <c r="G361" s="83">
        <v>4.83</v>
      </c>
      <c r="H361" s="83">
        <v>5.62</v>
      </c>
      <c r="I361" s="83">
        <v>10.3</v>
      </c>
      <c r="J361" s="83">
        <v>2.2999999999999998</v>
      </c>
      <c r="K361" s="83">
        <v>3.62</v>
      </c>
      <c r="L361" s="83">
        <v>6.85</v>
      </c>
      <c r="M361" s="83">
        <v>6.32</v>
      </c>
      <c r="N361" s="83">
        <v>4.1900000000000004</v>
      </c>
      <c r="O361" s="83">
        <v>4.13</v>
      </c>
      <c r="P361" s="83">
        <v>1</v>
      </c>
      <c r="Q361" s="83">
        <v>1</v>
      </c>
      <c r="R361" s="83">
        <v>1</v>
      </c>
      <c r="S361" s="83">
        <v>0</v>
      </c>
      <c r="T361" s="83">
        <v>51.410000000000004</v>
      </c>
    </row>
    <row r="362" spans="1:20" x14ac:dyDescent="0.25">
      <c r="A362" s="83">
        <v>4055</v>
      </c>
      <c r="B362" s="83">
        <v>7</v>
      </c>
      <c r="C362" s="1" t="s">
        <v>374</v>
      </c>
      <c r="D362" s="83">
        <v>0</v>
      </c>
      <c r="E362" s="83">
        <v>4.46</v>
      </c>
      <c r="F362" s="83">
        <v>0</v>
      </c>
      <c r="G362" s="83">
        <v>20.53</v>
      </c>
      <c r="H362" s="83">
        <v>26</v>
      </c>
      <c r="I362" s="83">
        <v>27</v>
      </c>
      <c r="J362" s="83">
        <v>25</v>
      </c>
      <c r="K362" s="83">
        <v>25.92</v>
      </c>
      <c r="L362" s="83">
        <v>26</v>
      </c>
      <c r="M362" s="83">
        <v>0</v>
      </c>
      <c r="N362" s="83">
        <v>0</v>
      </c>
      <c r="O362" s="83">
        <v>0</v>
      </c>
      <c r="P362" s="83">
        <v>0</v>
      </c>
      <c r="Q362" s="83">
        <v>0</v>
      </c>
      <c r="R362" s="83">
        <v>0</v>
      </c>
      <c r="S362" s="83">
        <v>0</v>
      </c>
      <c r="T362" s="83">
        <v>154.91000000000003</v>
      </c>
    </row>
    <row r="363" spans="1:20" x14ac:dyDescent="0.25">
      <c r="A363" s="83">
        <v>4056</v>
      </c>
      <c r="B363" s="83">
        <v>7</v>
      </c>
      <c r="C363" s="1" t="s">
        <v>375</v>
      </c>
      <c r="D363" s="83">
        <v>0</v>
      </c>
      <c r="E363" s="83">
        <v>0</v>
      </c>
      <c r="F363" s="83">
        <v>0</v>
      </c>
      <c r="G363" s="83">
        <v>0</v>
      </c>
      <c r="H363" s="83">
        <v>0</v>
      </c>
      <c r="I363" s="83">
        <v>0</v>
      </c>
      <c r="J363" s="83">
        <v>0</v>
      </c>
      <c r="K363" s="83">
        <v>0</v>
      </c>
      <c r="L363" s="83">
        <v>0</v>
      </c>
      <c r="M363" s="83">
        <v>0</v>
      </c>
      <c r="N363" s="83">
        <v>0</v>
      </c>
      <c r="O363" s="83">
        <v>0</v>
      </c>
      <c r="P363" s="83">
        <v>22.84</v>
      </c>
      <c r="Q363" s="83">
        <v>29.98</v>
      </c>
      <c r="R363" s="83">
        <v>28.16</v>
      </c>
      <c r="S363" s="83">
        <v>18.41</v>
      </c>
      <c r="T363" s="83">
        <v>99.39</v>
      </c>
    </row>
    <row r="364" spans="1:20" x14ac:dyDescent="0.25">
      <c r="A364" s="83">
        <v>4057</v>
      </c>
      <c r="B364" s="83">
        <v>7</v>
      </c>
      <c r="C364" s="1" t="s">
        <v>376</v>
      </c>
      <c r="D364" s="83">
        <v>0</v>
      </c>
      <c r="E364" s="83">
        <v>0</v>
      </c>
      <c r="F364" s="83">
        <v>0</v>
      </c>
      <c r="G364" s="83">
        <v>0</v>
      </c>
      <c r="H364" s="83">
        <v>0</v>
      </c>
      <c r="I364" s="83">
        <v>0</v>
      </c>
      <c r="J364" s="83">
        <v>0</v>
      </c>
      <c r="K364" s="83">
        <v>0</v>
      </c>
      <c r="L364" s="83">
        <v>0</v>
      </c>
      <c r="M364" s="83">
        <v>0</v>
      </c>
      <c r="N364" s="83">
        <v>0</v>
      </c>
      <c r="O364" s="83">
        <v>0</v>
      </c>
      <c r="P364" s="83">
        <v>18.989999999999998</v>
      </c>
      <c r="Q364" s="83">
        <v>19.7</v>
      </c>
      <c r="R364" s="83">
        <v>21.03</v>
      </c>
      <c r="S364" s="83">
        <v>13.68</v>
      </c>
      <c r="T364" s="83">
        <v>73.400000000000006</v>
      </c>
    </row>
    <row r="365" spans="1:20" x14ac:dyDescent="0.25">
      <c r="A365" s="83">
        <v>4058</v>
      </c>
      <c r="B365" s="83">
        <v>7</v>
      </c>
      <c r="C365" s="1" t="s">
        <v>377</v>
      </c>
      <c r="D365" s="83">
        <v>0</v>
      </c>
      <c r="E365" s="83">
        <v>2.72</v>
      </c>
      <c r="F365" s="83">
        <v>0</v>
      </c>
      <c r="G365" s="83">
        <v>16.25</v>
      </c>
      <c r="H365" s="83">
        <v>18.87</v>
      </c>
      <c r="I365" s="83">
        <v>36.06</v>
      </c>
      <c r="J365" s="83">
        <v>21</v>
      </c>
      <c r="K365" s="83">
        <v>19.28</v>
      </c>
      <c r="L365" s="83">
        <v>25</v>
      </c>
      <c r="M365" s="83">
        <v>16.53</v>
      </c>
      <c r="N365" s="83">
        <v>15.3</v>
      </c>
      <c r="O365" s="83">
        <v>14.02</v>
      </c>
      <c r="P365" s="83">
        <v>0</v>
      </c>
      <c r="Q365" s="83">
        <v>0</v>
      </c>
      <c r="R365" s="83">
        <v>0</v>
      </c>
      <c r="S365" s="83">
        <v>0</v>
      </c>
      <c r="T365" s="83">
        <v>185.03000000000003</v>
      </c>
    </row>
    <row r="366" spans="1:20" x14ac:dyDescent="0.25">
      <c r="A366" s="83">
        <v>4059</v>
      </c>
      <c r="B366" s="83">
        <v>7</v>
      </c>
      <c r="C366" s="1" t="s">
        <v>378</v>
      </c>
      <c r="D366" s="83">
        <v>0</v>
      </c>
      <c r="E366" s="83">
        <v>0.37</v>
      </c>
      <c r="F366" s="83">
        <v>0</v>
      </c>
      <c r="G366" s="83">
        <v>10.47</v>
      </c>
      <c r="H366" s="83">
        <v>15.72</v>
      </c>
      <c r="I366" s="83">
        <v>20.54</v>
      </c>
      <c r="J366" s="83">
        <v>15.77</v>
      </c>
      <c r="K366" s="83">
        <v>18.5</v>
      </c>
      <c r="L366" s="83">
        <v>13.47</v>
      </c>
      <c r="M366" s="83">
        <v>16.37</v>
      </c>
      <c r="N366" s="83">
        <v>4.72</v>
      </c>
      <c r="O366" s="83">
        <v>10.14</v>
      </c>
      <c r="P366" s="83">
        <v>0</v>
      </c>
      <c r="Q366" s="83">
        <v>0</v>
      </c>
      <c r="R366" s="83">
        <v>0</v>
      </c>
      <c r="S366" s="83">
        <v>0</v>
      </c>
      <c r="T366" s="83">
        <v>126.07000000000001</v>
      </c>
    </row>
    <row r="367" spans="1:20" x14ac:dyDescent="0.25">
      <c r="A367" s="83">
        <v>4064</v>
      </c>
      <c r="B367" s="83">
        <v>7</v>
      </c>
      <c r="C367" s="1" t="s">
        <v>380</v>
      </c>
      <c r="D367" s="83">
        <v>0</v>
      </c>
      <c r="E367" s="83">
        <v>0</v>
      </c>
      <c r="F367" s="83">
        <v>0</v>
      </c>
      <c r="G367" s="83">
        <v>10</v>
      </c>
      <c r="H367" s="83">
        <v>11</v>
      </c>
      <c r="I367" s="83">
        <v>5.71</v>
      </c>
      <c r="J367" s="83">
        <v>9</v>
      </c>
      <c r="K367" s="83">
        <v>5.22</v>
      </c>
      <c r="L367" s="83">
        <v>8.86</v>
      </c>
      <c r="M367" s="83">
        <v>6.66</v>
      </c>
      <c r="N367" s="83">
        <v>8.4499999999999993</v>
      </c>
      <c r="O367" s="83">
        <v>9.15</v>
      </c>
      <c r="P367" s="83">
        <v>4.57</v>
      </c>
      <c r="Q367" s="83">
        <v>5.71</v>
      </c>
      <c r="R367" s="83">
        <v>6.39</v>
      </c>
      <c r="S367" s="83">
        <v>5.1100000000000003</v>
      </c>
      <c r="T367" s="83">
        <v>95.83</v>
      </c>
    </row>
    <row r="368" spans="1:20" x14ac:dyDescent="0.25">
      <c r="A368" s="83">
        <v>4066</v>
      </c>
      <c r="B368" s="83">
        <v>7</v>
      </c>
      <c r="C368" s="1" t="s">
        <v>381</v>
      </c>
      <c r="D368" s="83">
        <v>0</v>
      </c>
      <c r="E368" s="83">
        <v>0</v>
      </c>
      <c r="F368" s="83">
        <v>0</v>
      </c>
      <c r="G368" s="83">
        <v>0</v>
      </c>
      <c r="H368" s="83">
        <v>0</v>
      </c>
      <c r="I368" s="83">
        <v>0</v>
      </c>
      <c r="J368" s="83">
        <v>0</v>
      </c>
      <c r="K368" s="83">
        <v>0</v>
      </c>
      <c r="L368" s="83">
        <v>0</v>
      </c>
      <c r="M368" s="83">
        <v>2</v>
      </c>
      <c r="N368" s="83">
        <v>8</v>
      </c>
      <c r="O368" s="83">
        <v>8.42</v>
      </c>
      <c r="P368" s="83">
        <v>6.62</v>
      </c>
      <c r="Q368" s="83">
        <v>10.23</v>
      </c>
      <c r="R368" s="83">
        <v>18.07</v>
      </c>
      <c r="S368" s="83">
        <v>13.03</v>
      </c>
      <c r="T368" s="83">
        <v>66.37</v>
      </c>
    </row>
    <row r="369" spans="1:20" x14ac:dyDescent="0.25">
      <c r="A369" s="83">
        <v>4067</v>
      </c>
      <c r="B369" s="83">
        <v>7</v>
      </c>
      <c r="C369" s="1" t="s">
        <v>382</v>
      </c>
      <c r="D369" s="83">
        <v>0</v>
      </c>
      <c r="E369" s="83">
        <v>0.35</v>
      </c>
      <c r="F369" s="83">
        <v>0</v>
      </c>
      <c r="G369" s="83">
        <v>36.93</v>
      </c>
      <c r="H369" s="83">
        <v>41.49</v>
      </c>
      <c r="I369" s="83">
        <v>39.01</v>
      </c>
      <c r="J369" s="83">
        <v>41.79</v>
      </c>
      <c r="K369" s="83">
        <v>41</v>
      </c>
      <c r="L369" s="83">
        <v>32.11</v>
      </c>
      <c r="M369" s="83">
        <v>40.97</v>
      </c>
      <c r="N369" s="83">
        <v>32.520000000000003</v>
      </c>
      <c r="O369" s="83">
        <v>24.76</v>
      </c>
      <c r="P369" s="83">
        <v>0</v>
      </c>
      <c r="Q369" s="83">
        <v>0</v>
      </c>
      <c r="R369" s="83">
        <v>0</v>
      </c>
      <c r="S369" s="83">
        <v>0</v>
      </c>
      <c r="T369" s="83">
        <v>330.92999999999995</v>
      </c>
    </row>
    <row r="370" spans="1:20" x14ac:dyDescent="0.25">
      <c r="A370" s="83">
        <v>4068</v>
      </c>
      <c r="B370" s="83">
        <v>7</v>
      </c>
      <c r="C370" s="1" t="s">
        <v>383</v>
      </c>
      <c r="D370" s="83">
        <v>0</v>
      </c>
      <c r="E370" s="83">
        <v>3</v>
      </c>
      <c r="F370" s="83">
        <v>61.86</v>
      </c>
      <c r="G370" s="83">
        <v>0</v>
      </c>
      <c r="H370" s="83">
        <v>53.61</v>
      </c>
      <c r="I370" s="83">
        <v>45.81</v>
      </c>
      <c r="J370" s="83">
        <v>41.92</v>
      </c>
      <c r="K370" s="83">
        <v>45.62</v>
      </c>
      <c r="L370" s="83">
        <v>25.33</v>
      </c>
      <c r="M370" s="83">
        <v>25.57</v>
      </c>
      <c r="N370" s="83">
        <v>27.87</v>
      </c>
      <c r="O370" s="83">
        <v>24.78</v>
      </c>
      <c r="P370" s="83">
        <v>0</v>
      </c>
      <c r="Q370" s="83">
        <v>0</v>
      </c>
      <c r="R370" s="83">
        <v>0</v>
      </c>
      <c r="S370" s="83">
        <v>0</v>
      </c>
      <c r="T370" s="83">
        <v>355.37</v>
      </c>
    </row>
    <row r="371" spans="1:20" x14ac:dyDescent="0.25">
      <c r="A371" s="83">
        <v>4070</v>
      </c>
      <c r="B371" s="83">
        <v>7</v>
      </c>
      <c r="C371" s="1" t="s">
        <v>384</v>
      </c>
      <c r="D371" s="83">
        <v>0</v>
      </c>
      <c r="E371" s="83">
        <v>0.43</v>
      </c>
      <c r="F371" s="83">
        <v>0</v>
      </c>
      <c r="G371" s="83">
        <v>58.89</v>
      </c>
      <c r="H371" s="83">
        <v>82.27</v>
      </c>
      <c r="I371" s="83">
        <v>62.17</v>
      </c>
      <c r="J371" s="83">
        <v>62.18</v>
      </c>
      <c r="K371" s="83">
        <v>47.74</v>
      </c>
      <c r="L371" s="83">
        <v>42.92</v>
      </c>
      <c r="M371" s="83">
        <v>47.08</v>
      </c>
      <c r="N371" s="83">
        <v>56.3</v>
      </c>
      <c r="O371" s="83">
        <v>28.58</v>
      </c>
      <c r="P371" s="83">
        <v>0</v>
      </c>
      <c r="Q371" s="83">
        <v>0</v>
      </c>
      <c r="R371" s="83">
        <v>0</v>
      </c>
      <c r="S371" s="83">
        <v>0</v>
      </c>
      <c r="T371" s="83">
        <v>488.56</v>
      </c>
    </row>
    <row r="372" spans="1:20" x14ac:dyDescent="0.25">
      <c r="A372" s="83">
        <v>4073</v>
      </c>
      <c r="B372" s="83">
        <v>7</v>
      </c>
      <c r="C372" s="1" t="s">
        <v>385</v>
      </c>
      <c r="D372" s="83">
        <v>0</v>
      </c>
      <c r="E372" s="83">
        <v>3.15</v>
      </c>
      <c r="F372" s="83">
        <v>0</v>
      </c>
      <c r="G372" s="83">
        <v>54.78</v>
      </c>
      <c r="H372" s="83">
        <v>63.48</v>
      </c>
      <c r="I372" s="83">
        <v>52.75</v>
      </c>
      <c r="J372" s="83">
        <v>51.51</v>
      </c>
      <c r="K372" s="83">
        <v>55.81</v>
      </c>
      <c r="L372" s="83">
        <v>49.53</v>
      </c>
      <c r="M372" s="83">
        <v>54</v>
      </c>
      <c r="N372" s="83">
        <v>0</v>
      </c>
      <c r="O372" s="83">
        <v>0</v>
      </c>
      <c r="P372" s="83">
        <v>0</v>
      </c>
      <c r="Q372" s="83">
        <v>0</v>
      </c>
      <c r="R372" s="83">
        <v>0</v>
      </c>
      <c r="S372" s="83">
        <v>0</v>
      </c>
      <c r="T372" s="83">
        <v>385.01</v>
      </c>
    </row>
    <row r="373" spans="1:20" x14ac:dyDescent="0.25">
      <c r="A373" s="83">
        <v>4074</v>
      </c>
      <c r="B373" s="83">
        <v>7</v>
      </c>
      <c r="C373" s="1" t="s">
        <v>386</v>
      </c>
      <c r="D373" s="83">
        <v>0</v>
      </c>
      <c r="E373" s="83">
        <v>0</v>
      </c>
      <c r="F373" s="83">
        <v>0</v>
      </c>
      <c r="G373" s="83">
        <v>0</v>
      </c>
      <c r="H373" s="83">
        <v>0</v>
      </c>
      <c r="I373" s="83">
        <v>0</v>
      </c>
      <c r="J373" s="83">
        <v>0</v>
      </c>
      <c r="K373" s="83">
        <v>0</v>
      </c>
      <c r="L373" s="83">
        <v>0</v>
      </c>
      <c r="M373" s="83">
        <v>0</v>
      </c>
      <c r="N373" s="83">
        <v>46.55</v>
      </c>
      <c r="O373" s="83">
        <v>48.47</v>
      </c>
      <c r="P373" s="83">
        <v>52.68</v>
      </c>
      <c r="Q373" s="83">
        <v>53.33</v>
      </c>
      <c r="R373" s="83">
        <v>39.979999999999997</v>
      </c>
      <c r="S373" s="83">
        <v>47.33</v>
      </c>
      <c r="T373" s="83">
        <v>288.33999999999997</v>
      </c>
    </row>
    <row r="374" spans="1:20" x14ac:dyDescent="0.25">
      <c r="A374" s="83">
        <v>4075</v>
      </c>
      <c r="B374" s="83">
        <v>7</v>
      </c>
      <c r="C374" s="1" t="s">
        <v>387</v>
      </c>
      <c r="D374" s="83">
        <v>0</v>
      </c>
      <c r="E374" s="83">
        <v>0</v>
      </c>
      <c r="F374" s="83">
        <v>0</v>
      </c>
      <c r="G374" s="83">
        <v>0</v>
      </c>
      <c r="H374" s="83">
        <v>0</v>
      </c>
      <c r="I374" s="83">
        <v>0</v>
      </c>
      <c r="J374" s="83">
        <v>0</v>
      </c>
      <c r="K374" s="83">
        <v>0</v>
      </c>
      <c r="L374" s="83">
        <v>0</v>
      </c>
      <c r="M374" s="83">
        <v>13.42</v>
      </c>
      <c r="N374" s="83">
        <v>15.66</v>
      </c>
      <c r="O374" s="83">
        <v>20.85</v>
      </c>
      <c r="P374" s="83">
        <v>35.11</v>
      </c>
      <c r="Q374" s="83">
        <v>32.409999999999997</v>
      </c>
      <c r="R374" s="83">
        <v>35.76</v>
      </c>
      <c r="S374" s="83">
        <v>29.44</v>
      </c>
      <c r="T374" s="83">
        <v>182.64999999999998</v>
      </c>
    </row>
    <row r="375" spans="1:20" x14ac:dyDescent="0.25">
      <c r="A375" s="83">
        <v>4077</v>
      </c>
      <c r="B375" s="83">
        <v>7</v>
      </c>
      <c r="C375" s="1" t="s">
        <v>388</v>
      </c>
      <c r="D375" s="83">
        <v>0</v>
      </c>
      <c r="E375" s="83">
        <v>4.8099999999999996</v>
      </c>
      <c r="F375" s="83">
        <v>0</v>
      </c>
      <c r="G375" s="83">
        <v>206</v>
      </c>
      <c r="H375" s="83">
        <v>29.45</v>
      </c>
      <c r="I375" s="83">
        <v>116.25</v>
      </c>
      <c r="J375" s="83">
        <v>120.49</v>
      </c>
      <c r="K375" s="83">
        <v>120.86</v>
      </c>
      <c r="L375" s="83">
        <v>0</v>
      </c>
      <c r="M375" s="83">
        <v>0</v>
      </c>
      <c r="N375" s="83">
        <v>0</v>
      </c>
      <c r="O375" s="83">
        <v>0</v>
      </c>
      <c r="P375" s="83">
        <v>0</v>
      </c>
      <c r="Q375" s="83">
        <v>0</v>
      </c>
      <c r="R375" s="83">
        <v>0</v>
      </c>
      <c r="S375" s="83">
        <v>0</v>
      </c>
      <c r="T375" s="83">
        <v>597.86</v>
      </c>
    </row>
    <row r="376" spans="1:20" x14ac:dyDescent="0.25">
      <c r="A376" s="83">
        <v>4078</v>
      </c>
      <c r="B376" s="83">
        <v>7</v>
      </c>
      <c r="C376" s="1" t="s">
        <v>389</v>
      </c>
      <c r="D376" s="83">
        <v>0</v>
      </c>
      <c r="E376" s="83">
        <v>0</v>
      </c>
      <c r="F376" s="83">
        <v>0</v>
      </c>
      <c r="G376" s="83">
        <v>0</v>
      </c>
      <c r="H376" s="83">
        <v>0</v>
      </c>
      <c r="I376" s="83">
        <v>0</v>
      </c>
      <c r="J376" s="83">
        <v>0</v>
      </c>
      <c r="K376" s="83">
        <v>0</v>
      </c>
      <c r="L376" s="83">
        <v>117.75</v>
      </c>
      <c r="M376" s="83">
        <v>91.63</v>
      </c>
      <c r="N376" s="83">
        <v>85.91</v>
      </c>
      <c r="O376" s="83">
        <v>96.6</v>
      </c>
      <c r="P376" s="83">
        <v>0</v>
      </c>
      <c r="Q376" s="83">
        <v>0</v>
      </c>
      <c r="R376" s="83">
        <v>0</v>
      </c>
      <c r="S376" s="83">
        <v>0</v>
      </c>
      <c r="T376" s="83">
        <v>391.89</v>
      </c>
    </row>
    <row r="377" spans="1:20" x14ac:dyDescent="0.25">
      <c r="A377" s="83">
        <v>4079</v>
      </c>
      <c r="B377" s="83">
        <v>7</v>
      </c>
      <c r="C377" s="1" t="s">
        <v>390</v>
      </c>
      <c r="D377" s="83">
        <v>0</v>
      </c>
      <c r="E377" s="83">
        <v>0.37</v>
      </c>
      <c r="F377" s="83">
        <v>0</v>
      </c>
      <c r="G377" s="83">
        <v>22.02</v>
      </c>
      <c r="H377" s="83">
        <v>25.32</v>
      </c>
      <c r="I377" s="83">
        <v>22.98</v>
      </c>
      <c r="J377" s="83">
        <v>15.7</v>
      </c>
      <c r="K377" s="83">
        <v>11.87</v>
      </c>
      <c r="L377" s="83">
        <v>11.56</v>
      </c>
      <c r="M377" s="83">
        <v>10</v>
      </c>
      <c r="N377" s="83">
        <v>0</v>
      </c>
      <c r="O377" s="83">
        <v>0</v>
      </c>
      <c r="P377" s="83">
        <v>0</v>
      </c>
      <c r="Q377" s="83">
        <v>0</v>
      </c>
      <c r="R377" s="83">
        <v>0</v>
      </c>
      <c r="S377" s="83">
        <v>0</v>
      </c>
      <c r="T377" s="83">
        <v>119.82000000000001</v>
      </c>
    </row>
    <row r="378" spans="1:20" x14ac:dyDescent="0.25">
      <c r="A378" s="83">
        <v>4080</v>
      </c>
      <c r="B378" s="83">
        <v>7</v>
      </c>
      <c r="C378" s="1" t="s">
        <v>391</v>
      </c>
      <c r="D378" s="83">
        <v>0</v>
      </c>
      <c r="E378" s="83">
        <v>0</v>
      </c>
      <c r="F378" s="83">
        <v>0</v>
      </c>
      <c r="G378" s="83">
        <v>0</v>
      </c>
      <c r="H378" s="83">
        <v>0</v>
      </c>
      <c r="I378" s="83">
        <v>0</v>
      </c>
      <c r="J378" s="83">
        <v>0</v>
      </c>
      <c r="K378" s="83">
        <v>0</v>
      </c>
      <c r="L378" s="83">
        <v>0</v>
      </c>
      <c r="M378" s="83">
        <v>0</v>
      </c>
      <c r="N378" s="83">
        <v>0</v>
      </c>
      <c r="O378" s="83">
        <v>0</v>
      </c>
      <c r="P378" s="83">
        <v>3.82</v>
      </c>
      <c r="Q378" s="83">
        <v>10.59</v>
      </c>
      <c r="R378" s="83">
        <v>10.82</v>
      </c>
      <c r="S378" s="83">
        <v>23.66</v>
      </c>
      <c r="T378" s="83">
        <v>48.89</v>
      </c>
    </row>
    <row r="379" spans="1:20" x14ac:dyDescent="0.25">
      <c r="A379" s="83">
        <v>4081</v>
      </c>
      <c r="B379" s="83">
        <v>7</v>
      </c>
      <c r="C379" s="1" t="s">
        <v>392</v>
      </c>
      <c r="D379" s="83">
        <v>0</v>
      </c>
      <c r="E379" s="83">
        <v>0</v>
      </c>
      <c r="F379" s="83">
        <v>0</v>
      </c>
      <c r="G379" s="83">
        <v>0</v>
      </c>
      <c r="H379" s="83">
        <v>0</v>
      </c>
      <c r="I379" s="83">
        <v>0</v>
      </c>
      <c r="J379" s="83">
        <v>0</v>
      </c>
      <c r="K379" s="83">
        <v>0</v>
      </c>
      <c r="L379" s="83">
        <v>0</v>
      </c>
      <c r="M379" s="83">
        <v>2.06</v>
      </c>
      <c r="N379" s="83">
        <v>5</v>
      </c>
      <c r="O379" s="83">
        <v>5.28</v>
      </c>
      <c r="P379" s="83">
        <v>10.67</v>
      </c>
      <c r="Q379" s="83">
        <v>7.44</v>
      </c>
      <c r="R379" s="83">
        <v>11.67</v>
      </c>
      <c r="S379" s="83">
        <v>9.14</v>
      </c>
      <c r="T379" s="83">
        <v>51.26</v>
      </c>
    </row>
    <row r="380" spans="1:20" x14ac:dyDescent="0.25">
      <c r="A380" s="83">
        <v>4082</v>
      </c>
      <c r="B380" s="83">
        <v>7</v>
      </c>
      <c r="C380" s="1" t="s">
        <v>393</v>
      </c>
      <c r="D380" s="83">
        <v>0</v>
      </c>
      <c r="E380" s="83">
        <v>0</v>
      </c>
      <c r="F380" s="83">
        <v>0</v>
      </c>
      <c r="G380" s="83">
        <v>0</v>
      </c>
      <c r="H380" s="83">
        <v>0</v>
      </c>
      <c r="I380" s="83">
        <v>0</v>
      </c>
      <c r="J380" s="83">
        <v>0</v>
      </c>
      <c r="K380" s="83">
        <v>0</v>
      </c>
      <c r="L380" s="83">
        <v>0</v>
      </c>
      <c r="M380" s="83">
        <v>0</v>
      </c>
      <c r="N380" s="83">
        <v>9.9700000000000006</v>
      </c>
      <c r="O380" s="83">
        <v>25.46</v>
      </c>
      <c r="P380" s="83">
        <v>32.5</v>
      </c>
      <c r="Q380" s="83">
        <v>68.66</v>
      </c>
      <c r="R380" s="83">
        <v>114.09</v>
      </c>
      <c r="S380" s="83">
        <v>219.35</v>
      </c>
      <c r="T380" s="83">
        <v>470.03</v>
      </c>
    </row>
    <row r="381" spans="1:20" x14ac:dyDescent="0.25">
      <c r="A381" s="83">
        <v>4083</v>
      </c>
      <c r="B381" s="83">
        <v>7</v>
      </c>
      <c r="C381" s="1" t="s">
        <v>394</v>
      </c>
      <c r="D381" s="83">
        <v>0</v>
      </c>
      <c r="E381" s="83">
        <v>1.1200000000000001</v>
      </c>
      <c r="F381" s="83">
        <v>0</v>
      </c>
      <c r="G381" s="83">
        <v>16.88</v>
      </c>
      <c r="H381" s="83">
        <v>17.64</v>
      </c>
      <c r="I381" s="83">
        <v>18</v>
      </c>
      <c r="J381" s="83">
        <v>13.36</v>
      </c>
      <c r="K381" s="83">
        <v>16</v>
      </c>
      <c r="L381" s="83">
        <v>13</v>
      </c>
      <c r="M381" s="83">
        <v>0</v>
      </c>
      <c r="N381" s="83">
        <v>0</v>
      </c>
      <c r="O381" s="83">
        <v>0</v>
      </c>
      <c r="P381" s="83">
        <v>0</v>
      </c>
      <c r="Q381" s="83">
        <v>0</v>
      </c>
      <c r="R381" s="83">
        <v>0</v>
      </c>
      <c r="S381" s="83">
        <v>0</v>
      </c>
      <c r="T381" s="83">
        <v>96</v>
      </c>
    </row>
    <row r="382" spans="1:20" x14ac:dyDescent="0.25">
      <c r="A382" s="83">
        <v>4084</v>
      </c>
      <c r="B382" s="83">
        <v>7</v>
      </c>
      <c r="C382" s="1" t="s">
        <v>395</v>
      </c>
      <c r="D382" s="83">
        <v>0</v>
      </c>
      <c r="E382" s="83">
        <v>2</v>
      </c>
      <c r="F382" s="83">
        <v>0</v>
      </c>
      <c r="G382" s="83">
        <v>51</v>
      </c>
      <c r="H382" s="83">
        <v>50.15</v>
      </c>
      <c r="I382" s="83">
        <v>51.02</v>
      </c>
      <c r="J382" s="83">
        <v>51</v>
      </c>
      <c r="K382" s="83">
        <v>42.94</v>
      </c>
      <c r="L382" s="83">
        <v>40.909999999999997</v>
      </c>
      <c r="M382" s="83">
        <v>42.61</v>
      </c>
      <c r="N382" s="83">
        <v>0</v>
      </c>
      <c r="O382" s="83">
        <v>0</v>
      </c>
      <c r="P382" s="83">
        <v>0</v>
      </c>
      <c r="Q382" s="83">
        <v>0</v>
      </c>
      <c r="R382" s="83">
        <v>0</v>
      </c>
      <c r="S382" s="83">
        <v>0</v>
      </c>
      <c r="T382" s="83">
        <v>331.63</v>
      </c>
    </row>
    <row r="383" spans="1:20" x14ac:dyDescent="0.25">
      <c r="A383" s="83">
        <v>4085</v>
      </c>
      <c r="B383" s="83">
        <v>7</v>
      </c>
      <c r="C383" s="1" t="s">
        <v>396</v>
      </c>
      <c r="D383" s="83">
        <v>0</v>
      </c>
      <c r="E383" s="83">
        <v>0</v>
      </c>
      <c r="F383" s="83">
        <v>0</v>
      </c>
      <c r="G383" s="83">
        <v>0</v>
      </c>
      <c r="H383" s="83">
        <v>0</v>
      </c>
      <c r="I383" s="83">
        <v>0</v>
      </c>
      <c r="J383" s="83">
        <v>0</v>
      </c>
      <c r="K383" s="83">
        <v>0</v>
      </c>
      <c r="L383" s="83">
        <v>0</v>
      </c>
      <c r="M383" s="83">
        <v>0</v>
      </c>
      <c r="N383" s="83">
        <v>0</v>
      </c>
      <c r="O383" s="83">
        <v>0</v>
      </c>
      <c r="P383" s="83">
        <v>57.31</v>
      </c>
      <c r="Q383" s="83">
        <v>45.17</v>
      </c>
      <c r="R383" s="83">
        <v>55.36</v>
      </c>
      <c r="S383" s="83">
        <v>45.81</v>
      </c>
      <c r="T383" s="83">
        <v>203.65</v>
      </c>
    </row>
    <row r="384" spans="1:20" x14ac:dyDescent="0.25">
      <c r="A384" s="83">
        <v>4086</v>
      </c>
      <c r="B384" s="83">
        <v>7</v>
      </c>
      <c r="C384" s="1" t="s">
        <v>397</v>
      </c>
      <c r="D384" s="83">
        <v>0</v>
      </c>
      <c r="E384" s="83">
        <v>0.72</v>
      </c>
      <c r="F384" s="83">
        <v>0</v>
      </c>
      <c r="G384" s="83">
        <v>31.92</v>
      </c>
      <c r="H384" s="83">
        <v>28.1</v>
      </c>
      <c r="I384" s="83">
        <v>26.1</v>
      </c>
      <c r="J384" s="83">
        <v>29.24</v>
      </c>
      <c r="K384" s="83">
        <v>24.85</v>
      </c>
      <c r="L384" s="83">
        <v>29.53</v>
      </c>
      <c r="M384" s="83">
        <v>22.89</v>
      </c>
      <c r="N384" s="83">
        <v>14.53</v>
      </c>
      <c r="O384" s="83">
        <v>12.45</v>
      </c>
      <c r="P384" s="83">
        <v>0</v>
      </c>
      <c r="Q384" s="83">
        <v>0</v>
      </c>
      <c r="R384" s="83">
        <v>0</v>
      </c>
      <c r="S384" s="83">
        <v>0</v>
      </c>
      <c r="T384" s="83">
        <v>220.33</v>
      </c>
    </row>
    <row r="385" spans="1:20" x14ac:dyDescent="0.25">
      <c r="A385" s="83">
        <v>4087</v>
      </c>
      <c r="B385" s="83">
        <v>7</v>
      </c>
      <c r="C385" s="1" t="s">
        <v>398</v>
      </c>
      <c r="D385" s="83">
        <v>0</v>
      </c>
      <c r="E385" s="83">
        <v>0</v>
      </c>
      <c r="F385" s="83">
        <v>0</v>
      </c>
      <c r="G385" s="83">
        <v>0</v>
      </c>
      <c r="H385" s="83">
        <v>0</v>
      </c>
      <c r="I385" s="83">
        <v>0</v>
      </c>
      <c r="J385" s="83">
        <v>0</v>
      </c>
      <c r="K385" s="83">
        <v>0</v>
      </c>
      <c r="L385" s="83">
        <v>0</v>
      </c>
      <c r="M385" s="83">
        <v>0</v>
      </c>
      <c r="N385" s="83">
        <v>0</v>
      </c>
      <c r="O385" s="83">
        <v>0</v>
      </c>
      <c r="P385" s="83">
        <v>15.23</v>
      </c>
      <c r="Q385" s="83">
        <v>29.87</v>
      </c>
      <c r="R385" s="83">
        <v>19.579999999999998</v>
      </c>
      <c r="S385" s="83">
        <v>18.100000000000001</v>
      </c>
      <c r="T385" s="83">
        <v>82.78</v>
      </c>
    </row>
    <row r="386" spans="1:20" x14ac:dyDescent="0.25">
      <c r="A386" s="83">
        <v>4088</v>
      </c>
      <c r="B386" s="83">
        <v>7</v>
      </c>
      <c r="C386" s="1" t="s">
        <v>399</v>
      </c>
      <c r="D386" s="83">
        <v>0</v>
      </c>
      <c r="E386" s="83">
        <v>0.39</v>
      </c>
      <c r="F386" s="83">
        <v>0</v>
      </c>
      <c r="G386" s="83">
        <v>45.64</v>
      </c>
      <c r="H386" s="83">
        <v>34.520000000000003</v>
      </c>
      <c r="I386" s="83">
        <v>47.72</v>
      </c>
      <c r="J386" s="83">
        <v>46.73</v>
      </c>
      <c r="K386" s="83">
        <v>31.36</v>
      </c>
      <c r="L386" s="83">
        <v>33.549999999999997</v>
      </c>
      <c r="M386" s="83">
        <v>26.07</v>
      </c>
      <c r="N386" s="83">
        <v>0</v>
      </c>
      <c r="O386" s="83">
        <v>0</v>
      </c>
      <c r="P386" s="83">
        <v>0</v>
      </c>
      <c r="Q386" s="83">
        <v>0</v>
      </c>
      <c r="R386" s="83">
        <v>0</v>
      </c>
      <c r="S386" s="83">
        <v>0</v>
      </c>
      <c r="T386" s="83">
        <v>265.98</v>
      </c>
    </row>
    <row r="387" spans="1:20" x14ac:dyDescent="0.25">
      <c r="A387" s="83">
        <v>4089</v>
      </c>
      <c r="B387" s="83">
        <v>7</v>
      </c>
      <c r="C387" s="1" t="s">
        <v>400</v>
      </c>
      <c r="D387" s="83">
        <v>0</v>
      </c>
      <c r="E387" s="83">
        <v>0</v>
      </c>
      <c r="F387" s="83">
        <v>39.01</v>
      </c>
      <c r="G387" s="83">
        <v>0</v>
      </c>
      <c r="H387" s="83">
        <v>24</v>
      </c>
      <c r="I387" s="83">
        <v>28.11</v>
      </c>
      <c r="J387" s="83">
        <v>21.92</v>
      </c>
      <c r="K387" s="83">
        <v>21.58</v>
      </c>
      <c r="L387" s="83">
        <v>15</v>
      </c>
      <c r="M387" s="83">
        <v>15.15</v>
      </c>
      <c r="N387" s="83">
        <v>16.23</v>
      </c>
      <c r="O387" s="83">
        <v>5.56</v>
      </c>
      <c r="P387" s="83">
        <v>0</v>
      </c>
      <c r="Q387" s="83">
        <v>0</v>
      </c>
      <c r="R387" s="83">
        <v>0</v>
      </c>
      <c r="S387" s="83">
        <v>0</v>
      </c>
      <c r="T387" s="83">
        <v>186.56</v>
      </c>
    </row>
    <row r="388" spans="1:20" x14ac:dyDescent="0.25">
      <c r="A388" s="83">
        <v>4090</v>
      </c>
      <c r="B388" s="83">
        <v>7</v>
      </c>
      <c r="C388" s="1" t="s">
        <v>401</v>
      </c>
      <c r="D388" s="83">
        <v>0</v>
      </c>
      <c r="E388" s="83">
        <v>2</v>
      </c>
      <c r="F388" s="83">
        <v>27.14</v>
      </c>
      <c r="G388" s="83">
        <v>0</v>
      </c>
      <c r="H388" s="83">
        <v>30</v>
      </c>
      <c r="I388" s="83">
        <v>30</v>
      </c>
      <c r="J388" s="83">
        <v>29.91</v>
      </c>
      <c r="K388" s="83">
        <v>32</v>
      </c>
      <c r="L388" s="83">
        <v>30</v>
      </c>
      <c r="M388" s="83">
        <v>0</v>
      </c>
      <c r="N388" s="83">
        <v>0</v>
      </c>
      <c r="O388" s="83">
        <v>0</v>
      </c>
      <c r="P388" s="83">
        <v>0</v>
      </c>
      <c r="Q388" s="83">
        <v>0</v>
      </c>
      <c r="R388" s="83">
        <v>0</v>
      </c>
      <c r="S388" s="83">
        <v>0</v>
      </c>
      <c r="T388" s="83">
        <v>181.05</v>
      </c>
    </row>
    <row r="389" spans="1:20" x14ac:dyDescent="0.25">
      <c r="A389" s="83">
        <v>4091</v>
      </c>
      <c r="B389" s="83">
        <v>7</v>
      </c>
      <c r="C389" s="1" t="s">
        <v>402</v>
      </c>
      <c r="D389" s="83">
        <v>0</v>
      </c>
      <c r="E389" s="83">
        <v>0</v>
      </c>
      <c r="F389" s="83">
        <v>0</v>
      </c>
      <c r="G389" s="83">
        <v>0</v>
      </c>
      <c r="H389" s="83">
        <v>0</v>
      </c>
      <c r="I389" s="83">
        <v>0</v>
      </c>
      <c r="J389" s="83">
        <v>0</v>
      </c>
      <c r="K389" s="83">
        <v>0</v>
      </c>
      <c r="L389" s="83">
        <v>0</v>
      </c>
      <c r="M389" s="83">
        <v>18.86</v>
      </c>
      <c r="N389" s="83">
        <v>19.77</v>
      </c>
      <c r="O389" s="83">
        <v>12.98</v>
      </c>
      <c r="P389" s="83">
        <v>21.24</v>
      </c>
      <c r="Q389" s="83">
        <v>19.8</v>
      </c>
      <c r="R389" s="83">
        <v>11.86</v>
      </c>
      <c r="S389" s="83">
        <v>13.39</v>
      </c>
      <c r="T389" s="83">
        <v>117.89999999999999</v>
      </c>
    </row>
    <row r="390" spans="1:20" x14ac:dyDescent="0.25">
      <c r="A390" s="83">
        <v>4092</v>
      </c>
      <c r="B390" s="83">
        <v>7</v>
      </c>
      <c r="C390" s="1" t="s">
        <v>403</v>
      </c>
      <c r="D390" s="83">
        <v>0</v>
      </c>
      <c r="E390" s="83">
        <v>0</v>
      </c>
      <c r="F390" s="83">
        <v>0</v>
      </c>
      <c r="G390" s="83">
        <v>0</v>
      </c>
      <c r="H390" s="83">
        <v>0</v>
      </c>
      <c r="I390" s="83">
        <v>0</v>
      </c>
      <c r="J390" s="83">
        <v>0</v>
      </c>
      <c r="K390" s="83">
        <v>0</v>
      </c>
      <c r="L390" s="83">
        <v>0</v>
      </c>
      <c r="M390" s="83">
        <v>0</v>
      </c>
      <c r="N390" s="83">
        <v>0</v>
      </c>
      <c r="O390" s="83">
        <v>0</v>
      </c>
      <c r="P390" s="83">
        <v>7.88</v>
      </c>
      <c r="Q390" s="83">
        <v>16.600000000000001</v>
      </c>
      <c r="R390" s="83">
        <v>17.52</v>
      </c>
      <c r="S390" s="83">
        <v>19.02</v>
      </c>
      <c r="T390" s="83">
        <v>61.019999999999996</v>
      </c>
    </row>
    <row r="391" spans="1:20" x14ac:dyDescent="0.25">
      <c r="A391" s="83">
        <v>4093</v>
      </c>
      <c r="B391" s="83">
        <v>7</v>
      </c>
      <c r="C391" s="1" t="s">
        <v>404</v>
      </c>
      <c r="D391" s="83">
        <v>0</v>
      </c>
      <c r="E391" s="83">
        <v>0</v>
      </c>
      <c r="F391" s="83">
        <v>0</v>
      </c>
      <c r="G391" s="83">
        <v>0</v>
      </c>
      <c r="H391" s="83">
        <v>0</v>
      </c>
      <c r="I391" s="83">
        <v>0</v>
      </c>
      <c r="J391" s="83">
        <v>0</v>
      </c>
      <c r="K391" s="83">
        <v>0</v>
      </c>
      <c r="L391" s="83">
        <v>0</v>
      </c>
      <c r="M391" s="83">
        <v>0</v>
      </c>
      <c r="N391" s="83">
        <v>17.11</v>
      </c>
      <c r="O391" s="83">
        <v>24.72</v>
      </c>
      <c r="P391" s="83">
        <v>39.08</v>
      </c>
      <c r="Q391" s="83">
        <v>24.23</v>
      </c>
      <c r="R391" s="83">
        <v>24.55</v>
      </c>
      <c r="S391" s="83">
        <v>12.86</v>
      </c>
      <c r="T391" s="83">
        <v>142.55000000000001</v>
      </c>
    </row>
    <row r="392" spans="1:20" x14ac:dyDescent="0.25">
      <c r="A392" s="83">
        <v>4095</v>
      </c>
      <c r="B392" s="83">
        <v>7</v>
      </c>
      <c r="C392" s="1" t="s">
        <v>405</v>
      </c>
      <c r="D392" s="83">
        <v>0</v>
      </c>
      <c r="E392" s="83">
        <v>0</v>
      </c>
      <c r="F392" s="83">
        <v>0</v>
      </c>
      <c r="G392" s="83">
        <v>0</v>
      </c>
      <c r="H392" s="83">
        <v>0</v>
      </c>
      <c r="I392" s="83">
        <v>0</v>
      </c>
      <c r="J392" s="83">
        <v>0</v>
      </c>
      <c r="K392" s="83">
        <v>0</v>
      </c>
      <c r="L392" s="83">
        <v>0</v>
      </c>
      <c r="M392" s="83">
        <v>0</v>
      </c>
      <c r="N392" s="83">
        <v>0</v>
      </c>
      <c r="O392" s="83">
        <v>0</v>
      </c>
      <c r="P392" s="83">
        <v>19.28</v>
      </c>
      <c r="Q392" s="83">
        <v>24.79</v>
      </c>
      <c r="R392" s="83">
        <v>35.11</v>
      </c>
      <c r="S392" s="83">
        <v>59.13</v>
      </c>
      <c r="T392" s="83">
        <v>138.31</v>
      </c>
    </row>
    <row r="393" spans="1:20" x14ac:dyDescent="0.25">
      <c r="A393" s="83">
        <v>4097</v>
      </c>
      <c r="B393" s="83">
        <v>7</v>
      </c>
      <c r="C393" s="1" t="s">
        <v>406</v>
      </c>
      <c r="D393" s="83">
        <v>0</v>
      </c>
      <c r="E393" s="83">
        <v>1.67</v>
      </c>
      <c r="F393" s="83">
        <v>0</v>
      </c>
      <c r="G393" s="83">
        <v>49</v>
      </c>
      <c r="H393" s="83">
        <v>47.72</v>
      </c>
      <c r="I393" s="83">
        <v>52.08</v>
      </c>
      <c r="J393" s="83">
        <v>52</v>
      </c>
      <c r="K393" s="83">
        <v>42.3</v>
      </c>
      <c r="L393" s="83">
        <v>39.83</v>
      </c>
      <c r="M393" s="83">
        <v>0</v>
      </c>
      <c r="N393" s="83">
        <v>0</v>
      </c>
      <c r="O393" s="83">
        <v>0</v>
      </c>
      <c r="P393" s="83">
        <v>0</v>
      </c>
      <c r="Q393" s="83">
        <v>0</v>
      </c>
      <c r="R393" s="83">
        <v>0</v>
      </c>
      <c r="S393" s="83">
        <v>0</v>
      </c>
      <c r="T393" s="83">
        <v>284.59999999999997</v>
      </c>
    </row>
    <row r="394" spans="1:20" x14ac:dyDescent="0.25">
      <c r="A394" s="83">
        <v>4098</v>
      </c>
      <c r="B394" s="83">
        <v>7</v>
      </c>
      <c r="C394" s="1" t="s">
        <v>407</v>
      </c>
      <c r="D394" s="83">
        <v>0</v>
      </c>
      <c r="E394" s="83">
        <v>2.4</v>
      </c>
      <c r="F394" s="83">
        <v>76.819999999999993</v>
      </c>
      <c r="G394" s="83">
        <v>0</v>
      </c>
      <c r="H394" s="83">
        <v>76.819999999999993</v>
      </c>
      <c r="I394" s="83">
        <v>77.97</v>
      </c>
      <c r="J394" s="83">
        <v>77.989999999999995</v>
      </c>
      <c r="K394" s="83">
        <v>77.459999999999994</v>
      </c>
      <c r="L394" s="83">
        <v>77.45</v>
      </c>
      <c r="M394" s="83">
        <v>79.11</v>
      </c>
      <c r="N394" s="83">
        <v>80.2</v>
      </c>
      <c r="O394" s="83">
        <v>78.400000000000006</v>
      </c>
      <c r="P394" s="83">
        <v>63.55</v>
      </c>
      <c r="Q394" s="83">
        <v>48.63</v>
      </c>
      <c r="R394" s="83">
        <v>35.950000000000003</v>
      </c>
      <c r="S394" s="83">
        <v>27.12</v>
      </c>
      <c r="T394" s="83">
        <v>879.87</v>
      </c>
    </row>
    <row r="395" spans="1:20" x14ac:dyDescent="0.25">
      <c r="A395" s="83">
        <v>4100</v>
      </c>
      <c r="B395" s="83">
        <v>7</v>
      </c>
      <c r="C395" s="1" t="s">
        <v>409</v>
      </c>
      <c r="D395" s="83">
        <v>0</v>
      </c>
      <c r="E395" s="83">
        <v>0</v>
      </c>
      <c r="F395" s="83">
        <v>0</v>
      </c>
      <c r="G395" s="83">
        <v>10</v>
      </c>
      <c r="H395" s="83">
        <v>10</v>
      </c>
      <c r="I395" s="83">
        <v>9</v>
      </c>
      <c r="J395" s="83">
        <v>9.9600000000000009</v>
      </c>
      <c r="K395" s="83">
        <v>10</v>
      </c>
      <c r="L395" s="83">
        <v>10</v>
      </c>
      <c r="M395" s="83">
        <v>11</v>
      </c>
      <c r="N395" s="83">
        <v>6</v>
      </c>
      <c r="O395" s="83">
        <v>10</v>
      </c>
      <c r="P395" s="83">
        <v>0</v>
      </c>
      <c r="Q395" s="83">
        <v>0</v>
      </c>
      <c r="R395" s="83">
        <v>0</v>
      </c>
      <c r="S395" s="83">
        <v>0</v>
      </c>
      <c r="T395" s="83">
        <v>85.960000000000008</v>
      </c>
    </row>
    <row r="396" spans="1:20" x14ac:dyDescent="0.25">
      <c r="A396" s="83">
        <v>4102</v>
      </c>
      <c r="B396" s="83">
        <v>7</v>
      </c>
      <c r="C396" s="1" t="s">
        <v>410</v>
      </c>
      <c r="D396" s="83">
        <v>0</v>
      </c>
      <c r="E396" s="83">
        <v>0</v>
      </c>
      <c r="F396" s="83">
        <v>0</v>
      </c>
      <c r="G396" s="83">
        <v>0</v>
      </c>
      <c r="H396" s="83">
        <v>0</v>
      </c>
      <c r="I396" s="83">
        <v>0</v>
      </c>
      <c r="J396" s="83">
        <v>0</v>
      </c>
      <c r="K396" s="83">
        <v>0</v>
      </c>
      <c r="L396" s="83">
        <v>0</v>
      </c>
      <c r="M396" s="83">
        <v>0</v>
      </c>
      <c r="N396" s="83">
        <v>0</v>
      </c>
      <c r="O396" s="83">
        <v>0</v>
      </c>
      <c r="P396" s="83">
        <v>6.82</v>
      </c>
      <c r="Q396" s="83">
        <v>22.02</v>
      </c>
      <c r="R396" s="83">
        <v>39.14</v>
      </c>
      <c r="S396" s="83">
        <v>189.37</v>
      </c>
      <c r="T396" s="83">
        <v>257.35000000000002</v>
      </c>
    </row>
    <row r="397" spans="1:20" x14ac:dyDescent="0.25">
      <c r="A397" s="83">
        <v>4103</v>
      </c>
      <c r="B397" s="83">
        <v>7</v>
      </c>
      <c r="C397" s="1" t="s">
        <v>411</v>
      </c>
      <c r="D397" s="83">
        <v>0</v>
      </c>
      <c r="E397" s="83">
        <v>0.84</v>
      </c>
      <c r="F397" s="83">
        <v>0</v>
      </c>
      <c r="G397" s="83">
        <v>69.489999999999995</v>
      </c>
      <c r="H397" s="83">
        <v>73.790000000000006</v>
      </c>
      <c r="I397" s="83">
        <v>72.02</v>
      </c>
      <c r="J397" s="83">
        <v>65.61</v>
      </c>
      <c r="K397" s="83">
        <v>90.88</v>
      </c>
      <c r="L397" s="83">
        <v>75.52</v>
      </c>
      <c r="M397" s="83">
        <v>79.510000000000005</v>
      </c>
      <c r="N397" s="83">
        <v>97.03</v>
      </c>
      <c r="O397" s="83">
        <v>105.88</v>
      </c>
      <c r="P397" s="83">
        <v>111.29</v>
      </c>
      <c r="Q397" s="83">
        <v>90.77</v>
      </c>
      <c r="R397" s="83">
        <v>93.14</v>
      </c>
      <c r="S397" s="83">
        <v>90.01</v>
      </c>
      <c r="T397" s="83">
        <v>1115.78</v>
      </c>
    </row>
    <row r="398" spans="1:20" x14ac:dyDescent="0.25">
      <c r="A398" s="83">
        <v>4104</v>
      </c>
      <c r="B398" s="83">
        <v>7</v>
      </c>
      <c r="C398" s="1" t="s">
        <v>412</v>
      </c>
      <c r="D398" s="83">
        <v>0</v>
      </c>
      <c r="E398" s="83">
        <v>0</v>
      </c>
      <c r="F398" s="83">
        <v>0</v>
      </c>
      <c r="G398" s="83">
        <v>0</v>
      </c>
      <c r="H398" s="83">
        <v>0</v>
      </c>
      <c r="I398" s="83">
        <v>0</v>
      </c>
      <c r="J398" s="83">
        <v>0</v>
      </c>
      <c r="K398" s="83">
        <v>0</v>
      </c>
      <c r="L398" s="83">
        <v>0</v>
      </c>
      <c r="M398" s="83">
        <v>0</v>
      </c>
      <c r="N398" s="83">
        <v>0</v>
      </c>
      <c r="O398" s="83">
        <v>0</v>
      </c>
      <c r="P398" s="83">
        <v>10.039999999999999</v>
      </c>
      <c r="Q398" s="83">
        <v>25.74</v>
      </c>
      <c r="R398" s="83">
        <v>40.24</v>
      </c>
      <c r="S398" s="83">
        <v>189.26</v>
      </c>
      <c r="T398" s="83">
        <v>265.27999999999997</v>
      </c>
    </row>
    <row r="399" spans="1:20" x14ac:dyDescent="0.25">
      <c r="A399" s="83">
        <v>4105</v>
      </c>
      <c r="B399" s="83">
        <v>7</v>
      </c>
      <c r="C399" s="1" t="s">
        <v>413</v>
      </c>
      <c r="D399" s="83">
        <v>0</v>
      </c>
      <c r="E399" s="83">
        <v>0</v>
      </c>
      <c r="F399" s="83">
        <v>0</v>
      </c>
      <c r="G399" s="83">
        <v>0</v>
      </c>
      <c r="H399" s="83">
        <v>21.3</v>
      </c>
      <c r="I399" s="83">
        <v>18.5</v>
      </c>
      <c r="J399" s="83">
        <v>21</v>
      </c>
      <c r="K399" s="83">
        <v>21.66</v>
      </c>
      <c r="L399" s="83">
        <v>18.91</v>
      </c>
      <c r="M399" s="83">
        <v>20.91</v>
      </c>
      <c r="N399" s="83">
        <v>51.54</v>
      </c>
      <c r="O399" s="83">
        <v>50</v>
      </c>
      <c r="P399" s="83">
        <v>54.48</v>
      </c>
      <c r="Q399" s="83">
        <v>44.64</v>
      </c>
      <c r="R399" s="83">
        <v>52.58</v>
      </c>
      <c r="S399" s="83">
        <v>33.86</v>
      </c>
      <c r="T399" s="83">
        <v>409.38</v>
      </c>
    </row>
    <row r="400" spans="1:20" x14ac:dyDescent="0.25">
      <c r="A400" s="83">
        <v>4106</v>
      </c>
      <c r="B400" s="83">
        <v>7</v>
      </c>
      <c r="C400" s="1" t="s">
        <v>414</v>
      </c>
      <c r="D400" s="83">
        <v>0</v>
      </c>
      <c r="E400" s="83">
        <v>0</v>
      </c>
      <c r="F400" s="83">
        <v>0</v>
      </c>
      <c r="G400" s="83">
        <v>0</v>
      </c>
      <c r="H400" s="83">
        <v>0</v>
      </c>
      <c r="I400" s="83">
        <v>0</v>
      </c>
      <c r="J400" s="83">
        <v>0</v>
      </c>
      <c r="K400" s="83">
        <v>0</v>
      </c>
      <c r="L400" s="83">
        <v>0</v>
      </c>
      <c r="M400" s="83">
        <v>33.07</v>
      </c>
      <c r="N400" s="83">
        <v>37.979999999999997</v>
      </c>
      <c r="O400" s="83">
        <v>34.22</v>
      </c>
      <c r="P400" s="83">
        <v>36.54</v>
      </c>
      <c r="Q400" s="83">
        <v>39.090000000000003</v>
      </c>
      <c r="R400" s="83">
        <v>34</v>
      </c>
      <c r="S400" s="83">
        <v>21.37</v>
      </c>
      <c r="T400" s="83">
        <v>236.27</v>
      </c>
    </row>
    <row r="401" spans="1:20" x14ac:dyDescent="0.25">
      <c r="A401" s="83">
        <v>4107</v>
      </c>
      <c r="B401" s="83">
        <v>7</v>
      </c>
      <c r="C401" s="1" t="s">
        <v>415</v>
      </c>
      <c r="D401" s="83">
        <v>0</v>
      </c>
      <c r="E401" s="83">
        <v>0</v>
      </c>
      <c r="F401" s="83">
        <v>0</v>
      </c>
      <c r="G401" s="83">
        <v>0</v>
      </c>
      <c r="H401" s="83">
        <v>0</v>
      </c>
      <c r="I401" s="83">
        <v>0</v>
      </c>
      <c r="J401" s="83">
        <v>0</v>
      </c>
      <c r="K401" s="83">
        <v>0</v>
      </c>
      <c r="L401" s="83">
        <v>0</v>
      </c>
      <c r="M401" s="83">
        <v>2.64</v>
      </c>
      <c r="N401" s="83">
        <v>8.43</v>
      </c>
      <c r="O401" s="83">
        <v>4.9800000000000004</v>
      </c>
      <c r="P401" s="83">
        <v>15.03</v>
      </c>
      <c r="Q401" s="83">
        <v>13.3</v>
      </c>
      <c r="R401" s="83">
        <v>20.03</v>
      </c>
      <c r="S401" s="83">
        <v>21.83</v>
      </c>
      <c r="T401" s="83">
        <v>86.24</v>
      </c>
    </row>
    <row r="402" spans="1:20" x14ac:dyDescent="0.25">
      <c r="A402" s="83">
        <v>4110</v>
      </c>
      <c r="B402" s="83">
        <v>7</v>
      </c>
      <c r="C402" s="1" t="s">
        <v>418</v>
      </c>
      <c r="D402" s="83">
        <v>0</v>
      </c>
      <c r="E402" s="83">
        <v>0</v>
      </c>
      <c r="F402" s="83">
        <v>0</v>
      </c>
      <c r="G402" s="83">
        <v>0</v>
      </c>
      <c r="H402" s="83">
        <v>0</v>
      </c>
      <c r="I402" s="83">
        <v>0</v>
      </c>
      <c r="J402" s="83">
        <v>0</v>
      </c>
      <c r="K402" s="83">
        <v>0</v>
      </c>
      <c r="L402" s="83">
        <v>0</v>
      </c>
      <c r="M402" s="83">
        <v>0</v>
      </c>
      <c r="N402" s="83">
        <v>0</v>
      </c>
      <c r="O402" s="83">
        <v>0</v>
      </c>
      <c r="P402" s="83">
        <v>61.23</v>
      </c>
      <c r="Q402" s="83">
        <v>76.36</v>
      </c>
      <c r="R402" s="83">
        <v>77.52</v>
      </c>
      <c r="S402" s="83">
        <v>56.38</v>
      </c>
      <c r="T402" s="83">
        <v>271.49</v>
      </c>
    </row>
    <row r="403" spans="1:20" x14ac:dyDescent="0.25">
      <c r="A403" s="83">
        <v>4111</v>
      </c>
      <c r="B403" s="83">
        <v>7</v>
      </c>
      <c r="C403" s="1" t="s">
        <v>419</v>
      </c>
      <c r="D403" s="83">
        <v>0</v>
      </c>
      <c r="E403" s="83">
        <v>0</v>
      </c>
      <c r="F403" s="83">
        <v>0</v>
      </c>
      <c r="G403" s="83">
        <v>0</v>
      </c>
      <c r="H403" s="83">
        <v>0</v>
      </c>
      <c r="I403" s="83">
        <v>0</v>
      </c>
      <c r="J403" s="83">
        <v>0</v>
      </c>
      <c r="K403" s="83">
        <v>0</v>
      </c>
      <c r="L403" s="83">
        <v>0</v>
      </c>
      <c r="M403" s="83">
        <v>0</v>
      </c>
      <c r="N403" s="83">
        <v>0</v>
      </c>
      <c r="O403" s="83">
        <v>0</v>
      </c>
      <c r="P403" s="83">
        <v>12.25</v>
      </c>
      <c r="Q403" s="83">
        <v>17.84</v>
      </c>
      <c r="R403" s="83">
        <v>29.24</v>
      </c>
      <c r="S403" s="83">
        <v>91.78</v>
      </c>
      <c r="T403" s="83">
        <v>151.11000000000001</v>
      </c>
    </row>
    <row r="404" spans="1:20" x14ac:dyDescent="0.25">
      <c r="A404" s="83">
        <v>4112</v>
      </c>
      <c r="B404" s="83">
        <v>7</v>
      </c>
      <c r="C404" s="1" t="s">
        <v>420</v>
      </c>
      <c r="D404" s="83">
        <v>0</v>
      </c>
      <c r="E404" s="83">
        <v>0</v>
      </c>
      <c r="F404" s="83">
        <v>0</v>
      </c>
      <c r="G404" s="83">
        <v>0</v>
      </c>
      <c r="H404" s="83">
        <v>0</v>
      </c>
      <c r="I404" s="83">
        <v>0</v>
      </c>
      <c r="J404" s="83">
        <v>0</v>
      </c>
      <c r="K404" s="83">
        <v>0</v>
      </c>
      <c r="L404" s="83">
        <v>0</v>
      </c>
      <c r="M404" s="83">
        <v>0</v>
      </c>
      <c r="N404" s="83">
        <v>0</v>
      </c>
      <c r="O404" s="83">
        <v>0</v>
      </c>
      <c r="P404" s="83">
        <v>175.01</v>
      </c>
      <c r="Q404" s="83">
        <v>174.45</v>
      </c>
      <c r="R404" s="83">
        <v>126.94</v>
      </c>
      <c r="S404" s="83">
        <v>104.7</v>
      </c>
      <c r="T404" s="83">
        <v>581.1</v>
      </c>
    </row>
    <row r="405" spans="1:20" x14ac:dyDescent="0.25">
      <c r="A405" s="83">
        <v>4113</v>
      </c>
      <c r="B405" s="83">
        <v>7</v>
      </c>
      <c r="C405" s="1" t="s">
        <v>421</v>
      </c>
      <c r="D405" s="83">
        <v>0</v>
      </c>
      <c r="E405" s="83">
        <v>6.48</v>
      </c>
      <c r="F405" s="83">
        <v>1.01</v>
      </c>
      <c r="G405" s="83">
        <v>0</v>
      </c>
      <c r="H405" s="83">
        <v>18.350000000000001</v>
      </c>
      <c r="I405" s="83">
        <v>11</v>
      </c>
      <c r="J405" s="83">
        <v>14.19</v>
      </c>
      <c r="K405" s="83">
        <v>12.7</v>
      </c>
      <c r="L405" s="83">
        <v>6.43</v>
      </c>
      <c r="M405" s="83">
        <v>0</v>
      </c>
      <c r="N405" s="83">
        <v>0</v>
      </c>
      <c r="O405" s="83">
        <v>0</v>
      </c>
      <c r="P405" s="83">
        <v>0</v>
      </c>
      <c r="Q405" s="83">
        <v>0</v>
      </c>
      <c r="R405" s="83">
        <v>0</v>
      </c>
      <c r="S405" s="83">
        <v>0</v>
      </c>
      <c r="T405" s="83">
        <v>70.16</v>
      </c>
    </row>
    <row r="406" spans="1:20" x14ac:dyDescent="0.25">
      <c r="A406" s="83">
        <v>4115</v>
      </c>
      <c r="B406" s="83">
        <v>7</v>
      </c>
      <c r="C406" s="1" t="s">
        <v>423</v>
      </c>
      <c r="D406" s="83">
        <v>0</v>
      </c>
      <c r="E406" s="83">
        <v>0</v>
      </c>
      <c r="F406" s="83">
        <v>0</v>
      </c>
      <c r="G406" s="83">
        <v>0</v>
      </c>
      <c r="H406" s="83">
        <v>0</v>
      </c>
      <c r="I406" s="83">
        <v>0</v>
      </c>
      <c r="J406" s="83">
        <v>0</v>
      </c>
      <c r="K406" s="83">
        <v>0</v>
      </c>
      <c r="L406" s="83">
        <v>25.63</v>
      </c>
      <c r="M406" s="83">
        <v>39.229999999999997</v>
      </c>
      <c r="N406" s="83">
        <v>51</v>
      </c>
      <c r="O406" s="83">
        <v>36.82</v>
      </c>
      <c r="P406" s="83">
        <v>0</v>
      </c>
      <c r="Q406" s="83">
        <v>0</v>
      </c>
      <c r="R406" s="83">
        <v>0</v>
      </c>
      <c r="S406" s="83">
        <v>0</v>
      </c>
      <c r="T406" s="83">
        <v>152.68</v>
      </c>
    </row>
    <row r="407" spans="1:20" x14ac:dyDescent="0.25">
      <c r="A407" s="83">
        <v>4116</v>
      </c>
      <c r="B407" s="83">
        <v>7</v>
      </c>
      <c r="C407" s="1" t="s">
        <v>424</v>
      </c>
      <c r="D407" s="83">
        <v>0</v>
      </c>
      <c r="E407" s="83">
        <v>6.17</v>
      </c>
      <c r="F407" s="83">
        <v>0</v>
      </c>
      <c r="G407" s="83">
        <v>111.1</v>
      </c>
      <c r="H407" s="83">
        <v>113.86</v>
      </c>
      <c r="I407" s="83">
        <v>127.43</v>
      </c>
      <c r="J407" s="83">
        <v>87.42</v>
      </c>
      <c r="K407" s="83">
        <v>87.58</v>
      </c>
      <c r="L407" s="83">
        <v>75.31</v>
      </c>
      <c r="M407" s="83">
        <v>83.24</v>
      </c>
      <c r="N407" s="83">
        <v>0</v>
      </c>
      <c r="O407" s="83">
        <v>0</v>
      </c>
      <c r="P407" s="83">
        <v>0</v>
      </c>
      <c r="Q407" s="83">
        <v>0</v>
      </c>
      <c r="R407" s="83">
        <v>0</v>
      </c>
      <c r="S407" s="83">
        <v>0</v>
      </c>
      <c r="T407" s="83">
        <v>692.11000000000013</v>
      </c>
    </row>
    <row r="408" spans="1:20" x14ac:dyDescent="0.25">
      <c r="A408" s="83">
        <v>4118</v>
      </c>
      <c r="B408" s="83">
        <v>7</v>
      </c>
      <c r="C408" s="1" t="s">
        <v>425</v>
      </c>
      <c r="D408" s="83">
        <v>0</v>
      </c>
      <c r="E408" s="83">
        <v>10.34</v>
      </c>
      <c r="F408" s="83">
        <v>0</v>
      </c>
      <c r="G408" s="83">
        <v>61.63</v>
      </c>
      <c r="H408" s="83">
        <v>71.52</v>
      </c>
      <c r="I408" s="83">
        <v>71.87</v>
      </c>
      <c r="J408" s="83">
        <v>70.91</v>
      </c>
      <c r="K408" s="83">
        <v>48.52</v>
      </c>
      <c r="L408" s="83">
        <v>48</v>
      </c>
      <c r="M408" s="83">
        <v>33.17</v>
      </c>
      <c r="N408" s="83">
        <v>23.75</v>
      </c>
      <c r="O408" s="83">
        <v>22.98</v>
      </c>
      <c r="P408" s="83">
        <v>9.51</v>
      </c>
      <c r="Q408" s="83">
        <v>0</v>
      </c>
      <c r="R408" s="83">
        <v>0</v>
      </c>
      <c r="S408" s="83">
        <v>0</v>
      </c>
      <c r="T408" s="83">
        <v>472.2</v>
      </c>
    </row>
    <row r="409" spans="1:20" x14ac:dyDescent="0.25">
      <c r="A409" s="83">
        <v>4119</v>
      </c>
      <c r="B409" s="83">
        <v>7</v>
      </c>
      <c r="C409" s="1" t="s">
        <v>426</v>
      </c>
      <c r="D409" s="83">
        <v>0</v>
      </c>
      <c r="E409" s="83">
        <v>0</v>
      </c>
      <c r="F409" s="83">
        <v>0</v>
      </c>
      <c r="G409" s="83">
        <v>0</v>
      </c>
      <c r="H409" s="83">
        <v>0</v>
      </c>
      <c r="I409" s="83">
        <v>0</v>
      </c>
      <c r="J409" s="83">
        <v>0</v>
      </c>
      <c r="K409" s="83">
        <v>0</v>
      </c>
      <c r="L409" s="83">
        <v>0</v>
      </c>
      <c r="M409" s="83">
        <v>0</v>
      </c>
      <c r="N409" s="83">
        <v>0</v>
      </c>
      <c r="O409" s="83">
        <v>1</v>
      </c>
      <c r="P409" s="83">
        <v>12.34</v>
      </c>
      <c r="Q409" s="83">
        <v>16.45</v>
      </c>
      <c r="R409" s="83">
        <v>19.7</v>
      </c>
      <c r="S409" s="83">
        <v>37.56</v>
      </c>
      <c r="T409" s="83">
        <v>87.05</v>
      </c>
    </row>
    <row r="410" spans="1:20" x14ac:dyDescent="0.25">
      <c r="A410" s="83">
        <v>4120</v>
      </c>
      <c r="B410" s="83">
        <v>7</v>
      </c>
      <c r="C410" s="1" t="s">
        <v>427</v>
      </c>
      <c r="D410" s="83">
        <v>0</v>
      </c>
      <c r="E410" s="83">
        <v>5</v>
      </c>
      <c r="F410" s="83">
        <v>82.11</v>
      </c>
      <c r="G410" s="83">
        <v>0</v>
      </c>
      <c r="H410" s="83">
        <v>89.88</v>
      </c>
      <c r="I410" s="83">
        <v>89.98</v>
      </c>
      <c r="J410" s="83">
        <v>89.22</v>
      </c>
      <c r="K410" s="83">
        <v>90</v>
      </c>
      <c r="L410" s="83">
        <v>89.58</v>
      </c>
      <c r="M410" s="83">
        <v>89.78</v>
      </c>
      <c r="N410" s="83">
        <v>91.27</v>
      </c>
      <c r="O410" s="83">
        <v>80.3</v>
      </c>
      <c r="P410" s="83">
        <v>81.010000000000005</v>
      </c>
      <c r="Q410" s="83">
        <v>83.67</v>
      </c>
      <c r="R410" s="83">
        <v>67.19</v>
      </c>
      <c r="S410" s="83">
        <v>67.14</v>
      </c>
      <c r="T410" s="83">
        <v>1096.1300000000001</v>
      </c>
    </row>
    <row r="411" spans="1:20" x14ac:dyDescent="0.25">
      <c r="A411" s="83">
        <v>4121</v>
      </c>
      <c r="B411" s="83">
        <v>7</v>
      </c>
      <c r="C411" s="1" t="s">
        <v>428</v>
      </c>
      <c r="D411" s="83">
        <v>0</v>
      </c>
      <c r="E411" s="83">
        <v>0</v>
      </c>
      <c r="F411" s="83">
        <v>0</v>
      </c>
      <c r="G411" s="83">
        <v>0</v>
      </c>
      <c r="H411" s="83">
        <v>0</v>
      </c>
      <c r="I411" s="83">
        <v>0</v>
      </c>
      <c r="J411" s="83">
        <v>0</v>
      </c>
      <c r="K411" s="83">
        <v>0</v>
      </c>
      <c r="L411" s="83">
        <v>0</v>
      </c>
      <c r="M411" s="83">
        <v>0</v>
      </c>
      <c r="N411" s="83">
        <v>0</v>
      </c>
      <c r="O411" s="83">
        <v>0</v>
      </c>
      <c r="P411" s="83">
        <v>95.59</v>
      </c>
      <c r="Q411" s="83">
        <v>95.43</v>
      </c>
      <c r="R411" s="83">
        <v>80.09</v>
      </c>
      <c r="S411" s="83">
        <v>69.84</v>
      </c>
      <c r="T411" s="83">
        <v>340.95000000000005</v>
      </c>
    </row>
    <row r="412" spans="1:20" x14ac:dyDescent="0.25">
      <c r="A412" s="83">
        <v>4122</v>
      </c>
      <c r="B412" s="83">
        <v>7</v>
      </c>
      <c r="C412" s="1" t="s">
        <v>429</v>
      </c>
      <c r="D412" s="83">
        <v>0</v>
      </c>
      <c r="E412" s="83">
        <v>4</v>
      </c>
      <c r="F412" s="83">
        <v>64.739999999999995</v>
      </c>
      <c r="G412" s="83">
        <v>0</v>
      </c>
      <c r="H412" s="83">
        <v>68.84</v>
      </c>
      <c r="I412" s="83">
        <v>68.849999999999994</v>
      </c>
      <c r="J412" s="83">
        <v>68.78</v>
      </c>
      <c r="K412" s="83">
        <v>68.66</v>
      </c>
      <c r="L412" s="83">
        <v>68.78</v>
      </c>
      <c r="M412" s="83">
        <v>74.52</v>
      </c>
      <c r="N412" s="83">
        <v>64.41</v>
      </c>
      <c r="O412" s="83">
        <v>66.95</v>
      </c>
      <c r="P412" s="83">
        <v>52.47</v>
      </c>
      <c r="Q412" s="83">
        <v>50.66</v>
      </c>
      <c r="R412" s="83">
        <v>53.12</v>
      </c>
      <c r="S412" s="83">
        <v>36.090000000000003</v>
      </c>
      <c r="T412" s="83">
        <v>810.87</v>
      </c>
    </row>
    <row r="413" spans="1:20" x14ac:dyDescent="0.25">
      <c r="A413" s="83">
        <v>4123</v>
      </c>
      <c r="B413" s="83">
        <v>7</v>
      </c>
      <c r="C413" s="1" t="s">
        <v>430</v>
      </c>
      <c r="D413" s="83">
        <v>0</v>
      </c>
      <c r="E413" s="83">
        <v>0.42</v>
      </c>
      <c r="F413" s="83">
        <v>0</v>
      </c>
      <c r="G413" s="83">
        <v>10.16</v>
      </c>
      <c r="H413" s="83">
        <v>5.0999999999999996</v>
      </c>
      <c r="I413" s="83">
        <v>6</v>
      </c>
      <c r="J413" s="83">
        <v>4.29</v>
      </c>
      <c r="K413" s="83">
        <v>4.3499999999999996</v>
      </c>
      <c r="L413" s="83">
        <v>6</v>
      </c>
      <c r="M413" s="83">
        <v>0</v>
      </c>
      <c r="N413" s="83">
        <v>0</v>
      </c>
      <c r="O413" s="83">
        <v>0</v>
      </c>
      <c r="P413" s="83">
        <v>0</v>
      </c>
      <c r="Q413" s="83">
        <v>0</v>
      </c>
      <c r="R413" s="83">
        <v>0</v>
      </c>
      <c r="S413" s="83">
        <v>0</v>
      </c>
      <c r="T413" s="83">
        <v>36.32</v>
      </c>
    </row>
    <row r="414" spans="1:20" x14ac:dyDescent="0.25">
      <c r="A414" s="83">
        <v>4124</v>
      </c>
      <c r="B414" s="83">
        <v>7</v>
      </c>
      <c r="C414" s="1" t="s">
        <v>431</v>
      </c>
      <c r="D414" s="83">
        <v>0</v>
      </c>
      <c r="E414" s="83">
        <v>2.8</v>
      </c>
      <c r="F414" s="83">
        <v>0</v>
      </c>
      <c r="G414" s="83">
        <v>41.18</v>
      </c>
      <c r="H414" s="83">
        <v>44</v>
      </c>
      <c r="I414" s="83">
        <v>47.75</v>
      </c>
      <c r="J414" s="83">
        <v>47.93</v>
      </c>
      <c r="K414" s="83">
        <v>47.74</v>
      </c>
      <c r="L414" s="83">
        <v>47.36</v>
      </c>
      <c r="M414" s="83">
        <v>47.08</v>
      </c>
      <c r="N414" s="83">
        <v>47.38</v>
      </c>
      <c r="O414" s="83">
        <v>40.67</v>
      </c>
      <c r="P414" s="83">
        <v>0</v>
      </c>
      <c r="Q414" s="83">
        <v>0</v>
      </c>
      <c r="R414" s="83">
        <v>0</v>
      </c>
      <c r="S414" s="83">
        <v>0</v>
      </c>
      <c r="T414" s="83">
        <v>413.89</v>
      </c>
    </row>
    <row r="415" spans="1:20" x14ac:dyDescent="0.25">
      <c r="A415" s="83">
        <v>4126</v>
      </c>
      <c r="B415" s="83">
        <v>7</v>
      </c>
      <c r="C415" s="1" t="s">
        <v>433</v>
      </c>
      <c r="D415" s="83">
        <v>0</v>
      </c>
      <c r="E415" s="83">
        <v>0</v>
      </c>
      <c r="F415" s="83">
        <v>0</v>
      </c>
      <c r="G415" s="83">
        <v>62.95</v>
      </c>
      <c r="H415" s="83">
        <v>53.4</v>
      </c>
      <c r="I415" s="83">
        <v>58.79</v>
      </c>
      <c r="J415" s="83">
        <v>56.18</v>
      </c>
      <c r="K415" s="83">
        <v>49.64</v>
      </c>
      <c r="L415" s="83">
        <v>51.98</v>
      </c>
      <c r="M415" s="83">
        <v>64.56</v>
      </c>
      <c r="N415" s="83">
        <v>65.290000000000006</v>
      </c>
      <c r="O415" s="83">
        <v>67.72</v>
      </c>
      <c r="P415" s="83">
        <v>63.89</v>
      </c>
      <c r="Q415" s="83">
        <v>59.78</v>
      </c>
      <c r="R415" s="83">
        <v>67.61</v>
      </c>
      <c r="S415" s="83">
        <v>58.93</v>
      </c>
      <c r="T415" s="83">
        <v>780.71999999999991</v>
      </c>
    </row>
    <row r="416" spans="1:20" x14ac:dyDescent="0.25">
      <c r="A416" s="83">
        <v>4127</v>
      </c>
      <c r="B416" s="83">
        <v>7</v>
      </c>
      <c r="C416" s="1" t="s">
        <v>434</v>
      </c>
      <c r="D416" s="83">
        <v>0</v>
      </c>
      <c r="E416" s="83">
        <v>1.93</v>
      </c>
      <c r="F416" s="83">
        <v>0</v>
      </c>
      <c r="G416" s="83">
        <v>14.93</v>
      </c>
      <c r="H416" s="83">
        <v>23.18</v>
      </c>
      <c r="I416" s="83">
        <v>15.19</v>
      </c>
      <c r="J416" s="83">
        <v>17.62</v>
      </c>
      <c r="K416" s="83">
        <v>18.73</v>
      </c>
      <c r="L416" s="83">
        <v>19</v>
      </c>
      <c r="M416" s="83">
        <v>16.440000000000001</v>
      </c>
      <c r="N416" s="83">
        <v>0</v>
      </c>
      <c r="O416" s="83">
        <v>0</v>
      </c>
      <c r="P416" s="83">
        <v>0</v>
      </c>
      <c r="Q416" s="83">
        <v>0</v>
      </c>
      <c r="R416" s="83">
        <v>0</v>
      </c>
      <c r="S416" s="83">
        <v>0</v>
      </c>
      <c r="T416" s="83">
        <v>127.02</v>
      </c>
    </row>
    <row r="417" spans="1:20" x14ac:dyDescent="0.25">
      <c r="A417" s="83">
        <v>4131</v>
      </c>
      <c r="B417" s="83">
        <v>7</v>
      </c>
      <c r="C417" s="1" t="s">
        <v>435</v>
      </c>
      <c r="D417" s="83">
        <v>0</v>
      </c>
      <c r="E417" s="83">
        <v>0</v>
      </c>
      <c r="F417" s="83">
        <v>0</v>
      </c>
      <c r="G417" s="83">
        <v>0</v>
      </c>
      <c r="H417" s="83">
        <v>0</v>
      </c>
      <c r="I417" s="83">
        <v>0</v>
      </c>
      <c r="J417" s="83">
        <v>0</v>
      </c>
      <c r="K417" s="83">
        <v>0</v>
      </c>
      <c r="L417" s="83">
        <v>18.170000000000002</v>
      </c>
      <c r="M417" s="83">
        <v>30.63</v>
      </c>
      <c r="N417" s="83">
        <v>24.16</v>
      </c>
      <c r="O417" s="83">
        <v>22.39</v>
      </c>
      <c r="P417" s="83">
        <v>38.06</v>
      </c>
      <c r="Q417" s="83">
        <v>45.93</v>
      </c>
      <c r="R417" s="83">
        <v>43.55</v>
      </c>
      <c r="S417" s="83">
        <v>60.32</v>
      </c>
      <c r="T417" s="83">
        <v>283.20999999999998</v>
      </c>
    </row>
    <row r="418" spans="1:20" x14ac:dyDescent="0.25">
      <c r="A418" s="83">
        <v>4132</v>
      </c>
      <c r="B418" s="83">
        <v>7</v>
      </c>
      <c r="C418" s="1" t="s">
        <v>436</v>
      </c>
      <c r="D418" s="83">
        <v>0</v>
      </c>
      <c r="E418" s="83">
        <v>0</v>
      </c>
      <c r="F418" s="83">
        <v>0</v>
      </c>
      <c r="G418" s="83">
        <v>0</v>
      </c>
      <c r="H418" s="83">
        <v>0</v>
      </c>
      <c r="I418" s="83">
        <v>0</v>
      </c>
      <c r="J418" s="83">
        <v>0</v>
      </c>
      <c r="K418" s="83">
        <v>0</v>
      </c>
      <c r="L418" s="83">
        <v>0</v>
      </c>
      <c r="M418" s="83">
        <v>0</v>
      </c>
      <c r="N418" s="83">
        <v>0</v>
      </c>
      <c r="O418" s="83">
        <v>0</v>
      </c>
      <c r="P418" s="83">
        <v>65.540000000000006</v>
      </c>
      <c r="Q418" s="83">
        <v>57.62</v>
      </c>
      <c r="R418" s="83">
        <v>48.27</v>
      </c>
      <c r="S418" s="83">
        <v>32.28</v>
      </c>
      <c r="T418" s="83">
        <v>203.71</v>
      </c>
    </row>
    <row r="419" spans="1:20" x14ac:dyDescent="0.25">
      <c r="A419" s="83">
        <v>4133</v>
      </c>
      <c r="B419" s="83">
        <v>7</v>
      </c>
      <c r="C419" s="1" t="s">
        <v>437</v>
      </c>
      <c r="D419" s="83">
        <v>0</v>
      </c>
      <c r="E419" s="83">
        <v>0</v>
      </c>
      <c r="F419" s="83">
        <v>0</v>
      </c>
      <c r="G419" s="83">
        <v>0</v>
      </c>
      <c r="H419" s="83">
        <v>0</v>
      </c>
      <c r="I419" s="83">
        <v>0</v>
      </c>
      <c r="J419" s="83">
        <v>0</v>
      </c>
      <c r="K419" s="83">
        <v>0</v>
      </c>
      <c r="L419" s="83">
        <v>0</v>
      </c>
      <c r="M419" s="83">
        <v>74.63</v>
      </c>
      <c r="N419" s="83">
        <v>76</v>
      </c>
      <c r="O419" s="83">
        <v>34.880000000000003</v>
      </c>
      <c r="P419" s="83">
        <v>0</v>
      </c>
      <c r="Q419" s="83">
        <v>0</v>
      </c>
      <c r="R419" s="83">
        <v>0</v>
      </c>
      <c r="S419" s="83">
        <v>0</v>
      </c>
      <c r="T419" s="83">
        <v>185.51</v>
      </c>
    </row>
    <row r="420" spans="1:20" x14ac:dyDescent="0.25">
      <c r="A420" s="83">
        <v>4135</v>
      </c>
      <c r="B420" s="83">
        <v>7</v>
      </c>
      <c r="C420" s="1" t="s">
        <v>438</v>
      </c>
      <c r="D420" s="83">
        <v>0</v>
      </c>
      <c r="E420" s="83">
        <v>0</v>
      </c>
      <c r="F420" s="83">
        <v>0</v>
      </c>
      <c r="G420" s="83">
        <v>25.71</v>
      </c>
      <c r="H420" s="83">
        <v>31.03</v>
      </c>
      <c r="I420" s="83">
        <v>36.869999999999997</v>
      </c>
      <c r="J420" s="83">
        <v>30.57</v>
      </c>
      <c r="K420" s="83">
        <v>43.06</v>
      </c>
      <c r="L420" s="83">
        <v>37.65</v>
      </c>
      <c r="M420" s="83">
        <v>29</v>
      </c>
      <c r="N420" s="83">
        <v>28.52</v>
      </c>
      <c r="O420" s="83">
        <v>23.67</v>
      </c>
      <c r="P420" s="83">
        <v>0</v>
      </c>
      <c r="Q420" s="83">
        <v>0</v>
      </c>
      <c r="R420" s="83">
        <v>0</v>
      </c>
      <c r="S420" s="83">
        <v>0</v>
      </c>
      <c r="T420" s="83">
        <v>286.08000000000004</v>
      </c>
    </row>
    <row r="421" spans="1:20" x14ac:dyDescent="0.25">
      <c r="A421" s="83">
        <v>4137</v>
      </c>
      <c r="B421" s="83">
        <v>7</v>
      </c>
      <c r="C421" s="1" t="s">
        <v>439</v>
      </c>
      <c r="D421" s="83">
        <v>0</v>
      </c>
      <c r="E421" s="83">
        <v>0.41</v>
      </c>
      <c r="F421" s="83">
        <v>21.7</v>
      </c>
      <c r="G421" s="83">
        <v>0</v>
      </c>
      <c r="H421" s="83">
        <v>23</v>
      </c>
      <c r="I421" s="83">
        <v>29</v>
      </c>
      <c r="J421" s="83">
        <v>20</v>
      </c>
      <c r="K421" s="83">
        <v>22</v>
      </c>
      <c r="L421" s="83">
        <v>21</v>
      </c>
      <c r="M421" s="83">
        <v>5.4</v>
      </c>
      <c r="N421" s="83">
        <v>0</v>
      </c>
      <c r="O421" s="83">
        <v>0</v>
      </c>
      <c r="P421" s="83">
        <v>0</v>
      </c>
      <c r="Q421" s="83">
        <v>0</v>
      </c>
      <c r="R421" s="83">
        <v>0</v>
      </c>
      <c r="S421" s="83">
        <v>0</v>
      </c>
      <c r="T421" s="83">
        <v>142.51000000000002</v>
      </c>
    </row>
    <row r="422" spans="1:20" x14ac:dyDescent="0.25">
      <c r="A422" s="83">
        <v>4138</v>
      </c>
      <c r="B422" s="83">
        <v>7</v>
      </c>
      <c r="C422" s="1" t="s">
        <v>440</v>
      </c>
      <c r="D422" s="83">
        <v>0</v>
      </c>
      <c r="E422" s="83">
        <v>1</v>
      </c>
      <c r="F422" s="83">
        <v>0</v>
      </c>
      <c r="G422" s="83">
        <v>9</v>
      </c>
      <c r="H422" s="83">
        <v>14</v>
      </c>
      <c r="I422" s="83">
        <v>4</v>
      </c>
      <c r="J422" s="83">
        <v>10</v>
      </c>
      <c r="K422" s="83">
        <v>7.74</v>
      </c>
      <c r="L422" s="83">
        <v>0</v>
      </c>
      <c r="M422" s="83">
        <v>0</v>
      </c>
      <c r="N422" s="83">
        <v>0</v>
      </c>
      <c r="O422" s="83">
        <v>0</v>
      </c>
      <c r="P422" s="83">
        <v>0</v>
      </c>
      <c r="Q422" s="83">
        <v>0</v>
      </c>
      <c r="R422" s="83">
        <v>0</v>
      </c>
      <c r="S422" s="83">
        <v>0</v>
      </c>
      <c r="T422" s="83">
        <v>45.74</v>
      </c>
    </row>
    <row r="423" spans="1:20" x14ac:dyDescent="0.25">
      <c r="A423" s="83">
        <v>4139</v>
      </c>
      <c r="B423" s="83">
        <v>7</v>
      </c>
      <c r="C423" s="1" t="s">
        <v>441</v>
      </c>
      <c r="D423" s="83">
        <v>0</v>
      </c>
      <c r="E423" s="83">
        <v>1.48</v>
      </c>
      <c r="F423" s="83">
        <v>0</v>
      </c>
      <c r="G423" s="83">
        <v>25.59</v>
      </c>
      <c r="H423" s="83">
        <v>33.58</v>
      </c>
      <c r="I423" s="83">
        <v>30.85</v>
      </c>
      <c r="J423" s="83">
        <v>32.14</v>
      </c>
      <c r="K423" s="83">
        <v>34.51</v>
      </c>
      <c r="L423" s="83">
        <v>31.89</v>
      </c>
      <c r="M423" s="83">
        <v>19.91</v>
      </c>
      <c r="N423" s="83">
        <v>20</v>
      </c>
      <c r="O423" s="83">
        <v>17.23</v>
      </c>
      <c r="P423" s="83">
        <v>0</v>
      </c>
      <c r="Q423" s="83">
        <v>0</v>
      </c>
      <c r="R423" s="83">
        <v>0</v>
      </c>
      <c r="S423" s="83">
        <v>0</v>
      </c>
      <c r="T423" s="83">
        <v>247.18</v>
      </c>
    </row>
    <row r="424" spans="1:20" x14ac:dyDescent="0.25">
      <c r="A424" s="83">
        <v>4140</v>
      </c>
      <c r="B424" s="83">
        <v>7</v>
      </c>
      <c r="C424" s="1" t="s">
        <v>442</v>
      </c>
      <c r="D424" s="83">
        <v>0</v>
      </c>
      <c r="E424" s="83">
        <v>2</v>
      </c>
      <c r="F424" s="83">
        <v>0</v>
      </c>
      <c r="G424" s="83">
        <v>108.71</v>
      </c>
      <c r="H424" s="83">
        <v>109.02</v>
      </c>
      <c r="I424" s="83">
        <v>96.6</v>
      </c>
      <c r="J424" s="83">
        <v>68.760000000000005</v>
      </c>
      <c r="K424" s="83">
        <v>64.45</v>
      </c>
      <c r="L424" s="83">
        <v>56</v>
      </c>
      <c r="M424" s="83">
        <v>27.66</v>
      </c>
      <c r="N424" s="83">
        <v>15.49</v>
      </c>
      <c r="O424" s="83">
        <v>12.28</v>
      </c>
      <c r="P424" s="83">
        <v>0</v>
      </c>
      <c r="Q424" s="83">
        <v>0</v>
      </c>
      <c r="R424" s="83">
        <v>0</v>
      </c>
      <c r="S424" s="83">
        <v>0</v>
      </c>
      <c r="T424" s="83">
        <v>560.96999999999991</v>
      </c>
    </row>
    <row r="425" spans="1:20" x14ac:dyDescent="0.25">
      <c r="A425" s="83">
        <v>4141</v>
      </c>
      <c r="B425" s="83">
        <v>7</v>
      </c>
      <c r="C425" s="1" t="s">
        <v>443</v>
      </c>
      <c r="D425" s="83">
        <v>0</v>
      </c>
      <c r="E425" s="83">
        <v>3.81</v>
      </c>
      <c r="F425" s="83">
        <v>37.22</v>
      </c>
      <c r="G425" s="83">
        <v>0</v>
      </c>
      <c r="H425" s="83">
        <v>47.9</v>
      </c>
      <c r="I425" s="83">
        <v>44.47</v>
      </c>
      <c r="J425" s="83">
        <v>45.53</v>
      </c>
      <c r="K425" s="83">
        <v>42.67</v>
      </c>
      <c r="L425" s="83">
        <v>40.229999999999997</v>
      </c>
      <c r="M425" s="83">
        <v>43.72</v>
      </c>
      <c r="N425" s="83">
        <v>40.86</v>
      </c>
      <c r="O425" s="83">
        <v>29.42</v>
      </c>
      <c r="P425" s="83">
        <v>0</v>
      </c>
      <c r="Q425" s="83">
        <v>0</v>
      </c>
      <c r="R425" s="83">
        <v>0</v>
      </c>
      <c r="S425" s="83">
        <v>0</v>
      </c>
      <c r="T425" s="83">
        <v>375.8300000000001</v>
      </c>
    </row>
    <row r="426" spans="1:20" x14ac:dyDescent="0.25">
      <c r="A426" s="83">
        <v>4142</v>
      </c>
      <c r="B426" s="83">
        <v>7</v>
      </c>
      <c r="C426" s="1" t="s">
        <v>444</v>
      </c>
      <c r="D426" s="83">
        <v>0</v>
      </c>
      <c r="E426" s="83">
        <v>8.18</v>
      </c>
      <c r="F426" s="83">
        <v>0</v>
      </c>
      <c r="G426" s="83">
        <v>71.28</v>
      </c>
      <c r="H426" s="83">
        <v>78.8</v>
      </c>
      <c r="I426" s="83">
        <v>59.99</v>
      </c>
      <c r="J426" s="83">
        <v>62.7</v>
      </c>
      <c r="K426" s="83">
        <v>63.41</v>
      </c>
      <c r="L426" s="83">
        <v>47.67</v>
      </c>
      <c r="M426" s="83">
        <v>45.64</v>
      </c>
      <c r="N426" s="83">
        <v>44.72</v>
      </c>
      <c r="O426" s="83">
        <v>30.76</v>
      </c>
      <c r="P426" s="83">
        <v>0</v>
      </c>
      <c r="Q426" s="83">
        <v>0</v>
      </c>
      <c r="R426" s="83">
        <v>0</v>
      </c>
      <c r="S426" s="83">
        <v>0</v>
      </c>
      <c r="T426" s="83">
        <v>513.15</v>
      </c>
    </row>
    <row r="427" spans="1:20" x14ac:dyDescent="0.25">
      <c r="A427" s="83">
        <v>4143</v>
      </c>
      <c r="B427" s="83">
        <v>7</v>
      </c>
      <c r="C427" s="1" t="s">
        <v>445</v>
      </c>
      <c r="D427" s="83">
        <v>0</v>
      </c>
      <c r="E427" s="83">
        <v>0</v>
      </c>
      <c r="F427" s="83">
        <v>0</v>
      </c>
      <c r="G427" s="83">
        <v>68.17</v>
      </c>
      <c r="H427" s="83">
        <v>61.27</v>
      </c>
      <c r="I427" s="83">
        <v>52.25</v>
      </c>
      <c r="J427" s="83">
        <v>59.23</v>
      </c>
      <c r="K427" s="83">
        <v>46.18</v>
      </c>
      <c r="L427" s="83">
        <v>42.65</v>
      </c>
      <c r="M427" s="83">
        <v>36.21</v>
      </c>
      <c r="N427" s="83">
        <v>37.58</v>
      </c>
      <c r="O427" s="83">
        <v>36.97</v>
      </c>
      <c r="P427" s="83">
        <v>0</v>
      </c>
      <c r="Q427" s="83">
        <v>0</v>
      </c>
      <c r="R427" s="83">
        <v>0</v>
      </c>
      <c r="S427" s="83">
        <v>0</v>
      </c>
      <c r="T427" s="83">
        <v>440.50999999999988</v>
      </c>
    </row>
    <row r="428" spans="1:20" x14ac:dyDescent="0.25">
      <c r="A428" s="83">
        <v>4144</v>
      </c>
      <c r="B428" s="83">
        <v>7</v>
      </c>
      <c r="C428" s="1" t="s">
        <v>446</v>
      </c>
      <c r="D428" s="83">
        <v>0</v>
      </c>
      <c r="E428" s="83">
        <v>0</v>
      </c>
      <c r="F428" s="83">
        <v>0</v>
      </c>
      <c r="G428" s="83">
        <v>7.82</v>
      </c>
      <c r="H428" s="83">
        <v>6.82</v>
      </c>
      <c r="I428" s="83">
        <v>4.57</v>
      </c>
      <c r="J428" s="83">
        <v>11.86</v>
      </c>
      <c r="K428" s="83">
        <v>10.53</v>
      </c>
      <c r="L428" s="83">
        <v>6</v>
      </c>
      <c r="M428" s="83">
        <v>6</v>
      </c>
      <c r="N428" s="83">
        <v>0</v>
      </c>
      <c r="O428" s="83">
        <v>0</v>
      </c>
      <c r="P428" s="83">
        <v>0</v>
      </c>
      <c r="Q428" s="83">
        <v>0</v>
      </c>
      <c r="R428" s="83">
        <v>0</v>
      </c>
      <c r="S428" s="83">
        <v>0</v>
      </c>
      <c r="T428" s="83">
        <v>53.6</v>
      </c>
    </row>
    <row r="429" spans="1:20" x14ac:dyDescent="0.25">
      <c r="A429" s="83">
        <v>4145</v>
      </c>
      <c r="B429" s="83">
        <v>7</v>
      </c>
      <c r="C429" s="1" t="s">
        <v>447</v>
      </c>
      <c r="D429" s="83">
        <v>0</v>
      </c>
      <c r="E429" s="83">
        <v>0</v>
      </c>
      <c r="F429" s="83">
        <v>0</v>
      </c>
      <c r="G429" s="83">
        <v>6.94</v>
      </c>
      <c r="H429" s="83">
        <v>5.61</v>
      </c>
      <c r="I429" s="83">
        <v>4</v>
      </c>
      <c r="J429" s="83">
        <v>0.98</v>
      </c>
      <c r="K429" s="83">
        <v>2</v>
      </c>
      <c r="L429" s="83">
        <v>0</v>
      </c>
      <c r="M429" s="83">
        <v>0</v>
      </c>
      <c r="N429" s="83">
        <v>0</v>
      </c>
      <c r="O429" s="83">
        <v>0</v>
      </c>
      <c r="P429" s="83">
        <v>0</v>
      </c>
      <c r="Q429" s="83">
        <v>0</v>
      </c>
      <c r="R429" s="83">
        <v>0</v>
      </c>
      <c r="S429" s="83">
        <v>0</v>
      </c>
      <c r="T429" s="83">
        <v>19.53</v>
      </c>
    </row>
    <row r="430" spans="1:20" x14ac:dyDescent="0.25">
      <c r="A430" s="83">
        <v>4146</v>
      </c>
      <c r="B430" s="83">
        <v>7</v>
      </c>
      <c r="C430" s="1" t="s">
        <v>448</v>
      </c>
      <c r="D430" s="83">
        <v>0</v>
      </c>
      <c r="E430" s="83">
        <v>0</v>
      </c>
      <c r="F430" s="83">
        <v>0</v>
      </c>
      <c r="G430" s="83">
        <v>0</v>
      </c>
      <c r="H430" s="83">
        <v>0</v>
      </c>
      <c r="I430" s="83">
        <v>0</v>
      </c>
      <c r="J430" s="83">
        <v>0</v>
      </c>
      <c r="K430" s="83">
        <v>0</v>
      </c>
      <c r="L430" s="83">
        <v>0</v>
      </c>
      <c r="M430" s="83">
        <v>4.7300000000000004</v>
      </c>
      <c r="N430" s="83">
        <v>4.17</v>
      </c>
      <c r="O430" s="83">
        <v>9.52</v>
      </c>
      <c r="P430" s="83">
        <v>19.63</v>
      </c>
      <c r="Q430" s="83">
        <v>14.55</v>
      </c>
      <c r="R430" s="83">
        <v>21.52</v>
      </c>
      <c r="S430" s="83">
        <v>21.28</v>
      </c>
      <c r="T430" s="83">
        <v>95.399999999999991</v>
      </c>
    </row>
    <row r="431" spans="1:20" x14ac:dyDescent="0.25">
      <c r="A431" s="83">
        <v>4150</v>
      </c>
      <c r="B431" s="83">
        <v>7</v>
      </c>
      <c r="C431" s="1" t="s">
        <v>450</v>
      </c>
      <c r="D431" s="83">
        <v>0</v>
      </c>
      <c r="E431" s="83">
        <v>0</v>
      </c>
      <c r="F431" s="83">
        <v>0</v>
      </c>
      <c r="G431" s="83">
        <v>0</v>
      </c>
      <c r="H431" s="83">
        <v>0</v>
      </c>
      <c r="I431" s="83">
        <v>0</v>
      </c>
      <c r="J431" s="83">
        <v>0</v>
      </c>
      <c r="K431" s="83">
        <v>0</v>
      </c>
      <c r="L431" s="83">
        <v>0</v>
      </c>
      <c r="M431" s="83">
        <v>0</v>
      </c>
      <c r="N431" s="83">
        <v>0</v>
      </c>
      <c r="O431" s="83">
        <v>0</v>
      </c>
      <c r="P431" s="83">
        <v>12.57</v>
      </c>
      <c r="Q431" s="83">
        <v>23.68</v>
      </c>
      <c r="R431" s="83">
        <v>25.75</v>
      </c>
      <c r="S431" s="83">
        <v>53.36</v>
      </c>
      <c r="T431" s="83">
        <v>115.36</v>
      </c>
    </row>
    <row r="432" spans="1:20" x14ac:dyDescent="0.25">
      <c r="A432" s="83">
        <v>4151</v>
      </c>
      <c r="B432" s="83">
        <v>7</v>
      </c>
      <c r="C432" s="1" t="s">
        <v>451</v>
      </c>
      <c r="D432" s="83">
        <v>0</v>
      </c>
      <c r="E432" s="83">
        <v>0</v>
      </c>
      <c r="F432" s="83">
        <v>0</v>
      </c>
      <c r="G432" s="83">
        <v>0</v>
      </c>
      <c r="H432" s="83">
        <v>0</v>
      </c>
      <c r="I432" s="83">
        <v>0</v>
      </c>
      <c r="J432" s="83">
        <v>0</v>
      </c>
      <c r="K432" s="83">
        <v>0</v>
      </c>
      <c r="L432" s="83">
        <v>0</v>
      </c>
      <c r="M432" s="83">
        <v>0</v>
      </c>
      <c r="N432" s="83">
        <v>12.23</v>
      </c>
      <c r="O432" s="83">
        <v>21.23</v>
      </c>
      <c r="P432" s="83">
        <v>14.4</v>
      </c>
      <c r="Q432" s="83">
        <v>12.65</v>
      </c>
      <c r="R432" s="83">
        <v>17.059999999999999</v>
      </c>
      <c r="S432" s="83">
        <v>16.3</v>
      </c>
      <c r="T432" s="83">
        <v>93.86999999999999</v>
      </c>
    </row>
    <row r="433" spans="1:20" x14ac:dyDescent="0.25">
      <c r="A433" s="83">
        <v>4152</v>
      </c>
      <c r="B433" s="83">
        <v>7</v>
      </c>
      <c r="C433" s="1" t="s">
        <v>452</v>
      </c>
      <c r="D433" s="83">
        <v>0</v>
      </c>
      <c r="E433" s="83">
        <v>0.56999999999999995</v>
      </c>
      <c r="F433" s="83">
        <v>67.930000000000007</v>
      </c>
      <c r="G433" s="83">
        <v>0</v>
      </c>
      <c r="H433" s="83">
        <v>70.05</v>
      </c>
      <c r="I433" s="83">
        <v>49.47</v>
      </c>
      <c r="J433" s="83">
        <v>44.13</v>
      </c>
      <c r="K433" s="83">
        <v>43.88</v>
      </c>
      <c r="L433" s="83">
        <v>34.590000000000003</v>
      </c>
      <c r="M433" s="83">
        <v>28.6</v>
      </c>
      <c r="N433" s="83">
        <v>22</v>
      </c>
      <c r="O433" s="83">
        <v>11</v>
      </c>
      <c r="P433" s="83">
        <v>0</v>
      </c>
      <c r="Q433" s="83">
        <v>0</v>
      </c>
      <c r="R433" s="83">
        <v>0</v>
      </c>
      <c r="S433" s="83">
        <v>0</v>
      </c>
      <c r="T433" s="83">
        <v>372.22</v>
      </c>
    </row>
    <row r="434" spans="1:20" x14ac:dyDescent="0.25">
      <c r="A434" s="83">
        <v>4153</v>
      </c>
      <c r="B434" s="83">
        <v>7</v>
      </c>
      <c r="C434" s="1" t="s">
        <v>453</v>
      </c>
      <c r="D434" s="83">
        <v>0</v>
      </c>
      <c r="E434" s="83">
        <v>2.29</v>
      </c>
      <c r="F434" s="83">
        <v>0</v>
      </c>
      <c r="G434" s="83">
        <v>47.24</v>
      </c>
      <c r="H434" s="83">
        <v>46.31</v>
      </c>
      <c r="I434" s="83">
        <v>43.69</v>
      </c>
      <c r="J434" s="83">
        <v>44.96</v>
      </c>
      <c r="K434" s="83">
        <v>47.13</v>
      </c>
      <c r="L434" s="83">
        <v>37.06</v>
      </c>
      <c r="M434" s="83">
        <v>39.28</v>
      </c>
      <c r="N434" s="83">
        <v>43.25</v>
      </c>
      <c r="O434" s="83">
        <v>33.93</v>
      </c>
      <c r="P434" s="83">
        <v>0</v>
      </c>
      <c r="Q434" s="83">
        <v>0</v>
      </c>
      <c r="R434" s="83">
        <v>0</v>
      </c>
      <c r="S434" s="83">
        <v>0</v>
      </c>
      <c r="T434" s="83">
        <v>385.14000000000004</v>
      </c>
    </row>
    <row r="435" spans="1:20" x14ac:dyDescent="0.25">
      <c r="A435" s="83">
        <v>4155</v>
      </c>
      <c r="B435" s="83">
        <v>7</v>
      </c>
      <c r="C435" s="1" t="s">
        <v>455</v>
      </c>
      <c r="D435" s="83">
        <v>0</v>
      </c>
      <c r="E435" s="83">
        <v>1</v>
      </c>
      <c r="F435" s="83">
        <v>0</v>
      </c>
      <c r="G435" s="83">
        <v>15.8</v>
      </c>
      <c r="H435" s="83">
        <v>16.62</v>
      </c>
      <c r="I435" s="83">
        <v>15.62</v>
      </c>
      <c r="J435" s="83">
        <v>12.95</v>
      </c>
      <c r="K435" s="83">
        <v>15.95</v>
      </c>
      <c r="L435" s="83">
        <v>17</v>
      </c>
      <c r="M435" s="83">
        <v>11.01</v>
      </c>
      <c r="N435" s="83">
        <v>0</v>
      </c>
      <c r="O435" s="83">
        <v>0</v>
      </c>
      <c r="P435" s="83">
        <v>0</v>
      </c>
      <c r="Q435" s="83">
        <v>0</v>
      </c>
      <c r="R435" s="83">
        <v>0</v>
      </c>
      <c r="S435" s="83">
        <v>0</v>
      </c>
      <c r="T435" s="83">
        <v>105.95</v>
      </c>
    </row>
    <row r="436" spans="1:20" x14ac:dyDescent="0.25">
      <c r="A436" s="83">
        <v>4159</v>
      </c>
      <c r="B436" s="83">
        <v>7</v>
      </c>
      <c r="C436" s="1" t="s">
        <v>456</v>
      </c>
      <c r="D436" s="83">
        <v>0</v>
      </c>
      <c r="E436" s="83">
        <v>5.82</v>
      </c>
      <c r="F436" s="83">
        <v>42</v>
      </c>
      <c r="G436" s="83">
        <v>49.46</v>
      </c>
      <c r="H436" s="83">
        <v>99.29</v>
      </c>
      <c r="I436" s="83">
        <v>80.959999999999994</v>
      </c>
      <c r="J436" s="83">
        <v>75.78</v>
      </c>
      <c r="K436" s="83">
        <v>61.03</v>
      </c>
      <c r="L436" s="83">
        <v>54.02</v>
      </c>
      <c r="M436" s="83">
        <v>0</v>
      </c>
      <c r="N436" s="83">
        <v>0</v>
      </c>
      <c r="O436" s="83">
        <v>0</v>
      </c>
      <c r="P436" s="83">
        <v>0</v>
      </c>
      <c r="Q436" s="83">
        <v>0</v>
      </c>
      <c r="R436" s="83">
        <v>0</v>
      </c>
      <c r="S436" s="83">
        <v>0</v>
      </c>
      <c r="T436" s="83">
        <v>468.3599999999999</v>
      </c>
    </row>
    <row r="437" spans="1:20" x14ac:dyDescent="0.25">
      <c r="A437" s="83">
        <v>4160</v>
      </c>
      <c r="B437" s="83">
        <v>7</v>
      </c>
      <c r="C437" s="1" t="s">
        <v>457</v>
      </c>
      <c r="D437" s="83">
        <v>0</v>
      </c>
      <c r="E437" s="83">
        <v>0</v>
      </c>
      <c r="F437" s="83">
        <v>0</v>
      </c>
      <c r="G437" s="83">
        <v>0</v>
      </c>
      <c r="H437" s="83">
        <v>0</v>
      </c>
      <c r="I437" s="83">
        <v>0</v>
      </c>
      <c r="J437" s="83">
        <v>0</v>
      </c>
      <c r="K437" s="83">
        <v>0</v>
      </c>
      <c r="L437" s="83">
        <v>0</v>
      </c>
      <c r="M437" s="83">
        <v>77.260000000000005</v>
      </c>
      <c r="N437" s="83">
        <v>88.33</v>
      </c>
      <c r="O437" s="83">
        <v>78.39</v>
      </c>
      <c r="P437" s="83">
        <v>85.34</v>
      </c>
      <c r="Q437" s="83">
        <v>75.819999999999993</v>
      </c>
      <c r="R437" s="83">
        <v>70.22</v>
      </c>
      <c r="S437" s="83">
        <v>44.51</v>
      </c>
      <c r="T437" s="83">
        <v>519.87</v>
      </c>
    </row>
    <row r="438" spans="1:20" x14ac:dyDescent="0.25">
      <c r="A438" s="83">
        <v>4161</v>
      </c>
      <c r="B438" s="83">
        <v>7</v>
      </c>
      <c r="C438" s="1" t="s">
        <v>458</v>
      </c>
      <c r="D438" s="83">
        <v>0</v>
      </c>
      <c r="E438" s="83">
        <v>1.83</v>
      </c>
      <c r="F438" s="83">
        <v>0</v>
      </c>
      <c r="G438" s="83">
        <v>8.6199999999999992</v>
      </c>
      <c r="H438" s="83">
        <v>30.58</v>
      </c>
      <c r="I438" s="83">
        <v>22.1</v>
      </c>
      <c r="J438" s="83">
        <v>25.22</v>
      </c>
      <c r="K438" s="83">
        <v>23.3</v>
      </c>
      <c r="L438" s="83">
        <v>25.27</v>
      </c>
      <c r="M438" s="83">
        <v>17.239999999999998</v>
      </c>
      <c r="N438" s="83">
        <v>0</v>
      </c>
      <c r="O438" s="83">
        <v>0</v>
      </c>
      <c r="P438" s="83">
        <v>0</v>
      </c>
      <c r="Q438" s="83">
        <v>0</v>
      </c>
      <c r="R438" s="83">
        <v>0</v>
      </c>
      <c r="S438" s="83">
        <v>0</v>
      </c>
      <c r="T438" s="83">
        <v>154.16</v>
      </c>
    </row>
    <row r="439" spans="1:20" x14ac:dyDescent="0.25">
      <c r="A439" s="83">
        <v>4162</v>
      </c>
      <c r="B439" s="83">
        <v>7</v>
      </c>
      <c r="C439" s="1" t="s">
        <v>459</v>
      </c>
      <c r="D439" s="83">
        <v>0</v>
      </c>
      <c r="E439" s="83">
        <v>0</v>
      </c>
      <c r="F439" s="83">
        <v>0</v>
      </c>
      <c r="G439" s="83">
        <v>11.93</v>
      </c>
      <c r="H439" s="83">
        <v>12</v>
      </c>
      <c r="I439" s="83">
        <v>13</v>
      </c>
      <c r="J439" s="83">
        <v>11.76</v>
      </c>
      <c r="K439" s="83">
        <v>13</v>
      </c>
      <c r="L439" s="83">
        <v>13.27</v>
      </c>
      <c r="M439" s="83">
        <v>10</v>
      </c>
      <c r="N439" s="83">
        <v>9.91</v>
      </c>
      <c r="O439" s="83">
        <v>13.25</v>
      </c>
      <c r="P439" s="83">
        <v>0</v>
      </c>
      <c r="Q439" s="83">
        <v>0</v>
      </c>
      <c r="R439" s="83">
        <v>0</v>
      </c>
      <c r="S439" s="83">
        <v>0</v>
      </c>
      <c r="T439" s="83">
        <v>108.11999999999999</v>
      </c>
    </row>
    <row r="440" spans="1:20" x14ac:dyDescent="0.25">
      <c r="A440" s="83">
        <v>4163</v>
      </c>
      <c r="B440" s="83">
        <v>7</v>
      </c>
      <c r="C440" s="1" t="s">
        <v>460</v>
      </c>
      <c r="D440" s="83">
        <v>0</v>
      </c>
      <c r="E440" s="83">
        <v>1.37</v>
      </c>
      <c r="F440" s="83">
        <v>0</v>
      </c>
      <c r="G440" s="83">
        <v>12.21</v>
      </c>
      <c r="H440" s="83">
        <v>14.13</v>
      </c>
      <c r="I440" s="83">
        <v>16.98</v>
      </c>
      <c r="J440" s="83">
        <v>19.690000000000001</v>
      </c>
      <c r="K440" s="83">
        <v>13.1</v>
      </c>
      <c r="L440" s="83">
        <v>18.53</v>
      </c>
      <c r="M440" s="83">
        <v>20.12</v>
      </c>
      <c r="N440" s="83">
        <v>16.04</v>
      </c>
      <c r="O440" s="83">
        <v>23.47</v>
      </c>
      <c r="P440" s="83">
        <v>13.28</v>
      </c>
      <c r="Q440" s="83">
        <v>17.84</v>
      </c>
      <c r="R440" s="83">
        <v>15.84</v>
      </c>
      <c r="S440" s="83">
        <v>9.25</v>
      </c>
      <c r="T440" s="83">
        <v>211.85</v>
      </c>
    </row>
    <row r="441" spans="1:20" x14ac:dyDescent="0.25">
      <c r="A441" s="83">
        <v>4164</v>
      </c>
      <c r="B441" s="83">
        <v>7</v>
      </c>
      <c r="C441" s="1" t="s">
        <v>461</v>
      </c>
      <c r="D441" s="83">
        <v>0</v>
      </c>
      <c r="E441" s="83">
        <v>0</v>
      </c>
      <c r="F441" s="83">
        <v>0</v>
      </c>
      <c r="G441" s="83">
        <v>0</v>
      </c>
      <c r="H441" s="83">
        <v>0</v>
      </c>
      <c r="I441" s="83">
        <v>0</v>
      </c>
      <c r="J441" s="83">
        <v>0</v>
      </c>
      <c r="K441" s="83">
        <v>0</v>
      </c>
      <c r="L441" s="83">
        <v>30.54</v>
      </c>
      <c r="M441" s="83">
        <v>46.57</v>
      </c>
      <c r="N441" s="83">
        <v>42.06</v>
      </c>
      <c r="O441" s="83">
        <v>40.56</v>
      </c>
      <c r="P441" s="83">
        <v>0</v>
      </c>
      <c r="Q441" s="83">
        <v>0</v>
      </c>
      <c r="R441" s="83">
        <v>0</v>
      </c>
      <c r="S441" s="83">
        <v>0</v>
      </c>
      <c r="T441" s="83">
        <v>159.73000000000002</v>
      </c>
    </row>
    <row r="442" spans="1:20" x14ac:dyDescent="0.25">
      <c r="A442" s="83">
        <v>4166</v>
      </c>
      <c r="B442" s="83">
        <v>7</v>
      </c>
      <c r="C442" s="1" t="s">
        <v>462</v>
      </c>
      <c r="D442" s="83">
        <v>0</v>
      </c>
      <c r="E442" s="83">
        <v>0</v>
      </c>
      <c r="F442" s="83">
        <v>0</v>
      </c>
      <c r="G442" s="83">
        <v>0</v>
      </c>
      <c r="H442" s="83">
        <v>0</v>
      </c>
      <c r="I442" s="83">
        <v>0</v>
      </c>
      <c r="J442" s="83">
        <v>0</v>
      </c>
      <c r="K442" s="83">
        <v>0</v>
      </c>
      <c r="L442" s="83">
        <v>0</v>
      </c>
      <c r="M442" s="83">
        <v>0</v>
      </c>
      <c r="N442" s="83">
        <v>0</v>
      </c>
      <c r="O442" s="83">
        <v>0</v>
      </c>
      <c r="P442" s="83">
        <v>0</v>
      </c>
      <c r="Q442" s="83">
        <v>20.89</v>
      </c>
      <c r="R442" s="83">
        <v>35.049999999999997</v>
      </c>
      <c r="S442" s="83">
        <v>33.46</v>
      </c>
      <c r="T442" s="83">
        <v>89.4</v>
      </c>
    </row>
    <row r="443" spans="1:20" x14ac:dyDescent="0.25">
      <c r="A443" s="83">
        <v>4167</v>
      </c>
      <c r="B443" s="83">
        <v>7</v>
      </c>
      <c r="C443" s="1" t="s">
        <v>463</v>
      </c>
      <c r="D443" s="83">
        <v>0</v>
      </c>
      <c r="E443" s="83">
        <v>0.48</v>
      </c>
      <c r="F443" s="83">
        <v>48.81</v>
      </c>
      <c r="G443" s="83">
        <v>0</v>
      </c>
      <c r="H443" s="83">
        <v>49.84</v>
      </c>
      <c r="I443" s="83">
        <v>45.9</v>
      </c>
      <c r="J443" s="83">
        <v>47.05</v>
      </c>
      <c r="K443" s="83">
        <v>36.21</v>
      </c>
      <c r="L443" s="83">
        <v>31</v>
      </c>
      <c r="M443" s="83">
        <v>24.84</v>
      </c>
      <c r="N443" s="83">
        <v>0</v>
      </c>
      <c r="O443" s="83">
        <v>0</v>
      </c>
      <c r="P443" s="83">
        <v>0</v>
      </c>
      <c r="Q443" s="83">
        <v>0</v>
      </c>
      <c r="R443" s="83">
        <v>0</v>
      </c>
      <c r="S443" s="83">
        <v>0</v>
      </c>
      <c r="T443" s="83">
        <v>284.12999999999994</v>
      </c>
    </row>
    <row r="444" spans="1:20" x14ac:dyDescent="0.25">
      <c r="A444" s="83">
        <v>4168</v>
      </c>
      <c r="B444" s="83">
        <v>7</v>
      </c>
      <c r="C444" s="1" t="s">
        <v>464</v>
      </c>
      <c r="D444" s="83">
        <v>0</v>
      </c>
      <c r="E444" s="83">
        <v>9.11</v>
      </c>
      <c r="F444" s="83">
        <v>0</v>
      </c>
      <c r="G444" s="83">
        <v>23.36</v>
      </c>
      <c r="H444" s="83">
        <v>20.149999999999999</v>
      </c>
      <c r="I444" s="83">
        <v>22</v>
      </c>
      <c r="J444" s="83">
        <v>11.73</v>
      </c>
      <c r="K444" s="83">
        <v>13.81</v>
      </c>
      <c r="L444" s="83">
        <v>12.52</v>
      </c>
      <c r="M444" s="83">
        <v>7.45</v>
      </c>
      <c r="N444" s="83">
        <v>0</v>
      </c>
      <c r="O444" s="83">
        <v>0</v>
      </c>
      <c r="P444" s="83">
        <v>0</v>
      </c>
      <c r="Q444" s="83">
        <v>0</v>
      </c>
      <c r="R444" s="83">
        <v>0</v>
      </c>
      <c r="S444" s="83">
        <v>0</v>
      </c>
      <c r="T444" s="83">
        <v>120.13000000000001</v>
      </c>
    </row>
    <row r="445" spans="1:20" x14ac:dyDescent="0.25">
      <c r="A445" s="83">
        <v>4169</v>
      </c>
      <c r="B445" s="83">
        <v>7</v>
      </c>
      <c r="C445" s="1" t="s">
        <v>465</v>
      </c>
      <c r="D445" s="83">
        <v>0</v>
      </c>
      <c r="E445" s="83">
        <v>1.5</v>
      </c>
      <c r="F445" s="83">
        <v>0</v>
      </c>
      <c r="G445" s="83">
        <v>32.700000000000003</v>
      </c>
      <c r="H445" s="83">
        <v>33.42</v>
      </c>
      <c r="I445" s="83">
        <v>35.44</v>
      </c>
      <c r="J445" s="83">
        <v>35.72</v>
      </c>
      <c r="K445" s="83">
        <v>34.28</v>
      </c>
      <c r="L445" s="83">
        <v>17.79</v>
      </c>
      <c r="M445" s="83">
        <v>13.57</v>
      </c>
      <c r="N445" s="83">
        <v>0</v>
      </c>
      <c r="O445" s="83">
        <v>0</v>
      </c>
      <c r="P445" s="83">
        <v>0</v>
      </c>
      <c r="Q445" s="83">
        <v>0</v>
      </c>
      <c r="R445" s="83">
        <v>0</v>
      </c>
      <c r="S445" s="83">
        <v>0</v>
      </c>
      <c r="T445" s="83">
        <v>204.42</v>
      </c>
    </row>
    <row r="446" spans="1:20" x14ac:dyDescent="0.25">
      <c r="A446" s="83">
        <v>4170</v>
      </c>
      <c r="B446" s="83">
        <v>7</v>
      </c>
      <c r="C446" s="1" t="s">
        <v>466</v>
      </c>
      <c r="D446" s="83">
        <v>0</v>
      </c>
      <c r="E446" s="83">
        <v>4.3600000000000003</v>
      </c>
      <c r="F446" s="83">
        <v>0</v>
      </c>
      <c r="G446" s="83">
        <v>135.11000000000001</v>
      </c>
      <c r="H446" s="83">
        <v>77.540000000000006</v>
      </c>
      <c r="I446" s="83">
        <v>76.010000000000005</v>
      </c>
      <c r="J446" s="83">
        <v>77.39</v>
      </c>
      <c r="K446" s="83">
        <v>76.790000000000006</v>
      </c>
      <c r="L446" s="83">
        <v>77.83</v>
      </c>
      <c r="M446" s="83">
        <v>76.41</v>
      </c>
      <c r="N446" s="83">
        <v>45.12</v>
      </c>
      <c r="O446" s="83">
        <v>0</v>
      </c>
      <c r="P446" s="83">
        <v>0</v>
      </c>
      <c r="Q446" s="83">
        <v>0</v>
      </c>
      <c r="R446" s="83">
        <v>0</v>
      </c>
      <c r="S446" s="83">
        <v>0</v>
      </c>
      <c r="T446" s="83">
        <v>646.56000000000006</v>
      </c>
    </row>
    <row r="447" spans="1:20" x14ac:dyDescent="0.25">
      <c r="A447" s="83">
        <v>4171</v>
      </c>
      <c r="B447" s="83">
        <v>7</v>
      </c>
      <c r="C447" s="1" t="s">
        <v>467</v>
      </c>
      <c r="D447" s="83">
        <v>0</v>
      </c>
      <c r="E447" s="83">
        <v>0</v>
      </c>
      <c r="F447" s="83">
        <v>0</v>
      </c>
      <c r="G447" s="83">
        <v>63.83</v>
      </c>
      <c r="H447" s="83">
        <v>68.459999999999994</v>
      </c>
      <c r="I447" s="83">
        <v>49.92</v>
      </c>
      <c r="J447" s="83">
        <v>55.03</v>
      </c>
      <c r="K447" s="83">
        <v>54.11</v>
      </c>
      <c r="L447" s="83">
        <v>46.99</v>
      </c>
      <c r="M447" s="83">
        <v>45.46</v>
      </c>
      <c r="N447" s="83">
        <v>41.72</v>
      </c>
      <c r="O447" s="83">
        <v>26.68</v>
      </c>
      <c r="P447" s="83">
        <v>0</v>
      </c>
      <c r="Q447" s="83">
        <v>0</v>
      </c>
      <c r="R447" s="83">
        <v>0</v>
      </c>
      <c r="S447" s="83">
        <v>0</v>
      </c>
      <c r="T447" s="83">
        <v>452.2</v>
      </c>
    </row>
    <row r="448" spans="1:20" x14ac:dyDescent="0.25">
      <c r="A448" s="83">
        <v>4172</v>
      </c>
      <c r="B448" s="83">
        <v>7</v>
      </c>
      <c r="C448" s="1" t="s">
        <v>468</v>
      </c>
      <c r="D448" s="83">
        <v>0</v>
      </c>
      <c r="E448" s="83">
        <v>0.42</v>
      </c>
      <c r="F448" s="83">
        <v>0</v>
      </c>
      <c r="G448" s="83">
        <v>6.28</v>
      </c>
      <c r="H448" s="83">
        <v>10.29</v>
      </c>
      <c r="I448" s="83">
        <v>14.86</v>
      </c>
      <c r="J448" s="83">
        <v>4.05</v>
      </c>
      <c r="K448" s="83">
        <v>10.67</v>
      </c>
      <c r="L448" s="83">
        <v>4.82</v>
      </c>
      <c r="M448" s="83">
        <v>5.25</v>
      </c>
      <c r="N448" s="83">
        <v>0</v>
      </c>
      <c r="O448" s="83">
        <v>0</v>
      </c>
      <c r="P448" s="83">
        <v>0</v>
      </c>
      <c r="Q448" s="83">
        <v>0</v>
      </c>
      <c r="R448" s="83">
        <v>0</v>
      </c>
      <c r="S448" s="83">
        <v>0</v>
      </c>
      <c r="T448" s="83">
        <v>56.64</v>
      </c>
    </row>
    <row r="449" spans="1:20" x14ac:dyDescent="0.25">
      <c r="A449" s="83">
        <v>4173</v>
      </c>
      <c r="B449" s="83">
        <v>7</v>
      </c>
      <c r="C449" s="1" t="s">
        <v>469</v>
      </c>
      <c r="D449" s="83">
        <v>0</v>
      </c>
      <c r="E449" s="83">
        <v>0</v>
      </c>
      <c r="F449" s="83">
        <v>0</v>
      </c>
      <c r="G449" s="83">
        <v>0</v>
      </c>
      <c r="H449" s="83">
        <v>0</v>
      </c>
      <c r="I449" s="83">
        <v>0</v>
      </c>
      <c r="J449" s="83">
        <v>0</v>
      </c>
      <c r="K449" s="83">
        <v>0</v>
      </c>
      <c r="L449" s="83">
        <v>0</v>
      </c>
      <c r="M449" s="83">
        <v>0</v>
      </c>
      <c r="N449" s="83">
        <v>0</v>
      </c>
      <c r="O449" s="83">
        <v>0</v>
      </c>
      <c r="P449" s="83">
        <v>0.86</v>
      </c>
      <c r="Q449" s="83">
        <v>0.75</v>
      </c>
      <c r="R449" s="83">
        <v>0.44</v>
      </c>
      <c r="S449" s="83">
        <v>1.71</v>
      </c>
      <c r="T449" s="83">
        <v>3.76</v>
      </c>
    </row>
    <row r="450" spans="1:20" x14ac:dyDescent="0.25">
      <c r="A450" s="83">
        <v>4177</v>
      </c>
      <c r="B450" s="83">
        <v>7</v>
      </c>
      <c r="C450" s="1" t="s">
        <v>472</v>
      </c>
      <c r="D450" s="83">
        <v>0</v>
      </c>
      <c r="E450" s="83">
        <v>0</v>
      </c>
      <c r="F450" s="83">
        <v>0</v>
      </c>
      <c r="G450" s="83">
        <v>1.1200000000000001</v>
      </c>
      <c r="H450" s="83">
        <v>3.11</v>
      </c>
      <c r="I450" s="83">
        <v>0.97</v>
      </c>
      <c r="J450" s="83">
        <v>3.93</v>
      </c>
      <c r="K450" s="83">
        <v>2.86</v>
      </c>
      <c r="L450" s="83">
        <v>4.8899999999999997</v>
      </c>
      <c r="M450" s="83">
        <v>3.34</v>
      </c>
      <c r="N450" s="83">
        <v>3.08</v>
      </c>
      <c r="O450" s="83">
        <v>2.76</v>
      </c>
      <c r="P450" s="83">
        <v>2.0499999999999998</v>
      </c>
      <c r="Q450" s="83">
        <v>2.5</v>
      </c>
      <c r="R450" s="83">
        <v>1.1000000000000001</v>
      </c>
      <c r="S450" s="83">
        <v>2</v>
      </c>
      <c r="T450" s="83">
        <v>33.709999999999994</v>
      </c>
    </row>
    <row r="451" spans="1:20" x14ac:dyDescent="0.25">
      <c r="A451" s="83">
        <v>4178</v>
      </c>
      <c r="B451" s="83">
        <v>7</v>
      </c>
      <c r="C451" s="1" t="s">
        <v>473</v>
      </c>
      <c r="D451" s="83">
        <v>0</v>
      </c>
      <c r="E451" s="83">
        <v>0</v>
      </c>
      <c r="F451" s="83">
        <v>0</v>
      </c>
      <c r="G451" s="83">
        <v>0</v>
      </c>
      <c r="H451" s="83">
        <v>0</v>
      </c>
      <c r="I451" s="83">
        <v>0</v>
      </c>
      <c r="J451" s="83">
        <v>0</v>
      </c>
      <c r="K451" s="83">
        <v>0</v>
      </c>
      <c r="L451" s="83">
        <v>0</v>
      </c>
      <c r="M451" s="83">
        <v>0</v>
      </c>
      <c r="N451" s="83">
        <v>0</v>
      </c>
      <c r="O451" s="83">
        <v>0</v>
      </c>
      <c r="P451" s="83">
        <v>35.35</v>
      </c>
      <c r="Q451" s="83">
        <v>32.56</v>
      </c>
      <c r="R451" s="83">
        <v>42.96</v>
      </c>
      <c r="S451" s="83">
        <v>45.93</v>
      </c>
      <c r="T451" s="83">
        <v>156.80000000000001</v>
      </c>
    </row>
    <row r="452" spans="1:20" x14ac:dyDescent="0.25">
      <c r="A452" s="83">
        <v>4181</v>
      </c>
      <c r="B452" s="83">
        <v>7</v>
      </c>
      <c r="C452" s="1" t="s">
        <v>475</v>
      </c>
      <c r="D452" s="83">
        <v>0</v>
      </c>
      <c r="E452" s="83">
        <v>2.16</v>
      </c>
      <c r="F452" s="83">
        <v>0</v>
      </c>
      <c r="G452" s="83">
        <v>128.4</v>
      </c>
      <c r="H452" s="83">
        <v>113.21</v>
      </c>
      <c r="I452" s="83">
        <v>125.15</v>
      </c>
      <c r="J452" s="83">
        <v>130.56</v>
      </c>
      <c r="K452" s="83">
        <v>94.58</v>
      </c>
      <c r="L452" s="83">
        <v>115.88</v>
      </c>
      <c r="M452" s="83">
        <v>98.81</v>
      </c>
      <c r="N452" s="83">
        <v>78.16</v>
      </c>
      <c r="O452" s="83">
        <v>64.67</v>
      </c>
      <c r="P452" s="83">
        <v>0</v>
      </c>
      <c r="Q452" s="83">
        <v>0</v>
      </c>
      <c r="R452" s="83">
        <v>0</v>
      </c>
      <c r="S452" s="83">
        <v>0</v>
      </c>
      <c r="T452" s="83">
        <v>951.57999999999993</v>
      </c>
    </row>
    <row r="453" spans="1:20" x14ac:dyDescent="0.25">
      <c r="A453" s="83">
        <v>4183</v>
      </c>
      <c r="B453" s="83">
        <v>7</v>
      </c>
      <c r="C453" s="1" t="s">
        <v>477</v>
      </c>
      <c r="D453" s="83">
        <v>0</v>
      </c>
      <c r="E453" s="83">
        <v>0</v>
      </c>
      <c r="F453" s="83">
        <v>0</v>
      </c>
      <c r="G453" s="83">
        <v>0</v>
      </c>
      <c r="H453" s="83">
        <v>0</v>
      </c>
      <c r="I453" s="83">
        <v>0</v>
      </c>
      <c r="J453" s="83">
        <v>0</v>
      </c>
      <c r="K453" s="83">
        <v>0</v>
      </c>
      <c r="L453" s="83">
        <v>0</v>
      </c>
      <c r="M453" s="83">
        <v>0</v>
      </c>
      <c r="N453" s="83">
        <v>22.94</v>
      </c>
      <c r="O453" s="83">
        <v>22.07</v>
      </c>
      <c r="P453" s="83">
        <v>23.7</v>
      </c>
      <c r="Q453" s="83">
        <v>25.87</v>
      </c>
      <c r="R453" s="83">
        <v>22.26</v>
      </c>
      <c r="S453" s="83">
        <v>38.92</v>
      </c>
      <c r="T453" s="83">
        <v>155.76000000000002</v>
      </c>
    </row>
    <row r="454" spans="1:20" x14ac:dyDescent="0.25">
      <c r="A454" s="83">
        <v>4184</v>
      </c>
      <c r="B454" s="83">
        <v>7</v>
      </c>
      <c r="C454" s="1" t="s">
        <v>478</v>
      </c>
      <c r="D454" s="83">
        <v>0</v>
      </c>
      <c r="E454" s="83">
        <v>1.1200000000000001</v>
      </c>
      <c r="F454" s="83">
        <v>64.48</v>
      </c>
      <c r="G454" s="83">
        <v>0</v>
      </c>
      <c r="H454" s="83">
        <v>65.91</v>
      </c>
      <c r="I454" s="83">
        <v>65.09</v>
      </c>
      <c r="J454" s="83">
        <v>65.91</v>
      </c>
      <c r="K454" s="83">
        <v>65.97</v>
      </c>
      <c r="L454" s="83">
        <v>58.06</v>
      </c>
      <c r="M454" s="83">
        <v>54.67</v>
      </c>
      <c r="N454" s="83">
        <v>47.42</v>
      </c>
      <c r="O454" s="83">
        <v>21.94</v>
      </c>
      <c r="P454" s="83">
        <v>0</v>
      </c>
      <c r="Q454" s="83">
        <v>0</v>
      </c>
      <c r="R454" s="83">
        <v>0</v>
      </c>
      <c r="S454" s="83">
        <v>0</v>
      </c>
      <c r="T454" s="83">
        <v>510.57000000000005</v>
      </c>
    </row>
    <row r="455" spans="1:20" x14ac:dyDescent="0.25">
      <c r="A455" s="83">
        <v>4185</v>
      </c>
      <c r="B455" s="83">
        <v>7</v>
      </c>
      <c r="C455" s="1" t="s">
        <v>479</v>
      </c>
      <c r="D455" s="83">
        <v>0</v>
      </c>
      <c r="E455" s="83">
        <v>2.35</v>
      </c>
      <c r="F455" s="83">
        <v>48.82</v>
      </c>
      <c r="G455" s="83">
        <v>0</v>
      </c>
      <c r="H455" s="83">
        <v>49.72</v>
      </c>
      <c r="I455" s="83">
        <v>51.93</v>
      </c>
      <c r="J455" s="83">
        <v>46.31</v>
      </c>
      <c r="K455" s="83">
        <v>47.58</v>
      </c>
      <c r="L455" s="83">
        <v>49.27</v>
      </c>
      <c r="M455" s="83">
        <v>46.82</v>
      </c>
      <c r="N455" s="83">
        <v>39.4</v>
      </c>
      <c r="O455" s="83">
        <v>32.82</v>
      </c>
      <c r="P455" s="83">
        <v>0</v>
      </c>
      <c r="Q455" s="83">
        <v>0</v>
      </c>
      <c r="R455" s="83">
        <v>0</v>
      </c>
      <c r="S455" s="83">
        <v>0</v>
      </c>
      <c r="T455" s="83">
        <v>415.01999999999992</v>
      </c>
    </row>
    <row r="456" spans="1:20" x14ac:dyDescent="0.25">
      <c r="A456" s="83">
        <v>4186</v>
      </c>
      <c r="B456" s="83">
        <v>7</v>
      </c>
      <c r="C456" s="1" t="s">
        <v>480</v>
      </c>
      <c r="D456" s="83">
        <v>0</v>
      </c>
      <c r="E456" s="83">
        <v>3.8</v>
      </c>
      <c r="F456" s="83">
        <v>0</v>
      </c>
      <c r="G456" s="83">
        <v>40.11</v>
      </c>
      <c r="H456" s="83">
        <v>47.45</v>
      </c>
      <c r="I456" s="83">
        <v>47.48</v>
      </c>
      <c r="J456" s="83">
        <v>47.42</v>
      </c>
      <c r="K456" s="83">
        <v>52.96</v>
      </c>
      <c r="L456" s="83">
        <v>53.5</v>
      </c>
      <c r="M456" s="83">
        <v>47.62</v>
      </c>
      <c r="N456" s="83">
        <v>45.1</v>
      </c>
      <c r="O456" s="83">
        <v>43.18</v>
      </c>
      <c r="P456" s="83">
        <v>0</v>
      </c>
      <c r="Q456" s="83">
        <v>0</v>
      </c>
      <c r="R456" s="83">
        <v>0</v>
      </c>
      <c r="S456" s="83">
        <v>0</v>
      </c>
      <c r="T456" s="83">
        <v>428.62000000000006</v>
      </c>
    </row>
    <row r="457" spans="1:20" x14ac:dyDescent="0.25">
      <c r="A457" s="83">
        <v>4187</v>
      </c>
      <c r="B457" s="83">
        <v>7</v>
      </c>
      <c r="C457" s="1" t="s">
        <v>481</v>
      </c>
      <c r="D457" s="83">
        <v>0</v>
      </c>
      <c r="E457" s="83">
        <v>1</v>
      </c>
      <c r="F457" s="83">
        <v>13.86</v>
      </c>
      <c r="G457" s="83">
        <v>0</v>
      </c>
      <c r="H457" s="83">
        <v>10.48</v>
      </c>
      <c r="I457" s="83">
        <v>4.3899999999999997</v>
      </c>
      <c r="J457" s="83">
        <v>10.130000000000001</v>
      </c>
      <c r="K457" s="83">
        <v>7.91</v>
      </c>
      <c r="L457" s="83">
        <v>6.5</v>
      </c>
      <c r="M457" s="83">
        <v>0</v>
      </c>
      <c r="N457" s="83">
        <v>0</v>
      </c>
      <c r="O457" s="83">
        <v>0</v>
      </c>
      <c r="P457" s="83">
        <v>0</v>
      </c>
      <c r="Q457" s="83">
        <v>0</v>
      </c>
      <c r="R457" s="83">
        <v>0</v>
      </c>
      <c r="S457" s="83">
        <v>0</v>
      </c>
      <c r="T457" s="83">
        <v>54.269999999999996</v>
      </c>
    </row>
    <row r="458" spans="1:20" x14ac:dyDescent="0.25">
      <c r="A458" s="83">
        <v>4188</v>
      </c>
      <c r="B458" s="83">
        <v>7</v>
      </c>
      <c r="C458" s="1" t="s">
        <v>482</v>
      </c>
      <c r="D458" s="83">
        <v>0</v>
      </c>
      <c r="E458" s="83">
        <v>4.47</v>
      </c>
      <c r="F458" s="83">
        <v>0</v>
      </c>
      <c r="G458" s="83">
        <v>93.45</v>
      </c>
      <c r="H458" s="83">
        <v>77.010000000000005</v>
      </c>
      <c r="I458" s="83">
        <v>58.16</v>
      </c>
      <c r="J458" s="83">
        <v>53.9</v>
      </c>
      <c r="K458" s="83">
        <v>52</v>
      </c>
      <c r="L458" s="83">
        <v>47.49</v>
      </c>
      <c r="M458" s="83">
        <v>24</v>
      </c>
      <c r="N458" s="83">
        <v>27</v>
      </c>
      <c r="O458" s="83">
        <v>24.4</v>
      </c>
      <c r="P458" s="83">
        <v>0</v>
      </c>
      <c r="Q458" s="83">
        <v>0</v>
      </c>
      <c r="R458" s="83">
        <v>0</v>
      </c>
      <c r="S458" s="83">
        <v>0</v>
      </c>
      <c r="T458" s="83">
        <v>461.88</v>
      </c>
    </row>
    <row r="459" spans="1:20" x14ac:dyDescent="0.25">
      <c r="A459" s="83">
        <v>4189</v>
      </c>
      <c r="B459" s="83">
        <v>7</v>
      </c>
      <c r="C459" s="1" t="s">
        <v>483</v>
      </c>
      <c r="D459" s="83">
        <v>0</v>
      </c>
      <c r="E459" s="83">
        <v>0</v>
      </c>
      <c r="F459" s="83">
        <v>0</v>
      </c>
      <c r="G459" s="83">
        <v>29.51</v>
      </c>
      <c r="H459" s="83">
        <v>36.729999999999997</v>
      </c>
      <c r="I459" s="83">
        <v>29.82</v>
      </c>
      <c r="J459" s="83">
        <v>22.06</v>
      </c>
      <c r="K459" s="83">
        <v>18.260000000000002</v>
      </c>
      <c r="L459" s="83">
        <v>12</v>
      </c>
      <c r="M459" s="83">
        <v>9.8000000000000007</v>
      </c>
      <c r="N459" s="83">
        <v>0</v>
      </c>
      <c r="O459" s="83">
        <v>0</v>
      </c>
      <c r="P459" s="83">
        <v>0</v>
      </c>
      <c r="Q459" s="83">
        <v>0</v>
      </c>
      <c r="R459" s="83">
        <v>0</v>
      </c>
      <c r="S459" s="83">
        <v>0</v>
      </c>
      <c r="T459" s="83">
        <v>158.18</v>
      </c>
    </row>
    <row r="460" spans="1:20" x14ac:dyDescent="0.25">
      <c r="A460" s="83">
        <v>4190</v>
      </c>
      <c r="B460" s="83">
        <v>7</v>
      </c>
      <c r="C460" s="1" t="s">
        <v>484</v>
      </c>
      <c r="D460" s="83">
        <v>0</v>
      </c>
      <c r="E460" s="83">
        <v>0</v>
      </c>
      <c r="F460" s="83">
        <v>0</v>
      </c>
      <c r="G460" s="83">
        <v>0</v>
      </c>
      <c r="H460" s="83">
        <v>0</v>
      </c>
      <c r="I460" s="83">
        <v>0</v>
      </c>
      <c r="J460" s="83">
        <v>0</v>
      </c>
      <c r="K460" s="83">
        <v>0</v>
      </c>
      <c r="L460" s="83">
        <v>0</v>
      </c>
      <c r="M460" s="83">
        <v>0</v>
      </c>
      <c r="N460" s="83">
        <v>0</v>
      </c>
      <c r="O460" s="83">
        <v>0</v>
      </c>
      <c r="P460" s="83">
        <v>12.5</v>
      </c>
      <c r="Q460" s="83">
        <v>20.75</v>
      </c>
      <c r="R460" s="83">
        <v>28.28</v>
      </c>
      <c r="S460" s="83">
        <v>15.61</v>
      </c>
      <c r="T460" s="83">
        <v>77.14</v>
      </c>
    </row>
    <row r="461" spans="1:20" x14ac:dyDescent="0.25">
      <c r="A461" s="83">
        <v>4191</v>
      </c>
      <c r="B461" s="83">
        <v>7</v>
      </c>
      <c r="C461" s="1" t="s">
        <v>485</v>
      </c>
      <c r="D461" s="83">
        <v>0</v>
      </c>
      <c r="E461" s="83">
        <v>0</v>
      </c>
      <c r="F461" s="83">
        <v>0</v>
      </c>
      <c r="G461" s="83">
        <v>0</v>
      </c>
      <c r="H461" s="83">
        <v>0</v>
      </c>
      <c r="I461" s="83">
        <v>0</v>
      </c>
      <c r="J461" s="83">
        <v>0</v>
      </c>
      <c r="K461" s="83">
        <v>0</v>
      </c>
      <c r="L461" s="83">
        <v>37.43</v>
      </c>
      <c r="M461" s="83">
        <v>49.35</v>
      </c>
      <c r="N461" s="83">
        <v>51.91</v>
      </c>
      <c r="O461" s="83">
        <v>50.19</v>
      </c>
      <c r="P461" s="83">
        <v>0</v>
      </c>
      <c r="Q461" s="83">
        <v>0</v>
      </c>
      <c r="R461" s="83">
        <v>0</v>
      </c>
      <c r="S461" s="83">
        <v>0</v>
      </c>
      <c r="T461" s="83">
        <v>188.88</v>
      </c>
    </row>
    <row r="462" spans="1:20" x14ac:dyDescent="0.25">
      <c r="A462" s="83">
        <v>4192</v>
      </c>
      <c r="B462" s="83">
        <v>7</v>
      </c>
      <c r="C462" s="1" t="s">
        <v>486</v>
      </c>
      <c r="D462" s="83">
        <v>0</v>
      </c>
      <c r="E462" s="83">
        <v>3.05</v>
      </c>
      <c r="F462" s="83">
        <v>73.5</v>
      </c>
      <c r="G462" s="83">
        <v>0</v>
      </c>
      <c r="H462" s="83">
        <v>66.45</v>
      </c>
      <c r="I462" s="83">
        <v>48.11</v>
      </c>
      <c r="J462" s="83">
        <v>46.19</v>
      </c>
      <c r="K462" s="83">
        <v>50.69</v>
      </c>
      <c r="L462" s="83">
        <v>48.37</v>
      </c>
      <c r="M462" s="83">
        <v>41.95</v>
      </c>
      <c r="N462" s="83">
        <v>58.18</v>
      </c>
      <c r="O462" s="83">
        <v>52.2</v>
      </c>
      <c r="P462" s="83">
        <v>0</v>
      </c>
      <c r="Q462" s="83">
        <v>0</v>
      </c>
      <c r="R462" s="83">
        <v>0</v>
      </c>
      <c r="S462" s="83">
        <v>0</v>
      </c>
      <c r="T462" s="83">
        <v>488.69</v>
      </c>
    </row>
    <row r="463" spans="1:20" x14ac:dyDescent="0.25">
      <c r="A463" s="83">
        <v>4193</v>
      </c>
      <c r="B463" s="83">
        <v>7</v>
      </c>
      <c r="C463" s="1" t="s">
        <v>487</v>
      </c>
      <c r="D463" s="83">
        <v>0</v>
      </c>
      <c r="E463" s="83">
        <v>0.82</v>
      </c>
      <c r="F463" s="83">
        <v>0</v>
      </c>
      <c r="G463" s="83">
        <v>41.71</v>
      </c>
      <c r="H463" s="83">
        <v>56.52</v>
      </c>
      <c r="I463" s="83">
        <v>47.25</v>
      </c>
      <c r="J463" s="83">
        <v>49.84</v>
      </c>
      <c r="K463" s="83">
        <v>36.39</v>
      </c>
      <c r="L463" s="83">
        <v>28.26</v>
      </c>
      <c r="M463" s="83">
        <v>28.42</v>
      </c>
      <c r="N463" s="83">
        <v>0</v>
      </c>
      <c r="O463" s="83">
        <v>0</v>
      </c>
      <c r="P463" s="83">
        <v>0</v>
      </c>
      <c r="Q463" s="83">
        <v>0</v>
      </c>
      <c r="R463" s="83">
        <v>0</v>
      </c>
      <c r="S463" s="83">
        <v>0</v>
      </c>
      <c r="T463" s="83">
        <v>289.21000000000004</v>
      </c>
    </row>
    <row r="464" spans="1:20" x14ac:dyDescent="0.25">
      <c r="A464" s="83">
        <v>4194</v>
      </c>
      <c r="B464" s="83">
        <v>7</v>
      </c>
      <c r="C464" s="1" t="s">
        <v>488</v>
      </c>
      <c r="D464" s="83">
        <v>0</v>
      </c>
      <c r="E464" s="83">
        <v>4.67</v>
      </c>
      <c r="F464" s="83">
        <v>0</v>
      </c>
      <c r="G464" s="83">
        <v>35.21</v>
      </c>
      <c r="H464" s="83">
        <v>39.99</v>
      </c>
      <c r="I464" s="83">
        <v>39.99</v>
      </c>
      <c r="J464" s="83">
        <v>39.979999999999997</v>
      </c>
      <c r="K464" s="83">
        <v>40.68</v>
      </c>
      <c r="L464" s="83">
        <v>21.83</v>
      </c>
      <c r="M464" s="83">
        <v>20.59</v>
      </c>
      <c r="N464" s="83">
        <v>15.99</v>
      </c>
      <c r="O464" s="83">
        <v>20.05</v>
      </c>
      <c r="P464" s="83">
        <v>0</v>
      </c>
      <c r="Q464" s="83">
        <v>0</v>
      </c>
      <c r="R464" s="83">
        <v>0</v>
      </c>
      <c r="S464" s="83">
        <v>0</v>
      </c>
      <c r="T464" s="83">
        <v>278.98</v>
      </c>
    </row>
    <row r="465" spans="1:20" x14ac:dyDescent="0.25">
      <c r="A465" s="83">
        <v>4195</v>
      </c>
      <c r="B465" s="83">
        <v>7</v>
      </c>
      <c r="C465" s="1" t="s">
        <v>489</v>
      </c>
      <c r="D465" s="83">
        <v>0</v>
      </c>
      <c r="E465" s="83">
        <v>0</v>
      </c>
      <c r="F465" s="83">
        <v>0</v>
      </c>
      <c r="G465" s="83">
        <v>8.3699999999999992</v>
      </c>
      <c r="H465" s="83">
        <v>7.16</v>
      </c>
      <c r="I465" s="83">
        <v>4</v>
      </c>
      <c r="J465" s="83">
        <v>3.64</v>
      </c>
      <c r="K465" s="83">
        <v>3.67</v>
      </c>
      <c r="L465" s="83">
        <v>6.03</v>
      </c>
      <c r="M465" s="83">
        <v>7</v>
      </c>
      <c r="N465" s="83">
        <v>0</v>
      </c>
      <c r="O465" s="83">
        <v>0</v>
      </c>
      <c r="P465" s="83">
        <v>0</v>
      </c>
      <c r="Q465" s="83">
        <v>0</v>
      </c>
      <c r="R465" s="83">
        <v>0</v>
      </c>
      <c r="S465" s="83">
        <v>0</v>
      </c>
      <c r="T465" s="83">
        <v>39.870000000000005</v>
      </c>
    </row>
    <row r="466" spans="1:20" x14ac:dyDescent="0.25">
      <c r="A466" s="83">
        <v>4198</v>
      </c>
      <c r="B466" s="83">
        <v>7</v>
      </c>
      <c r="C466" s="72" t="s">
        <v>980</v>
      </c>
      <c r="D466" s="83">
        <v>0</v>
      </c>
      <c r="E466" s="83">
        <v>0.39</v>
      </c>
      <c r="F466" s="83">
        <v>0</v>
      </c>
      <c r="G466" s="83">
        <v>18.920000000000002</v>
      </c>
      <c r="H466" s="83">
        <v>16.190000000000001</v>
      </c>
      <c r="I466" s="83">
        <v>18.649999999999999</v>
      </c>
      <c r="J466" s="83">
        <v>12.35</v>
      </c>
      <c r="K466" s="83">
        <v>14.44</v>
      </c>
      <c r="L466" s="83">
        <v>15</v>
      </c>
      <c r="M466" s="83">
        <v>14.25</v>
      </c>
      <c r="N466" s="83">
        <v>0</v>
      </c>
      <c r="O466" s="83">
        <v>0</v>
      </c>
      <c r="P466" s="83">
        <v>0</v>
      </c>
      <c r="Q466" s="83">
        <v>0</v>
      </c>
      <c r="R466" s="83">
        <v>0</v>
      </c>
      <c r="S466" s="83">
        <v>0</v>
      </c>
      <c r="T466" s="83">
        <v>110.19</v>
      </c>
    </row>
    <row r="467" spans="1:20" x14ac:dyDescent="0.25">
      <c r="A467" s="83">
        <v>4199</v>
      </c>
      <c r="B467" s="83">
        <v>7</v>
      </c>
      <c r="C467" s="72" t="s">
        <v>981</v>
      </c>
      <c r="D467" s="83">
        <v>0</v>
      </c>
      <c r="E467" s="83">
        <v>6.85</v>
      </c>
      <c r="F467" s="83">
        <v>56.35</v>
      </c>
      <c r="G467" s="83">
        <v>54.96</v>
      </c>
      <c r="H467" s="83">
        <v>119.3</v>
      </c>
      <c r="I467" s="83">
        <v>94.02</v>
      </c>
      <c r="J467" s="83">
        <v>88.76</v>
      </c>
      <c r="K467" s="83">
        <v>92.29</v>
      </c>
      <c r="L467" s="83">
        <v>88.7</v>
      </c>
      <c r="M467" s="83">
        <v>54.05</v>
      </c>
      <c r="N467" s="83">
        <v>58.53</v>
      </c>
      <c r="O467" s="83">
        <v>45.61</v>
      </c>
      <c r="P467" s="83">
        <v>0</v>
      </c>
      <c r="Q467" s="83">
        <v>0</v>
      </c>
      <c r="R467" s="83">
        <v>0</v>
      </c>
      <c r="S467" s="83">
        <v>0</v>
      </c>
      <c r="T467" s="83">
        <v>759.42</v>
      </c>
    </row>
    <row r="468" spans="1:20" x14ac:dyDescent="0.25">
      <c r="A468" s="83">
        <v>4200</v>
      </c>
      <c r="B468" s="83">
        <v>7</v>
      </c>
      <c r="C468" s="72" t="s">
        <v>982</v>
      </c>
      <c r="D468" s="83">
        <v>0</v>
      </c>
      <c r="E468" s="83">
        <v>0</v>
      </c>
      <c r="F468" s="83">
        <v>0</v>
      </c>
      <c r="G468" s="83">
        <v>0</v>
      </c>
      <c r="H468" s="83">
        <v>0</v>
      </c>
      <c r="I468" s="83">
        <v>0</v>
      </c>
      <c r="J468" s="83">
        <v>0</v>
      </c>
      <c r="K468" s="83">
        <v>0</v>
      </c>
      <c r="L468" s="83">
        <v>0</v>
      </c>
      <c r="M468" s="83">
        <v>35.15</v>
      </c>
      <c r="N468" s="83">
        <v>42.14</v>
      </c>
      <c r="O468" s="83">
        <v>38.299999999999997</v>
      </c>
      <c r="P468" s="83">
        <v>33.53</v>
      </c>
      <c r="Q468" s="83">
        <v>15.75</v>
      </c>
      <c r="R468" s="83">
        <v>11.23</v>
      </c>
      <c r="S468" s="83">
        <v>4.45</v>
      </c>
      <c r="T468" s="83">
        <v>180.54999999999998</v>
      </c>
    </row>
    <row r="469" spans="1:20" x14ac:dyDescent="0.25">
      <c r="A469" s="83">
        <v>4201</v>
      </c>
      <c r="B469" s="83">
        <v>7</v>
      </c>
      <c r="C469" s="72" t="s">
        <v>983</v>
      </c>
      <c r="D469" s="83">
        <v>0</v>
      </c>
      <c r="E469" s="83">
        <v>1.44</v>
      </c>
      <c r="F469" s="83">
        <v>0</v>
      </c>
      <c r="G469" s="83">
        <v>20.56</v>
      </c>
      <c r="H469" s="83">
        <v>21.75</v>
      </c>
      <c r="I469" s="83">
        <v>20.010000000000002</v>
      </c>
      <c r="J469" s="83">
        <v>21</v>
      </c>
      <c r="K469" s="83">
        <v>16.46</v>
      </c>
      <c r="L469" s="83">
        <v>1.56</v>
      </c>
      <c r="M469" s="83">
        <v>1.44</v>
      </c>
      <c r="N469" s="83">
        <v>0</v>
      </c>
      <c r="O469" s="83">
        <v>0</v>
      </c>
      <c r="P469" s="83">
        <v>0</v>
      </c>
      <c r="Q469" s="83">
        <v>0</v>
      </c>
      <c r="R469" s="83">
        <v>0</v>
      </c>
      <c r="S469" s="83">
        <v>0</v>
      </c>
      <c r="T469" s="83">
        <v>104.22</v>
      </c>
    </row>
    <row r="470" spans="1:20" x14ac:dyDescent="0.25">
      <c r="A470" s="83">
        <v>4203</v>
      </c>
      <c r="B470" s="83">
        <v>7</v>
      </c>
      <c r="C470" s="80" t="s">
        <v>988</v>
      </c>
      <c r="D470" s="83">
        <v>0</v>
      </c>
      <c r="E470" s="83">
        <v>0</v>
      </c>
      <c r="F470" s="83">
        <v>0</v>
      </c>
      <c r="G470" s="83">
        <v>0</v>
      </c>
      <c r="H470" s="83">
        <v>0</v>
      </c>
      <c r="I470" s="83">
        <v>0</v>
      </c>
      <c r="J470" s="83">
        <v>0</v>
      </c>
      <c r="K470" s="83">
        <v>0</v>
      </c>
      <c r="L470" s="83">
        <v>0</v>
      </c>
      <c r="M470" s="83">
        <v>0</v>
      </c>
      <c r="N470" s="83">
        <v>0</v>
      </c>
      <c r="O470" s="83">
        <v>0</v>
      </c>
      <c r="P470" s="83">
        <v>41.91</v>
      </c>
      <c r="Q470" s="83">
        <v>38.89</v>
      </c>
      <c r="R470" s="83">
        <v>0</v>
      </c>
      <c r="S470" s="83">
        <v>0</v>
      </c>
      <c r="T470" s="83">
        <v>80.8</v>
      </c>
    </row>
    <row r="471" spans="1:20" x14ac:dyDescent="0.25">
      <c r="A471" s="83">
        <v>4204</v>
      </c>
      <c r="B471" s="83">
        <v>7</v>
      </c>
      <c r="C471" s="72" t="s">
        <v>985</v>
      </c>
      <c r="D471" s="83">
        <v>0</v>
      </c>
      <c r="E471" s="83">
        <v>0</v>
      </c>
      <c r="F471" s="83">
        <v>0</v>
      </c>
      <c r="G471" s="83">
        <v>0</v>
      </c>
      <c r="H471" s="83">
        <v>0</v>
      </c>
      <c r="I471" s="83">
        <v>0</v>
      </c>
      <c r="J471" s="83">
        <v>0</v>
      </c>
      <c r="K471" s="83">
        <v>0</v>
      </c>
      <c r="L471" s="83">
        <v>0</v>
      </c>
      <c r="M471" s="83">
        <v>0</v>
      </c>
      <c r="N471" s="83">
        <v>0</v>
      </c>
      <c r="O471" s="83">
        <v>0</v>
      </c>
      <c r="P471" s="83">
        <v>18</v>
      </c>
      <c r="Q471" s="83">
        <v>19.8</v>
      </c>
      <c r="R471" s="83">
        <v>28.25</v>
      </c>
      <c r="S471" s="83">
        <v>18.59</v>
      </c>
      <c r="T471" s="83">
        <v>84.64</v>
      </c>
    </row>
    <row r="472" spans="1:20" x14ac:dyDescent="0.25">
      <c r="A472" s="83">
        <v>4205</v>
      </c>
      <c r="B472" s="83">
        <v>7</v>
      </c>
      <c r="C472" s="80" t="s">
        <v>989</v>
      </c>
      <c r="D472" s="83">
        <v>0</v>
      </c>
      <c r="E472" s="83">
        <v>5.35</v>
      </c>
      <c r="F472" s="83">
        <v>0</v>
      </c>
      <c r="G472" s="83">
        <v>56.21</v>
      </c>
      <c r="H472" s="83">
        <v>72.22</v>
      </c>
      <c r="I472" s="83">
        <v>41.26</v>
      </c>
      <c r="J472" s="83">
        <v>37.54</v>
      </c>
      <c r="K472" s="83">
        <v>0</v>
      </c>
      <c r="L472" s="83">
        <v>0</v>
      </c>
      <c r="M472" s="83">
        <v>0</v>
      </c>
      <c r="N472" s="83">
        <v>0</v>
      </c>
      <c r="O472" s="83">
        <v>0</v>
      </c>
      <c r="P472" s="83">
        <v>0</v>
      </c>
      <c r="Q472" s="83">
        <v>0</v>
      </c>
      <c r="R472" s="83">
        <v>0</v>
      </c>
      <c r="S472" s="83">
        <v>0</v>
      </c>
      <c r="T472" s="83">
        <v>212.57999999999998</v>
      </c>
    </row>
    <row r="473" spans="1:20" x14ac:dyDescent="0.25">
      <c r="A473" s="83">
        <v>4207</v>
      </c>
      <c r="B473" s="83">
        <v>7</v>
      </c>
      <c r="C473" s="84" t="s">
        <v>1002</v>
      </c>
      <c r="D473" s="83">
        <v>0</v>
      </c>
      <c r="E473" s="83">
        <v>0</v>
      </c>
      <c r="F473" s="83">
        <v>0</v>
      </c>
      <c r="G473" s="83">
        <v>0</v>
      </c>
      <c r="H473" s="83">
        <v>0</v>
      </c>
      <c r="I473" s="83">
        <v>0</v>
      </c>
      <c r="J473" s="83">
        <v>0</v>
      </c>
      <c r="K473" s="83">
        <v>0</v>
      </c>
      <c r="L473" s="83">
        <v>0</v>
      </c>
      <c r="M473" s="83">
        <v>0</v>
      </c>
      <c r="N473" s="83">
        <v>14.19</v>
      </c>
      <c r="O473" s="83">
        <v>13.75</v>
      </c>
      <c r="P473" s="83">
        <v>12.03</v>
      </c>
      <c r="Q473" s="83">
        <v>6.47</v>
      </c>
      <c r="R473" s="83">
        <v>4.3899999999999997</v>
      </c>
      <c r="S473" s="83">
        <v>6.52</v>
      </c>
      <c r="T473" s="83">
        <v>57.349999999999994</v>
      </c>
    </row>
    <row r="474" spans="1:20" x14ac:dyDescent="0.25">
      <c r="A474" s="83">
        <v>4208</v>
      </c>
      <c r="B474" s="83">
        <v>7</v>
      </c>
      <c r="C474" s="84" t="s">
        <v>990</v>
      </c>
      <c r="D474" s="83">
        <v>0</v>
      </c>
      <c r="E474" s="83">
        <v>0</v>
      </c>
      <c r="F474" s="83">
        <v>0</v>
      </c>
      <c r="G474" s="83">
        <v>32.03</v>
      </c>
      <c r="H474" s="83">
        <v>27.11</v>
      </c>
      <c r="I474" s="83">
        <v>21.95</v>
      </c>
      <c r="J474" s="83">
        <v>13.33</v>
      </c>
      <c r="K474" s="83">
        <v>12.89</v>
      </c>
      <c r="L474" s="83">
        <v>15.76</v>
      </c>
      <c r="M474" s="83">
        <v>15.62</v>
      </c>
      <c r="N474" s="83">
        <v>8.82</v>
      </c>
      <c r="O474" s="83">
        <v>0</v>
      </c>
      <c r="P474" s="83">
        <v>0</v>
      </c>
      <c r="Q474" s="83">
        <v>0</v>
      </c>
      <c r="R474" s="83">
        <v>0</v>
      </c>
      <c r="S474" s="83">
        <v>0</v>
      </c>
      <c r="T474" s="83">
        <v>147.51</v>
      </c>
    </row>
    <row r="475" spans="1:20" x14ac:dyDescent="0.25">
      <c r="A475" s="83">
        <v>4209</v>
      </c>
      <c r="B475" s="83">
        <v>7</v>
      </c>
      <c r="C475" s="84" t="s">
        <v>991</v>
      </c>
      <c r="D475" s="83">
        <v>0</v>
      </c>
      <c r="E475" s="83">
        <v>1</v>
      </c>
      <c r="F475" s="83">
        <v>44.71</v>
      </c>
      <c r="G475" s="83">
        <v>0</v>
      </c>
      <c r="H475" s="83">
        <v>49.74</v>
      </c>
      <c r="I475" s="83">
        <v>47.56</v>
      </c>
      <c r="J475" s="83">
        <v>47.45</v>
      </c>
      <c r="K475" s="83">
        <v>0</v>
      </c>
      <c r="L475" s="83">
        <v>0</v>
      </c>
      <c r="M475" s="83">
        <v>0</v>
      </c>
      <c r="N475" s="83">
        <v>0</v>
      </c>
      <c r="O475" s="83">
        <v>0</v>
      </c>
      <c r="P475" s="83">
        <v>0</v>
      </c>
      <c r="Q475" s="83">
        <v>0</v>
      </c>
      <c r="R475" s="83">
        <v>0</v>
      </c>
      <c r="S475" s="83">
        <v>0</v>
      </c>
      <c r="T475" s="83">
        <v>190.45999999999998</v>
      </c>
    </row>
    <row r="476" spans="1:20" x14ac:dyDescent="0.25">
      <c r="A476" s="83">
        <v>4210</v>
      </c>
      <c r="B476" s="83">
        <v>7</v>
      </c>
      <c r="C476" s="84" t="s">
        <v>1003</v>
      </c>
      <c r="D476" s="83">
        <v>0</v>
      </c>
      <c r="E476" s="83">
        <v>0</v>
      </c>
      <c r="F476" s="83">
        <v>0</v>
      </c>
      <c r="G476" s="83">
        <v>0</v>
      </c>
      <c r="H476" s="83">
        <v>0</v>
      </c>
      <c r="I476" s="83">
        <v>0</v>
      </c>
      <c r="J476" s="83">
        <v>0</v>
      </c>
      <c r="K476" s="83">
        <v>0</v>
      </c>
      <c r="L476" s="83">
        <v>0</v>
      </c>
      <c r="M476" s="83">
        <v>136.97999999999999</v>
      </c>
      <c r="N476" s="83">
        <v>0</v>
      </c>
      <c r="O476" s="83">
        <v>0</v>
      </c>
      <c r="P476" s="83">
        <v>54.49</v>
      </c>
      <c r="Q476" s="83">
        <v>0</v>
      </c>
      <c r="R476" s="83">
        <v>0</v>
      </c>
      <c r="S476" s="83">
        <v>0</v>
      </c>
      <c r="T476" s="83">
        <v>191.47</v>
      </c>
    </row>
    <row r="477" spans="1:20" x14ac:dyDescent="0.25">
      <c r="A477" s="83">
        <v>4211</v>
      </c>
      <c r="B477" s="83">
        <v>7</v>
      </c>
      <c r="C477" s="84" t="s">
        <v>1004</v>
      </c>
      <c r="D477" s="83">
        <v>0</v>
      </c>
      <c r="E477" s="83">
        <v>1.98</v>
      </c>
      <c r="F477" s="83">
        <v>0</v>
      </c>
      <c r="G477" s="83">
        <v>24.44</v>
      </c>
      <c r="H477" s="83">
        <v>12.65</v>
      </c>
      <c r="I477" s="83">
        <v>8.84</v>
      </c>
      <c r="J477" s="83">
        <v>7.89</v>
      </c>
      <c r="K477" s="83">
        <v>0</v>
      </c>
      <c r="L477" s="83">
        <v>0</v>
      </c>
      <c r="M477" s="83">
        <v>0</v>
      </c>
      <c r="N477" s="83">
        <v>0</v>
      </c>
      <c r="O477" s="83">
        <v>0</v>
      </c>
      <c r="P477" s="83">
        <v>0</v>
      </c>
      <c r="Q477" s="83">
        <v>0</v>
      </c>
      <c r="R477" s="83">
        <v>0</v>
      </c>
      <c r="S477" s="83">
        <v>0</v>
      </c>
      <c r="T477" s="83">
        <v>55.8</v>
      </c>
    </row>
    <row r="478" spans="1:20" x14ac:dyDescent="0.25">
      <c r="A478" s="83">
        <v>4212</v>
      </c>
      <c r="B478" s="83">
        <v>7</v>
      </c>
      <c r="C478" s="84" t="s">
        <v>1005</v>
      </c>
      <c r="D478" s="83">
        <v>0</v>
      </c>
      <c r="E478" s="83">
        <v>0.65</v>
      </c>
      <c r="F478" s="83">
        <v>0</v>
      </c>
      <c r="G478" s="83">
        <v>41.12</v>
      </c>
      <c r="H478" s="83">
        <v>19.37</v>
      </c>
      <c r="I478" s="83">
        <v>19.899999999999999</v>
      </c>
      <c r="J478" s="83">
        <v>13.98</v>
      </c>
      <c r="K478" s="83">
        <v>0</v>
      </c>
      <c r="L478" s="83">
        <v>0</v>
      </c>
      <c r="M478" s="83">
        <v>0</v>
      </c>
      <c r="N478" s="83">
        <v>0</v>
      </c>
      <c r="O478" s="83">
        <v>0</v>
      </c>
      <c r="P478" s="83">
        <v>0</v>
      </c>
      <c r="Q478" s="83">
        <v>0</v>
      </c>
      <c r="R478" s="83">
        <v>0</v>
      </c>
      <c r="S478" s="83">
        <v>0</v>
      </c>
      <c r="T478" s="83">
        <v>95.02</v>
      </c>
    </row>
    <row r="479" spans="1:20" x14ac:dyDescent="0.25">
      <c r="A479" s="83">
        <v>4213</v>
      </c>
      <c r="B479" s="83">
        <v>7</v>
      </c>
      <c r="C479" s="84" t="s">
        <v>1006</v>
      </c>
      <c r="D479" s="83">
        <v>0</v>
      </c>
      <c r="E479" s="83">
        <v>0</v>
      </c>
      <c r="F479" s="83">
        <v>0</v>
      </c>
      <c r="G479" s="83">
        <v>64.02</v>
      </c>
      <c r="H479" s="83">
        <v>0</v>
      </c>
      <c r="I479" s="83">
        <v>0</v>
      </c>
      <c r="J479" s="83">
        <v>0</v>
      </c>
      <c r="K479" s="83">
        <v>0</v>
      </c>
      <c r="L479" s="83">
        <v>0</v>
      </c>
      <c r="M479" s="83">
        <v>0</v>
      </c>
      <c r="N479" s="83">
        <v>0</v>
      </c>
      <c r="O479" s="83">
        <v>0</v>
      </c>
      <c r="P479" s="83">
        <v>0</v>
      </c>
      <c r="Q479" s="83">
        <v>0</v>
      </c>
      <c r="R479" s="83">
        <v>0</v>
      </c>
      <c r="S479" s="83">
        <v>0</v>
      </c>
      <c r="T479" s="83">
        <v>64.02</v>
      </c>
    </row>
    <row r="480" spans="1:20" x14ac:dyDescent="0.25">
      <c r="A480" s="83">
        <v>4214</v>
      </c>
      <c r="B480" s="83">
        <v>7</v>
      </c>
      <c r="C480" s="84" t="s">
        <v>1007</v>
      </c>
      <c r="D480" s="83">
        <v>0</v>
      </c>
      <c r="E480" s="83">
        <v>1</v>
      </c>
      <c r="F480" s="83">
        <v>0</v>
      </c>
      <c r="G480" s="83">
        <v>10</v>
      </c>
      <c r="H480" s="83">
        <v>10.66</v>
      </c>
      <c r="I480" s="83">
        <v>2.2599999999999998</v>
      </c>
      <c r="J480" s="83">
        <v>6.5</v>
      </c>
      <c r="K480" s="83">
        <v>4.66</v>
      </c>
      <c r="L480" s="83">
        <v>4.49</v>
      </c>
      <c r="M480" s="83">
        <v>0</v>
      </c>
      <c r="N480" s="83">
        <v>0</v>
      </c>
      <c r="O480" s="83">
        <v>0</v>
      </c>
      <c r="P480" s="83">
        <v>0</v>
      </c>
      <c r="Q480" s="83">
        <v>0</v>
      </c>
      <c r="R480" s="83">
        <v>0</v>
      </c>
      <c r="S480" s="83">
        <v>0</v>
      </c>
      <c r="T480" s="83">
        <v>39.57</v>
      </c>
    </row>
    <row r="481" spans="1:20" x14ac:dyDescent="0.25">
      <c r="A481" s="83">
        <v>4218</v>
      </c>
      <c r="B481" s="83">
        <v>7</v>
      </c>
      <c r="C481" s="84" t="s">
        <v>1008</v>
      </c>
      <c r="D481" s="83">
        <v>0</v>
      </c>
      <c r="E481" s="83">
        <v>0</v>
      </c>
      <c r="F481" s="83">
        <v>0</v>
      </c>
      <c r="G481" s="83">
        <v>0</v>
      </c>
      <c r="H481" s="83">
        <v>0</v>
      </c>
      <c r="I481" s="83">
        <v>0</v>
      </c>
      <c r="J481" s="83">
        <v>0</v>
      </c>
      <c r="K481" s="83">
        <v>0</v>
      </c>
      <c r="L481" s="83">
        <v>0</v>
      </c>
      <c r="M481" s="83">
        <v>67.09</v>
      </c>
      <c r="N481" s="83">
        <v>47.26</v>
      </c>
      <c r="O481" s="83">
        <v>0</v>
      </c>
      <c r="P481" s="83">
        <v>0</v>
      </c>
      <c r="Q481" s="83">
        <v>0</v>
      </c>
      <c r="R481" s="83">
        <v>0</v>
      </c>
      <c r="S481" s="83">
        <v>0</v>
      </c>
      <c r="T481" s="83">
        <v>114.35</v>
      </c>
    </row>
    <row r="482" spans="1:20" x14ac:dyDescent="0.25">
      <c r="A482" s="80"/>
      <c r="B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</row>
    <row r="483" spans="1:20" x14ac:dyDescent="0.25">
      <c r="A483" s="80"/>
      <c r="B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</row>
  </sheetData>
  <sheetProtection algorithmName="SHA-512" hashValue="zqSNnii849rKkW/D2YoGGTqDzV1HTo/9B26/VUhnIKgdcUvltBhZ0dN6bhnrZNXnNtXOn2hUB/6/h1/MgTd1fQ==" saltValue="MKBv1459Wt1fd93q4dEo0g==" spinCount="100000" sheet="1" objects="1" scenarios="1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83"/>
  <sheetViews>
    <sheetView workbookViewId="0"/>
  </sheetViews>
  <sheetFormatPr defaultColWidth="9.140625" defaultRowHeight="15" x14ac:dyDescent="0.25"/>
  <cols>
    <col min="1" max="2" width="9.140625" style="78"/>
    <col min="3" max="3" width="37.85546875" style="78" customWidth="1"/>
    <col min="4" max="16384" width="9.140625" style="78"/>
  </cols>
  <sheetData>
    <row r="1" spans="1:19" s="5" customFormat="1" ht="11.25" x14ac:dyDescent="0.2">
      <c r="A1" s="5" t="s">
        <v>986</v>
      </c>
    </row>
    <row r="2" spans="1:19" s="5" customFormat="1" ht="11.25" x14ac:dyDescent="0.2"/>
    <row r="3" spans="1:19" s="77" customFormat="1" x14ac:dyDescent="0.25">
      <c r="A3" s="70" t="s">
        <v>977</v>
      </c>
      <c r="B3" s="70" t="s">
        <v>974</v>
      </c>
      <c r="C3" s="68"/>
      <c r="D3" s="79" t="s">
        <v>516</v>
      </c>
      <c r="E3" s="79" t="s">
        <v>517</v>
      </c>
      <c r="F3" s="79" t="s">
        <v>975</v>
      </c>
      <c r="G3" s="79">
        <v>1</v>
      </c>
      <c r="H3" s="79">
        <v>2</v>
      </c>
      <c r="I3" s="79">
        <v>3</v>
      </c>
      <c r="J3" s="79">
        <v>4</v>
      </c>
      <c r="K3" s="79">
        <v>5</v>
      </c>
      <c r="L3" s="79">
        <v>6</v>
      </c>
      <c r="M3" s="79">
        <v>7</v>
      </c>
      <c r="N3" s="79">
        <v>8</v>
      </c>
      <c r="O3" s="79">
        <v>9</v>
      </c>
      <c r="P3" s="79">
        <v>10</v>
      </c>
      <c r="Q3" s="79">
        <v>11</v>
      </c>
      <c r="R3" s="79">
        <v>12</v>
      </c>
      <c r="S3" s="79" t="s">
        <v>602</v>
      </c>
    </row>
    <row r="4" spans="1:19" x14ac:dyDescent="0.25">
      <c r="A4" s="71">
        <v>1</v>
      </c>
      <c r="B4" s="71">
        <v>1</v>
      </c>
      <c r="C4" s="1" t="s">
        <v>3</v>
      </c>
      <c r="D4" s="80">
        <v>8.8800000000000008</v>
      </c>
      <c r="E4" s="80">
        <v>13.12</v>
      </c>
      <c r="F4" s="80">
        <v>81.180000000000007</v>
      </c>
      <c r="G4" s="80">
        <v>85</v>
      </c>
      <c r="H4" s="80">
        <v>94.08</v>
      </c>
      <c r="I4" s="80">
        <v>105.33</v>
      </c>
      <c r="J4" s="80">
        <v>105.8</v>
      </c>
      <c r="K4" s="80">
        <v>74.55</v>
      </c>
      <c r="L4" s="80">
        <v>94.16</v>
      </c>
      <c r="M4" s="80">
        <v>85.22</v>
      </c>
      <c r="N4" s="80">
        <v>104</v>
      </c>
      <c r="O4" s="80">
        <v>112.28</v>
      </c>
      <c r="P4" s="80">
        <v>94.94</v>
      </c>
      <c r="Q4" s="80">
        <v>97.31</v>
      </c>
      <c r="R4" s="80">
        <v>100.88</v>
      </c>
      <c r="S4" s="80">
        <f>SUM(D4:R4)</f>
        <v>1256.73</v>
      </c>
    </row>
    <row r="5" spans="1:19" x14ac:dyDescent="0.25">
      <c r="A5" s="71">
        <v>2</v>
      </c>
      <c r="B5" s="71">
        <v>1</v>
      </c>
      <c r="C5" s="1" t="s">
        <v>4</v>
      </c>
      <c r="D5" s="80">
        <v>7</v>
      </c>
      <c r="E5" s="80">
        <v>7.0000000000000007E-2</v>
      </c>
      <c r="F5" s="80">
        <v>13.94</v>
      </c>
      <c r="G5" s="80">
        <v>16.61</v>
      </c>
      <c r="H5" s="80">
        <v>24.35</v>
      </c>
      <c r="I5" s="80">
        <v>27.15</v>
      </c>
      <c r="J5" s="80">
        <v>16.190000000000001</v>
      </c>
      <c r="K5" s="80">
        <v>18.920000000000002</v>
      </c>
      <c r="L5" s="80">
        <v>20</v>
      </c>
      <c r="M5" s="80">
        <v>17</v>
      </c>
      <c r="N5" s="80">
        <v>22</v>
      </c>
      <c r="O5" s="80">
        <v>17.600000000000001</v>
      </c>
      <c r="P5" s="80">
        <v>36.72</v>
      </c>
      <c r="Q5" s="80">
        <v>15.86</v>
      </c>
      <c r="R5" s="80">
        <v>18.64</v>
      </c>
      <c r="S5" s="80">
        <f t="shared" ref="S5:S66" si="0">SUM(D5:R5)</f>
        <v>272.05</v>
      </c>
    </row>
    <row r="6" spans="1:19" x14ac:dyDescent="0.25">
      <c r="A6" s="71">
        <v>4</v>
      </c>
      <c r="B6" s="71">
        <v>1</v>
      </c>
      <c r="C6" s="1" t="s">
        <v>5</v>
      </c>
      <c r="D6" s="80">
        <v>5.96</v>
      </c>
      <c r="E6" s="80">
        <v>3.92</v>
      </c>
      <c r="F6" s="80">
        <v>34.89</v>
      </c>
      <c r="G6" s="80">
        <v>28.22</v>
      </c>
      <c r="H6" s="80">
        <v>27.78</v>
      </c>
      <c r="I6" s="80">
        <v>29.89</v>
      </c>
      <c r="J6" s="80">
        <v>38.6</v>
      </c>
      <c r="K6" s="80">
        <v>37.22</v>
      </c>
      <c r="L6" s="80">
        <v>21.9</v>
      </c>
      <c r="M6" s="80">
        <v>26.42</v>
      </c>
      <c r="N6" s="80">
        <v>35.619999999999997</v>
      </c>
      <c r="O6" s="80">
        <v>24.05</v>
      </c>
      <c r="P6" s="80">
        <v>26.72</v>
      </c>
      <c r="Q6" s="80">
        <v>26.55</v>
      </c>
      <c r="R6" s="80">
        <v>34.630000000000003</v>
      </c>
      <c r="S6" s="80">
        <f t="shared" si="0"/>
        <v>402.37000000000006</v>
      </c>
    </row>
    <row r="7" spans="1:19" x14ac:dyDescent="0.25">
      <c r="A7" s="71">
        <v>11</v>
      </c>
      <c r="B7" s="71">
        <v>1</v>
      </c>
      <c r="C7" s="1" t="s">
        <v>6</v>
      </c>
      <c r="D7" s="80">
        <v>459.89</v>
      </c>
      <c r="E7" s="80">
        <v>278.68</v>
      </c>
      <c r="F7" s="80">
        <v>2322.94</v>
      </c>
      <c r="G7" s="80">
        <v>2699.63</v>
      </c>
      <c r="H7" s="80">
        <v>2685.71</v>
      </c>
      <c r="I7" s="80">
        <v>2763.13</v>
      </c>
      <c r="J7" s="80">
        <v>2776.11</v>
      </c>
      <c r="K7" s="80">
        <v>2681.48</v>
      </c>
      <c r="L7" s="80">
        <v>2869.91</v>
      </c>
      <c r="M7" s="80">
        <v>2828.87</v>
      </c>
      <c r="N7" s="80">
        <v>2972.14</v>
      </c>
      <c r="O7" s="80">
        <v>3005.89</v>
      </c>
      <c r="P7" s="80">
        <v>3065.82</v>
      </c>
      <c r="Q7" s="80">
        <v>2975.57</v>
      </c>
      <c r="R7" s="80">
        <v>3160.71</v>
      </c>
      <c r="S7" s="80">
        <f t="shared" si="0"/>
        <v>37546.479999999996</v>
      </c>
    </row>
    <row r="8" spans="1:19" x14ac:dyDescent="0.25">
      <c r="A8" s="71">
        <v>12</v>
      </c>
      <c r="B8" s="71">
        <v>1</v>
      </c>
      <c r="C8" s="1" t="s">
        <v>7</v>
      </c>
      <c r="D8" s="80">
        <v>39.5</v>
      </c>
      <c r="E8" s="80">
        <v>21.77</v>
      </c>
      <c r="F8" s="80">
        <v>412.51</v>
      </c>
      <c r="G8" s="80">
        <v>433.29</v>
      </c>
      <c r="H8" s="80">
        <v>418.87</v>
      </c>
      <c r="I8" s="80">
        <v>490.96</v>
      </c>
      <c r="J8" s="80">
        <v>482.83</v>
      </c>
      <c r="K8" s="80">
        <v>477.34</v>
      </c>
      <c r="L8" s="80">
        <v>487.19</v>
      </c>
      <c r="M8" s="80">
        <v>480.07</v>
      </c>
      <c r="N8" s="80">
        <v>548.33000000000004</v>
      </c>
      <c r="O8" s="80">
        <v>509.31</v>
      </c>
      <c r="P8" s="80">
        <v>535.32000000000005</v>
      </c>
      <c r="Q8" s="80">
        <v>513.82000000000005</v>
      </c>
      <c r="R8" s="80">
        <v>547.46</v>
      </c>
      <c r="S8" s="80">
        <f t="shared" si="0"/>
        <v>6398.5700000000006</v>
      </c>
    </row>
    <row r="9" spans="1:19" x14ac:dyDescent="0.25">
      <c r="A9" s="71">
        <v>13</v>
      </c>
      <c r="B9" s="71">
        <v>1</v>
      </c>
      <c r="C9" s="1" t="s">
        <v>8</v>
      </c>
      <c r="D9" s="80">
        <v>33.83</v>
      </c>
      <c r="E9" s="80">
        <v>22.21</v>
      </c>
      <c r="F9" s="80">
        <v>251.4</v>
      </c>
      <c r="G9" s="80">
        <v>253.95</v>
      </c>
      <c r="H9" s="80">
        <v>262.04000000000002</v>
      </c>
      <c r="I9" s="80">
        <v>252.44</v>
      </c>
      <c r="J9" s="80">
        <v>230.85</v>
      </c>
      <c r="K9" s="80">
        <v>224.21</v>
      </c>
      <c r="L9" s="80">
        <v>242.24</v>
      </c>
      <c r="M9" s="80">
        <v>211.28</v>
      </c>
      <c r="N9" s="80">
        <v>215.53</v>
      </c>
      <c r="O9" s="80">
        <v>232.45</v>
      </c>
      <c r="P9" s="80">
        <v>208.04</v>
      </c>
      <c r="Q9" s="80">
        <v>199.22</v>
      </c>
      <c r="R9" s="80">
        <v>209.45</v>
      </c>
      <c r="S9" s="80">
        <f t="shared" si="0"/>
        <v>3049.1399999999994</v>
      </c>
    </row>
    <row r="10" spans="1:19" x14ac:dyDescent="0.25">
      <c r="A10" s="71">
        <v>14</v>
      </c>
      <c r="B10" s="71">
        <v>1</v>
      </c>
      <c r="C10" s="1" t="s">
        <v>9</v>
      </c>
      <c r="D10" s="80">
        <v>21.09</v>
      </c>
      <c r="E10" s="80">
        <v>21.15</v>
      </c>
      <c r="F10" s="80">
        <v>212.48</v>
      </c>
      <c r="G10" s="80">
        <v>234.16</v>
      </c>
      <c r="H10" s="80">
        <v>214.89</v>
      </c>
      <c r="I10" s="80">
        <v>230</v>
      </c>
      <c r="J10" s="80">
        <v>201.93</v>
      </c>
      <c r="K10" s="80">
        <v>213.23</v>
      </c>
      <c r="L10" s="80">
        <v>211.77</v>
      </c>
      <c r="M10" s="80">
        <v>211.78</v>
      </c>
      <c r="N10" s="80">
        <v>241.17</v>
      </c>
      <c r="O10" s="80">
        <v>211.96</v>
      </c>
      <c r="P10" s="80">
        <v>231.14</v>
      </c>
      <c r="Q10" s="80">
        <v>232.39</v>
      </c>
      <c r="R10" s="80">
        <v>214.28</v>
      </c>
      <c r="S10" s="80">
        <f t="shared" si="0"/>
        <v>2903.42</v>
      </c>
    </row>
    <row r="11" spans="1:19" x14ac:dyDescent="0.25">
      <c r="A11" s="71">
        <v>15</v>
      </c>
      <c r="B11" s="71">
        <v>1</v>
      </c>
      <c r="C11" s="1" t="s">
        <v>10</v>
      </c>
      <c r="D11" s="80">
        <v>52.74</v>
      </c>
      <c r="E11" s="80">
        <v>39</v>
      </c>
      <c r="F11" s="80">
        <v>280.91000000000003</v>
      </c>
      <c r="G11" s="80">
        <v>332.44</v>
      </c>
      <c r="H11" s="80">
        <v>355.05</v>
      </c>
      <c r="I11" s="80">
        <v>352.74</v>
      </c>
      <c r="J11" s="80">
        <v>371.37</v>
      </c>
      <c r="K11" s="80">
        <v>370.87</v>
      </c>
      <c r="L11" s="80">
        <v>362.69</v>
      </c>
      <c r="M11" s="80">
        <v>362.08</v>
      </c>
      <c r="N11" s="80">
        <v>428.28</v>
      </c>
      <c r="O11" s="80">
        <v>413.9</v>
      </c>
      <c r="P11" s="80">
        <v>431.17</v>
      </c>
      <c r="Q11" s="80">
        <v>403.06</v>
      </c>
      <c r="R11" s="80">
        <v>346.92</v>
      </c>
      <c r="S11" s="80">
        <f t="shared" si="0"/>
        <v>4903.22</v>
      </c>
    </row>
    <row r="12" spans="1:19" x14ac:dyDescent="0.25">
      <c r="A12" s="71">
        <v>16</v>
      </c>
      <c r="B12" s="71">
        <v>1</v>
      </c>
      <c r="C12" s="1" t="s">
        <v>11</v>
      </c>
      <c r="D12" s="80">
        <v>46.95</v>
      </c>
      <c r="E12" s="80">
        <v>26.31</v>
      </c>
      <c r="F12" s="80">
        <v>427.68</v>
      </c>
      <c r="G12" s="80">
        <v>482.67</v>
      </c>
      <c r="H12" s="80">
        <v>433.59</v>
      </c>
      <c r="I12" s="80">
        <v>469.32</v>
      </c>
      <c r="J12" s="80">
        <v>377.67</v>
      </c>
      <c r="K12" s="80">
        <v>383.33</v>
      </c>
      <c r="L12" s="80">
        <v>414.35</v>
      </c>
      <c r="M12" s="80">
        <v>424.85</v>
      </c>
      <c r="N12" s="80">
        <v>364.32</v>
      </c>
      <c r="O12" s="80">
        <v>398.19</v>
      </c>
      <c r="P12" s="80">
        <v>341.55</v>
      </c>
      <c r="Q12" s="80">
        <v>364.24</v>
      </c>
      <c r="R12" s="80">
        <v>348.66</v>
      </c>
      <c r="S12" s="80">
        <f t="shared" si="0"/>
        <v>5303.6799999999994</v>
      </c>
    </row>
    <row r="13" spans="1:19" x14ac:dyDescent="0.25">
      <c r="A13" s="71">
        <v>22</v>
      </c>
      <c r="B13" s="71">
        <v>1</v>
      </c>
      <c r="C13" s="1" t="s">
        <v>12</v>
      </c>
      <c r="D13" s="80">
        <v>41.62</v>
      </c>
      <c r="E13" s="80">
        <v>54.75</v>
      </c>
      <c r="F13" s="80">
        <v>165.98</v>
      </c>
      <c r="G13" s="80">
        <v>229.93</v>
      </c>
      <c r="H13" s="80">
        <v>225.88</v>
      </c>
      <c r="I13" s="80">
        <v>216.6</v>
      </c>
      <c r="J13" s="80">
        <v>219.8</v>
      </c>
      <c r="K13" s="80">
        <v>216.32</v>
      </c>
      <c r="L13" s="80">
        <v>207.65</v>
      </c>
      <c r="M13" s="80">
        <v>210.01</v>
      </c>
      <c r="N13" s="80">
        <v>202.21</v>
      </c>
      <c r="O13" s="80">
        <v>218.13</v>
      </c>
      <c r="P13" s="80">
        <v>226.49</v>
      </c>
      <c r="Q13" s="80">
        <v>211.33</v>
      </c>
      <c r="R13" s="80">
        <v>215.13</v>
      </c>
      <c r="S13" s="80">
        <f t="shared" si="0"/>
        <v>2861.83</v>
      </c>
    </row>
    <row r="14" spans="1:19" x14ac:dyDescent="0.25">
      <c r="A14" s="71">
        <v>23</v>
      </c>
      <c r="B14" s="71">
        <v>1</v>
      </c>
      <c r="C14" s="1" t="s">
        <v>13</v>
      </c>
      <c r="D14" s="80">
        <v>7.63</v>
      </c>
      <c r="E14" s="80">
        <v>11.82</v>
      </c>
      <c r="F14" s="80">
        <v>59.82</v>
      </c>
      <c r="G14" s="80">
        <v>68.19</v>
      </c>
      <c r="H14" s="80">
        <v>71.650000000000006</v>
      </c>
      <c r="I14" s="80">
        <v>62.27</v>
      </c>
      <c r="J14" s="80">
        <v>69.459999999999994</v>
      </c>
      <c r="K14" s="80">
        <v>70.73</v>
      </c>
      <c r="L14" s="80">
        <v>71.040000000000006</v>
      </c>
      <c r="M14" s="80">
        <v>71.239999999999995</v>
      </c>
      <c r="N14" s="80">
        <v>52.04</v>
      </c>
      <c r="O14" s="80">
        <v>90.28</v>
      </c>
      <c r="P14" s="80">
        <v>70.42</v>
      </c>
      <c r="Q14" s="80">
        <v>71.11</v>
      </c>
      <c r="R14" s="80">
        <v>51.83</v>
      </c>
      <c r="S14" s="80">
        <f t="shared" si="0"/>
        <v>899.53</v>
      </c>
    </row>
    <row r="15" spans="1:19" x14ac:dyDescent="0.25">
      <c r="A15" s="71">
        <v>25</v>
      </c>
      <c r="B15" s="71">
        <v>1</v>
      </c>
      <c r="C15" s="1" t="s">
        <v>14</v>
      </c>
      <c r="D15" s="80">
        <v>0</v>
      </c>
      <c r="E15" s="80">
        <v>0</v>
      </c>
      <c r="F15" s="80">
        <v>10.039999999999999</v>
      </c>
      <c r="G15" s="80">
        <v>9.8000000000000007</v>
      </c>
      <c r="H15" s="80">
        <v>8.82</v>
      </c>
      <c r="I15" s="80">
        <v>5.46</v>
      </c>
      <c r="J15" s="80">
        <v>6.61</v>
      </c>
      <c r="K15" s="80">
        <v>5.69</v>
      </c>
      <c r="L15" s="80">
        <v>7.19</v>
      </c>
      <c r="M15" s="80">
        <v>4.97</v>
      </c>
      <c r="N15" s="80">
        <v>1.0900000000000001</v>
      </c>
      <c r="O15" s="80">
        <v>0</v>
      </c>
      <c r="P15" s="80">
        <v>0</v>
      </c>
      <c r="Q15" s="80">
        <v>0</v>
      </c>
      <c r="R15" s="80">
        <v>0</v>
      </c>
      <c r="S15" s="80">
        <f t="shared" si="0"/>
        <v>59.669999999999995</v>
      </c>
    </row>
    <row r="16" spans="1:19" x14ac:dyDescent="0.25">
      <c r="A16" s="71">
        <v>31</v>
      </c>
      <c r="B16" s="71">
        <v>1</v>
      </c>
      <c r="C16" s="1" t="s">
        <v>15</v>
      </c>
      <c r="D16" s="80">
        <v>67.459999999999994</v>
      </c>
      <c r="E16" s="80">
        <v>68.75</v>
      </c>
      <c r="F16" s="80">
        <v>358.46</v>
      </c>
      <c r="G16" s="80">
        <v>374.21</v>
      </c>
      <c r="H16" s="80">
        <v>407.5</v>
      </c>
      <c r="I16" s="80">
        <v>379.38</v>
      </c>
      <c r="J16" s="80">
        <v>398.48</v>
      </c>
      <c r="K16" s="80">
        <v>399.53</v>
      </c>
      <c r="L16" s="80">
        <v>383.62</v>
      </c>
      <c r="M16" s="80">
        <v>377.89</v>
      </c>
      <c r="N16" s="80">
        <v>364.69</v>
      </c>
      <c r="O16" s="80">
        <v>374.62</v>
      </c>
      <c r="P16" s="80">
        <v>371.51</v>
      </c>
      <c r="Q16" s="80">
        <v>343.08</v>
      </c>
      <c r="R16" s="80">
        <v>355.6</v>
      </c>
      <c r="S16" s="80">
        <f t="shared" si="0"/>
        <v>5024.78</v>
      </c>
    </row>
    <row r="17" spans="1:19" x14ac:dyDescent="0.25">
      <c r="A17" s="71">
        <v>32</v>
      </c>
      <c r="B17" s="71">
        <v>1</v>
      </c>
      <c r="C17" s="1" t="s">
        <v>16</v>
      </c>
      <c r="D17" s="80">
        <v>6.7</v>
      </c>
      <c r="E17" s="80">
        <v>10.92</v>
      </c>
      <c r="F17" s="80">
        <v>33.369999999999997</v>
      </c>
      <c r="G17" s="80">
        <v>36.58</v>
      </c>
      <c r="H17" s="80">
        <v>50.55</v>
      </c>
      <c r="I17" s="80">
        <v>45.52</v>
      </c>
      <c r="J17" s="80">
        <v>40.86</v>
      </c>
      <c r="K17" s="80">
        <v>42.11</v>
      </c>
      <c r="L17" s="80">
        <v>54.67</v>
      </c>
      <c r="M17" s="80">
        <v>50.99</v>
      </c>
      <c r="N17" s="80">
        <v>42.02</v>
      </c>
      <c r="O17" s="80">
        <v>55.66</v>
      </c>
      <c r="P17" s="80">
        <v>41.64</v>
      </c>
      <c r="Q17" s="80">
        <v>51.55</v>
      </c>
      <c r="R17" s="80">
        <v>36.78</v>
      </c>
      <c r="S17" s="80">
        <f t="shared" si="0"/>
        <v>599.91999999999996</v>
      </c>
    </row>
    <row r="18" spans="1:19" x14ac:dyDescent="0.25">
      <c r="A18" s="71">
        <v>36</v>
      </c>
      <c r="B18" s="71">
        <v>1</v>
      </c>
      <c r="C18" s="1" t="s">
        <v>17</v>
      </c>
      <c r="D18" s="80">
        <v>1.96</v>
      </c>
      <c r="E18" s="80">
        <v>4.08</v>
      </c>
      <c r="F18" s="80">
        <v>12.76</v>
      </c>
      <c r="G18" s="80">
        <v>21.41</v>
      </c>
      <c r="H18" s="80">
        <v>18.2</v>
      </c>
      <c r="I18" s="80">
        <v>19.420000000000002</v>
      </c>
      <c r="J18" s="80">
        <v>15.98</v>
      </c>
      <c r="K18" s="80">
        <v>19.27</v>
      </c>
      <c r="L18" s="80">
        <v>17.27</v>
      </c>
      <c r="M18" s="80">
        <v>20.190000000000001</v>
      </c>
      <c r="N18" s="80">
        <v>19.350000000000001</v>
      </c>
      <c r="O18" s="80">
        <v>20.62</v>
      </c>
      <c r="P18" s="80">
        <v>19.32</v>
      </c>
      <c r="Q18" s="80">
        <v>13.41</v>
      </c>
      <c r="R18" s="80">
        <v>23.18</v>
      </c>
      <c r="S18" s="80">
        <f t="shared" si="0"/>
        <v>246.42</v>
      </c>
    </row>
    <row r="19" spans="1:19" x14ac:dyDescent="0.25">
      <c r="A19" s="71">
        <v>38</v>
      </c>
      <c r="B19" s="71">
        <v>1</v>
      </c>
      <c r="C19" s="1" t="s">
        <v>18</v>
      </c>
      <c r="D19" s="80">
        <v>18.72</v>
      </c>
      <c r="E19" s="80">
        <v>36.590000000000003</v>
      </c>
      <c r="F19" s="80">
        <v>132.57</v>
      </c>
      <c r="G19" s="80">
        <v>140.66</v>
      </c>
      <c r="H19" s="80">
        <v>140.83000000000001</v>
      </c>
      <c r="I19" s="80">
        <v>118.83</v>
      </c>
      <c r="J19" s="80">
        <v>129.32</v>
      </c>
      <c r="K19" s="80">
        <v>98.57</v>
      </c>
      <c r="L19" s="80">
        <v>87.82</v>
      </c>
      <c r="M19" s="80">
        <v>100.75</v>
      </c>
      <c r="N19" s="80">
        <v>85.74</v>
      </c>
      <c r="O19" s="80">
        <v>71.760000000000005</v>
      </c>
      <c r="P19" s="80">
        <v>72.150000000000006</v>
      </c>
      <c r="Q19" s="80">
        <v>48.33</v>
      </c>
      <c r="R19" s="80">
        <v>64.510000000000005</v>
      </c>
      <c r="S19" s="80">
        <f t="shared" si="0"/>
        <v>1347.1499999999999</v>
      </c>
    </row>
    <row r="20" spans="1:19" x14ac:dyDescent="0.25">
      <c r="A20" s="71">
        <v>47</v>
      </c>
      <c r="B20" s="71">
        <v>1</v>
      </c>
      <c r="C20" s="1" t="s">
        <v>19</v>
      </c>
      <c r="D20" s="80">
        <v>42.19</v>
      </c>
      <c r="E20" s="80">
        <v>50.64</v>
      </c>
      <c r="F20" s="80">
        <v>258.44</v>
      </c>
      <c r="G20" s="80">
        <v>337.66</v>
      </c>
      <c r="H20" s="80">
        <v>282.64999999999998</v>
      </c>
      <c r="I20" s="80">
        <v>283.92</v>
      </c>
      <c r="J20" s="80">
        <v>312.05</v>
      </c>
      <c r="K20" s="80">
        <v>287.24</v>
      </c>
      <c r="L20" s="80">
        <v>284.02999999999997</v>
      </c>
      <c r="M20" s="80">
        <v>337.32</v>
      </c>
      <c r="N20" s="80">
        <v>291.89999999999998</v>
      </c>
      <c r="O20" s="80">
        <v>324.29000000000002</v>
      </c>
      <c r="P20" s="80">
        <v>320</v>
      </c>
      <c r="Q20" s="80">
        <v>255.37</v>
      </c>
      <c r="R20" s="80">
        <v>270.63</v>
      </c>
      <c r="S20" s="80">
        <f t="shared" si="0"/>
        <v>3938.33</v>
      </c>
    </row>
    <row r="21" spans="1:19" x14ac:dyDescent="0.25">
      <c r="A21" s="71">
        <v>51</v>
      </c>
      <c r="B21" s="71">
        <v>1</v>
      </c>
      <c r="C21" s="1" t="s">
        <v>20</v>
      </c>
      <c r="D21" s="80">
        <v>11.3</v>
      </c>
      <c r="E21" s="80">
        <v>17.77</v>
      </c>
      <c r="F21" s="80">
        <v>116.52</v>
      </c>
      <c r="G21" s="80">
        <v>140.21</v>
      </c>
      <c r="H21" s="80">
        <v>132.16999999999999</v>
      </c>
      <c r="I21" s="80">
        <v>129.01</v>
      </c>
      <c r="J21" s="80">
        <v>144.38</v>
      </c>
      <c r="K21" s="80">
        <v>111.35</v>
      </c>
      <c r="L21" s="80">
        <v>157.33000000000001</v>
      </c>
      <c r="M21" s="80">
        <v>150.82</v>
      </c>
      <c r="N21" s="80">
        <v>145.49</v>
      </c>
      <c r="O21" s="80">
        <v>127.55</v>
      </c>
      <c r="P21" s="80">
        <v>139.1</v>
      </c>
      <c r="Q21" s="80">
        <v>126.83</v>
      </c>
      <c r="R21" s="80">
        <v>109.31</v>
      </c>
      <c r="S21" s="80">
        <f t="shared" si="0"/>
        <v>1759.1399999999999</v>
      </c>
    </row>
    <row r="22" spans="1:19" x14ac:dyDescent="0.25">
      <c r="A22" s="71">
        <v>75</v>
      </c>
      <c r="B22" s="71">
        <v>1</v>
      </c>
      <c r="C22" s="1" t="s">
        <v>21</v>
      </c>
      <c r="D22" s="80">
        <v>4.8099999999999996</v>
      </c>
      <c r="E22" s="80">
        <v>8.25</v>
      </c>
      <c r="F22" s="80">
        <v>52.57</v>
      </c>
      <c r="G22" s="80">
        <v>48.71</v>
      </c>
      <c r="H22" s="80">
        <v>49.25</v>
      </c>
      <c r="I22" s="80">
        <v>40.65</v>
      </c>
      <c r="J22" s="80">
        <v>48.97</v>
      </c>
      <c r="K22" s="80">
        <v>36.82</v>
      </c>
      <c r="L22" s="80">
        <v>53.35</v>
      </c>
      <c r="M22" s="80">
        <v>52.82</v>
      </c>
      <c r="N22" s="80">
        <v>47.55</v>
      </c>
      <c r="O22" s="80">
        <v>53</v>
      </c>
      <c r="P22" s="80">
        <v>40.36</v>
      </c>
      <c r="Q22" s="80">
        <v>53.45</v>
      </c>
      <c r="R22" s="80">
        <v>42.55</v>
      </c>
      <c r="S22" s="80">
        <f t="shared" si="0"/>
        <v>633.11</v>
      </c>
    </row>
    <row r="23" spans="1:19" x14ac:dyDescent="0.25">
      <c r="A23" s="71">
        <v>77</v>
      </c>
      <c r="B23" s="71">
        <v>1</v>
      </c>
      <c r="C23" s="1" t="s">
        <v>22</v>
      </c>
      <c r="D23" s="80">
        <v>115.71</v>
      </c>
      <c r="E23" s="80">
        <v>90.02</v>
      </c>
      <c r="F23" s="80">
        <v>592.98</v>
      </c>
      <c r="G23" s="80">
        <v>637.96</v>
      </c>
      <c r="H23" s="80">
        <v>600.20000000000005</v>
      </c>
      <c r="I23" s="80">
        <v>603.98</v>
      </c>
      <c r="J23" s="80">
        <v>573.04999999999995</v>
      </c>
      <c r="K23" s="80">
        <v>578.49</v>
      </c>
      <c r="L23" s="80">
        <v>558.74</v>
      </c>
      <c r="M23" s="80">
        <v>545.15</v>
      </c>
      <c r="N23" s="80">
        <v>547.33000000000004</v>
      </c>
      <c r="O23" s="80">
        <v>543.42999999999995</v>
      </c>
      <c r="P23" s="80">
        <v>544.83000000000004</v>
      </c>
      <c r="Q23" s="80">
        <v>501.31</v>
      </c>
      <c r="R23" s="80">
        <v>540.4</v>
      </c>
      <c r="S23" s="80">
        <f t="shared" si="0"/>
        <v>7573.58</v>
      </c>
    </row>
    <row r="24" spans="1:19" x14ac:dyDescent="0.25">
      <c r="A24" s="71">
        <v>81</v>
      </c>
      <c r="B24" s="71">
        <v>1</v>
      </c>
      <c r="C24" s="1" t="s">
        <v>23</v>
      </c>
      <c r="D24" s="80">
        <v>0.56000000000000005</v>
      </c>
      <c r="E24" s="80">
        <v>2.69</v>
      </c>
      <c r="F24" s="80">
        <v>10.66</v>
      </c>
      <c r="G24" s="80">
        <v>16.34</v>
      </c>
      <c r="H24" s="80">
        <v>10.94</v>
      </c>
      <c r="I24" s="80">
        <v>17.34</v>
      </c>
      <c r="J24" s="80">
        <v>14.82</v>
      </c>
      <c r="K24" s="80">
        <v>10.16</v>
      </c>
      <c r="L24" s="80">
        <v>15</v>
      </c>
      <c r="M24" s="80">
        <v>9.82</v>
      </c>
      <c r="N24" s="80">
        <v>12.75</v>
      </c>
      <c r="O24" s="80">
        <v>8.59</v>
      </c>
      <c r="P24" s="80">
        <v>12.25</v>
      </c>
      <c r="Q24" s="80">
        <v>12.15</v>
      </c>
      <c r="R24" s="80">
        <v>10.16</v>
      </c>
      <c r="S24" s="80">
        <f t="shared" si="0"/>
        <v>164.23</v>
      </c>
    </row>
    <row r="25" spans="1:19" x14ac:dyDescent="0.25">
      <c r="A25" s="71">
        <v>84</v>
      </c>
      <c r="B25" s="71">
        <v>1</v>
      </c>
      <c r="C25" s="1" t="s">
        <v>24</v>
      </c>
      <c r="D25" s="80">
        <v>8.1300000000000008</v>
      </c>
      <c r="E25" s="80">
        <v>4.58</v>
      </c>
      <c r="F25" s="80">
        <v>33.630000000000003</v>
      </c>
      <c r="G25" s="80">
        <v>40.42</v>
      </c>
      <c r="H25" s="80">
        <v>35.26</v>
      </c>
      <c r="I25" s="80">
        <v>48.22</v>
      </c>
      <c r="J25" s="80">
        <v>38.229999999999997</v>
      </c>
      <c r="K25" s="80">
        <v>44.93</v>
      </c>
      <c r="L25" s="80">
        <v>36.82</v>
      </c>
      <c r="M25" s="80">
        <v>53.04</v>
      </c>
      <c r="N25" s="80">
        <v>41.65</v>
      </c>
      <c r="O25" s="80">
        <v>46.14</v>
      </c>
      <c r="P25" s="80">
        <v>38.26</v>
      </c>
      <c r="Q25" s="80">
        <v>47.66</v>
      </c>
      <c r="R25" s="80">
        <v>45.95</v>
      </c>
      <c r="S25" s="80">
        <f t="shared" si="0"/>
        <v>562.92000000000007</v>
      </c>
    </row>
    <row r="26" spans="1:19" x14ac:dyDescent="0.25">
      <c r="A26" s="71">
        <v>85</v>
      </c>
      <c r="B26" s="71">
        <v>1</v>
      </c>
      <c r="C26" s="1" t="s">
        <v>25</v>
      </c>
      <c r="D26" s="80">
        <v>4.41</v>
      </c>
      <c r="E26" s="80">
        <v>2</v>
      </c>
      <c r="F26" s="80">
        <v>51.19</v>
      </c>
      <c r="G26" s="80">
        <v>35.07</v>
      </c>
      <c r="H26" s="80">
        <v>39.29</v>
      </c>
      <c r="I26" s="80">
        <v>46.29</v>
      </c>
      <c r="J26" s="80">
        <v>49.71</v>
      </c>
      <c r="K26" s="80">
        <v>40.24</v>
      </c>
      <c r="L26" s="80">
        <v>37.96</v>
      </c>
      <c r="M26" s="80">
        <v>52.5</v>
      </c>
      <c r="N26" s="80">
        <v>44.84</v>
      </c>
      <c r="O26" s="80">
        <v>51.28</v>
      </c>
      <c r="P26" s="80">
        <v>55.5</v>
      </c>
      <c r="Q26" s="80">
        <v>39.61</v>
      </c>
      <c r="R26" s="80">
        <v>58.68</v>
      </c>
      <c r="S26" s="80">
        <f t="shared" si="0"/>
        <v>608.56999999999994</v>
      </c>
    </row>
    <row r="27" spans="1:19" x14ac:dyDescent="0.25">
      <c r="A27" s="71">
        <v>88</v>
      </c>
      <c r="B27" s="71">
        <v>1</v>
      </c>
      <c r="C27" s="1" t="s">
        <v>26</v>
      </c>
      <c r="D27" s="80">
        <v>27.48</v>
      </c>
      <c r="E27" s="80">
        <v>19.649999999999999</v>
      </c>
      <c r="F27" s="80">
        <v>129.03</v>
      </c>
      <c r="G27" s="80">
        <v>142.34</v>
      </c>
      <c r="H27" s="80">
        <v>131.55000000000001</v>
      </c>
      <c r="I27" s="80">
        <v>146.72999999999999</v>
      </c>
      <c r="J27" s="80">
        <v>134.55000000000001</v>
      </c>
      <c r="K27" s="80">
        <v>143.41999999999999</v>
      </c>
      <c r="L27" s="80">
        <v>150.94</v>
      </c>
      <c r="M27" s="80">
        <v>174.48</v>
      </c>
      <c r="N27" s="80">
        <v>152.63999999999999</v>
      </c>
      <c r="O27" s="80">
        <v>143.72</v>
      </c>
      <c r="P27" s="80">
        <v>141.71</v>
      </c>
      <c r="Q27" s="80">
        <v>153.51</v>
      </c>
      <c r="R27" s="80">
        <v>153.22</v>
      </c>
      <c r="S27" s="80">
        <f t="shared" si="0"/>
        <v>1944.97</v>
      </c>
    </row>
    <row r="28" spans="1:19" x14ac:dyDescent="0.25">
      <c r="A28" s="71">
        <v>91</v>
      </c>
      <c r="B28" s="71">
        <v>1</v>
      </c>
      <c r="C28" s="1" t="s">
        <v>27</v>
      </c>
      <c r="D28" s="80">
        <v>2.9</v>
      </c>
      <c r="E28" s="80">
        <v>12.38</v>
      </c>
      <c r="F28" s="80">
        <v>45.66</v>
      </c>
      <c r="G28" s="80">
        <v>62.48</v>
      </c>
      <c r="H28" s="80">
        <v>64.72</v>
      </c>
      <c r="I28" s="80">
        <v>63.63</v>
      </c>
      <c r="J28" s="80">
        <v>67.12</v>
      </c>
      <c r="K28" s="80">
        <v>67.91</v>
      </c>
      <c r="L28" s="80">
        <v>72.52</v>
      </c>
      <c r="M28" s="80">
        <v>64.19</v>
      </c>
      <c r="N28" s="80">
        <v>48.79</v>
      </c>
      <c r="O28" s="80">
        <v>57.57</v>
      </c>
      <c r="P28" s="80">
        <v>52.76</v>
      </c>
      <c r="Q28" s="80">
        <v>56.79</v>
      </c>
      <c r="R28" s="80">
        <v>52.41</v>
      </c>
      <c r="S28" s="80">
        <f t="shared" si="0"/>
        <v>791.82999999999993</v>
      </c>
    </row>
    <row r="29" spans="1:19" x14ac:dyDescent="0.25">
      <c r="A29" s="71">
        <v>93</v>
      </c>
      <c r="B29" s="71">
        <v>1</v>
      </c>
      <c r="C29" s="1" t="s">
        <v>28</v>
      </c>
      <c r="D29" s="80">
        <v>5.71</v>
      </c>
      <c r="E29" s="80">
        <v>7.66</v>
      </c>
      <c r="F29" s="80">
        <v>30.31</v>
      </c>
      <c r="G29" s="80">
        <v>32.26</v>
      </c>
      <c r="H29" s="80">
        <v>36.630000000000003</v>
      </c>
      <c r="I29" s="80">
        <v>29.24</v>
      </c>
      <c r="J29" s="80">
        <v>39.9</v>
      </c>
      <c r="K29" s="80">
        <v>51.66</v>
      </c>
      <c r="L29" s="80">
        <v>30</v>
      </c>
      <c r="M29" s="80">
        <v>34.67</v>
      </c>
      <c r="N29" s="80">
        <v>42.75</v>
      </c>
      <c r="O29" s="80">
        <v>34.159999999999997</v>
      </c>
      <c r="P29" s="80">
        <v>38.119999999999997</v>
      </c>
      <c r="Q29" s="80">
        <v>17.09</v>
      </c>
      <c r="R29" s="80">
        <v>38.17</v>
      </c>
      <c r="S29" s="80">
        <f t="shared" si="0"/>
        <v>468.33000000000004</v>
      </c>
    </row>
    <row r="30" spans="1:19" x14ac:dyDescent="0.25">
      <c r="A30" s="71">
        <v>94</v>
      </c>
      <c r="B30" s="71">
        <v>1</v>
      </c>
      <c r="C30" s="1" t="s">
        <v>29</v>
      </c>
      <c r="D30" s="80">
        <v>22.54</v>
      </c>
      <c r="E30" s="80">
        <v>23.43</v>
      </c>
      <c r="F30" s="80">
        <v>225.43</v>
      </c>
      <c r="G30" s="80">
        <v>225.04</v>
      </c>
      <c r="H30" s="80">
        <v>188.9</v>
      </c>
      <c r="I30" s="80">
        <v>198</v>
      </c>
      <c r="J30" s="80">
        <v>207.61</v>
      </c>
      <c r="K30" s="80">
        <v>208.95</v>
      </c>
      <c r="L30" s="80">
        <v>184.79</v>
      </c>
      <c r="M30" s="80">
        <v>181.5</v>
      </c>
      <c r="N30" s="80">
        <v>210.13</v>
      </c>
      <c r="O30" s="80">
        <v>208.02</v>
      </c>
      <c r="P30" s="80">
        <v>187.99</v>
      </c>
      <c r="Q30" s="80">
        <v>190.3</v>
      </c>
      <c r="R30" s="80">
        <v>190.12</v>
      </c>
      <c r="S30" s="80">
        <f t="shared" si="0"/>
        <v>2652.75</v>
      </c>
    </row>
    <row r="31" spans="1:19" x14ac:dyDescent="0.25">
      <c r="A31" s="71">
        <v>95</v>
      </c>
      <c r="B31" s="71">
        <v>1</v>
      </c>
      <c r="C31" s="1" t="s">
        <v>30</v>
      </c>
      <c r="D31" s="80">
        <v>2.54</v>
      </c>
      <c r="E31" s="80">
        <v>2.17</v>
      </c>
      <c r="F31" s="80">
        <v>22.94</v>
      </c>
      <c r="G31" s="80">
        <v>38.56</v>
      </c>
      <c r="H31" s="80">
        <v>25.63</v>
      </c>
      <c r="I31" s="80">
        <v>26.18</v>
      </c>
      <c r="J31" s="80">
        <v>15.79</v>
      </c>
      <c r="K31" s="80">
        <v>24.09</v>
      </c>
      <c r="L31" s="80">
        <v>31.02</v>
      </c>
      <c r="M31" s="80">
        <v>13.36</v>
      </c>
      <c r="N31" s="80">
        <v>27.35</v>
      </c>
      <c r="O31" s="80">
        <v>21.43</v>
      </c>
      <c r="P31" s="80">
        <v>28.64</v>
      </c>
      <c r="Q31" s="80">
        <v>15.2</v>
      </c>
      <c r="R31" s="80">
        <v>23</v>
      </c>
      <c r="S31" s="80">
        <f t="shared" si="0"/>
        <v>317.90000000000003</v>
      </c>
    </row>
    <row r="32" spans="1:19" x14ac:dyDescent="0.25">
      <c r="A32" s="71">
        <v>97</v>
      </c>
      <c r="B32" s="71">
        <v>1</v>
      </c>
      <c r="C32" s="1" t="s">
        <v>31</v>
      </c>
      <c r="D32" s="80">
        <v>5.87</v>
      </c>
      <c r="E32" s="80">
        <v>4.4800000000000004</v>
      </c>
      <c r="F32" s="80">
        <v>39.74</v>
      </c>
      <c r="G32" s="80">
        <v>52.35</v>
      </c>
      <c r="H32" s="80">
        <v>40.880000000000003</v>
      </c>
      <c r="I32" s="80">
        <v>49.68</v>
      </c>
      <c r="J32" s="80">
        <v>30.84</v>
      </c>
      <c r="K32" s="80">
        <v>49.34</v>
      </c>
      <c r="L32" s="80">
        <v>53.45</v>
      </c>
      <c r="M32" s="80">
        <v>50.85</v>
      </c>
      <c r="N32" s="80">
        <v>47.68</v>
      </c>
      <c r="O32" s="80">
        <v>56.71</v>
      </c>
      <c r="P32" s="80">
        <v>50.67</v>
      </c>
      <c r="Q32" s="80">
        <v>50.73</v>
      </c>
      <c r="R32" s="80">
        <v>59.96</v>
      </c>
      <c r="S32" s="80">
        <f t="shared" si="0"/>
        <v>643.23</v>
      </c>
    </row>
    <row r="33" spans="1:19" x14ac:dyDescent="0.25">
      <c r="A33" s="71">
        <v>99</v>
      </c>
      <c r="B33" s="71">
        <v>1</v>
      </c>
      <c r="C33" s="1" t="s">
        <v>32</v>
      </c>
      <c r="D33" s="80">
        <v>5.53</v>
      </c>
      <c r="E33" s="80">
        <v>5.53</v>
      </c>
      <c r="F33" s="80">
        <v>78.87</v>
      </c>
      <c r="G33" s="80">
        <v>103.93</v>
      </c>
      <c r="H33" s="80">
        <v>81.569999999999993</v>
      </c>
      <c r="I33" s="80">
        <v>94.79</v>
      </c>
      <c r="J33" s="80">
        <v>94.66</v>
      </c>
      <c r="K33" s="80">
        <v>88.91</v>
      </c>
      <c r="L33" s="80">
        <v>97.6</v>
      </c>
      <c r="M33" s="80">
        <v>97.98</v>
      </c>
      <c r="N33" s="80">
        <v>93.58</v>
      </c>
      <c r="O33" s="80">
        <v>96.62</v>
      </c>
      <c r="P33" s="80">
        <v>80.33</v>
      </c>
      <c r="Q33" s="80">
        <v>101.71</v>
      </c>
      <c r="R33" s="80">
        <v>97.75</v>
      </c>
      <c r="S33" s="80">
        <f t="shared" si="0"/>
        <v>1219.3600000000001</v>
      </c>
    </row>
    <row r="34" spans="1:19" x14ac:dyDescent="0.25">
      <c r="A34" s="71">
        <v>100</v>
      </c>
      <c r="B34" s="71">
        <v>1</v>
      </c>
      <c r="C34" s="1" t="s">
        <v>33</v>
      </c>
      <c r="D34" s="80">
        <v>2</v>
      </c>
      <c r="E34" s="80">
        <v>0</v>
      </c>
      <c r="F34" s="80">
        <v>14.35</v>
      </c>
      <c r="G34" s="80">
        <v>25.38</v>
      </c>
      <c r="H34" s="80">
        <v>14.55</v>
      </c>
      <c r="I34" s="80">
        <v>15.42</v>
      </c>
      <c r="J34" s="80">
        <v>23.65</v>
      </c>
      <c r="K34" s="80">
        <v>19.579999999999998</v>
      </c>
      <c r="L34" s="80">
        <v>31.63</v>
      </c>
      <c r="M34" s="80">
        <v>24.33</v>
      </c>
      <c r="N34" s="80">
        <v>22.99</v>
      </c>
      <c r="O34" s="80">
        <v>31.94</v>
      </c>
      <c r="P34" s="80">
        <v>47.1</v>
      </c>
      <c r="Q34" s="80">
        <v>28.49</v>
      </c>
      <c r="R34" s="80">
        <v>24.86</v>
      </c>
      <c r="S34" s="80">
        <f t="shared" si="0"/>
        <v>326.27000000000004</v>
      </c>
    </row>
    <row r="35" spans="1:19" x14ac:dyDescent="0.25">
      <c r="A35" s="71">
        <v>108</v>
      </c>
      <c r="B35" s="71">
        <v>1</v>
      </c>
      <c r="C35" s="1" t="s">
        <v>34</v>
      </c>
      <c r="D35" s="80">
        <v>16.25</v>
      </c>
      <c r="E35" s="80">
        <v>9.68</v>
      </c>
      <c r="F35" s="80">
        <v>78.37</v>
      </c>
      <c r="G35" s="80">
        <v>67.400000000000006</v>
      </c>
      <c r="H35" s="80">
        <v>77.78</v>
      </c>
      <c r="I35" s="80">
        <v>64.650000000000006</v>
      </c>
      <c r="J35" s="80">
        <v>65.86</v>
      </c>
      <c r="K35" s="80">
        <v>72.489999999999995</v>
      </c>
      <c r="L35" s="80">
        <v>61.97</v>
      </c>
      <c r="M35" s="80">
        <v>82.75</v>
      </c>
      <c r="N35" s="80">
        <v>64.790000000000006</v>
      </c>
      <c r="O35" s="80">
        <v>96.34</v>
      </c>
      <c r="P35" s="80">
        <v>64.709999999999994</v>
      </c>
      <c r="Q35" s="80">
        <v>104.51</v>
      </c>
      <c r="R35" s="80">
        <v>71.86</v>
      </c>
      <c r="S35" s="80">
        <f t="shared" si="0"/>
        <v>999.41000000000008</v>
      </c>
    </row>
    <row r="36" spans="1:19" x14ac:dyDescent="0.25">
      <c r="A36" s="71">
        <v>110</v>
      </c>
      <c r="B36" s="71">
        <v>1</v>
      </c>
      <c r="C36" s="1" t="s">
        <v>35</v>
      </c>
      <c r="D36" s="80">
        <v>24.69</v>
      </c>
      <c r="E36" s="80">
        <v>24.6</v>
      </c>
      <c r="F36" s="80">
        <v>230.8</v>
      </c>
      <c r="G36" s="80">
        <v>286.57</v>
      </c>
      <c r="H36" s="80">
        <v>263.52</v>
      </c>
      <c r="I36" s="80">
        <v>261.88</v>
      </c>
      <c r="J36" s="80">
        <v>262.07</v>
      </c>
      <c r="K36" s="80">
        <v>288.25</v>
      </c>
      <c r="L36" s="80">
        <v>298.29000000000002</v>
      </c>
      <c r="M36" s="80">
        <v>251.86</v>
      </c>
      <c r="N36" s="80">
        <v>262.12</v>
      </c>
      <c r="O36" s="80">
        <v>295.02999999999997</v>
      </c>
      <c r="P36" s="80">
        <v>265.35000000000002</v>
      </c>
      <c r="Q36" s="80">
        <v>274.33</v>
      </c>
      <c r="R36" s="80">
        <v>286.83999999999997</v>
      </c>
      <c r="S36" s="80">
        <f t="shared" si="0"/>
        <v>3576.1999999999994</v>
      </c>
    </row>
    <row r="37" spans="1:19" x14ac:dyDescent="0.25">
      <c r="A37" s="71">
        <v>111</v>
      </c>
      <c r="B37" s="71">
        <v>1</v>
      </c>
      <c r="C37" s="1" t="s">
        <v>36</v>
      </c>
      <c r="D37" s="80">
        <v>23.4</v>
      </c>
      <c r="E37" s="80">
        <v>17.13</v>
      </c>
      <c r="F37" s="80">
        <v>97.66</v>
      </c>
      <c r="G37" s="80">
        <v>121.79</v>
      </c>
      <c r="H37" s="80">
        <v>131.22</v>
      </c>
      <c r="I37" s="80">
        <v>115.68</v>
      </c>
      <c r="J37" s="80">
        <v>118.18</v>
      </c>
      <c r="K37" s="80">
        <v>140.46</v>
      </c>
      <c r="L37" s="80">
        <v>121.03</v>
      </c>
      <c r="M37" s="80">
        <v>133.87</v>
      </c>
      <c r="N37" s="80">
        <v>109.72</v>
      </c>
      <c r="O37" s="80">
        <v>110.58</v>
      </c>
      <c r="P37" s="80">
        <v>120.02</v>
      </c>
      <c r="Q37" s="80">
        <v>102.02</v>
      </c>
      <c r="R37" s="80">
        <v>131.16999999999999</v>
      </c>
      <c r="S37" s="80">
        <f t="shared" si="0"/>
        <v>1593.93</v>
      </c>
    </row>
    <row r="38" spans="1:19" x14ac:dyDescent="0.25">
      <c r="A38" s="71">
        <v>112</v>
      </c>
      <c r="B38" s="71">
        <v>1</v>
      </c>
      <c r="C38" s="1" t="s">
        <v>37</v>
      </c>
      <c r="D38" s="80">
        <v>56.51</v>
      </c>
      <c r="E38" s="80">
        <v>25.02</v>
      </c>
      <c r="F38" s="80">
        <v>605.69000000000005</v>
      </c>
      <c r="G38" s="80">
        <v>661.65</v>
      </c>
      <c r="H38" s="80">
        <v>664.48</v>
      </c>
      <c r="I38" s="80">
        <v>726.3</v>
      </c>
      <c r="J38" s="80">
        <v>657.6</v>
      </c>
      <c r="K38" s="80">
        <v>679.29</v>
      </c>
      <c r="L38" s="80">
        <v>742.15</v>
      </c>
      <c r="M38" s="80">
        <v>707.29</v>
      </c>
      <c r="N38" s="80">
        <v>757.28</v>
      </c>
      <c r="O38" s="80">
        <v>760.48</v>
      </c>
      <c r="P38" s="80">
        <v>784.78</v>
      </c>
      <c r="Q38" s="80">
        <v>703.17</v>
      </c>
      <c r="R38" s="80">
        <v>664.29</v>
      </c>
      <c r="S38" s="80">
        <f t="shared" si="0"/>
        <v>9195.98</v>
      </c>
    </row>
    <row r="39" spans="1:19" x14ac:dyDescent="0.25">
      <c r="A39" s="71">
        <v>113</v>
      </c>
      <c r="B39" s="71">
        <v>1</v>
      </c>
      <c r="C39" s="1" t="s">
        <v>38</v>
      </c>
      <c r="D39" s="80">
        <v>11.71</v>
      </c>
      <c r="E39" s="80">
        <v>6.15</v>
      </c>
      <c r="F39" s="80">
        <v>56.03</v>
      </c>
      <c r="G39" s="80">
        <v>51.45</v>
      </c>
      <c r="H39" s="80">
        <v>53.89</v>
      </c>
      <c r="I39" s="80">
        <v>60.97</v>
      </c>
      <c r="J39" s="80">
        <v>67.83</v>
      </c>
      <c r="K39" s="80">
        <v>56.77</v>
      </c>
      <c r="L39" s="80">
        <v>68.2</v>
      </c>
      <c r="M39" s="80">
        <v>70.75</v>
      </c>
      <c r="N39" s="80">
        <v>49.2</v>
      </c>
      <c r="O39" s="80">
        <v>65.92</v>
      </c>
      <c r="P39" s="80">
        <v>56.82</v>
      </c>
      <c r="Q39" s="80">
        <v>47.81</v>
      </c>
      <c r="R39" s="80">
        <v>44.36</v>
      </c>
      <c r="S39" s="80">
        <f t="shared" si="0"/>
        <v>767.86</v>
      </c>
    </row>
    <row r="40" spans="1:19" x14ac:dyDescent="0.25">
      <c r="A40" s="71">
        <v>115</v>
      </c>
      <c r="B40" s="71">
        <v>1</v>
      </c>
      <c r="C40" s="1" t="s">
        <v>39</v>
      </c>
      <c r="D40" s="80">
        <v>7.16</v>
      </c>
      <c r="E40" s="80">
        <v>13.94</v>
      </c>
      <c r="F40" s="80">
        <v>101.82</v>
      </c>
      <c r="G40" s="80">
        <v>106.22</v>
      </c>
      <c r="H40" s="80">
        <v>107.62</v>
      </c>
      <c r="I40" s="80">
        <v>107.28</v>
      </c>
      <c r="J40" s="80">
        <v>91.08</v>
      </c>
      <c r="K40" s="80">
        <v>89.51</v>
      </c>
      <c r="L40" s="80">
        <v>81.48</v>
      </c>
      <c r="M40" s="80">
        <v>83.28</v>
      </c>
      <c r="N40" s="80">
        <v>67.86</v>
      </c>
      <c r="O40" s="80">
        <v>79.010000000000005</v>
      </c>
      <c r="P40" s="80">
        <v>62.23</v>
      </c>
      <c r="Q40" s="80">
        <v>51.92</v>
      </c>
      <c r="R40" s="80">
        <v>40.18</v>
      </c>
      <c r="S40" s="80">
        <f t="shared" si="0"/>
        <v>1090.5900000000001</v>
      </c>
    </row>
    <row r="41" spans="1:19" x14ac:dyDescent="0.25">
      <c r="A41" s="71">
        <v>116</v>
      </c>
      <c r="B41" s="71">
        <v>1</v>
      </c>
      <c r="C41" s="1" t="s">
        <v>40</v>
      </c>
      <c r="D41" s="80">
        <v>7.62</v>
      </c>
      <c r="E41" s="80">
        <v>7.11</v>
      </c>
      <c r="F41" s="80">
        <v>67.11</v>
      </c>
      <c r="G41" s="80">
        <v>74.16</v>
      </c>
      <c r="H41" s="80">
        <v>73.64</v>
      </c>
      <c r="I41" s="80">
        <v>70.66</v>
      </c>
      <c r="J41" s="80">
        <v>62.93</v>
      </c>
      <c r="K41" s="80">
        <v>71.61</v>
      </c>
      <c r="L41" s="80">
        <v>62.84</v>
      </c>
      <c r="M41" s="80">
        <v>61.81</v>
      </c>
      <c r="N41" s="80">
        <v>63.24</v>
      </c>
      <c r="O41" s="80">
        <v>64.38</v>
      </c>
      <c r="P41" s="80">
        <v>59.76</v>
      </c>
      <c r="Q41" s="80">
        <v>56.74</v>
      </c>
      <c r="R41" s="80">
        <v>59.11</v>
      </c>
      <c r="S41" s="80">
        <f t="shared" si="0"/>
        <v>862.72</v>
      </c>
    </row>
    <row r="42" spans="1:19" x14ac:dyDescent="0.25">
      <c r="A42" s="71">
        <v>118</v>
      </c>
      <c r="B42" s="71">
        <v>1</v>
      </c>
      <c r="C42" s="1" t="s">
        <v>41</v>
      </c>
      <c r="D42" s="80">
        <v>6.83</v>
      </c>
      <c r="E42" s="80">
        <v>7.18</v>
      </c>
      <c r="F42" s="80">
        <v>15.88</v>
      </c>
      <c r="G42" s="80">
        <v>36.61</v>
      </c>
      <c r="H42" s="80">
        <v>33.06</v>
      </c>
      <c r="I42" s="80">
        <v>24.65</v>
      </c>
      <c r="J42" s="80">
        <v>19.739999999999998</v>
      </c>
      <c r="K42" s="80">
        <v>25.39</v>
      </c>
      <c r="L42" s="80">
        <v>20.95</v>
      </c>
      <c r="M42" s="80">
        <v>17.59</v>
      </c>
      <c r="N42" s="80">
        <v>16.79</v>
      </c>
      <c r="O42" s="80">
        <v>34.75</v>
      </c>
      <c r="P42" s="80">
        <v>38.869999999999997</v>
      </c>
      <c r="Q42" s="80">
        <v>32.31</v>
      </c>
      <c r="R42" s="80">
        <v>23.77</v>
      </c>
      <c r="S42" s="80">
        <f t="shared" si="0"/>
        <v>354.37</v>
      </c>
    </row>
    <row r="43" spans="1:19" x14ac:dyDescent="0.25">
      <c r="A43" s="71">
        <v>129</v>
      </c>
      <c r="B43" s="71">
        <v>1</v>
      </c>
      <c r="C43" s="1" t="s">
        <v>42</v>
      </c>
      <c r="D43" s="80">
        <v>21.85</v>
      </c>
      <c r="E43" s="80">
        <v>15.74</v>
      </c>
      <c r="F43" s="80">
        <v>84.83</v>
      </c>
      <c r="G43" s="80">
        <v>105.52</v>
      </c>
      <c r="H43" s="80">
        <v>101.76</v>
      </c>
      <c r="I43" s="80">
        <v>112.91</v>
      </c>
      <c r="J43" s="80">
        <v>85.75</v>
      </c>
      <c r="K43" s="80">
        <v>89.78</v>
      </c>
      <c r="L43" s="80">
        <v>94.14</v>
      </c>
      <c r="M43" s="80">
        <v>96.17</v>
      </c>
      <c r="N43" s="80">
        <v>102.48</v>
      </c>
      <c r="O43" s="80">
        <v>102.66</v>
      </c>
      <c r="P43" s="80">
        <v>114.99</v>
      </c>
      <c r="Q43" s="80">
        <v>124.28</v>
      </c>
      <c r="R43" s="80">
        <v>147.56</v>
      </c>
      <c r="S43" s="80">
        <f t="shared" si="0"/>
        <v>1400.4199999999998</v>
      </c>
    </row>
    <row r="44" spans="1:19" x14ac:dyDescent="0.25">
      <c r="A44" s="71">
        <v>138</v>
      </c>
      <c r="B44" s="71">
        <v>1</v>
      </c>
      <c r="C44" s="1" t="s">
        <v>43</v>
      </c>
      <c r="D44" s="80">
        <v>19.32</v>
      </c>
      <c r="E44" s="80">
        <v>19.309999999999999</v>
      </c>
      <c r="F44" s="80">
        <v>178.43</v>
      </c>
      <c r="G44" s="80">
        <v>203.43</v>
      </c>
      <c r="H44" s="80">
        <v>212.59</v>
      </c>
      <c r="I44" s="80">
        <v>259.12</v>
      </c>
      <c r="J44" s="80">
        <v>243.77</v>
      </c>
      <c r="K44" s="80">
        <v>237.99</v>
      </c>
      <c r="L44" s="80">
        <v>248.74</v>
      </c>
      <c r="M44" s="80">
        <v>251.17</v>
      </c>
      <c r="N44" s="80">
        <v>257.54000000000002</v>
      </c>
      <c r="O44" s="80">
        <v>239.68</v>
      </c>
      <c r="P44" s="80">
        <v>265.89999999999998</v>
      </c>
      <c r="Q44" s="80">
        <v>233.48</v>
      </c>
      <c r="R44" s="80">
        <v>256.97000000000003</v>
      </c>
      <c r="S44" s="80">
        <f t="shared" si="0"/>
        <v>3127.4400000000005</v>
      </c>
    </row>
    <row r="45" spans="1:19" x14ac:dyDescent="0.25">
      <c r="A45" s="71">
        <v>139</v>
      </c>
      <c r="B45" s="71">
        <v>1</v>
      </c>
      <c r="C45" s="1" t="s">
        <v>44</v>
      </c>
      <c r="D45" s="80">
        <v>14.48</v>
      </c>
      <c r="E45" s="80">
        <v>5.52</v>
      </c>
      <c r="F45" s="80">
        <v>61.52</v>
      </c>
      <c r="G45" s="80">
        <v>78.41</v>
      </c>
      <c r="H45" s="80">
        <v>75.13</v>
      </c>
      <c r="I45" s="80">
        <v>64.040000000000006</v>
      </c>
      <c r="J45" s="80">
        <v>69.31</v>
      </c>
      <c r="K45" s="80">
        <v>67.75</v>
      </c>
      <c r="L45" s="80">
        <v>64.92</v>
      </c>
      <c r="M45" s="80">
        <v>72.28</v>
      </c>
      <c r="N45" s="80">
        <v>66.09</v>
      </c>
      <c r="O45" s="80">
        <v>71.12</v>
      </c>
      <c r="P45" s="80">
        <v>78.36</v>
      </c>
      <c r="Q45" s="80">
        <v>66.03</v>
      </c>
      <c r="R45" s="80">
        <v>47.93</v>
      </c>
      <c r="S45" s="80">
        <f t="shared" si="0"/>
        <v>902.89</v>
      </c>
    </row>
    <row r="46" spans="1:19" x14ac:dyDescent="0.25">
      <c r="A46" s="71">
        <v>146</v>
      </c>
      <c r="B46" s="71">
        <v>1</v>
      </c>
      <c r="C46" s="1" t="s">
        <v>45</v>
      </c>
      <c r="D46" s="80">
        <v>5.89</v>
      </c>
      <c r="E46" s="80">
        <v>2.98</v>
      </c>
      <c r="F46" s="80">
        <v>58.74</v>
      </c>
      <c r="G46" s="80">
        <v>68.599999999999994</v>
      </c>
      <c r="H46" s="80">
        <v>79.89</v>
      </c>
      <c r="I46" s="80">
        <v>61.06</v>
      </c>
      <c r="J46" s="80">
        <v>73.33</v>
      </c>
      <c r="K46" s="80">
        <v>58.28</v>
      </c>
      <c r="L46" s="80">
        <v>67.86</v>
      </c>
      <c r="M46" s="80">
        <v>72.739999999999995</v>
      </c>
      <c r="N46" s="80">
        <v>57.75</v>
      </c>
      <c r="O46" s="80">
        <v>72.7</v>
      </c>
      <c r="P46" s="80">
        <v>57.74</v>
      </c>
      <c r="Q46" s="80">
        <v>70.48</v>
      </c>
      <c r="R46" s="80">
        <v>51.23</v>
      </c>
      <c r="S46" s="80">
        <f t="shared" si="0"/>
        <v>859.2700000000001</v>
      </c>
    </row>
    <row r="47" spans="1:19" x14ac:dyDescent="0.25">
      <c r="A47" s="71">
        <v>150</v>
      </c>
      <c r="B47" s="71">
        <v>1</v>
      </c>
      <c r="C47" s="1" t="s">
        <v>46</v>
      </c>
      <c r="D47" s="80">
        <v>2.37</v>
      </c>
      <c r="E47" s="80">
        <v>8.9499999999999993</v>
      </c>
      <c r="F47" s="80">
        <v>70.959999999999994</v>
      </c>
      <c r="G47" s="80">
        <v>75.25</v>
      </c>
      <c r="H47" s="80">
        <v>58.15</v>
      </c>
      <c r="I47" s="80">
        <v>74.83</v>
      </c>
      <c r="J47" s="80">
        <v>75.3</v>
      </c>
      <c r="K47" s="80">
        <v>64.97</v>
      </c>
      <c r="L47" s="80">
        <v>78.52</v>
      </c>
      <c r="M47" s="80">
        <v>77.8</v>
      </c>
      <c r="N47" s="80">
        <v>68.8</v>
      </c>
      <c r="O47" s="80">
        <v>67.209999999999994</v>
      </c>
      <c r="P47" s="80">
        <v>87.23</v>
      </c>
      <c r="Q47" s="80">
        <v>70.760000000000005</v>
      </c>
      <c r="R47" s="80">
        <v>53.51</v>
      </c>
      <c r="S47" s="80">
        <f t="shared" si="0"/>
        <v>934.6099999999999</v>
      </c>
    </row>
    <row r="48" spans="1:19" x14ac:dyDescent="0.25">
      <c r="A48" s="71">
        <v>152</v>
      </c>
      <c r="B48" s="71">
        <v>1</v>
      </c>
      <c r="C48" s="1" t="s">
        <v>47</v>
      </c>
      <c r="D48" s="80">
        <v>98.72</v>
      </c>
      <c r="E48" s="80">
        <v>34.39</v>
      </c>
      <c r="F48" s="80">
        <v>410.63</v>
      </c>
      <c r="G48" s="80">
        <v>435.24</v>
      </c>
      <c r="H48" s="80">
        <v>417.01</v>
      </c>
      <c r="I48" s="80">
        <v>440.85</v>
      </c>
      <c r="J48" s="80">
        <v>418.83</v>
      </c>
      <c r="K48" s="80">
        <v>406</v>
      </c>
      <c r="L48" s="80">
        <v>446.08</v>
      </c>
      <c r="M48" s="80">
        <v>400.37</v>
      </c>
      <c r="N48" s="80">
        <v>438.33</v>
      </c>
      <c r="O48" s="80">
        <v>421.1</v>
      </c>
      <c r="P48" s="80">
        <v>407.84</v>
      </c>
      <c r="Q48" s="80">
        <v>389.27</v>
      </c>
      <c r="R48" s="80">
        <v>418.18</v>
      </c>
      <c r="S48" s="80">
        <f t="shared" si="0"/>
        <v>5582.84</v>
      </c>
    </row>
    <row r="49" spans="1:19" x14ac:dyDescent="0.25">
      <c r="A49" s="71">
        <v>162</v>
      </c>
      <c r="B49" s="71">
        <v>1</v>
      </c>
      <c r="C49" s="1" t="s">
        <v>48</v>
      </c>
      <c r="D49" s="80">
        <v>10.54</v>
      </c>
      <c r="E49" s="80">
        <v>14.17</v>
      </c>
      <c r="F49" s="80">
        <v>88.54</v>
      </c>
      <c r="G49" s="80">
        <v>87.08</v>
      </c>
      <c r="H49" s="80">
        <v>84.57</v>
      </c>
      <c r="I49" s="80">
        <v>75.66</v>
      </c>
      <c r="J49" s="80">
        <v>76.03</v>
      </c>
      <c r="K49" s="80">
        <v>65.459999999999994</v>
      </c>
      <c r="L49" s="80">
        <v>74.180000000000007</v>
      </c>
      <c r="M49" s="80">
        <v>87.55</v>
      </c>
      <c r="N49" s="80">
        <v>82.6</v>
      </c>
      <c r="O49" s="80">
        <v>65.94</v>
      </c>
      <c r="P49" s="80">
        <v>66.260000000000005</v>
      </c>
      <c r="Q49" s="80">
        <v>68.989999999999995</v>
      </c>
      <c r="R49" s="80">
        <v>62.68</v>
      </c>
      <c r="S49" s="80">
        <f t="shared" si="0"/>
        <v>1010.2499999999999</v>
      </c>
    </row>
    <row r="50" spans="1:19" x14ac:dyDescent="0.25">
      <c r="A50" s="71">
        <v>166</v>
      </c>
      <c r="B50" s="71">
        <v>1</v>
      </c>
      <c r="C50" s="1" t="s">
        <v>49</v>
      </c>
      <c r="D50" s="80">
        <v>1.96</v>
      </c>
      <c r="E50" s="80">
        <v>0</v>
      </c>
      <c r="F50" s="80">
        <v>21.37</v>
      </c>
      <c r="G50" s="80">
        <v>29.86</v>
      </c>
      <c r="H50" s="80">
        <v>22.39</v>
      </c>
      <c r="I50" s="80">
        <v>27.16</v>
      </c>
      <c r="J50" s="80">
        <v>25.48</v>
      </c>
      <c r="K50" s="80">
        <v>25.18</v>
      </c>
      <c r="L50" s="80">
        <v>43.69</v>
      </c>
      <c r="M50" s="80">
        <v>38.75</v>
      </c>
      <c r="N50" s="80">
        <v>41.75</v>
      </c>
      <c r="O50" s="80">
        <v>51.14</v>
      </c>
      <c r="P50" s="80">
        <v>47.8</v>
      </c>
      <c r="Q50" s="80">
        <v>32.42</v>
      </c>
      <c r="R50" s="80">
        <v>51.13</v>
      </c>
      <c r="S50" s="80">
        <f t="shared" si="0"/>
        <v>460.08000000000004</v>
      </c>
    </row>
    <row r="51" spans="1:19" x14ac:dyDescent="0.25">
      <c r="A51" s="71">
        <v>173</v>
      </c>
      <c r="B51" s="71">
        <v>1</v>
      </c>
      <c r="C51" s="1" t="s">
        <v>50</v>
      </c>
      <c r="D51" s="80">
        <v>5.56</v>
      </c>
      <c r="E51" s="80">
        <v>4.9800000000000004</v>
      </c>
      <c r="F51" s="80">
        <v>31.57</v>
      </c>
      <c r="G51" s="80">
        <v>29.46</v>
      </c>
      <c r="H51" s="80">
        <v>30.82</v>
      </c>
      <c r="I51" s="80">
        <v>38.090000000000003</v>
      </c>
      <c r="J51" s="80">
        <v>26.22</v>
      </c>
      <c r="K51" s="80">
        <v>42.05</v>
      </c>
      <c r="L51" s="80">
        <v>43.89</v>
      </c>
      <c r="M51" s="80">
        <v>40.28</v>
      </c>
      <c r="N51" s="80">
        <v>44.68</v>
      </c>
      <c r="O51" s="80">
        <v>39.68</v>
      </c>
      <c r="P51" s="80">
        <v>36</v>
      </c>
      <c r="Q51" s="80">
        <v>37.770000000000003</v>
      </c>
      <c r="R51" s="80">
        <v>34.78</v>
      </c>
      <c r="S51" s="80">
        <f t="shared" si="0"/>
        <v>485.82999999999993</v>
      </c>
    </row>
    <row r="52" spans="1:19" x14ac:dyDescent="0.25">
      <c r="A52" s="71">
        <v>177</v>
      </c>
      <c r="B52" s="71">
        <v>1</v>
      </c>
      <c r="C52" s="1" t="s">
        <v>51</v>
      </c>
      <c r="D52" s="80">
        <v>11.04</v>
      </c>
      <c r="E52" s="80">
        <v>11</v>
      </c>
      <c r="F52" s="80">
        <v>71.849999999999994</v>
      </c>
      <c r="G52" s="80">
        <v>87.06</v>
      </c>
      <c r="H52" s="80">
        <v>89.89</v>
      </c>
      <c r="I52" s="80">
        <v>74.260000000000005</v>
      </c>
      <c r="J52" s="80">
        <v>81.069999999999993</v>
      </c>
      <c r="K52" s="80">
        <v>78.260000000000005</v>
      </c>
      <c r="L52" s="80">
        <v>75.239999999999995</v>
      </c>
      <c r="M52" s="80">
        <v>69.59</v>
      </c>
      <c r="N52" s="80">
        <v>63.57</v>
      </c>
      <c r="O52" s="80">
        <v>66.13</v>
      </c>
      <c r="P52" s="80">
        <v>58.61</v>
      </c>
      <c r="Q52" s="80">
        <v>69</v>
      </c>
      <c r="R52" s="80">
        <v>79.2</v>
      </c>
      <c r="S52" s="80">
        <f t="shared" si="0"/>
        <v>985.7700000000001</v>
      </c>
    </row>
    <row r="53" spans="1:19" x14ac:dyDescent="0.25">
      <c r="A53" s="71">
        <v>181</v>
      </c>
      <c r="B53" s="71">
        <v>1</v>
      </c>
      <c r="C53" s="1" t="s">
        <v>52</v>
      </c>
      <c r="D53" s="80">
        <v>100.95</v>
      </c>
      <c r="E53" s="80">
        <v>76.599999999999994</v>
      </c>
      <c r="F53" s="80">
        <v>393.06</v>
      </c>
      <c r="G53" s="80">
        <v>487.94</v>
      </c>
      <c r="H53" s="80">
        <v>486.75</v>
      </c>
      <c r="I53" s="80">
        <v>491.98</v>
      </c>
      <c r="J53" s="80">
        <v>458.64</v>
      </c>
      <c r="K53" s="80">
        <v>505.08</v>
      </c>
      <c r="L53" s="80">
        <v>489.3</v>
      </c>
      <c r="M53" s="80">
        <v>463.83</v>
      </c>
      <c r="N53" s="80">
        <v>482.47</v>
      </c>
      <c r="O53" s="80">
        <v>470.75</v>
      </c>
      <c r="P53" s="80">
        <v>483.65</v>
      </c>
      <c r="Q53" s="80">
        <v>497.95</v>
      </c>
      <c r="R53" s="80">
        <v>509.59</v>
      </c>
      <c r="S53" s="80">
        <f t="shared" si="0"/>
        <v>6398.54</v>
      </c>
    </row>
    <row r="54" spans="1:19" x14ac:dyDescent="0.25">
      <c r="A54" s="71">
        <v>182</v>
      </c>
      <c r="B54" s="71">
        <v>1</v>
      </c>
      <c r="C54" s="1" t="s">
        <v>53</v>
      </c>
      <c r="D54" s="80">
        <v>13</v>
      </c>
      <c r="E54" s="80">
        <v>9.5299999999999994</v>
      </c>
      <c r="F54" s="80">
        <v>73.5</v>
      </c>
      <c r="G54" s="80">
        <v>71.739999999999995</v>
      </c>
      <c r="H54" s="80">
        <v>82.39</v>
      </c>
      <c r="I54" s="80">
        <v>83.14</v>
      </c>
      <c r="J54" s="80">
        <v>94.16</v>
      </c>
      <c r="K54" s="80">
        <v>81.42</v>
      </c>
      <c r="L54" s="80">
        <v>89.28</v>
      </c>
      <c r="M54" s="80">
        <v>92.92</v>
      </c>
      <c r="N54" s="80">
        <v>93.77</v>
      </c>
      <c r="O54" s="80">
        <v>84.88</v>
      </c>
      <c r="P54" s="80">
        <v>83.08</v>
      </c>
      <c r="Q54" s="80">
        <v>95.25</v>
      </c>
      <c r="R54" s="80">
        <v>95.18</v>
      </c>
      <c r="S54" s="80">
        <f t="shared" si="0"/>
        <v>1143.24</v>
      </c>
    </row>
    <row r="55" spans="1:19" x14ac:dyDescent="0.25">
      <c r="A55" s="71">
        <v>186</v>
      </c>
      <c r="B55" s="71">
        <v>1</v>
      </c>
      <c r="C55" s="1" t="s">
        <v>54</v>
      </c>
      <c r="D55" s="80">
        <v>7.99</v>
      </c>
      <c r="E55" s="80">
        <v>7.77</v>
      </c>
      <c r="F55" s="80">
        <v>106.5</v>
      </c>
      <c r="G55" s="80">
        <v>123.81</v>
      </c>
      <c r="H55" s="80">
        <v>129.65</v>
      </c>
      <c r="I55" s="80">
        <v>111.79</v>
      </c>
      <c r="J55" s="80">
        <v>124.75</v>
      </c>
      <c r="K55" s="80">
        <v>131.04</v>
      </c>
      <c r="L55" s="80">
        <v>127.88</v>
      </c>
      <c r="M55" s="80">
        <v>130.54</v>
      </c>
      <c r="N55" s="80">
        <v>131.94999999999999</v>
      </c>
      <c r="O55" s="80">
        <v>115.82</v>
      </c>
      <c r="P55" s="80">
        <v>131.84</v>
      </c>
      <c r="Q55" s="80">
        <v>105.64</v>
      </c>
      <c r="R55" s="80">
        <v>130.28</v>
      </c>
      <c r="S55" s="80">
        <f t="shared" si="0"/>
        <v>1617.2499999999998</v>
      </c>
    </row>
    <row r="56" spans="1:19" x14ac:dyDescent="0.25">
      <c r="A56" s="71">
        <v>191</v>
      </c>
      <c r="B56" s="71">
        <v>1</v>
      </c>
      <c r="C56" s="1" t="s">
        <v>55</v>
      </c>
      <c r="D56" s="80">
        <v>118.8</v>
      </c>
      <c r="E56" s="80">
        <v>94.12</v>
      </c>
      <c r="F56" s="80">
        <v>767.95</v>
      </c>
      <c r="G56" s="80">
        <v>736.05</v>
      </c>
      <c r="H56" s="80">
        <v>729.85</v>
      </c>
      <c r="I56" s="80">
        <v>731.43</v>
      </c>
      <c r="J56" s="80">
        <v>716.43</v>
      </c>
      <c r="K56" s="80">
        <v>680.79</v>
      </c>
      <c r="L56" s="80">
        <v>701.11</v>
      </c>
      <c r="M56" s="80">
        <v>687.27</v>
      </c>
      <c r="N56" s="80">
        <v>712.63</v>
      </c>
      <c r="O56" s="80">
        <v>700.18</v>
      </c>
      <c r="P56" s="80">
        <v>722.12</v>
      </c>
      <c r="Q56" s="80">
        <v>733.4</v>
      </c>
      <c r="R56" s="80">
        <v>746.45</v>
      </c>
      <c r="S56" s="80">
        <f t="shared" si="0"/>
        <v>9578.58</v>
      </c>
    </row>
    <row r="57" spans="1:19" x14ac:dyDescent="0.25">
      <c r="A57" s="71">
        <v>192</v>
      </c>
      <c r="B57" s="71">
        <v>1</v>
      </c>
      <c r="C57" s="1" t="s">
        <v>56</v>
      </c>
      <c r="D57" s="80">
        <v>55.15</v>
      </c>
      <c r="E57" s="80">
        <v>28.78</v>
      </c>
      <c r="F57" s="80">
        <v>529.58000000000004</v>
      </c>
      <c r="G57" s="80">
        <v>576.74</v>
      </c>
      <c r="H57" s="80">
        <v>527.53</v>
      </c>
      <c r="I57" s="80">
        <v>554.76</v>
      </c>
      <c r="J57" s="80">
        <v>574.20000000000005</v>
      </c>
      <c r="K57" s="80">
        <v>553.6</v>
      </c>
      <c r="L57" s="80">
        <v>542.02</v>
      </c>
      <c r="M57" s="80">
        <v>482.52</v>
      </c>
      <c r="N57" s="80">
        <v>470.77</v>
      </c>
      <c r="O57" s="80">
        <v>501.33</v>
      </c>
      <c r="P57" s="80">
        <v>478.29</v>
      </c>
      <c r="Q57" s="80">
        <v>453.76</v>
      </c>
      <c r="R57" s="80">
        <v>427.24</v>
      </c>
      <c r="S57" s="80">
        <f t="shared" si="0"/>
        <v>6756.2699999999995</v>
      </c>
    </row>
    <row r="58" spans="1:19" x14ac:dyDescent="0.25">
      <c r="A58" s="71">
        <v>194</v>
      </c>
      <c r="B58" s="71">
        <v>1</v>
      </c>
      <c r="C58" s="1" t="s">
        <v>57</v>
      </c>
      <c r="D58" s="80">
        <v>74.37</v>
      </c>
      <c r="E58" s="80">
        <v>26.49</v>
      </c>
      <c r="F58" s="80">
        <v>564.70000000000005</v>
      </c>
      <c r="G58" s="80">
        <v>730.14</v>
      </c>
      <c r="H58" s="80">
        <v>736.95</v>
      </c>
      <c r="I58" s="80">
        <v>767.7</v>
      </c>
      <c r="J58" s="80">
        <v>814.88</v>
      </c>
      <c r="K58" s="80">
        <v>811.17</v>
      </c>
      <c r="L58" s="80">
        <v>819.83</v>
      </c>
      <c r="M58" s="80">
        <v>893.9</v>
      </c>
      <c r="N58" s="80">
        <v>895.81</v>
      </c>
      <c r="O58" s="80">
        <v>948.97</v>
      </c>
      <c r="P58" s="80">
        <v>925.02</v>
      </c>
      <c r="Q58" s="80">
        <v>902.87</v>
      </c>
      <c r="R58" s="80">
        <v>853.92</v>
      </c>
      <c r="S58" s="80">
        <f t="shared" si="0"/>
        <v>10766.720000000001</v>
      </c>
    </row>
    <row r="59" spans="1:19" x14ac:dyDescent="0.25">
      <c r="A59" s="71">
        <v>195</v>
      </c>
      <c r="B59" s="71">
        <v>1</v>
      </c>
      <c r="C59" s="1" t="s">
        <v>58</v>
      </c>
      <c r="D59" s="80">
        <v>3.46</v>
      </c>
      <c r="E59" s="80">
        <v>2.84</v>
      </c>
      <c r="F59" s="80">
        <v>44.31</v>
      </c>
      <c r="G59" s="80">
        <v>56.1</v>
      </c>
      <c r="H59" s="80">
        <v>46.44</v>
      </c>
      <c r="I59" s="80">
        <v>41</v>
      </c>
      <c r="J59" s="80">
        <v>57.66</v>
      </c>
      <c r="K59" s="80">
        <v>31.28</v>
      </c>
      <c r="L59" s="80">
        <v>41.22</v>
      </c>
      <c r="M59" s="80">
        <v>48.38</v>
      </c>
      <c r="N59" s="80">
        <v>39.04</v>
      </c>
      <c r="O59" s="80">
        <v>43.06</v>
      </c>
      <c r="P59" s="80">
        <v>41.84</v>
      </c>
      <c r="Q59" s="80">
        <v>32.94</v>
      </c>
      <c r="R59" s="80">
        <v>46.82</v>
      </c>
      <c r="S59" s="80">
        <f t="shared" si="0"/>
        <v>576.39000000000021</v>
      </c>
    </row>
    <row r="60" spans="1:19" x14ac:dyDescent="0.25">
      <c r="A60" s="71">
        <v>196</v>
      </c>
      <c r="B60" s="71">
        <v>1</v>
      </c>
      <c r="C60" s="1" t="s">
        <v>59</v>
      </c>
      <c r="D60" s="80">
        <v>240.34</v>
      </c>
      <c r="E60" s="80">
        <v>161.86000000000001</v>
      </c>
      <c r="F60" s="80">
        <v>1683.94</v>
      </c>
      <c r="G60" s="80">
        <v>2026.62</v>
      </c>
      <c r="H60" s="80">
        <v>2005.57</v>
      </c>
      <c r="I60" s="80">
        <v>1968.43</v>
      </c>
      <c r="J60" s="80">
        <v>2052.2600000000002</v>
      </c>
      <c r="K60" s="80">
        <v>1879.48</v>
      </c>
      <c r="L60" s="80">
        <v>1994.22</v>
      </c>
      <c r="M60" s="80">
        <v>2084.56</v>
      </c>
      <c r="N60" s="80">
        <v>1985.2</v>
      </c>
      <c r="O60" s="80">
        <v>2101.83</v>
      </c>
      <c r="P60" s="80">
        <v>2149.52</v>
      </c>
      <c r="Q60" s="80">
        <v>2162.7800000000002</v>
      </c>
      <c r="R60" s="80">
        <v>2296.1999999999998</v>
      </c>
      <c r="S60" s="80">
        <f t="shared" si="0"/>
        <v>26792.809999999998</v>
      </c>
    </row>
    <row r="61" spans="1:19" x14ac:dyDescent="0.25">
      <c r="A61" s="71">
        <v>197</v>
      </c>
      <c r="B61" s="71">
        <v>1</v>
      </c>
      <c r="C61" s="1" t="s">
        <v>60</v>
      </c>
      <c r="D61" s="80">
        <v>57.14</v>
      </c>
      <c r="E61" s="80">
        <v>41.33</v>
      </c>
      <c r="F61" s="80">
        <v>340.44</v>
      </c>
      <c r="G61" s="80">
        <v>373.47</v>
      </c>
      <c r="H61" s="80">
        <v>371.5</v>
      </c>
      <c r="I61" s="80">
        <v>403.45</v>
      </c>
      <c r="J61" s="80">
        <v>348.95</v>
      </c>
      <c r="K61" s="80">
        <v>364.51</v>
      </c>
      <c r="L61" s="80">
        <v>345.37</v>
      </c>
      <c r="M61" s="80">
        <v>372.99</v>
      </c>
      <c r="N61" s="80">
        <v>334.31</v>
      </c>
      <c r="O61" s="80">
        <v>355.28</v>
      </c>
      <c r="P61" s="80">
        <v>383.92</v>
      </c>
      <c r="Q61" s="80">
        <v>325.31</v>
      </c>
      <c r="R61" s="80">
        <v>331.84</v>
      </c>
      <c r="S61" s="80">
        <f t="shared" si="0"/>
        <v>4749.8100000000004</v>
      </c>
    </row>
    <row r="62" spans="1:19" x14ac:dyDescent="0.25">
      <c r="A62" s="71">
        <v>199</v>
      </c>
      <c r="B62" s="71">
        <v>1</v>
      </c>
      <c r="C62" s="1" t="s">
        <v>61</v>
      </c>
      <c r="D62" s="80">
        <v>44.04</v>
      </c>
      <c r="E62" s="80">
        <v>39.61</v>
      </c>
      <c r="F62" s="80">
        <v>252.92</v>
      </c>
      <c r="G62" s="80">
        <v>288.88</v>
      </c>
      <c r="H62" s="80">
        <v>253.21</v>
      </c>
      <c r="I62" s="80">
        <v>314.14</v>
      </c>
      <c r="J62" s="80">
        <v>293.64999999999998</v>
      </c>
      <c r="K62" s="80">
        <v>287.5</v>
      </c>
      <c r="L62" s="80">
        <v>308.45999999999998</v>
      </c>
      <c r="M62" s="80">
        <v>291.18</v>
      </c>
      <c r="N62" s="80">
        <v>284.19</v>
      </c>
      <c r="O62" s="80">
        <v>328.05</v>
      </c>
      <c r="P62" s="80">
        <v>265.31</v>
      </c>
      <c r="Q62" s="80">
        <v>276.02</v>
      </c>
      <c r="R62" s="80">
        <v>268.11</v>
      </c>
      <c r="S62" s="80">
        <f t="shared" si="0"/>
        <v>3795.2700000000004</v>
      </c>
    </row>
    <row r="63" spans="1:19" x14ac:dyDescent="0.25">
      <c r="A63" s="71">
        <v>200</v>
      </c>
      <c r="B63" s="71">
        <v>1</v>
      </c>
      <c r="C63" s="1" t="s">
        <v>62</v>
      </c>
      <c r="D63" s="80">
        <v>34.85</v>
      </c>
      <c r="E63" s="80">
        <v>9.4700000000000006</v>
      </c>
      <c r="F63" s="80">
        <v>291.26</v>
      </c>
      <c r="G63" s="80">
        <v>345.8</v>
      </c>
      <c r="H63" s="80">
        <v>286.20999999999998</v>
      </c>
      <c r="I63" s="80">
        <v>352.76</v>
      </c>
      <c r="J63" s="80">
        <v>338.74</v>
      </c>
      <c r="K63" s="80">
        <v>337</v>
      </c>
      <c r="L63" s="80">
        <v>354.87</v>
      </c>
      <c r="M63" s="80">
        <v>332.22</v>
      </c>
      <c r="N63" s="80">
        <v>402.38</v>
      </c>
      <c r="O63" s="80">
        <v>421.4</v>
      </c>
      <c r="P63" s="80">
        <v>368.1</v>
      </c>
      <c r="Q63" s="80">
        <v>373.31</v>
      </c>
      <c r="R63" s="80">
        <v>369.8</v>
      </c>
      <c r="S63" s="80">
        <f t="shared" si="0"/>
        <v>4618.170000000001</v>
      </c>
    </row>
    <row r="64" spans="1:19" x14ac:dyDescent="0.25">
      <c r="A64" s="71">
        <v>203</v>
      </c>
      <c r="B64" s="71">
        <v>1</v>
      </c>
      <c r="C64" s="1" t="s">
        <v>63</v>
      </c>
      <c r="D64" s="80">
        <v>10.41</v>
      </c>
      <c r="E64" s="80">
        <v>5.99</v>
      </c>
      <c r="F64" s="80">
        <v>51.74</v>
      </c>
      <c r="G64" s="80">
        <v>55.69</v>
      </c>
      <c r="H64" s="80">
        <v>62.08</v>
      </c>
      <c r="I64" s="80">
        <v>54.71</v>
      </c>
      <c r="J64" s="80">
        <v>53.58</v>
      </c>
      <c r="K64" s="80">
        <v>60.12</v>
      </c>
      <c r="L64" s="80">
        <v>71.06</v>
      </c>
      <c r="M64" s="80">
        <v>72.98</v>
      </c>
      <c r="N64" s="80">
        <v>46.42</v>
      </c>
      <c r="O64" s="80">
        <v>54.95</v>
      </c>
      <c r="P64" s="80">
        <v>62.41</v>
      </c>
      <c r="Q64" s="80">
        <v>53.62</v>
      </c>
      <c r="R64" s="80">
        <v>56.76</v>
      </c>
      <c r="S64" s="80">
        <f t="shared" si="0"/>
        <v>772.52</v>
      </c>
    </row>
    <row r="65" spans="1:19" x14ac:dyDescent="0.25">
      <c r="A65" s="71">
        <v>204</v>
      </c>
      <c r="B65" s="71">
        <v>1</v>
      </c>
      <c r="C65" s="1" t="s">
        <v>64</v>
      </c>
      <c r="D65" s="80">
        <v>14.81</v>
      </c>
      <c r="E65" s="80">
        <v>10.07</v>
      </c>
      <c r="F65" s="80">
        <v>114.35</v>
      </c>
      <c r="G65" s="80">
        <v>164.97</v>
      </c>
      <c r="H65" s="80">
        <v>174.92</v>
      </c>
      <c r="I65" s="80">
        <v>161.1</v>
      </c>
      <c r="J65" s="80">
        <v>150.62</v>
      </c>
      <c r="K65" s="80">
        <v>182.81</v>
      </c>
      <c r="L65" s="80">
        <v>169.92</v>
      </c>
      <c r="M65" s="80">
        <v>154.4</v>
      </c>
      <c r="N65" s="80">
        <v>156.72</v>
      </c>
      <c r="O65" s="80">
        <v>181.86</v>
      </c>
      <c r="P65" s="80">
        <v>165.14</v>
      </c>
      <c r="Q65" s="80">
        <v>166.91</v>
      </c>
      <c r="R65" s="80">
        <v>127.33</v>
      </c>
      <c r="S65" s="80">
        <f t="shared" si="0"/>
        <v>2095.9300000000003</v>
      </c>
    </row>
    <row r="66" spans="1:19" x14ac:dyDescent="0.25">
      <c r="A66" s="71">
        <v>206</v>
      </c>
      <c r="B66" s="71">
        <v>1</v>
      </c>
      <c r="C66" s="1" t="s">
        <v>65</v>
      </c>
      <c r="D66" s="80">
        <v>47.93</v>
      </c>
      <c r="E66" s="80">
        <v>48.3</v>
      </c>
      <c r="F66" s="80">
        <v>265.88</v>
      </c>
      <c r="G66" s="80">
        <v>287.56</v>
      </c>
      <c r="H66" s="80">
        <v>280.79000000000002</v>
      </c>
      <c r="I66" s="80">
        <v>305.37</v>
      </c>
      <c r="J66" s="80">
        <v>292.41000000000003</v>
      </c>
      <c r="K66" s="80">
        <v>271.67</v>
      </c>
      <c r="L66" s="80">
        <v>280.32</v>
      </c>
      <c r="M66" s="80">
        <v>310.43</v>
      </c>
      <c r="N66" s="80">
        <v>309.83999999999997</v>
      </c>
      <c r="O66" s="80">
        <v>292.52999999999997</v>
      </c>
      <c r="P66" s="80">
        <v>286.39</v>
      </c>
      <c r="Q66" s="80">
        <v>309.83999999999997</v>
      </c>
      <c r="R66" s="80">
        <v>335.1</v>
      </c>
      <c r="S66" s="80">
        <f t="shared" si="0"/>
        <v>3924.3599999999997</v>
      </c>
    </row>
    <row r="67" spans="1:19" x14ac:dyDescent="0.25">
      <c r="A67" s="71">
        <v>207</v>
      </c>
      <c r="B67" s="71">
        <v>1</v>
      </c>
      <c r="C67" s="1" t="s">
        <v>66</v>
      </c>
      <c r="D67" s="80">
        <v>4.3499999999999996</v>
      </c>
      <c r="E67" s="80">
        <v>4.51</v>
      </c>
      <c r="F67" s="80">
        <v>21.25</v>
      </c>
      <c r="G67" s="80">
        <v>23</v>
      </c>
      <c r="H67" s="80">
        <v>24.73</v>
      </c>
      <c r="I67" s="80">
        <v>23.56</v>
      </c>
      <c r="J67" s="80">
        <v>28.05</v>
      </c>
      <c r="K67" s="80">
        <v>18.260000000000002</v>
      </c>
      <c r="L67" s="80">
        <v>12.68</v>
      </c>
      <c r="M67" s="80">
        <v>12.08</v>
      </c>
      <c r="N67" s="80">
        <v>18.559999999999999</v>
      </c>
      <c r="O67" s="80">
        <v>19</v>
      </c>
      <c r="P67" s="80">
        <v>19.79</v>
      </c>
      <c r="Q67" s="80">
        <v>18.27</v>
      </c>
      <c r="R67" s="80">
        <v>20.88</v>
      </c>
      <c r="S67" s="80">
        <f t="shared" ref="S67:S129" si="1">SUM(D67:R67)</f>
        <v>268.97000000000003</v>
      </c>
    </row>
    <row r="68" spans="1:19" x14ac:dyDescent="0.25">
      <c r="A68" s="71">
        <v>208</v>
      </c>
      <c r="B68" s="71">
        <v>1</v>
      </c>
      <c r="C68" s="1" t="s">
        <v>67</v>
      </c>
      <c r="D68" s="80">
        <v>3.04</v>
      </c>
      <c r="E68" s="80">
        <v>1</v>
      </c>
      <c r="F68" s="80">
        <v>11.67</v>
      </c>
      <c r="G68" s="80">
        <v>15.74</v>
      </c>
      <c r="H68" s="80">
        <v>12.08</v>
      </c>
      <c r="I68" s="80">
        <v>12</v>
      </c>
      <c r="J68" s="80">
        <v>4</v>
      </c>
      <c r="K68" s="80">
        <v>13.11</v>
      </c>
      <c r="L68" s="80">
        <v>18.32</v>
      </c>
      <c r="M68" s="80">
        <v>20.6</v>
      </c>
      <c r="N68" s="80">
        <v>12.13</v>
      </c>
      <c r="O68" s="80">
        <v>16</v>
      </c>
      <c r="P68" s="80">
        <v>11.17</v>
      </c>
      <c r="Q68" s="80">
        <v>7</v>
      </c>
      <c r="R68" s="80">
        <v>16.77</v>
      </c>
      <c r="S68" s="80">
        <f t="shared" si="1"/>
        <v>174.63</v>
      </c>
    </row>
    <row r="69" spans="1:19" x14ac:dyDescent="0.25">
      <c r="A69" s="71">
        <v>213</v>
      </c>
      <c r="B69" s="71">
        <v>1</v>
      </c>
      <c r="C69" s="1" t="s">
        <v>68</v>
      </c>
      <c r="D69" s="80">
        <v>8.25</v>
      </c>
      <c r="E69" s="80">
        <v>7.98</v>
      </c>
      <c r="F69" s="80">
        <v>58.61</v>
      </c>
      <c r="G69" s="80">
        <v>70.099999999999994</v>
      </c>
      <c r="H69" s="80">
        <v>63.16</v>
      </c>
      <c r="I69" s="80">
        <v>65.25</v>
      </c>
      <c r="J69" s="80">
        <v>64.47</v>
      </c>
      <c r="K69" s="80">
        <v>52.71</v>
      </c>
      <c r="L69" s="80">
        <v>51.69</v>
      </c>
      <c r="M69" s="80">
        <v>67.16</v>
      </c>
      <c r="N69" s="80">
        <v>78.75</v>
      </c>
      <c r="O69" s="80">
        <v>74.73</v>
      </c>
      <c r="P69" s="80">
        <v>63.49</v>
      </c>
      <c r="Q69" s="80">
        <v>81.83</v>
      </c>
      <c r="R69" s="80">
        <v>57.95</v>
      </c>
      <c r="S69" s="80">
        <f t="shared" si="1"/>
        <v>866.13000000000011</v>
      </c>
    </row>
    <row r="70" spans="1:19" x14ac:dyDescent="0.25">
      <c r="A70" s="71">
        <v>227</v>
      </c>
      <c r="B70" s="71">
        <v>1</v>
      </c>
      <c r="C70" s="1" t="s">
        <v>69</v>
      </c>
      <c r="D70" s="80">
        <v>3.28</v>
      </c>
      <c r="E70" s="80">
        <v>4.45</v>
      </c>
      <c r="F70" s="80">
        <v>88.21</v>
      </c>
      <c r="G70" s="80">
        <v>62.54</v>
      </c>
      <c r="H70" s="80">
        <v>89</v>
      </c>
      <c r="I70" s="80">
        <v>68.88</v>
      </c>
      <c r="J70" s="80">
        <v>66.25</v>
      </c>
      <c r="K70" s="80">
        <v>75.41</v>
      </c>
      <c r="L70" s="80">
        <v>58.96</v>
      </c>
      <c r="M70" s="80">
        <v>63.63</v>
      </c>
      <c r="N70" s="80">
        <v>65.069999999999993</v>
      </c>
      <c r="O70" s="80">
        <v>75.13</v>
      </c>
      <c r="P70" s="80">
        <v>63.95</v>
      </c>
      <c r="Q70" s="80">
        <v>57.4</v>
      </c>
      <c r="R70" s="80">
        <v>52.17</v>
      </c>
      <c r="S70" s="80">
        <f t="shared" si="1"/>
        <v>894.33</v>
      </c>
    </row>
    <row r="71" spans="1:19" x14ac:dyDescent="0.25">
      <c r="A71" s="71">
        <v>229</v>
      </c>
      <c r="B71" s="71">
        <v>1</v>
      </c>
      <c r="C71" s="1" t="s">
        <v>70</v>
      </c>
      <c r="D71" s="80">
        <v>1.43</v>
      </c>
      <c r="E71" s="80">
        <v>2.52</v>
      </c>
      <c r="F71" s="80">
        <v>21.73</v>
      </c>
      <c r="G71" s="80">
        <v>26</v>
      </c>
      <c r="H71" s="80">
        <v>23.25</v>
      </c>
      <c r="I71" s="80">
        <v>30</v>
      </c>
      <c r="J71" s="80">
        <v>34</v>
      </c>
      <c r="K71" s="80">
        <v>18.440000000000001</v>
      </c>
      <c r="L71" s="80">
        <v>26</v>
      </c>
      <c r="M71" s="80">
        <v>24.76</v>
      </c>
      <c r="N71" s="80">
        <v>25.66</v>
      </c>
      <c r="O71" s="80">
        <v>21.65</v>
      </c>
      <c r="P71" s="80">
        <v>37.85</v>
      </c>
      <c r="Q71" s="80">
        <v>20.02</v>
      </c>
      <c r="R71" s="80">
        <v>23.12</v>
      </c>
      <c r="S71" s="80">
        <f t="shared" si="1"/>
        <v>336.43</v>
      </c>
    </row>
    <row r="72" spans="1:19" x14ac:dyDescent="0.25">
      <c r="A72" s="71">
        <v>238</v>
      </c>
      <c r="B72" s="71">
        <v>1</v>
      </c>
      <c r="C72" s="1" t="s">
        <v>71</v>
      </c>
      <c r="D72" s="80">
        <v>1.93</v>
      </c>
      <c r="E72" s="80">
        <v>2</v>
      </c>
      <c r="F72" s="80">
        <v>27.25</v>
      </c>
      <c r="G72" s="80">
        <v>11</v>
      </c>
      <c r="H72" s="80">
        <v>17.399999999999999</v>
      </c>
      <c r="I72" s="80">
        <v>15</v>
      </c>
      <c r="J72" s="80">
        <v>29</v>
      </c>
      <c r="K72" s="80">
        <v>16</v>
      </c>
      <c r="L72" s="80">
        <v>15</v>
      </c>
      <c r="M72" s="80">
        <v>22</v>
      </c>
      <c r="N72" s="80">
        <v>12.42</v>
      </c>
      <c r="O72" s="80">
        <v>16.399999999999999</v>
      </c>
      <c r="P72" s="80">
        <v>20.66</v>
      </c>
      <c r="Q72" s="80">
        <v>29.78</v>
      </c>
      <c r="R72" s="80">
        <v>16.93</v>
      </c>
      <c r="S72" s="80">
        <f t="shared" si="1"/>
        <v>252.76999999999998</v>
      </c>
    </row>
    <row r="73" spans="1:19" x14ac:dyDescent="0.25">
      <c r="A73" s="71">
        <v>239</v>
      </c>
      <c r="B73" s="71">
        <v>1</v>
      </c>
      <c r="C73" s="1" t="s">
        <v>72</v>
      </c>
      <c r="D73" s="80">
        <v>6.09</v>
      </c>
      <c r="E73" s="80">
        <v>5.58</v>
      </c>
      <c r="F73" s="80">
        <v>41.28</v>
      </c>
      <c r="G73" s="80">
        <v>56.81</v>
      </c>
      <c r="H73" s="80">
        <v>49</v>
      </c>
      <c r="I73" s="80">
        <v>45</v>
      </c>
      <c r="J73" s="80">
        <v>44.94</v>
      </c>
      <c r="K73" s="80">
        <v>53.56</v>
      </c>
      <c r="L73" s="80">
        <v>53.06</v>
      </c>
      <c r="M73" s="80">
        <v>44.93</v>
      </c>
      <c r="N73" s="80">
        <v>63.87</v>
      </c>
      <c r="O73" s="80">
        <v>49</v>
      </c>
      <c r="P73" s="80">
        <v>56.6</v>
      </c>
      <c r="Q73" s="80">
        <v>41.82</v>
      </c>
      <c r="R73" s="80">
        <v>49.78</v>
      </c>
      <c r="S73" s="80">
        <f t="shared" si="1"/>
        <v>661.32</v>
      </c>
    </row>
    <row r="74" spans="1:19" x14ac:dyDescent="0.25">
      <c r="A74" s="71">
        <v>241</v>
      </c>
      <c r="B74" s="71">
        <v>1</v>
      </c>
      <c r="C74" s="1" t="s">
        <v>73</v>
      </c>
      <c r="D74" s="80">
        <v>53</v>
      </c>
      <c r="E74" s="80">
        <v>44.73</v>
      </c>
      <c r="F74" s="80">
        <v>213.31</v>
      </c>
      <c r="G74" s="80">
        <v>235.39</v>
      </c>
      <c r="H74" s="80">
        <v>256.87</v>
      </c>
      <c r="I74" s="80">
        <v>269.43</v>
      </c>
      <c r="J74" s="80">
        <v>235.24</v>
      </c>
      <c r="K74" s="80">
        <v>248.32</v>
      </c>
      <c r="L74" s="80">
        <v>246.98</v>
      </c>
      <c r="M74" s="80">
        <v>276.07</v>
      </c>
      <c r="N74" s="80">
        <v>220.02</v>
      </c>
      <c r="O74" s="80">
        <v>247.83</v>
      </c>
      <c r="P74" s="80">
        <v>225.8</v>
      </c>
      <c r="Q74" s="80">
        <v>224.77</v>
      </c>
      <c r="R74" s="80">
        <v>227.2</v>
      </c>
      <c r="S74" s="80">
        <f t="shared" si="1"/>
        <v>3224.96</v>
      </c>
    </row>
    <row r="75" spans="1:19" x14ac:dyDescent="0.25">
      <c r="A75" s="71">
        <v>242</v>
      </c>
      <c r="B75" s="71">
        <v>1</v>
      </c>
      <c r="C75" s="1" t="s">
        <v>74</v>
      </c>
      <c r="D75" s="80">
        <v>3.08</v>
      </c>
      <c r="E75" s="80">
        <v>1</v>
      </c>
      <c r="F75" s="80">
        <v>36.880000000000003</v>
      </c>
      <c r="G75" s="80">
        <v>30.43</v>
      </c>
      <c r="H75" s="80">
        <v>41.29</v>
      </c>
      <c r="I75" s="80">
        <v>30.38</v>
      </c>
      <c r="J75" s="80">
        <v>55.18</v>
      </c>
      <c r="K75" s="80">
        <v>35</v>
      </c>
      <c r="L75" s="80">
        <v>36.86</v>
      </c>
      <c r="M75" s="80">
        <v>33.96</v>
      </c>
      <c r="N75" s="80">
        <v>45.36</v>
      </c>
      <c r="O75" s="80">
        <v>40.159999999999997</v>
      </c>
      <c r="P75" s="80">
        <v>42.52</v>
      </c>
      <c r="Q75" s="80">
        <v>28.35</v>
      </c>
      <c r="R75" s="80">
        <v>32.82</v>
      </c>
      <c r="S75" s="80">
        <f t="shared" si="1"/>
        <v>493.27000000000004</v>
      </c>
    </row>
    <row r="76" spans="1:19" x14ac:dyDescent="0.25">
      <c r="A76" s="71">
        <v>252</v>
      </c>
      <c r="B76" s="71">
        <v>1</v>
      </c>
      <c r="C76" s="1" t="s">
        <v>75</v>
      </c>
      <c r="D76" s="80">
        <v>4.55</v>
      </c>
      <c r="E76" s="80">
        <v>8.74</v>
      </c>
      <c r="F76" s="80">
        <v>72.72</v>
      </c>
      <c r="G76" s="80">
        <v>77.77</v>
      </c>
      <c r="H76" s="80">
        <v>81.53</v>
      </c>
      <c r="I76" s="80">
        <v>82.71</v>
      </c>
      <c r="J76" s="80">
        <v>90.8</v>
      </c>
      <c r="K76" s="80">
        <v>88</v>
      </c>
      <c r="L76" s="80">
        <v>85.94</v>
      </c>
      <c r="M76" s="80">
        <v>93.89</v>
      </c>
      <c r="N76" s="80">
        <v>87.94</v>
      </c>
      <c r="O76" s="80">
        <v>84.78</v>
      </c>
      <c r="P76" s="80">
        <v>119.96</v>
      </c>
      <c r="Q76" s="80">
        <v>101.21</v>
      </c>
      <c r="R76" s="80">
        <v>101.46</v>
      </c>
      <c r="S76" s="80">
        <f t="shared" si="1"/>
        <v>1182</v>
      </c>
    </row>
    <row r="77" spans="1:19" x14ac:dyDescent="0.25">
      <c r="A77" s="71">
        <v>253</v>
      </c>
      <c r="B77" s="71">
        <v>1</v>
      </c>
      <c r="C77" s="1" t="s">
        <v>76</v>
      </c>
      <c r="D77" s="80">
        <v>1.86</v>
      </c>
      <c r="E77" s="80">
        <v>3.53</v>
      </c>
      <c r="F77" s="80">
        <v>51.06</v>
      </c>
      <c r="G77" s="80">
        <v>40.99</v>
      </c>
      <c r="H77" s="80">
        <v>53.68</v>
      </c>
      <c r="I77" s="80">
        <v>55.48</v>
      </c>
      <c r="J77" s="80">
        <v>59.52</v>
      </c>
      <c r="K77" s="80">
        <v>39.380000000000003</v>
      </c>
      <c r="L77" s="80">
        <v>55.45</v>
      </c>
      <c r="M77" s="80">
        <v>40.14</v>
      </c>
      <c r="N77" s="80">
        <v>54.11</v>
      </c>
      <c r="O77" s="80">
        <v>47.68</v>
      </c>
      <c r="P77" s="80">
        <v>57.57</v>
      </c>
      <c r="Q77" s="80">
        <v>47.96</v>
      </c>
      <c r="R77" s="80">
        <v>44.33</v>
      </c>
      <c r="S77" s="80">
        <f t="shared" si="1"/>
        <v>652.74000000000012</v>
      </c>
    </row>
    <row r="78" spans="1:19" x14ac:dyDescent="0.25">
      <c r="A78" s="71">
        <v>255</v>
      </c>
      <c r="B78" s="71">
        <v>1</v>
      </c>
      <c r="C78" s="1" t="s">
        <v>77</v>
      </c>
      <c r="D78" s="80">
        <v>16.87</v>
      </c>
      <c r="E78" s="80">
        <v>10.24</v>
      </c>
      <c r="F78" s="80">
        <v>74.650000000000006</v>
      </c>
      <c r="G78" s="80">
        <v>89.68</v>
      </c>
      <c r="H78" s="80">
        <v>82.44</v>
      </c>
      <c r="I78" s="80">
        <v>100.28</v>
      </c>
      <c r="J78" s="80">
        <v>97.76</v>
      </c>
      <c r="K78" s="80">
        <v>82.54</v>
      </c>
      <c r="L78" s="80">
        <v>83.14</v>
      </c>
      <c r="M78" s="80">
        <v>98.34</v>
      </c>
      <c r="N78" s="80">
        <v>105.65</v>
      </c>
      <c r="O78" s="80">
        <v>82.59</v>
      </c>
      <c r="P78" s="80">
        <v>85.3</v>
      </c>
      <c r="Q78" s="80">
        <v>75.83</v>
      </c>
      <c r="R78" s="80">
        <v>95.5</v>
      </c>
      <c r="S78" s="80">
        <f t="shared" si="1"/>
        <v>1180.81</v>
      </c>
    </row>
    <row r="79" spans="1:19" x14ac:dyDescent="0.25">
      <c r="A79" s="71">
        <v>256</v>
      </c>
      <c r="B79" s="71">
        <v>1</v>
      </c>
      <c r="C79" s="1" t="s">
        <v>78</v>
      </c>
      <c r="D79" s="80">
        <v>30.34</v>
      </c>
      <c r="E79" s="80">
        <v>29.5</v>
      </c>
      <c r="F79" s="80">
        <v>166.06</v>
      </c>
      <c r="G79" s="80">
        <v>233.75</v>
      </c>
      <c r="H79" s="80">
        <v>214.03</v>
      </c>
      <c r="I79" s="80">
        <v>220.62</v>
      </c>
      <c r="J79" s="80">
        <v>192.15</v>
      </c>
      <c r="K79" s="80">
        <v>209.83</v>
      </c>
      <c r="L79" s="80">
        <v>208.45</v>
      </c>
      <c r="M79" s="80">
        <v>214.16</v>
      </c>
      <c r="N79" s="80">
        <v>193.35</v>
      </c>
      <c r="O79" s="80">
        <v>216.2</v>
      </c>
      <c r="P79" s="80">
        <v>241.26</v>
      </c>
      <c r="Q79" s="80">
        <v>224.36</v>
      </c>
      <c r="R79" s="80">
        <v>202.34</v>
      </c>
      <c r="S79" s="80">
        <f t="shared" si="1"/>
        <v>2796.4</v>
      </c>
    </row>
    <row r="80" spans="1:19" x14ac:dyDescent="0.25">
      <c r="A80" s="71">
        <v>261</v>
      </c>
      <c r="B80" s="71">
        <v>1</v>
      </c>
      <c r="C80" s="1" t="s">
        <v>79</v>
      </c>
      <c r="D80" s="80">
        <v>0.86</v>
      </c>
      <c r="E80" s="80">
        <v>1.82</v>
      </c>
      <c r="F80" s="80">
        <v>14.81</v>
      </c>
      <c r="G80" s="80">
        <v>17.18</v>
      </c>
      <c r="H80" s="80">
        <v>12</v>
      </c>
      <c r="I80" s="80">
        <v>25.61</v>
      </c>
      <c r="J80" s="80">
        <v>24</v>
      </c>
      <c r="K80" s="80">
        <v>18.75</v>
      </c>
      <c r="L80" s="80">
        <v>19</v>
      </c>
      <c r="M80" s="80">
        <v>21.07</v>
      </c>
      <c r="N80" s="80">
        <v>16.27</v>
      </c>
      <c r="O80" s="80">
        <v>17.239999999999998</v>
      </c>
      <c r="P80" s="80">
        <v>21.01</v>
      </c>
      <c r="Q80" s="80">
        <v>19.82</v>
      </c>
      <c r="R80" s="80">
        <v>12.71</v>
      </c>
      <c r="S80" s="80">
        <f t="shared" si="1"/>
        <v>242.15</v>
      </c>
    </row>
    <row r="81" spans="1:19" x14ac:dyDescent="0.25">
      <c r="A81" s="71">
        <v>264</v>
      </c>
      <c r="B81" s="71">
        <v>1</v>
      </c>
      <c r="C81" s="1" t="s">
        <v>80</v>
      </c>
      <c r="D81" s="80">
        <v>0.84</v>
      </c>
      <c r="E81" s="80">
        <v>1</v>
      </c>
      <c r="F81" s="80">
        <v>8</v>
      </c>
      <c r="G81" s="80">
        <v>10.02</v>
      </c>
      <c r="H81" s="80">
        <v>5</v>
      </c>
      <c r="I81" s="80">
        <v>10</v>
      </c>
      <c r="J81" s="80">
        <v>7.16</v>
      </c>
      <c r="K81" s="80">
        <v>8.16</v>
      </c>
      <c r="L81" s="80">
        <v>4.8600000000000003</v>
      </c>
      <c r="M81" s="80">
        <v>8.08</v>
      </c>
      <c r="N81" s="80">
        <v>7.21</v>
      </c>
      <c r="O81" s="80">
        <v>2.0499999999999998</v>
      </c>
      <c r="P81" s="80">
        <v>8.4</v>
      </c>
      <c r="Q81" s="80">
        <v>5.57</v>
      </c>
      <c r="R81" s="80">
        <v>7.12</v>
      </c>
      <c r="S81" s="80">
        <f t="shared" si="1"/>
        <v>93.47</v>
      </c>
    </row>
    <row r="82" spans="1:19" x14ac:dyDescent="0.25">
      <c r="A82" s="71">
        <v>270</v>
      </c>
      <c r="B82" s="71">
        <v>1</v>
      </c>
      <c r="C82" s="1" t="s">
        <v>81</v>
      </c>
      <c r="D82" s="80">
        <v>46.78</v>
      </c>
      <c r="E82" s="80">
        <v>20.41</v>
      </c>
      <c r="F82" s="80">
        <v>450.86</v>
      </c>
      <c r="G82" s="80">
        <v>474.27</v>
      </c>
      <c r="H82" s="80">
        <v>478.65</v>
      </c>
      <c r="I82" s="80">
        <v>519.6</v>
      </c>
      <c r="J82" s="80">
        <v>507.84</v>
      </c>
      <c r="K82" s="80">
        <v>499.94</v>
      </c>
      <c r="L82" s="80">
        <v>552.61</v>
      </c>
      <c r="M82" s="80">
        <v>563.23</v>
      </c>
      <c r="N82" s="80">
        <v>525.86</v>
      </c>
      <c r="O82" s="80">
        <v>534</v>
      </c>
      <c r="P82" s="80">
        <v>619.37</v>
      </c>
      <c r="Q82" s="80">
        <v>595.11</v>
      </c>
      <c r="R82" s="80">
        <v>649.20000000000005</v>
      </c>
      <c r="S82" s="80">
        <f t="shared" si="1"/>
        <v>7037.73</v>
      </c>
    </row>
    <row r="83" spans="1:19" x14ac:dyDescent="0.25">
      <c r="A83" s="71">
        <v>271</v>
      </c>
      <c r="B83" s="71">
        <v>1</v>
      </c>
      <c r="C83" s="1" t="s">
        <v>82</v>
      </c>
      <c r="D83" s="80">
        <v>83.58</v>
      </c>
      <c r="E83" s="80">
        <v>45.59</v>
      </c>
      <c r="F83" s="80">
        <v>710.41</v>
      </c>
      <c r="G83" s="80">
        <v>778.32</v>
      </c>
      <c r="H83" s="80">
        <v>807.56</v>
      </c>
      <c r="I83" s="80">
        <v>707.33</v>
      </c>
      <c r="J83" s="80">
        <v>729.16</v>
      </c>
      <c r="K83" s="80">
        <v>772.78</v>
      </c>
      <c r="L83" s="80">
        <v>785.86</v>
      </c>
      <c r="M83" s="80">
        <v>816.55</v>
      </c>
      <c r="N83" s="80">
        <v>827.65</v>
      </c>
      <c r="O83" s="80">
        <v>785.02</v>
      </c>
      <c r="P83" s="80">
        <v>859.04</v>
      </c>
      <c r="Q83" s="80">
        <v>770.24</v>
      </c>
      <c r="R83" s="80">
        <v>864.34</v>
      </c>
      <c r="S83" s="80">
        <f t="shared" si="1"/>
        <v>10343.429999999998</v>
      </c>
    </row>
    <row r="84" spans="1:19" x14ac:dyDescent="0.25">
      <c r="A84" s="71">
        <v>272</v>
      </c>
      <c r="B84" s="71">
        <v>1</v>
      </c>
      <c r="C84" s="1" t="s">
        <v>83</v>
      </c>
      <c r="D84" s="80">
        <v>61.03</v>
      </c>
      <c r="E84" s="80">
        <v>45.07</v>
      </c>
      <c r="F84" s="80">
        <v>629.48</v>
      </c>
      <c r="G84" s="80">
        <v>636.61</v>
      </c>
      <c r="H84" s="80">
        <v>703.58</v>
      </c>
      <c r="I84" s="80">
        <v>676.78</v>
      </c>
      <c r="J84" s="80">
        <v>666.13</v>
      </c>
      <c r="K84" s="80">
        <v>688.26</v>
      </c>
      <c r="L84" s="80">
        <v>709.39</v>
      </c>
      <c r="M84" s="80">
        <v>709.89</v>
      </c>
      <c r="N84" s="80">
        <v>725.04</v>
      </c>
      <c r="O84" s="80">
        <v>733.26</v>
      </c>
      <c r="P84" s="80">
        <v>815.83</v>
      </c>
      <c r="Q84" s="80">
        <v>713.09</v>
      </c>
      <c r="R84" s="80">
        <v>803.79</v>
      </c>
      <c r="S84" s="80">
        <f t="shared" si="1"/>
        <v>9317.23</v>
      </c>
    </row>
    <row r="85" spans="1:19" x14ac:dyDescent="0.25">
      <c r="A85" s="71">
        <v>273</v>
      </c>
      <c r="B85" s="71">
        <v>1</v>
      </c>
      <c r="C85" s="1" t="s">
        <v>84</v>
      </c>
      <c r="D85" s="80">
        <v>54.5</v>
      </c>
      <c r="E85" s="80">
        <v>24.34</v>
      </c>
      <c r="F85" s="80">
        <v>502.78</v>
      </c>
      <c r="G85" s="80">
        <v>575.98</v>
      </c>
      <c r="H85" s="80">
        <v>621.41999999999996</v>
      </c>
      <c r="I85" s="80">
        <v>634.16999999999996</v>
      </c>
      <c r="J85" s="80">
        <v>648.07000000000005</v>
      </c>
      <c r="K85" s="80">
        <v>650.4</v>
      </c>
      <c r="L85" s="80">
        <v>677.68</v>
      </c>
      <c r="M85" s="80">
        <v>695.71</v>
      </c>
      <c r="N85" s="80">
        <v>668.57</v>
      </c>
      <c r="O85" s="80">
        <v>645.58000000000004</v>
      </c>
      <c r="P85" s="80">
        <v>681.83</v>
      </c>
      <c r="Q85" s="80">
        <v>624.69000000000005</v>
      </c>
      <c r="R85" s="80">
        <v>663.03</v>
      </c>
      <c r="S85" s="80">
        <f t="shared" si="1"/>
        <v>8368.75</v>
      </c>
    </row>
    <row r="86" spans="1:19" x14ac:dyDescent="0.25">
      <c r="A86" s="71">
        <v>276</v>
      </c>
      <c r="B86" s="71">
        <v>1</v>
      </c>
      <c r="C86" s="1" t="s">
        <v>85</v>
      </c>
      <c r="D86" s="80">
        <v>44.3</v>
      </c>
      <c r="E86" s="80">
        <v>22.44</v>
      </c>
      <c r="F86" s="80">
        <v>765.82</v>
      </c>
      <c r="G86" s="80">
        <v>749.25</v>
      </c>
      <c r="H86" s="80">
        <v>748.64</v>
      </c>
      <c r="I86" s="80">
        <v>729.23</v>
      </c>
      <c r="J86" s="80">
        <v>753.47</v>
      </c>
      <c r="K86" s="80">
        <v>715.24</v>
      </c>
      <c r="L86" s="80">
        <v>707.33</v>
      </c>
      <c r="M86" s="80">
        <v>733.71</v>
      </c>
      <c r="N86" s="80">
        <v>624.04999999999995</v>
      </c>
      <c r="O86" s="80">
        <v>716.33</v>
      </c>
      <c r="P86" s="80">
        <v>734.03</v>
      </c>
      <c r="Q86" s="80">
        <v>717.25</v>
      </c>
      <c r="R86" s="80">
        <v>707.13</v>
      </c>
      <c r="S86" s="80">
        <f t="shared" si="1"/>
        <v>9468.2199999999993</v>
      </c>
    </row>
    <row r="87" spans="1:19" x14ac:dyDescent="0.25">
      <c r="A87" s="71">
        <v>277</v>
      </c>
      <c r="B87" s="71">
        <v>1</v>
      </c>
      <c r="C87" s="1" t="s">
        <v>86</v>
      </c>
      <c r="D87" s="80">
        <v>26.01</v>
      </c>
      <c r="E87" s="80">
        <v>12.65</v>
      </c>
      <c r="F87" s="80">
        <v>157.5</v>
      </c>
      <c r="G87" s="80">
        <v>171.09</v>
      </c>
      <c r="H87" s="80">
        <v>178.13</v>
      </c>
      <c r="I87" s="80">
        <v>181.13</v>
      </c>
      <c r="J87" s="80">
        <v>195.36</v>
      </c>
      <c r="K87" s="80">
        <v>162.44</v>
      </c>
      <c r="L87" s="80">
        <v>172.09</v>
      </c>
      <c r="M87" s="80">
        <v>152.54</v>
      </c>
      <c r="N87" s="80">
        <v>164.33</v>
      </c>
      <c r="O87" s="80">
        <v>164.71</v>
      </c>
      <c r="P87" s="80">
        <v>168.71</v>
      </c>
      <c r="Q87" s="80">
        <v>162.1</v>
      </c>
      <c r="R87" s="80">
        <v>203.25</v>
      </c>
      <c r="S87" s="80">
        <f t="shared" si="1"/>
        <v>2272.04</v>
      </c>
    </row>
    <row r="88" spans="1:19" x14ac:dyDescent="0.25">
      <c r="A88" s="71">
        <v>278</v>
      </c>
      <c r="B88" s="71">
        <v>1</v>
      </c>
      <c r="C88" s="1" t="s">
        <v>87</v>
      </c>
      <c r="D88" s="80">
        <v>6.7</v>
      </c>
      <c r="E88" s="80">
        <v>11.4</v>
      </c>
      <c r="F88" s="80">
        <v>156</v>
      </c>
      <c r="G88" s="80">
        <v>159.99</v>
      </c>
      <c r="H88" s="80">
        <v>217.84</v>
      </c>
      <c r="I88" s="80">
        <v>201.87</v>
      </c>
      <c r="J88" s="80">
        <v>200.45</v>
      </c>
      <c r="K88" s="80">
        <v>195.16</v>
      </c>
      <c r="L88" s="80">
        <v>221.66</v>
      </c>
      <c r="M88" s="80">
        <v>238.19</v>
      </c>
      <c r="N88" s="80">
        <v>234.17</v>
      </c>
      <c r="O88" s="80">
        <v>239.54</v>
      </c>
      <c r="P88" s="80">
        <v>224.69</v>
      </c>
      <c r="Q88" s="80">
        <v>239.55</v>
      </c>
      <c r="R88" s="80">
        <v>215.03</v>
      </c>
      <c r="S88" s="80">
        <f t="shared" si="1"/>
        <v>2762.2400000000007</v>
      </c>
    </row>
    <row r="89" spans="1:19" x14ac:dyDescent="0.25">
      <c r="A89" s="71">
        <v>279</v>
      </c>
      <c r="B89" s="71">
        <v>1</v>
      </c>
      <c r="C89" s="1" t="s">
        <v>88</v>
      </c>
      <c r="D89" s="80">
        <v>215.34</v>
      </c>
      <c r="E89" s="80">
        <v>123.76</v>
      </c>
      <c r="F89" s="80">
        <v>1444.32</v>
      </c>
      <c r="G89" s="80">
        <v>1669.92</v>
      </c>
      <c r="H89" s="80">
        <v>1586.42</v>
      </c>
      <c r="I89" s="80">
        <v>1612.28</v>
      </c>
      <c r="J89" s="80">
        <v>1516.46</v>
      </c>
      <c r="K89" s="80">
        <v>1593.5</v>
      </c>
      <c r="L89" s="80">
        <v>1568.9</v>
      </c>
      <c r="M89" s="80">
        <v>1495.19</v>
      </c>
      <c r="N89" s="80">
        <v>1512.87</v>
      </c>
      <c r="O89" s="80">
        <v>1454.38</v>
      </c>
      <c r="P89" s="80">
        <v>1576.82</v>
      </c>
      <c r="Q89" s="80">
        <v>1543.86</v>
      </c>
      <c r="R89" s="80">
        <v>1635.02</v>
      </c>
      <c r="S89" s="80">
        <f t="shared" si="1"/>
        <v>20549.04</v>
      </c>
    </row>
    <row r="90" spans="1:19" x14ac:dyDescent="0.25">
      <c r="A90" s="71">
        <v>280</v>
      </c>
      <c r="B90" s="71">
        <v>1</v>
      </c>
      <c r="C90" s="1" t="s">
        <v>89</v>
      </c>
      <c r="D90" s="80">
        <v>48.97</v>
      </c>
      <c r="E90" s="80">
        <v>48.03</v>
      </c>
      <c r="F90" s="80">
        <v>407.88</v>
      </c>
      <c r="G90" s="80">
        <v>423.43</v>
      </c>
      <c r="H90" s="80">
        <v>354.52</v>
      </c>
      <c r="I90" s="80">
        <v>333.41</v>
      </c>
      <c r="J90" s="80">
        <v>329.67</v>
      </c>
      <c r="K90" s="80">
        <v>307.18</v>
      </c>
      <c r="L90" s="80">
        <v>315.23</v>
      </c>
      <c r="M90" s="80">
        <v>307.23</v>
      </c>
      <c r="N90" s="80">
        <v>300.7</v>
      </c>
      <c r="O90" s="80">
        <v>334.96</v>
      </c>
      <c r="P90" s="80">
        <v>290.58999999999997</v>
      </c>
      <c r="Q90" s="80">
        <v>303.74</v>
      </c>
      <c r="R90" s="80">
        <v>316.5</v>
      </c>
      <c r="S90" s="80">
        <f t="shared" si="1"/>
        <v>4422.04</v>
      </c>
    </row>
    <row r="91" spans="1:19" x14ac:dyDescent="0.25">
      <c r="A91" s="71">
        <v>281</v>
      </c>
      <c r="B91" s="71">
        <v>1</v>
      </c>
      <c r="C91" s="1" t="s">
        <v>90</v>
      </c>
      <c r="D91" s="80">
        <v>86.86</v>
      </c>
      <c r="E91" s="80">
        <v>37.18</v>
      </c>
      <c r="F91" s="80">
        <v>836.07</v>
      </c>
      <c r="G91" s="80">
        <v>905.35</v>
      </c>
      <c r="H91" s="80">
        <v>862.89</v>
      </c>
      <c r="I91" s="80">
        <v>931.34</v>
      </c>
      <c r="J91" s="80">
        <v>864.39</v>
      </c>
      <c r="K91" s="80">
        <v>879.51</v>
      </c>
      <c r="L91" s="80">
        <v>922.54</v>
      </c>
      <c r="M91" s="80">
        <v>872.7</v>
      </c>
      <c r="N91" s="80">
        <v>892.1</v>
      </c>
      <c r="O91" s="80">
        <v>1025.53</v>
      </c>
      <c r="P91" s="80">
        <v>1025.6300000000001</v>
      </c>
      <c r="Q91" s="80">
        <v>961.03</v>
      </c>
      <c r="R91" s="80">
        <v>1078.0899999999999</v>
      </c>
      <c r="S91" s="80">
        <f t="shared" si="1"/>
        <v>12181.210000000001</v>
      </c>
    </row>
    <row r="92" spans="1:19" x14ac:dyDescent="0.25">
      <c r="A92" s="71">
        <v>282</v>
      </c>
      <c r="B92" s="71">
        <v>1</v>
      </c>
      <c r="C92" s="1" t="s">
        <v>91</v>
      </c>
      <c r="D92" s="80">
        <v>6.77</v>
      </c>
      <c r="E92" s="80">
        <v>1.48</v>
      </c>
      <c r="F92" s="80">
        <v>84.49</v>
      </c>
      <c r="G92" s="80">
        <v>96.27</v>
      </c>
      <c r="H92" s="80">
        <v>115.58</v>
      </c>
      <c r="I92" s="80">
        <v>119.74</v>
      </c>
      <c r="J92" s="80">
        <v>117.59</v>
      </c>
      <c r="K92" s="80">
        <v>132.34</v>
      </c>
      <c r="L92" s="80">
        <v>133.80000000000001</v>
      </c>
      <c r="M92" s="80">
        <v>139.69999999999999</v>
      </c>
      <c r="N92" s="80">
        <v>137.21</v>
      </c>
      <c r="O92" s="80">
        <v>176.26</v>
      </c>
      <c r="P92" s="80">
        <v>172.5</v>
      </c>
      <c r="Q92" s="80">
        <v>152.80000000000001</v>
      </c>
      <c r="R92" s="80">
        <v>174.7</v>
      </c>
      <c r="S92" s="80">
        <f t="shared" si="1"/>
        <v>1761.23</v>
      </c>
    </row>
    <row r="93" spans="1:19" x14ac:dyDescent="0.25">
      <c r="A93" s="71">
        <v>283</v>
      </c>
      <c r="B93" s="71">
        <v>1</v>
      </c>
      <c r="C93" s="1" t="s">
        <v>92</v>
      </c>
      <c r="D93" s="80">
        <v>70.34</v>
      </c>
      <c r="E93" s="80">
        <v>24.39</v>
      </c>
      <c r="F93" s="80">
        <v>365.18</v>
      </c>
      <c r="G93" s="80">
        <v>354.1</v>
      </c>
      <c r="H93" s="80">
        <v>348.86</v>
      </c>
      <c r="I93" s="80">
        <v>336.33</v>
      </c>
      <c r="J93" s="80">
        <v>345.45</v>
      </c>
      <c r="K93" s="80">
        <v>322.39999999999998</v>
      </c>
      <c r="L93" s="80">
        <v>330.92</v>
      </c>
      <c r="M93" s="80">
        <v>316.33999999999997</v>
      </c>
      <c r="N93" s="80">
        <v>340.98</v>
      </c>
      <c r="O93" s="80">
        <v>340.64</v>
      </c>
      <c r="P93" s="80">
        <v>376.38</v>
      </c>
      <c r="Q93" s="80">
        <v>345.74</v>
      </c>
      <c r="R93" s="80">
        <v>321.83</v>
      </c>
      <c r="S93" s="80">
        <f t="shared" si="1"/>
        <v>4539.88</v>
      </c>
    </row>
    <row r="94" spans="1:19" x14ac:dyDescent="0.25">
      <c r="A94" s="71">
        <v>284</v>
      </c>
      <c r="B94" s="71">
        <v>1</v>
      </c>
      <c r="C94" s="1" t="s">
        <v>93</v>
      </c>
      <c r="D94" s="80">
        <v>40.799999999999997</v>
      </c>
      <c r="E94" s="80">
        <v>31.92</v>
      </c>
      <c r="F94" s="80">
        <v>668.05</v>
      </c>
      <c r="G94" s="80">
        <v>723.27</v>
      </c>
      <c r="H94" s="80">
        <v>832.32</v>
      </c>
      <c r="I94" s="80">
        <v>859.34</v>
      </c>
      <c r="J94" s="80">
        <v>798.79</v>
      </c>
      <c r="K94" s="80">
        <v>797.94</v>
      </c>
      <c r="L94" s="80">
        <v>865.23</v>
      </c>
      <c r="M94" s="80">
        <v>889.1</v>
      </c>
      <c r="N94" s="80">
        <v>862.19</v>
      </c>
      <c r="O94" s="80">
        <v>819.94</v>
      </c>
      <c r="P94" s="80">
        <v>821.52</v>
      </c>
      <c r="Q94" s="80">
        <v>803.51</v>
      </c>
      <c r="R94" s="80">
        <v>846.41</v>
      </c>
      <c r="S94" s="80">
        <f t="shared" si="1"/>
        <v>10660.330000000002</v>
      </c>
    </row>
    <row r="95" spans="1:19" x14ac:dyDescent="0.25">
      <c r="A95" s="71">
        <v>286</v>
      </c>
      <c r="B95" s="71">
        <v>1</v>
      </c>
      <c r="C95" s="1" t="s">
        <v>94</v>
      </c>
      <c r="D95" s="80">
        <v>13.05</v>
      </c>
      <c r="E95" s="80">
        <v>11.56</v>
      </c>
      <c r="F95" s="80">
        <v>200.49</v>
      </c>
      <c r="G95" s="80">
        <v>155.49</v>
      </c>
      <c r="H95" s="80">
        <v>153.63</v>
      </c>
      <c r="I95" s="80">
        <v>176.16</v>
      </c>
      <c r="J95" s="80">
        <v>178.77</v>
      </c>
      <c r="K95" s="80">
        <v>161.32</v>
      </c>
      <c r="L95" s="80">
        <v>144.05000000000001</v>
      </c>
      <c r="M95" s="80">
        <v>114.8</v>
      </c>
      <c r="N95" s="80">
        <v>117.98</v>
      </c>
      <c r="O95" s="80">
        <v>172.33</v>
      </c>
      <c r="P95" s="80">
        <v>189.83</v>
      </c>
      <c r="Q95" s="80">
        <v>183.47</v>
      </c>
      <c r="R95" s="80">
        <v>246.73</v>
      </c>
      <c r="S95" s="80">
        <f t="shared" si="1"/>
        <v>2219.66</v>
      </c>
    </row>
    <row r="96" spans="1:19" x14ac:dyDescent="0.25">
      <c r="A96" s="71">
        <v>294</v>
      </c>
      <c r="B96" s="71">
        <v>1</v>
      </c>
      <c r="C96" s="1" t="s">
        <v>95</v>
      </c>
      <c r="D96" s="80">
        <v>5.84</v>
      </c>
      <c r="E96" s="80">
        <v>7.92</v>
      </c>
      <c r="F96" s="80">
        <v>130.21</v>
      </c>
      <c r="G96" s="80">
        <v>123.13</v>
      </c>
      <c r="H96" s="80">
        <v>137.74</v>
      </c>
      <c r="I96" s="80">
        <v>152.72</v>
      </c>
      <c r="J96" s="80">
        <v>173.45</v>
      </c>
      <c r="K96" s="80">
        <v>157.36000000000001</v>
      </c>
      <c r="L96" s="80">
        <v>205.62</v>
      </c>
      <c r="M96" s="80">
        <v>201.01</v>
      </c>
      <c r="N96" s="80">
        <v>242.53</v>
      </c>
      <c r="O96" s="80">
        <v>219.83</v>
      </c>
      <c r="P96" s="80">
        <v>248.29</v>
      </c>
      <c r="Q96" s="80">
        <v>267.93</v>
      </c>
      <c r="R96" s="80">
        <v>249.87</v>
      </c>
      <c r="S96" s="80">
        <f t="shared" si="1"/>
        <v>2523.4499999999998</v>
      </c>
    </row>
    <row r="97" spans="1:19" x14ac:dyDescent="0.25">
      <c r="A97" s="71">
        <v>297</v>
      </c>
      <c r="B97" s="71">
        <v>1</v>
      </c>
      <c r="C97" s="1" t="s">
        <v>96</v>
      </c>
      <c r="D97" s="80">
        <v>2.57</v>
      </c>
      <c r="E97" s="80">
        <v>6.6</v>
      </c>
      <c r="F97" s="80">
        <v>33.799999999999997</v>
      </c>
      <c r="G97" s="80">
        <v>17.5</v>
      </c>
      <c r="H97" s="80">
        <v>23.55</v>
      </c>
      <c r="I97" s="80">
        <v>21.98</v>
      </c>
      <c r="J97" s="80">
        <v>25.17</v>
      </c>
      <c r="K97" s="80">
        <v>26.57</v>
      </c>
      <c r="L97" s="80">
        <v>31.13</v>
      </c>
      <c r="M97" s="80">
        <v>25</v>
      </c>
      <c r="N97" s="80">
        <v>22.69</v>
      </c>
      <c r="O97" s="80">
        <v>14.25</v>
      </c>
      <c r="P97" s="80">
        <v>26.63</v>
      </c>
      <c r="Q97" s="80">
        <v>31.25</v>
      </c>
      <c r="R97" s="80">
        <v>23.5</v>
      </c>
      <c r="S97" s="80">
        <f t="shared" si="1"/>
        <v>332.19</v>
      </c>
    </row>
    <row r="98" spans="1:19" x14ac:dyDescent="0.25">
      <c r="A98" s="71">
        <v>299</v>
      </c>
      <c r="B98" s="71">
        <v>1</v>
      </c>
      <c r="C98" s="1" t="s">
        <v>97</v>
      </c>
      <c r="D98" s="80">
        <v>9.42</v>
      </c>
      <c r="E98" s="80">
        <v>4.26</v>
      </c>
      <c r="F98" s="80">
        <v>46.03</v>
      </c>
      <c r="G98" s="80">
        <v>52.78</v>
      </c>
      <c r="H98" s="80">
        <v>46.66</v>
      </c>
      <c r="I98" s="80">
        <v>46.71</v>
      </c>
      <c r="J98" s="80">
        <v>49.76</v>
      </c>
      <c r="K98" s="80">
        <v>37.35</v>
      </c>
      <c r="L98" s="80">
        <v>43</v>
      </c>
      <c r="M98" s="80">
        <v>52.74</v>
      </c>
      <c r="N98" s="80">
        <v>40.78</v>
      </c>
      <c r="O98" s="80">
        <v>59.41</v>
      </c>
      <c r="P98" s="80">
        <v>63.07</v>
      </c>
      <c r="Q98" s="80">
        <v>67.209999999999994</v>
      </c>
      <c r="R98" s="80">
        <v>71.42</v>
      </c>
      <c r="S98" s="80">
        <f t="shared" si="1"/>
        <v>690.6</v>
      </c>
    </row>
    <row r="99" spans="1:19" x14ac:dyDescent="0.25">
      <c r="A99" s="71">
        <v>300</v>
      </c>
      <c r="B99" s="71">
        <v>1</v>
      </c>
      <c r="C99" s="1" t="s">
        <v>98</v>
      </c>
      <c r="D99" s="80">
        <v>11.61</v>
      </c>
      <c r="E99" s="80">
        <v>8.25</v>
      </c>
      <c r="F99" s="80">
        <v>83.12</v>
      </c>
      <c r="G99" s="80">
        <v>80.88</v>
      </c>
      <c r="H99" s="80">
        <v>77.599999999999994</v>
      </c>
      <c r="I99" s="80">
        <v>93.23</v>
      </c>
      <c r="J99" s="80">
        <v>64.84</v>
      </c>
      <c r="K99" s="80">
        <v>80.040000000000006</v>
      </c>
      <c r="L99" s="80">
        <v>79.459999999999994</v>
      </c>
      <c r="M99" s="80">
        <v>96.79</v>
      </c>
      <c r="N99" s="80">
        <v>95.39</v>
      </c>
      <c r="O99" s="80">
        <v>105.51</v>
      </c>
      <c r="P99" s="80">
        <v>124.2</v>
      </c>
      <c r="Q99" s="80">
        <v>117.92</v>
      </c>
      <c r="R99" s="80">
        <v>121.79</v>
      </c>
      <c r="S99" s="80">
        <f t="shared" si="1"/>
        <v>1240.6300000000001</v>
      </c>
    </row>
    <row r="100" spans="1:19" x14ac:dyDescent="0.25">
      <c r="A100" s="71">
        <v>306</v>
      </c>
      <c r="B100" s="71">
        <v>1</v>
      </c>
      <c r="C100" s="1" t="s">
        <v>99</v>
      </c>
      <c r="D100" s="80">
        <v>3.92</v>
      </c>
      <c r="E100" s="80">
        <v>3.61</v>
      </c>
      <c r="F100" s="80">
        <v>19.57</v>
      </c>
      <c r="G100" s="80">
        <v>29.46</v>
      </c>
      <c r="H100" s="80">
        <v>22.2</v>
      </c>
      <c r="I100" s="80">
        <v>19.989999999999998</v>
      </c>
      <c r="J100" s="80">
        <v>22.35</v>
      </c>
      <c r="K100" s="80">
        <v>22.52</v>
      </c>
      <c r="L100" s="80">
        <v>17.670000000000002</v>
      </c>
      <c r="M100" s="80">
        <v>20.88</v>
      </c>
      <c r="N100" s="80">
        <v>19.920000000000002</v>
      </c>
      <c r="O100" s="80">
        <v>14.02</v>
      </c>
      <c r="P100" s="80">
        <v>17.350000000000001</v>
      </c>
      <c r="Q100" s="80">
        <v>19.329999999999998</v>
      </c>
      <c r="R100" s="80">
        <v>14.34</v>
      </c>
      <c r="S100" s="80">
        <f t="shared" si="1"/>
        <v>267.13</v>
      </c>
    </row>
    <row r="101" spans="1:19" x14ac:dyDescent="0.25">
      <c r="A101" s="71">
        <v>308</v>
      </c>
      <c r="B101" s="71">
        <v>1</v>
      </c>
      <c r="C101" s="1" t="s">
        <v>100</v>
      </c>
      <c r="D101" s="80">
        <v>4.6500000000000004</v>
      </c>
      <c r="E101" s="80">
        <v>6.45</v>
      </c>
      <c r="F101" s="80">
        <v>37.08</v>
      </c>
      <c r="G101" s="80">
        <v>39.630000000000003</v>
      </c>
      <c r="H101" s="80">
        <v>42.23</v>
      </c>
      <c r="I101" s="80">
        <v>36.729999999999997</v>
      </c>
      <c r="J101" s="80">
        <v>34.54</v>
      </c>
      <c r="K101" s="80">
        <v>40.049999999999997</v>
      </c>
      <c r="L101" s="80">
        <v>36.479999999999997</v>
      </c>
      <c r="M101" s="80">
        <v>46.96</v>
      </c>
      <c r="N101" s="80">
        <v>43.95</v>
      </c>
      <c r="O101" s="80">
        <v>45.49</v>
      </c>
      <c r="P101" s="80">
        <v>45.76</v>
      </c>
      <c r="Q101" s="80">
        <v>48.6</v>
      </c>
      <c r="R101" s="80">
        <v>41.93</v>
      </c>
      <c r="S101" s="80">
        <f t="shared" si="1"/>
        <v>550.53</v>
      </c>
    </row>
    <row r="102" spans="1:19" x14ac:dyDescent="0.25">
      <c r="A102" s="71">
        <v>309</v>
      </c>
      <c r="B102" s="71">
        <v>1</v>
      </c>
      <c r="C102" s="1" t="s">
        <v>101</v>
      </c>
      <c r="D102" s="80">
        <v>24.93</v>
      </c>
      <c r="E102" s="80">
        <v>20.52</v>
      </c>
      <c r="F102" s="80">
        <v>104.3</v>
      </c>
      <c r="G102" s="80">
        <v>123.24</v>
      </c>
      <c r="H102" s="80">
        <v>150.83000000000001</v>
      </c>
      <c r="I102" s="80">
        <v>100.73</v>
      </c>
      <c r="J102" s="80">
        <v>97.7</v>
      </c>
      <c r="K102" s="80">
        <v>107.02</v>
      </c>
      <c r="L102" s="80">
        <v>119.62</v>
      </c>
      <c r="M102" s="80">
        <v>112</v>
      </c>
      <c r="N102" s="80">
        <v>125.41</v>
      </c>
      <c r="O102" s="80">
        <v>102.72</v>
      </c>
      <c r="P102" s="80">
        <v>93.87</v>
      </c>
      <c r="Q102" s="80">
        <v>109.29</v>
      </c>
      <c r="R102" s="80">
        <v>120.04</v>
      </c>
      <c r="S102" s="80">
        <f t="shared" si="1"/>
        <v>1512.2200000000003</v>
      </c>
    </row>
    <row r="103" spans="1:19" x14ac:dyDescent="0.25">
      <c r="A103" s="71">
        <v>314</v>
      </c>
      <c r="B103" s="71">
        <v>1</v>
      </c>
      <c r="C103" s="1" t="s">
        <v>102</v>
      </c>
      <c r="D103" s="80">
        <v>6.43</v>
      </c>
      <c r="E103" s="80">
        <v>3.22</v>
      </c>
      <c r="F103" s="80">
        <v>49.7</v>
      </c>
      <c r="G103" s="80">
        <v>63.67</v>
      </c>
      <c r="H103" s="80">
        <v>58.59</v>
      </c>
      <c r="I103" s="80">
        <v>58.58</v>
      </c>
      <c r="J103" s="80">
        <v>68.47</v>
      </c>
      <c r="K103" s="80">
        <v>67.2</v>
      </c>
      <c r="L103" s="80">
        <v>68.86</v>
      </c>
      <c r="M103" s="80">
        <v>70.22</v>
      </c>
      <c r="N103" s="80">
        <v>61.31</v>
      </c>
      <c r="O103" s="80">
        <v>77.959999999999994</v>
      </c>
      <c r="P103" s="80">
        <v>51.16</v>
      </c>
      <c r="Q103" s="80">
        <v>51.45</v>
      </c>
      <c r="R103" s="80">
        <v>72.75</v>
      </c>
      <c r="S103" s="80">
        <f t="shared" si="1"/>
        <v>829.57</v>
      </c>
    </row>
    <row r="104" spans="1:19" x14ac:dyDescent="0.25">
      <c r="A104" s="71">
        <v>316</v>
      </c>
      <c r="B104" s="71">
        <v>1</v>
      </c>
      <c r="C104" s="1" t="s">
        <v>103</v>
      </c>
      <c r="D104" s="80">
        <v>28.78</v>
      </c>
      <c r="E104" s="80">
        <v>11.94</v>
      </c>
      <c r="F104" s="80">
        <v>65.94</v>
      </c>
      <c r="G104" s="80">
        <v>80.64</v>
      </c>
      <c r="H104" s="80">
        <v>83.6</v>
      </c>
      <c r="I104" s="80">
        <v>85.23</v>
      </c>
      <c r="J104" s="80">
        <v>70.459999999999994</v>
      </c>
      <c r="K104" s="80">
        <v>87.39</v>
      </c>
      <c r="L104" s="80">
        <v>81.17</v>
      </c>
      <c r="M104" s="80">
        <v>87.16</v>
      </c>
      <c r="N104" s="80">
        <v>86.11</v>
      </c>
      <c r="O104" s="80">
        <v>79.02</v>
      </c>
      <c r="P104" s="80">
        <v>67.790000000000006</v>
      </c>
      <c r="Q104" s="80">
        <v>69.11</v>
      </c>
      <c r="R104" s="80">
        <v>72.03</v>
      </c>
      <c r="S104" s="80">
        <f t="shared" si="1"/>
        <v>1056.3699999999999</v>
      </c>
    </row>
    <row r="105" spans="1:19" x14ac:dyDescent="0.25">
      <c r="A105" s="71">
        <v>317</v>
      </c>
      <c r="B105" s="71">
        <v>1</v>
      </c>
      <c r="C105" s="1" t="s">
        <v>104</v>
      </c>
      <c r="D105" s="80">
        <v>22.02</v>
      </c>
      <c r="E105" s="80">
        <v>13.7</v>
      </c>
      <c r="F105" s="80">
        <v>77.12</v>
      </c>
      <c r="G105" s="80">
        <v>81.23</v>
      </c>
      <c r="H105" s="80">
        <v>72.94</v>
      </c>
      <c r="I105" s="80">
        <v>72.31</v>
      </c>
      <c r="J105" s="80">
        <v>59.1</v>
      </c>
      <c r="K105" s="80">
        <v>59.22</v>
      </c>
      <c r="L105" s="80">
        <v>67.13</v>
      </c>
      <c r="M105" s="80">
        <v>53.71</v>
      </c>
      <c r="N105" s="80">
        <v>63.57</v>
      </c>
      <c r="O105" s="80">
        <v>64.3</v>
      </c>
      <c r="P105" s="80">
        <v>65.37</v>
      </c>
      <c r="Q105" s="80">
        <v>58.93</v>
      </c>
      <c r="R105" s="80">
        <v>56.7</v>
      </c>
      <c r="S105" s="80">
        <f t="shared" si="1"/>
        <v>887.35</v>
      </c>
    </row>
    <row r="106" spans="1:19" x14ac:dyDescent="0.25">
      <c r="A106" s="71">
        <v>318</v>
      </c>
      <c r="B106" s="71">
        <v>1</v>
      </c>
      <c r="C106" s="1" t="s">
        <v>105</v>
      </c>
      <c r="D106" s="80">
        <v>27.84</v>
      </c>
      <c r="E106" s="80">
        <v>33.049999999999997</v>
      </c>
      <c r="F106" s="80">
        <v>307.68</v>
      </c>
      <c r="G106" s="80">
        <v>265.39</v>
      </c>
      <c r="H106" s="80">
        <v>296.25</v>
      </c>
      <c r="I106" s="80">
        <v>318.81</v>
      </c>
      <c r="J106" s="80">
        <v>273.33999999999997</v>
      </c>
      <c r="K106" s="80">
        <v>263.45999999999998</v>
      </c>
      <c r="L106" s="80">
        <v>287.2</v>
      </c>
      <c r="M106" s="80">
        <v>300.66000000000003</v>
      </c>
      <c r="N106" s="80">
        <v>305.43</v>
      </c>
      <c r="O106" s="80">
        <v>321.13</v>
      </c>
      <c r="P106" s="80">
        <v>278.89999999999998</v>
      </c>
      <c r="Q106" s="80">
        <v>292.2</v>
      </c>
      <c r="R106" s="80">
        <v>310.88</v>
      </c>
      <c r="S106" s="80">
        <f t="shared" si="1"/>
        <v>3882.22</v>
      </c>
    </row>
    <row r="107" spans="1:19" x14ac:dyDescent="0.25">
      <c r="A107" s="71">
        <v>319</v>
      </c>
      <c r="B107" s="71">
        <v>1</v>
      </c>
      <c r="C107" s="1" t="s">
        <v>106</v>
      </c>
      <c r="D107" s="80">
        <v>8.84</v>
      </c>
      <c r="E107" s="80">
        <v>4.33</v>
      </c>
      <c r="F107" s="80">
        <v>33.520000000000003</v>
      </c>
      <c r="G107" s="80">
        <v>42.06</v>
      </c>
      <c r="H107" s="80">
        <v>39.39</v>
      </c>
      <c r="I107" s="80">
        <v>38.47</v>
      </c>
      <c r="J107" s="80">
        <v>52.53</v>
      </c>
      <c r="K107" s="80">
        <v>43.78</v>
      </c>
      <c r="L107" s="80">
        <v>37.96</v>
      </c>
      <c r="M107" s="80">
        <v>45.55</v>
      </c>
      <c r="N107" s="80">
        <v>41.02</v>
      </c>
      <c r="O107" s="80">
        <v>49.35</v>
      </c>
      <c r="P107" s="80">
        <v>35.159999999999997</v>
      </c>
      <c r="Q107" s="80">
        <v>42.25</v>
      </c>
      <c r="R107" s="80">
        <v>45</v>
      </c>
      <c r="S107" s="80">
        <f t="shared" si="1"/>
        <v>559.20999999999992</v>
      </c>
    </row>
    <row r="108" spans="1:19" x14ac:dyDescent="0.25">
      <c r="A108" s="71">
        <v>330</v>
      </c>
      <c r="B108" s="71">
        <v>1</v>
      </c>
      <c r="C108" s="1" t="s">
        <v>108</v>
      </c>
      <c r="D108" s="80">
        <v>2.16</v>
      </c>
      <c r="E108" s="80">
        <v>0.5</v>
      </c>
      <c r="F108" s="80">
        <v>19.43</v>
      </c>
      <c r="G108" s="80">
        <v>24.2</v>
      </c>
      <c r="H108" s="80">
        <v>13</v>
      </c>
      <c r="I108" s="80">
        <v>26.63</v>
      </c>
      <c r="J108" s="80">
        <v>16.34</v>
      </c>
      <c r="K108" s="80">
        <v>24.48</v>
      </c>
      <c r="L108" s="80">
        <v>19.920000000000002</v>
      </c>
      <c r="M108" s="80">
        <v>28.89</v>
      </c>
      <c r="N108" s="80">
        <v>29.39</v>
      </c>
      <c r="O108" s="80">
        <v>32.67</v>
      </c>
      <c r="P108" s="80">
        <v>30.95</v>
      </c>
      <c r="Q108" s="80">
        <v>33.89</v>
      </c>
      <c r="R108" s="80">
        <v>37.19</v>
      </c>
      <c r="S108" s="80">
        <f t="shared" si="1"/>
        <v>339.64</v>
      </c>
    </row>
    <row r="109" spans="1:19" x14ac:dyDescent="0.25">
      <c r="A109" s="71">
        <v>332</v>
      </c>
      <c r="B109" s="71">
        <v>1</v>
      </c>
      <c r="C109" s="1" t="s">
        <v>109</v>
      </c>
      <c r="D109" s="80">
        <v>14.91</v>
      </c>
      <c r="E109" s="80">
        <v>10.119999999999999</v>
      </c>
      <c r="F109" s="80">
        <v>135.08000000000001</v>
      </c>
      <c r="G109" s="80">
        <v>115.3</v>
      </c>
      <c r="H109" s="80">
        <v>142.76</v>
      </c>
      <c r="I109" s="80">
        <v>139.19</v>
      </c>
      <c r="J109" s="80">
        <v>131.56</v>
      </c>
      <c r="K109" s="80">
        <v>129.1</v>
      </c>
      <c r="L109" s="80">
        <v>161.83000000000001</v>
      </c>
      <c r="M109" s="80">
        <v>105.86</v>
      </c>
      <c r="N109" s="80">
        <v>149.06</v>
      </c>
      <c r="O109" s="80">
        <v>115.27</v>
      </c>
      <c r="P109" s="80">
        <v>138.91</v>
      </c>
      <c r="Q109" s="80">
        <v>135.22</v>
      </c>
      <c r="R109" s="80">
        <v>134.66999999999999</v>
      </c>
      <c r="S109" s="80">
        <f t="shared" si="1"/>
        <v>1758.8400000000001</v>
      </c>
    </row>
    <row r="110" spans="1:19" x14ac:dyDescent="0.25">
      <c r="A110" s="71">
        <v>333</v>
      </c>
      <c r="B110" s="71">
        <v>1</v>
      </c>
      <c r="C110" s="1" t="s">
        <v>110</v>
      </c>
      <c r="D110" s="80">
        <v>13.11</v>
      </c>
      <c r="E110" s="80">
        <v>6.66</v>
      </c>
      <c r="F110" s="80">
        <v>44.61</v>
      </c>
      <c r="G110" s="80">
        <v>44.26</v>
      </c>
      <c r="H110" s="80">
        <v>36.72</v>
      </c>
      <c r="I110" s="80">
        <v>40.729999999999997</v>
      </c>
      <c r="J110" s="80">
        <v>47.16</v>
      </c>
      <c r="K110" s="80">
        <v>44</v>
      </c>
      <c r="L110" s="80">
        <v>38.14</v>
      </c>
      <c r="M110" s="80">
        <v>35.61</v>
      </c>
      <c r="N110" s="80">
        <v>36.42</v>
      </c>
      <c r="O110" s="80">
        <v>33.01</v>
      </c>
      <c r="P110" s="80">
        <v>54.61</v>
      </c>
      <c r="Q110" s="80">
        <v>28.51</v>
      </c>
      <c r="R110" s="80">
        <v>41.92</v>
      </c>
      <c r="S110" s="80">
        <f t="shared" si="1"/>
        <v>545.47</v>
      </c>
    </row>
    <row r="111" spans="1:19" x14ac:dyDescent="0.25">
      <c r="A111" s="71">
        <v>345</v>
      </c>
      <c r="B111" s="71">
        <v>1</v>
      </c>
      <c r="C111" s="1" t="s">
        <v>111</v>
      </c>
      <c r="D111" s="80">
        <v>6.22</v>
      </c>
      <c r="E111" s="80">
        <v>10.31</v>
      </c>
      <c r="F111" s="80">
        <v>103.12</v>
      </c>
      <c r="G111" s="80">
        <v>103.86</v>
      </c>
      <c r="H111" s="80">
        <v>110.74</v>
      </c>
      <c r="I111" s="80">
        <v>106.37</v>
      </c>
      <c r="J111" s="80">
        <v>106.01</v>
      </c>
      <c r="K111" s="80">
        <v>104.22</v>
      </c>
      <c r="L111" s="80">
        <v>113.22</v>
      </c>
      <c r="M111" s="80">
        <v>100.48</v>
      </c>
      <c r="N111" s="80">
        <v>102.27</v>
      </c>
      <c r="O111" s="80">
        <v>96.89</v>
      </c>
      <c r="P111" s="80">
        <v>104.55</v>
      </c>
      <c r="Q111" s="80">
        <v>118.34</v>
      </c>
      <c r="R111" s="80">
        <v>107.29</v>
      </c>
      <c r="S111" s="80">
        <f t="shared" si="1"/>
        <v>1393.8899999999999</v>
      </c>
    </row>
    <row r="112" spans="1:19" x14ac:dyDescent="0.25">
      <c r="A112" s="71">
        <v>347</v>
      </c>
      <c r="B112" s="71">
        <v>1</v>
      </c>
      <c r="C112" s="1" t="s">
        <v>112</v>
      </c>
      <c r="D112" s="80">
        <v>31.82</v>
      </c>
      <c r="E112" s="80">
        <v>23.32</v>
      </c>
      <c r="F112" s="80">
        <v>312.72000000000003</v>
      </c>
      <c r="G112" s="80">
        <v>328.63</v>
      </c>
      <c r="H112" s="80">
        <v>328.58</v>
      </c>
      <c r="I112" s="80">
        <v>316.68</v>
      </c>
      <c r="J112" s="80">
        <v>320.7</v>
      </c>
      <c r="K112" s="80">
        <v>285.55</v>
      </c>
      <c r="L112" s="80">
        <v>330.89</v>
      </c>
      <c r="M112" s="80">
        <v>285.45999999999998</v>
      </c>
      <c r="N112" s="80">
        <v>295.70999999999998</v>
      </c>
      <c r="O112" s="80">
        <v>357.44</v>
      </c>
      <c r="P112" s="80">
        <v>340.17</v>
      </c>
      <c r="Q112" s="80">
        <v>295</v>
      </c>
      <c r="R112" s="80">
        <v>269.06</v>
      </c>
      <c r="S112" s="80">
        <f t="shared" si="1"/>
        <v>4121.7300000000005</v>
      </c>
    </row>
    <row r="113" spans="1:19" x14ac:dyDescent="0.25">
      <c r="A113" s="71">
        <v>356</v>
      </c>
      <c r="B113" s="71">
        <v>1</v>
      </c>
      <c r="C113" s="1" t="s">
        <v>113</v>
      </c>
      <c r="D113" s="80">
        <v>2.39</v>
      </c>
      <c r="E113" s="80">
        <v>3.11</v>
      </c>
      <c r="F113" s="80">
        <v>12.1</v>
      </c>
      <c r="G113" s="80">
        <v>5</v>
      </c>
      <c r="H113" s="80">
        <v>10.46</v>
      </c>
      <c r="I113" s="80">
        <v>11.07</v>
      </c>
      <c r="J113" s="80">
        <v>6</v>
      </c>
      <c r="K113" s="80">
        <v>9.73</v>
      </c>
      <c r="L113" s="80">
        <v>9.1300000000000008</v>
      </c>
      <c r="M113" s="80">
        <v>16.22</v>
      </c>
      <c r="N113" s="80">
        <v>12</v>
      </c>
      <c r="O113" s="80">
        <v>22</v>
      </c>
      <c r="P113" s="80">
        <v>14.99</v>
      </c>
      <c r="Q113" s="80">
        <v>9.18</v>
      </c>
      <c r="R113" s="80">
        <v>16.39</v>
      </c>
      <c r="S113" s="80">
        <f t="shared" si="1"/>
        <v>159.76999999999998</v>
      </c>
    </row>
    <row r="114" spans="1:19" x14ac:dyDescent="0.25">
      <c r="A114" s="71">
        <v>361</v>
      </c>
      <c r="B114" s="71">
        <v>1</v>
      </c>
      <c r="C114" s="1" t="s">
        <v>114</v>
      </c>
      <c r="D114" s="80">
        <v>4.76</v>
      </c>
      <c r="E114" s="80">
        <v>9.86</v>
      </c>
      <c r="F114" s="80">
        <v>67.599999999999994</v>
      </c>
      <c r="G114" s="80">
        <v>85.84</v>
      </c>
      <c r="H114" s="80">
        <v>82.03</v>
      </c>
      <c r="I114" s="80">
        <v>102.88</v>
      </c>
      <c r="J114" s="80">
        <v>82.67</v>
      </c>
      <c r="K114" s="80">
        <v>94.67</v>
      </c>
      <c r="L114" s="80">
        <v>94.55</v>
      </c>
      <c r="M114" s="80">
        <v>100.1</v>
      </c>
      <c r="N114" s="80">
        <v>96.45</v>
      </c>
      <c r="O114" s="80">
        <v>87.62</v>
      </c>
      <c r="P114" s="80">
        <v>88.74</v>
      </c>
      <c r="Q114" s="80">
        <v>81.27</v>
      </c>
      <c r="R114" s="80">
        <v>88.16</v>
      </c>
      <c r="S114" s="80">
        <f t="shared" si="1"/>
        <v>1167.2000000000003</v>
      </c>
    </row>
    <row r="115" spans="1:19" x14ac:dyDescent="0.25">
      <c r="A115" s="71">
        <v>362</v>
      </c>
      <c r="B115" s="71">
        <v>1</v>
      </c>
      <c r="C115" s="1" t="s">
        <v>115</v>
      </c>
      <c r="D115" s="80">
        <v>0.28000000000000003</v>
      </c>
      <c r="E115" s="80">
        <v>1</v>
      </c>
      <c r="F115" s="80">
        <v>22.17</v>
      </c>
      <c r="G115" s="80">
        <v>20</v>
      </c>
      <c r="H115" s="80">
        <v>20.98</v>
      </c>
      <c r="I115" s="80">
        <v>11</v>
      </c>
      <c r="J115" s="80">
        <v>23.68</v>
      </c>
      <c r="K115" s="80">
        <v>24.75</v>
      </c>
      <c r="L115" s="80">
        <v>27</v>
      </c>
      <c r="M115" s="80">
        <v>25</v>
      </c>
      <c r="N115" s="80">
        <v>34.07</v>
      </c>
      <c r="O115" s="80">
        <v>23.71</v>
      </c>
      <c r="P115" s="80">
        <v>26.08</v>
      </c>
      <c r="Q115" s="80">
        <v>26.79</v>
      </c>
      <c r="R115" s="80">
        <v>14.36</v>
      </c>
      <c r="S115" s="80">
        <f t="shared" si="1"/>
        <v>300.87000000000006</v>
      </c>
    </row>
    <row r="116" spans="1:19" x14ac:dyDescent="0.25">
      <c r="A116" s="71">
        <v>363</v>
      </c>
      <c r="B116" s="71">
        <v>1</v>
      </c>
      <c r="C116" s="1" t="s">
        <v>116</v>
      </c>
      <c r="D116" s="80">
        <v>1.24</v>
      </c>
      <c r="E116" s="80">
        <v>3.6</v>
      </c>
      <c r="F116" s="80">
        <v>20.09</v>
      </c>
      <c r="G116" s="80">
        <v>22.33</v>
      </c>
      <c r="H116" s="80">
        <v>26.36</v>
      </c>
      <c r="I116" s="80">
        <v>20.03</v>
      </c>
      <c r="J116" s="80">
        <v>27.47</v>
      </c>
      <c r="K116" s="80">
        <v>30.21</v>
      </c>
      <c r="L116" s="80">
        <v>30.28</v>
      </c>
      <c r="M116" s="80">
        <v>31</v>
      </c>
      <c r="N116" s="80">
        <v>26.68</v>
      </c>
      <c r="O116" s="80">
        <v>28.43</v>
      </c>
      <c r="P116" s="80">
        <v>29.77</v>
      </c>
      <c r="Q116" s="80">
        <v>21.1</v>
      </c>
      <c r="R116" s="80">
        <v>36.29</v>
      </c>
      <c r="S116" s="80">
        <f t="shared" si="1"/>
        <v>354.88000000000005</v>
      </c>
    </row>
    <row r="117" spans="1:19" x14ac:dyDescent="0.25">
      <c r="A117" s="71">
        <v>378</v>
      </c>
      <c r="B117" s="71">
        <v>1</v>
      </c>
      <c r="C117" s="1" t="s">
        <v>117</v>
      </c>
      <c r="D117" s="80">
        <v>2.2200000000000002</v>
      </c>
      <c r="E117" s="80">
        <v>3.45</v>
      </c>
      <c r="F117" s="80">
        <v>38</v>
      </c>
      <c r="G117" s="80">
        <v>30.12</v>
      </c>
      <c r="H117" s="80">
        <v>38.299999999999997</v>
      </c>
      <c r="I117" s="80">
        <v>31</v>
      </c>
      <c r="J117" s="80">
        <v>43.25</v>
      </c>
      <c r="K117" s="80">
        <v>43.6</v>
      </c>
      <c r="L117" s="80">
        <v>32</v>
      </c>
      <c r="M117" s="80">
        <v>46.07</v>
      </c>
      <c r="N117" s="80">
        <v>35.4</v>
      </c>
      <c r="O117" s="80">
        <v>42.52</v>
      </c>
      <c r="P117" s="80">
        <v>46.62</v>
      </c>
      <c r="Q117" s="80">
        <v>38.299999999999997</v>
      </c>
      <c r="R117" s="80">
        <v>25.83</v>
      </c>
      <c r="S117" s="80">
        <f t="shared" si="1"/>
        <v>496.67999999999995</v>
      </c>
    </row>
    <row r="118" spans="1:19" x14ac:dyDescent="0.25">
      <c r="A118" s="71">
        <v>381</v>
      </c>
      <c r="B118" s="71">
        <v>1</v>
      </c>
      <c r="C118" s="1" t="s">
        <v>118</v>
      </c>
      <c r="D118" s="80">
        <v>14.4</v>
      </c>
      <c r="E118" s="80">
        <v>9.94</v>
      </c>
      <c r="F118" s="80">
        <v>95.69</v>
      </c>
      <c r="G118" s="80">
        <v>80.03</v>
      </c>
      <c r="H118" s="80">
        <v>81.99</v>
      </c>
      <c r="I118" s="80">
        <v>86.93</v>
      </c>
      <c r="J118" s="80">
        <v>88.56</v>
      </c>
      <c r="K118" s="80">
        <v>80.63</v>
      </c>
      <c r="L118" s="80">
        <v>77.489999999999995</v>
      </c>
      <c r="M118" s="80">
        <v>131.36000000000001</v>
      </c>
      <c r="N118" s="80">
        <v>155.31</v>
      </c>
      <c r="O118" s="80">
        <v>127.99</v>
      </c>
      <c r="P118" s="80">
        <v>137.91999999999999</v>
      </c>
      <c r="Q118" s="80">
        <v>113.77</v>
      </c>
      <c r="R118" s="80">
        <v>106.93</v>
      </c>
      <c r="S118" s="80">
        <f t="shared" si="1"/>
        <v>1388.9400000000003</v>
      </c>
    </row>
    <row r="119" spans="1:19" x14ac:dyDescent="0.25">
      <c r="A119" s="71">
        <v>390</v>
      </c>
      <c r="B119" s="71">
        <v>1</v>
      </c>
      <c r="C119" s="1" t="s">
        <v>119</v>
      </c>
      <c r="D119" s="80">
        <v>6.03</v>
      </c>
      <c r="E119" s="80">
        <v>4.26</v>
      </c>
      <c r="F119" s="80">
        <v>33.71</v>
      </c>
      <c r="G119" s="80">
        <v>38.450000000000003</v>
      </c>
      <c r="H119" s="80">
        <v>35.299999999999997</v>
      </c>
      <c r="I119" s="80">
        <v>51.21</v>
      </c>
      <c r="J119" s="80">
        <v>33.590000000000003</v>
      </c>
      <c r="K119" s="80">
        <v>39.46</v>
      </c>
      <c r="L119" s="80">
        <v>27.54</v>
      </c>
      <c r="M119" s="80">
        <v>36</v>
      </c>
      <c r="N119" s="80">
        <v>35.64</v>
      </c>
      <c r="O119" s="80">
        <v>26.15</v>
      </c>
      <c r="P119" s="80">
        <v>33.93</v>
      </c>
      <c r="Q119" s="80">
        <v>39.020000000000003</v>
      </c>
      <c r="R119" s="80">
        <v>35.99</v>
      </c>
      <c r="S119" s="80">
        <f t="shared" si="1"/>
        <v>476.28</v>
      </c>
    </row>
    <row r="120" spans="1:19" x14ac:dyDescent="0.25">
      <c r="A120" s="71">
        <v>391</v>
      </c>
      <c r="B120" s="71">
        <v>1</v>
      </c>
      <c r="C120" s="1" t="s">
        <v>120</v>
      </c>
      <c r="D120" s="80">
        <v>2.72</v>
      </c>
      <c r="E120" s="80">
        <v>2.61</v>
      </c>
      <c r="F120" s="80">
        <v>34.58</v>
      </c>
      <c r="G120" s="80">
        <v>28.43</v>
      </c>
      <c r="H120" s="80">
        <v>30.34</v>
      </c>
      <c r="I120" s="80">
        <v>33.35</v>
      </c>
      <c r="J120" s="80">
        <v>36</v>
      </c>
      <c r="K120" s="80">
        <v>41.45</v>
      </c>
      <c r="L120" s="80">
        <v>35.229999999999997</v>
      </c>
      <c r="M120" s="80">
        <v>40.75</v>
      </c>
      <c r="N120" s="80">
        <v>38.24</v>
      </c>
      <c r="O120" s="80">
        <v>24.58</v>
      </c>
      <c r="P120" s="80">
        <v>21.67</v>
      </c>
      <c r="Q120" s="80">
        <v>33.35</v>
      </c>
      <c r="R120" s="80">
        <v>33.56</v>
      </c>
      <c r="S120" s="80">
        <f t="shared" si="1"/>
        <v>436.86000000000007</v>
      </c>
    </row>
    <row r="121" spans="1:19" x14ac:dyDescent="0.25">
      <c r="A121" s="71">
        <v>402</v>
      </c>
      <c r="B121" s="71">
        <v>1</v>
      </c>
      <c r="C121" s="1" t="s">
        <v>123</v>
      </c>
      <c r="D121" s="80">
        <v>0.2</v>
      </c>
      <c r="E121" s="80">
        <v>1</v>
      </c>
      <c r="F121" s="80">
        <v>10.91</v>
      </c>
      <c r="G121" s="80">
        <v>12.33</v>
      </c>
      <c r="H121" s="80">
        <v>7.62</v>
      </c>
      <c r="I121" s="80">
        <v>6</v>
      </c>
      <c r="J121" s="80">
        <v>8.35</v>
      </c>
      <c r="K121" s="80">
        <v>11</v>
      </c>
      <c r="L121" s="80">
        <v>7.52</v>
      </c>
      <c r="M121" s="80">
        <v>3.82</v>
      </c>
      <c r="N121" s="80">
        <v>4.22</v>
      </c>
      <c r="O121" s="80">
        <v>6.24</v>
      </c>
      <c r="P121" s="80">
        <v>7.25</v>
      </c>
      <c r="Q121" s="80">
        <v>2.93</v>
      </c>
      <c r="R121" s="80">
        <v>3.24</v>
      </c>
      <c r="S121" s="80">
        <f t="shared" si="1"/>
        <v>92.629999999999981</v>
      </c>
    </row>
    <row r="122" spans="1:19" x14ac:dyDescent="0.25">
      <c r="A122" s="71">
        <v>403</v>
      </c>
      <c r="B122" s="71">
        <v>1</v>
      </c>
      <c r="C122" s="1" t="s">
        <v>124</v>
      </c>
      <c r="D122" s="80">
        <v>2.81</v>
      </c>
      <c r="E122" s="80">
        <v>3</v>
      </c>
      <c r="F122" s="80">
        <v>12</v>
      </c>
      <c r="G122" s="80">
        <v>13</v>
      </c>
      <c r="H122" s="80">
        <v>13</v>
      </c>
      <c r="I122" s="80">
        <v>16.57</v>
      </c>
      <c r="J122" s="80">
        <v>16.59</v>
      </c>
      <c r="K122" s="80">
        <v>12</v>
      </c>
      <c r="L122" s="80">
        <v>11.26</v>
      </c>
      <c r="M122" s="80">
        <v>15.79</v>
      </c>
      <c r="N122" s="80">
        <v>8.8800000000000008</v>
      </c>
      <c r="O122" s="80">
        <v>8.1199999999999992</v>
      </c>
      <c r="P122" s="80">
        <v>20.03</v>
      </c>
      <c r="Q122" s="80">
        <v>26.17</v>
      </c>
      <c r="R122" s="80">
        <v>14.67</v>
      </c>
      <c r="S122" s="80">
        <f t="shared" si="1"/>
        <v>193.89000000000001</v>
      </c>
    </row>
    <row r="123" spans="1:19" x14ac:dyDescent="0.25">
      <c r="A123" s="71">
        <v>404</v>
      </c>
      <c r="B123" s="71">
        <v>1</v>
      </c>
      <c r="C123" s="1" t="s">
        <v>125</v>
      </c>
      <c r="D123" s="80">
        <v>3.69</v>
      </c>
      <c r="E123" s="80">
        <v>1.41</v>
      </c>
      <c r="F123" s="80">
        <v>16.010000000000002</v>
      </c>
      <c r="G123" s="80">
        <v>14.14</v>
      </c>
      <c r="H123" s="80">
        <v>15.15</v>
      </c>
      <c r="I123" s="80">
        <v>10.75</v>
      </c>
      <c r="J123" s="80">
        <v>14.81</v>
      </c>
      <c r="K123" s="80">
        <v>14.77</v>
      </c>
      <c r="L123" s="80">
        <v>12.31</v>
      </c>
      <c r="M123" s="80">
        <v>17</v>
      </c>
      <c r="N123" s="80">
        <v>6</v>
      </c>
      <c r="O123" s="80">
        <v>6.32</v>
      </c>
      <c r="P123" s="80">
        <v>9.7100000000000009</v>
      </c>
      <c r="Q123" s="80">
        <v>12</v>
      </c>
      <c r="R123" s="80">
        <v>9</v>
      </c>
      <c r="S123" s="80">
        <f t="shared" si="1"/>
        <v>163.07</v>
      </c>
    </row>
    <row r="124" spans="1:19" x14ac:dyDescent="0.25">
      <c r="A124" s="71">
        <v>413</v>
      </c>
      <c r="B124" s="71">
        <v>1</v>
      </c>
      <c r="C124" s="1" t="s">
        <v>126</v>
      </c>
      <c r="D124" s="80">
        <v>23.03</v>
      </c>
      <c r="E124" s="80">
        <v>15.19</v>
      </c>
      <c r="F124" s="80">
        <v>166.5</v>
      </c>
      <c r="G124" s="80">
        <v>181.8</v>
      </c>
      <c r="H124" s="80">
        <v>155.37</v>
      </c>
      <c r="I124" s="80">
        <v>160.4</v>
      </c>
      <c r="J124" s="80">
        <v>131.21</v>
      </c>
      <c r="K124" s="80">
        <v>156.46</v>
      </c>
      <c r="L124" s="80">
        <v>148.15</v>
      </c>
      <c r="M124" s="80">
        <v>149.29</v>
      </c>
      <c r="N124" s="80">
        <v>137.08000000000001</v>
      </c>
      <c r="O124" s="80">
        <v>185.2</v>
      </c>
      <c r="P124" s="80">
        <v>187.05</v>
      </c>
      <c r="Q124" s="80">
        <v>185.97</v>
      </c>
      <c r="R124" s="80">
        <v>203.78</v>
      </c>
      <c r="S124" s="80">
        <f t="shared" si="1"/>
        <v>2186.48</v>
      </c>
    </row>
    <row r="125" spans="1:19" x14ac:dyDescent="0.25">
      <c r="A125" s="71">
        <v>414</v>
      </c>
      <c r="B125" s="71">
        <v>1</v>
      </c>
      <c r="C125" s="1" t="s">
        <v>127</v>
      </c>
      <c r="D125" s="80">
        <v>8.7799999999999994</v>
      </c>
      <c r="E125" s="80">
        <v>5</v>
      </c>
      <c r="F125" s="80">
        <v>22.93</v>
      </c>
      <c r="G125" s="80">
        <v>29.26</v>
      </c>
      <c r="H125" s="80">
        <v>24.83</v>
      </c>
      <c r="I125" s="80">
        <v>32.89</v>
      </c>
      <c r="J125" s="80">
        <v>28.32</v>
      </c>
      <c r="K125" s="80">
        <v>30</v>
      </c>
      <c r="L125" s="80">
        <v>29</v>
      </c>
      <c r="M125" s="80">
        <v>36.74</v>
      </c>
      <c r="N125" s="80">
        <v>23.81</v>
      </c>
      <c r="O125" s="80">
        <v>43.62</v>
      </c>
      <c r="P125" s="80">
        <v>57.1</v>
      </c>
      <c r="Q125" s="80">
        <v>28</v>
      </c>
      <c r="R125" s="80">
        <v>30.82</v>
      </c>
      <c r="S125" s="80">
        <f t="shared" si="1"/>
        <v>431.1</v>
      </c>
    </row>
    <row r="126" spans="1:19" x14ac:dyDescent="0.25">
      <c r="A126" s="71">
        <v>415</v>
      </c>
      <c r="B126" s="71">
        <v>1</v>
      </c>
      <c r="C126" s="1" t="s">
        <v>128</v>
      </c>
      <c r="D126" s="80">
        <v>4.8600000000000003</v>
      </c>
      <c r="E126" s="80">
        <v>4.57</v>
      </c>
      <c r="F126" s="80">
        <v>21.93</v>
      </c>
      <c r="G126" s="80">
        <v>12.66</v>
      </c>
      <c r="H126" s="80">
        <v>8</v>
      </c>
      <c r="I126" s="80">
        <v>11.85</v>
      </c>
      <c r="J126" s="80">
        <v>10.32</v>
      </c>
      <c r="K126" s="80">
        <v>13</v>
      </c>
      <c r="L126" s="80">
        <v>11.75</v>
      </c>
      <c r="M126" s="80">
        <v>13.05</v>
      </c>
      <c r="N126" s="80">
        <v>9</v>
      </c>
      <c r="O126" s="80">
        <v>12.14</v>
      </c>
      <c r="P126" s="80">
        <v>9.02</v>
      </c>
      <c r="Q126" s="80">
        <v>9.26</v>
      </c>
      <c r="R126" s="80">
        <v>11.5</v>
      </c>
      <c r="S126" s="80">
        <f t="shared" si="1"/>
        <v>162.91</v>
      </c>
    </row>
    <row r="127" spans="1:19" x14ac:dyDescent="0.25">
      <c r="A127" s="71">
        <v>423</v>
      </c>
      <c r="B127" s="71">
        <v>1</v>
      </c>
      <c r="C127" s="1" t="s">
        <v>129</v>
      </c>
      <c r="D127" s="80">
        <v>29.62</v>
      </c>
      <c r="E127" s="80">
        <v>27.72</v>
      </c>
      <c r="F127" s="80">
        <v>185.68</v>
      </c>
      <c r="G127" s="80">
        <v>189.46</v>
      </c>
      <c r="H127" s="80">
        <v>233.18</v>
      </c>
      <c r="I127" s="80">
        <v>225.34</v>
      </c>
      <c r="J127" s="80">
        <v>221.6</v>
      </c>
      <c r="K127" s="80">
        <v>216.65</v>
      </c>
      <c r="L127" s="80">
        <v>206.29</v>
      </c>
      <c r="M127" s="80">
        <v>244.1</v>
      </c>
      <c r="N127" s="80">
        <v>225.08</v>
      </c>
      <c r="O127" s="80">
        <v>205.17</v>
      </c>
      <c r="P127" s="80">
        <v>243.6</v>
      </c>
      <c r="Q127" s="80">
        <v>224.88</v>
      </c>
      <c r="R127" s="80">
        <v>222.57</v>
      </c>
      <c r="S127" s="80">
        <f t="shared" si="1"/>
        <v>2900.94</v>
      </c>
    </row>
    <row r="128" spans="1:19" x14ac:dyDescent="0.25">
      <c r="A128" s="71">
        <v>424</v>
      </c>
      <c r="B128" s="71">
        <v>1</v>
      </c>
      <c r="C128" s="1" t="s">
        <v>130</v>
      </c>
      <c r="D128" s="80">
        <v>0.85</v>
      </c>
      <c r="E128" s="80">
        <v>6</v>
      </c>
      <c r="F128" s="80">
        <v>27.45</v>
      </c>
      <c r="G128" s="80">
        <v>36.729999999999997</v>
      </c>
      <c r="H128" s="80">
        <v>29.34</v>
      </c>
      <c r="I128" s="80">
        <v>29.4</v>
      </c>
      <c r="J128" s="80">
        <v>32.79</v>
      </c>
      <c r="K128" s="80">
        <v>24.93</v>
      </c>
      <c r="L128" s="80">
        <v>25.76</v>
      </c>
      <c r="M128" s="80">
        <v>34.99</v>
      </c>
      <c r="N128" s="80">
        <v>34.229999999999997</v>
      </c>
      <c r="O128" s="80">
        <v>28</v>
      </c>
      <c r="P128" s="80">
        <v>35.14</v>
      </c>
      <c r="Q128" s="80">
        <v>34.1</v>
      </c>
      <c r="R128" s="80">
        <v>34.24</v>
      </c>
      <c r="S128" s="80">
        <f t="shared" si="1"/>
        <v>413.95000000000005</v>
      </c>
    </row>
    <row r="129" spans="1:19" x14ac:dyDescent="0.25">
      <c r="A129" s="71">
        <v>432</v>
      </c>
      <c r="B129" s="71">
        <v>1</v>
      </c>
      <c r="C129" s="1" t="s">
        <v>131</v>
      </c>
      <c r="D129" s="80">
        <v>10.26</v>
      </c>
      <c r="E129" s="80">
        <v>6.72</v>
      </c>
      <c r="F129" s="80">
        <v>39.369999999999997</v>
      </c>
      <c r="G129" s="80">
        <v>36.15</v>
      </c>
      <c r="H129" s="80">
        <v>38.729999999999997</v>
      </c>
      <c r="I129" s="80">
        <v>34.729999999999997</v>
      </c>
      <c r="J129" s="80">
        <v>42.68</v>
      </c>
      <c r="K129" s="80">
        <v>33.28</v>
      </c>
      <c r="L129" s="80">
        <v>42.17</v>
      </c>
      <c r="M129" s="80">
        <v>54.75</v>
      </c>
      <c r="N129" s="80">
        <v>59.27</v>
      </c>
      <c r="O129" s="80">
        <v>44.04</v>
      </c>
      <c r="P129" s="80">
        <v>47.1</v>
      </c>
      <c r="Q129" s="80">
        <v>51.62</v>
      </c>
      <c r="R129" s="80">
        <v>43.55</v>
      </c>
      <c r="S129" s="80">
        <f t="shared" si="1"/>
        <v>584.41999999999996</v>
      </c>
    </row>
    <row r="130" spans="1:19" x14ac:dyDescent="0.25">
      <c r="A130" s="71">
        <v>435</v>
      </c>
      <c r="B130" s="71">
        <v>1</v>
      </c>
      <c r="C130" s="1" t="s">
        <v>132</v>
      </c>
      <c r="D130" s="80">
        <v>7.52</v>
      </c>
      <c r="E130" s="80">
        <v>6.25</v>
      </c>
      <c r="F130" s="80">
        <v>41.57</v>
      </c>
      <c r="G130" s="80">
        <v>37.29</v>
      </c>
      <c r="H130" s="80">
        <v>39.700000000000003</v>
      </c>
      <c r="I130" s="80">
        <v>52.21</v>
      </c>
      <c r="J130" s="80">
        <v>31.31</v>
      </c>
      <c r="K130" s="80">
        <v>46.15</v>
      </c>
      <c r="L130" s="80">
        <v>50.88</v>
      </c>
      <c r="M130" s="80">
        <v>42.5</v>
      </c>
      <c r="N130" s="80">
        <v>36.479999999999997</v>
      </c>
      <c r="O130" s="80">
        <v>54.4</v>
      </c>
      <c r="P130" s="80">
        <v>47.6</v>
      </c>
      <c r="Q130" s="80">
        <v>35.17</v>
      </c>
      <c r="R130" s="80">
        <v>28.82</v>
      </c>
      <c r="S130" s="80">
        <f t="shared" ref="S130:S193" si="2">SUM(D130:R130)</f>
        <v>557.85</v>
      </c>
    </row>
    <row r="131" spans="1:19" x14ac:dyDescent="0.25">
      <c r="A131" s="71">
        <v>441</v>
      </c>
      <c r="B131" s="71">
        <v>1</v>
      </c>
      <c r="C131" s="1" t="s">
        <v>133</v>
      </c>
      <c r="D131" s="80">
        <v>1.71</v>
      </c>
      <c r="E131" s="80">
        <v>3.97</v>
      </c>
      <c r="F131" s="80">
        <v>22.12</v>
      </c>
      <c r="G131" s="80">
        <v>29.01</v>
      </c>
      <c r="H131" s="80">
        <v>31.05</v>
      </c>
      <c r="I131" s="80">
        <v>28.08</v>
      </c>
      <c r="J131" s="80">
        <v>38</v>
      </c>
      <c r="K131" s="80">
        <v>26.12</v>
      </c>
      <c r="L131" s="80">
        <v>28.35</v>
      </c>
      <c r="M131" s="80">
        <v>32.369999999999997</v>
      </c>
      <c r="N131" s="80">
        <v>35.78</v>
      </c>
      <c r="O131" s="80">
        <v>35.56</v>
      </c>
      <c r="P131" s="80">
        <v>27.56</v>
      </c>
      <c r="Q131" s="80">
        <v>31.05</v>
      </c>
      <c r="R131" s="80">
        <v>31.1</v>
      </c>
      <c r="S131" s="80">
        <f t="shared" si="2"/>
        <v>401.83000000000004</v>
      </c>
    </row>
    <row r="132" spans="1:19" x14ac:dyDescent="0.25">
      <c r="A132" s="71">
        <v>447</v>
      </c>
      <c r="B132" s="71">
        <v>1</v>
      </c>
      <c r="C132" s="1" t="s">
        <v>134</v>
      </c>
      <c r="D132" s="80">
        <v>1.26</v>
      </c>
      <c r="E132" s="80">
        <v>0</v>
      </c>
      <c r="F132" s="80">
        <v>14.26</v>
      </c>
      <c r="G132" s="80">
        <v>7</v>
      </c>
      <c r="H132" s="80">
        <v>8</v>
      </c>
      <c r="I132" s="80">
        <v>10.31</v>
      </c>
      <c r="J132" s="80">
        <v>13</v>
      </c>
      <c r="K132" s="80">
        <v>10</v>
      </c>
      <c r="L132" s="80">
        <v>15.15</v>
      </c>
      <c r="M132" s="80">
        <v>11</v>
      </c>
      <c r="N132" s="80">
        <v>7.76</v>
      </c>
      <c r="O132" s="80">
        <v>18.48</v>
      </c>
      <c r="P132" s="80">
        <v>14.31</v>
      </c>
      <c r="Q132" s="80">
        <v>18</v>
      </c>
      <c r="R132" s="80">
        <v>17</v>
      </c>
      <c r="S132" s="80">
        <f t="shared" si="2"/>
        <v>165.53</v>
      </c>
    </row>
    <row r="133" spans="1:19" x14ac:dyDescent="0.25">
      <c r="A133" s="71">
        <v>458</v>
      </c>
      <c r="B133" s="71">
        <v>1</v>
      </c>
      <c r="C133" s="1" t="s">
        <v>135</v>
      </c>
      <c r="D133" s="80">
        <v>2.04</v>
      </c>
      <c r="E133" s="80">
        <v>3.41</v>
      </c>
      <c r="F133" s="80">
        <v>14.07</v>
      </c>
      <c r="G133" s="80">
        <v>20.010000000000002</v>
      </c>
      <c r="H133" s="80">
        <v>11.5</v>
      </c>
      <c r="I133" s="80">
        <v>17.32</v>
      </c>
      <c r="J133" s="80">
        <v>16.52</v>
      </c>
      <c r="K133" s="80">
        <v>16.75</v>
      </c>
      <c r="L133" s="80">
        <v>17.190000000000001</v>
      </c>
      <c r="M133" s="80">
        <v>16.760000000000002</v>
      </c>
      <c r="N133" s="80">
        <v>19.2</v>
      </c>
      <c r="O133" s="80">
        <v>26.27</v>
      </c>
      <c r="P133" s="80">
        <v>15.02</v>
      </c>
      <c r="Q133" s="80">
        <v>21.26</v>
      </c>
      <c r="R133" s="80">
        <v>39.770000000000003</v>
      </c>
      <c r="S133" s="80">
        <f t="shared" si="2"/>
        <v>257.08999999999997</v>
      </c>
    </row>
    <row r="134" spans="1:19" x14ac:dyDescent="0.25">
      <c r="A134" s="71">
        <v>463</v>
      </c>
      <c r="B134" s="71">
        <v>1</v>
      </c>
      <c r="C134" s="1" t="s">
        <v>136</v>
      </c>
      <c r="D134" s="80">
        <v>10.98</v>
      </c>
      <c r="E134" s="80">
        <v>12.69</v>
      </c>
      <c r="F134" s="80">
        <v>60.76</v>
      </c>
      <c r="G134" s="80">
        <v>80.39</v>
      </c>
      <c r="H134" s="80">
        <v>85.2</v>
      </c>
      <c r="I134" s="80">
        <v>76.760000000000005</v>
      </c>
      <c r="J134" s="80">
        <v>73.44</v>
      </c>
      <c r="K134" s="80">
        <v>73.91</v>
      </c>
      <c r="L134" s="80">
        <v>60.93</v>
      </c>
      <c r="M134" s="80">
        <v>76.05</v>
      </c>
      <c r="N134" s="80">
        <v>64.709999999999994</v>
      </c>
      <c r="O134" s="80">
        <v>63.56</v>
      </c>
      <c r="P134" s="80">
        <v>61.86</v>
      </c>
      <c r="Q134" s="80">
        <v>74.349999999999994</v>
      </c>
      <c r="R134" s="80">
        <v>59.89</v>
      </c>
      <c r="S134" s="80">
        <f t="shared" si="2"/>
        <v>935.4799999999999</v>
      </c>
    </row>
    <row r="135" spans="1:19" x14ac:dyDescent="0.25">
      <c r="A135" s="71">
        <v>465</v>
      </c>
      <c r="B135" s="71">
        <v>1</v>
      </c>
      <c r="C135" s="1" t="s">
        <v>137</v>
      </c>
      <c r="D135" s="80">
        <v>19.489999999999998</v>
      </c>
      <c r="E135" s="80">
        <v>15.98</v>
      </c>
      <c r="F135" s="80">
        <v>108.43</v>
      </c>
      <c r="G135" s="80">
        <v>132.61000000000001</v>
      </c>
      <c r="H135" s="80">
        <v>123.87</v>
      </c>
      <c r="I135" s="80">
        <v>119.66</v>
      </c>
      <c r="J135" s="80">
        <v>118.68</v>
      </c>
      <c r="K135" s="80">
        <v>125.74</v>
      </c>
      <c r="L135" s="80">
        <v>126.97</v>
      </c>
      <c r="M135" s="80">
        <v>111.22</v>
      </c>
      <c r="N135" s="80">
        <v>145.88999999999999</v>
      </c>
      <c r="O135" s="80">
        <v>137.74</v>
      </c>
      <c r="P135" s="80">
        <v>152.83000000000001</v>
      </c>
      <c r="Q135" s="80">
        <v>143.15</v>
      </c>
      <c r="R135" s="80">
        <v>141.13</v>
      </c>
      <c r="S135" s="80">
        <f t="shared" si="2"/>
        <v>1723.3899999999999</v>
      </c>
    </row>
    <row r="136" spans="1:19" x14ac:dyDescent="0.25">
      <c r="A136" s="71">
        <v>466</v>
      </c>
      <c r="B136" s="71">
        <v>1</v>
      </c>
      <c r="C136" s="1" t="s">
        <v>138</v>
      </c>
      <c r="D136" s="80">
        <v>19.36</v>
      </c>
      <c r="E136" s="80">
        <v>10.9</v>
      </c>
      <c r="F136" s="80">
        <v>165.56</v>
      </c>
      <c r="G136" s="80">
        <v>168.35</v>
      </c>
      <c r="H136" s="80">
        <v>148.26</v>
      </c>
      <c r="I136" s="80">
        <v>175.39</v>
      </c>
      <c r="J136" s="80">
        <v>183.5</v>
      </c>
      <c r="K136" s="80">
        <v>160.91</v>
      </c>
      <c r="L136" s="80">
        <v>164.11</v>
      </c>
      <c r="M136" s="80">
        <v>177.58</v>
      </c>
      <c r="N136" s="80">
        <v>179.94</v>
      </c>
      <c r="O136" s="80">
        <v>172.81</v>
      </c>
      <c r="P136" s="80">
        <v>172.31</v>
      </c>
      <c r="Q136" s="80">
        <v>160.34</v>
      </c>
      <c r="R136" s="80">
        <v>171.1</v>
      </c>
      <c r="S136" s="80">
        <f t="shared" si="2"/>
        <v>2230.42</v>
      </c>
    </row>
    <row r="137" spans="1:19" x14ac:dyDescent="0.25">
      <c r="A137" s="71">
        <v>473</v>
      </c>
      <c r="B137" s="71">
        <v>1</v>
      </c>
      <c r="C137" s="1" t="s">
        <v>139</v>
      </c>
      <c r="D137" s="80">
        <v>2.25</v>
      </c>
      <c r="E137" s="80">
        <v>8.7899999999999991</v>
      </c>
      <c r="F137" s="80">
        <v>29.52</v>
      </c>
      <c r="G137" s="80">
        <v>40.97</v>
      </c>
      <c r="H137" s="80">
        <v>35.32</v>
      </c>
      <c r="I137" s="80">
        <v>29.61</v>
      </c>
      <c r="J137" s="80">
        <v>36.83</v>
      </c>
      <c r="K137" s="80">
        <v>30.76</v>
      </c>
      <c r="L137" s="80">
        <v>40.270000000000003</v>
      </c>
      <c r="M137" s="80">
        <v>44.69</v>
      </c>
      <c r="N137" s="80">
        <v>35.46</v>
      </c>
      <c r="O137" s="80">
        <v>41.69</v>
      </c>
      <c r="P137" s="80">
        <v>29.43</v>
      </c>
      <c r="Q137" s="80">
        <v>35.65</v>
      </c>
      <c r="R137" s="80">
        <v>38.200000000000003</v>
      </c>
      <c r="S137" s="80">
        <f t="shared" si="2"/>
        <v>479.43999999999994</v>
      </c>
    </row>
    <row r="138" spans="1:19" x14ac:dyDescent="0.25">
      <c r="A138" s="71">
        <v>477</v>
      </c>
      <c r="B138" s="71">
        <v>1</v>
      </c>
      <c r="C138" s="1" t="s">
        <v>140</v>
      </c>
      <c r="D138" s="80">
        <v>24.71</v>
      </c>
      <c r="E138" s="80">
        <v>17.47</v>
      </c>
      <c r="F138" s="80">
        <v>213.04</v>
      </c>
      <c r="G138" s="80">
        <v>258.69</v>
      </c>
      <c r="H138" s="80">
        <v>240.18</v>
      </c>
      <c r="I138" s="80">
        <v>223.29</v>
      </c>
      <c r="J138" s="80">
        <v>256.26</v>
      </c>
      <c r="K138" s="80">
        <v>263.11</v>
      </c>
      <c r="L138" s="80">
        <v>277.95</v>
      </c>
      <c r="M138" s="80">
        <v>257.85000000000002</v>
      </c>
      <c r="N138" s="80">
        <v>252.43</v>
      </c>
      <c r="O138" s="80">
        <v>273.93</v>
      </c>
      <c r="P138" s="80">
        <v>253.56</v>
      </c>
      <c r="Q138" s="80">
        <v>248.41</v>
      </c>
      <c r="R138" s="80">
        <v>206.24</v>
      </c>
      <c r="S138" s="80">
        <f t="shared" si="2"/>
        <v>3267.12</v>
      </c>
    </row>
    <row r="139" spans="1:19" x14ac:dyDescent="0.25">
      <c r="A139" s="71">
        <v>480</v>
      </c>
      <c r="B139" s="71">
        <v>1</v>
      </c>
      <c r="C139" s="1" t="s">
        <v>141</v>
      </c>
      <c r="D139" s="80">
        <v>10.17</v>
      </c>
      <c r="E139" s="80">
        <v>3.68</v>
      </c>
      <c r="F139" s="80">
        <v>36.380000000000003</v>
      </c>
      <c r="G139" s="80">
        <v>59.36</v>
      </c>
      <c r="H139" s="80">
        <v>44.69</v>
      </c>
      <c r="I139" s="80">
        <v>40.31</v>
      </c>
      <c r="J139" s="80">
        <v>54.02</v>
      </c>
      <c r="K139" s="80">
        <v>46.28</v>
      </c>
      <c r="L139" s="80">
        <v>38.46</v>
      </c>
      <c r="M139" s="80">
        <v>47.66</v>
      </c>
      <c r="N139" s="80">
        <v>43.06</v>
      </c>
      <c r="O139" s="80">
        <v>51.46</v>
      </c>
      <c r="P139" s="80">
        <v>48.16</v>
      </c>
      <c r="Q139" s="80">
        <v>38.92</v>
      </c>
      <c r="R139" s="80">
        <v>40.119999999999997</v>
      </c>
      <c r="S139" s="80">
        <f t="shared" si="2"/>
        <v>602.7299999999999</v>
      </c>
    </row>
    <row r="140" spans="1:19" x14ac:dyDescent="0.25">
      <c r="A140" s="71">
        <v>482</v>
      </c>
      <c r="B140" s="71">
        <v>1</v>
      </c>
      <c r="C140" s="1" t="s">
        <v>142</v>
      </c>
      <c r="D140" s="80">
        <v>23.94</v>
      </c>
      <c r="E140" s="80">
        <v>14.49</v>
      </c>
      <c r="F140" s="80">
        <v>162.41999999999999</v>
      </c>
      <c r="G140" s="80">
        <v>190.6</v>
      </c>
      <c r="H140" s="80">
        <v>182.34</v>
      </c>
      <c r="I140" s="80">
        <v>177.38</v>
      </c>
      <c r="J140" s="80">
        <v>164.23</v>
      </c>
      <c r="K140" s="80">
        <v>177.14</v>
      </c>
      <c r="L140" s="80">
        <v>176.93</v>
      </c>
      <c r="M140" s="80">
        <v>180.19</v>
      </c>
      <c r="N140" s="80">
        <v>170.57</v>
      </c>
      <c r="O140" s="80">
        <v>207.47</v>
      </c>
      <c r="P140" s="80">
        <v>228.14</v>
      </c>
      <c r="Q140" s="80">
        <v>187.19</v>
      </c>
      <c r="R140" s="80">
        <v>221.09</v>
      </c>
      <c r="S140" s="80">
        <f t="shared" si="2"/>
        <v>2464.1200000000003</v>
      </c>
    </row>
    <row r="141" spans="1:19" x14ac:dyDescent="0.25">
      <c r="A141" s="71">
        <v>484</v>
      </c>
      <c r="B141" s="71">
        <v>1</v>
      </c>
      <c r="C141" s="1" t="s">
        <v>143</v>
      </c>
      <c r="D141" s="80">
        <v>8.84</v>
      </c>
      <c r="E141" s="80">
        <v>10.44</v>
      </c>
      <c r="F141" s="80">
        <v>64.88</v>
      </c>
      <c r="G141" s="80">
        <v>73.98</v>
      </c>
      <c r="H141" s="80">
        <v>69.900000000000006</v>
      </c>
      <c r="I141" s="80">
        <v>79.7</v>
      </c>
      <c r="J141" s="80">
        <v>70.349999999999994</v>
      </c>
      <c r="K141" s="80">
        <v>75.75</v>
      </c>
      <c r="L141" s="80">
        <v>76.28</v>
      </c>
      <c r="M141" s="80">
        <v>88.68</v>
      </c>
      <c r="N141" s="80">
        <v>101.45</v>
      </c>
      <c r="O141" s="80">
        <v>98.37</v>
      </c>
      <c r="P141" s="80">
        <v>99.71</v>
      </c>
      <c r="Q141" s="80">
        <v>92.75</v>
      </c>
      <c r="R141" s="80">
        <v>94.46</v>
      </c>
      <c r="S141" s="80">
        <f t="shared" si="2"/>
        <v>1105.54</v>
      </c>
    </row>
    <row r="142" spans="1:19" x14ac:dyDescent="0.25">
      <c r="A142" s="71">
        <v>485</v>
      </c>
      <c r="B142" s="71">
        <v>1</v>
      </c>
      <c r="C142" s="1" t="s">
        <v>144</v>
      </c>
      <c r="D142" s="80">
        <v>11.48</v>
      </c>
      <c r="E142" s="80">
        <v>15.62</v>
      </c>
      <c r="F142" s="80">
        <v>75.209999999999994</v>
      </c>
      <c r="G142" s="80">
        <v>71.13</v>
      </c>
      <c r="H142" s="80">
        <v>77.72</v>
      </c>
      <c r="I142" s="80">
        <v>72.14</v>
      </c>
      <c r="J142" s="80">
        <v>80.069999999999993</v>
      </c>
      <c r="K142" s="80">
        <v>74.83</v>
      </c>
      <c r="L142" s="80">
        <v>68.56</v>
      </c>
      <c r="M142" s="80">
        <v>59.79</v>
      </c>
      <c r="N142" s="80">
        <v>65.430000000000007</v>
      </c>
      <c r="O142" s="80">
        <v>67.63</v>
      </c>
      <c r="P142" s="80">
        <v>53.06</v>
      </c>
      <c r="Q142" s="80">
        <v>47.8</v>
      </c>
      <c r="R142" s="80">
        <v>34.950000000000003</v>
      </c>
      <c r="S142" s="80">
        <f t="shared" si="2"/>
        <v>875.42000000000007</v>
      </c>
    </row>
    <row r="143" spans="1:19" x14ac:dyDescent="0.25">
      <c r="A143" s="71">
        <v>486</v>
      </c>
      <c r="B143" s="71">
        <v>1</v>
      </c>
      <c r="C143" s="1" t="s">
        <v>145</v>
      </c>
      <c r="D143" s="80">
        <v>3.51</v>
      </c>
      <c r="E143" s="80">
        <v>2.1</v>
      </c>
      <c r="F143" s="80">
        <v>27.63</v>
      </c>
      <c r="G143" s="80">
        <v>17.420000000000002</v>
      </c>
      <c r="H143" s="80">
        <v>38.03</v>
      </c>
      <c r="I143" s="80">
        <v>28.42</v>
      </c>
      <c r="J143" s="80">
        <v>19.47</v>
      </c>
      <c r="K143" s="80">
        <v>14.03</v>
      </c>
      <c r="L143" s="80">
        <v>22.45</v>
      </c>
      <c r="M143" s="80">
        <v>23.76</v>
      </c>
      <c r="N143" s="80">
        <v>23.38</v>
      </c>
      <c r="O143" s="80">
        <v>23.52</v>
      </c>
      <c r="P143" s="80">
        <v>26.61</v>
      </c>
      <c r="Q143" s="80">
        <v>25.25</v>
      </c>
      <c r="R143" s="80">
        <v>29.51</v>
      </c>
      <c r="S143" s="80">
        <f t="shared" si="2"/>
        <v>325.08999999999997</v>
      </c>
    </row>
    <row r="144" spans="1:19" x14ac:dyDescent="0.25">
      <c r="A144" s="71">
        <v>487</v>
      </c>
      <c r="B144" s="71">
        <v>1</v>
      </c>
      <c r="C144" s="1" t="s">
        <v>146</v>
      </c>
      <c r="D144" s="80">
        <v>1.83</v>
      </c>
      <c r="E144" s="80">
        <v>2</v>
      </c>
      <c r="F144" s="80">
        <v>24.05</v>
      </c>
      <c r="G144" s="80">
        <v>23.68</v>
      </c>
      <c r="H144" s="80">
        <v>22.99</v>
      </c>
      <c r="I144" s="80">
        <v>32.090000000000003</v>
      </c>
      <c r="J144" s="80">
        <v>27.27</v>
      </c>
      <c r="K144" s="80">
        <v>29.56</v>
      </c>
      <c r="L144" s="80">
        <v>32</v>
      </c>
      <c r="M144" s="80">
        <v>23.76</v>
      </c>
      <c r="N144" s="80">
        <v>34.549999999999997</v>
      </c>
      <c r="O144" s="80">
        <v>26.9</v>
      </c>
      <c r="P144" s="80">
        <v>37.43</v>
      </c>
      <c r="Q144" s="80">
        <v>28.67</v>
      </c>
      <c r="R144" s="80">
        <v>26.92</v>
      </c>
      <c r="S144" s="80">
        <f t="shared" si="2"/>
        <v>373.7</v>
      </c>
    </row>
    <row r="145" spans="1:19" x14ac:dyDescent="0.25">
      <c r="A145" s="71">
        <v>492</v>
      </c>
      <c r="B145" s="71">
        <v>1</v>
      </c>
      <c r="C145" s="1" t="s">
        <v>147</v>
      </c>
      <c r="D145" s="80">
        <v>49.53</v>
      </c>
      <c r="E145" s="80">
        <v>40.83</v>
      </c>
      <c r="F145" s="80">
        <v>345.39</v>
      </c>
      <c r="G145" s="80">
        <v>383.14</v>
      </c>
      <c r="H145" s="80">
        <v>342.26</v>
      </c>
      <c r="I145" s="80">
        <v>342.32</v>
      </c>
      <c r="J145" s="80">
        <v>351.96</v>
      </c>
      <c r="K145" s="80">
        <v>370.8</v>
      </c>
      <c r="L145" s="80">
        <v>355.32</v>
      </c>
      <c r="M145" s="80">
        <v>354.48</v>
      </c>
      <c r="N145" s="80">
        <v>327.74</v>
      </c>
      <c r="O145" s="80">
        <v>320.58999999999997</v>
      </c>
      <c r="P145" s="80">
        <v>312.19</v>
      </c>
      <c r="Q145" s="80">
        <v>295.85000000000002</v>
      </c>
      <c r="R145" s="80">
        <v>314.52</v>
      </c>
      <c r="S145" s="80">
        <f t="shared" si="2"/>
        <v>4506.92</v>
      </c>
    </row>
    <row r="146" spans="1:19" x14ac:dyDescent="0.25">
      <c r="A146" s="71">
        <v>495</v>
      </c>
      <c r="B146" s="71">
        <v>1</v>
      </c>
      <c r="C146" s="1" t="s">
        <v>148</v>
      </c>
      <c r="D146" s="80">
        <v>3.2</v>
      </c>
      <c r="E146" s="80">
        <v>2.73</v>
      </c>
      <c r="F146" s="80">
        <v>25.95</v>
      </c>
      <c r="G146" s="80">
        <v>29.69</v>
      </c>
      <c r="H146" s="80">
        <v>30.61</v>
      </c>
      <c r="I146" s="80">
        <v>31.9</v>
      </c>
      <c r="J146" s="80">
        <v>34.1</v>
      </c>
      <c r="K146" s="80">
        <v>37</v>
      </c>
      <c r="L146" s="80">
        <v>36.85</v>
      </c>
      <c r="M146" s="80">
        <v>33.79</v>
      </c>
      <c r="N146" s="80">
        <v>27.06</v>
      </c>
      <c r="O146" s="80">
        <v>29.27</v>
      </c>
      <c r="P146" s="80">
        <v>18.239999999999998</v>
      </c>
      <c r="Q146" s="80">
        <v>23.68</v>
      </c>
      <c r="R146" s="80">
        <v>30.77</v>
      </c>
      <c r="S146" s="80">
        <f t="shared" si="2"/>
        <v>394.84</v>
      </c>
    </row>
    <row r="147" spans="1:19" x14ac:dyDescent="0.25">
      <c r="A147" s="71">
        <v>497</v>
      </c>
      <c r="B147" s="71">
        <v>1</v>
      </c>
      <c r="C147" s="1" t="s">
        <v>149</v>
      </c>
      <c r="D147" s="80">
        <v>0.52</v>
      </c>
      <c r="E147" s="80">
        <v>1</v>
      </c>
      <c r="F147" s="80">
        <v>14</v>
      </c>
      <c r="G147" s="80">
        <v>12.66</v>
      </c>
      <c r="H147" s="80">
        <v>20.63</v>
      </c>
      <c r="I147" s="80">
        <v>13.49</v>
      </c>
      <c r="J147" s="80">
        <v>18.02</v>
      </c>
      <c r="K147" s="80">
        <v>18.32</v>
      </c>
      <c r="L147" s="80">
        <v>25.84</v>
      </c>
      <c r="M147" s="80">
        <v>26.8</v>
      </c>
      <c r="N147" s="80">
        <v>21.41</v>
      </c>
      <c r="O147" s="80">
        <v>18.079999999999998</v>
      </c>
      <c r="P147" s="80">
        <v>22.17</v>
      </c>
      <c r="Q147" s="80">
        <v>13.18</v>
      </c>
      <c r="R147" s="80">
        <v>14.06</v>
      </c>
      <c r="S147" s="80">
        <f t="shared" si="2"/>
        <v>240.18000000000006</v>
      </c>
    </row>
    <row r="148" spans="1:19" x14ac:dyDescent="0.25">
      <c r="A148" s="71">
        <v>499</v>
      </c>
      <c r="B148" s="71">
        <v>1</v>
      </c>
      <c r="C148" s="1" t="s">
        <v>150</v>
      </c>
      <c r="D148" s="80">
        <v>2.96</v>
      </c>
      <c r="E148" s="80">
        <v>3</v>
      </c>
      <c r="F148" s="80">
        <v>24.74</v>
      </c>
      <c r="G148" s="80">
        <v>21.59</v>
      </c>
      <c r="H148" s="80">
        <v>27.74</v>
      </c>
      <c r="I148" s="80">
        <v>26.19</v>
      </c>
      <c r="J148" s="80">
        <v>22.16</v>
      </c>
      <c r="K148" s="80">
        <v>13.19</v>
      </c>
      <c r="L148" s="80">
        <v>20.46</v>
      </c>
      <c r="M148" s="80">
        <v>18.93</v>
      </c>
      <c r="N148" s="80">
        <v>20.46</v>
      </c>
      <c r="O148" s="80">
        <v>22.19</v>
      </c>
      <c r="P148" s="80">
        <v>25.04</v>
      </c>
      <c r="Q148" s="80">
        <v>19</v>
      </c>
      <c r="R148" s="80">
        <v>23.45</v>
      </c>
      <c r="S148" s="80">
        <f t="shared" si="2"/>
        <v>291.09999999999997</v>
      </c>
    </row>
    <row r="149" spans="1:19" x14ac:dyDescent="0.25">
      <c r="A149" s="71">
        <v>500</v>
      </c>
      <c r="B149" s="71">
        <v>1</v>
      </c>
      <c r="C149" s="1" t="s">
        <v>151</v>
      </c>
      <c r="D149" s="80">
        <v>4.4000000000000004</v>
      </c>
      <c r="E149" s="80">
        <v>0</v>
      </c>
      <c r="F149" s="80">
        <v>29.48</v>
      </c>
      <c r="G149" s="80">
        <v>24.01</v>
      </c>
      <c r="H149" s="80">
        <v>27.68</v>
      </c>
      <c r="I149" s="80">
        <v>24.71</v>
      </c>
      <c r="J149" s="80">
        <v>35.35</v>
      </c>
      <c r="K149" s="80">
        <v>29.45</v>
      </c>
      <c r="L149" s="80">
        <v>25</v>
      </c>
      <c r="M149" s="80">
        <v>38.909999999999997</v>
      </c>
      <c r="N149" s="80">
        <v>40.880000000000003</v>
      </c>
      <c r="O149" s="80">
        <v>51.67</v>
      </c>
      <c r="P149" s="80">
        <v>42.93</v>
      </c>
      <c r="Q149" s="80">
        <v>51.07</v>
      </c>
      <c r="R149" s="80">
        <v>55.04</v>
      </c>
      <c r="S149" s="80">
        <f t="shared" si="2"/>
        <v>480.58000000000004</v>
      </c>
    </row>
    <row r="150" spans="1:19" x14ac:dyDescent="0.25">
      <c r="A150" s="71">
        <v>505</v>
      </c>
      <c r="B150" s="71">
        <v>1</v>
      </c>
      <c r="C150" s="1" t="s">
        <v>152</v>
      </c>
      <c r="D150" s="80">
        <v>2.5499999999999998</v>
      </c>
      <c r="E150" s="80">
        <v>2.1800000000000002</v>
      </c>
      <c r="F150" s="80">
        <v>13.81</v>
      </c>
      <c r="G150" s="80">
        <v>21.12</v>
      </c>
      <c r="H150" s="80">
        <v>17.559999999999999</v>
      </c>
      <c r="I150" s="80">
        <v>19.600000000000001</v>
      </c>
      <c r="J150" s="80">
        <v>16.190000000000001</v>
      </c>
      <c r="K150" s="80">
        <v>19.59</v>
      </c>
      <c r="L150" s="80">
        <v>18.829999999999998</v>
      </c>
      <c r="M150" s="80">
        <v>16.7</v>
      </c>
      <c r="N150" s="80">
        <v>30.95</v>
      </c>
      <c r="O150" s="80">
        <v>25.79</v>
      </c>
      <c r="P150" s="80">
        <v>32.97</v>
      </c>
      <c r="Q150" s="80">
        <v>28.51</v>
      </c>
      <c r="R150" s="80">
        <v>36.85</v>
      </c>
      <c r="S150" s="80">
        <f t="shared" si="2"/>
        <v>303.2</v>
      </c>
    </row>
    <row r="151" spans="1:19" x14ac:dyDescent="0.25">
      <c r="A151" s="71">
        <v>507</v>
      </c>
      <c r="B151" s="71">
        <v>1</v>
      </c>
      <c r="C151" s="1" t="s">
        <v>153</v>
      </c>
      <c r="D151" s="80">
        <v>3.77</v>
      </c>
      <c r="E151" s="80">
        <v>3</v>
      </c>
      <c r="F151" s="80">
        <v>26.25</v>
      </c>
      <c r="G151" s="80">
        <v>27.85</v>
      </c>
      <c r="H151" s="80">
        <v>36.130000000000003</v>
      </c>
      <c r="I151" s="80">
        <v>25.05</v>
      </c>
      <c r="J151" s="80">
        <v>33.36</v>
      </c>
      <c r="K151" s="80">
        <v>22.36</v>
      </c>
      <c r="L151" s="80">
        <v>29.4</v>
      </c>
      <c r="M151" s="80">
        <v>21.87</v>
      </c>
      <c r="N151" s="80">
        <v>24.98</v>
      </c>
      <c r="O151" s="80">
        <v>20.239999999999998</v>
      </c>
      <c r="P151" s="80">
        <v>23.54</v>
      </c>
      <c r="Q151" s="80">
        <v>11</v>
      </c>
      <c r="R151" s="80">
        <v>23.93</v>
      </c>
      <c r="S151" s="80">
        <f t="shared" si="2"/>
        <v>332.73</v>
      </c>
    </row>
    <row r="152" spans="1:19" x14ac:dyDescent="0.25">
      <c r="A152" s="71">
        <v>508</v>
      </c>
      <c r="B152" s="71">
        <v>1</v>
      </c>
      <c r="C152" s="1" t="s">
        <v>154</v>
      </c>
      <c r="D152" s="80">
        <v>33.090000000000003</v>
      </c>
      <c r="E152" s="80">
        <v>24.97</v>
      </c>
      <c r="F152" s="80">
        <v>117.83</v>
      </c>
      <c r="G152" s="80">
        <v>159.34</v>
      </c>
      <c r="H152" s="80">
        <v>164.55</v>
      </c>
      <c r="I152" s="80">
        <v>148.78</v>
      </c>
      <c r="J152" s="80">
        <v>157.66999999999999</v>
      </c>
      <c r="K152" s="80">
        <v>156.85</v>
      </c>
      <c r="L152" s="80">
        <v>127.3</v>
      </c>
      <c r="M152" s="80">
        <v>145.21</v>
      </c>
      <c r="N152" s="80">
        <v>120.06</v>
      </c>
      <c r="O152" s="80">
        <v>139.62</v>
      </c>
      <c r="P152" s="80">
        <v>118.73</v>
      </c>
      <c r="Q152" s="80">
        <v>140.66999999999999</v>
      </c>
      <c r="R152" s="80">
        <v>168.75</v>
      </c>
      <c r="S152" s="80">
        <f t="shared" si="2"/>
        <v>1923.42</v>
      </c>
    </row>
    <row r="153" spans="1:19" x14ac:dyDescent="0.25">
      <c r="A153" s="71">
        <v>511</v>
      </c>
      <c r="B153" s="71">
        <v>1</v>
      </c>
      <c r="C153" s="1" t="s">
        <v>155</v>
      </c>
      <c r="D153" s="80">
        <v>4.71</v>
      </c>
      <c r="E153" s="80">
        <v>5.16</v>
      </c>
      <c r="F153" s="80">
        <v>36.659999999999997</v>
      </c>
      <c r="G153" s="80">
        <v>48.19</v>
      </c>
      <c r="H153" s="80">
        <v>56.13</v>
      </c>
      <c r="I153" s="80">
        <v>40.96</v>
      </c>
      <c r="J153" s="80">
        <v>36.28</v>
      </c>
      <c r="K153" s="80">
        <v>47</v>
      </c>
      <c r="L153" s="80">
        <v>58.71</v>
      </c>
      <c r="M153" s="80">
        <v>35.770000000000003</v>
      </c>
      <c r="N153" s="80">
        <v>47.19</v>
      </c>
      <c r="O153" s="80">
        <v>47.4</v>
      </c>
      <c r="P153" s="80">
        <v>50.8</v>
      </c>
      <c r="Q153" s="80">
        <v>45.23</v>
      </c>
      <c r="R153" s="80">
        <v>46.12</v>
      </c>
      <c r="S153" s="80">
        <f t="shared" si="2"/>
        <v>606.30999999999995</v>
      </c>
    </row>
    <row r="154" spans="1:19" x14ac:dyDescent="0.25">
      <c r="A154" s="71">
        <v>513</v>
      </c>
      <c r="B154" s="71">
        <v>1</v>
      </c>
      <c r="C154" s="1" t="s">
        <v>156</v>
      </c>
      <c r="D154" s="80">
        <v>1.27</v>
      </c>
      <c r="E154" s="80">
        <v>1</v>
      </c>
      <c r="F154" s="80">
        <v>15.27</v>
      </c>
      <c r="G154" s="80">
        <v>13.57</v>
      </c>
      <c r="H154" s="80">
        <v>17.66</v>
      </c>
      <c r="I154" s="80">
        <v>23.43</v>
      </c>
      <c r="J154" s="80">
        <v>20.38</v>
      </c>
      <c r="K154" s="80">
        <v>15</v>
      </c>
      <c r="L154" s="80">
        <v>14.48</v>
      </c>
      <c r="M154" s="80">
        <v>6</v>
      </c>
      <c r="N154" s="80">
        <v>4</v>
      </c>
      <c r="O154" s="80">
        <v>6</v>
      </c>
      <c r="P154" s="80">
        <v>6</v>
      </c>
      <c r="Q154" s="80">
        <v>5</v>
      </c>
      <c r="R154" s="80">
        <v>8.8699999999999992</v>
      </c>
      <c r="S154" s="80">
        <f t="shared" si="2"/>
        <v>157.93</v>
      </c>
    </row>
    <row r="155" spans="1:19" x14ac:dyDescent="0.25">
      <c r="A155" s="71">
        <v>514</v>
      </c>
      <c r="B155" s="71">
        <v>1</v>
      </c>
      <c r="C155" s="1" t="s">
        <v>157</v>
      </c>
      <c r="D155" s="80">
        <v>0.67</v>
      </c>
      <c r="E155" s="80">
        <v>1.55</v>
      </c>
      <c r="F155" s="80">
        <v>10</v>
      </c>
      <c r="G155" s="80">
        <v>18.559999999999999</v>
      </c>
      <c r="H155" s="80">
        <v>11.56</v>
      </c>
      <c r="I155" s="80">
        <v>12</v>
      </c>
      <c r="J155" s="80">
        <v>11.65</v>
      </c>
      <c r="K155" s="80">
        <v>16.98</v>
      </c>
      <c r="L155" s="80">
        <v>11</v>
      </c>
      <c r="M155" s="80">
        <v>8.93</v>
      </c>
      <c r="N155" s="80">
        <v>10</v>
      </c>
      <c r="O155" s="80">
        <v>11</v>
      </c>
      <c r="P155" s="80">
        <v>13.72</v>
      </c>
      <c r="Q155" s="80">
        <v>16.79</v>
      </c>
      <c r="R155" s="80">
        <v>16.559999999999999</v>
      </c>
      <c r="S155" s="80">
        <f t="shared" si="2"/>
        <v>170.97</v>
      </c>
    </row>
    <row r="156" spans="1:19" x14ac:dyDescent="0.25">
      <c r="A156" s="71">
        <v>516</v>
      </c>
      <c r="B156" s="71">
        <v>1</v>
      </c>
      <c r="C156" s="1" t="s">
        <v>158</v>
      </c>
      <c r="D156" s="80">
        <v>1.04</v>
      </c>
      <c r="E156" s="80">
        <v>1.22</v>
      </c>
      <c r="F156" s="80">
        <v>3.15</v>
      </c>
      <c r="G156" s="80">
        <v>3</v>
      </c>
      <c r="H156" s="80">
        <v>3</v>
      </c>
      <c r="I156" s="80">
        <v>3</v>
      </c>
      <c r="J156" s="80">
        <v>0</v>
      </c>
      <c r="K156" s="80">
        <v>5</v>
      </c>
      <c r="L156" s="80">
        <v>4.41</v>
      </c>
      <c r="M156" s="80">
        <v>11.81</v>
      </c>
      <c r="N156" s="80">
        <v>10.199999999999999</v>
      </c>
      <c r="O156" s="80">
        <v>6.72</v>
      </c>
      <c r="P156" s="80">
        <v>13.02</v>
      </c>
      <c r="Q156" s="80">
        <v>3.41</v>
      </c>
      <c r="R156" s="80">
        <v>8.6</v>
      </c>
      <c r="S156" s="80">
        <f t="shared" si="2"/>
        <v>77.579999999999984</v>
      </c>
    </row>
    <row r="157" spans="1:19" x14ac:dyDescent="0.25">
      <c r="A157" s="71">
        <v>518</v>
      </c>
      <c r="B157" s="71">
        <v>1</v>
      </c>
      <c r="C157" s="1" t="s">
        <v>159</v>
      </c>
      <c r="D157" s="80">
        <v>21.65</v>
      </c>
      <c r="E157" s="80">
        <v>20.100000000000001</v>
      </c>
      <c r="F157" s="80">
        <v>228.37</v>
      </c>
      <c r="G157" s="80">
        <v>232.03</v>
      </c>
      <c r="H157" s="80">
        <v>210.43</v>
      </c>
      <c r="I157" s="80">
        <v>222.44</v>
      </c>
      <c r="J157" s="80">
        <v>204.37</v>
      </c>
      <c r="K157" s="80">
        <v>194.06</v>
      </c>
      <c r="L157" s="80">
        <v>183.89</v>
      </c>
      <c r="M157" s="80">
        <v>187.37</v>
      </c>
      <c r="N157" s="80">
        <v>217.27</v>
      </c>
      <c r="O157" s="80">
        <v>204.06</v>
      </c>
      <c r="P157" s="80">
        <v>214.19</v>
      </c>
      <c r="Q157" s="80">
        <v>164.93</v>
      </c>
      <c r="R157" s="80">
        <v>188.75</v>
      </c>
      <c r="S157" s="80">
        <f t="shared" si="2"/>
        <v>2693.9099999999994</v>
      </c>
    </row>
    <row r="158" spans="1:19" x14ac:dyDescent="0.25">
      <c r="A158" s="71">
        <v>531</v>
      </c>
      <c r="B158" s="71">
        <v>1</v>
      </c>
      <c r="C158" s="1" t="s">
        <v>160</v>
      </c>
      <c r="D158" s="80">
        <v>17.52</v>
      </c>
      <c r="E158" s="80">
        <v>10.49</v>
      </c>
      <c r="F158" s="80">
        <v>135.97999999999999</v>
      </c>
      <c r="G158" s="80">
        <v>145.86000000000001</v>
      </c>
      <c r="H158" s="80">
        <v>140.79</v>
      </c>
      <c r="I158" s="80">
        <v>166</v>
      </c>
      <c r="J158" s="80">
        <v>156.04</v>
      </c>
      <c r="K158" s="80">
        <v>131.36000000000001</v>
      </c>
      <c r="L158" s="80">
        <v>146.33000000000001</v>
      </c>
      <c r="M158" s="80">
        <v>155.6</v>
      </c>
      <c r="N158" s="80">
        <v>128</v>
      </c>
      <c r="O158" s="80">
        <v>143.81</v>
      </c>
      <c r="P158" s="80">
        <v>118.96</v>
      </c>
      <c r="Q158" s="80">
        <v>123.31</v>
      </c>
      <c r="R158" s="80">
        <v>141.79</v>
      </c>
      <c r="S158" s="80">
        <f t="shared" si="2"/>
        <v>1861.8399999999997</v>
      </c>
    </row>
    <row r="159" spans="1:19" x14ac:dyDescent="0.25">
      <c r="A159" s="71">
        <v>533</v>
      </c>
      <c r="B159" s="71">
        <v>1</v>
      </c>
      <c r="C159" s="1" t="s">
        <v>161</v>
      </c>
      <c r="D159" s="80">
        <v>4.78</v>
      </c>
      <c r="E159" s="80">
        <v>3.96</v>
      </c>
      <c r="F159" s="80">
        <v>83.79</v>
      </c>
      <c r="G159" s="80">
        <v>90.22</v>
      </c>
      <c r="H159" s="80">
        <v>90.35</v>
      </c>
      <c r="I159" s="80">
        <v>93.3</v>
      </c>
      <c r="J159" s="80">
        <v>86.65</v>
      </c>
      <c r="K159" s="80">
        <v>82.62</v>
      </c>
      <c r="L159" s="80">
        <v>91.07</v>
      </c>
      <c r="M159" s="80">
        <v>90.92</v>
      </c>
      <c r="N159" s="80">
        <v>92.65</v>
      </c>
      <c r="O159" s="80">
        <v>87.67</v>
      </c>
      <c r="P159" s="80">
        <v>87.52</v>
      </c>
      <c r="Q159" s="80">
        <v>92.36</v>
      </c>
      <c r="R159" s="80">
        <v>132.91999999999999</v>
      </c>
      <c r="S159" s="80">
        <f t="shared" si="2"/>
        <v>1210.78</v>
      </c>
    </row>
    <row r="160" spans="1:19" x14ac:dyDescent="0.25">
      <c r="A160" s="71">
        <v>534</v>
      </c>
      <c r="B160" s="71">
        <v>1</v>
      </c>
      <c r="C160" s="1" t="s">
        <v>162</v>
      </c>
      <c r="D160" s="80">
        <v>19.13</v>
      </c>
      <c r="E160" s="80">
        <v>21.46</v>
      </c>
      <c r="F160" s="80">
        <v>130.79</v>
      </c>
      <c r="G160" s="80">
        <v>158.56</v>
      </c>
      <c r="H160" s="80">
        <v>185.07</v>
      </c>
      <c r="I160" s="80">
        <v>136.28</v>
      </c>
      <c r="J160" s="80">
        <v>160.68</v>
      </c>
      <c r="K160" s="80">
        <v>152.02000000000001</v>
      </c>
      <c r="L160" s="80">
        <v>148.84</v>
      </c>
      <c r="M160" s="80">
        <v>140.54</v>
      </c>
      <c r="N160" s="80">
        <v>132.79</v>
      </c>
      <c r="O160" s="80">
        <v>164.9</v>
      </c>
      <c r="P160" s="80">
        <v>133.71</v>
      </c>
      <c r="Q160" s="80">
        <v>126.75</v>
      </c>
      <c r="R160" s="80">
        <v>130.25</v>
      </c>
      <c r="S160" s="80">
        <f t="shared" si="2"/>
        <v>1941.77</v>
      </c>
    </row>
    <row r="161" spans="1:19" x14ac:dyDescent="0.25">
      <c r="A161" s="71">
        <v>535</v>
      </c>
      <c r="B161" s="71">
        <v>1</v>
      </c>
      <c r="C161" s="1" t="s">
        <v>163</v>
      </c>
      <c r="D161" s="80">
        <v>182.84</v>
      </c>
      <c r="E161" s="80">
        <v>92.1</v>
      </c>
      <c r="F161" s="80">
        <v>1202.05</v>
      </c>
      <c r="G161" s="80">
        <v>1302.53</v>
      </c>
      <c r="H161" s="80">
        <v>1307.49</v>
      </c>
      <c r="I161" s="80">
        <v>1278.3699999999999</v>
      </c>
      <c r="J161" s="80">
        <v>1314.59</v>
      </c>
      <c r="K161" s="80">
        <v>1183.44</v>
      </c>
      <c r="L161" s="80">
        <v>1165.0999999999999</v>
      </c>
      <c r="M161" s="80">
        <v>1176.72</v>
      </c>
      <c r="N161" s="80">
        <v>1134.8900000000001</v>
      </c>
      <c r="O161" s="80">
        <v>1216.8699999999999</v>
      </c>
      <c r="P161" s="80">
        <v>1202.77</v>
      </c>
      <c r="Q161" s="80">
        <v>1152.2</v>
      </c>
      <c r="R161" s="80">
        <v>1260.8399999999999</v>
      </c>
      <c r="S161" s="80">
        <f t="shared" si="2"/>
        <v>16172.8</v>
      </c>
    </row>
    <row r="162" spans="1:19" x14ac:dyDescent="0.25">
      <c r="A162" s="71">
        <v>542</v>
      </c>
      <c r="B162" s="71">
        <v>1</v>
      </c>
      <c r="C162" s="1" t="s">
        <v>164</v>
      </c>
      <c r="D162" s="80">
        <v>1.4</v>
      </c>
      <c r="E162" s="80">
        <v>2.46</v>
      </c>
      <c r="F162" s="80">
        <v>17.39</v>
      </c>
      <c r="G162" s="80">
        <v>27.88</v>
      </c>
      <c r="H162" s="80">
        <v>30.68</v>
      </c>
      <c r="I162" s="80">
        <v>34.47</v>
      </c>
      <c r="J162" s="80">
        <v>34.61</v>
      </c>
      <c r="K162" s="80">
        <v>28</v>
      </c>
      <c r="L162" s="80">
        <v>42.58</v>
      </c>
      <c r="M162" s="80">
        <v>36.22</v>
      </c>
      <c r="N162" s="80">
        <v>37.99</v>
      </c>
      <c r="O162" s="80">
        <v>51.29</v>
      </c>
      <c r="P162" s="80">
        <v>39.1</v>
      </c>
      <c r="Q162" s="80">
        <v>30.38</v>
      </c>
      <c r="R162" s="80">
        <v>38.57</v>
      </c>
      <c r="S162" s="80">
        <f t="shared" si="2"/>
        <v>453.02</v>
      </c>
    </row>
    <row r="163" spans="1:19" x14ac:dyDescent="0.25">
      <c r="A163" s="71">
        <v>544</v>
      </c>
      <c r="B163" s="71">
        <v>1</v>
      </c>
      <c r="C163" s="1" t="s">
        <v>165</v>
      </c>
      <c r="D163" s="80">
        <v>17.84</v>
      </c>
      <c r="E163" s="80">
        <v>15.07</v>
      </c>
      <c r="F163" s="80">
        <v>178.79</v>
      </c>
      <c r="G163" s="80">
        <v>148.91999999999999</v>
      </c>
      <c r="H163" s="80">
        <v>141.82</v>
      </c>
      <c r="I163" s="80">
        <v>160.46</v>
      </c>
      <c r="J163" s="80">
        <v>138.86000000000001</v>
      </c>
      <c r="K163" s="80">
        <v>159.09</v>
      </c>
      <c r="L163" s="80">
        <v>175.62</v>
      </c>
      <c r="M163" s="80">
        <v>206.62</v>
      </c>
      <c r="N163" s="80">
        <v>247.32</v>
      </c>
      <c r="O163" s="80">
        <v>238.73</v>
      </c>
      <c r="P163" s="80">
        <v>243.66</v>
      </c>
      <c r="Q163" s="80">
        <v>241.24</v>
      </c>
      <c r="R163" s="80">
        <v>205.51</v>
      </c>
      <c r="S163" s="80">
        <f t="shared" si="2"/>
        <v>2519.5500000000002</v>
      </c>
    </row>
    <row r="164" spans="1:19" x14ac:dyDescent="0.25">
      <c r="A164" s="71">
        <v>545</v>
      </c>
      <c r="B164" s="71">
        <v>1</v>
      </c>
      <c r="C164" s="1" t="s">
        <v>166</v>
      </c>
      <c r="D164" s="80">
        <v>3.97</v>
      </c>
      <c r="E164" s="80">
        <v>1</v>
      </c>
      <c r="F164" s="80">
        <v>20.260000000000002</v>
      </c>
      <c r="G164" s="80">
        <v>17.010000000000002</v>
      </c>
      <c r="H164" s="80">
        <v>34.31</v>
      </c>
      <c r="I164" s="80">
        <v>26.02</v>
      </c>
      <c r="J164" s="80">
        <v>30.81</v>
      </c>
      <c r="K164" s="80">
        <v>35.18</v>
      </c>
      <c r="L164" s="80">
        <v>33.54</v>
      </c>
      <c r="M164" s="80">
        <v>34.51</v>
      </c>
      <c r="N164" s="80">
        <v>33.82</v>
      </c>
      <c r="O164" s="80">
        <v>35.1</v>
      </c>
      <c r="P164" s="80">
        <v>26.49</v>
      </c>
      <c r="Q164" s="80">
        <v>21.97</v>
      </c>
      <c r="R164" s="80">
        <v>20.34</v>
      </c>
      <c r="S164" s="80">
        <f t="shared" si="2"/>
        <v>374.33</v>
      </c>
    </row>
    <row r="165" spans="1:19" x14ac:dyDescent="0.25">
      <c r="A165" s="71">
        <v>547</v>
      </c>
      <c r="B165" s="71">
        <v>1</v>
      </c>
      <c r="C165" s="1" t="s">
        <v>167</v>
      </c>
      <c r="D165" s="80">
        <v>9.75</v>
      </c>
      <c r="E165" s="80">
        <v>4.03</v>
      </c>
      <c r="F165" s="80">
        <v>25.78</v>
      </c>
      <c r="G165" s="80">
        <v>37.28</v>
      </c>
      <c r="H165" s="80">
        <v>42.52</v>
      </c>
      <c r="I165" s="80">
        <v>33.92</v>
      </c>
      <c r="J165" s="80">
        <v>41.17</v>
      </c>
      <c r="K165" s="80">
        <v>40.04</v>
      </c>
      <c r="L165" s="80">
        <v>33</v>
      </c>
      <c r="M165" s="80">
        <v>41.92</v>
      </c>
      <c r="N165" s="80">
        <v>49.23</v>
      </c>
      <c r="O165" s="80">
        <v>40</v>
      </c>
      <c r="P165" s="80">
        <v>28.72</v>
      </c>
      <c r="Q165" s="80">
        <v>47.14</v>
      </c>
      <c r="R165" s="80">
        <v>48.62</v>
      </c>
      <c r="S165" s="80">
        <f t="shared" si="2"/>
        <v>523.12</v>
      </c>
    </row>
    <row r="166" spans="1:19" x14ac:dyDescent="0.25">
      <c r="A166" s="71">
        <v>548</v>
      </c>
      <c r="B166" s="71">
        <v>1</v>
      </c>
      <c r="C166" s="1" t="s">
        <v>168</v>
      </c>
      <c r="D166" s="80">
        <v>4.75</v>
      </c>
      <c r="E166" s="80">
        <v>6.42</v>
      </c>
      <c r="F166" s="80">
        <v>64.510000000000005</v>
      </c>
      <c r="G166" s="80">
        <v>69.2</v>
      </c>
      <c r="H166" s="80">
        <v>70.47</v>
      </c>
      <c r="I166" s="80">
        <v>56.94</v>
      </c>
      <c r="J166" s="80">
        <v>73.34</v>
      </c>
      <c r="K166" s="80">
        <v>64.930000000000007</v>
      </c>
      <c r="L166" s="80">
        <v>71.290000000000006</v>
      </c>
      <c r="M166" s="80">
        <v>73.290000000000006</v>
      </c>
      <c r="N166" s="80">
        <v>56.5</v>
      </c>
      <c r="O166" s="80">
        <v>78.569999999999993</v>
      </c>
      <c r="P166" s="80">
        <v>74.91</v>
      </c>
      <c r="Q166" s="80">
        <v>76.099999999999994</v>
      </c>
      <c r="R166" s="80">
        <v>63.68</v>
      </c>
      <c r="S166" s="80">
        <f t="shared" si="2"/>
        <v>904.9</v>
      </c>
    </row>
    <row r="167" spans="1:19" x14ac:dyDescent="0.25">
      <c r="A167" s="71">
        <v>549</v>
      </c>
      <c r="B167" s="71">
        <v>1</v>
      </c>
      <c r="C167" s="1" t="s">
        <v>169</v>
      </c>
      <c r="D167" s="80">
        <v>11.27</v>
      </c>
      <c r="E167" s="80">
        <v>13.05</v>
      </c>
      <c r="F167" s="80">
        <v>74.97</v>
      </c>
      <c r="G167" s="80">
        <v>83.54</v>
      </c>
      <c r="H167" s="80">
        <v>88.23</v>
      </c>
      <c r="I167" s="80">
        <v>94.1</v>
      </c>
      <c r="J167" s="80">
        <v>90.16</v>
      </c>
      <c r="K167" s="80">
        <v>90.47</v>
      </c>
      <c r="L167" s="80">
        <v>92.32</v>
      </c>
      <c r="M167" s="80">
        <v>106.74</v>
      </c>
      <c r="N167" s="80">
        <v>123.99</v>
      </c>
      <c r="O167" s="80">
        <v>122.32</v>
      </c>
      <c r="P167" s="80">
        <v>117.51</v>
      </c>
      <c r="Q167" s="80">
        <v>118.89</v>
      </c>
      <c r="R167" s="80">
        <v>124.56</v>
      </c>
      <c r="S167" s="80">
        <f t="shared" si="2"/>
        <v>1352.12</v>
      </c>
    </row>
    <row r="168" spans="1:19" x14ac:dyDescent="0.25">
      <c r="A168" s="71">
        <v>550</v>
      </c>
      <c r="B168" s="71">
        <v>1</v>
      </c>
      <c r="C168" s="1" t="s">
        <v>170</v>
      </c>
      <c r="D168" s="80">
        <v>1.32</v>
      </c>
      <c r="E168" s="80">
        <v>2.46</v>
      </c>
      <c r="F168" s="80">
        <v>35.18</v>
      </c>
      <c r="G168" s="80">
        <v>43.03</v>
      </c>
      <c r="H168" s="80">
        <v>48.82</v>
      </c>
      <c r="I168" s="80">
        <v>46.52</v>
      </c>
      <c r="J168" s="80">
        <v>50.38</v>
      </c>
      <c r="K168" s="80">
        <v>52.66</v>
      </c>
      <c r="L168" s="80">
        <v>38.35</v>
      </c>
      <c r="M168" s="80">
        <v>40.340000000000003</v>
      </c>
      <c r="N168" s="80">
        <v>55.02</v>
      </c>
      <c r="O168" s="80">
        <v>51.89</v>
      </c>
      <c r="P168" s="80">
        <v>37.15</v>
      </c>
      <c r="Q168" s="80">
        <v>43.91</v>
      </c>
      <c r="R168" s="80">
        <v>47.07</v>
      </c>
      <c r="S168" s="80">
        <f t="shared" si="2"/>
        <v>594.1</v>
      </c>
    </row>
    <row r="169" spans="1:19" x14ac:dyDescent="0.25">
      <c r="A169" s="71">
        <v>553</v>
      </c>
      <c r="B169" s="71">
        <v>1</v>
      </c>
      <c r="C169" s="1" t="s">
        <v>171</v>
      </c>
      <c r="D169" s="80">
        <v>6.32</v>
      </c>
      <c r="E169" s="80">
        <v>7.29</v>
      </c>
      <c r="F169" s="80">
        <v>63.54</v>
      </c>
      <c r="G169" s="80">
        <v>50.29</v>
      </c>
      <c r="H169" s="80">
        <v>62.12</v>
      </c>
      <c r="I169" s="80">
        <v>52.39</v>
      </c>
      <c r="J169" s="80">
        <v>56.69</v>
      </c>
      <c r="K169" s="80">
        <v>49.01</v>
      </c>
      <c r="L169" s="80">
        <v>45.45</v>
      </c>
      <c r="M169" s="80">
        <v>49.77</v>
      </c>
      <c r="N169" s="80">
        <v>56.37</v>
      </c>
      <c r="O169" s="80">
        <v>50.24</v>
      </c>
      <c r="P169" s="80">
        <v>56.91</v>
      </c>
      <c r="Q169" s="80">
        <v>44.18</v>
      </c>
      <c r="R169" s="80">
        <v>44.83</v>
      </c>
      <c r="S169" s="80">
        <f t="shared" si="2"/>
        <v>695.39999999999986</v>
      </c>
    </row>
    <row r="170" spans="1:19" x14ac:dyDescent="0.25">
      <c r="A170" s="71">
        <v>561</v>
      </c>
      <c r="B170" s="71">
        <v>1</v>
      </c>
      <c r="C170" s="1" t="s">
        <v>172</v>
      </c>
      <c r="D170" s="80">
        <v>0.84</v>
      </c>
      <c r="E170" s="80">
        <v>2.66</v>
      </c>
      <c r="F170" s="80">
        <v>15.94</v>
      </c>
      <c r="G170" s="80">
        <v>17.850000000000001</v>
      </c>
      <c r="H170" s="80">
        <v>19</v>
      </c>
      <c r="I170" s="80">
        <v>11.86</v>
      </c>
      <c r="J170" s="80">
        <v>18</v>
      </c>
      <c r="K170" s="80">
        <v>17.68</v>
      </c>
      <c r="L170" s="80">
        <v>8</v>
      </c>
      <c r="M170" s="80">
        <v>10</v>
      </c>
      <c r="N170" s="80">
        <v>20.21</v>
      </c>
      <c r="O170" s="80">
        <v>7.27</v>
      </c>
      <c r="P170" s="80">
        <v>12</v>
      </c>
      <c r="Q170" s="80">
        <v>8</v>
      </c>
      <c r="R170" s="80">
        <v>8.51</v>
      </c>
      <c r="S170" s="80">
        <f t="shared" si="2"/>
        <v>177.82000000000002</v>
      </c>
    </row>
    <row r="171" spans="1:19" x14ac:dyDescent="0.25">
      <c r="A171" s="71">
        <v>564</v>
      </c>
      <c r="B171" s="71">
        <v>1</v>
      </c>
      <c r="C171" s="1" t="s">
        <v>173</v>
      </c>
      <c r="D171" s="80">
        <v>18.96</v>
      </c>
      <c r="E171" s="80">
        <v>21.92</v>
      </c>
      <c r="F171" s="80">
        <v>128.56</v>
      </c>
      <c r="G171" s="80">
        <v>146.38</v>
      </c>
      <c r="H171" s="80">
        <v>151.51</v>
      </c>
      <c r="I171" s="80">
        <v>137.26</v>
      </c>
      <c r="J171" s="80">
        <v>138.56</v>
      </c>
      <c r="K171" s="80">
        <v>114.06</v>
      </c>
      <c r="L171" s="80">
        <v>155.13999999999999</v>
      </c>
      <c r="M171" s="80">
        <v>143.57</v>
      </c>
      <c r="N171" s="80">
        <v>190.58</v>
      </c>
      <c r="O171" s="80">
        <v>163.09</v>
      </c>
      <c r="P171" s="80">
        <v>159.68</v>
      </c>
      <c r="Q171" s="80">
        <v>159.88</v>
      </c>
      <c r="R171" s="80">
        <v>146.44</v>
      </c>
      <c r="S171" s="80">
        <f t="shared" si="2"/>
        <v>1975.5899999999997</v>
      </c>
    </row>
    <row r="172" spans="1:19" x14ac:dyDescent="0.25">
      <c r="A172" s="71">
        <v>577</v>
      </c>
      <c r="B172" s="71">
        <v>1</v>
      </c>
      <c r="C172" s="1" t="s">
        <v>174</v>
      </c>
      <c r="D172" s="80">
        <v>4.2699999999999996</v>
      </c>
      <c r="E172" s="80">
        <v>1.79</v>
      </c>
      <c r="F172" s="80">
        <v>21.51</v>
      </c>
      <c r="G172" s="80">
        <v>32.26</v>
      </c>
      <c r="H172" s="80">
        <v>37.81</v>
      </c>
      <c r="I172" s="80">
        <v>37.01</v>
      </c>
      <c r="J172" s="80">
        <v>34.020000000000003</v>
      </c>
      <c r="K172" s="80">
        <v>25.99</v>
      </c>
      <c r="L172" s="80">
        <v>45.07</v>
      </c>
      <c r="M172" s="80">
        <v>34.08</v>
      </c>
      <c r="N172" s="80">
        <v>28.75</v>
      </c>
      <c r="O172" s="80">
        <v>38.619999999999997</v>
      </c>
      <c r="P172" s="80">
        <v>25.59</v>
      </c>
      <c r="Q172" s="80">
        <v>35.700000000000003</v>
      </c>
      <c r="R172" s="80">
        <v>28.19</v>
      </c>
      <c r="S172" s="80">
        <f t="shared" si="2"/>
        <v>430.65999999999997</v>
      </c>
    </row>
    <row r="173" spans="1:19" x14ac:dyDescent="0.25">
      <c r="A173" s="71">
        <v>578</v>
      </c>
      <c r="B173" s="71">
        <v>1</v>
      </c>
      <c r="C173" s="1" t="s">
        <v>175</v>
      </c>
      <c r="D173" s="80">
        <v>9.43</v>
      </c>
      <c r="E173" s="80">
        <v>11.94</v>
      </c>
      <c r="F173" s="80">
        <v>108.02</v>
      </c>
      <c r="G173" s="80">
        <v>126.72</v>
      </c>
      <c r="H173" s="80">
        <v>128.22</v>
      </c>
      <c r="I173" s="80">
        <v>115.84</v>
      </c>
      <c r="J173" s="80">
        <v>132.86000000000001</v>
      </c>
      <c r="K173" s="80">
        <v>121.99</v>
      </c>
      <c r="L173" s="80">
        <v>133.26</v>
      </c>
      <c r="M173" s="80">
        <v>124.85</v>
      </c>
      <c r="N173" s="80">
        <v>127.79</v>
      </c>
      <c r="O173" s="80">
        <v>137.43</v>
      </c>
      <c r="P173" s="80">
        <v>127.39</v>
      </c>
      <c r="Q173" s="80">
        <v>118.09</v>
      </c>
      <c r="R173" s="80">
        <v>119.65</v>
      </c>
      <c r="S173" s="80">
        <f t="shared" si="2"/>
        <v>1643.4800000000002</v>
      </c>
    </row>
    <row r="174" spans="1:19" x14ac:dyDescent="0.25">
      <c r="A174" s="71">
        <v>581</v>
      </c>
      <c r="B174" s="71">
        <v>1</v>
      </c>
      <c r="C174" s="1" t="s">
        <v>176</v>
      </c>
      <c r="D174" s="80">
        <v>4.68</v>
      </c>
      <c r="E174" s="80">
        <v>3.61</v>
      </c>
      <c r="F174" s="80">
        <v>33.119999999999997</v>
      </c>
      <c r="G174" s="80">
        <v>27.6</v>
      </c>
      <c r="H174" s="80">
        <v>30.15</v>
      </c>
      <c r="I174" s="80">
        <v>24.93</v>
      </c>
      <c r="J174" s="80">
        <v>27.68</v>
      </c>
      <c r="K174" s="80">
        <v>21.6</v>
      </c>
      <c r="L174" s="80">
        <v>23.75</v>
      </c>
      <c r="M174" s="80">
        <v>19</v>
      </c>
      <c r="N174" s="80">
        <v>20.07</v>
      </c>
      <c r="O174" s="80">
        <v>23.8</v>
      </c>
      <c r="P174" s="80">
        <v>32.270000000000003</v>
      </c>
      <c r="Q174" s="80">
        <v>24.23</v>
      </c>
      <c r="R174" s="80">
        <v>23.69</v>
      </c>
      <c r="S174" s="80">
        <f t="shared" si="2"/>
        <v>340.18</v>
      </c>
    </row>
    <row r="175" spans="1:19" x14ac:dyDescent="0.25">
      <c r="A175" s="71">
        <v>592</v>
      </c>
      <c r="B175" s="71">
        <v>1</v>
      </c>
      <c r="C175" s="1" t="s">
        <v>177</v>
      </c>
      <c r="D175" s="80">
        <v>1.1299999999999999</v>
      </c>
      <c r="E175" s="80">
        <v>3.32</v>
      </c>
      <c r="F175" s="80">
        <v>9.89</v>
      </c>
      <c r="G175" s="80">
        <v>11.95</v>
      </c>
      <c r="H175" s="80">
        <v>16.5</v>
      </c>
      <c r="I175" s="80">
        <v>10.82</v>
      </c>
      <c r="J175" s="80">
        <v>10.67</v>
      </c>
      <c r="K175" s="80">
        <v>13.06</v>
      </c>
      <c r="L175" s="80">
        <v>15.34</v>
      </c>
      <c r="M175" s="80">
        <v>16.350000000000001</v>
      </c>
      <c r="N175" s="80">
        <v>12.57</v>
      </c>
      <c r="O175" s="80">
        <v>11.9</v>
      </c>
      <c r="P175" s="80">
        <v>14.84</v>
      </c>
      <c r="Q175" s="80">
        <v>11.46</v>
      </c>
      <c r="R175" s="80">
        <v>15.57</v>
      </c>
      <c r="S175" s="80">
        <f t="shared" si="2"/>
        <v>175.37</v>
      </c>
    </row>
    <row r="176" spans="1:19" x14ac:dyDescent="0.25">
      <c r="A176" s="71">
        <v>593</v>
      </c>
      <c r="B176" s="71">
        <v>1</v>
      </c>
      <c r="C176" s="1" t="s">
        <v>178</v>
      </c>
      <c r="D176" s="80">
        <v>7.62</v>
      </c>
      <c r="E176" s="80">
        <v>6.81</v>
      </c>
      <c r="F176" s="80">
        <v>97.45</v>
      </c>
      <c r="G176" s="80">
        <v>93.55</v>
      </c>
      <c r="H176" s="80">
        <v>103.98</v>
      </c>
      <c r="I176" s="80">
        <v>101.33</v>
      </c>
      <c r="J176" s="80">
        <v>83.02</v>
      </c>
      <c r="K176" s="80">
        <v>92.23</v>
      </c>
      <c r="L176" s="80">
        <v>90.55</v>
      </c>
      <c r="M176" s="80">
        <v>99.96</v>
      </c>
      <c r="N176" s="80">
        <v>103.55</v>
      </c>
      <c r="O176" s="80">
        <v>90.43</v>
      </c>
      <c r="P176" s="80">
        <v>84.66</v>
      </c>
      <c r="Q176" s="80">
        <v>88.96</v>
      </c>
      <c r="R176" s="80">
        <v>107.25</v>
      </c>
      <c r="S176" s="80">
        <f t="shared" si="2"/>
        <v>1251.3500000000001</v>
      </c>
    </row>
    <row r="177" spans="1:19" x14ac:dyDescent="0.25">
      <c r="A177" s="71">
        <v>595</v>
      </c>
      <c r="B177" s="71">
        <v>1</v>
      </c>
      <c r="C177" s="1" t="s">
        <v>179</v>
      </c>
      <c r="D177" s="80">
        <v>12.32</v>
      </c>
      <c r="E177" s="80">
        <v>15.15</v>
      </c>
      <c r="F177" s="80">
        <v>128.49</v>
      </c>
      <c r="G177" s="80">
        <v>125.26</v>
      </c>
      <c r="H177" s="80">
        <v>126.88</v>
      </c>
      <c r="I177" s="80">
        <v>131.91999999999999</v>
      </c>
      <c r="J177" s="80">
        <v>138.37</v>
      </c>
      <c r="K177" s="80">
        <v>125.99</v>
      </c>
      <c r="L177" s="80">
        <v>139.74</v>
      </c>
      <c r="M177" s="80">
        <v>125.31</v>
      </c>
      <c r="N177" s="80">
        <v>117.84</v>
      </c>
      <c r="O177" s="80">
        <v>151.52000000000001</v>
      </c>
      <c r="P177" s="80">
        <v>119.12</v>
      </c>
      <c r="Q177" s="80">
        <v>146.69999999999999</v>
      </c>
      <c r="R177" s="80">
        <v>120.71</v>
      </c>
      <c r="S177" s="80">
        <f t="shared" si="2"/>
        <v>1725.32</v>
      </c>
    </row>
    <row r="178" spans="1:19" x14ac:dyDescent="0.25">
      <c r="A178" s="71">
        <v>599</v>
      </c>
      <c r="B178" s="71">
        <v>1</v>
      </c>
      <c r="C178" s="1" t="s">
        <v>180</v>
      </c>
      <c r="D178" s="80">
        <v>2.19</v>
      </c>
      <c r="E178" s="80">
        <v>5</v>
      </c>
      <c r="F178" s="80">
        <v>28.95</v>
      </c>
      <c r="G178" s="80">
        <v>30.86</v>
      </c>
      <c r="H178" s="80">
        <v>34.19</v>
      </c>
      <c r="I178" s="80">
        <v>37.25</v>
      </c>
      <c r="J178" s="80">
        <v>25.51</v>
      </c>
      <c r="K178" s="80">
        <v>38.64</v>
      </c>
      <c r="L178" s="80">
        <v>32.76</v>
      </c>
      <c r="M178" s="80">
        <v>28.63</v>
      </c>
      <c r="N178" s="80">
        <v>37.119999999999997</v>
      </c>
      <c r="O178" s="80">
        <v>39.19</v>
      </c>
      <c r="P178" s="80">
        <v>28.67</v>
      </c>
      <c r="Q178" s="80">
        <v>43.03</v>
      </c>
      <c r="R178" s="80">
        <v>31.53</v>
      </c>
      <c r="S178" s="80">
        <f t="shared" si="2"/>
        <v>443.52</v>
      </c>
    </row>
    <row r="179" spans="1:19" x14ac:dyDescent="0.25">
      <c r="A179" s="71">
        <v>600</v>
      </c>
      <c r="B179" s="71">
        <v>1</v>
      </c>
      <c r="C179" s="1" t="s">
        <v>181</v>
      </c>
      <c r="D179" s="80">
        <v>1.75</v>
      </c>
      <c r="E179" s="80">
        <v>2.36</v>
      </c>
      <c r="F179" s="80">
        <v>22.09</v>
      </c>
      <c r="G179" s="80">
        <v>16.989999999999998</v>
      </c>
      <c r="H179" s="80">
        <v>16.86</v>
      </c>
      <c r="I179" s="80">
        <v>25.33</v>
      </c>
      <c r="J179" s="80">
        <v>13.97</v>
      </c>
      <c r="K179" s="80">
        <v>20</v>
      </c>
      <c r="L179" s="80">
        <v>17.04</v>
      </c>
      <c r="M179" s="80">
        <v>21.39</v>
      </c>
      <c r="N179" s="80">
        <v>27.69</v>
      </c>
      <c r="O179" s="80">
        <v>21.76</v>
      </c>
      <c r="P179" s="80">
        <v>22.51</v>
      </c>
      <c r="Q179" s="80">
        <v>20.23</v>
      </c>
      <c r="R179" s="80">
        <v>14.4</v>
      </c>
      <c r="S179" s="80">
        <f t="shared" si="2"/>
        <v>264.36999999999995</v>
      </c>
    </row>
    <row r="180" spans="1:19" x14ac:dyDescent="0.25">
      <c r="A180" s="71">
        <v>601</v>
      </c>
      <c r="B180" s="71">
        <v>1</v>
      </c>
      <c r="C180" s="1" t="s">
        <v>182</v>
      </c>
      <c r="D180" s="80">
        <v>3.3</v>
      </c>
      <c r="E180" s="80">
        <v>5.41</v>
      </c>
      <c r="F180" s="80">
        <v>37.89</v>
      </c>
      <c r="G180" s="80">
        <v>57.49</v>
      </c>
      <c r="H180" s="80">
        <v>41.7</v>
      </c>
      <c r="I180" s="80">
        <v>52.81</v>
      </c>
      <c r="J180" s="80">
        <v>54.37</v>
      </c>
      <c r="K180" s="80">
        <v>52.69</v>
      </c>
      <c r="L180" s="80">
        <v>57.19</v>
      </c>
      <c r="M180" s="80">
        <v>54.68</v>
      </c>
      <c r="N180" s="80">
        <v>38.25</v>
      </c>
      <c r="O180" s="80">
        <v>51.46</v>
      </c>
      <c r="P180" s="80">
        <v>57.05</v>
      </c>
      <c r="Q180" s="80">
        <v>52.09</v>
      </c>
      <c r="R180" s="80">
        <v>60.32</v>
      </c>
      <c r="S180" s="80">
        <f t="shared" si="2"/>
        <v>676.7</v>
      </c>
    </row>
    <row r="181" spans="1:19" x14ac:dyDescent="0.25">
      <c r="A181" s="71">
        <v>611</v>
      </c>
      <c r="B181" s="71">
        <v>1</v>
      </c>
      <c r="C181" s="1" t="s">
        <v>183</v>
      </c>
      <c r="D181" s="80">
        <v>0.45</v>
      </c>
      <c r="E181" s="80">
        <v>0</v>
      </c>
      <c r="F181" s="80">
        <v>4</v>
      </c>
      <c r="G181" s="80">
        <v>7</v>
      </c>
      <c r="H181" s="80">
        <v>5</v>
      </c>
      <c r="I181" s="80">
        <v>3</v>
      </c>
      <c r="J181" s="80">
        <v>4</v>
      </c>
      <c r="K181" s="80">
        <v>5</v>
      </c>
      <c r="L181" s="80">
        <v>4</v>
      </c>
      <c r="M181" s="80">
        <v>1</v>
      </c>
      <c r="N181" s="80">
        <v>1</v>
      </c>
      <c r="O181" s="80">
        <v>3</v>
      </c>
      <c r="P181" s="80">
        <v>1</v>
      </c>
      <c r="Q181" s="80">
        <v>1</v>
      </c>
      <c r="R181" s="80">
        <v>4</v>
      </c>
      <c r="S181" s="80">
        <f t="shared" si="2"/>
        <v>43.45</v>
      </c>
    </row>
    <row r="182" spans="1:19" x14ac:dyDescent="0.25">
      <c r="A182" s="71">
        <v>621</v>
      </c>
      <c r="B182" s="71">
        <v>1</v>
      </c>
      <c r="C182" s="1" t="s">
        <v>184</v>
      </c>
      <c r="D182" s="80">
        <v>81.08</v>
      </c>
      <c r="E182" s="80">
        <v>50.89</v>
      </c>
      <c r="F182" s="80">
        <v>707.85</v>
      </c>
      <c r="G182" s="80">
        <v>756.68</v>
      </c>
      <c r="H182" s="80">
        <v>752.5</v>
      </c>
      <c r="I182" s="80">
        <v>751.21</v>
      </c>
      <c r="J182" s="80">
        <v>706.08</v>
      </c>
      <c r="K182" s="80">
        <v>734.5</v>
      </c>
      <c r="L182" s="80">
        <v>781.43</v>
      </c>
      <c r="M182" s="80">
        <v>749.71</v>
      </c>
      <c r="N182" s="80">
        <v>751.6</v>
      </c>
      <c r="O182" s="80">
        <v>842.93</v>
      </c>
      <c r="P182" s="80">
        <v>865.28</v>
      </c>
      <c r="Q182" s="80">
        <v>826.38</v>
      </c>
      <c r="R182" s="80">
        <v>874.3</v>
      </c>
      <c r="S182" s="80">
        <f t="shared" si="2"/>
        <v>10232.42</v>
      </c>
    </row>
    <row r="183" spans="1:19" x14ac:dyDescent="0.25">
      <c r="A183" s="71">
        <v>622</v>
      </c>
      <c r="B183" s="71">
        <v>1</v>
      </c>
      <c r="C183" s="1" t="s">
        <v>185</v>
      </c>
      <c r="D183" s="80">
        <v>92.85</v>
      </c>
      <c r="E183" s="80">
        <v>77.930000000000007</v>
      </c>
      <c r="F183" s="80">
        <v>688.57</v>
      </c>
      <c r="G183" s="80">
        <v>798.46</v>
      </c>
      <c r="H183" s="80">
        <v>693.54</v>
      </c>
      <c r="I183" s="80">
        <v>743.13</v>
      </c>
      <c r="J183" s="80">
        <v>740.45</v>
      </c>
      <c r="K183" s="80">
        <v>751.58</v>
      </c>
      <c r="L183" s="80">
        <v>724.73</v>
      </c>
      <c r="M183" s="80">
        <v>785.58</v>
      </c>
      <c r="N183" s="80">
        <v>804.33</v>
      </c>
      <c r="O183" s="80">
        <v>926.48</v>
      </c>
      <c r="P183" s="80">
        <v>976.8</v>
      </c>
      <c r="Q183" s="80">
        <v>949.01</v>
      </c>
      <c r="R183" s="80">
        <v>1158.83</v>
      </c>
      <c r="S183" s="80">
        <f t="shared" si="2"/>
        <v>10912.269999999999</v>
      </c>
    </row>
    <row r="184" spans="1:19" x14ac:dyDescent="0.25">
      <c r="A184" s="71">
        <v>623</v>
      </c>
      <c r="B184" s="71">
        <v>1</v>
      </c>
      <c r="C184" s="1" t="s">
        <v>186</v>
      </c>
      <c r="D184" s="80">
        <v>62.64</v>
      </c>
      <c r="E184" s="80">
        <v>37.42</v>
      </c>
      <c r="F184" s="80">
        <v>488</v>
      </c>
      <c r="G184" s="80">
        <v>603.05999999999995</v>
      </c>
      <c r="H184" s="80">
        <v>531.52</v>
      </c>
      <c r="I184" s="80">
        <v>540.45000000000005</v>
      </c>
      <c r="J184" s="80">
        <v>537.69000000000005</v>
      </c>
      <c r="K184" s="80">
        <v>532.03</v>
      </c>
      <c r="L184" s="80">
        <v>524.22</v>
      </c>
      <c r="M184" s="80">
        <v>525.59</v>
      </c>
      <c r="N184" s="80">
        <v>533.4</v>
      </c>
      <c r="O184" s="80">
        <v>552.76</v>
      </c>
      <c r="P184" s="80">
        <v>558.12</v>
      </c>
      <c r="Q184" s="80">
        <v>585.44000000000005</v>
      </c>
      <c r="R184" s="80">
        <v>583.29999999999995</v>
      </c>
      <c r="S184" s="80">
        <f t="shared" si="2"/>
        <v>7195.64</v>
      </c>
    </row>
    <row r="185" spans="1:19" x14ac:dyDescent="0.25">
      <c r="A185" s="71">
        <v>624</v>
      </c>
      <c r="B185" s="71">
        <v>1</v>
      </c>
      <c r="C185" s="1" t="s">
        <v>187</v>
      </c>
      <c r="D185" s="80">
        <v>85.84</v>
      </c>
      <c r="E185" s="80">
        <v>32.15</v>
      </c>
      <c r="F185" s="80">
        <v>579.95000000000005</v>
      </c>
      <c r="G185" s="80">
        <v>625.49</v>
      </c>
      <c r="H185" s="80">
        <v>599.82000000000005</v>
      </c>
      <c r="I185" s="80">
        <v>557.19000000000005</v>
      </c>
      <c r="J185" s="80">
        <v>665.46</v>
      </c>
      <c r="K185" s="80">
        <v>611.62</v>
      </c>
      <c r="L185" s="80">
        <v>602.22</v>
      </c>
      <c r="M185" s="80">
        <v>600.44000000000005</v>
      </c>
      <c r="N185" s="80">
        <v>562.01</v>
      </c>
      <c r="O185" s="80">
        <v>610.4</v>
      </c>
      <c r="P185" s="80">
        <v>610.13</v>
      </c>
      <c r="Q185" s="80">
        <v>597.57000000000005</v>
      </c>
      <c r="R185" s="80">
        <v>687.34</v>
      </c>
      <c r="S185" s="80">
        <f t="shared" si="2"/>
        <v>8027.63</v>
      </c>
    </row>
    <row r="186" spans="1:19" x14ac:dyDescent="0.25">
      <c r="A186" s="71">
        <v>625</v>
      </c>
      <c r="B186" s="71">
        <v>1</v>
      </c>
      <c r="C186" s="1" t="s">
        <v>188</v>
      </c>
      <c r="D186" s="80">
        <v>510.85</v>
      </c>
      <c r="E186" s="80">
        <v>381.26</v>
      </c>
      <c r="F186" s="80">
        <v>3173.96</v>
      </c>
      <c r="G186" s="80">
        <v>3255.99</v>
      </c>
      <c r="H186" s="80">
        <v>3086.62</v>
      </c>
      <c r="I186" s="80">
        <v>3035.26</v>
      </c>
      <c r="J186" s="80">
        <v>2868.01</v>
      </c>
      <c r="K186" s="80">
        <v>2719.91</v>
      </c>
      <c r="L186" s="80">
        <v>2696.53</v>
      </c>
      <c r="M186" s="80">
        <v>2643.71</v>
      </c>
      <c r="N186" s="80">
        <v>2525.9899999999998</v>
      </c>
      <c r="O186" s="80">
        <v>2685.4</v>
      </c>
      <c r="P186" s="80">
        <v>2699.02</v>
      </c>
      <c r="Q186" s="80">
        <v>2633.84</v>
      </c>
      <c r="R186" s="80">
        <v>2839.54</v>
      </c>
      <c r="S186" s="80">
        <f t="shared" si="2"/>
        <v>37755.89</v>
      </c>
    </row>
    <row r="187" spans="1:19" x14ac:dyDescent="0.25">
      <c r="A187" s="71">
        <v>627</v>
      </c>
      <c r="B187" s="71">
        <v>1</v>
      </c>
      <c r="C187" s="1" t="s">
        <v>189</v>
      </c>
      <c r="D187" s="80">
        <v>2.23</v>
      </c>
      <c r="E187" s="80">
        <v>1</v>
      </c>
      <c r="F187" s="80">
        <v>19.45</v>
      </c>
      <c r="G187" s="80">
        <v>18</v>
      </c>
      <c r="H187" s="80">
        <v>22.1</v>
      </c>
      <c r="I187" s="80">
        <v>17.920000000000002</v>
      </c>
      <c r="J187" s="80">
        <v>14</v>
      </c>
      <c r="K187" s="80">
        <v>9.36</v>
      </c>
      <c r="L187" s="80">
        <v>14.43</v>
      </c>
      <c r="M187" s="80">
        <v>24.44</v>
      </c>
      <c r="N187" s="80">
        <v>15.84</v>
      </c>
      <c r="O187" s="80">
        <v>25.03</v>
      </c>
      <c r="P187" s="80">
        <v>12.68</v>
      </c>
      <c r="Q187" s="80">
        <v>12.33</v>
      </c>
      <c r="R187" s="80">
        <v>12.93</v>
      </c>
      <c r="S187" s="80">
        <f t="shared" si="2"/>
        <v>221.74000000000004</v>
      </c>
    </row>
    <row r="188" spans="1:19" x14ac:dyDescent="0.25">
      <c r="A188" s="71">
        <v>628</v>
      </c>
      <c r="B188" s="71">
        <v>1</v>
      </c>
      <c r="C188" s="1" t="s">
        <v>190</v>
      </c>
      <c r="D188" s="80">
        <v>1.28</v>
      </c>
      <c r="E188" s="80">
        <v>2.98</v>
      </c>
      <c r="F188" s="80">
        <v>8.25</v>
      </c>
      <c r="G188" s="80">
        <v>12.24</v>
      </c>
      <c r="H188" s="80">
        <v>15.2</v>
      </c>
      <c r="I188" s="80">
        <v>17.329999999999998</v>
      </c>
      <c r="J188" s="80">
        <v>11.97</v>
      </c>
      <c r="K188" s="80">
        <v>19</v>
      </c>
      <c r="L188" s="80">
        <v>14.17</v>
      </c>
      <c r="M188" s="80">
        <v>7.95</v>
      </c>
      <c r="N188" s="80">
        <v>9.32</v>
      </c>
      <c r="O188" s="80">
        <v>11.47</v>
      </c>
      <c r="P188" s="80">
        <v>7</v>
      </c>
      <c r="Q188" s="80">
        <v>12.29</v>
      </c>
      <c r="R188" s="80">
        <v>5.78</v>
      </c>
      <c r="S188" s="80">
        <f t="shared" si="2"/>
        <v>156.22999999999999</v>
      </c>
    </row>
    <row r="189" spans="1:19" x14ac:dyDescent="0.25">
      <c r="A189" s="71">
        <v>630</v>
      </c>
      <c r="B189" s="71">
        <v>1</v>
      </c>
      <c r="C189" s="1" t="s">
        <v>191</v>
      </c>
      <c r="D189" s="80">
        <v>3.53</v>
      </c>
      <c r="E189" s="80">
        <v>1.06</v>
      </c>
      <c r="F189" s="80">
        <v>19.3</v>
      </c>
      <c r="G189" s="80">
        <v>21.81</v>
      </c>
      <c r="H189" s="80">
        <v>30.87</v>
      </c>
      <c r="I189" s="80">
        <v>30.55</v>
      </c>
      <c r="J189" s="80">
        <v>35.090000000000003</v>
      </c>
      <c r="K189" s="80">
        <v>25</v>
      </c>
      <c r="L189" s="80">
        <v>27.72</v>
      </c>
      <c r="M189" s="80">
        <v>35.11</v>
      </c>
      <c r="N189" s="80">
        <v>31.64</v>
      </c>
      <c r="O189" s="80">
        <v>26.58</v>
      </c>
      <c r="P189" s="80">
        <v>24.81</v>
      </c>
      <c r="Q189" s="80">
        <v>30.93</v>
      </c>
      <c r="R189" s="80">
        <v>29.37</v>
      </c>
      <c r="S189" s="80">
        <f t="shared" si="2"/>
        <v>373.37</v>
      </c>
    </row>
    <row r="190" spans="1:19" x14ac:dyDescent="0.25">
      <c r="A190" s="71">
        <v>635</v>
      </c>
      <c r="B190" s="71">
        <v>1</v>
      </c>
      <c r="C190" s="1" t="s">
        <v>192</v>
      </c>
      <c r="D190" s="80">
        <v>0.97</v>
      </c>
      <c r="E190" s="80">
        <v>0</v>
      </c>
      <c r="F190" s="80">
        <v>0</v>
      </c>
      <c r="G190" s="80">
        <v>0</v>
      </c>
      <c r="H190" s="80">
        <v>0.52</v>
      </c>
      <c r="I190" s="80">
        <v>0</v>
      </c>
      <c r="J190" s="80">
        <v>0</v>
      </c>
      <c r="K190" s="80">
        <v>3</v>
      </c>
      <c r="L190" s="80">
        <v>7</v>
      </c>
      <c r="M190" s="80">
        <v>7</v>
      </c>
      <c r="N190" s="80">
        <v>8.84</v>
      </c>
      <c r="O190" s="80">
        <v>4</v>
      </c>
      <c r="P190" s="80">
        <v>6</v>
      </c>
      <c r="Q190" s="80">
        <v>10</v>
      </c>
      <c r="R190" s="80">
        <v>8</v>
      </c>
      <c r="S190" s="80">
        <f t="shared" si="2"/>
        <v>55.33</v>
      </c>
    </row>
    <row r="191" spans="1:19" x14ac:dyDescent="0.25">
      <c r="A191" s="71">
        <v>640</v>
      </c>
      <c r="B191" s="71">
        <v>1</v>
      </c>
      <c r="C191" s="1" t="s">
        <v>193</v>
      </c>
      <c r="D191" s="80">
        <v>4.08</v>
      </c>
      <c r="E191" s="80">
        <v>2.84</v>
      </c>
      <c r="F191" s="80">
        <v>11.44</v>
      </c>
      <c r="G191" s="80">
        <v>24.8</v>
      </c>
      <c r="H191" s="80">
        <v>18.55</v>
      </c>
      <c r="I191" s="80">
        <v>32.729999999999997</v>
      </c>
      <c r="J191" s="80">
        <v>27</v>
      </c>
      <c r="K191" s="80">
        <v>26</v>
      </c>
      <c r="L191" s="80">
        <v>14.93</v>
      </c>
      <c r="M191" s="80">
        <v>36.770000000000003</v>
      </c>
      <c r="N191" s="80">
        <v>38.5</v>
      </c>
      <c r="O191" s="80">
        <v>32.99</v>
      </c>
      <c r="P191" s="80">
        <v>29.42</v>
      </c>
      <c r="Q191" s="80">
        <v>41.39</v>
      </c>
      <c r="R191" s="80">
        <v>33.56</v>
      </c>
      <c r="S191" s="80">
        <f t="shared" si="2"/>
        <v>375</v>
      </c>
    </row>
    <row r="192" spans="1:19" x14ac:dyDescent="0.25">
      <c r="A192" s="71">
        <v>656</v>
      </c>
      <c r="B192" s="71">
        <v>1</v>
      </c>
      <c r="C192" s="1" t="s">
        <v>194</v>
      </c>
      <c r="D192" s="80">
        <v>73.08</v>
      </c>
      <c r="E192" s="80">
        <v>33.4</v>
      </c>
      <c r="F192" s="80">
        <v>256.5</v>
      </c>
      <c r="G192" s="80">
        <v>295.2</v>
      </c>
      <c r="H192" s="80">
        <v>269.82</v>
      </c>
      <c r="I192" s="80">
        <v>287.10000000000002</v>
      </c>
      <c r="J192" s="80">
        <v>281.23</v>
      </c>
      <c r="K192" s="80">
        <v>286.93</v>
      </c>
      <c r="L192" s="80">
        <v>292.66000000000003</v>
      </c>
      <c r="M192" s="80">
        <v>309.31</v>
      </c>
      <c r="N192" s="80">
        <v>328</v>
      </c>
      <c r="O192" s="80">
        <v>296.63</v>
      </c>
      <c r="P192" s="80">
        <v>334.17</v>
      </c>
      <c r="Q192" s="80">
        <v>264.75</v>
      </c>
      <c r="R192" s="80">
        <v>323.08</v>
      </c>
      <c r="S192" s="80">
        <f t="shared" si="2"/>
        <v>3931.86</v>
      </c>
    </row>
    <row r="193" spans="1:19" x14ac:dyDescent="0.25">
      <c r="A193" s="71">
        <v>659</v>
      </c>
      <c r="B193" s="71">
        <v>1</v>
      </c>
      <c r="C193" s="1" t="s">
        <v>195</v>
      </c>
      <c r="D193" s="80">
        <v>40.130000000000003</v>
      </c>
      <c r="E193" s="80">
        <v>14.16</v>
      </c>
      <c r="F193" s="80">
        <v>253.41</v>
      </c>
      <c r="G193" s="80">
        <v>268.72000000000003</v>
      </c>
      <c r="H193" s="80">
        <v>249.35</v>
      </c>
      <c r="I193" s="80">
        <v>278.14999999999998</v>
      </c>
      <c r="J193" s="80">
        <v>266.88</v>
      </c>
      <c r="K193" s="80">
        <v>266.77</v>
      </c>
      <c r="L193" s="80">
        <v>341.49</v>
      </c>
      <c r="M193" s="80">
        <v>271.5</v>
      </c>
      <c r="N193" s="80">
        <v>310.92</v>
      </c>
      <c r="O193" s="80">
        <v>318.82</v>
      </c>
      <c r="P193" s="80">
        <v>309.92</v>
      </c>
      <c r="Q193" s="80">
        <v>298.79000000000002</v>
      </c>
      <c r="R193" s="80">
        <v>328.5</v>
      </c>
      <c r="S193" s="80">
        <f t="shared" si="2"/>
        <v>3817.5100000000007</v>
      </c>
    </row>
    <row r="194" spans="1:19" x14ac:dyDescent="0.25">
      <c r="A194" s="71">
        <v>671</v>
      </c>
      <c r="B194" s="71">
        <v>1</v>
      </c>
      <c r="C194" s="1" t="s">
        <v>196</v>
      </c>
      <c r="D194" s="80">
        <v>2.08</v>
      </c>
      <c r="E194" s="80">
        <v>2.15</v>
      </c>
      <c r="F194" s="80">
        <v>23.4</v>
      </c>
      <c r="G194" s="80">
        <v>29.7</v>
      </c>
      <c r="H194" s="80">
        <v>21</v>
      </c>
      <c r="I194" s="80">
        <v>40.659999999999997</v>
      </c>
      <c r="J194" s="80">
        <v>28</v>
      </c>
      <c r="K194" s="80">
        <v>22.62</v>
      </c>
      <c r="L194" s="80">
        <v>24.67</v>
      </c>
      <c r="M194" s="80">
        <v>30.62</v>
      </c>
      <c r="N194" s="80">
        <v>24.62</v>
      </c>
      <c r="O194" s="80">
        <v>17.510000000000002</v>
      </c>
      <c r="P194" s="80">
        <v>25.43</v>
      </c>
      <c r="Q194" s="80">
        <v>20.8</v>
      </c>
      <c r="R194" s="80">
        <v>24.15</v>
      </c>
      <c r="S194" s="80">
        <f t="shared" ref="S194:S256" si="3">SUM(D194:R194)</f>
        <v>337.41</v>
      </c>
    </row>
    <row r="195" spans="1:19" x14ac:dyDescent="0.25">
      <c r="A195" s="71">
        <v>676</v>
      </c>
      <c r="B195" s="71">
        <v>1</v>
      </c>
      <c r="C195" s="1" t="s">
        <v>197</v>
      </c>
      <c r="D195" s="80">
        <v>1.58</v>
      </c>
      <c r="E195" s="80">
        <v>0.2</v>
      </c>
      <c r="F195" s="80">
        <v>18.91</v>
      </c>
      <c r="G195" s="80">
        <v>15.26</v>
      </c>
      <c r="H195" s="80">
        <v>21</v>
      </c>
      <c r="I195" s="80">
        <v>19.66</v>
      </c>
      <c r="J195" s="80">
        <v>23.17</v>
      </c>
      <c r="K195" s="80">
        <v>14</v>
      </c>
      <c r="L195" s="80">
        <v>18</v>
      </c>
      <c r="M195" s="80">
        <v>19</v>
      </c>
      <c r="N195" s="80">
        <v>16.920000000000002</v>
      </c>
      <c r="O195" s="80">
        <v>30.16</v>
      </c>
      <c r="P195" s="80">
        <v>23.83</v>
      </c>
      <c r="Q195" s="80">
        <v>15.82</v>
      </c>
      <c r="R195" s="80">
        <v>13.47</v>
      </c>
      <c r="S195" s="80">
        <f t="shared" si="3"/>
        <v>250.98</v>
      </c>
    </row>
    <row r="196" spans="1:19" x14ac:dyDescent="0.25">
      <c r="A196" s="71">
        <v>682</v>
      </c>
      <c r="B196" s="71">
        <v>1</v>
      </c>
      <c r="C196" s="1" t="s">
        <v>198</v>
      </c>
      <c r="D196" s="80">
        <v>8.4700000000000006</v>
      </c>
      <c r="E196" s="80">
        <v>9.14</v>
      </c>
      <c r="F196" s="80">
        <v>85.75</v>
      </c>
      <c r="G196" s="80">
        <v>84.5</v>
      </c>
      <c r="H196" s="80">
        <v>82.27</v>
      </c>
      <c r="I196" s="80">
        <v>108.23</v>
      </c>
      <c r="J196" s="80">
        <v>93.74</v>
      </c>
      <c r="K196" s="80">
        <v>82.5</v>
      </c>
      <c r="L196" s="80">
        <v>90.39</v>
      </c>
      <c r="M196" s="80">
        <v>100.27</v>
      </c>
      <c r="N196" s="80">
        <v>79.53</v>
      </c>
      <c r="O196" s="80">
        <v>89.07</v>
      </c>
      <c r="P196" s="80">
        <v>105.72</v>
      </c>
      <c r="Q196" s="80">
        <v>96.77</v>
      </c>
      <c r="R196" s="80">
        <v>105.91</v>
      </c>
      <c r="S196" s="80">
        <f t="shared" si="3"/>
        <v>1222.26</v>
      </c>
    </row>
    <row r="197" spans="1:19" x14ac:dyDescent="0.25">
      <c r="A197" s="71">
        <v>690</v>
      </c>
      <c r="B197" s="71">
        <v>1</v>
      </c>
      <c r="C197" s="1" t="s">
        <v>199</v>
      </c>
      <c r="D197" s="80">
        <v>16.13</v>
      </c>
      <c r="E197" s="80">
        <v>9.6300000000000008</v>
      </c>
      <c r="F197" s="80">
        <v>58.23</v>
      </c>
      <c r="G197" s="80">
        <v>83.77</v>
      </c>
      <c r="H197" s="80">
        <v>75.290000000000006</v>
      </c>
      <c r="I197" s="80">
        <v>69.930000000000007</v>
      </c>
      <c r="J197" s="80">
        <v>76.45</v>
      </c>
      <c r="K197" s="80">
        <v>79.78</v>
      </c>
      <c r="L197" s="80">
        <v>86.89</v>
      </c>
      <c r="M197" s="80">
        <v>68.78</v>
      </c>
      <c r="N197" s="80">
        <v>60.65</v>
      </c>
      <c r="O197" s="80">
        <v>80.05</v>
      </c>
      <c r="P197" s="80">
        <v>73.05</v>
      </c>
      <c r="Q197" s="80">
        <v>71.680000000000007</v>
      </c>
      <c r="R197" s="80">
        <v>80.58</v>
      </c>
      <c r="S197" s="80">
        <f t="shared" si="3"/>
        <v>990.89</v>
      </c>
    </row>
    <row r="198" spans="1:19" x14ac:dyDescent="0.25">
      <c r="A198" s="71">
        <v>695</v>
      </c>
      <c r="B198" s="71">
        <v>1</v>
      </c>
      <c r="C198" s="1" t="s">
        <v>200</v>
      </c>
      <c r="D198" s="80">
        <v>6.02</v>
      </c>
      <c r="E198" s="80">
        <v>6.45</v>
      </c>
      <c r="F198" s="80">
        <v>54.61</v>
      </c>
      <c r="G198" s="80">
        <v>61.29</v>
      </c>
      <c r="H198" s="80">
        <v>60.19</v>
      </c>
      <c r="I198" s="80">
        <v>68.34</v>
      </c>
      <c r="J198" s="80">
        <v>62.56</v>
      </c>
      <c r="K198" s="80">
        <v>60.53</v>
      </c>
      <c r="L198" s="80">
        <v>64.290000000000006</v>
      </c>
      <c r="M198" s="80">
        <v>61.23</v>
      </c>
      <c r="N198" s="80">
        <v>59.04</v>
      </c>
      <c r="O198" s="80">
        <v>54.8</v>
      </c>
      <c r="P198" s="80">
        <v>42.57</v>
      </c>
      <c r="Q198" s="80">
        <v>40.020000000000003</v>
      </c>
      <c r="R198" s="80">
        <v>43.1</v>
      </c>
      <c r="S198" s="80">
        <f t="shared" si="3"/>
        <v>745.04000000000008</v>
      </c>
    </row>
    <row r="199" spans="1:19" x14ac:dyDescent="0.25">
      <c r="A199" s="71">
        <v>696</v>
      </c>
      <c r="B199" s="71">
        <v>1</v>
      </c>
      <c r="C199" s="1" t="s">
        <v>201</v>
      </c>
      <c r="D199" s="80">
        <v>3</v>
      </c>
      <c r="E199" s="80">
        <v>7.13</v>
      </c>
      <c r="F199" s="80">
        <v>49.17</v>
      </c>
      <c r="G199" s="80">
        <v>36.42</v>
      </c>
      <c r="H199" s="80">
        <v>43.03</v>
      </c>
      <c r="I199" s="80">
        <v>36.4</v>
      </c>
      <c r="J199" s="80">
        <v>40.46</v>
      </c>
      <c r="K199" s="80">
        <v>48.24</v>
      </c>
      <c r="L199" s="80">
        <v>36.33</v>
      </c>
      <c r="M199" s="80">
        <v>49.32</v>
      </c>
      <c r="N199" s="80">
        <v>39.380000000000003</v>
      </c>
      <c r="O199" s="80">
        <v>40.19</v>
      </c>
      <c r="P199" s="80">
        <v>37.29</v>
      </c>
      <c r="Q199" s="80">
        <v>36.869999999999997</v>
      </c>
      <c r="R199" s="80">
        <v>46.19</v>
      </c>
      <c r="S199" s="80">
        <f t="shared" si="3"/>
        <v>549.42000000000007</v>
      </c>
    </row>
    <row r="200" spans="1:19" x14ac:dyDescent="0.25">
      <c r="A200" s="71">
        <v>698</v>
      </c>
      <c r="B200" s="71">
        <v>1</v>
      </c>
      <c r="C200" s="1" t="s">
        <v>202</v>
      </c>
      <c r="D200" s="80">
        <v>1.38</v>
      </c>
      <c r="E200" s="80">
        <v>3.52</v>
      </c>
      <c r="F200" s="80">
        <v>11.92</v>
      </c>
      <c r="G200" s="80">
        <v>17.98</v>
      </c>
      <c r="H200" s="80">
        <v>18.27</v>
      </c>
      <c r="I200" s="80">
        <v>12</v>
      </c>
      <c r="J200" s="80">
        <v>22.91</v>
      </c>
      <c r="K200" s="80">
        <v>24.68</v>
      </c>
      <c r="L200" s="80">
        <v>19</v>
      </c>
      <c r="M200" s="80">
        <v>24.2</v>
      </c>
      <c r="N200" s="80">
        <v>15.28</v>
      </c>
      <c r="O200" s="80">
        <v>27.23</v>
      </c>
      <c r="P200" s="80">
        <v>24.2</v>
      </c>
      <c r="Q200" s="80">
        <v>22.38</v>
      </c>
      <c r="R200" s="80">
        <v>18.149999999999999</v>
      </c>
      <c r="S200" s="80">
        <f t="shared" si="3"/>
        <v>263.09999999999997</v>
      </c>
    </row>
    <row r="201" spans="1:19" x14ac:dyDescent="0.25">
      <c r="A201" s="71">
        <v>700</v>
      </c>
      <c r="B201" s="71">
        <v>1</v>
      </c>
      <c r="C201" s="1" t="s">
        <v>203</v>
      </c>
      <c r="D201" s="80">
        <v>15.27</v>
      </c>
      <c r="E201" s="80">
        <v>7.79</v>
      </c>
      <c r="F201" s="80">
        <v>109.63</v>
      </c>
      <c r="G201" s="80">
        <v>154.16999999999999</v>
      </c>
      <c r="H201" s="80">
        <v>146.47999999999999</v>
      </c>
      <c r="I201" s="80">
        <v>160.6</v>
      </c>
      <c r="J201" s="80">
        <v>150.41999999999999</v>
      </c>
      <c r="K201" s="80">
        <v>152.41999999999999</v>
      </c>
      <c r="L201" s="80">
        <v>161.38</v>
      </c>
      <c r="M201" s="80">
        <v>163.54</v>
      </c>
      <c r="N201" s="80">
        <v>159.99</v>
      </c>
      <c r="O201" s="80">
        <v>170.63</v>
      </c>
      <c r="P201" s="80">
        <v>165.93</v>
      </c>
      <c r="Q201" s="80">
        <v>143.07</v>
      </c>
      <c r="R201" s="80">
        <v>151.88999999999999</v>
      </c>
      <c r="S201" s="80">
        <f t="shared" si="3"/>
        <v>2013.2099999999996</v>
      </c>
    </row>
    <row r="202" spans="1:19" x14ac:dyDescent="0.25">
      <c r="A202" s="71">
        <v>701</v>
      </c>
      <c r="B202" s="71">
        <v>1</v>
      </c>
      <c r="C202" s="1" t="s">
        <v>204</v>
      </c>
      <c r="D202" s="80">
        <v>19.25</v>
      </c>
      <c r="E202" s="80">
        <v>20.62</v>
      </c>
      <c r="F202" s="80">
        <v>178.24</v>
      </c>
      <c r="G202" s="80">
        <v>191.93</v>
      </c>
      <c r="H202" s="80">
        <v>192.45</v>
      </c>
      <c r="I202" s="80">
        <v>172.21</v>
      </c>
      <c r="J202" s="80">
        <v>171.12</v>
      </c>
      <c r="K202" s="80">
        <v>140.21</v>
      </c>
      <c r="L202" s="80">
        <v>198.19</v>
      </c>
      <c r="M202" s="80">
        <v>212.34</v>
      </c>
      <c r="N202" s="80">
        <v>216.46</v>
      </c>
      <c r="O202" s="80">
        <v>170.38</v>
      </c>
      <c r="P202" s="80">
        <v>172.42</v>
      </c>
      <c r="Q202" s="80">
        <v>164.14</v>
      </c>
      <c r="R202" s="80">
        <v>162.83000000000001</v>
      </c>
      <c r="S202" s="80">
        <f t="shared" si="3"/>
        <v>2382.79</v>
      </c>
    </row>
    <row r="203" spans="1:19" x14ac:dyDescent="0.25">
      <c r="A203" s="71">
        <v>704</v>
      </c>
      <c r="B203" s="71">
        <v>1</v>
      </c>
      <c r="C203" s="1" t="s">
        <v>205</v>
      </c>
      <c r="D203" s="80">
        <v>12.66</v>
      </c>
      <c r="E203" s="80">
        <v>8.5399999999999991</v>
      </c>
      <c r="F203" s="80">
        <v>101.25</v>
      </c>
      <c r="G203" s="80">
        <v>126.09</v>
      </c>
      <c r="H203" s="80">
        <v>109.51</v>
      </c>
      <c r="I203" s="80">
        <v>129.69</v>
      </c>
      <c r="J203" s="80">
        <v>144.69999999999999</v>
      </c>
      <c r="K203" s="80">
        <v>127.92</v>
      </c>
      <c r="L203" s="80">
        <v>135.79</v>
      </c>
      <c r="M203" s="80">
        <v>151.77000000000001</v>
      </c>
      <c r="N203" s="80">
        <v>148.84</v>
      </c>
      <c r="O203" s="80">
        <v>130.26</v>
      </c>
      <c r="P203" s="80">
        <v>130.33000000000001</v>
      </c>
      <c r="Q203" s="80">
        <v>119.78</v>
      </c>
      <c r="R203" s="80">
        <v>125.64</v>
      </c>
      <c r="S203" s="80">
        <f t="shared" si="3"/>
        <v>1702.77</v>
      </c>
    </row>
    <row r="204" spans="1:19" x14ac:dyDescent="0.25">
      <c r="A204" s="71">
        <v>706</v>
      </c>
      <c r="B204" s="71">
        <v>1</v>
      </c>
      <c r="C204" s="1" t="s">
        <v>206</v>
      </c>
      <c r="D204" s="80">
        <v>15.26</v>
      </c>
      <c r="E204" s="80">
        <v>24.63</v>
      </c>
      <c r="F204" s="80">
        <v>140.06</v>
      </c>
      <c r="G204" s="80">
        <v>143.9</v>
      </c>
      <c r="H204" s="80">
        <v>136.52000000000001</v>
      </c>
      <c r="I204" s="80">
        <v>122.61</v>
      </c>
      <c r="J204" s="80">
        <v>136.13999999999999</v>
      </c>
      <c r="K204" s="80">
        <v>107.06</v>
      </c>
      <c r="L204" s="80">
        <v>140.19</v>
      </c>
      <c r="M204" s="80">
        <v>113.51</v>
      </c>
      <c r="N204" s="80">
        <v>129.94999999999999</v>
      </c>
      <c r="O204" s="80">
        <v>135.51</v>
      </c>
      <c r="P204" s="80">
        <v>102.5</v>
      </c>
      <c r="Q204" s="80">
        <v>136.16</v>
      </c>
      <c r="R204" s="80">
        <v>109.15</v>
      </c>
      <c r="S204" s="80">
        <f t="shared" si="3"/>
        <v>1693.1500000000003</v>
      </c>
    </row>
    <row r="205" spans="1:19" x14ac:dyDescent="0.25">
      <c r="A205" s="71">
        <v>707</v>
      </c>
      <c r="B205" s="71">
        <v>1</v>
      </c>
      <c r="C205" s="1" t="s">
        <v>207</v>
      </c>
      <c r="D205" s="80">
        <v>2.23</v>
      </c>
      <c r="E205" s="80">
        <v>2.62</v>
      </c>
      <c r="F205" s="80">
        <v>6.38</v>
      </c>
      <c r="G205" s="80">
        <v>12.63</v>
      </c>
      <c r="H205" s="80">
        <v>9</v>
      </c>
      <c r="I205" s="80">
        <v>19.559999999999999</v>
      </c>
      <c r="J205" s="80">
        <v>10.56</v>
      </c>
      <c r="K205" s="80">
        <v>7.46</v>
      </c>
      <c r="L205" s="80">
        <v>9.2899999999999991</v>
      </c>
      <c r="M205" s="80">
        <v>5.79</v>
      </c>
      <c r="N205" s="80">
        <v>7</v>
      </c>
      <c r="O205" s="80">
        <v>8.7200000000000006</v>
      </c>
      <c r="P205" s="80">
        <v>7.38</v>
      </c>
      <c r="Q205" s="80">
        <v>8.0299999999999994</v>
      </c>
      <c r="R205" s="80">
        <v>7.22</v>
      </c>
      <c r="S205" s="80">
        <f t="shared" si="3"/>
        <v>123.86999999999999</v>
      </c>
    </row>
    <row r="206" spans="1:19" x14ac:dyDescent="0.25">
      <c r="A206" s="71">
        <v>709</v>
      </c>
      <c r="B206" s="71">
        <v>1</v>
      </c>
      <c r="C206" s="1" t="s">
        <v>208</v>
      </c>
      <c r="D206" s="80">
        <v>91.75</v>
      </c>
      <c r="E206" s="80">
        <v>73.59</v>
      </c>
      <c r="F206" s="80">
        <v>625.64</v>
      </c>
      <c r="G206" s="80">
        <v>681.12</v>
      </c>
      <c r="H206" s="80">
        <v>677.85</v>
      </c>
      <c r="I206" s="80">
        <v>615.67999999999995</v>
      </c>
      <c r="J206" s="80">
        <v>629.97</v>
      </c>
      <c r="K206" s="80">
        <v>557.79999999999995</v>
      </c>
      <c r="L206" s="80">
        <v>634.04</v>
      </c>
      <c r="M206" s="80">
        <v>547.24</v>
      </c>
      <c r="N206" s="80">
        <v>533.32000000000005</v>
      </c>
      <c r="O206" s="80">
        <v>717.84</v>
      </c>
      <c r="P206" s="80">
        <v>684.64</v>
      </c>
      <c r="Q206" s="80">
        <v>676.81</v>
      </c>
      <c r="R206" s="80">
        <v>770.92</v>
      </c>
      <c r="S206" s="80">
        <f t="shared" si="3"/>
        <v>8518.2099999999991</v>
      </c>
    </row>
    <row r="207" spans="1:19" x14ac:dyDescent="0.25">
      <c r="A207" s="71">
        <v>712</v>
      </c>
      <c r="B207" s="71">
        <v>1</v>
      </c>
      <c r="C207" s="1" t="s">
        <v>209</v>
      </c>
      <c r="D207" s="80">
        <v>6.61</v>
      </c>
      <c r="E207" s="80">
        <v>7.97</v>
      </c>
      <c r="F207" s="80">
        <v>25.54</v>
      </c>
      <c r="G207" s="80">
        <v>48.66</v>
      </c>
      <c r="H207" s="80">
        <v>36.31</v>
      </c>
      <c r="I207" s="80">
        <v>39.68</v>
      </c>
      <c r="J207" s="80">
        <v>31.63</v>
      </c>
      <c r="K207" s="80">
        <v>42.27</v>
      </c>
      <c r="L207" s="80">
        <v>35.08</v>
      </c>
      <c r="M207" s="80">
        <v>34.65</v>
      </c>
      <c r="N207" s="80">
        <v>43.78</v>
      </c>
      <c r="O207" s="80">
        <v>36.78</v>
      </c>
      <c r="P207" s="80">
        <v>40.700000000000003</v>
      </c>
      <c r="Q207" s="80">
        <v>29.42</v>
      </c>
      <c r="R207" s="80">
        <v>31.75</v>
      </c>
      <c r="S207" s="80">
        <f t="shared" si="3"/>
        <v>490.82999999999993</v>
      </c>
    </row>
    <row r="208" spans="1:19" x14ac:dyDescent="0.25">
      <c r="A208" s="71">
        <v>716</v>
      </c>
      <c r="B208" s="71">
        <v>1</v>
      </c>
      <c r="C208" s="1" t="s">
        <v>210</v>
      </c>
      <c r="D208" s="80">
        <v>14.73</v>
      </c>
      <c r="E208" s="80">
        <v>20.59</v>
      </c>
      <c r="F208" s="80">
        <v>120.86</v>
      </c>
      <c r="G208" s="80">
        <v>120.83</v>
      </c>
      <c r="H208" s="80">
        <v>129.15</v>
      </c>
      <c r="I208" s="80">
        <v>128.02000000000001</v>
      </c>
      <c r="J208" s="80">
        <v>128.4</v>
      </c>
      <c r="K208" s="80">
        <v>106.96</v>
      </c>
      <c r="L208" s="80">
        <v>114.88</v>
      </c>
      <c r="M208" s="80">
        <v>120.41</v>
      </c>
      <c r="N208" s="80">
        <v>132</v>
      </c>
      <c r="O208" s="80">
        <v>141.37</v>
      </c>
      <c r="P208" s="80">
        <v>116.19</v>
      </c>
      <c r="Q208" s="80">
        <v>121.93</v>
      </c>
      <c r="R208" s="80">
        <v>109.23</v>
      </c>
      <c r="S208" s="80">
        <f t="shared" si="3"/>
        <v>1625.55</v>
      </c>
    </row>
    <row r="209" spans="1:19" x14ac:dyDescent="0.25">
      <c r="A209" s="71">
        <v>717</v>
      </c>
      <c r="B209" s="71">
        <v>1</v>
      </c>
      <c r="C209" s="1" t="s">
        <v>211</v>
      </c>
      <c r="D209" s="80">
        <v>14.16</v>
      </c>
      <c r="E209" s="80">
        <v>13.4</v>
      </c>
      <c r="F209" s="80">
        <v>114.29</v>
      </c>
      <c r="G209" s="80">
        <v>159.07</v>
      </c>
      <c r="H209" s="80">
        <v>130.61000000000001</v>
      </c>
      <c r="I209" s="80">
        <v>124.77</v>
      </c>
      <c r="J209" s="80">
        <v>133.19999999999999</v>
      </c>
      <c r="K209" s="80">
        <v>122.1</v>
      </c>
      <c r="L209" s="80">
        <v>140.94</v>
      </c>
      <c r="M209" s="80">
        <v>114.11</v>
      </c>
      <c r="N209" s="80">
        <v>147.76</v>
      </c>
      <c r="O209" s="80">
        <v>161.52000000000001</v>
      </c>
      <c r="P209" s="80">
        <v>138.03</v>
      </c>
      <c r="Q209" s="80">
        <v>120.93</v>
      </c>
      <c r="R209" s="80">
        <v>126.5</v>
      </c>
      <c r="S209" s="80">
        <f t="shared" si="3"/>
        <v>1761.3899999999999</v>
      </c>
    </row>
    <row r="210" spans="1:19" x14ac:dyDescent="0.25">
      <c r="A210" s="71">
        <v>719</v>
      </c>
      <c r="B210" s="71">
        <v>1</v>
      </c>
      <c r="C210" s="1" t="s">
        <v>212</v>
      </c>
      <c r="D210" s="80">
        <v>50.31</v>
      </c>
      <c r="E210" s="80">
        <v>21.46</v>
      </c>
      <c r="F210" s="80">
        <v>467.69</v>
      </c>
      <c r="G210" s="80">
        <v>479.59</v>
      </c>
      <c r="H210" s="80">
        <v>492.92</v>
      </c>
      <c r="I210" s="80">
        <v>531.88</v>
      </c>
      <c r="J210" s="80">
        <v>575.22</v>
      </c>
      <c r="K210" s="80">
        <v>547.77</v>
      </c>
      <c r="L210" s="80">
        <v>574.08000000000004</v>
      </c>
      <c r="M210" s="80">
        <v>585.36</v>
      </c>
      <c r="N210" s="80">
        <v>565.11</v>
      </c>
      <c r="O210" s="80">
        <v>651</v>
      </c>
      <c r="P210" s="80">
        <v>557.84</v>
      </c>
      <c r="Q210" s="80">
        <v>583.13</v>
      </c>
      <c r="R210" s="80">
        <v>527.49</v>
      </c>
      <c r="S210" s="80">
        <f t="shared" si="3"/>
        <v>7210.8499999999995</v>
      </c>
    </row>
    <row r="211" spans="1:19" x14ac:dyDescent="0.25">
      <c r="A211" s="71">
        <v>720</v>
      </c>
      <c r="B211" s="71">
        <v>1</v>
      </c>
      <c r="C211" s="1" t="s">
        <v>213</v>
      </c>
      <c r="D211" s="80">
        <v>49.14</v>
      </c>
      <c r="E211" s="80">
        <v>29.2</v>
      </c>
      <c r="F211" s="80">
        <v>558.58000000000004</v>
      </c>
      <c r="G211" s="80">
        <v>628.37</v>
      </c>
      <c r="H211" s="80">
        <v>645.65</v>
      </c>
      <c r="I211" s="80">
        <v>642.91</v>
      </c>
      <c r="J211" s="80">
        <v>609.37</v>
      </c>
      <c r="K211" s="80">
        <v>584.34</v>
      </c>
      <c r="L211" s="80">
        <v>580.99</v>
      </c>
      <c r="M211" s="80">
        <v>575.1</v>
      </c>
      <c r="N211" s="80">
        <v>568.84</v>
      </c>
      <c r="O211" s="80">
        <v>525.05999999999995</v>
      </c>
      <c r="P211" s="80">
        <v>513.91</v>
      </c>
      <c r="Q211" s="80">
        <v>510.77</v>
      </c>
      <c r="R211" s="80">
        <v>458.05</v>
      </c>
      <c r="S211" s="80">
        <f t="shared" si="3"/>
        <v>7480.2800000000016</v>
      </c>
    </row>
    <row r="212" spans="1:19" x14ac:dyDescent="0.25">
      <c r="A212" s="71">
        <v>721</v>
      </c>
      <c r="B212" s="71">
        <v>1</v>
      </c>
      <c r="C212" s="1" t="s">
        <v>214</v>
      </c>
      <c r="D212" s="80">
        <v>32.79</v>
      </c>
      <c r="E212" s="80">
        <v>31.53</v>
      </c>
      <c r="F212" s="80">
        <v>250.5</v>
      </c>
      <c r="G212" s="80">
        <v>294.67</v>
      </c>
      <c r="H212" s="80">
        <v>288.47000000000003</v>
      </c>
      <c r="I212" s="80">
        <v>312.60000000000002</v>
      </c>
      <c r="J212" s="80">
        <v>281.83</v>
      </c>
      <c r="K212" s="80">
        <v>296.3</v>
      </c>
      <c r="L212" s="80">
        <v>293.44</v>
      </c>
      <c r="M212" s="80">
        <v>284.63</v>
      </c>
      <c r="N212" s="80">
        <v>302.81</v>
      </c>
      <c r="O212" s="80">
        <v>321.54000000000002</v>
      </c>
      <c r="P212" s="80">
        <v>305.79000000000002</v>
      </c>
      <c r="Q212" s="80">
        <v>300.35000000000002</v>
      </c>
      <c r="R212" s="80">
        <v>282.18</v>
      </c>
      <c r="S212" s="80">
        <f t="shared" si="3"/>
        <v>3879.4299999999994</v>
      </c>
    </row>
    <row r="213" spans="1:19" x14ac:dyDescent="0.25">
      <c r="A213" s="71">
        <v>726</v>
      </c>
      <c r="B213" s="71">
        <v>1</v>
      </c>
      <c r="C213" s="1" t="s">
        <v>215</v>
      </c>
      <c r="D213" s="80">
        <v>15.98</v>
      </c>
      <c r="E213" s="80">
        <v>13.75</v>
      </c>
      <c r="F213" s="80">
        <v>183.57</v>
      </c>
      <c r="G213" s="80">
        <v>208.28</v>
      </c>
      <c r="H213" s="80">
        <v>180.24</v>
      </c>
      <c r="I213" s="80">
        <v>202.32</v>
      </c>
      <c r="J213" s="80">
        <v>231.27</v>
      </c>
      <c r="K213" s="80">
        <v>219.84</v>
      </c>
      <c r="L213" s="80">
        <v>213.78</v>
      </c>
      <c r="M213" s="80">
        <v>237.93</v>
      </c>
      <c r="N213" s="80">
        <v>231.76</v>
      </c>
      <c r="O213" s="80">
        <v>233.83</v>
      </c>
      <c r="P213" s="80">
        <v>223.91</v>
      </c>
      <c r="Q213" s="80">
        <v>184.56</v>
      </c>
      <c r="R213" s="80">
        <v>151.07</v>
      </c>
      <c r="S213" s="80">
        <f t="shared" si="3"/>
        <v>2732.0899999999997</v>
      </c>
    </row>
    <row r="214" spans="1:19" x14ac:dyDescent="0.25">
      <c r="A214" s="71">
        <v>727</v>
      </c>
      <c r="B214" s="71">
        <v>1</v>
      </c>
      <c r="C214" s="1" t="s">
        <v>216</v>
      </c>
      <c r="D214" s="80">
        <v>25.25</v>
      </c>
      <c r="E214" s="80">
        <v>15.54</v>
      </c>
      <c r="F214" s="80">
        <v>234.07</v>
      </c>
      <c r="G214" s="80">
        <v>253.95</v>
      </c>
      <c r="H214" s="80">
        <v>258.7</v>
      </c>
      <c r="I214" s="80">
        <v>275.63</v>
      </c>
      <c r="J214" s="80">
        <v>264.29000000000002</v>
      </c>
      <c r="K214" s="80">
        <v>243.26</v>
      </c>
      <c r="L214" s="80">
        <v>240.86</v>
      </c>
      <c r="M214" s="80">
        <v>277.95</v>
      </c>
      <c r="N214" s="80">
        <v>280.37</v>
      </c>
      <c r="O214" s="80">
        <v>251.98</v>
      </c>
      <c r="P214" s="80">
        <v>253.26</v>
      </c>
      <c r="Q214" s="80">
        <v>218.73</v>
      </c>
      <c r="R214" s="80">
        <v>211.4</v>
      </c>
      <c r="S214" s="80">
        <f t="shared" si="3"/>
        <v>3305.24</v>
      </c>
    </row>
    <row r="215" spans="1:19" x14ac:dyDescent="0.25">
      <c r="A215" s="71">
        <v>728</v>
      </c>
      <c r="B215" s="71">
        <v>1</v>
      </c>
      <c r="C215" s="1" t="s">
        <v>217</v>
      </c>
      <c r="D215" s="80">
        <v>112.3</v>
      </c>
      <c r="E215" s="80">
        <v>60.94</v>
      </c>
      <c r="F215" s="80">
        <v>791.48</v>
      </c>
      <c r="G215" s="80">
        <v>949.23</v>
      </c>
      <c r="H215" s="80">
        <v>955.6</v>
      </c>
      <c r="I215" s="80">
        <v>990.47</v>
      </c>
      <c r="J215" s="80">
        <v>986.49</v>
      </c>
      <c r="K215" s="80">
        <v>983.78</v>
      </c>
      <c r="L215" s="80">
        <v>961.05</v>
      </c>
      <c r="M215" s="80">
        <v>1013.09</v>
      </c>
      <c r="N215" s="80">
        <v>955.82</v>
      </c>
      <c r="O215" s="80">
        <v>974.05</v>
      </c>
      <c r="P215" s="80">
        <v>946.18</v>
      </c>
      <c r="Q215" s="80">
        <v>910.99</v>
      </c>
      <c r="R215" s="80">
        <v>865.92</v>
      </c>
      <c r="S215" s="80">
        <f t="shared" si="3"/>
        <v>12457.39</v>
      </c>
    </row>
    <row r="216" spans="1:19" x14ac:dyDescent="0.25">
      <c r="A216" s="71">
        <v>738</v>
      </c>
      <c r="B216" s="71">
        <v>1</v>
      </c>
      <c r="C216" s="1" t="s">
        <v>218</v>
      </c>
      <c r="D216" s="80">
        <v>4.6900000000000004</v>
      </c>
      <c r="E216" s="80">
        <v>8.6</v>
      </c>
      <c r="F216" s="80">
        <v>68.12</v>
      </c>
      <c r="G216" s="80">
        <v>78</v>
      </c>
      <c r="H216" s="80">
        <v>57.9</v>
      </c>
      <c r="I216" s="80">
        <v>59</v>
      </c>
      <c r="J216" s="80">
        <v>88.7</v>
      </c>
      <c r="K216" s="80">
        <v>72.19</v>
      </c>
      <c r="L216" s="80">
        <v>62.9</v>
      </c>
      <c r="M216" s="80">
        <v>99.32</v>
      </c>
      <c r="N216" s="80">
        <v>85.21</v>
      </c>
      <c r="O216" s="80">
        <v>86.44</v>
      </c>
      <c r="P216" s="80">
        <v>77.89</v>
      </c>
      <c r="Q216" s="80">
        <v>73</v>
      </c>
      <c r="R216" s="80">
        <v>70.7</v>
      </c>
      <c r="S216" s="80">
        <f t="shared" si="3"/>
        <v>992.66</v>
      </c>
    </row>
    <row r="217" spans="1:19" x14ac:dyDescent="0.25">
      <c r="A217" s="71">
        <v>739</v>
      </c>
      <c r="B217" s="71">
        <v>1</v>
      </c>
      <c r="C217" s="1" t="s">
        <v>219</v>
      </c>
      <c r="D217" s="80">
        <v>4.0599999999999996</v>
      </c>
      <c r="E217" s="80">
        <v>5.32</v>
      </c>
      <c r="F217" s="80">
        <v>44.27</v>
      </c>
      <c r="G217" s="80">
        <v>40.159999999999997</v>
      </c>
      <c r="H217" s="80">
        <v>56.05</v>
      </c>
      <c r="I217" s="80">
        <v>58.01</v>
      </c>
      <c r="J217" s="80">
        <v>40.86</v>
      </c>
      <c r="K217" s="80">
        <v>38.93</v>
      </c>
      <c r="L217" s="80">
        <v>59.55</v>
      </c>
      <c r="M217" s="80">
        <v>54.64</v>
      </c>
      <c r="N217" s="80">
        <v>48</v>
      </c>
      <c r="O217" s="80">
        <v>44.79</v>
      </c>
      <c r="P217" s="80">
        <v>61.33</v>
      </c>
      <c r="Q217" s="80">
        <v>49.65</v>
      </c>
      <c r="R217" s="80">
        <v>63.67</v>
      </c>
      <c r="S217" s="80">
        <f t="shared" si="3"/>
        <v>669.29</v>
      </c>
    </row>
    <row r="218" spans="1:19" x14ac:dyDescent="0.25">
      <c r="A218" s="71">
        <v>740</v>
      </c>
      <c r="B218" s="71">
        <v>1</v>
      </c>
      <c r="C218" s="1" t="s">
        <v>220</v>
      </c>
      <c r="D218" s="80">
        <v>16.239999999999998</v>
      </c>
      <c r="E218" s="80">
        <v>14.87</v>
      </c>
      <c r="F218" s="80">
        <v>63.89</v>
      </c>
      <c r="G218" s="80">
        <v>79.599999999999994</v>
      </c>
      <c r="H218" s="80">
        <v>71.260000000000005</v>
      </c>
      <c r="I218" s="80">
        <v>74.900000000000006</v>
      </c>
      <c r="J218" s="80">
        <v>89.27</v>
      </c>
      <c r="K218" s="80">
        <v>92.67</v>
      </c>
      <c r="L218" s="80">
        <v>96.43</v>
      </c>
      <c r="M218" s="80">
        <v>140.78</v>
      </c>
      <c r="N218" s="80">
        <v>138.63</v>
      </c>
      <c r="O218" s="80">
        <v>118.15</v>
      </c>
      <c r="P218" s="80">
        <v>116.82</v>
      </c>
      <c r="Q218" s="80">
        <v>124.24</v>
      </c>
      <c r="R218" s="80">
        <v>127.81</v>
      </c>
      <c r="S218" s="80">
        <f t="shared" si="3"/>
        <v>1365.56</v>
      </c>
    </row>
    <row r="219" spans="1:19" x14ac:dyDescent="0.25">
      <c r="A219" s="71">
        <v>741</v>
      </c>
      <c r="B219" s="71">
        <v>1</v>
      </c>
      <c r="C219" s="1" t="s">
        <v>221</v>
      </c>
      <c r="D219" s="80">
        <v>8.77</v>
      </c>
      <c r="E219" s="80">
        <v>6.23</v>
      </c>
      <c r="F219" s="80">
        <v>64</v>
      </c>
      <c r="G219" s="80">
        <v>76.760000000000005</v>
      </c>
      <c r="H219" s="80">
        <v>71.78</v>
      </c>
      <c r="I219" s="80">
        <v>90.11</v>
      </c>
      <c r="J219" s="80">
        <v>79.510000000000005</v>
      </c>
      <c r="K219" s="80">
        <v>82.82</v>
      </c>
      <c r="L219" s="80">
        <v>78.06</v>
      </c>
      <c r="M219" s="80">
        <v>73.540000000000006</v>
      </c>
      <c r="N219" s="80">
        <v>81.569999999999993</v>
      </c>
      <c r="O219" s="80">
        <v>67.63</v>
      </c>
      <c r="P219" s="80">
        <v>66.95</v>
      </c>
      <c r="Q219" s="80">
        <v>74.930000000000007</v>
      </c>
      <c r="R219" s="80">
        <v>77.099999999999994</v>
      </c>
      <c r="S219" s="80">
        <f t="shared" si="3"/>
        <v>999.75999999999988</v>
      </c>
    </row>
    <row r="220" spans="1:19" x14ac:dyDescent="0.25">
      <c r="A220" s="71">
        <v>742</v>
      </c>
      <c r="B220" s="71">
        <v>1</v>
      </c>
      <c r="C220" s="1" t="s">
        <v>222</v>
      </c>
      <c r="D220" s="80">
        <v>115.52</v>
      </c>
      <c r="E220" s="80">
        <v>95.86</v>
      </c>
      <c r="F220" s="80">
        <v>726.53</v>
      </c>
      <c r="G220" s="80">
        <v>812.92</v>
      </c>
      <c r="H220" s="80">
        <v>763.14</v>
      </c>
      <c r="I220" s="80">
        <v>703.61</v>
      </c>
      <c r="J220" s="80">
        <v>695.87</v>
      </c>
      <c r="K220" s="80">
        <v>691.64</v>
      </c>
      <c r="L220" s="80">
        <v>694.36</v>
      </c>
      <c r="M220" s="80">
        <v>655.61</v>
      </c>
      <c r="N220" s="80">
        <v>700.8</v>
      </c>
      <c r="O220" s="80">
        <v>696.63</v>
      </c>
      <c r="P220" s="80">
        <v>705.92</v>
      </c>
      <c r="Q220" s="80">
        <v>743.81</v>
      </c>
      <c r="R220" s="80">
        <v>742.79</v>
      </c>
      <c r="S220" s="80">
        <f t="shared" si="3"/>
        <v>9545.0099999999984</v>
      </c>
    </row>
    <row r="221" spans="1:19" x14ac:dyDescent="0.25">
      <c r="A221" s="71">
        <v>743</v>
      </c>
      <c r="B221" s="71">
        <v>1</v>
      </c>
      <c r="C221" s="1" t="s">
        <v>223</v>
      </c>
      <c r="D221" s="80">
        <v>15.83</v>
      </c>
      <c r="E221" s="80">
        <v>0.99</v>
      </c>
      <c r="F221" s="80">
        <v>52.96</v>
      </c>
      <c r="G221" s="80">
        <v>75.63</v>
      </c>
      <c r="H221" s="80">
        <v>62.02</v>
      </c>
      <c r="I221" s="80">
        <v>54.87</v>
      </c>
      <c r="J221" s="80">
        <v>59.92</v>
      </c>
      <c r="K221" s="80">
        <v>69.8</v>
      </c>
      <c r="L221" s="80">
        <v>49.87</v>
      </c>
      <c r="M221" s="80">
        <v>77.989999999999995</v>
      </c>
      <c r="N221" s="80">
        <v>86.23</v>
      </c>
      <c r="O221" s="80">
        <v>89.03</v>
      </c>
      <c r="P221" s="80">
        <v>91.45</v>
      </c>
      <c r="Q221" s="80">
        <v>75.27</v>
      </c>
      <c r="R221" s="80">
        <v>91.78</v>
      </c>
      <c r="S221" s="80">
        <f t="shared" si="3"/>
        <v>953.64</v>
      </c>
    </row>
    <row r="222" spans="1:19" x14ac:dyDescent="0.25">
      <c r="A222" s="71">
        <v>745</v>
      </c>
      <c r="B222" s="71">
        <v>1</v>
      </c>
      <c r="C222" s="1" t="s">
        <v>224</v>
      </c>
      <c r="D222" s="80">
        <v>23.87</v>
      </c>
      <c r="E222" s="80">
        <v>30.25</v>
      </c>
      <c r="F222" s="80">
        <v>105.21</v>
      </c>
      <c r="G222" s="80">
        <v>108.71</v>
      </c>
      <c r="H222" s="80">
        <v>124.54</v>
      </c>
      <c r="I222" s="80">
        <v>129.66999999999999</v>
      </c>
      <c r="J222" s="80">
        <v>115.38</v>
      </c>
      <c r="K222" s="80">
        <v>118</v>
      </c>
      <c r="L222" s="80">
        <v>128.99</v>
      </c>
      <c r="M222" s="80">
        <v>145.47999999999999</v>
      </c>
      <c r="N222" s="80">
        <v>131.04</v>
      </c>
      <c r="O222" s="80">
        <v>143.03</v>
      </c>
      <c r="P222" s="80">
        <v>128.28</v>
      </c>
      <c r="Q222" s="80">
        <v>132.13999999999999</v>
      </c>
      <c r="R222" s="80">
        <v>130.85</v>
      </c>
      <c r="S222" s="80">
        <f t="shared" si="3"/>
        <v>1695.4399999999996</v>
      </c>
    </row>
    <row r="223" spans="1:19" x14ac:dyDescent="0.25">
      <c r="A223" s="71">
        <v>748</v>
      </c>
      <c r="B223" s="71">
        <v>1</v>
      </c>
      <c r="C223" s="1" t="s">
        <v>225</v>
      </c>
      <c r="D223" s="80">
        <v>22.03</v>
      </c>
      <c r="E223" s="80">
        <v>23.36</v>
      </c>
      <c r="F223" s="80">
        <v>211.2</v>
      </c>
      <c r="G223" s="80">
        <v>322.17</v>
      </c>
      <c r="H223" s="80">
        <v>282.55</v>
      </c>
      <c r="I223" s="80">
        <v>292.93</v>
      </c>
      <c r="J223" s="80">
        <v>288.61</v>
      </c>
      <c r="K223" s="80">
        <v>265.38</v>
      </c>
      <c r="L223" s="80">
        <v>314.98</v>
      </c>
      <c r="M223" s="80">
        <v>284.66000000000003</v>
      </c>
      <c r="N223" s="80">
        <v>308.91000000000003</v>
      </c>
      <c r="O223" s="80">
        <v>249.46</v>
      </c>
      <c r="P223" s="80">
        <v>274.88</v>
      </c>
      <c r="Q223" s="80">
        <v>237.8</v>
      </c>
      <c r="R223" s="80">
        <v>234.45</v>
      </c>
      <c r="S223" s="80">
        <f t="shared" si="3"/>
        <v>3613.37</v>
      </c>
    </row>
    <row r="224" spans="1:19" x14ac:dyDescent="0.25">
      <c r="A224" s="71">
        <v>750</v>
      </c>
      <c r="B224" s="71">
        <v>1</v>
      </c>
      <c r="C224" s="1" t="s">
        <v>226</v>
      </c>
      <c r="D224" s="80">
        <v>11.82</v>
      </c>
      <c r="E224" s="80">
        <v>7.93</v>
      </c>
      <c r="F224" s="80">
        <v>118.22</v>
      </c>
      <c r="G224" s="80">
        <v>133.97</v>
      </c>
      <c r="H224" s="80">
        <v>114</v>
      </c>
      <c r="I224" s="80">
        <v>106.05</v>
      </c>
      <c r="J224" s="80">
        <v>118.66</v>
      </c>
      <c r="K224" s="80">
        <v>126.1</v>
      </c>
      <c r="L224" s="80">
        <v>148.88</v>
      </c>
      <c r="M224" s="80">
        <v>189.31</v>
      </c>
      <c r="N224" s="80">
        <v>197.26</v>
      </c>
      <c r="O224" s="80">
        <v>186.09</v>
      </c>
      <c r="P224" s="80">
        <v>181.51</v>
      </c>
      <c r="Q224" s="80">
        <v>191.92</v>
      </c>
      <c r="R224" s="80">
        <v>180.26</v>
      </c>
      <c r="S224" s="80">
        <f t="shared" si="3"/>
        <v>2011.98</v>
      </c>
    </row>
    <row r="225" spans="1:19" x14ac:dyDescent="0.25">
      <c r="A225" s="71">
        <v>756</v>
      </c>
      <c r="B225" s="71">
        <v>1</v>
      </c>
      <c r="C225" s="1" t="s">
        <v>227</v>
      </c>
      <c r="D225" s="80">
        <v>3.45</v>
      </c>
      <c r="E225" s="80">
        <v>11.35</v>
      </c>
      <c r="F225" s="80">
        <v>48.43</v>
      </c>
      <c r="G225" s="80">
        <v>61.71</v>
      </c>
      <c r="H225" s="80">
        <v>57.92</v>
      </c>
      <c r="I225" s="80">
        <v>52.82</v>
      </c>
      <c r="J225" s="80">
        <v>62.57</v>
      </c>
      <c r="K225" s="80">
        <v>48.01</v>
      </c>
      <c r="L225" s="80">
        <v>45.12</v>
      </c>
      <c r="M225" s="80">
        <v>52.63</v>
      </c>
      <c r="N225" s="80">
        <v>63.28</v>
      </c>
      <c r="O225" s="80">
        <v>49.82</v>
      </c>
      <c r="P225" s="80">
        <v>68.55</v>
      </c>
      <c r="Q225" s="80">
        <v>47.03</v>
      </c>
      <c r="R225" s="80">
        <v>44.6</v>
      </c>
      <c r="S225" s="80">
        <f t="shared" si="3"/>
        <v>717.29</v>
      </c>
    </row>
    <row r="226" spans="1:19" x14ac:dyDescent="0.25">
      <c r="A226" s="71">
        <v>761</v>
      </c>
      <c r="B226" s="71">
        <v>1</v>
      </c>
      <c r="C226" s="1" t="s">
        <v>228</v>
      </c>
      <c r="D226" s="80">
        <v>58.44</v>
      </c>
      <c r="E226" s="80">
        <v>24.75</v>
      </c>
      <c r="F226" s="80">
        <v>305.88</v>
      </c>
      <c r="G226" s="80">
        <v>377.14</v>
      </c>
      <c r="H226" s="80">
        <v>326.08999999999997</v>
      </c>
      <c r="I226" s="80">
        <v>400.27</v>
      </c>
      <c r="J226" s="80">
        <v>360.01</v>
      </c>
      <c r="K226" s="80">
        <v>316.07</v>
      </c>
      <c r="L226" s="80">
        <v>355.84</v>
      </c>
      <c r="M226" s="80">
        <v>374.8</v>
      </c>
      <c r="N226" s="80">
        <v>333.68</v>
      </c>
      <c r="O226" s="80">
        <v>387.54</v>
      </c>
      <c r="P226" s="80">
        <v>389.79</v>
      </c>
      <c r="Q226" s="80">
        <v>403.41</v>
      </c>
      <c r="R226" s="80">
        <v>374.42</v>
      </c>
      <c r="S226" s="80">
        <f t="shared" si="3"/>
        <v>4788.13</v>
      </c>
    </row>
    <row r="227" spans="1:19" x14ac:dyDescent="0.25">
      <c r="A227" s="71">
        <v>763</v>
      </c>
      <c r="B227" s="71">
        <v>1</v>
      </c>
      <c r="C227" s="1" t="s">
        <v>229</v>
      </c>
      <c r="D227" s="80">
        <v>1.73</v>
      </c>
      <c r="E227" s="80">
        <v>4.99</v>
      </c>
      <c r="F227" s="80">
        <v>64.260000000000005</v>
      </c>
      <c r="G227" s="80">
        <v>61.84</v>
      </c>
      <c r="H227" s="80">
        <v>71.900000000000006</v>
      </c>
      <c r="I227" s="80">
        <v>69.45</v>
      </c>
      <c r="J227" s="80">
        <v>72.36</v>
      </c>
      <c r="K227" s="80">
        <v>73.040000000000006</v>
      </c>
      <c r="L227" s="80">
        <v>58.57</v>
      </c>
      <c r="M227" s="80">
        <v>88.35</v>
      </c>
      <c r="N227" s="80">
        <v>73.540000000000006</v>
      </c>
      <c r="O227" s="80">
        <v>58.85</v>
      </c>
      <c r="P227" s="80">
        <v>63.56</v>
      </c>
      <c r="Q227" s="80">
        <v>50.99</v>
      </c>
      <c r="R227" s="80">
        <v>52.95</v>
      </c>
      <c r="S227" s="80">
        <f t="shared" si="3"/>
        <v>866.38000000000011</v>
      </c>
    </row>
    <row r="228" spans="1:19" x14ac:dyDescent="0.25">
      <c r="A228" s="71">
        <v>768</v>
      </c>
      <c r="B228" s="71">
        <v>1</v>
      </c>
      <c r="C228" s="1" t="s">
        <v>230</v>
      </c>
      <c r="D228" s="80">
        <v>3.02</v>
      </c>
      <c r="E228" s="80">
        <v>2.04</v>
      </c>
      <c r="F228" s="80">
        <v>21.96</v>
      </c>
      <c r="G228" s="80">
        <v>30.51</v>
      </c>
      <c r="H228" s="80">
        <v>21.12</v>
      </c>
      <c r="I228" s="80">
        <v>21</v>
      </c>
      <c r="J228" s="80">
        <v>25</v>
      </c>
      <c r="K228" s="80">
        <v>21.18</v>
      </c>
      <c r="L228" s="80">
        <v>21</v>
      </c>
      <c r="M228" s="80">
        <v>21.45</v>
      </c>
      <c r="N228" s="80">
        <v>26.94</v>
      </c>
      <c r="O228" s="80">
        <v>27.04</v>
      </c>
      <c r="P228" s="80">
        <v>15.79</v>
      </c>
      <c r="Q228" s="80">
        <v>14.81</v>
      </c>
      <c r="R228" s="80">
        <v>13.62</v>
      </c>
      <c r="S228" s="80">
        <f t="shared" si="3"/>
        <v>286.48</v>
      </c>
    </row>
    <row r="229" spans="1:19" x14ac:dyDescent="0.25">
      <c r="A229" s="71">
        <v>769</v>
      </c>
      <c r="B229" s="71">
        <v>1</v>
      </c>
      <c r="C229" s="1" t="s">
        <v>231</v>
      </c>
      <c r="D229" s="80">
        <v>5.75</v>
      </c>
      <c r="E229" s="80">
        <v>12.97</v>
      </c>
      <c r="F229" s="80">
        <v>59.84</v>
      </c>
      <c r="G229" s="80">
        <v>82.41</v>
      </c>
      <c r="H229" s="80">
        <v>78.23</v>
      </c>
      <c r="I229" s="80">
        <v>85.4</v>
      </c>
      <c r="J229" s="80">
        <v>72.2</v>
      </c>
      <c r="K229" s="80">
        <v>69.34</v>
      </c>
      <c r="L229" s="80">
        <v>67.02</v>
      </c>
      <c r="M229" s="80">
        <v>75.28</v>
      </c>
      <c r="N229" s="80">
        <v>97.17</v>
      </c>
      <c r="O229" s="80">
        <v>80.75</v>
      </c>
      <c r="P229" s="80">
        <v>62.41</v>
      </c>
      <c r="Q229" s="80">
        <v>66.08</v>
      </c>
      <c r="R229" s="80">
        <v>75.900000000000006</v>
      </c>
      <c r="S229" s="80">
        <f t="shared" si="3"/>
        <v>990.74999999999989</v>
      </c>
    </row>
    <row r="230" spans="1:19" x14ac:dyDescent="0.25">
      <c r="A230" s="71">
        <v>771</v>
      </c>
      <c r="B230" s="71">
        <v>1</v>
      </c>
      <c r="C230" s="1" t="s">
        <v>232</v>
      </c>
      <c r="D230" s="80">
        <v>2.44</v>
      </c>
      <c r="E230" s="80">
        <v>4.17</v>
      </c>
      <c r="F230" s="80">
        <v>7.57</v>
      </c>
      <c r="G230" s="80">
        <v>10.46</v>
      </c>
      <c r="H230" s="80">
        <v>5.87</v>
      </c>
      <c r="I230" s="80">
        <v>21.44</v>
      </c>
      <c r="J230" s="80">
        <v>9</v>
      </c>
      <c r="K230" s="80">
        <v>11.34</v>
      </c>
      <c r="L230" s="80">
        <v>7</v>
      </c>
      <c r="M230" s="80">
        <v>10</v>
      </c>
      <c r="N230" s="80">
        <v>9.42</v>
      </c>
      <c r="O230" s="80">
        <v>15.93</v>
      </c>
      <c r="P230" s="80">
        <v>13.93</v>
      </c>
      <c r="Q230" s="80">
        <v>9.8699999999999992</v>
      </c>
      <c r="R230" s="80">
        <v>12.15</v>
      </c>
      <c r="S230" s="80">
        <f t="shared" si="3"/>
        <v>150.59000000000003</v>
      </c>
    </row>
    <row r="231" spans="1:19" x14ac:dyDescent="0.25">
      <c r="A231" s="71">
        <v>775</v>
      </c>
      <c r="B231" s="71">
        <v>1</v>
      </c>
      <c r="C231" s="1" t="s">
        <v>233</v>
      </c>
      <c r="D231" s="80">
        <v>3.9</v>
      </c>
      <c r="E231" s="80">
        <v>2.59</v>
      </c>
      <c r="F231" s="80">
        <v>56.95</v>
      </c>
      <c r="G231" s="80">
        <v>59.45</v>
      </c>
      <c r="H231" s="80">
        <v>48.7</v>
      </c>
      <c r="I231" s="80">
        <v>54.58</v>
      </c>
      <c r="J231" s="80">
        <v>46.87</v>
      </c>
      <c r="K231" s="80">
        <v>38.47</v>
      </c>
      <c r="L231" s="80">
        <v>46.13</v>
      </c>
      <c r="M231" s="80">
        <v>30.06</v>
      </c>
      <c r="N231" s="80">
        <v>51.38</v>
      </c>
      <c r="O231" s="80">
        <v>46.53</v>
      </c>
      <c r="P231" s="80">
        <v>33.28</v>
      </c>
      <c r="Q231" s="80">
        <v>43.87</v>
      </c>
      <c r="R231" s="80">
        <v>33.06</v>
      </c>
      <c r="S231" s="80">
        <f t="shared" si="3"/>
        <v>595.81999999999994</v>
      </c>
    </row>
    <row r="232" spans="1:19" x14ac:dyDescent="0.25">
      <c r="A232" s="71">
        <v>777</v>
      </c>
      <c r="B232" s="71">
        <v>1</v>
      </c>
      <c r="C232" s="1" t="s">
        <v>234</v>
      </c>
      <c r="D232" s="80">
        <v>4.3899999999999997</v>
      </c>
      <c r="E232" s="80">
        <v>4.21</v>
      </c>
      <c r="F232" s="80">
        <v>54.51</v>
      </c>
      <c r="G232" s="80">
        <v>57.54</v>
      </c>
      <c r="H232" s="80">
        <v>56.35</v>
      </c>
      <c r="I232" s="80">
        <v>64.66</v>
      </c>
      <c r="J232" s="80">
        <v>76.38</v>
      </c>
      <c r="K232" s="80">
        <v>65.349999999999994</v>
      </c>
      <c r="L232" s="80">
        <v>56.29</v>
      </c>
      <c r="M232" s="80">
        <v>61.14</v>
      </c>
      <c r="N232" s="80">
        <v>77.680000000000007</v>
      </c>
      <c r="O232" s="80">
        <v>66.64</v>
      </c>
      <c r="P232" s="80">
        <v>79.48</v>
      </c>
      <c r="Q232" s="80">
        <v>78.34</v>
      </c>
      <c r="R232" s="80">
        <v>61.92</v>
      </c>
      <c r="S232" s="80">
        <f t="shared" si="3"/>
        <v>864.88</v>
      </c>
    </row>
    <row r="233" spans="1:19" x14ac:dyDescent="0.25">
      <c r="A233" s="71">
        <v>786</v>
      </c>
      <c r="B233" s="71">
        <v>1</v>
      </c>
      <c r="C233" s="1" t="s">
        <v>235</v>
      </c>
      <c r="D233" s="80">
        <v>4.96</v>
      </c>
      <c r="E233" s="80">
        <v>3.93</v>
      </c>
      <c r="F233" s="80">
        <v>26.52</v>
      </c>
      <c r="G233" s="80">
        <v>35.200000000000003</v>
      </c>
      <c r="H233" s="80">
        <v>30.45</v>
      </c>
      <c r="I233" s="80">
        <v>30.69</v>
      </c>
      <c r="J233" s="80">
        <v>23.44</v>
      </c>
      <c r="K233" s="80">
        <v>20.440000000000001</v>
      </c>
      <c r="L233" s="80">
        <v>28.37</v>
      </c>
      <c r="M233" s="80">
        <v>29</v>
      </c>
      <c r="N233" s="80">
        <v>36.24</v>
      </c>
      <c r="O233" s="80">
        <v>33.520000000000003</v>
      </c>
      <c r="P233" s="80">
        <v>42.77</v>
      </c>
      <c r="Q233" s="80">
        <v>35.86</v>
      </c>
      <c r="R233" s="80">
        <v>29.71</v>
      </c>
      <c r="S233" s="80">
        <f t="shared" si="3"/>
        <v>411.09999999999997</v>
      </c>
    </row>
    <row r="234" spans="1:19" x14ac:dyDescent="0.25">
      <c r="A234" s="71">
        <v>787</v>
      </c>
      <c r="B234" s="71">
        <v>1</v>
      </c>
      <c r="C234" s="1" t="s">
        <v>236</v>
      </c>
      <c r="D234" s="80">
        <v>0.56000000000000005</v>
      </c>
      <c r="E234" s="80">
        <v>4.38</v>
      </c>
      <c r="F234" s="80">
        <v>20.68</v>
      </c>
      <c r="G234" s="80">
        <v>29.64</v>
      </c>
      <c r="H234" s="80">
        <v>23.97</v>
      </c>
      <c r="I234" s="80">
        <v>21.01</v>
      </c>
      <c r="J234" s="80">
        <v>25.1</v>
      </c>
      <c r="K234" s="80">
        <v>29.06</v>
      </c>
      <c r="L234" s="80">
        <v>27.32</v>
      </c>
      <c r="M234" s="80">
        <v>36.42</v>
      </c>
      <c r="N234" s="80">
        <v>32.61</v>
      </c>
      <c r="O234" s="80">
        <v>50.12</v>
      </c>
      <c r="P234" s="80">
        <v>46.95</v>
      </c>
      <c r="Q234" s="80">
        <v>29.43</v>
      </c>
      <c r="R234" s="80">
        <v>29.02</v>
      </c>
      <c r="S234" s="80">
        <f t="shared" si="3"/>
        <v>406.27</v>
      </c>
    </row>
    <row r="235" spans="1:19" x14ac:dyDescent="0.25">
      <c r="A235" s="71">
        <v>801</v>
      </c>
      <c r="B235" s="71">
        <v>1</v>
      </c>
      <c r="C235" s="1" t="s">
        <v>237</v>
      </c>
      <c r="D235" s="80">
        <v>1.4</v>
      </c>
      <c r="E235" s="80">
        <v>3.97</v>
      </c>
      <c r="F235" s="80">
        <v>11.67</v>
      </c>
      <c r="G235" s="80">
        <v>10</v>
      </c>
      <c r="H235" s="80">
        <v>6.3</v>
      </c>
      <c r="I235" s="80">
        <v>9.2899999999999991</v>
      </c>
      <c r="J235" s="80">
        <v>15.23</v>
      </c>
      <c r="K235" s="80">
        <v>9.18</v>
      </c>
      <c r="L235" s="80">
        <v>10.49</v>
      </c>
      <c r="M235" s="80">
        <v>11.18</v>
      </c>
      <c r="N235" s="80">
        <v>5.18</v>
      </c>
      <c r="O235" s="80">
        <v>0</v>
      </c>
      <c r="P235" s="80">
        <v>0.35</v>
      </c>
      <c r="Q235" s="80">
        <v>0</v>
      </c>
      <c r="R235" s="80">
        <v>0</v>
      </c>
      <c r="S235" s="80">
        <f t="shared" si="3"/>
        <v>94.239999999999981</v>
      </c>
    </row>
    <row r="236" spans="1:19" x14ac:dyDescent="0.25">
      <c r="A236" s="71">
        <v>803</v>
      </c>
      <c r="B236" s="71">
        <v>1</v>
      </c>
      <c r="C236" s="1" t="s">
        <v>238</v>
      </c>
      <c r="D236" s="80">
        <v>2.62</v>
      </c>
      <c r="E236" s="80">
        <v>1.57</v>
      </c>
      <c r="F236" s="80">
        <v>26.21</v>
      </c>
      <c r="G236" s="80">
        <v>21.78</v>
      </c>
      <c r="H236" s="80">
        <v>26.26</v>
      </c>
      <c r="I236" s="80">
        <v>33.01</v>
      </c>
      <c r="J236" s="80">
        <v>28.83</v>
      </c>
      <c r="K236" s="80">
        <v>23.82</v>
      </c>
      <c r="L236" s="80">
        <v>35.92</v>
      </c>
      <c r="M236" s="80">
        <v>28</v>
      </c>
      <c r="N236" s="80">
        <v>39.979999999999997</v>
      </c>
      <c r="O236" s="80">
        <v>25.71</v>
      </c>
      <c r="P236" s="80">
        <v>38.56</v>
      </c>
      <c r="Q236" s="80">
        <v>30.65</v>
      </c>
      <c r="R236" s="80">
        <v>36</v>
      </c>
      <c r="S236" s="80">
        <f t="shared" si="3"/>
        <v>398.92</v>
      </c>
    </row>
    <row r="237" spans="1:19" x14ac:dyDescent="0.25">
      <c r="A237" s="71">
        <v>811</v>
      </c>
      <c r="B237" s="71">
        <v>1</v>
      </c>
      <c r="C237" s="1" t="s">
        <v>239</v>
      </c>
      <c r="D237" s="80">
        <v>6.18</v>
      </c>
      <c r="E237" s="80">
        <v>5.98</v>
      </c>
      <c r="F237" s="80">
        <v>38.74</v>
      </c>
      <c r="G237" s="80">
        <v>34.93</v>
      </c>
      <c r="H237" s="80">
        <v>34.4</v>
      </c>
      <c r="I237" s="80">
        <v>30.04</v>
      </c>
      <c r="J237" s="80">
        <v>34.94</v>
      </c>
      <c r="K237" s="80">
        <v>45.62</v>
      </c>
      <c r="L237" s="80">
        <v>35.33</v>
      </c>
      <c r="M237" s="80">
        <v>52.9</v>
      </c>
      <c r="N237" s="80">
        <v>48.89</v>
      </c>
      <c r="O237" s="80">
        <v>51.5</v>
      </c>
      <c r="P237" s="80">
        <v>44.46</v>
      </c>
      <c r="Q237" s="80">
        <v>65.87</v>
      </c>
      <c r="R237" s="80">
        <v>54.28</v>
      </c>
      <c r="S237" s="80">
        <f t="shared" si="3"/>
        <v>584.05999999999995</v>
      </c>
    </row>
    <row r="238" spans="1:19" x14ac:dyDescent="0.25">
      <c r="A238" s="71">
        <v>813</v>
      </c>
      <c r="B238" s="71">
        <v>1</v>
      </c>
      <c r="C238" s="1" t="s">
        <v>240</v>
      </c>
      <c r="D238" s="80">
        <v>12.92</v>
      </c>
      <c r="E238" s="80">
        <v>10.91</v>
      </c>
      <c r="F238" s="80">
        <v>88.39</v>
      </c>
      <c r="G238" s="80">
        <v>89.03</v>
      </c>
      <c r="H238" s="80">
        <v>88.67</v>
      </c>
      <c r="I238" s="80">
        <v>100.48</v>
      </c>
      <c r="J238" s="80">
        <v>86.86</v>
      </c>
      <c r="K238" s="80">
        <v>103.44</v>
      </c>
      <c r="L238" s="80">
        <v>99</v>
      </c>
      <c r="M238" s="80">
        <v>107.06</v>
      </c>
      <c r="N238" s="80">
        <v>103.11</v>
      </c>
      <c r="O238" s="80">
        <v>94.17</v>
      </c>
      <c r="P238" s="80">
        <v>91.92</v>
      </c>
      <c r="Q238" s="80">
        <v>80.98</v>
      </c>
      <c r="R238" s="80">
        <v>87.02</v>
      </c>
      <c r="S238" s="80">
        <f t="shared" si="3"/>
        <v>1243.96</v>
      </c>
    </row>
    <row r="239" spans="1:19" x14ac:dyDescent="0.25">
      <c r="A239" s="71">
        <v>818</v>
      </c>
      <c r="B239" s="71">
        <v>1</v>
      </c>
      <c r="C239" s="1" t="s">
        <v>241</v>
      </c>
      <c r="D239" s="80">
        <v>2.84</v>
      </c>
      <c r="E239" s="80">
        <v>4.6100000000000003</v>
      </c>
      <c r="F239" s="80">
        <v>42.32</v>
      </c>
      <c r="G239" s="80">
        <v>36.32</v>
      </c>
      <c r="H239" s="80">
        <v>38.6</v>
      </c>
      <c r="I239" s="80">
        <v>40.020000000000003</v>
      </c>
      <c r="J239" s="80">
        <v>31.53</v>
      </c>
      <c r="K239" s="80">
        <v>34.03</v>
      </c>
      <c r="L239" s="80">
        <v>35.619999999999997</v>
      </c>
      <c r="M239" s="80">
        <v>31.94</v>
      </c>
      <c r="N239" s="80">
        <v>39.03</v>
      </c>
      <c r="O239" s="80">
        <v>30.32</v>
      </c>
      <c r="P239" s="80">
        <v>43.51</v>
      </c>
      <c r="Q239" s="80">
        <v>45.94</v>
      </c>
      <c r="R239" s="80">
        <v>31.03</v>
      </c>
      <c r="S239" s="80">
        <f t="shared" si="3"/>
        <v>487.65999999999997</v>
      </c>
    </row>
    <row r="240" spans="1:19" x14ac:dyDescent="0.25">
      <c r="A240" s="71">
        <v>820</v>
      </c>
      <c r="B240" s="71">
        <v>1</v>
      </c>
      <c r="C240" s="1" t="s">
        <v>242</v>
      </c>
      <c r="D240" s="80">
        <v>4</v>
      </c>
      <c r="E240" s="80">
        <v>8.34</v>
      </c>
      <c r="F240" s="80">
        <v>23.95</v>
      </c>
      <c r="G240" s="80">
        <v>34.18</v>
      </c>
      <c r="H240" s="80">
        <v>46.58</v>
      </c>
      <c r="I240" s="80">
        <v>27.91</v>
      </c>
      <c r="J240" s="80">
        <v>39.18</v>
      </c>
      <c r="K240" s="80">
        <v>31.39</v>
      </c>
      <c r="L240" s="80">
        <v>34.85</v>
      </c>
      <c r="M240" s="80">
        <v>34.25</v>
      </c>
      <c r="N240" s="80">
        <v>43.71</v>
      </c>
      <c r="O240" s="80">
        <v>38.78</v>
      </c>
      <c r="P240" s="80">
        <v>46.36</v>
      </c>
      <c r="Q240" s="80">
        <v>53.69</v>
      </c>
      <c r="R240" s="80">
        <v>40.31</v>
      </c>
      <c r="S240" s="80">
        <f t="shared" si="3"/>
        <v>507.48</v>
      </c>
    </row>
    <row r="241" spans="1:19" x14ac:dyDescent="0.25">
      <c r="A241" s="71">
        <v>821</v>
      </c>
      <c r="B241" s="71">
        <v>1</v>
      </c>
      <c r="C241" s="1" t="s">
        <v>243</v>
      </c>
      <c r="D241" s="80">
        <v>10.46</v>
      </c>
      <c r="E241" s="80">
        <v>8.58</v>
      </c>
      <c r="F241" s="80">
        <v>77.67</v>
      </c>
      <c r="G241" s="80">
        <v>71.84</v>
      </c>
      <c r="H241" s="80">
        <v>80.78</v>
      </c>
      <c r="I241" s="80">
        <v>90.77</v>
      </c>
      <c r="J241" s="80">
        <v>80.36</v>
      </c>
      <c r="K241" s="80">
        <v>63.48</v>
      </c>
      <c r="L241" s="80">
        <v>71.260000000000005</v>
      </c>
      <c r="M241" s="80">
        <v>58.54</v>
      </c>
      <c r="N241" s="80">
        <v>64.540000000000006</v>
      </c>
      <c r="O241" s="80">
        <v>62.21</v>
      </c>
      <c r="P241" s="80">
        <v>54.84</v>
      </c>
      <c r="Q241" s="80">
        <v>50.2</v>
      </c>
      <c r="R241" s="80">
        <v>44.87</v>
      </c>
      <c r="S241" s="80">
        <f t="shared" si="3"/>
        <v>890.40000000000009</v>
      </c>
    </row>
    <row r="242" spans="1:19" x14ac:dyDescent="0.25">
      <c r="A242" s="71">
        <v>829</v>
      </c>
      <c r="B242" s="71">
        <v>1</v>
      </c>
      <c r="C242" s="1" t="s">
        <v>244</v>
      </c>
      <c r="D242" s="80">
        <v>27.02</v>
      </c>
      <c r="E242" s="80">
        <v>21.65</v>
      </c>
      <c r="F242" s="80">
        <v>110.38</v>
      </c>
      <c r="G242" s="80">
        <v>106.35</v>
      </c>
      <c r="H242" s="80">
        <v>125.36</v>
      </c>
      <c r="I242" s="80">
        <v>111.59</v>
      </c>
      <c r="J242" s="80">
        <v>116.22</v>
      </c>
      <c r="K242" s="80">
        <v>131.58000000000001</v>
      </c>
      <c r="L242" s="80">
        <v>151.29</v>
      </c>
      <c r="M242" s="80">
        <v>165.5</v>
      </c>
      <c r="N242" s="80">
        <v>161.13</v>
      </c>
      <c r="O242" s="80">
        <v>149.47999999999999</v>
      </c>
      <c r="P242" s="80">
        <v>156.15</v>
      </c>
      <c r="Q242" s="80">
        <v>151.66999999999999</v>
      </c>
      <c r="R242" s="80">
        <v>128.82</v>
      </c>
      <c r="S242" s="80">
        <f t="shared" si="3"/>
        <v>1814.1900000000003</v>
      </c>
    </row>
    <row r="243" spans="1:19" x14ac:dyDescent="0.25">
      <c r="A243" s="71">
        <v>831</v>
      </c>
      <c r="B243" s="71">
        <v>1</v>
      </c>
      <c r="C243" s="1" t="s">
        <v>245</v>
      </c>
      <c r="D243" s="80">
        <v>52.91</v>
      </c>
      <c r="E243" s="80">
        <v>49.23</v>
      </c>
      <c r="F243" s="80">
        <v>394.47</v>
      </c>
      <c r="G243" s="80">
        <v>444.21</v>
      </c>
      <c r="H243" s="80">
        <v>533.52</v>
      </c>
      <c r="I243" s="80">
        <v>496.14</v>
      </c>
      <c r="J243" s="80">
        <v>550.41</v>
      </c>
      <c r="K243" s="80">
        <v>487.79</v>
      </c>
      <c r="L243" s="80">
        <v>450.23</v>
      </c>
      <c r="M243" s="80">
        <v>566.67999999999995</v>
      </c>
      <c r="N243" s="80">
        <v>571.34</v>
      </c>
      <c r="O243" s="80">
        <v>524.33000000000004</v>
      </c>
      <c r="P243" s="80">
        <v>520.53</v>
      </c>
      <c r="Q243" s="80">
        <v>468.7</v>
      </c>
      <c r="R243" s="80">
        <v>551.08000000000004</v>
      </c>
      <c r="S243" s="80">
        <f t="shared" si="3"/>
        <v>6661.5699999999988</v>
      </c>
    </row>
    <row r="244" spans="1:19" x14ac:dyDescent="0.25">
      <c r="A244" s="71">
        <v>832</v>
      </c>
      <c r="B244" s="71">
        <v>1</v>
      </c>
      <c r="C244" s="1" t="s">
        <v>246</v>
      </c>
      <c r="D244" s="80">
        <v>18.86</v>
      </c>
      <c r="E244" s="80">
        <v>9.61</v>
      </c>
      <c r="F244" s="80">
        <v>169.74</v>
      </c>
      <c r="G244" s="80">
        <v>198.3</v>
      </c>
      <c r="H244" s="80">
        <v>200.81</v>
      </c>
      <c r="I244" s="80">
        <v>220.45</v>
      </c>
      <c r="J244" s="80">
        <v>224.14</v>
      </c>
      <c r="K244" s="80">
        <v>232.41</v>
      </c>
      <c r="L244" s="80">
        <v>261.67</v>
      </c>
      <c r="M244" s="80">
        <v>282.43</v>
      </c>
      <c r="N244" s="80">
        <v>288.7</v>
      </c>
      <c r="O244" s="80">
        <v>307.41000000000003</v>
      </c>
      <c r="P244" s="80">
        <v>279.2</v>
      </c>
      <c r="Q244" s="80">
        <v>290.52999999999997</v>
      </c>
      <c r="R244" s="80">
        <v>267.62</v>
      </c>
      <c r="S244" s="80">
        <f t="shared" si="3"/>
        <v>3251.8799999999992</v>
      </c>
    </row>
    <row r="245" spans="1:19" x14ac:dyDescent="0.25">
      <c r="A245" s="71">
        <v>833</v>
      </c>
      <c r="B245" s="71">
        <v>1</v>
      </c>
      <c r="C245" s="1" t="s">
        <v>247</v>
      </c>
      <c r="D245" s="80">
        <v>195.18</v>
      </c>
      <c r="E245" s="80">
        <v>63.71</v>
      </c>
      <c r="F245" s="80">
        <v>1041.81</v>
      </c>
      <c r="G245" s="80">
        <v>1391.75</v>
      </c>
      <c r="H245" s="80">
        <v>1329.75</v>
      </c>
      <c r="I245" s="80">
        <v>1353.75</v>
      </c>
      <c r="J245" s="80">
        <v>1376.8</v>
      </c>
      <c r="K245" s="80">
        <v>1347.79</v>
      </c>
      <c r="L245" s="80">
        <v>1356.13</v>
      </c>
      <c r="M245" s="80">
        <v>1324.73</v>
      </c>
      <c r="N245" s="80">
        <v>1332.55</v>
      </c>
      <c r="O245" s="80">
        <v>1405.84</v>
      </c>
      <c r="P245" s="80">
        <v>1408.75</v>
      </c>
      <c r="Q245" s="80">
        <v>1371.4</v>
      </c>
      <c r="R245" s="80">
        <v>1349.46</v>
      </c>
      <c r="S245" s="80">
        <f t="shared" si="3"/>
        <v>17649.399999999998</v>
      </c>
    </row>
    <row r="246" spans="1:19" x14ac:dyDescent="0.25">
      <c r="A246" s="71">
        <v>834</v>
      </c>
      <c r="B246" s="71">
        <v>1</v>
      </c>
      <c r="C246" s="1" t="s">
        <v>248</v>
      </c>
      <c r="D246" s="80">
        <v>83.15</v>
      </c>
      <c r="E246" s="80">
        <v>56.22</v>
      </c>
      <c r="F246" s="80">
        <v>456.27</v>
      </c>
      <c r="G246" s="80">
        <v>655.42</v>
      </c>
      <c r="H246" s="80">
        <v>618.6</v>
      </c>
      <c r="I246" s="80">
        <v>629.30999999999995</v>
      </c>
      <c r="J246" s="80">
        <v>648.71</v>
      </c>
      <c r="K246" s="80">
        <v>620.83000000000004</v>
      </c>
      <c r="L246" s="80">
        <v>628.41999999999996</v>
      </c>
      <c r="M246" s="80">
        <v>649.71</v>
      </c>
      <c r="N246" s="80">
        <v>680.16</v>
      </c>
      <c r="O246" s="80">
        <v>663.84</v>
      </c>
      <c r="P246" s="80">
        <v>707.11</v>
      </c>
      <c r="Q246" s="80">
        <v>694.13</v>
      </c>
      <c r="R246" s="80">
        <v>696.87</v>
      </c>
      <c r="S246" s="80">
        <f t="shared" si="3"/>
        <v>8488.75</v>
      </c>
    </row>
    <row r="247" spans="1:19" x14ac:dyDescent="0.25">
      <c r="A247" s="71">
        <v>836</v>
      </c>
      <c r="B247" s="71">
        <v>1</v>
      </c>
      <c r="C247" s="1" t="s">
        <v>249</v>
      </c>
      <c r="D247" s="80">
        <v>1.96</v>
      </c>
      <c r="E247" s="80">
        <v>4.78</v>
      </c>
      <c r="F247" s="80">
        <v>17.41</v>
      </c>
      <c r="G247" s="80">
        <v>18.52</v>
      </c>
      <c r="H247" s="80">
        <v>15.62</v>
      </c>
      <c r="I247" s="80">
        <v>13.9</v>
      </c>
      <c r="J247" s="80">
        <v>11</v>
      </c>
      <c r="K247" s="80">
        <v>19.350000000000001</v>
      </c>
      <c r="L247" s="80">
        <v>18.32</v>
      </c>
      <c r="M247" s="80">
        <v>19.38</v>
      </c>
      <c r="N247" s="80">
        <v>14.69</v>
      </c>
      <c r="O247" s="80">
        <v>21.55</v>
      </c>
      <c r="P247" s="80">
        <v>24.29</v>
      </c>
      <c r="Q247" s="80">
        <v>17.149999999999999</v>
      </c>
      <c r="R247" s="80">
        <v>10.15</v>
      </c>
      <c r="S247" s="80">
        <f t="shared" si="3"/>
        <v>228.07</v>
      </c>
    </row>
    <row r="248" spans="1:19" x14ac:dyDescent="0.25">
      <c r="A248" s="71">
        <v>837</v>
      </c>
      <c r="B248" s="71">
        <v>1</v>
      </c>
      <c r="C248" s="1" t="s">
        <v>250</v>
      </c>
      <c r="D248" s="80">
        <v>12.09</v>
      </c>
      <c r="E248" s="80">
        <v>4.75</v>
      </c>
      <c r="F248" s="80">
        <v>35.950000000000003</v>
      </c>
      <c r="G248" s="80">
        <v>44.83</v>
      </c>
      <c r="H248" s="80">
        <v>22.5</v>
      </c>
      <c r="I248" s="80">
        <v>41.43</v>
      </c>
      <c r="J248" s="80">
        <v>45.43</v>
      </c>
      <c r="K248" s="80">
        <v>35.33</v>
      </c>
      <c r="L248" s="80">
        <v>44.14</v>
      </c>
      <c r="M248" s="80">
        <v>56.18</v>
      </c>
      <c r="N248" s="80">
        <v>24.01</v>
      </c>
      <c r="O248" s="80">
        <v>42.8</v>
      </c>
      <c r="P248" s="80">
        <v>34.35</v>
      </c>
      <c r="Q248" s="80">
        <v>34.67</v>
      </c>
      <c r="R248" s="80">
        <v>53.32</v>
      </c>
      <c r="S248" s="80">
        <f t="shared" si="3"/>
        <v>531.78000000000009</v>
      </c>
    </row>
    <row r="249" spans="1:19" x14ac:dyDescent="0.25">
      <c r="A249" s="71">
        <v>840</v>
      </c>
      <c r="B249" s="71">
        <v>1</v>
      </c>
      <c r="C249" s="1" t="s">
        <v>251</v>
      </c>
      <c r="D249" s="80">
        <v>14.7</v>
      </c>
      <c r="E249" s="80">
        <v>10.61</v>
      </c>
      <c r="F249" s="80">
        <v>60.95</v>
      </c>
      <c r="G249" s="80">
        <v>92.59</v>
      </c>
      <c r="H249" s="80">
        <v>73.36</v>
      </c>
      <c r="I249" s="80">
        <v>58.42</v>
      </c>
      <c r="J249" s="80">
        <v>70.489999999999995</v>
      </c>
      <c r="K249" s="80">
        <v>76.150000000000006</v>
      </c>
      <c r="L249" s="80">
        <v>90.39</v>
      </c>
      <c r="M249" s="80">
        <v>68.41</v>
      </c>
      <c r="N249" s="80">
        <v>88.24</v>
      </c>
      <c r="O249" s="80">
        <v>77.510000000000005</v>
      </c>
      <c r="P249" s="80">
        <v>100.94</v>
      </c>
      <c r="Q249" s="80">
        <v>78.430000000000007</v>
      </c>
      <c r="R249" s="80">
        <v>86.72</v>
      </c>
      <c r="S249" s="80">
        <f t="shared" si="3"/>
        <v>1047.9100000000001</v>
      </c>
    </row>
    <row r="250" spans="1:19" x14ac:dyDescent="0.25">
      <c r="A250" s="71">
        <v>846</v>
      </c>
      <c r="B250" s="71">
        <v>1</v>
      </c>
      <c r="C250" s="1" t="s">
        <v>252</v>
      </c>
      <c r="D250" s="80">
        <v>3.13</v>
      </c>
      <c r="E250" s="80">
        <v>4.74</v>
      </c>
      <c r="F250" s="80">
        <v>39.200000000000003</v>
      </c>
      <c r="G250" s="80">
        <v>44.78</v>
      </c>
      <c r="H250" s="80">
        <v>44.74</v>
      </c>
      <c r="I250" s="80">
        <v>44.67</v>
      </c>
      <c r="J250" s="80">
        <v>35.54</v>
      </c>
      <c r="K250" s="80">
        <v>45.77</v>
      </c>
      <c r="L250" s="80">
        <v>56.21</v>
      </c>
      <c r="M250" s="80">
        <v>54.56</v>
      </c>
      <c r="N250" s="80">
        <v>43.11</v>
      </c>
      <c r="O250" s="80">
        <v>71.83</v>
      </c>
      <c r="P250" s="80">
        <v>60.18</v>
      </c>
      <c r="Q250" s="80">
        <v>60.31</v>
      </c>
      <c r="R250" s="80">
        <v>63.43</v>
      </c>
      <c r="S250" s="80">
        <f t="shared" si="3"/>
        <v>672.19999999999993</v>
      </c>
    </row>
    <row r="251" spans="1:19" x14ac:dyDescent="0.25">
      <c r="A251" s="71">
        <v>850</v>
      </c>
      <c r="B251" s="71">
        <v>1</v>
      </c>
      <c r="C251" s="1" t="s">
        <v>253</v>
      </c>
      <c r="D251" s="80">
        <v>0.84</v>
      </c>
      <c r="E251" s="80">
        <v>0.75</v>
      </c>
      <c r="F251" s="80">
        <v>27.66</v>
      </c>
      <c r="G251" s="80">
        <v>34.44</v>
      </c>
      <c r="H251" s="80">
        <v>27.83</v>
      </c>
      <c r="I251" s="80">
        <v>20.7</v>
      </c>
      <c r="J251" s="80">
        <v>15.65</v>
      </c>
      <c r="K251" s="80">
        <v>11.8</v>
      </c>
      <c r="L251" s="80">
        <v>13.39</v>
      </c>
      <c r="M251" s="80">
        <v>15</v>
      </c>
      <c r="N251" s="80">
        <v>22.64</v>
      </c>
      <c r="O251" s="80">
        <v>23.22</v>
      </c>
      <c r="P251" s="80">
        <v>15.02</v>
      </c>
      <c r="Q251" s="80">
        <v>19.690000000000001</v>
      </c>
      <c r="R251" s="80">
        <v>13.88</v>
      </c>
      <c r="S251" s="80">
        <f t="shared" si="3"/>
        <v>262.51</v>
      </c>
    </row>
    <row r="252" spans="1:19" x14ac:dyDescent="0.25">
      <c r="A252" s="71">
        <v>852</v>
      </c>
      <c r="B252" s="71">
        <v>1</v>
      </c>
      <c r="C252" s="1" t="s">
        <v>254</v>
      </c>
      <c r="D252" s="80">
        <v>1.69</v>
      </c>
      <c r="E252" s="80">
        <v>1.67</v>
      </c>
      <c r="F252" s="80">
        <v>7.03</v>
      </c>
      <c r="G252" s="80">
        <v>9.2200000000000006</v>
      </c>
      <c r="H252" s="80">
        <v>5</v>
      </c>
      <c r="I252" s="80">
        <v>12.5</v>
      </c>
      <c r="J252" s="80">
        <v>8.1199999999999992</v>
      </c>
      <c r="K252" s="80">
        <v>10.29</v>
      </c>
      <c r="L252" s="80">
        <v>13.5</v>
      </c>
      <c r="M252" s="80">
        <v>8.6199999999999992</v>
      </c>
      <c r="N252" s="80">
        <v>11</v>
      </c>
      <c r="O252" s="80">
        <v>12.95</v>
      </c>
      <c r="P252" s="80">
        <v>10.59</v>
      </c>
      <c r="Q252" s="80">
        <v>11.62</v>
      </c>
      <c r="R252" s="80">
        <v>9.5</v>
      </c>
      <c r="S252" s="80">
        <f t="shared" si="3"/>
        <v>133.30000000000001</v>
      </c>
    </row>
    <row r="253" spans="1:19" x14ac:dyDescent="0.25">
      <c r="A253" s="71">
        <v>857</v>
      </c>
      <c r="B253" s="71">
        <v>1</v>
      </c>
      <c r="C253" s="1" t="s">
        <v>255</v>
      </c>
      <c r="D253" s="80">
        <v>7.26</v>
      </c>
      <c r="E253" s="80">
        <v>8.67</v>
      </c>
      <c r="F253" s="80">
        <v>38.090000000000003</v>
      </c>
      <c r="G253" s="80">
        <v>58.33</v>
      </c>
      <c r="H253" s="80">
        <v>46.91</v>
      </c>
      <c r="I253" s="80">
        <v>65.97</v>
      </c>
      <c r="J253" s="80">
        <v>45.77</v>
      </c>
      <c r="K253" s="80">
        <v>53.16</v>
      </c>
      <c r="L253" s="80">
        <v>57.8</v>
      </c>
      <c r="M253" s="80">
        <v>52.63</v>
      </c>
      <c r="N253" s="80">
        <v>49.39</v>
      </c>
      <c r="O253" s="80">
        <v>77.22</v>
      </c>
      <c r="P253" s="80">
        <v>52.17</v>
      </c>
      <c r="Q253" s="80">
        <v>71.69</v>
      </c>
      <c r="R253" s="80">
        <v>56.22</v>
      </c>
      <c r="S253" s="80">
        <f t="shared" si="3"/>
        <v>741.28</v>
      </c>
    </row>
    <row r="254" spans="1:19" x14ac:dyDescent="0.25">
      <c r="A254" s="71">
        <v>858</v>
      </c>
      <c r="B254" s="71">
        <v>1</v>
      </c>
      <c r="C254" s="1" t="s">
        <v>256</v>
      </c>
      <c r="D254" s="80">
        <v>8.68</v>
      </c>
      <c r="E254" s="80">
        <v>14.05</v>
      </c>
      <c r="F254" s="80">
        <v>70.709999999999994</v>
      </c>
      <c r="G254" s="80">
        <v>68.91</v>
      </c>
      <c r="H254" s="80">
        <v>83.92</v>
      </c>
      <c r="I254" s="80">
        <v>68.75</v>
      </c>
      <c r="J254" s="80">
        <v>78.400000000000006</v>
      </c>
      <c r="K254" s="80">
        <v>62.49</v>
      </c>
      <c r="L254" s="80">
        <v>78</v>
      </c>
      <c r="M254" s="80">
        <v>65.69</v>
      </c>
      <c r="N254" s="80">
        <v>92.74</v>
      </c>
      <c r="O254" s="80">
        <v>95.45</v>
      </c>
      <c r="P254" s="80">
        <v>51.95</v>
      </c>
      <c r="Q254" s="80">
        <v>62.03</v>
      </c>
      <c r="R254" s="80">
        <v>63.73</v>
      </c>
      <c r="S254" s="80">
        <f t="shared" si="3"/>
        <v>965.5</v>
      </c>
    </row>
    <row r="255" spans="1:19" x14ac:dyDescent="0.25">
      <c r="A255" s="71">
        <v>861</v>
      </c>
      <c r="B255" s="71">
        <v>1</v>
      </c>
      <c r="C255" s="1" t="s">
        <v>257</v>
      </c>
      <c r="D255" s="80">
        <v>34.35</v>
      </c>
      <c r="E255" s="80">
        <v>30.17</v>
      </c>
      <c r="F255" s="80">
        <v>194.36</v>
      </c>
      <c r="G255" s="80">
        <v>205.41</v>
      </c>
      <c r="H255" s="80">
        <v>215.61</v>
      </c>
      <c r="I255" s="80">
        <v>231.52</v>
      </c>
      <c r="J255" s="80">
        <v>179.38</v>
      </c>
      <c r="K255" s="80">
        <v>209.23</v>
      </c>
      <c r="L255" s="80">
        <v>244.27</v>
      </c>
      <c r="M255" s="80">
        <v>210.4</v>
      </c>
      <c r="N255" s="80">
        <v>252.23</v>
      </c>
      <c r="O255" s="80">
        <v>256.02</v>
      </c>
      <c r="P255" s="80">
        <v>284.72000000000003</v>
      </c>
      <c r="Q255" s="80">
        <v>249.28</v>
      </c>
      <c r="R255" s="80">
        <v>311.58</v>
      </c>
      <c r="S255" s="80">
        <f t="shared" si="3"/>
        <v>3108.53</v>
      </c>
    </row>
    <row r="256" spans="1:19" x14ac:dyDescent="0.25">
      <c r="A256" s="71">
        <v>876</v>
      </c>
      <c r="B256" s="71">
        <v>1</v>
      </c>
      <c r="C256" s="1" t="s">
        <v>258</v>
      </c>
      <c r="D256" s="80">
        <v>13.7</v>
      </c>
      <c r="E256" s="80">
        <v>7.42</v>
      </c>
      <c r="F256" s="80">
        <v>113.78</v>
      </c>
      <c r="G256" s="80">
        <v>137.01</v>
      </c>
      <c r="H256" s="80">
        <v>123.31</v>
      </c>
      <c r="I256" s="80">
        <v>124.14</v>
      </c>
      <c r="J256" s="80">
        <v>112.7</v>
      </c>
      <c r="K256" s="80">
        <v>116.4</v>
      </c>
      <c r="L256" s="80">
        <v>133.9</v>
      </c>
      <c r="M256" s="80">
        <v>135.43</v>
      </c>
      <c r="N256" s="80">
        <v>142.6</v>
      </c>
      <c r="O256" s="80">
        <v>126.98</v>
      </c>
      <c r="P256" s="80">
        <v>119.01</v>
      </c>
      <c r="Q256" s="80">
        <v>131.32</v>
      </c>
      <c r="R256" s="80">
        <v>114.49</v>
      </c>
      <c r="S256" s="80">
        <f t="shared" si="3"/>
        <v>1652.1899999999998</v>
      </c>
    </row>
    <row r="257" spans="1:19" x14ac:dyDescent="0.25">
      <c r="A257" s="71">
        <v>877</v>
      </c>
      <c r="B257" s="71">
        <v>1</v>
      </c>
      <c r="C257" s="1" t="s">
        <v>259</v>
      </c>
      <c r="D257" s="80">
        <v>48.97</v>
      </c>
      <c r="E257" s="80">
        <v>20.45</v>
      </c>
      <c r="F257" s="80">
        <v>392.23</v>
      </c>
      <c r="G257" s="80">
        <v>420.27</v>
      </c>
      <c r="H257" s="80">
        <v>454.49</v>
      </c>
      <c r="I257" s="80">
        <v>431.13</v>
      </c>
      <c r="J257" s="80">
        <v>474</v>
      </c>
      <c r="K257" s="80">
        <v>436.66</v>
      </c>
      <c r="L257" s="80">
        <v>471.23</v>
      </c>
      <c r="M257" s="80">
        <v>424.61</v>
      </c>
      <c r="N257" s="80">
        <v>449.99</v>
      </c>
      <c r="O257" s="80">
        <v>442.44</v>
      </c>
      <c r="P257" s="80">
        <v>456.19</v>
      </c>
      <c r="Q257" s="80">
        <v>443.22</v>
      </c>
      <c r="R257" s="80">
        <v>429.25</v>
      </c>
      <c r="S257" s="80">
        <f t="shared" ref="S257:S320" si="4">SUM(D257:R257)</f>
        <v>5795.1299999999992</v>
      </c>
    </row>
    <row r="258" spans="1:19" x14ac:dyDescent="0.25">
      <c r="A258" s="71">
        <v>879</v>
      </c>
      <c r="B258" s="71">
        <v>1</v>
      </c>
      <c r="C258" s="1" t="s">
        <v>260</v>
      </c>
      <c r="D258" s="80">
        <v>15.21</v>
      </c>
      <c r="E258" s="80">
        <v>10.66</v>
      </c>
      <c r="F258" s="80">
        <v>158.79</v>
      </c>
      <c r="G258" s="80">
        <v>153.43</v>
      </c>
      <c r="H258" s="80">
        <v>163.19999999999999</v>
      </c>
      <c r="I258" s="80">
        <v>180.76</v>
      </c>
      <c r="J258" s="80">
        <v>160.72999999999999</v>
      </c>
      <c r="K258" s="80">
        <v>176.2</v>
      </c>
      <c r="L258" s="80">
        <v>182.66</v>
      </c>
      <c r="M258" s="80">
        <v>167.25</v>
      </c>
      <c r="N258" s="80">
        <v>198.15</v>
      </c>
      <c r="O258" s="80">
        <v>166.03</v>
      </c>
      <c r="P258" s="80">
        <v>196.81</v>
      </c>
      <c r="Q258" s="80">
        <v>206.99</v>
      </c>
      <c r="R258" s="80">
        <v>192.77</v>
      </c>
      <c r="S258" s="80">
        <f t="shared" si="4"/>
        <v>2329.64</v>
      </c>
    </row>
    <row r="259" spans="1:19" x14ac:dyDescent="0.25">
      <c r="A259" s="71">
        <v>881</v>
      </c>
      <c r="B259" s="71">
        <v>1</v>
      </c>
      <c r="C259" s="1" t="s">
        <v>261</v>
      </c>
      <c r="D259" s="80">
        <v>7.11</v>
      </c>
      <c r="E259" s="80">
        <v>3.09</v>
      </c>
      <c r="F259" s="80">
        <v>50.38</v>
      </c>
      <c r="G259" s="80">
        <v>49.56</v>
      </c>
      <c r="H259" s="80">
        <v>60.3</v>
      </c>
      <c r="I259" s="80">
        <v>69.510000000000005</v>
      </c>
      <c r="J259" s="80">
        <v>63.7</v>
      </c>
      <c r="K259" s="80">
        <v>59.92</v>
      </c>
      <c r="L259" s="80">
        <v>70</v>
      </c>
      <c r="M259" s="80">
        <v>81.150000000000006</v>
      </c>
      <c r="N259" s="80">
        <v>80.31</v>
      </c>
      <c r="O259" s="80">
        <v>77.650000000000006</v>
      </c>
      <c r="P259" s="80">
        <v>109.47</v>
      </c>
      <c r="Q259" s="80">
        <v>65.849999999999994</v>
      </c>
      <c r="R259" s="80">
        <v>69.09</v>
      </c>
      <c r="S259" s="80">
        <f t="shared" si="4"/>
        <v>917.09</v>
      </c>
    </row>
    <row r="260" spans="1:19" x14ac:dyDescent="0.25">
      <c r="A260" s="71">
        <v>882</v>
      </c>
      <c r="B260" s="71">
        <v>1</v>
      </c>
      <c r="C260" s="1" t="s">
        <v>262</v>
      </c>
      <c r="D260" s="80">
        <v>45.41</v>
      </c>
      <c r="E260" s="80">
        <v>17.260000000000002</v>
      </c>
      <c r="F260" s="80">
        <v>305.79000000000002</v>
      </c>
      <c r="G260" s="80">
        <v>343.76</v>
      </c>
      <c r="H260" s="80">
        <v>280.95</v>
      </c>
      <c r="I260" s="80">
        <v>323.60000000000002</v>
      </c>
      <c r="J260" s="80">
        <v>307.20999999999998</v>
      </c>
      <c r="K260" s="80">
        <v>278.55</v>
      </c>
      <c r="L260" s="80">
        <v>297.12</v>
      </c>
      <c r="M260" s="80">
        <v>304.94</v>
      </c>
      <c r="N260" s="80">
        <v>307.01</v>
      </c>
      <c r="O260" s="80">
        <v>333.47</v>
      </c>
      <c r="P260" s="80">
        <v>319.01</v>
      </c>
      <c r="Q260" s="80">
        <v>275.47000000000003</v>
      </c>
      <c r="R260" s="80">
        <v>291.45999999999998</v>
      </c>
      <c r="S260" s="80">
        <f t="shared" si="4"/>
        <v>4031.0100000000011</v>
      </c>
    </row>
    <row r="261" spans="1:19" x14ac:dyDescent="0.25">
      <c r="A261" s="71">
        <v>883</v>
      </c>
      <c r="B261" s="71">
        <v>1</v>
      </c>
      <c r="C261" s="1" t="s">
        <v>263</v>
      </c>
      <c r="D261" s="80">
        <v>10.94</v>
      </c>
      <c r="E261" s="80">
        <v>7.91</v>
      </c>
      <c r="F261" s="80">
        <v>140.62</v>
      </c>
      <c r="G261" s="80">
        <v>127.38</v>
      </c>
      <c r="H261" s="80">
        <v>115.69</v>
      </c>
      <c r="I261" s="80">
        <v>130.15</v>
      </c>
      <c r="J261" s="80">
        <v>132.82</v>
      </c>
      <c r="K261" s="80">
        <v>138.4</v>
      </c>
      <c r="L261" s="80">
        <v>110.08</v>
      </c>
      <c r="M261" s="80">
        <v>122.35</v>
      </c>
      <c r="N261" s="80">
        <v>127.11</v>
      </c>
      <c r="O261" s="80">
        <v>101.51</v>
      </c>
      <c r="P261" s="80">
        <v>118.75</v>
      </c>
      <c r="Q261" s="80">
        <v>102.15</v>
      </c>
      <c r="R261" s="80">
        <v>110.16</v>
      </c>
      <c r="S261" s="80">
        <f t="shared" si="4"/>
        <v>1596.02</v>
      </c>
    </row>
    <row r="262" spans="1:19" x14ac:dyDescent="0.25">
      <c r="A262" s="71">
        <v>885</v>
      </c>
      <c r="B262" s="71">
        <v>1</v>
      </c>
      <c r="C262" s="1" t="s">
        <v>264</v>
      </c>
      <c r="D262" s="80">
        <v>33.61</v>
      </c>
      <c r="E262" s="80">
        <v>4.42</v>
      </c>
      <c r="F262" s="80">
        <v>418.71</v>
      </c>
      <c r="G262" s="80">
        <v>469.38</v>
      </c>
      <c r="H262" s="80">
        <v>465.92</v>
      </c>
      <c r="I262" s="80">
        <v>467.58</v>
      </c>
      <c r="J262" s="80">
        <v>462.56</v>
      </c>
      <c r="K262" s="80">
        <v>462.58</v>
      </c>
      <c r="L262" s="80">
        <v>415.94</v>
      </c>
      <c r="M262" s="80">
        <v>427.45</v>
      </c>
      <c r="N262" s="80">
        <v>424.99</v>
      </c>
      <c r="O262" s="80">
        <v>438.48</v>
      </c>
      <c r="P262" s="80">
        <v>388.22</v>
      </c>
      <c r="Q262" s="80">
        <v>349.46</v>
      </c>
      <c r="R262" s="80">
        <v>343.05</v>
      </c>
      <c r="S262" s="80">
        <f t="shared" si="4"/>
        <v>5572.3499999999995</v>
      </c>
    </row>
    <row r="263" spans="1:19" x14ac:dyDescent="0.25">
      <c r="A263" s="71">
        <v>891</v>
      </c>
      <c r="B263" s="71">
        <v>1</v>
      </c>
      <c r="C263" s="1" t="s">
        <v>265</v>
      </c>
      <c r="D263" s="80">
        <v>5.68</v>
      </c>
      <c r="E263" s="80">
        <v>5.83</v>
      </c>
      <c r="F263" s="80">
        <v>30.91</v>
      </c>
      <c r="G263" s="80">
        <v>33.590000000000003</v>
      </c>
      <c r="H263" s="80">
        <v>35.15</v>
      </c>
      <c r="I263" s="80">
        <v>46.63</v>
      </c>
      <c r="J263" s="80">
        <v>27</v>
      </c>
      <c r="K263" s="80">
        <v>32.19</v>
      </c>
      <c r="L263" s="80">
        <v>33.22</v>
      </c>
      <c r="M263" s="80">
        <v>38.770000000000003</v>
      </c>
      <c r="N263" s="80">
        <v>33.479999999999997</v>
      </c>
      <c r="O263" s="80">
        <v>43.03</v>
      </c>
      <c r="P263" s="80">
        <v>41.51</v>
      </c>
      <c r="Q263" s="80">
        <v>42.02</v>
      </c>
      <c r="R263" s="80">
        <v>48.09</v>
      </c>
      <c r="S263" s="80">
        <f t="shared" si="4"/>
        <v>497.1</v>
      </c>
    </row>
    <row r="264" spans="1:19" x14ac:dyDescent="0.25">
      <c r="A264" s="71">
        <v>911</v>
      </c>
      <c r="B264" s="71">
        <v>1</v>
      </c>
      <c r="C264" s="1" t="s">
        <v>266</v>
      </c>
      <c r="D264" s="80">
        <v>36.97</v>
      </c>
      <c r="E264" s="80">
        <v>36.31</v>
      </c>
      <c r="F264" s="80">
        <v>380.72</v>
      </c>
      <c r="G264" s="80">
        <v>407.12</v>
      </c>
      <c r="H264" s="80">
        <v>385.66</v>
      </c>
      <c r="I264" s="80">
        <v>381.38</v>
      </c>
      <c r="J264" s="80">
        <v>395.99</v>
      </c>
      <c r="K264" s="80">
        <v>385.83</v>
      </c>
      <c r="L264" s="80">
        <v>357.07</v>
      </c>
      <c r="M264" s="80">
        <v>390.4</v>
      </c>
      <c r="N264" s="80">
        <v>404.6</v>
      </c>
      <c r="O264" s="80">
        <v>404.49</v>
      </c>
      <c r="P264" s="80">
        <v>421.33</v>
      </c>
      <c r="Q264" s="80">
        <v>402.89</v>
      </c>
      <c r="R264" s="80">
        <v>334.07</v>
      </c>
      <c r="S264" s="80">
        <f t="shared" si="4"/>
        <v>5124.83</v>
      </c>
    </row>
    <row r="265" spans="1:19" x14ac:dyDescent="0.25">
      <c r="A265" s="71">
        <v>912</v>
      </c>
      <c r="B265" s="71">
        <v>1</v>
      </c>
      <c r="C265" s="1" t="s">
        <v>267</v>
      </c>
      <c r="D265" s="80">
        <v>21.71</v>
      </c>
      <c r="E265" s="80">
        <v>23.41</v>
      </c>
      <c r="F265" s="80">
        <v>129.41</v>
      </c>
      <c r="G265" s="80">
        <v>138.04</v>
      </c>
      <c r="H265" s="80">
        <v>170.04</v>
      </c>
      <c r="I265" s="80">
        <v>119.54</v>
      </c>
      <c r="J265" s="80">
        <v>137.44</v>
      </c>
      <c r="K265" s="80">
        <v>146.88999999999999</v>
      </c>
      <c r="L265" s="80">
        <v>138.6</v>
      </c>
      <c r="M265" s="80">
        <v>140.26</v>
      </c>
      <c r="N265" s="80">
        <v>141.41</v>
      </c>
      <c r="O265" s="80">
        <v>141.03</v>
      </c>
      <c r="P265" s="80">
        <v>175.98</v>
      </c>
      <c r="Q265" s="80">
        <v>127.38</v>
      </c>
      <c r="R265" s="80">
        <v>128.02000000000001</v>
      </c>
      <c r="S265" s="80">
        <f t="shared" si="4"/>
        <v>1879.1599999999999</v>
      </c>
    </row>
    <row r="266" spans="1:19" x14ac:dyDescent="0.25">
      <c r="A266" s="71">
        <v>914</v>
      </c>
      <c r="B266" s="71">
        <v>1</v>
      </c>
      <c r="C266" s="1" t="s">
        <v>268</v>
      </c>
      <c r="D266" s="80">
        <v>1.69</v>
      </c>
      <c r="E266" s="80">
        <v>2.98</v>
      </c>
      <c r="F266" s="80">
        <v>19</v>
      </c>
      <c r="G266" s="80">
        <v>30</v>
      </c>
      <c r="H266" s="80">
        <v>22.29</v>
      </c>
      <c r="I266" s="80">
        <v>27.28</v>
      </c>
      <c r="J266" s="80">
        <v>24.92</v>
      </c>
      <c r="K266" s="80">
        <v>25.92</v>
      </c>
      <c r="L266" s="80">
        <v>22</v>
      </c>
      <c r="M266" s="80">
        <v>18.39</v>
      </c>
      <c r="N266" s="80">
        <v>30.48</v>
      </c>
      <c r="O266" s="80">
        <v>22.24</v>
      </c>
      <c r="P266" s="80">
        <v>15.58</v>
      </c>
      <c r="Q266" s="80">
        <v>15.65</v>
      </c>
      <c r="R266" s="80">
        <v>28.08</v>
      </c>
      <c r="S266" s="80">
        <f t="shared" si="4"/>
        <v>306.5</v>
      </c>
    </row>
    <row r="267" spans="1:19" x14ac:dyDescent="0.25">
      <c r="A267" s="71">
        <v>2071</v>
      </c>
      <c r="B267" s="71">
        <v>1</v>
      </c>
      <c r="C267" s="1" t="s">
        <v>269</v>
      </c>
      <c r="D267" s="80">
        <v>14.27</v>
      </c>
      <c r="E267" s="80">
        <v>9.3000000000000007</v>
      </c>
      <c r="F267" s="80">
        <v>62.01</v>
      </c>
      <c r="G267" s="80">
        <v>63.99</v>
      </c>
      <c r="H267" s="80">
        <v>66.97</v>
      </c>
      <c r="I267" s="80">
        <v>64.760000000000005</v>
      </c>
      <c r="J267" s="80">
        <v>52.76</v>
      </c>
      <c r="K267" s="80">
        <v>61.92</v>
      </c>
      <c r="L267" s="80">
        <v>63.59</v>
      </c>
      <c r="M267" s="80">
        <v>56.08</v>
      </c>
      <c r="N267" s="80">
        <v>62.55</v>
      </c>
      <c r="O267" s="80">
        <v>75.67</v>
      </c>
      <c r="P267" s="80">
        <v>62.08</v>
      </c>
      <c r="Q267" s="80">
        <v>57.61</v>
      </c>
      <c r="R267" s="80">
        <v>55.42</v>
      </c>
      <c r="S267" s="80">
        <f t="shared" si="4"/>
        <v>828.98</v>
      </c>
    </row>
    <row r="268" spans="1:19" x14ac:dyDescent="0.25">
      <c r="A268" s="71">
        <v>2125</v>
      </c>
      <c r="B268" s="71">
        <v>1</v>
      </c>
      <c r="C268" s="1" t="s">
        <v>270</v>
      </c>
      <c r="D268" s="80">
        <v>15.29</v>
      </c>
      <c r="E268" s="80">
        <v>13.7</v>
      </c>
      <c r="F268" s="80">
        <v>83.02</v>
      </c>
      <c r="G268" s="80">
        <v>95.68</v>
      </c>
      <c r="H268" s="80">
        <v>105.3</v>
      </c>
      <c r="I268" s="80">
        <v>97.72</v>
      </c>
      <c r="J268" s="80">
        <v>100.39</v>
      </c>
      <c r="K268" s="80">
        <v>97.91</v>
      </c>
      <c r="L268" s="80">
        <v>99.07</v>
      </c>
      <c r="M268" s="80">
        <v>80.28</v>
      </c>
      <c r="N268" s="80">
        <v>85.34</v>
      </c>
      <c r="O268" s="80">
        <v>78.87</v>
      </c>
      <c r="P268" s="80">
        <v>99.9</v>
      </c>
      <c r="Q268" s="80">
        <v>62.92</v>
      </c>
      <c r="R268" s="80">
        <v>81.150000000000006</v>
      </c>
      <c r="S268" s="80">
        <f t="shared" si="4"/>
        <v>1196.5400000000002</v>
      </c>
    </row>
    <row r="269" spans="1:19" x14ac:dyDescent="0.25">
      <c r="A269" s="71">
        <v>2134</v>
      </c>
      <c r="B269" s="71">
        <v>1</v>
      </c>
      <c r="C269" s="1" t="s">
        <v>271</v>
      </c>
      <c r="D269" s="80">
        <v>10.17</v>
      </c>
      <c r="E269" s="80">
        <v>11.15</v>
      </c>
      <c r="F269" s="80">
        <v>42.88</v>
      </c>
      <c r="G269" s="80">
        <v>34.909999999999997</v>
      </c>
      <c r="H269" s="80">
        <v>32.159999999999997</v>
      </c>
      <c r="I269" s="80">
        <v>50.71</v>
      </c>
      <c r="J269" s="80">
        <v>61.35</v>
      </c>
      <c r="K269" s="80">
        <v>44.87</v>
      </c>
      <c r="L269" s="80">
        <v>37.81</v>
      </c>
      <c r="M269" s="80">
        <v>37.340000000000003</v>
      </c>
      <c r="N269" s="80">
        <v>52.87</v>
      </c>
      <c r="O269" s="80">
        <v>64.69</v>
      </c>
      <c r="P269" s="80">
        <v>54.54</v>
      </c>
      <c r="Q269" s="80">
        <v>50.11</v>
      </c>
      <c r="R269" s="80">
        <v>49.73</v>
      </c>
      <c r="S269" s="80">
        <f t="shared" si="4"/>
        <v>635.29000000000008</v>
      </c>
    </row>
    <row r="270" spans="1:19" x14ac:dyDescent="0.25">
      <c r="A270" s="71">
        <v>2135</v>
      </c>
      <c r="B270" s="71">
        <v>1</v>
      </c>
      <c r="C270" s="1" t="s">
        <v>272</v>
      </c>
      <c r="D270" s="80">
        <v>10.82</v>
      </c>
      <c r="E270" s="80">
        <v>9.1199999999999992</v>
      </c>
      <c r="F270" s="80">
        <v>58.68</v>
      </c>
      <c r="G270" s="80">
        <v>58.38</v>
      </c>
      <c r="H270" s="80">
        <v>72.010000000000005</v>
      </c>
      <c r="I270" s="80">
        <v>69.290000000000006</v>
      </c>
      <c r="J270" s="80">
        <v>64.239999999999995</v>
      </c>
      <c r="K270" s="80">
        <v>92.23</v>
      </c>
      <c r="L270" s="80">
        <v>80.010000000000005</v>
      </c>
      <c r="M270" s="80">
        <v>103.94</v>
      </c>
      <c r="N270" s="80">
        <v>90.72</v>
      </c>
      <c r="O270" s="80">
        <v>83.9</v>
      </c>
      <c r="P270" s="80">
        <v>69.83</v>
      </c>
      <c r="Q270" s="80">
        <v>83.03</v>
      </c>
      <c r="R270" s="80">
        <v>81.96</v>
      </c>
      <c r="S270" s="80">
        <f t="shared" si="4"/>
        <v>1028.1600000000001</v>
      </c>
    </row>
    <row r="271" spans="1:19" x14ac:dyDescent="0.25">
      <c r="A271" s="71">
        <v>2137</v>
      </c>
      <c r="B271" s="71">
        <v>1</v>
      </c>
      <c r="C271" s="1" t="s">
        <v>273</v>
      </c>
      <c r="D271" s="80">
        <v>4.47</v>
      </c>
      <c r="E271" s="80">
        <v>6.88</v>
      </c>
      <c r="F271" s="80">
        <v>45.53</v>
      </c>
      <c r="G271" s="80">
        <v>55.42</v>
      </c>
      <c r="H271" s="80">
        <v>37.82</v>
      </c>
      <c r="I271" s="80">
        <v>53.53</v>
      </c>
      <c r="J271" s="80">
        <v>39.1</v>
      </c>
      <c r="K271" s="80">
        <v>40.46</v>
      </c>
      <c r="L271" s="80">
        <v>46.6</v>
      </c>
      <c r="M271" s="80">
        <v>40.98</v>
      </c>
      <c r="N271" s="80">
        <v>41.44</v>
      </c>
      <c r="O271" s="80">
        <v>52.29</v>
      </c>
      <c r="P271" s="80">
        <v>45.88</v>
      </c>
      <c r="Q271" s="80">
        <v>51.57</v>
      </c>
      <c r="R271" s="80">
        <v>48.16</v>
      </c>
      <c r="S271" s="80">
        <f t="shared" si="4"/>
        <v>610.13</v>
      </c>
    </row>
    <row r="272" spans="1:19" x14ac:dyDescent="0.25">
      <c r="A272" s="71">
        <v>2142</v>
      </c>
      <c r="B272" s="71">
        <v>1</v>
      </c>
      <c r="C272" s="1" t="s">
        <v>274</v>
      </c>
      <c r="D272" s="80">
        <v>15.4</v>
      </c>
      <c r="E272" s="80">
        <v>30.45</v>
      </c>
      <c r="F272" s="80">
        <v>125.8</v>
      </c>
      <c r="G272" s="80">
        <v>134.13999999999999</v>
      </c>
      <c r="H272" s="80">
        <v>139.9</v>
      </c>
      <c r="I272" s="80">
        <v>144.58000000000001</v>
      </c>
      <c r="J272" s="80">
        <v>130.77000000000001</v>
      </c>
      <c r="K272" s="80">
        <v>139.77000000000001</v>
      </c>
      <c r="L272" s="80">
        <v>136.84</v>
      </c>
      <c r="M272" s="80">
        <v>138.54</v>
      </c>
      <c r="N272" s="80">
        <v>141.4</v>
      </c>
      <c r="O272" s="80">
        <v>171.38</v>
      </c>
      <c r="P272" s="80">
        <v>138.71</v>
      </c>
      <c r="Q272" s="80">
        <v>140.57</v>
      </c>
      <c r="R272" s="80">
        <v>134.04</v>
      </c>
      <c r="S272" s="80">
        <f t="shared" si="4"/>
        <v>1862.2900000000002</v>
      </c>
    </row>
    <row r="273" spans="1:19" x14ac:dyDescent="0.25">
      <c r="A273" s="71">
        <v>2143</v>
      </c>
      <c r="B273" s="71">
        <v>1</v>
      </c>
      <c r="C273" s="1" t="s">
        <v>275</v>
      </c>
      <c r="D273" s="80">
        <v>14.04</v>
      </c>
      <c r="E273" s="80">
        <v>14.51</v>
      </c>
      <c r="F273" s="80">
        <v>55.38</v>
      </c>
      <c r="G273" s="80">
        <v>74</v>
      </c>
      <c r="H273" s="80">
        <v>61.69</v>
      </c>
      <c r="I273" s="80">
        <v>52.84</v>
      </c>
      <c r="J273" s="80">
        <v>60.08</v>
      </c>
      <c r="K273" s="80">
        <v>56.16</v>
      </c>
      <c r="L273" s="80">
        <v>63.63</v>
      </c>
      <c r="M273" s="80">
        <v>65.040000000000006</v>
      </c>
      <c r="N273" s="80">
        <v>69.13</v>
      </c>
      <c r="O273" s="80">
        <v>62.74</v>
      </c>
      <c r="P273" s="80">
        <v>71.790000000000006</v>
      </c>
      <c r="Q273" s="80">
        <v>63.54</v>
      </c>
      <c r="R273" s="80">
        <v>71.42</v>
      </c>
      <c r="S273" s="80">
        <f t="shared" si="4"/>
        <v>855.9899999999999</v>
      </c>
    </row>
    <row r="274" spans="1:19" x14ac:dyDescent="0.25">
      <c r="A274" s="71">
        <v>2144</v>
      </c>
      <c r="B274" s="71">
        <v>1</v>
      </c>
      <c r="C274" s="1" t="s">
        <v>276</v>
      </c>
      <c r="D274" s="80">
        <v>15.59</v>
      </c>
      <c r="E274" s="80">
        <v>11.96</v>
      </c>
      <c r="F274" s="80">
        <v>211.39</v>
      </c>
      <c r="G274" s="80">
        <v>218.43</v>
      </c>
      <c r="H274" s="80">
        <v>224.71</v>
      </c>
      <c r="I274" s="80">
        <v>238.78</v>
      </c>
      <c r="J274" s="80">
        <v>259.76</v>
      </c>
      <c r="K274" s="80">
        <v>244.76</v>
      </c>
      <c r="L274" s="80">
        <v>253.22</v>
      </c>
      <c r="M274" s="80">
        <v>273.18</v>
      </c>
      <c r="N274" s="80">
        <v>280.3</v>
      </c>
      <c r="O274" s="80">
        <v>296.22000000000003</v>
      </c>
      <c r="P274" s="80">
        <v>287.51</v>
      </c>
      <c r="Q274" s="80">
        <v>255.44</v>
      </c>
      <c r="R274" s="80">
        <v>253.22</v>
      </c>
      <c r="S274" s="80">
        <f t="shared" si="4"/>
        <v>3324.4700000000003</v>
      </c>
    </row>
    <row r="275" spans="1:19" x14ac:dyDescent="0.25">
      <c r="A275" s="71">
        <v>2149</v>
      </c>
      <c r="B275" s="71">
        <v>1</v>
      </c>
      <c r="C275" s="1" t="s">
        <v>277</v>
      </c>
      <c r="D275" s="80">
        <v>23.04</v>
      </c>
      <c r="E275" s="80">
        <v>14.82</v>
      </c>
      <c r="F275" s="80">
        <v>68.62</v>
      </c>
      <c r="G275" s="80">
        <v>71.64</v>
      </c>
      <c r="H275" s="80">
        <v>70.98</v>
      </c>
      <c r="I275" s="80">
        <v>81</v>
      </c>
      <c r="J275" s="80">
        <v>87.57</v>
      </c>
      <c r="K275" s="80">
        <v>82.53</v>
      </c>
      <c r="L275" s="80">
        <v>59.52</v>
      </c>
      <c r="M275" s="80">
        <v>83.75</v>
      </c>
      <c r="N275" s="80">
        <v>81.739999999999995</v>
      </c>
      <c r="O275" s="80">
        <v>83.57</v>
      </c>
      <c r="P275" s="80">
        <v>75.41</v>
      </c>
      <c r="Q275" s="80">
        <v>78.44</v>
      </c>
      <c r="R275" s="80">
        <v>83.73</v>
      </c>
      <c r="S275" s="80">
        <f t="shared" si="4"/>
        <v>1046.3599999999999</v>
      </c>
    </row>
    <row r="276" spans="1:19" x14ac:dyDescent="0.25">
      <c r="A276" s="71">
        <v>2154</v>
      </c>
      <c r="B276" s="71">
        <v>1</v>
      </c>
      <c r="C276" s="1" t="s">
        <v>278</v>
      </c>
      <c r="D276" s="80">
        <v>7.59</v>
      </c>
      <c r="E276" s="80">
        <v>8.91</v>
      </c>
      <c r="F276" s="80">
        <v>68.349999999999994</v>
      </c>
      <c r="G276" s="80">
        <v>88.72</v>
      </c>
      <c r="H276" s="80">
        <v>91.11</v>
      </c>
      <c r="I276" s="80">
        <v>75.489999999999995</v>
      </c>
      <c r="J276" s="80">
        <v>92.55</v>
      </c>
      <c r="K276" s="80">
        <v>94.7</v>
      </c>
      <c r="L276" s="80">
        <v>88.44</v>
      </c>
      <c r="M276" s="80">
        <v>77.650000000000006</v>
      </c>
      <c r="N276" s="80">
        <v>97.84</v>
      </c>
      <c r="O276" s="80">
        <v>74.86</v>
      </c>
      <c r="P276" s="80">
        <v>86.57</v>
      </c>
      <c r="Q276" s="80">
        <v>67.36</v>
      </c>
      <c r="R276" s="80">
        <v>63.33</v>
      </c>
      <c r="S276" s="80">
        <f t="shared" si="4"/>
        <v>1083.4700000000003</v>
      </c>
    </row>
    <row r="277" spans="1:19" x14ac:dyDescent="0.25">
      <c r="A277" s="71">
        <v>2155</v>
      </c>
      <c r="B277" s="71">
        <v>1</v>
      </c>
      <c r="C277" s="1" t="s">
        <v>279</v>
      </c>
      <c r="D277" s="80">
        <v>15.22</v>
      </c>
      <c r="E277" s="80">
        <v>12.64</v>
      </c>
      <c r="F277" s="80">
        <v>73.45</v>
      </c>
      <c r="G277" s="80">
        <v>80.31</v>
      </c>
      <c r="H277" s="80">
        <v>72.64</v>
      </c>
      <c r="I277" s="80">
        <v>56.15</v>
      </c>
      <c r="J277" s="80">
        <v>86.48</v>
      </c>
      <c r="K277" s="80">
        <v>73.400000000000006</v>
      </c>
      <c r="L277" s="80">
        <v>71.430000000000007</v>
      </c>
      <c r="M277" s="80">
        <v>75.510000000000005</v>
      </c>
      <c r="N277" s="80">
        <v>69.78</v>
      </c>
      <c r="O277" s="80">
        <v>75.849999999999994</v>
      </c>
      <c r="P277" s="80">
        <v>77.459999999999994</v>
      </c>
      <c r="Q277" s="80">
        <v>87.19</v>
      </c>
      <c r="R277" s="80">
        <v>63.42</v>
      </c>
      <c r="S277" s="80">
        <f t="shared" si="4"/>
        <v>990.93</v>
      </c>
    </row>
    <row r="278" spans="1:19" x14ac:dyDescent="0.25">
      <c r="A278" s="71">
        <v>2159</v>
      </c>
      <c r="B278" s="71">
        <v>1</v>
      </c>
      <c r="C278" s="1" t="s">
        <v>280</v>
      </c>
      <c r="D278" s="80">
        <v>8.76</v>
      </c>
      <c r="E278" s="80">
        <v>7.18</v>
      </c>
      <c r="F278" s="80">
        <v>32.64</v>
      </c>
      <c r="G278" s="80">
        <v>49.04</v>
      </c>
      <c r="H278" s="80">
        <v>39</v>
      </c>
      <c r="I278" s="80">
        <v>44.64</v>
      </c>
      <c r="J278" s="80">
        <v>45.49</v>
      </c>
      <c r="K278" s="80">
        <v>46.4</v>
      </c>
      <c r="L278" s="80">
        <v>38.450000000000003</v>
      </c>
      <c r="M278" s="80">
        <v>42.12</v>
      </c>
      <c r="N278" s="80">
        <v>42.09</v>
      </c>
      <c r="O278" s="80">
        <v>41.4</v>
      </c>
      <c r="P278" s="80">
        <v>40.79</v>
      </c>
      <c r="Q278" s="80">
        <v>37.9</v>
      </c>
      <c r="R278" s="80">
        <v>44.72</v>
      </c>
      <c r="S278" s="80">
        <f t="shared" si="4"/>
        <v>560.62</v>
      </c>
    </row>
    <row r="279" spans="1:19" x14ac:dyDescent="0.25">
      <c r="A279" s="71">
        <v>2164</v>
      </c>
      <c r="B279" s="71">
        <v>1</v>
      </c>
      <c r="C279" s="1" t="s">
        <v>281</v>
      </c>
      <c r="D279" s="80">
        <v>9.33</v>
      </c>
      <c r="E279" s="80">
        <v>14.04</v>
      </c>
      <c r="F279" s="80">
        <v>145.04</v>
      </c>
      <c r="G279" s="80">
        <v>127.58</v>
      </c>
      <c r="H279" s="80">
        <v>127.26</v>
      </c>
      <c r="I279" s="80">
        <v>122.37</v>
      </c>
      <c r="J279" s="80">
        <v>131.57</v>
      </c>
      <c r="K279" s="80">
        <v>115.98</v>
      </c>
      <c r="L279" s="80">
        <v>94.96</v>
      </c>
      <c r="M279" s="80">
        <v>120.1</v>
      </c>
      <c r="N279" s="80">
        <v>103.32</v>
      </c>
      <c r="O279" s="80">
        <v>84.71</v>
      </c>
      <c r="P279" s="80">
        <v>97.35</v>
      </c>
      <c r="Q279" s="80">
        <v>98.56</v>
      </c>
      <c r="R279" s="80">
        <v>80.180000000000007</v>
      </c>
      <c r="S279" s="80">
        <f t="shared" si="4"/>
        <v>1472.3500000000001</v>
      </c>
    </row>
    <row r="280" spans="1:19" x14ac:dyDescent="0.25">
      <c r="A280" s="71">
        <v>2165</v>
      </c>
      <c r="B280" s="71">
        <v>1</v>
      </c>
      <c r="C280" s="1" t="s">
        <v>282</v>
      </c>
      <c r="D280" s="80">
        <v>5.65</v>
      </c>
      <c r="E280" s="80">
        <v>9.0500000000000007</v>
      </c>
      <c r="F280" s="80">
        <v>70.150000000000006</v>
      </c>
      <c r="G280" s="80">
        <v>80.53</v>
      </c>
      <c r="H280" s="80">
        <v>79.3</v>
      </c>
      <c r="I280" s="80">
        <v>76.77</v>
      </c>
      <c r="J280" s="80">
        <v>76.459999999999994</v>
      </c>
      <c r="K280" s="80">
        <v>62.21</v>
      </c>
      <c r="L280" s="80">
        <v>79.290000000000006</v>
      </c>
      <c r="M280" s="80">
        <v>84.62</v>
      </c>
      <c r="N280" s="80">
        <v>59.38</v>
      </c>
      <c r="O280" s="80">
        <v>62.69</v>
      </c>
      <c r="P280" s="80">
        <v>67.87</v>
      </c>
      <c r="Q280" s="80">
        <v>62.24</v>
      </c>
      <c r="R280" s="80">
        <v>78.75</v>
      </c>
      <c r="S280" s="80">
        <f t="shared" si="4"/>
        <v>954.95999999999992</v>
      </c>
    </row>
    <row r="281" spans="1:19" x14ac:dyDescent="0.25">
      <c r="A281" s="71">
        <v>2167</v>
      </c>
      <c r="B281" s="71">
        <v>1</v>
      </c>
      <c r="C281" s="1" t="s">
        <v>283</v>
      </c>
      <c r="D281" s="80">
        <v>6.25</v>
      </c>
      <c r="E281" s="80">
        <v>5</v>
      </c>
      <c r="F281" s="80">
        <v>44.32</v>
      </c>
      <c r="G281" s="80">
        <v>39.9</v>
      </c>
      <c r="H281" s="80">
        <v>39.75</v>
      </c>
      <c r="I281" s="80">
        <v>29.11</v>
      </c>
      <c r="J281" s="80">
        <v>44.05</v>
      </c>
      <c r="K281" s="80">
        <v>49.27</v>
      </c>
      <c r="L281" s="80">
        <v>46.33</v>
      </c>
      <c r="M281" s="80">
        <v>60.8</v>
      </c>
      <c r="N281" s="80">
        <v>48.88</v>
      </c>
      <c r="O281" s="80">
        <v>68.56</v>
      </c>
      <c r="P281" s="80">
        <v>44.74</v>
      </c>
      <c r="Q281" s="80">
        <v>38.46</v>
      </c>
      <c r="R281" s="80">
        <v>33.51</v>
      </c>
      <c r="S281" s="80">
        <f t="shared" si="4"/>
        <v>598.92999999999995</v>
      </c>
    </row>
    <row r="282" spans="1:19" x14ac:dyDescent="0.25">
      <c r="A282" s="71">
        <v>2168</v>
      </c>
      <c r="B282" s="71">
        <v>1</v>
      </c>
      <c r="C282" s="1" t="s">
        <v>284</v>
      </c>
      <c r="D282" s="80">
        <v>11.57</v>
      </c>
      <c r="E282" s="80">
        <v>12.12</v>
      </c>
      <c r="F282" s="80">
        <v>59.5</v>
      </c>
      <c r="G282" s="80">
        <v>75.27</v>
      </c>
      <c r="H282" s="80">
        <v>75.92</v>
      </c>
      <c r="I282" s="80">
        <v>67.489999999999995</v>
      </c>
      <c r="J282" s="80">
        <v>78.150000000000006</v>
      </c>
      <c r="K282" s="80">
        <v>65.099999999999994</v>
      </c>
      <c r="L282" s="80">
        <v>70.790000000000006</v>
      </c>
      <c r="M282" s="80">
        <v>83.48</v>
      </c>
      <c r="N282" s="80">
        <v>56.27</v>
      </c>
      <c r="O282" s="80">
        <v>68.98</v>
      </c>
      <c r="P282" s="80">
        <v>75.14</v>
      </c>
      <c r="Q282" s="80">
        <v>68.88</v>
      </c>
      <c r="R282" s="80">
        <v>63.17</v>
      </c>
      <c r="S282" s="80">
        <f t="shared" si="4"/>
        <v>931.82999999999993</v>
      </c>
    </row>
    <row r="283" spans="1:19" x14ac:dyDescent="0.25">
      <c r="A283" s="71">
        <v>2169</v>
      </c>
      <c r="B283" s="71">
        <v>1</v>
      </c>
      <c r="C283" s="1" t="s">
        <v>285</v>
      </c>
      <c r="D283" s="80">
        <v>5.22</v>
      </c>
      <c r="E283" s="80">
        <v>3.26</v>
      </c>
      <c r="F283" s="80">
        <v>52.57</v>
      </c>
      <c r="G283" s="80">
        <v>54.07</v>
      </c>
      <c r="H283" s="80">
        <v>62.38</v>
      </c>
      <c r="I283" s="80">
        <v>54.14</v>
      </c>
      <c r="J283" s="80">
        <v>55.65</v>
      </c>
      <c r="K283" s="80">
        <v>59</v>
      </c>
      <c r="L283" s="80">
        <v>61.78</v>
      </c>
      <c r="M283" s="80">
        <v>56.99</v>
      </c>
      <c r="N283" s="80">
        <v>47.38</v>
      </c>
      <c r="O283" s="80">
        <v>52.44</v>
      </c>
      <c r="P283" s="80">
        <v>59.65</v>
      </c>
      <c r="Q283" s="80">
        <v>46.72</v>
      </c>
      <c r="R283" s="80">
        <v>57.2</v>
      </c>
      <c r="S283" s="80">
        <f t="shared" si="4"/>
        <v>728.44999999999993</v>
      </c>
    </row>
    <row r="284" spans="1:19" x14ac:dyDescent="0.25">
      <c r="A284" s="71">
        <v>2170</v>
      </c>
      <c r="B284" s="71">
        <v>1</v>
      </c>
      <c r="C284" s="1" t="s">
        <v>286</v>
      </c>
      <c r="D284" s="80">
        <v>9.25</v>
      </c>
      <c r="E284" s="80">
        <v>8.31</v>
      </c>
      <c r="F284" s="80">
        <v>95.84</v>
      </c>
      <c r="G284" s="80">
        <v>86.51</v>
      </c>
      <c r="H284" s="80">
        <v>90.6</v>
      </c>
      <c r="I284" s="80">
        <v>89.17</v>
      </c>
      <c r="J284" s="80">
        <v>86.79</v>
      </c>
      <c r="K284" s="80">
        <v>85.22</v>
      </c>
      <c r="L284" s="80">
        <v>68.290000000000006</v>
      </c>
      <c r="M284" s="80">
        <v>86.92</v>
      </c>
      <c r="N284" s="80">
        <v>95.9</v>
      </c>
      <c r="O284" s="80">
        <v>90.34</v>
      </c>
      <c r="P284" s="80">
        <v>81.95</v>
      </c>
      <c r="Q284" s="80">
        <v>103.68</v>
      </c>
      <c r="R284" s="80">
        <v>92.44</v>
      </c>
      <c r="S284" s="80">
        <f t="shared" si="4"/>
        <v>1171.21</v>
      </c>
    </row>
    <row r="285" spans="1:19" x14ac:dyDescent="0.25">
      <c r="A285" s="71">
        <v>2171</v>
      </c>
      <c r="B285" s="71">
        <v>1</v>
      </c>
      <c r="C285" s="1" t="s">
        <v>287</v>
      </c>
      <c r="D285" s="80">
        <v>0.84</v>
      </c>
      <c r="E285" s="80">
        <v>0.85</v>
      </c>
      <c r="F285" s="80">
        <v>20.59</v>
      </c>
      <c r="G285" s="80">
        <v>14</v>
      </c>
      <c r="H285" s="80">
        <v>21.32</v>
      </c>
      <c r="I285" s="80">
        <v>17.920000000000002</v>
      </c>
      <c r="J285" s="80">
        <v>14.38</v>
      </c>
      <c r="K285" s="80">
        <v>22.28</v>
      </c>
      <c r="L285" s="80">
        <v>16.899999999999999</v>
      </c>
      <c r="M285" s="80">
        <v>25.89</v>
      </c>
      <c r="N285" s="80">
        <v>25.84</v>
      </c>
      <c r="O285" s="80">
        <v>21</v>
      </c>
      <c r="P285" s="80">
        <v>37.43</v>
      </c>
      <c r="Q285" s="80">
        <v>23.61</v>
      </c>
      <c r="R285" s="80">
        <v>23.43</v>
      </c>
      <c r="S285" s="80">
        <f t="shared" si="4"/>
        <v>286.28000000000003</v>
      </c>
    </row>
    <row r="286" spans="1:19" x14ac:dyDescent="0.25">
      <c r="A286" s="71">
        <v>2172</v>
      </c>
      <c r="B286" s="71">
        <v>1</v>
      </c>
      <c r="C286" s="1" t="s">
        <v>288</v>
      </c>
      <c r="D286" s="80">
        <v>7.67</v>
      </c>
      <c r="E286" s="80">
        <v>2.9</v>
      </c>
      <c r="F286" s="80">
        <v>66.58</v>
      </c>
      <c r="G286" s="80">
        <v>61.81</v>
      </c>
      <c r="H286" s="80">
        <v>55.93</v>
      </c>
      <c r="I286" s="80">
        <v>59.55</v>
      </c>
      <c r="J286" s="80">
        <v>55.35</v>
      </c>
      <c r="K286" s="80">
        <v>66.08</v>
      </c>
      <c r="L286" s="80">
        <v>68.010000000000005</v>
      </c>
      <c r="M286" s="80">
        <v>70.69</v>
      </c>
      <c r="N286" s="80">
        <v>69.400000000000006</v>
      </c>
      <c r="O286" s="80">
        <v>69.36</v>
      </c>
      <c r="P286" s="80">
        <v>67.44</v>
      </c>
      <c r="Q286" s="80">
        <v>58.57</v>
      </c>
      <c r="R286" s="80">
        <v>61.98</v>
      </c>
      <c r="S286" s="80">
        <f t="shared" si="4"/>
        <v>841.32</v>
      </c>
    </row>
    <row r="287" spans="1:19" x14ac:dyDescent="0.25">
      <c r="A287" s="71">
        <v>2174</v>
      </c>
      <c r="B287" s="71">
        <v>1</v>
      </c>
      <c r="C287" s="1" t="s">
        <v>289</v>
      </c>
      <c r="D287" s="80">
        <v>8.16</v>
      </c>
      <c r="E287" s="80">
        <v>1.91</v>
      </c>
      <c r="F287" s="80">
        <v>56.46</v>
      </c>
      <c r="G287" s="80">
        <v>77.62</v>
      </c>
      <c r="H287" s="80">
        <v>68.83</v>
      </c>
      <c r="I287" s="80">
        <v>57.27</v>
      </c>
      <c r="J287" s="80">
        <v>65.290000000000006</v>
      </c>
      <c r="K287" s="80">
        <v>55.22</v>
      </c>
      <c r="L287" s="80">
        <v>66.67</v>
      </c>
      <c r="M287" s="80">
        <v>55.25</v>
      </c>
      <c r="N287" s="80">
        <v>75.849999999999994</v>
      </c>
      <c r="O287" s="80">
        <v>60.64</v>
      </c>
      <c r="P287" s="80">
        <v>76.5</v>
      </c>
      <c r="Q287" s="80">
        <v>68.48</v>
      </c>
      <c r="R287" s="80">
        <v>82.68</v>
      </c>
      <c r="S287" s="80">
        <f t="shared" si="4"/>
        <v>876.83000000000015</v>
      </c>
    </row>
    <row r="288" spans="1:19" x14ac:dyDescent="0.25">
      <c r="A288" s="71">
        <v>2176</v>
      </c>
      <c r="B288" s="71">
        <v>1</v>
      </c>
      <c r="C288" s="1" t="s">
        <v>290</v>
      </c>
      <c r="D288" s="80">
        <v>4.72</v>
      </c>
      <c r="E288" s="80">
        <v>4.87</v>
      </c>
      <c r="F288" s="80">
        <v>37.200000000000003</v>
      </c>
      <c r="G288" s="80">
        <v>36.33</v>
      </c>
      <c r="H288" s="80">
        <v>30.84</v>
      </c>
      <c r="I288" s="80">
        <v>31.95</v>
      </c>
      <c r="J288" s="80">
        <v>29.99</v>
      </c>
      <c r="K288" s="80">
        <v>30.51</v>
      </c>
      <c r="L288" s="80">
        <v>25.01</v>
      </c>
      <c r="M288" s="80">
        <v>25.01</v>
      </c>
      <c r="N288" s="80">
        <v>26.86</v>
      </c>
      <c r="O288" s="80">
        <v>33.19</v>
      </c>
      <c r="P288" s="80">
        <v>33.42</v>
      </c>
      <c r="Q288" s="80">
        <v>28.62</v>
      </c>
      <c r="R288" s="80">
        <v>37.94</v>
      </c>
      <c r="S288" s="80">
        <f t="shared" si="4"/>
        <v>416.46000000000004</v>
      </c>
    </row>
    <row r="289" spans="1:19" x14ac:dyDescent="0.25">
      <c r="A289" s="71">
        <v>2180</v>
      </c>
      <c r="B289" s="71">
        <v>1</v>
      </c>
      <c r="C289" s="1" t="s">
        <v>291</v>
      </c>
      <c r="D289" s="80">
        <v>5.65</v>
      </c>
      <c r="E289" s="80">
        <v>7.61</v>
      </c>
      <c r="F289" s="80">
        <v>55.69</v>
      </c>
      <c r="G289" s="80">
        <v>51.48</v>
      </c>
      <c r="H289" s="80">
        <v>50.85</v>
      </c>
      <c r="I289" s="80">
        <v>54.22</v>
      </c>
      <c r="J289" s="80">
        <v>48.93</v>
      </c>
      <c r="K289" s="80">
        <v>37.29</v>
      </c>
      <c r="L289" s="80">
        <v>41.45</v>
      </c>
      <c r="M289" s="80">
        <v>44.03</v>
      </c>
      <c r="N289" s="80">
        <v>53.31</v>
      </c>
      <c r="O289" s="80">
        <v>53.99</v>
      </c>
      <c r="P289" s="80">
        <v>53.18</v>
      </c>
      <c r="Q289" s="80">
        <v>52.06</v>
      </c>
      <c r="R289" s="80">
        <v>56.45</v>
      </c>
      <c r="S289" s="80">
        <f t="shared" si="4"/>
        <v>666.19</v>
      </c>
    </row>
    <row r="290" spans="1:19" x14ac:dyDescent="0.25">
      <c r="A290" s="71">
        <v>2184</v>
      </c>
      <c r="B290" s="71">
        <v>1</v>
      </c>
      <c r="C290" s="1" t="s">
        <v>292</v>
      </c>
      <c r="D290" s="80">
        <v>11.14</v>
      </c>
      <c r="E290" s="80">
        <v>13.04</v>
      </c>
      <c r="F290" s="80">
        <v>82.67</v>
      </c>
      <c r="G290" s="80">
        <v>87.5</v>
      </c>
      <c r="H290" s="80">
        <v>87.2</v>
      </c>
      <c r="I290" s="80">
        <v>93.23</v>
      </c>
      <c r="J290" s="80">
        <v>85.32</v>
      </c>
      <c r="K290" s="80">
        <v>87.72</v>
      </c>
      <c r="L290" s="80">
        <v>97.03</v>
      </c>
      <c r="M290" s="80">
        <v>85.69</v>
      </c>
      <c r="N290" s="80">
        <v>104.15</v>
      </c>
      <c r="O290" s="80">
        <v>92.65</v>
      </c>
      <c r="P290" s="80">
        <v>84.33</v>
      </c>
      <c r="Q290" s="80">
        <v>90.32</v>
      </c>
      <c r="R290" s="80">
        <v>78.48</v>
      </c>
      <c r="S290" s="80">
        <f t="shared" si="4"/>
        <v>1180.47</v>
      </c>
    </row>
    <row r="291" spans="1:19" x14ac:dyDescent="0.25">
      <c r="A291" s="71">
        <v>2190</v>
      </c>
      <c r="B291" s="71">
        <v>1</v>
      </c>
      <c r="C291" s="1" t="s">
        <v>293</v>
      </c>
      <c r="D291" s="80">
        <v>9.52</v>
      </c>
      <c r="E291" s="80">
        <v>10.93</v>
      </c>
      <c r="F291" s="80">
        <v>47.94</v>
      </c>
      <c r="G291" s="80">
        <v>56.64</v>
      </c>
      <c r="H291" s="80">
        <v>64.41</v>
      </c>
      <c r="I291" s="80">
        <v>57.21</v>
      </c>
      <c r="J291" s="80">
        <v>55.4</v>
      </c>
      <c r="K291" s="80">
        <v>49.71</v>
      </c>
      <c r="L291" s="80">
        <v>54.66</v>
      </c>
      <c r="M291" s="80">
        <v>71.52</v>
      </c>
      <c r="N291" s="80">
        <v>61.87</v>
      </c>
      <c r="O291" s="80">
        <v>52.36</v>
      </c>
      <c r="P291" s="80">
        <v>85.08</v>
      </c>
      <c r="Q291" s="80">
        <v>66.02</v>
      </c>
      <c r="R291" s="80">
        <v>67.489999999999995</v>
      </c>
      <c r="S291" s="80">
        <f t="shared" si="4"/>
        <v>810.76</v>
      </c>
    </row>
    <row r="292" spans="1:19" x14ac:dyDescent="0.25">
      <c r="A292" s="71">
        <v>2198</v>
      </c>
      <c r="B292" s="71">
        <v>1</v>
      </c>
      <c r="C292" s="1" t="s">
        <v>294</v>
      </c>
      <c r="D292" s="80">
        <v>5.99</v>
      </c>
      <c r="E292" s="80">
        <v>6</v>
      </c>
      <c r="F292" s="80">
        <v>52.48</v>
      </c>
      <c r="G292" s="80">
        <v>44.86</v>
      </c>
      <c r="H292" s="80">
        <v>34.6</v>
      </c>
      <c r="I292" s="80">
        <v>35.04</v>
      </c>
      <c r="J292" s="80">
        <v>46.53</v>
      </c>
      <c r="K292" s="80">
        <v>47.86</v>
      </c>
      <c r="L292" s="80">
        <v>38.950000000000003</v>
      </c>
      <c r="M292" s="80">
        <v>50.7</v>
      </c>
      <c r="N292" s="80">
        <v>51.13</v>
      </c>
      <c r="O292" s="80">
        <v>37.090000000000003</v>
      </c>
      <c r="P292" s="80">
        <v>25.35</v>
      </c>
      <c r="Q292" s="80">
        <v>40.99</v>
      </c>
      <c r="R292" s="80">
        <v>42.66</v>
      </c>
      <c r="S292" s="80">
        <f t="shared" si="4"/>
        <v>560.23</v>
      </c>
    </row>
    <row r="293" spans="1:19" x14ac:dyDescent="0.25">
      <c r="A293" s="71">
        <v>2215</v>
      </c>
      <c r="B293" s="71">
        <v>1</v>
      </c>
      <c r="C293" s="1" t="s">
        <v>295</v>
      </c>
      <c r="D293" s="80">
        <v>5.34</v>
      </c>
      <c r="E293" s="80">
        <v>4.01</v>
      </c>
      <c r="F293" s="80">
        <v>14.37</v>
      </c>
      <c r="G293" s="80">
        <v>18.75</v>
      </c>
      <c r="H293" s="80">
        <v>20</v>
      </c>
      <c r="I293" s="80">
        <v>24.47</v>
      </c>
      <c r="J293" s="80">
        <v>20.43</v>
      </c>
      <c r="K293" s="80">
        <v>28.47</v>
      </c>
      <c r="L293" s="80">
        <v>22</v>
      </c>
      <c r="M293" s="80">
        <v>17.46</v>
      </c>
      <c r="N293" s="80">
        <v>22.35</v>
      </c>
      <c r="O293" s="80">
        <v>28.37</v>
      </c>
      <c r="P293" s="80">
        <v>26.65</v>
      </c>
      <c r="Q293" s="80">
        <v>25.91</v>
      </c>
      <c r="R293" s="80">
        <v>25.95</v>
      </c>
      <c r="S293" s="80">
        <f t="shared" si="4"/>
        <v>304.53000000000003</v>
      </c>
    </row>
    <row r="294" spans="1:19" x14ac:dyDescent="0.25">
      <c r="A294" s="71">
        <v>2310</v>
      </c>
      <c r="B294" s="71">
        <v>1</v>
      </c>
      <c r="C294" s="1" t="s">
        <v>296</v>
      </c>
      <c r="D294" s="80">
        <v>7.14</v>
      </c>
      <c r="E294" s="80">
        <v>12.78</v>
      </c>
      <c r="F294" s="80">
        <v>72.23</v>
      </c>
      <c r="G294" s="80">
        <v>95.4</v>
      </c>
      <c r="H294" s="80">
        <v>89.87</v>
      </c>
      <c r="I294" s="80">
        <v>99.19</v>
      </c>
      <c r="J294" s="80">
        <v>99.5</v>
      </c>
      <c r="K294" s="80">
        <v>96.2</v>
      </c>
      <c r="L294" s="80">
        <v>77.06</v>
      </c>
      <c r="M294" s="80">
        <v>116.77</v>
      </c>
      <c r="N294" s="80">
        <v>86.57</v>
      </c>
      <c r="O294" s="80">
        <v>95.45</v>
      </c>
      <c r="P294" s="80">
        <v>103.67</v>
      </c>
      <c r="Q294" s="80">
        <v>88.3</v>
      </c>
      <c r="R294" s="80">
        <v>86.75</v>
      </c>
      <c r="S294" s="80">
        <f t="shared" si="4"/>
        <v>1226.8800000000001</v>
      </c>
    </row>
    <row r="295" spans="1:19" x14ac:dyDescent="0.25">
      <c r="A295" s="71">
        <v>2311</v>
      </c>
      <c r="B295" s="71">
        <v>1</v>
      </c>
      <c r="C295" s="1" t="s">
        <v>297</v>
      </c>
      <c r="D295" s="80">
        <v>4.33</v>
      </c>
      <c r="E295" s="80">
        <v>4.59</v>
      </c>
      <c r="F295" s="80">
        <v>23.39</v>
      </c>
      <c r="G295" s="80">
        <v>24.14</v>
      </c>
      <c r="H295" s="80">
        <v>31.37</v>
      </c>
      <c r="I295" s="80">
        <v>40.46</v>
      </c>
      <c r="J295" s="80">
        <v>33.6</v>
      </c>
      <c r="K295" s="80">
        <v>26.78</v>
      </c>
      <c r="L295" s="80">
        <v>41.18</v>
      </c>
      <c r="M295" s="80">
        <v>32.18</v>
      </c>
      <c r="N295" s="80">
        <v>31.17</v>
      </c>
      <c r="O295" s="80">
        <v>39.200000000000003</v>
      </c>
      <c r="P295" s="80">
        <v>28.98</v>
      </c>
      <c r="Q295" s="80">
        <v>30.98</v>
      </c>
      <c r="R295" s="80">
        <v>31.14</v>
      </c>
      <c r="S295" s="80">
        <f t="shared" si="4"/>
        <v>423.49</v>
      </c>
    </row>
    <row r="296" spans="1:19" x14ac:dyDescent="0.25">
      <c r="A296" s="71">
        <v>2342</v>
      </c>
      <c r="B296" s="71">
        <v>1</v>
      </c>
      <c r="C296" s="1" t="s">
        <v>298</v>
      </c>
      <c r="D296" s="80">
        <v>3.05</v>
      </c>
      <c r="E296" s="80">
        <v>2.89</v>
      </c>
      <c r="F296" s="80">
        <v>46.93</v>
      </c>
      <c r="G296" s="80">
        <v>70.36</v>
      </c>
      <c r="H296" s="80">
        <v>64.44</v>
      </c>
      <c r="I296" s="80">
        <v>45.75</v>
      </c>
      <c r="J296" s="80">
        <v>65.98</v>
      </c>
      <c r="K296" s="80">
        <v>52.43</v>
      </c>
      <c r="L296" s="80">
        <v>51.81</v>
      </c>
      <c r="M296" s="80">
        <v>47.5</v>
      </c>
      <c r="N296" s="80">
        <v>52.63</v>
      </c>
      <c r="O296" s="80">
        <v>50.66</v>
      </c>
      <c r="P296" s="80">
        <v>54.66</v>
      </c>
      <c r="Q296" s="80">
        <v>56.24</v>
      </c>
      <c r="R296" s="80">
        <v>53.33</v>
      </c>
      <c r="S296" s="80">
        <f t="shared" si="4"/>
        <v>718.66</v>
      </c>
    </row>
    <row r="297" spans="1:19" x14ac:dyDescent="0.25">
      <c r="A297" s="71">
        <v>2358</v>
      </c>
      <c r="B297" s="71">
        <v>1</v>
      </c>
      <c r="C297" s="1" t="s">
        <v>299</v>
      </c>
      <c r="D297" s="80">
        <v>2.17</v>
      </c>
      <c r="E297" s="80">
        <v>4.79</v>
      </c>
      <c r="F297" s="80">
        <v>11.56</v>
      </c>
      <c r="G297" s="80">
        <v>7</v>
      </c>
      <c r="H297" s="80">
        <v>13.39</v>
      </c>
      <c r="I297" s="80">
        <v>16.34</v>
      </c>
      <c r="J297" s="80">
        <v>10.43</v>
      </c>
      <c r="K297" s="80">
        <v>21.55</v>
      </c>
      <c r="L297" s="80">
        <v>14.68</v>
      </c>
      <c r="M297" s="80">
        <v>18.61</v>
      </c>
      <c r="N297" s="80">
        <v>15.48</v>
      </c>
      <c r="O297" s="80">
        <v>22.58</v>
      </c>
      <c r="P297" s="80">
        <v>17.329999999999998</v>
      </c>
      <c r="Q297" s="80">
        <v>18.260000000000002</v>
      </c>
      <c r="R297" s="80">
        <v>16.190000000000001</v>
      </c>
      <c r="S297" s="80">
        <f t="shared" si="4"/>
        <v>210.35999999999996</v>
      </c>
    </row>
    <row r="298" spans="1:19" x14ac:dyDescent="0.25">
      <c r="A298" s="71">
        <v>2364</v>
      </c>
      <c r="B298" s="71">
        <v>1</v>
      </c>
      <c r="C298" s="1" t="s">
        <v>300</v>
      </c>
      <c r="D298" s="80">
        <v>7.24</v>
      </c>
      <c r="E298" s="80">
        <v>10.55</v>
      </c>
      <c r="F298" s="80">
        <v>50.67</v>
      </c>
      <c r="G298" s="80">
        <v>42.54</v>
      </c>
      <c r="H298" s="80">
        <v>56.5</v>
      </c>
      <c r="I298" s="80">
        <v>52.06</v>
      </c>
      <c r="J298" s="80">
        <v>48.53</v>
      </c>
      <c r="K298" s="80">
        <v>48.21</v>
      </c>
      <c r="L298" s="80">
        <v>54.64</v>
      </c>
      <c r="M298" s="80">
        <v>57.2</v>
      </c>
      <c r="N298" s="80">
        <v>43.53</v>
      </c>
      <c r="O298" s="80">
        <v>53.28</v>
      </c>
      <c r="P298" s="80">
        <v>48.88</v>
      </c>
      <c r="Q298" s="80">
        <v>37.840000000000003</v>
      </c>
      <c r="R298" s="80">
        <v>52.31</v>
      </c>
      <c r="S298" s="80">
        <f t="shared" si="4"/>
        <v>663.98</v>
      </c>
    </row>
    <row r="299" spans="1:19" x14ac:dyDescent="0.25">
      <c r="A299" s="71">
        <v>2365</v>
      </c>
      <c r="B299" s="71">
        <v>1</v>
      </c>
      <c r="C299" s="1" t="s">
        <v>301</v>
      </c>
      <c r="D299" s="80">
        <v>9.2899999999999991</v>
      </c>
      <c r="E299" s="80">
        <v>4.63</v>
      </c>
      <c r="F299" s="80">
        <v>45.31</v>
      </c>
      <c r="G299" s="80">
        <v>65.180000000000007</v>
      </c>
      <c r="H299" s="80">
        <v>50.54</v>
      </c>
      <c r="I299" s="80">
        <v>47.46</v>
      </c>
      <c r="J299" s="80">
        <v>53.43</v>
      </c>
      <c r="K299" s="80">
        <v>57.8</v>
      </c>
      <c r="L299" s="80">
        <v>60.61</v>
      </c>
      <c r="M299" s="80">
        <v>70.75</v>
      </c>
      <c r="N299" s="80">
        <v>56.63</v>
      </c>
      <c r="O299" s="80">
        <v>70.319999999999993</v>
      </c>
      <c r="P299" s="80">
        <v>73.08</v>
      </c>
      <c r="Q299" s="80">
        <v>73.59</v>
      </c>
      <c r="R299" s="80">
        <v>69.3</v>
      </c>
      <c r="S299" s="80">
        <f t="shared" si="4"/>
        <v>807.92000000000007</v>
      </c>
    </row>
    <row r="300" spans="1:19" x14ac:dyDescent="0.25">
      <c r="A300" s="71">
        <v>2396</v>
      </c>
      <c r="B300" s="71">
        <v>1</v>
      </c>
      <c r="C300" s="1" t="s">
        <v>302</v>
      </c>
      <c r="D300" s="80">
        <v>2.2799999999999998</v>
      </c>
      <c r="E300" s="80">
        <v>9.52</v>
      </c>
      <c r="F300" s="80">
        <v>65.540000000000006</v>
      </c>
      <c r="G300" s="80">
        <v>51.84</v>
      </c>
      <c r="H300" s="80">
        <v>59.13</v>
      </c>
      <c r="I300" s="80">
        <v>56.73</v>
      </c>
      <c r="J300" s="80">
        <v>47.8</v>
      </c>
      <c r="K300" s="80">
        <v>63.65</v>
      </c>
      <c r="L300" s="80">
        <v>64.84</v>
      </c>
      <c r="M300" s="80">
        <v>63.79</v>
      </c>
      <c r="N300" s="80">
        <v>67.17</v>
      </c>
      <c r="O300" s="80">
        <v>61.4</v>
      </c>
      <c r="P300" s="80">
        <v>54.5</v>
      </c>
      <c r="Q300" s="80">
        <v>50.38</v>
      </c>
      <c r="R300" s="80">
        <v>58.07</v>
      </c>
      <c r="S300" s="80">
        <f t="shared" si="4"/>
        <v>776.64</v>
      </c>
    </row>
    <row r="301" spans="1:19" x14ac:dyDescent="0.25">
      <c r="A301" s="71">
        <v>2397</v>
      </c>
      <c r="B301" s="71">
        <v>1</v>
      </c>
      <c r="C301" s="1" t="s">
        <v>303</v>
      </c>
      <c r="D301" s="80">
        <v>16.600000000000001</v>
      </c>
      <c r="E301" s="80">
        <v>11.72</v>
      </c>
      <c r="F301" s="80">
        <v>60.37</v>
      </c>
      <c r="G301" s="80">
        <v>78.010000000000005</v>
      </c>
      <c r="H301" s="80">
        <v>93</v>
      </c>
      <c r="I301" s="80">
        <v>92.71</v>
      </c>
      <c r="J301" s="80">
        <v>65.31</v>
      </c>
      <c r="K301" s="80">
        <v>87.8</v>
      </c>
      <c r="L301" s="80">
        <v>93.05</v>
      </c>
      <c r="M301" s="80">
        <v>73.290000000000006</v>
      </c>
      <c r="N301" s="80">
        <v>92.31</v>
      </c>
      <c r="O301" s="80">
        <v>76.7</v>
      </c>
      <c r="P301" s="80">
        <v>78.61</v>
      </c>
      <c r="Q301" s="80">
        <v>69.55</v>
      </c>
      <c r="R301" s="80">
        <v>84.07</v>
      </c>
      <c r="S301" s="80">
        <f t="shared" si="4"/>
        <v>1073.0999999999999</v>
      </c>
    </row>
    <row r="302" spans="1:19" x14ac:dyDescent="0.25">
      <c r="A302" s="71">
        <v>2448</v>
      </c>
      <c r="B302" s="71">
        <v>1</v>
      </c>
      <c r="C302" s="1" t="s">
        <v>304</v>
      </c>
      <c r="D302" s="80">
        <v>3.84</v>
      </c>
      <c r="E302" s="80">
        <v>1.97</v>
      </c>
      <c r="F302" s="80">
        <v>55.17</v>
      </c>
      <c r="G302" s="80">
        <v>49.75</v>
      </c>
      <c r="H302" s="80">
        <v>59.39</v>
      </c>
      <c r="I302" s="80">
        <v>48.66</v>
      </c>
      <c r="J302" s="80">
        <v>45.85</v>
      </c>
      <c r="K302" s="80">
        <v>57.63</v>
      </c>
      <c r="L302" s="80">
        <v>59.81</v>
      </c>
      <c r="M302" s="80">
        <v>67.39</v>
      </c>
      <c r="N302" s="80">
        <v>58.41</v>
      </c>
      <c r="O302" s="80">
        <v>63.36</v>
      </c>
      <c r="P302" s="80">
        <v>70.53</v>
      </c>
      <c r="Q302" s="80">
        <v>55.45</v>
      </c>
      <c r="R302" s="80">
        <v>63.14</v>
      </c>
      <c r="S302" s="80">
        <f t="shared" si="4"/>
        <v>760.35</v>
      </c>
    </row>
    <row r="303" spans="1:19" x14ac:dyDescent="0.25">
      <c r="A303" s="71">
        <v>2527</v>
      </c>
      <c r="B303" s="71">
        <v>1</v>
      </c>
      <c r="C303" s="1" t="s">
        <v>305</v>
      </c>
      <c r="D303" s="80">
        <v>6.02</v>
      </c>
      <c r="E303" s="80">
        <v>3.7</v>
      </c>
      <c r="F303" s="80">
        <v>20.85</v>
      </c>
      <c r="G303" s="80">
        <v>17.39</v>
      </c>
      <c r="H303" s="80">
        <v>22.56</v>
      </c>
      <c r="I303" s="80">
        <v>17.3</v>
      </c>
      <c r="J303" s="80">
        <v>19</v>
      </c>
      <c r="K303" s="80">
        <v>35.85</v>
      </c>
      <c r="L303" s="80">
        <v>18.989999999999998</v>
      </c>
      <c r="M303" s="80">
        <v>17.64</v>
      </c>
      <c r="N303" s="80">
        <v>19.57</v>
      </c>
      <c r="O303" s="80">
        <v>20.5</v>
      </c>
      <c r="P303" s="80">
        <v>31.39</v>
      </c>
      <c r="Q303" s="80">
        <v>14.8</v>
      </c>
      <c r="R303" s="80">
        <v>16.399999999999999</v>
      </c>
      <c r="S303" s="80">
        <f t="shared" si="4"/>
        <v>281.95999999999998</v>
      </c>
    </row>
    <row r="304" spans="1:19" x14ac:dyDescent="0.25">
      <c r="A304" s="71">
        <v>2534</v>
      </c>
      <c r="B304" s="71">
        <v>1</v>
      </c>
      <c r="C304" s="1" t="s">
        <v>306</v>
      </c>
      <c r="D304" s="80">
        <v>7.29</v>
      </c>
      <c r="E304" s="80">
        <v>4.78</v>
      </c>
      <c r="F304" s="80">
        <v>49.36</v>
      </c>
      <c r="G304" s="80">
        <v>46.02</v>
      </c>
      <c r="H304" s="80">
        <v>42.84</v>
      </c>
      <c r="I304" s="80">
        <v>41.35</v>
      </c>
      <c r="J304" s="80">
        <v>49.58</v>
      </c>
      <c r="K304" s="80">
        <v>51.91</v>
      </c>
      <c r="L304" s="80">
        <v>43.58</v>
      </c>
      <c r="M304" s="80">
        <v>52.05</v>
      </c>
      <c r="N304" s="80">
        <v>54.73</v>
      </c>
      <c r="O304" s="80">
        <v>68.98</v>
      </c>
      <c r="P304" s="80">
        <v>64.599999999999994</v>
      </c>
      <c r="Q304" s="80">
        <v>67.84</v>
      </c>
      <c r="R304" s="80">
        <v>48.61</v>
      </c>
      <c r="S304" s="80">
        <f t="shared" si="4"/>
        <v>693.5200000000001</v>
      </c>
    </row>
    <row r="305" spans="1:19" x14ac:dyDescent="0.25">
      <c r="A305" s="71">
        <v>2536</v>
      </c>
      <c r="B305" s="71">
        <v>1</v>
      </c>
      <c r="C305" s="1" t="s">
        <v>307</v>
      </c>
      <c r="D305" s="80">
        <v>2.16</v>
      </c>
      <c r="E305" s="80">
        <v>1</v>
      </c>
      <c r="F305" s="80">
        <v>16</v>
      </c>
      <c r="G305" s="80">
        <v>14.34</v>
      </c>
      <c r="H305" s="80">
        <v>13.78</v>
      </c>
      <c r="I305" s="80">
        <v>16</v>
      </c>
      <c r="J305" s="80">
        <v>13</v>
      </c>
      <c r="K305" s="80">
        <v>16</v>
      </c>
      <c r="L305" s="80">
        <v>9.36</v>
      </c>
      <c r="M305" s="80">
        <v>16.52</v>
      </c>
      <c r="N305" s="80">
        <v>13.99</v>
      </c>
      <c r="O305" s="80">
        <v>23.69</v>
      </c>
      <c r="P305" s="80">
        <v>11.44</v>
      </c>
      <c r="Q305" s="80">
        <v>24.92</v>
      </c>
      <c r="R305" s="80">
        <v>15.53</v>
      </c>
      <c r="S305" s="80">
        <f t="shared" si="4"/>
        <v>207.73</v>
      </c>
    </row>
    <row r="306" spans="1:19" x14ac:dyDescent="0.25">
      <c r="A306" s="71">
        <v>2580</v>
      </c>
      <c r="B306" s="71">
        <v>1</v>
      </c>
      <c r="C306" s="1" t="s">
        <v>308</v>
      </c>
      <c r="D306" s="80">
        <v>10.31</v>
      </c>
      <c r="E306" s="80">
        <v>0.2</v>
      </c>
      <c r="F306" s="80">
        <v>57.96</v>
      </c>
      <c r="G306" s="80">
        <v>64.42</v>
      </c>
      <c r="H306" s="80">
        <v>58.84</v>
      </c>
      <c r="I306" s="80">
        <v>49.05</v>
      </c>
      <c r="J306" s="80">
        <v>54.97</v>
      </c>
      <c r="K306" s="80">
        <v>58.42</v>
      </c>
      <c r="L306" s="80">
        <v>49.03</v>
      </c>
      <c r="M306" s="80">
        <v>75.17</v>
      </c>
      <c r="N306" s="80">
        <v>53.48</v>
      </c>
      <c r="O306" s="80">
        <v>62.65</v>
      </c>
      <c r="P306" s="80">
        <v>47.85</v>
      </c>
      <c r="Q306" s="80">
        <v>61.3</v>
      </c>
      <c r="R306" s="80">
        <v>57.32</v>
      </c>
      <c r="S306" s="80">
        <f t="shared" si="4"/>
        <v>760.97</v>
      </c>
    </row>
    <row r="307" spans="1:19" x14ac:dyDescent="0.25">
      <c r="A307" s="71">
        <v>2609</v>
      </c>
      <c r="B307" s="71">
        <v>1</v>
      </c>
      <c r="C307" s="1" t="s">
        <v>309</v>
      </c>
      <c r="D307" s="80">
        <v>3.2</v>
      </c>
      <c r="E307" s="80">
        <v>3.93</v>
      </c>
      <c r="F307" s="80">
        <v>31.06</v>
      </c>
      <c r="G307" s="80">
        <v>32.869999999999997</v>
      </c>
      <c r="H307" s="80">
        <v>22.44</v>
      </c>
      <c r="I307" s="80">
        <v>28.09</v>
      </c>
      <c r="J307" s="80">
        <v>39.619999999999997</v>
      </c>
      <c r="K307" s="80">
        <v>31</v>
      </c>
      <c r="L307" s="80">
        <v>24.19</v>
      </c>
      <c r="M307" s="80">
        <v>29.73</v>
      </c>
      <c r="N307" s="80">
        <v>26.25</v>
      </c>
      <c r="O307" s="80">
        <v>40.32</v>
      </c>
      <c r="P307" s="80">
        <v>40.32</v>
      </c>
      <c r="Q307" s="80">
        <v>47.74</v>
      </c>
      <c r="R307" s="80">
        <v>20.78</v>
      </c>
      <c r="S307" s="80">
        <f t="shared" si="4"/>
        <v>421.53999999999996</v>
      </c>
    </row>
    <row r="308" spans="1:19" x14ac:dyDescent="0.25">
      <c r="A308" s="71">
        <v>2683</v>
      </c>
      <c r="B308" s="71">
        <v>1</v>
      </c>
      <c r="C308" s="1" t="s">
        <v>310</v>
      </c>
      <c r="D308" s="80">
        <v>3.84</v>
      </c>
      <c r="E308" s="80">
        <v>3</v>
      </c>
      <c r="F308" s="80">
        <v>28.1</v>
      </c>
      <c r="G308" s="80">
        <v>16.71</v>
      </c>
      <c r="H308" s="80">
        <v>28.49</v>
      </c>
      <c r="I308" s="80">
        <v>34.85</v>
      </c>
      <c r="J308" s="80">
        <v>31.92</v>
      </c>
      <c r="K308" s="80">
        <v>36.200000000000003</v>
      </c>
      <c r="L308" s="80">
        <v>38.99</v>
      </c>
      <c r="M308" s="80">
        <v>32.69</v>
      </c>
      <c r="N308" s="80">
        <v>32</v>
      </c>
      <c r="O308" s="80">
        <v>36.869999999999997</v>
      </c>
      <c r="P308" s="80">
        <v>48.42</v>
      </c>
      <c r="Q308" s="80">
        <v>33.53</v>
      </c>
      <c r="R308" s="80">
        <v>43.16</v>
      </c>
      <c r="S308" s="80">
        <f t="shared" si="4"/>
        <v>448.77</v>
      </c>
    </row>
    <row r="309" spans="1:19" x14ac:dyDescent="0.25">
      <c r="A309" s="71">
        <v>2687</v>
      </c>
      <c r="B309" s="71">
        <v>1</v>
      </c>
      <c r="C309" s="1" t="s">
        <v>311</v>
      </c>
      <c r="D309" s="80">
        <v>16.02</v>
      </c>
      <c r="E309" s="80">
        <v>14.05</v>
      </c>
      <c r="F309" s="80">
        <v>100.72</v>
      </c>
      <c r="G309" s="80">
        <v>91.35</v>
      </c>
      <c r="H309" s="80">
        <v>92.42</v>
      </c>
      <c r="I309" s="80">
        <v>78.930000000000007</v>
      </c>
      <c r="J309" s="80">
        <v>86.06</v>
      </c>
      <c r="K309" s="80">
        <v>82.76</v>
      </c>
      <c r="L309" s="80">
        <v>76.17</v>
      </c>
      <c r="M309" s="80">
        <v>72.08</v>
      </c>
      <c r="N309" s="80">
        <v>73.42</v>
      </c>
      <c r="O309" s="80">
        <v>72.38</v>
      </c>
      <c r="P309" s="80">
        <v>86.96</v>
      </c>
      <c r="Q309" s="80">
        <v>79.040000000000006</v>
      </c>
      <c r="R309" s="80">
        <v>88.37</v>
      </c>
      <c r="S309" s="80">
        <f t="shared" si="4"/>
        <v>1110.73</v>
      </c>
    </row>
    <row r="310" spans="1:19" x14ac:dyDescent="0.25">
      <c r="A310" s="71">
        <v>2689</v>
      </c>
      <c r="B310" s="71">
        <v>1</v>
      </c>
      <c r="C310" s="1" t="s">
        <v>312</v>
      </c>
      <c r="D310" s="80">
        <v>18.77</v>
      </c>
      <c r="E310" s="80">
        <v>19.11</v>
      </c>
      <c r="F310" s="80">
        <v>78.83</v>
      </c>
      <c r="G310" s="80">
        <v>100.7</v>
      </c>
      <c r="H310" s="80">
        <v>91.87</v>
      </c>
      <c r="I310" s="80">
        <v>85.88</v>
      </c>
      <c r="J310" s="80">
        <v>84.7</v>
      </c>
      <c r="K310" s="80">
        <v>75.98</v>
      </c>
      <c r="L310" s="80">
        <v>97.97</v>
      </c>
      <c r="M310" s="80">
        <v>71.86</v>
      </c>
      <c r="N310" s="80">
        <v>74.25</v>
      </c>
      <c r="O310" s="80">
        <v>98.24</v>
      </c>
      <c r="P310" s="80">
        <v>89.1</v>
      </c>
      <c r="Q310" s="80">
        <v>79.59</v>
      </c>
      <c r="R310" s="80">
        <v>70.75</v>
      </c>
      <c r="S310" s="80">
        <f t="shared" si="4"/>
        <v>1137.5999999999999</v>
      </c>
    </row>
    <row r="311" spans="1:19" x14ac:dyDescent="0.25">
      <c r="A311" s="71">
        <v>2711</v>
      </c>
      <c r="B311" s="71">
        <v>1</v>
      </c>
      <c r="C311" s="1" t="s">
        <v>313</v>
      </c>
      <c r="D311" s="80">
        <v>6.83</v>
      </c>
      <c r="E311" s="80">
        <v>15.75</v>
      </c>
      <c r="F311" s="80">
        <v>71.87</v>
      </c>
      <c r="G311" s="80">
        <v>63.78</v>
      </c>
      <c r="H311" s="80">
        <v>59.15</v>
      </c>
      <c r="I311" s="80">
        <v>84.02</v>
      </c>
      <c r="J311" s="80">
        <v>72.84</v>
      </c>
      <c r="K311" s="80">
        <v>82.85</v>
      </c>
      <c r="L311" s="80">
        <v>72.319999999999993</v>
      </c>
      <c r="M311" s="80">
        <v>82.15</v>
      </c>
      <c r="N311" s="80">
        <v>77.5</v>
      </c>
      <c r="O311" s="80">
        <v>77.680000000000007</v>
      </c>
      <c r="P311" s="80">
        <v>60.8</v>
      </c>
      <c r="Q311" s="80">
        <v>56.43</v>
      </c>
      <c r="R311" s="80">
        <v>40.159999999999997</v>
      </c>
      <c r="S311" s="80">
        <f t="shared" si="4"/>
        <v>924.12999999999988</v>
      </c>
    </row>
    <row r="312" spans="1:19" x14ac:dyDescent="0.25">
      <c r="A312" s="71">
        <v>2752</v>
      </c>
      <c r="B312" s="71">
        <v>1</v>
      </c>
      <c r="C312" s="1" t="s">
        <v>314</v>
      </c>
      <c r="D312" s="80">
        <v>21.17</v>
      </c>
      <c r="E312" s="80">
        <v>20.36</v>
      </c>
      <c r="F312" s="80">
        <v>128.4</v>
      </c>
      <c r="G312" s="80">
        <v>130.44</v>
      </c>
      <c r="H312" s="80">
        <v>136.41999999999999</v>
      </c>
      <c r="I312" s="80">
        <v>136.59</v>
      </c>
      <c r="J312" s="80">
        <v>97.24</v>
      </c>
      <c r="K312" s="80">
        <v>134.5</v>
      </c>
      <c r="L312" s="80">
        <v>120.75</v>
      </c>
      <c r="M312" s="80">
        <v>151.49</v>
      </c>
      <c r="N312" s="80">
        <v>113.08</v>
      </c>
      <c r="O312" s="80">
        <v>155.5</v>
      </c>
      <c r="P312" s="80">
        <v>127.74</v>
      </c>
      <c r="Q312" s="80">
        <v>135.24</v>
      </c>
      <c r="R312" s="80">
        <v>128.49</v>
      </c>
      <c r="S312" s="80">
        <f t="shared" si="4"/>
        <v>1737.41</v>
      </c>
    </row>
    <row r="313" spans="1:19" x14ac:dyDescent="0.25">
      <c r="A313" s="71">
        <v>2753</v>
      </c>
      <c r="B313" s="71">
        <v>1</v>
      </c>
      <c r="C313" s="1" t="s">
        <v>315</v>
      </c>
      <c r="D313" s="80">
        <v>12.46</v>
      </c>
      <c r="E313" s="80">
        <v>7.49</v>
      </c>
      <c r="F313" s="80">
        <v>59.57</v>
      </c>
      <c r="G313" s="80">
        <v>71.53</v>
      </c>
      <c r="H313" s="80">
        <v>66.489999999999995</v>
      </c>
      <c r="I313" s="80">
        <v>56.46</v>
      </c>
      <c r="J313" s="80">
        <v>61.47</v>
      </c>
      <c r="K313" s="80">
        <v>64.989999999999995</v>
      </c>
      <c r="L313" s="80">
        <v>64.680000000000007</v>
      </c>
      <c r="M313" s="80">
        <v>70.78</v>
      </c>
      <c r="N313" s="80">
        <v>70.06</v>
      </c>
      <c r="O313" s="80">
        <v>71.42</v>
      </c>
      <c r="P313" s="80">
        <v>82.29</v>
      </c>
      <c r="Q313" s="80">
        <v>85.09</v>
      </c>
      <c r="R313" s="80">
        <v>94.37</v>
      </c>
      <c r="S313" s="80">
        <f t="shared" si="4"/>
        <v>939.15</v>
      </c>
    </row>
    <row r="314" spans="1:19" x14ac:dyDescent="0.25">
      <c r="A314" s="71">
        <v>2754</v>
      </c>
      <c r="B314" s="71">
        <v>1</v>
      </c>
      <c r="C314" s="1" t="s">
        <v>316</v>
      </c>
      <c r="D314" s="80">
        <v>9.08</v>
      </c>
      <c r="E314" s="80">
        <v>11.47</v>
      </c>
      <c r="F314" s="80">
        <v>33.479999999999997</v>
      </c>
      <c r="G314" s="80">
        <v>34.049999999999997</v>
      </c>
      <c r="H314" s="80">
        <v>43.5</v>
      </c>
      <c r="I314" s="80">
        <v>42.99</v>
      </c>
      <c r="J314" s="80">
        <v>41.36</v>
      </c>
      <c r="K314" s="80">
        <v>30.56</v>
      </c>
      <c r="L314" s="80">
        <v>37.44</v>
      </c>
      <c r="M314" s="80">
        <v>45.94</v>
      </c>
      <c r="N314" s="80">
        <v>37.520000000000003</v>
      </c>
      <c r="O314" s="80">
        <v>43.27</v>
      </c>
      <c r="P314" s="80">
        <v>35.65</v>
      </c>
      <c r="Q314" s="80">
        <v>35.32</v>
      </c>
      <c r="R314" s="80">
        <v>31.7</v>
      </c>
      <c r="S314" s="80">
        <f t="shared" si="4"/>
        <v>513.32999999999993</v>
      </c>
    </row>
    <row r="315" spans="1:19" x14ac:dyDescent="0.25">
      <c r="A315" s="71">
        <v>2759</v>
      </c>
      <c r="B315" s="71">
        <v>1</v>
      </c>
      <c r="C315" s="1" t="s">
        <v>317</v>
      </c>
      <c r="D315" s="80">
        <v>2.41</v>
      </c>
      <c r="E315" s="80">
        <v>3.07</v>
      </c>
      <c r="F315" s="80">
        <v>26.9</v>
      </c>
      <c r="G315" s="80">
        <v>25.49</v>
      </c>
      <c r="H315" s="80">
        <v>20.94</v>
      </c>
      <c r="I315" s="80">
        <v>18.72</v>
      </c>
      <c r="J315" s="80">
        <v>26.58</v>
      </c>
      <c r="K315" s="80">
        <v>22.23</v>
      </c>
      <c r="L315" s="80">
        <v>19.23</v>
      </c>
      <c r="M315" s="80">
        <v>21.49</v>
      </c>
      <c r="N315" s="80">
        <v>15.49</v>
      </c>
      <c r="O315" s="80">
        <v>10.24</v>
      </c>
      <c r="P315" s="80">
        <v>28.56</v>
      </c>
      <c r="Q315" s="80">
        <v>14</v>
      </c>
      <c r="R315" s="80">
        <v>12.03</v>
      </c>
      <c r="S315" s="80">
        <f t="shared" si="4"/>
        <v>267.38</v>
      </c>
    </row>
    <row r="316" spans="1:19" x14ac:dyDescent="0.25">
      <c r="A316" s="71">
        <v>2805</v>
      </c>
      <c r="B316" s="71">
        <v>1</v>
      </c>
      <c r="C316" s="1" t="s">
        <v>318</v>
      </c>
      <c r="D316" s="80">
        <v>10.83</v>
      </c>
      <c r="E316" s="80">
        <v>5.39</v>
      </c>
      <c r="F316" s="80">
        <v>85.84</v>
      </c>
      <c r="G316" s="80">
        <v>94.11</v>
      </c>
      <c r="H316" s="80">
        <v>84.43</v>
      </c>
      <c r="I316" s="80">
        <v>84.59</v>
      </c>
      <c r="J316" s="80">
        <v>83.32</v>
      </c>
      <c r="K316" s="80">
        <v>75.760000000000005</v>
      </c>
      <c r="L316" s="80">
        <v>79.39</v>
      </c>
      <c r="M316" s="80">
        <v>81.8</v>
      </c>
      <c r="N316" s="80">
        <v>66.44</v>
      </c>
      <c r="O316" s="80">
        <v>90.97</v>
      </c>
      <c r="P316" s="80">
        <v>82.6</v>
      </c>
      <c r="Q316" s="80">
        <v>89.1</v>
      </c>
      <c r="R316" s="80">
        <v>68.42</v>
      </c>
      <c r="S316" s="80">
        <f t="shared" si="4"/>
        <v>1082.9900000000002</v>
      </c>
    </row>
    <row r="317" spans="1:19" x14ac:dyDescent="0.25">
      <c r="A317" s="71">
        <v>2835</v>
      </c>
      <c r="B317" s="71">
        <v>1</v>
      </c>
      <c r="C317" s="1" t="s">
        <v>319</v>
      </c>
      <c r="D317" s="80">
        <v>17.84</v>
      </c>
      <c r="E317" s="80">
        <v>5.51</v>
      </c>
      <c r="F317" s="80">
        <v>41.03</v>
      </c>
      <c r="G317" s="80">
        <v>42.74</v>
      </c>
      <c r="H317" s="80">
        <v>43.79</v>
      </c>
      <c r="I317" s="80">
        <v>49.86</v>
      </c>
      <c r="J317" s="80">
        <v>39.9</v>
      </c>
      <c r="K317" s="80">
        <v>37.79</v>
      </c>
      <c r="L317" s="80">
        <v>33.659999999999997</v>
      </c>
      <c r="M317" s="80">
        <v>47.18</v>
      </c>
      <c r="N317" s="80">
        <v>46.6</v>
      </c>
      <c r="O317" s="80">
        <v>54.18</v>
      </c>
      <c r="P317" s="80">
        <v>47.93</v>
      </c>
      <c r="Q317" s="80">
        <v>40.880000000000003</v>
      </c>
      <c r="R317" s="80">
        <v>47.4</v>
      </c>
      <c r="S317" s="80">
        <f t="shared" si="4"/>
        <v>596.29000000000008</v>
      </c>
    </row>
    <row r="318" spans="1:19" x14ac:dyDescent="0.25">
      <c r="A318" s="71">
        <v>2853</v>
      </c>
      <c r="B318" s="71">
        <v>1</v>
      </c>
      <c r="C318" s="1" t="s">
        <v>320</v>
      </c>
      <c r="D318" s="80">
        <v>9.9600000000000009</v>
      </c>
      <c r="E318" s="80">
        <v>8.44</v>
      </c>
      <c r="F318" s="80">
        <v>71.34</v>
      </c>
      <c r="G318" s="80">
        <v>63.16</v>
      </c>
      <c r="H318" s="80">
        <v>58.95</v>
      </c>
      <c r="I318" s="80">
        <v>61.17</v>
      </c>
      <c r="J318" s="80">
        <v>60.14</v>
      </c>
      <c r="K318" s="80">
        <v>66.77</v>
      </c>
      <c r="L318" s="80">
        <v>54.06</v>
      </c>
      <c r="M318" s="80">
        <v>61.62</v>
      </c>
      <c r="N318" s="80">
        <v>52.16</v>
      </c>
      <c r="O318" s="80">
        <v>62.07</v>
      </c>
      <c r="P318" s="80">
        <v>59.47</v>
      </c>
      <c r="Q318" s="80">
        <v>39.43</v>
      </c>
      <c r="R318" s="80">
        <v>72.290000000000006</v>
      </c>
      <c r="S318" s="80">
        <f t="shared" si="4"/>
        <v>801.03</v>
      </c>
    </row>
    <row r="319" spans="1:19" x14ac:dyDescent="0.25">
      <c r="A319" s="71">
        <v>2854</v>
      </c>
      <c r="B319" s="71">
        <v>1</v>
      </c>
      <c r="C319" s="1" t="s">
        <v>321</v>
      </c>
      <c r="D319" s="80">
        <v>7.68</v>
      </c>
      <c r="E319" s="80">
        <v>6.08</v>
      </c>
      <c r="F319" s="80">
        <v>27.5</v>
      </c>
      <c r="G319" s="80">
        <v>32.729999999999997</v>
      </c>
      <c r="H319" s="80">
        <v>35.74</v>
      </c>
      <c r="I319" s="80">
        <v>36.08</v>
      </c>
      <c r="J319" s="80">
        <v>25.4</v>
      </c>
      <c r="K319" s="80">
        <v>49.75</v>
      </c>
      <c r="L319" s="80">
        <v>39.74</v>
      </c>
      <c r="M319" s="80">
        <v>42.81</v>
      </c>
      <c r="N319" s="80">
        <v>33.36</v>
      </c>
      <c r="O319" s="80">
        <v>37</v>
      </c>
      <c r="P319" s="80">
        <v>37.93</v>
      </c>
      <c r="Q319" s="80">
        <v>43.45</v>
      </c>
      <c r="R319" s="80">
        <v>38.47</v>
      </c>
      <c r="S319" s="80">
        <f t="shared" si="4"/>
        <v>493.72</v>
      </c>
    </row>
    <row r="320" spans="1:19" x14ac:dyDescent="0.25">
      <c r="A320" s="71">
        <v>2856</v>
      </c>
      <c r="B320" s="71">
        <v>1</v>
      </c>
      <c r="C320" s="1" t="s">
        <v>322</v>
      </c>
      <c r="D320" s="80">
        <v>3.16</v>
      </c>
      <c r="E320" s="80">
        <v>4</v>
      </c>
      <c r="F320" s="80">
        <v>18.22</v>
      </c>
      <c r="G320" s="80">
        <v>20.55</v>
      </c>
      <c r="H320" s="80">
        <v>19.02</v>
      </c>
      <c r="I320" s="80">
        <v>25.98</v>
      </c>
      <c r="J320" s="80">
        <v>21.98</v>
      </c>
      <c r="K320" s="80">
        <v>18</v>
      </c>
      <c r="L320" s="80">
        <v>25.84</v>
      </c>
      <c r="M320" s="80">
        <v>29.34</v>
      </c>
      <c r="N320" s="80">
        <v>19.14</v>
      </c>
      <c r="O320" s="80">
        <v>24</v>
      </c>
      <c r="P320" s="80">
        <v>33.14</v>
      </c>
      <c r="Q320" s="80">
        <v>29.33</v>
      </c>
      <c r="R320" s="80">
        <v>29</v>
      </c>
      <c r="S320" s="80">
        <f t="shared" si="4"/>
        <v>320.7</v>
      </c>
    </row>
    <row r="321" spans="1:19" x14ac:dyDescent="0.25">
      <c r="A321" s="71">
        <v>2859</v>
      </c>
      <c r="B321" s="71">
        <v>1</v>
      </c>
      <c r="C321" s="1" t="s">
        <v>323</v>
      </c>
      <c r="D321" s="80">
        <v>11.08</v>
      </c>
      <c r="E321" s="80">
        <v>14.05</v>
      </c>
      <c r="F321" s="80">
        <v>120.4</v>
      </c>
      <c r="G321" s="80">
        <v>115.43</v>
      </c>
      <c r="H321" s="80">
        <v>122</v>
      </c>
      <c r="I321" s="80">
        <v>125.56</v>
      </c>
      <c r="J321" s="80">
        <v>118.48</v>
      </c>
      <c r="K321" s="80">
        <v>111.33</v>
      </c>
      <c r="L321" s="80">
        <v>120.84</v>
      </c>
      <c r="M321" s="80">
        <v>116.21</v>
      </c>
      <c r="N321" s="80">
        <v>124.44</v>
      </c>
      <c r="O321" s="80">
        <v>141.93</v>
      </c>
      <c r="P321" s="80">
        <v>144.93</v>
      </c>
      <c r="Q321" s="80">
        <v>107.82</v>
      </c>
      <c r="R321" s="80">
        <v>139.61000000000001</v>
      </c>
      <c r="S321" s="80">
        <f t="shared" ref="S321:S384" si="5">SUM(D321:R321)</f>
        <v>1634.1100000000001</v>
      </c>
    </row>
    <row r="322" spans="1:19" x14ac:dyDescent="0.25">
      <c r="A322" s="71">
        <v>2860</v>
      </c>
      <c r="B322" s="71">
        <v>1</v>
      </c>
      <c r="C322" s="1" t="s">
        <v>324</v>
      </c>
      <c r="D322" s="80">
        <v>13.28</v>
      </c>
      <c r="E322" s="80">
        <v>16.73</v>
      </c>
      <c r="F322" s="80">
        <v>95.68</v>
      </c>
      <c r="G322" s="80">
        <v>96.84</v>
      </c>
      <c r="H322" s="80">
        <v>100.18</v>
      </c>
      <c r="I322" s="80">
        <v>94.72</v>
      </c>
      <c r="J322" s="80">
        <v>82.5</v>
      </c>
      <c r="K322" s="80">
        <v>84.58</v>
      </c>
      <c r="L322" s="80">
        <v>87.23</v>
      </c>
      <c r="M322" s="80">
        <v>96.87</v>
      </c>
      <c r="N322" s="80">
        <v>88.02</v>
      </c>
      <c r="O322" s="80">
        <v>100.43</v>
      </c>
      <c r="P322" s="80">
        <v>91.53</v>
      </c>
      <c r="Q322" s="80">
        <v>91.63</v>
      </c>
      <c r="R322" s="80">
        <v>93.52</v>
      </c>
      <c r="S322" s="80">
        <f t="shared" si="5"/>
        <v>1233.7400000000002</v>
      </c>
    </row>
    <row r="323" spans="1:19" x14ac:dyDescent="0.25">
      <c r="A323" s="71">
        <v>2884</v>
      </c>
      <c r="B323" s="71">
        <v>1</v>
      </c>
      <c r="C323" s="1" t="s">
        <v>325</v>
      </c>
      <c r="D323" s="80">
        <v>9.08</v>
      </c>
      <c r="E323" s="80">
        <v>2</v>
      </c>
      <c r="F323" s="80">
        <v>14</v>
      </c>
      <c r="G323" s="80">
        <v>28</v>
      </c>
      <c r="H323" s="80">
        <v>29.58</v>
      </c>
      <c r="I323" s="80">
        <v>30</v>
      </c>
      <c r="J323" s="80">
        <v>26</v>
      </c>
      <c r="K323" s="80">
        <v>36.61</v>
      </c>
      <c r="L323" s="80">
        <v>36</v>
      </c>
      <c r="M323" s="80">
        <v>31.22</v>
      </c>
      <c r="N323" s="80">
        <v>30.2</v>
      </c>
      <c r="O323" s="80">
        <v>36.92</v>
      </c>
      <c r="P323" s="80">
        <v>31.05</v>
      </c>
      <c r="Q323" s="80">
        <v>32.58</v>
      </c>
      <c r="R323" s="80">
        <v>40.75</v>
      </c>
      <c r="S323" s="80">
        <f t="shared" si="5"/>
        <v>413.99</v>
      </c>
    </row>
    <row r="324" spans="1:19" x14ac:dyDescent="0.25">
      <c r="A324" s="71">
        <v>2886</v>
      </c>
      <c r="B324" s="71">
        <v>1</v>
      </c>
      <c r="C324" s="1" t="s">
        <v>326</v>
      </c>
      <c r="D324" s="80">
        <v>2.82</v>
      </c>
      <c r="E324" s="80">
        <v>0.59</v>
      </c>
      <c r="F324" s="80">
        <v>31.25</v>
      </c>
      <c r="G324" s="80">
        <v>26.8</v>
      </c>
      <c r="H324" s="80">
        <v>27.06</v>
      </c>
      <c r="I324" s="80">
        <v>32</v>
      </c>
      <c r="J324" s="80">
        <v>28.22</v>
      </c>
      <c r="K324" s="80">
        <v>13.83</v>
      </c>
      <c r="L324" s="80">
        <v>22.18</v>
      </c>
      <c r="M324" s="80">
        <v>23</v>
      </c>
      <c r="N324" s="80">
        <v>30.19</v>
      </c>
      <c r="O324" s="80">
        <v>28.19</v>
      </c>
      <c r="P324" s="80">
        <v>26.93</v>
      </c>
      <c r="Q324" s="80">
        <v>33.130000000000003</v>
      </c>
      <c r="R324" s="80">
        <v>35.06</v>
      </c>
      <c r="S324" s="80">
        <f t="shared" si="5"/>
        <v>361.25000000000006</v>
      </c>
    </row>
    <row r="325" spans="1:19" x14ac:dyDescent="0.25">
      <c r="A325" s="71">
        <v>2888</v>
      </c>
      <c r="B325" s="71">
        <v>1</v>
      </c>
      <c r="C325" s="1" t="s">
        <v>327</v>
      </c>
      <c r="D325" s="80">
        <v>3.17</v>
      </c>
      <c r="E325" s="80">
        <v>3.55</v>
      </c>
      <c r="F325" s="80">
        <v>28.2</v>
      </c>
      <c r="G325" s="80">
        <v>25</v>
      </c>
      <c r="H325" s="80">
        <v>32</v>
      </c>
      <c r="I325" s="80">
        <v>21</v>
      </c>
      <c r="J325" s="80">
        <v>29</v>
      </c>
      <c r="K325" s="80">
        <v>20</v>
      </c>
      <c r="L325" s="80">
        <v>21</v>
      </c>
      <c r="M325" s="80">
        <v>31</v>
      </c>
      <c r="N325" s="80">
        <v>31.49</v>
      </c>
      <c r="O325" s="80">
        <v>19.98</v>
      </c>
      <c r="P325" s="80">
        <v>30</v>
      </c>
      <c r="Q325" s="80">
        <v>34.450000000000003</v>
      </c>
      <c r="R325" s="80">
        <v>24.31</v>
      </c>
      <c r="S325" s="80">
        <f t="shared" si="5"/>
        <v>354.15000000000003</v>
      </c>
    </row>
    <row r="326" spans="1:19" x14ac:dyDescent="0.25">
      <c r="A326" s="71">
        <v>2889</v>
      </c>
      <c r="B326" s="71">
        <v>1</v>
      </c>
      <c r="C326" s="1" t="s">
        <v>328</v>
      </c>
      <c r="D326" s="80">
        <v>7.22</v>
      </c>
      <c r="E326" s="80">
        <v>9.61</v>
      </c>
      <c r="F326" s="80">
        <v>53.21</v>
      </c>
      <c r="G326" s="80">
        <v>48.74</v>
      </c>
      <c r="H326" s="80">
        <v>61.83</v>
      </c>
      <c r="I326" s="80">
        <v>55.39</v>
      </c>
      <c r="J326" s="80">
        <v>50.63</v>
      </c>
      <c r="K326" s="80">
        <v>39.18</v>
      </c>
      <c r="L326" s="80">
        <v>58.42</v>
      </c>
      <c r="M326" s="80">
        <v>53.36</v>
      </c>
      <c r="N326" s="80">
        <v>49.34</v>
      </c>
      <c r="O326" s="80">
        <v>50.44</v>
      </c>
      <c r="P326" s="80">
        <v>61.88</v>
      </c>
      <c r="Q326" s="80">
        <v>40.85</v>
      </c>
      <c r="R326" s="80">
        <v>43.44</v>
      </c>
      <c r="S326" s="80">
        <f t="shared" si="5"/>
        <v>683.54000000000019</v>
      </c>
    </row>
    <row r="327" spans="1:19" x14ac:dyDescent="0.25">
      <c r="A327" s="71">
        <v>2890</v>
      </c>
      <c r="B327" s="71">
        <v>1</v>
      </c>
      <c r="C327" s="1" t="s">
        <v>329</v>
      </c>
      <c r="D327" s="80">
        <v>4.1100000000000003</v>
      </c>
      <c r="E327" s="80">
        <v>3.59</v>
      </c>
      <c r="F327" s="80">
        <v>34.43</v>
      </c>
      <c r="G327" s="80">
        <v>45.96</v>
      </c>
      <c r="H327" s="80">
        <v>30.62</v>
      </c>
      <c r="I327" s="80">
        <v>42.02</v>
      </c>
      <c r="J327" s="80">
        <v>35.119999999999997</v>
      </c>
      <c r="K327" s="80">
        <v>37.1</v>
      </c>
      <c r="L327" s="80">
        <v>41.33</v>
      </c>
      <c r="M327" s="80">
        <v>35.549999999999997</v>
      </c>
      <c r="N327" s="80">
        <v>34.83</v>
      </c>
      <c r="O327" s="80">
        <v>37.119999999999997</v>
      </c>
      <c r="P327" s="80">
        <v>38.46</v>
      </c>
      <c r="Q327" s="80">
        <v>37.450000000000003</v>
      </c>
      <c r="R327" s="80">
        <v>43.54</v>
      </c>
      <c r="S327" s="80">
        <f t="shared" si="5"/>
        <v>501.23</v>
      </c>
    </row>
    <row r="328" spans="1:19" x14ac:dyDescent="0.25">
      <c r="A328" s="71">
        <v>2895</v>
      </c>
      <c r="B328" s="71">
        <v>1</v>
      </c>
      <c r="C328" s="1" t="s">
        <v>330</v>
      </c>
      <c r="D328" s="80">
        <v>10.61</v>
      </c>
      <c r="E328" s="80">
        <v>12.01</v>
      </c>
      <c r="F328" s="80">
        <v>96.75</v>
      </c>
      <c r="G328" s="80">
        <v>83.05</v>
      </c>
      <c r="H328" s="80">
        <v>91.26</v>
      </c>
      <c r="I328" s="80">
        <v>92.97</v>
      </c>
      <c r="J328" s="80">
        <v>85.77</v>
      </c>
      <c r="K328" s="80">
        <v>103.71</v>
      </c>
      <c r="L328" s="80">
        <v>94.32</v>
      </c>
      <c r="M328" s="80">
        <v>96.72</v>
      </c>
      <c r="N328" s="80">
        <v>95.76</v>
      </c>
      <c r="O328" s="80">
        <v>87.34</v>
      </c>
      <c r="P328" s="80">
        <v>98.51</v>
      </c>
      <c r="Q328" s="80">
        <v>92.82</v>
      </c>
      <c r="R328" s="80">
        <v>83.27</v>
      </c>
      <c r="S328" s="80">
        <f t="shared" si="5"/>
        <v>1224.8700000000001</v>
      </c>
    </row>
    <row r="329" spans="1:19" x14ac:dyDescent="0.25">
      <c r="A329" s="71">
        <v>2897</v>
      </c>
      <c r="B329" s="71">
        <v>1</v>
      </c>
      <c r="C329" s="1" t="s">
        <v>331</v>
      </c>
      <c r="D329" s="80">
        <v>10.73</v>
      </c>
      <c r="E329" s="80">
        <v>5.76</v>
      </c>
      <c r="F329" s="80">
        <v>71.599999999999994</v>
      </c>
      <c r="G329" s="80">
        <v>94.35</v>
      </c>
      <c r="H329" s="80">
        <v>81.290000000000006</v>
      </c>
      <c r="I329" s="80">
        <v>78.22</v>
      </c>
      <c r="J329" s="80">
        <v>85.51</v>
      </c>
      <c r="K329" s="80">
        <v>79.739999999999995</v>
      </c>
      <c r="L329" s="80">
        <v>87.06</v>
      </c>
      <c r="M329" s="80">
        <v>71.89</v>
      </c>
      <c r="N329" s="80">
        <v>76.39</v>
      </c>
      <c r="O329" s="80">
        <v>93.69</v>
      </c>
      <c r="P329" s="80">
        <v>90.99</v>
      </c>
      <c r="Q329" s="80">
        <v>84.54</v>
      </c>
      <c r="R329" s="80">
        <v>86.49</v>
      </c>
      <c r="S329" s="80">
        <f t="shared" si="5"/>
        <v>1098.25</v>
      </c>
    </row>
    <row r="330" spans="1:19" x14ac:dyDescent="0.25">
      <c r="A330" s="71">
        <v>2898</v>
      </c>
      <c r="B330" s="71">
        <v>1</v>
      </c>
      <c r="C330" s="1" t="s">
        <v>332</v>
      </c>
      <c r="D330" s="80">
        <v>5.05</v>
      </c>
      <c r="E330" s="80">
        <v>3</v>
      </c>
      <c r="F330" s="80">
        <v>20.07</v>
      </c>
      <c r="G330" s="80">
        <v>29.26</v>
      </c>
      <c r="H330" s="80">
        <v>26.07</v>
      </c>
      <c r="I330" s="80">
        <v>24.9</v>
      </c>
      <c r="J330" s="80">
        <v>38.020000000000003</v>
      </c>
      <c r="K330" s="80">
        <v>22.59</v>
      </c>
      <c r="L330" s="80">
        <v>34.9</v>
      </c>
      <c r="M330" s="80">
        <v>36.9</v>
      </c>
      <c r="N330" s="80">
        <v>41.03</v>
      </c>
      <c r="O330" s="80">
        <v>29.61</v>
      </c>
      <c r="P330" s="80">
        <v>37.94</v>
      </c>
      <c r="Q330" s="80">
        <v>40.36</v>
      </c>
      <c r="R330" s="80">
        <v>35.75</v>
      </c>
      <c r="S330" s="80">
        <f t="shared" si="5"/>
        <v>425.45000000000005</v>
      </c>
    </row>
    <row r="331" spans="1:19" x14ac:dyDescent="0.25">
      <c r="A331" s="71">
        <v>2899</v>
      </c>
      <c r="B331" s="71">
        <v>1</v>
      </c>
      <c r="C331" s="1" t="s">
        <v>333</v>
      </c>
      <c r="D331" s="80">
        <v>11.5</v>
      </c>
      <c r="E331" s="80">
        <v>14.88</v>
      </c>
      <c r="F331" s="80">
        <v>85.33</v>
      </c>
      <c r="G331" s="80">
        <v>126.66</v>
      </c>
      <c r="H331" s="80">
        <v>121.65</v>
      </c>
      <c r="I331" s="80">
        <v>100.18</v>
      </c>
      <c r="J331" s="80">
        <v>120.94</v>
      </c>
      <c r="K331" s="80">
        <v>100.15</v>
      </c>
      <c r="L331" s="80">
        <v>117.05</v>
      </c>
      <c r="M331" s="80">
        <v>96.11</v>
      </c>
      <c r="N331" s="80">
        <v>114.94</v>
      </c>
      <c r="O331" s="80">
        <v>112.15</v>
      </c>
      <c r="P331" s="80">
        <v>107.07</v>
      </c>
      <c r="Q331" s="80">
        <v>121.45</v>
      </c>
      <c r="R331" s="80">
        <v>121.63</v>
      </c>
      <c r="S331" s="80">
        <f t="shared" si="5"/>
        <v>1471.69</v>
      </c>
    </row>
    <row r="332" spans="1:19" x14ac:dyDescent="0.25">
      <c r="A332" s="71">
        <v>2902</v>
      </c>
      <c r="B332" s="71">
        <v>1</v>
      </c>
      <c r="C332" s="1" t="s">
        <v>334</v>
      </c>
      <c r="D332" s="80">
        <v>7.9</v>
      </c>
      <c r="E332" s="80">
        <v>2.77</v>
      </c>
      <c r="F332" s="80">
        <v>35.9</v>
      </c>
      <c r="G332" s="80">
        <v>51.47</v>
      </c>
      <c r="H332" s="80">
        <v>45.29</v>
      </c>
      <c r="I332" s="80">
        <v>49.92</v>
      </c>
      <c r="J332" s="80">
        <v>41.96</v>
      </c>
      <c r="K332" s="80">
        <v>36.36</v>
      </c>
      <c r="L332" s="80">
        <v>33.369999999999997</v>
      </c>
      <c r="M332" s="80">
        <v>38.090000000000003</v>
      </c>
      <c r="N332" s="80">
        <v>37.700000000000003</v>
      </c>
      <c r="O332" s="80">
        <v>40.700000000000003</v>
      </c>
      <c r="P332" s="80">
        <v>49.45</v>
      </c>
      <c r="Q332" s="80">
        <v>43.16</v>
      </c>
      <c r="R332" s="80">
        <v>34.28</v>
      </c>
      <c r="S332" s="80">
        <f t="shared" si="5"/>
        <v>548.31999999999994</v>
      </c>
    </row>
    <row r="333" spans="1:19" x14ac:dyDescent="0.25">
      <c r="A333" s="71">
        <v>2903</v>
      </c>
      <c r="B333" s="71">
        <v>1</v>
      </c>
      <c r="C333" s="1" t="s">
        <v>335</v>
      </c>
      <c r="D333" s="80">
        <v>7.68</v>
      </c>
      <c r="E333" s="80">
        <v>2.8</v>
      </c>
      <c r="F333" s="80">
        <v>32.31</v>
      </c>
      <c r="G333" s="80">
        <v>38.67</v>
      </c>
      <c r="H333" s="80">
        <v>37</v>
      </c>
      <c r="I333" s="80">
        <v>29.81</v>
      </c>
      <c r="J333" s="80">
        <v>28</v>
      </c>
      <c r="K333" s="80">
        <v>34.65</v>
      </c>
      <c r="L333" s="80">
        <v>40.479999999999997</v>
      </c>
      <c r="M333" s="80">
        <v>27.73</v>
      </c>
      <c r="N333" s="80">
        <v>38.08</v>
      </c>
      <c r="O333" s="80">
        <v>41.1</v>
      </c>
      <c r="P333" s="80">
        <v>39.47</v>
      </c>
      <c r="Q333" s="80">
        <v>46.33</v>
      </c>
      <c r="R333" s="80">
        <v>37.86</v>
      </c>
      <c r="S333" s="80">
        <f t="shared" si="5"/>
        <v>481.96999999999997</v>
      </c>
    </row>
    <row r="334" spans="1:19" x14ac:dyDescent="0.25">
      <c r="A334" s="71">
        <v>2904</v>
      </c>
      <c r="B334" s="71">
        <v>1</v>
      </c>
      <c r="C334" s="1" t="s">
        <v>336</v>
      </c>
      <c r="D334" s="80">
        <v>6.12</v>
      </c>
      <c r="E334" s="80">
        <v>7.7</v>
      </c>
      <c r="F334" s="80">
        <v>41.55</v>
      </c>
      <c r="G334" s="80">
        <v>40.17</v>
      </c>
      <c r="H334" s="80">
        <v>64.16</v>
      </c>
      <c r="I334" s="80">
        <v>59.14</v>
      </c>
      <c r="J334" s="80">
        <v>49.67</v>
      </c>
      <c r="K334" s="80">
        <v>63.26</v>
      </c>
      <c r="L334" s="80">
        <v>68.73</v>
      </c>
      <c r="M334" s="80">
        <v>56.39</v>
      </c>
      <c r="N334" s="80">
        <v>61.62</v>
      </c>
      <c r="O334" s="80">
        <v>58.12</v>
      </c>
      <c r="P334" s="80">
        <v>62.83</v>
      </c>
      <c r="Q334" s="80">
        <v>54.54</v>
      </c>
      <c r="R334" s="80">
        <v>61.96</v>
      </c>
      <c r="S334" s="80">
        <f t="shared" si="5"/>
        <v>755.96</v>
      </c>
    </row>
    <row r="335" spans="1:19" x14ac:dyDescent="0.25">
      <c r="A335" s="78">
        <v>2905</v>
      </c>
      <c r="B335" s="78">
        <v>1</v>
      </c>
      <c r="C335" s="80" t="s">
        <v>987</v>
      </c>
      <c r="D335" s="80">
        <v>21.77</v>
      </c>
      <c r="E335" s="80">
        <v>17.87</v>
      </c>
      <c r="F335" s="80">
        <v>144.78</v>
      </c>
      <c r="G335" s="80">
        <v>162.84</v>
      </c>
      <c r="H335" s="80">
        <v>132.19</v>
      </c>
      <c r="I335" s="80">
        <v>151.15</v>
      </c>
      <c r="J335" s="80">
        <v>126.9</v>
      </c>
      <c r="K335" s="80">
        <v>152.36000000000001</v>
      </c>
      <c r="L335" s="80">
        <v>145.13</v>
      </c>
      <c r="M335" s="80">
        <v>113.72</v>
      </c>
      <c r="N335" s="80">
        <v>118.47</v>
      </c>
      <c r="O335" s="80">
        <v>140.03</v>
      </c>
      <c r="P335" s="80">
        <v>123.42</v>
      </c>
      <c r="Q335" s="80">
        <v>120.93</v>
      </c>
      <c r="R335" s="80">
        <v>117.75</v>
      </c>
      <c r="S335" s="80">
        <f t="shared" si="5"/>
        <v>1789.3100000000002</v>
      </c>
    </row>
    <row r="336" spans="1:19" x14ac:dyDescent="0.25">
      <c r="A336" s="71">
        <v>4000</v>
      </c>
      <c r="B336" s="71">
        <v>7</v>
      </c>
      <c r="C336" s="1" t="s">
        <v>337</v>
      </c>
      <c r="D336" s="80">
        <v>0</v>
      </c>
      <c r="E336" s="80">
        <v>0</v>
      </c>
      <c r="F336" s="80">
        <v>0</v>
      </c>
      <c r="G336" s="80">
        <v>0</v>
      </c>
      <c r="H336" s="80">
        <v>0</v>
      </c>
      <c r="I336" s="80">
        <v>0</v>
      </c>
      <c r="J336" s="80">
        <v>0</v>
      </c>
      <c r="K336" s="80">
        <v>0</v>
      </c>
      <c r="L336" s="80">
        <v>0</v>
      </c>
      <c r="M336" s="80">
        <v>0</v>
      </c>
      <c r="N336" s="80">
        <v>0</v>
      </c>
      <c r="O336" s="80">
        <v>1</v>
      </c>
      <c r="P336" s="80">
        <v>5.37</v>
      </c>
      <c r="Q336" s="80">
        <v>50.62</v>
      </c>
      <c r="R336" s="80">
        <v>72.42</v>
      </c>
      <c r="S336" s="80">
        <f t="shared" si="5"/>
        <v>129.41</v>
      </c>
    </row>
    <row r="337" spans="1:19" x14ac:dyDescent="0.25">
      <c r="A337" s="71">
        <v>4001</v>
      </c>
      <c r="B337" s="71">
        <v>7</v>
      </c>
      <c r="C337" s="1" t="s">
        <v>338</v>
      </c>
      <c r="D337" s="80">
        <v>0</v>
      </c>
      <c r="E337" s="80">
        <v>0</v>
      </c>
      <c r="F337" s="80">
        <v>25</v>
      </c>
      <c r="G337" s="80">
        <v>21.72</v>
      </c>
      <c r="H337" s="80">
        <v>26.81</v>
      </c>
      <c r="I337" s="80">
        <v>25.09</v>
      </c>
      <c r="J337" s="80">
        <v>24.02</v>
      </c>
      <c r="K337" s="80">
        <v>22.6</v>
      </c>
      <c r="L337" s="80">
        <v>23.19</v>
      </c>
      <c r="M337" s="80">
        <v>17.93</v>
      </c>
      <c r="N337" s="80">
        <v>21.93</v>
      </c>
      <c r="O337" s="80">
        <v>0</v>
      </c>
      <c r="P337" s="80">
        <v>0</v>
      </c>
      <c r="Q337" s="80">
        <v>0</v>
      </c>
      <c r="R337" s="80">
        <v>0</v>
      </c>
      <c r="S337" s="80">
        <f t="shared" si="5"/>
        <v>208.29000000000002</v>
      </c>
    </row>
    <row r="338" spans="1:19" x14ac:dyDescent="0.25">
      <c r="A338" s="71">
        <v>4003</v>
      </c>
      <c r="B338" s="71">
        <v>7</v>
      </c>
      <c r="C338" s="1" t="s">
        <v>339</v>
      </c>
      <c r="D338" s="80">
        <v>0</v>
      </c>
      <c r="E338" s="80">
        <v>0</v>
      </c>
      <c r="F338" s="80">
        <v>4.9000000000000004</v>
      </c>
      <c r="G338" s="80">
        <v>5</v>
      </c>
      <c r="H338" s="80">
        <v>9.07</v>
      </c>
      <c r="I338" s="80">
        <v>5.36</v>
      </c>
      <c r="J338" s="80">
        <v>10.55</v>
      </c>
      <c r="K338" s="80">
        <v>3.73</v>
      </c>
      <c r="L338" s="80">
        <v>7.44</v>
      </c>
      <c r="M338" s="80">
        <v>8.6999999999999993</v>
      </c>
      <c r="N338" s="80">
        <v>9.2799999999999994</v>
      </c>
      <c r="O338" s="80">
        <v>6.5</v>
      </c>
      <c r="P338" s="80">
        <v>7.3</v>
      </c>
      <c r="Q338" s="80">
        <v>16.75</v>
      </c>
      <c r="R338" s="80">
        <v>18.7</v>
      </c>
      <c r="S338" s="80">
        <f t="shared" si="5"/>
        <v>113.27999999999999</v>
      </c>
    </row>
    <row r="339" spans="1:19" x14ac:dyDescent="0.25">
      <c r="A339" s="71">
        <v>4004</v>
      </c>
      <c r="B339" s="71">
        <v>7</v>
      </c>
      <c r="C339" s="1" t="s">
        <v>340</v>
      </c>
      <c r="D339" s="80">
        <v>0</v>
      </c>
      <c r="E339" s="80">
        <v>0.3</v>
      </c>
      <c r="F339" s="80">
        <v>17.54</v>
      </c>
      <c r="G339" s="80">
        <v>19.55</v>
      </c>
      <c r="H339" s="80">
        <v>21.16</v>
      </c>
      <c r="I339" s="80">
        <v>19</v>
      </c>
      <c r="J339" s="80">
        <v>16.34</v>
      </c>
      <c r="K339" s="80">
        <v>17.45</v>
      </c>
      <c r="L339" s="80">
        <v>9.75</v>
      </c>
      <c r="M339" s="80">
        <v>16.57</v>
      </c>
      <c r="N339" s="80">
        <v>12.95</v>
      </c>
      <c r="O339" s="80">
        <v>0</v>
      </c>
      <c r="P339" s="80">
        <v>0</v>
      </c>
      <c r="Q339" s="80">
        <v>0</v>
      </c>
      <c r="R339" s="80">
        <v>0</v>
      </c>
      <c r="S339" s="80">
        <f t="shared" si="5"/>
        <v>150.60999999999999</v>
      </c>
    </row>
    <row r="340" spans="1:19" x14ac:dyDescent="0.25">
      <c r="A340" s="71">
        <v>4005</v>
      </c>
      <c r="B340" s="71">
        <v>7</v>
      </c>
      <c r="C340" s="1" t="s">
        <v>341</v>
      </c>
      <c r="D340" s="80">
        <v>2.16</v>
      </c>
      <c r="E340" s="80">
        <v>1.98</v>
      </c>
      <c r="F340" s="80">
        <v>0</v>
      </c>
      <c r="G340" s="80">
        <v>1</v>
      </c>
      <c r="H340" s="80">
        <v>1.1599999999999999</v>
      </c>
      <c r="I340" s="80">
        <v>0</v>
      </c>
      <c r="J340" s="80">
        <v>1</v>
      </c>
      <c r="K340" s="80">
        <v>0</v>
      </c>
      <c r="L340" s="80">
        <v>0</v>
      </c>
      <c r="M340" s="80">
        <v>3</v>
      </c>
      <c r="N340" s="80">
        <v>0</v>
      </c>
      <c r="O340" s="80">
        <v>1.46</v>
      </c>
      <c r="P340" s="80">
        <v>1</v>
      </c>
      <c r="Q340" s="80">
        <v>1.21</v>
      </c>
      <c r="R340" s="80">
        <v>0.45</v>
      </c>
      <c r="S340" s="80">
        <f t="shared" si="5"/>
        <v>14.420000000000002</v>
      </c>
    </row>
    <row r="341" spans="1:19" x14ac:dyDescent="0.25">
      <c r="A341" s="71">
        <v>4007</v>
      </c>
      <c r="B341" s="71">
        <v>7</v>
      </c>
      <c r="C341" s="1" t="s">
        <v>343</v>
      </c>
      <c r="D341" s="80">
        <v>0</v>
      </c>
      <c r="E341" s="80">
        <v>0</v>
      </c>
      <c r="F341" s="80">
        <v>0</v>
      </c>
      <c r="G341" s="80">
        <v>0</v>
      </c>
      <c r="H341" s="80">
        <v>0</v>
      </c>
      <c r="I341" s="80">
        <v>0</v>
      </c>
      <c r="J341" s="80">
        <v>0</v>
      </c>
      <c r="K341" s="80">
        <v>0</v>
      </c>
      <c r="L341" s="80">
        <v>4.71</v>
      </c>
      <c r="M341" s="80">
        <v>15.33</v>
      </c>
      <c r="N341" s="80">
        <v>19.93</v>
      </c>
      <c r="O341" s="80">
        <v>29.66</v>
      </c>
      <c r="P341" s="80">
        <v>15.12</v>
      </c>
      <c r="Q341" s="80">
        <v>14.01</v>
      </c>
      <c r="R341" s="80">
        <v>11.48</v>
      </c>
      <c r="S341" s="80">
        <f t="shared" si="5"/>
        <v>110.24000000000001</v>
      </c>
    </row>
    <row r="342" spans="1:19" x14ac:dyDescent="0.25">
      <c r="A342" s="71">
        <v>4008</v>
      </c>
      <c r="B342" s="71">
        <v>7</v>
      </c>
      <c r="C342" s="1" t="s">
        <v>344</v>
      </c>
      <c r="D342" s="80">
        <v>0</v>
      </c>
      <c r="E342" s="80">
        <v>2.77</v>
      </c>
      <c r="F342" s="80">
        <v>34.96</v>
      </c>
      <c r="G342" s="80">
        <v>47.85</v>
      </c>
      <c r="H342" s="80">
        <v>47.86</v>
      </c>
      <c r="I342" s="80">
        <v>47.97</v>
      </c>
      <c r="J342" s="80">
        <v>51.96</v>
      </c>
      <c r="K342" s="80">
        <v>51.72</v>
      </c>
      <c r="L342" s="80">
        <v>52.34</v>
      </c>
      <c r="M342" s="80">
        <v>49.32</v>
      </c>
      <c r="N342" s="80">
        <v>51.25</v>
      </c>
      <c r="O342" s="80">
        <v>49.68</v>
      </c>
      <c r="P342" s="80">
        <v>49.65</v>
      </c>
      <c r="Q342" s="80">
        <v>45.53</v>
      </c>
      <c r="R342" s="80">
        <v>43.06</v>
      </c>
      <c r="S342" s="80">
        <f t="shared" si="5"/>
        <v>625.92000000000007</v>
      </c>
    </row>
    <row r="343" spans="1:19" x14ac:dyDescent="0.25">
      <c r="A343" s="71">
        <v>4011</v>
      </c>
      <c r="B343" s="71">
        <v>7</v>
      </c>
      <c r="C343" s="1" t="s">
        <v>345</v>
      </c>
      <c r="D343" s="80">
        <v>0</v>
      </c>
      <c r="E343" s="80">
        <v>1</v>
      </c>
      <c r="F343" s="80">
        <v>22.12</v>
      </c>
      <c r="G343" s="80">
        <v>24.57</v>
      </c>
      <c r="H343" s="80">
        <v>23.66</v>
      </c>
      <c r="I343" s="80">
        <v>26.88</v>
      </c>
      <c r="J343" s="80">
        <v>25.76</v>
      </c>
      <c r="K343" s="80">
        <v>24.86</v>
      </c>
      <c r="L343" s="80">
        <v>22.74</v>
      </c>
      <c r="M343" s="80">
        <v>15.26</v>
      </c>
      <c r="N343" s="80">
        <v>16.920000000000002</v>
      </c>
      <c r="O343" s="80">
        <v>0</v>
      </c>
      <c r="P343" s="80">
        <v>0</v>
      </c>
      <c r="Q343" s="80">
        <v>0</v>
      </c>
      <c r="R343" s="80">
        <v>0</v>
      </c>
      <c r="S343" s="80">
        <f t="shared" si="5"/>
        <v>203.76999999999998</v>
      </c>
    </row>
    <row r="344" spans="1:19" x14ac:dyDescent="0.25">
      <c r="A344" s="71">
        <v>4015</v>
      </c>
      <c r="B344" s="71">
        <v>7</v>
      </c>
      <c r="C344" s="1" t="s">
        <v>347</v>
      </c>
      <c r="D344" s="80">
        <v>0</v>
      </c>
      <c r="E344" s="80">
        <v>3.98</v>
      </c>
      <c r="F344" s="80">
        <v>49.95</v>
      </c>
      <c r="G344" s="80">
        <v>52.99</v>
      </c>
      <c r="H344" s="80">
        <v>51.21</v>
      </c>
      <c r="I344" s="80">
        <v>49.49</v>
      </c>
      <c r="J344" s="80">
        <v>50.64</v>
      </c>
      <c r="K344" s="80">
        <v>49.45</v>
      </c>
      <c r="L344" s="80">
        <v>52.89</v>
      </c>
      <c r="M344" s="80">
        <v>71.209999999999994</v>
      </c>
      <c r="N344" s="80">
        <v>68.97</v>
      </c>
      <c r="O344" s="80">
        <v>73.58</v>
      </c>
      <c r="P344" s="80">
        <v>64.44</v>
      </c>
      <c r="Q344" s="80">
        <v>55.78</v>
      </c>
      <c r="R344" s="80">
        <v>59.02</v>
      </c>
      <c r="S344" s="80">
        <f t="shared" si="5"/>
        <v>753.59999999999991</v>
      </c>
    </row>
    <row r="345" spans="1:19" x14ac:dyDescent="0.25">
      <c r="A345" s="71">
        <v>4016</v>
      </c>
      <c r="B345" s="71">
        <v>7</v>
      </c>
      <c r="C345" s="1" t="s">
        <v>348</v>
      </c>
      <c r="D345" s="80">
        <v>0</v>
      </c>
      <c r="E345" s="80">
        <v>0</v>
      </c>
      <c r="F345" s="80">
        <v>0</v>
      </c>
      <c r="G345" s="80">
        <v>24.56</v>
      </c>
      <c r="H345" s="80">
        <v>24.99</v>
      </c>
      <c r="I345" s="80">
        <v>29.35</v>
      </c>
      <c r="J345" s="80">
        <v>28</v>
      </c>
      <c r="K345" s="80">
        <v>28.69</v>
      </c>
      <c r="L345" s="80">
        <v>26.21</v>
      </c>
      <c r="M345" s="80">
        <v>22.84</v>
      </c>
      <c r="N345" s="80">
        <v>18.239999999999998</v>
      </c>
      <c r="O345" s="80">
        <v>0</v>
      </c>
      <c r="P345" s="80">
        <v>0</v>
      </c>
      <c r="Q345" s="80">
        <v>0</v>
      </c>
      <c r="R345" s="80">
        <v>0</v>
      </c>
      <c r="S345" s="80">
        <f t="shared" si="5"/>
        <v>202.88000000000002</v>
      </c>
    </row>
    <row r="346" spans="1:19" x14ac:dyDescent="0.25">
      <c r="A346" s="71">
        <v>4017</v>
      </c>
      <c r="B346" s="71">
        <v>7</v>
      </c>
      <c r="C346" s="1" t="s">
        <v>349</v>
      </c>
      <c r="D346" s="80">
        <v>0</v>
      </c>
      <c r="E346" s="80">
        <v>4.08</v>
      </c>
      <c r="F346" s="80">
        <v>105.02</v>
      </c>
      <c r="G346" s="80">
        <v>109.47</v>
      </c>
      <c r="H346" s="80">
        <v>123.7</v>
      </c>
      <c r="I346" s="80">
        <v>136.43</v>
      </c>
      <c r="J346" s="80">
        <v>139.16</v>
      </c>
      <c r="K346" s="80">
        <v>165.03</v>
      </c>
      <c r="L346" s="80">
        <v>176.47</v>
      </c>
      <c r="M346" s="80">
        <v>234.3</v>
      </c>
      <c r="N346" s="80">
        <v>235.15</v>
      </c>
      <c r="O346" s="80">
        <v>254.7</v>
      </c>
      <c r="P346" s="80">
        <v>280.74</v>
      </c>
      <c r="Q346" s="80">
        <v>322.5</v>
      </c>
      <c r="R346" s="80">
        <v>463.44</v>
      </c>
      <c r="S346" s="80">
        <f t="shared" si="5"/>
        <v>2750.19</v>
      </c>
    </row>
    <row r="347" spans="1:19" x14ac:dyDescent="0.25">
      <c r="A347" s="71">
        <v>4018</v>
      </c>
      <c r="B347" s="71">
        <v>7</v>
      </c>
      <c r="C347" s="1" t="s">
        <v>350</v>
      </c>
      <c r="D347" s="80">
        <v>0</v>
      </c>
      <c r="E347" s="80">
        <v>1</v>
      </c>
      <c r="F347" s="80">
        <v>45.92</v>
      </c>
      <c r="G347" s="80">
        <v>42.02</v>
      </c>
      <c r="H347" s="80">
        <v>47.31</v>
      </c>
      <c r="I347" s="80">
        <v>48.85</v>
      </c>
      <c r="J347" s="80">
        <v>44.14</v>
      </c>
      <c r="K347" s="80">
        <v>45.02</v>
      </c>
      <c r="L347" s="80">
        <v>45.89</v>
      </c>
      <c r="M347" s="80">
        <v>42.28</v>
      </c>
      <c r="N347" s="80">
        <v>39.82</v>
      </c>
      <c r="O347" s="80">
        <v>0</v>
      </c>
      <c r="P347" s="80">
        <v>0</v>
      </c>
      <c r="Q347" s="80">
        <v>0</v>
      </c>
      <c r="R347" s="80">
        <v>0</v>
      </c>
      <c r="S347" s="80">
        <f t="shared" si="5"/>
        <v>402.24999999999994</v>
      </c>
    </row>
    <row r="348" spans="1:19" x14ac:dyDescent="0.25">
      <c r="A348" s="71">
        <v>4020</v>
      </c>
      <c r="B348" s="71">
        <v>7</v>
      </c>
      <c r="C348" s="1" t="s">
        <v>351</v>
      </c>
      <c r="D348" s="80">
        <v>0</v>
      </c>
      <c r="E348" s="80">
        <v>12.08</v>
      </c>
      <c r="F348" s="80">
        <v>137.56</v>
      </c>
      <c r="G348" s="80">
        <v>145.31</v>
      </c>
      <c r="H348" s="80">
        <v>148.82</v>
      </c>
      <c r="I348" s="80">
        <v>152.08000000000001</v>
      </c>
      <c r="J348" s="80">
        <v>138.51</v>
      </c>
      <c r="K348" s="80">
        <v>146.32</v>
      </c>
      <c r="L348" s="80">
        <v>121.54</v>
      </c>
      <c r="M348" s="80">
        <v>141.21</v>
      </c>
      <c r="N348" s="80">
        <v>110.68</v>
      </c>
      <c r="O348" s="80">
        <v>0</v>
      </c>
      <c r="P348" s="80">
        <v>0</v>
      </c>
      <c r="Q348" s="80">
        <v>0</v>
      </c>
      <c r="R348" s="80">
        <v>0</v>
      </c>
      <c r="S348" s="80">
        <f t="shared" si="5"/>
        <v>1254.1100000000001</v>
      </c>
    </row>
    <row r="349" spans="1:19" x14ac:dyDescent="0.25">
      <c r="A349" s="71">
        <v>4025</v>
      </c>
      <c r="B349" s="71">
        <v>7</v>
      </c>
      <c r="C349" s="1" t="s">
        <v>352</v>
      </c>
      <c r="D349" s="80">
        <v>0</v>
      </c>
      <c r="E349" s="80">
        <v>0</v>
      </c>
      <c r="F349" s="80">
        <v>0</v>
      </c>
      <c r="G349" s="80">
        <v>0</v>
      </c>
      <c r="H349" s="80">
        <v>0</v>
      </c>
      <c r="I349" s="80">
        <v>4.5599999999999996</v>
      </c>
      <c r="J349" s="80">
        <v>11.66</v>
      </c>
      <c r="K349" s="80">
        <v>26.08</v>
      </c>
      <c r="L349" s="80">
        <v>25.3</v>
      </c>
      <c r="M349" s="80">
        <v>20.82</v>
      </c>
      <c r="N349" s="80">
        <v>36.380000000000003</v>
      </c>
      <c r="O349" s="80">
        <v>14.41</v>
      </c>
      <c r="P349" s="80">
        <v>8.32</v>
      </c>
      <c r="Q349" s="80">
        <v>4.5</v>
      </c>
      <c r="R349" s="80">
        <v>2.9</v>
      </c>
      <c r="S349" s="80">
        <f t="shared" si="5"/>
        <v>154.92999999999998</v>
      </c>
    </row>
    <row r="350" spans="1:19" x14ac:dyDescent="0.25">
      <c r="A350" s="71">
        <v>4026</v>
      </c>
      <c r="B350" s="71">
        <v>7</v>
      </c>
      <c r="C350" s="1" t="s">
        <v>353</v>
      </c>
      <c r="D350" s="80">
        <v>0</v>
      </c>
      <c r="E350" s="80">
        <v>2</v>
      </c>
      <c r="F350" s="80">
        <v>14.41</v>
      </c>
      <c r="G350" s="80">
        <v>9.68</v>
      </c>
      <c r="H350" s="80">
        <v>11.58</v>
      </c>
      <c r="I350" s="80">
        <v>9.52</v>
      </c>
      <c r="J350" s="80">
        <v>13.41</v>
      </c>
      <c r="K350" s="80">
        <v>14.73</v>
      </c>
      <c r="L350" s="80">
        <v>11</v>
      </c>
      <c r="M350" s="80">
        <v>12.86</v>
      </c>
      <c r="N350" s="80">
        <v>12.46</v>
      </c>
      <c r="O350" s="80">
        <v>13.1</v>
      </c>
      <c r="P350" s="80">
        <v>8.94</v>
      </c>
      <c r="Q350" s="80">
        <v>9.3800000000000008</v>
      </c>
      <c r="R350" s="80">
        <v>13.47</v>
      </c>
      <c r="S350" s="80">
        <f t="shared" si="5"/>
        <v>156.54</v>
      </c>
    </row>
    <row r="351" spans="1:19" x14ac:dyDescent="0.25">
      <c r="A351" s="71">
        <v>4027</v>
      </c>
      <c r="B351" s="71">
        <v>7</v>
      </c>
      <c r="C351" s="1" t="s">
        <v>354</v>
      </c>
      <c r="D351" s="80">
        <v>0</v>
      </c>
      <c r="E351" s="80">
        <v>0</v>
      </c>
      <c r="F351" s="80">
        <v>81.2</v>
      </c>
      <c r="G351" s="80">
        <v>97.11</v>
      </c>
      <c r="H351" s="80">
        <v>87.92</v>
      </c>
      <c r="I351" s="80">
        <v>80.58</v>
      </c>
      <c r="J351" s="80">
        <v>59.54</v>
      </c>
      <c r="K351" s="80">
        <v>76.06</v>
      </c>
      <c r="L351" s="80">
        <v>42.14</v>
      </c>
      <c r="M351" s="80">
        <v>52.41</v>
      </c>
      <c r="N351" s="80">
        <v>45.78</v>
      </c>
      <c r="O351" s="80">
        <v>23.09</v>
      </c>
      <c r="P351" s="80">
        <v>32.299999999999997</v>
      </c>
      <c r="Q351" s="80">
        <v>27.69</v>
      </c>
      <c r="R351" s="80">
        <v>20.27</v>
      </c>
      <c r="S351" s="80">
        <f t="shared" si="5"/>
        <v>726.09</v>
      </c>
    </row>
    <row r="352" spans="1:19" x14ac:dyDescent="0.25">
      <c r="A352" s="71">
        <v>4029</v>
      </c>
      <c r="B352" s="71">
        <v>7</v>
      </c>
      <c r="C352" s="1" t="s">
        <v>356</v>
      </c>
      <c r="D352" s="80">
        <v>0</v>
      </c>
      <c r="E352" s="80">
        <v>3.99</v>
      </c>
      <c r="F352" s="80">
        <v>45.4</v>
      </c>
      <c r="G352" s="80">
        <v>47.8</v>
      </c>
      <c r="H352" s="80">
        <v>36</v>
      </c>
      <c r="I352" s="80">
        <v>47.34</v>
      </c>
      <c r="J352" s="80">
        <v>37.29</v>
      </c>
      <c r="K352" s="80">
        <v>37.85</v>
      </c>
      <c r="L352" s="80">
        <v>40.47</v>
      </c>
      <c r="M352" s="80">
        <v>27.94</v>
      </c>
      <c r="N352" s="80">
        <v>22.98</v>
      </c>
      <c r="O352" s="80">
        <v>0</v>
      </c>
      <c r="P352" s="80">
        <v>0</v>
      </c>
      <c r="Q352" s="80">
        <v>0</v>
      </c>
      <c r="R352" s="80">
        <v>0</v>
      </c>
      <c r="S352" s="80">
        <f t="shared" si="5"/>
        <v>347.06</v>
      </c>
    </row>
    <row r="353" spans="1:19" x14ac:dyDescent="0.25">
      <c r="A353" s="71">
        <v>4030</v>
      </c>
      <c r="B353" s="71">
        <v>7</v>
      </c>
      <c r="C353" s="1" t="s">
        <v>357</v>
      </c>
      <c r="D353" s="80">
        <v>0</v>
      </c>
      <c r="E353" s="80">
        <v>0.49</v>
      </c>
      <c r="F353" s="80">
        <v>54.4</v>
      </c>
      <c r="G353" s="80">
        <v>38.64</v>
      </c>
      <c r="H353" s="80">
        <v>35.54</v>
      </c>
      <c r="I353" s="80">
        <v>26.49</v>
      </c>
      <c r="J353" s="80">
        <v>39.409999999999997</v>
      </c>
      <c r="K353" s="80">
        <v>24.39</v>
      </c>
      <c r="L353" s="80">
        <v>27.18</v>
      </c>
      <c r="M353" s="80">
        <v>19.75</v>
      </c>
      <c r="N353" s="80">
        <v>10.86</v>
      </c>
      <c r="O353" s="80">
        <v>0</v>
      </c>
      <c r="P353" s="80">
        <v>0</v>
      </c>
      <c r="Q353" s="80">
        <v>0</v>
      </c>
      <c r="R353" s="80">
        <v>0</v>
      </c>
      <c r="S353" s="80">
        <f t="shared" si="5"/>
        <v>277.15000000000003</v>
      </c>
    </row>
    <row r="354" spans="1:19" x14ac:dyDescent="0.25">
      <c r="A354" s="71">
        <v>4031</v>
      </c>
      <c r="B354" s="71">
        <v>7</v>
      </c>
      <c r="C354" s="1" t="s">
        <v>358</v>
      </c>
      <c r="D354" s="80">
        <v>0</v>
      </c>
      <c r="E354" s="80">
        <v>0</v>
      </c>
      <c r="F354" s="80">
        <v>0</v>
      </c>
      <c r="G354" s="80">
        <v>0</v>
      </c>
      <c r="H354" s="80">
        <v>0</v>
      </c>
      <c r="I354" s="80">
        <v>0</v>
      </c>
      <c r="J354" s="80">
        <v>0</v>
      </c>
      <c r="K354" s="80">
        <v>0</v>
      </c>
      <c r="L354" s="80">
        <v>0</v>
      </c>
      <c r="M354" s="80">
        <v>0</v>
      </c>
      <c r="N354" s="80">
        <v>2.36</v>
      </c>
      <c r="O354" s="80">
        <v>7.1</v>
      </c>
      <c r="P354" s="80">
        <v>11.91</v>
      </c>
      <c r="Q354" s="80">
        <v>15.79</v>
      </c>
      <c r="R354" s="80">
        <v>25.45</v>
      </c>
      <c r="S354" s="80">
        <f t="shared" si="5"/>
        <v>62.61</v>
      </c>
    </row>
    <row r="355" spans="1:19" x14ac:dyDescent="0.25">
      <c r="A355" s="71">
        <v>4032</v>
      </c>
      <c r="B355" s="71">
        <v>7</v>
      </c>
      <c r="C355" s="1" t="s">
        <v>359</v>
      </c>
      <c r="D355" s="80">
        <v>0</v>
      </c>
      <c r="E355" s="80">
        <v>2.36</v>
      </c>
      <c r="F355" s="80">
        <v>76.89</v>
      </c>
      <c r="G355" s="80">
        <v>70.7</v>
      </c>
      <c r="H355" s="80">
        <v>60.88</v>
      </c>
      <c r="I355" s="80">
        <v>65.17</v>
      </c>
      <c r="J355" s="80">
        <v>63.33</v>
      </c>
      <c r="K355" s="80">
        <v>50.92</v>
      </c>
      <c r="L355" s="80">
        <v>44.09</v>
      </c>
      <c r="M355" s="80">
        <v>0</v>
      </c>
      <c r="N355" s="80">
        <v>0</v>
      </c>
      <c r="O355" s="80">
        <v>0</v>
      </c>
      <c r="P355" s="80">
        <v>0</v>
      </c>
      <c r="Q355" s="80">
        <v>0</v>
      </c>
      <c r="R355" s="80">
        <v>0</v>
      </c>
      <c r="S355" s="80">
        <f t="shared" si="5"/>
        <v>434.34000000000003</v>
      </c>
    </row>
    <row r="356" spans="1:19" x14ac:dyDescent="0.25">
      <c r="A356" s="71">
        <v>4035</v>
      </c>
      <c r="B356" s="71">
        <v>7</v>
      </c>
      <c r="C356" s="1" t="s">
        <v>360</v>
      </c>
      <c r="D356" s="80">
        <v>0</v>
      </c>
      <c r="E356" s="80">
        <v>5.0599999999999996</v>
      </c>
      <c r="F356" s="80">
        <v>73.81</v>
      </c>
      <c r="G356" s="80">
        <v>63.44</v>
      </c>
      <c r="H356" s="80">
        <v>44.83</v>
      </c>
      <c r="I356" s="80">
        <v>38.450000000000003</v>
      </c>
      <c r="J356" s="80">
        <v>42.23</v>
      </c>
      <c r="K356" s="80">
        <v>36.270000000000003</v>
      </c>
      <c r="L356" s="80">
        <v>17.649999999999999</v>
      </c>
      <c r="M356" s="80">
        <v>22.71</v>
      </c>
      <c r="N356" s="80">
        <v>16.77</v>
      </c>
      <c r="O356" s="80">
        <v>0</v>
      </c>
      <c r="P356" s="80">
        <v>0</v>
      </c>
      <c r="Q356" s="80">
        <v>0</v>
      </c>
      <c r="R356" s="80">
        <v>0</v>
      </c>
      <c r="S356" s="80">
        <f t="shared" si="5"/>
        <v>361.21999999999991</v>
      </c>
    </row>
    <row r="357" spans="1:19" x14ac:dyDescent="0.25">
      <c r="A357" s="71">
        <v>4036</v>
      </c>
      <c r="B357" s="71">
        <v>7</v>
      </c>
      <c r="C357" s="1" t="s">
        <v>361</v>
      </c>
      <c r="D357" s="80">
        <v>0</v>
      </c>
      <c r="E357" s="80">
        <v>0</v>
      </c>
      <c r="F357" s="80">
        <v>0</v>
      </c>
      <c r="G357" s="80">
        <v>0</v>
      </c>
      <c r="H357" s="80">
        <v>0</v>
      </c>
      <c r="I357" s="80">
        <v>0</v>
      </c>
      <c r="J357" s="80">
        <v>0</v>
      </c>
      <c r="K357" s="80">
        <v>0</v>
      </c>
      <c r="L357" s="80">
        <v>0</v>
      </c>
      <c r="M357" s="80">
        <v>0</v>
      </c>
      <c r="N357" s="80">
        <v>0</v>
      </c>
      <c r="O357" s="80">
        <v>10.56</v>
      </c>
      <c r="P357" s="80">
        <v>18.350000000000001</v>
      </c>
      <c r="Q357" s="80">
        <v>14.31</v>
      </c>
      <c r="R357" s="80">
        <v>24.83</v>
      </c>
      <c r="S357" s="80">
        <f t="shared" si="5"/>
        <v>68.050000000000011</v>
      </c>
    </row>
    <row r="358" spans="1:19" x14ac:dyDescent="0.25">
      <c r="A358" s="71">
        <v>4038</v>
      </c>
      <c r="B358" s="71">
        <v>7</v>
      </c>
      <c r="C358" s="1" t="s">
        <v>362</v>
      </c>
      <c r="D358" s="80">
        <v>0</v>
      </c>
      <c r="E358" s="80">
        <v>2.19</v>
      </c>
      <c r="F358" s="80">
        <v>45.4</v>
      </c>
      <c r="G358" s="80">
        <v>45.23</v>
      </c>
      <c r="H358" s="80">
        <v>50.85</v>
      </c>
      <c r="I358" s="80">
        <v>48.25</v>
      </c>
      <c r="J358" s="80">
        <v>39.42</v>
      </c>
      <c r="K358" s="80">
        <v>47.83</v>
      </c>
      <c r="L358" s="80">
        <v>42.33</v>
      </c>
      <c r="M358" s="80">
        <v>43.24</v>
      </c>
      <c r="N358" s="80">
        <v>22.47</v>
      </c>
      <c r="O358" s="80">
        <v>0</v>
      </c>
      <c r="P358" s="80">
        <v>0</v>
      </c>
      <c r="Q358" s="80">
        <v>0</v>
      </c>
      <c r="R358" s="80">
        <v>0</v>
      </c>
      <c r="S358" s="80">
        <f t="shared" si="5"/>
        <v>387.20999999999992</v>
      </c>
    </row>
    <row r="359" spans="1:19" x14ac:dyDescent="0.25">
      <c r="A359" s="71">
        <v>4039</v>
      </c>
      <c r="B359" s="71">
        <v>7</v>
      </c>
      <c r="C359" s="1" t="s">
        <v>363</v>
      </c>
      <c r="D359" s="80">
        <v>0</v>
      </c>
      <c r="E359" s="80">
        <v>0</v>
      </c>
      <c r="F359" s="80">
        <v>0</v>
      </c>
      <c r="G359" s="80">
        <v>0</v>
      </c>
      <c r="H359" s="80">
        <v>0</v>
      </c>
      <c r="I359" s="80">
        <v>0</v>
      </c>
      <c r="J359" s="80">
        <v>0</v>
      </c>
      <c r="K359" s="80">
        <v>0</v>
      </c>
      <c r="L359" s="80">
        <v>0</v>
      </c>
      <c r="M359" s="80">
        <v>0</v>
      </c>
      <c r="N359" s="80">
        <v>0</v>
      </c>
      <c r="O359" s="80">
        <v>50.81</v>
      </c>
      <c r="P359" s="80">
        <v>49.17</v>
      </c>
      <c r="Q359" s="80">
        <v>38.590000000000003</v>
      </c>
      <c r="R359" s="80">
        <v>62.1</v>
      </c>
      <c r="S359" s="80">
        <f t="shared" si="5"/>
        <v>200.67</v>
      </c>
    </row>
    <row r="360" spans="1:19" x14ac:dyDescent="0.25">
      <c r="A360" s="71">
        <v>4042</v>
      </c>
      <c r="B360" s="71">
        <v>7</v>
      </c>
      <c r="C360" s="1" t="s">
        <v>364</v>
      </c>
      <c r="D360" s="80">
        <v>0</v>
      </c>
      <c r="E360" s="80">
        <v>0</v>
      </c>
      <c r="F360" s="80">
        <v>0</v>
      </c>
      <c r="G360" s="80">
        <v>0</v>
      </c>
      <c r="H360" s="80">
        <v>0</v>
      </c>
      <c r="I360" s="80">
        <v>0</v>
      </c>
      <c r="J360" s="80">
        <v>0</v>
      </c>
      <c r="K360" s="80">
        <v>0</v>
      </c>
      <c r="L360" s="80">
        <v>50.16</v>
      </c>
      <c r="M360" s="80">
        <v>73.790000000000006</v>
      </c>
      <c r="N360" s="80">
        <v>72.31</v>
      </c>
      <c r="O360" s="80">
        <v>0</v>
      </c>
      <c r="P360" s="80">
        <v>0</v>
      </c>
      <c r="Q360" s="80">
        <v>0</v>
      </c>
      <c r="R360" s="80">
        <v>0</v>
      </c>
      <c r="S360" s="80">
        <f t="shared" si="5"/>
        <v>196.26</v>
      </c>
    </row>
    <row r="361" spans="1:19" x14ac:dyDescent="0.25">
      <c r="A361" s="71">
        <v>4043</v>
      </c>
      <c r="B361" s="71">
        <v>7</v>
      </c>
      <c r="C361" s="1" t="s">
        <v>365</v>
      </c>
      <c r="D361" s="80">
        <v>0</v>
      </c>
      <c r="E361" s="80">
        <v>0</v>
      </c>
      <c r="F361" s="80">
        <v>0</v>
      </c>
      <c r="G361" s="80">
        <v>0</v>
      </c>
      <c r="H361" s="80">
        <v>0</v>
      </c>
      <c r="I361" s="80">
        <v>0</v>
      </c>
      <c r="J361" s="80">
        <v>0</v>
      </c>
      <c r="K361" s="80">
        <v>0</v>
      </c>
      <c r="L361" s="80">
        <v>89.46</v>
      </c>
      <c r="M361" s="80">
        <v>88.04</v>
      </c>
      <c r="N361" s="80">
        <v>90.13</v>
      </c>
      <c r="O361" s="80">
        <v>54.36</v>
      </c>
      <c r="P361" s="80">
        <v>35.51</v>
      </c>
      <c r="Q361" s="80">
        <v>15.95</v>
      </c>
      <c r="R361" s="80">
        <v>9.02</v>
      </c>
      <c r="S361" s="80">
        <f t="shared" si="5"/>
        <v>382.46999999999997</v>
      </c>
    </row>
    <row r="362" spans="1:19" x14ac:dyDescent="0.25">
      <c r="A362" s="71">
        <v>4045</v>
      </c>
      <c r="B362" s="71">
        <v>7</v>
      </c>
      <c r="C362" s="1" t="s">
        <v>366</v>
      </c>
      <c r="D362" s="80">
        <v>0</v>
      </c>
      <c r="E362" s="80">
        <v>0</v>
      </c>
      <c r="F362" s="80">
        <v>0</v>
      </c>
      <c r="G362" s="80">
        <v>0</v>
      </c>
      <c r="H362" s="80">
        <v>0</v>
      </c>
      <c r="I362" s="80">
        <v>0</v>
      </c>
      <c r="J362" s="80">
        <v>0</v>
      </c>
      <c r="K362" s="80">
        <v>0</v>
      </c>
      <c r="L362" s="80">
        <v>0</v>
      </c>
      <c r="M362" s="80">
        <v>0</v>
      </c>
      <c r="N362" s="80">
        <v>0</v>
      </c>
      <c r="O362" s="80">
        <v>1.27</v>
      </c>
      <c r="P362" s="80">
        <v>0.43</v>
      </c>
      <c r="Q362" s="80">
        <v>1.48</v>
      </c>
      <c r="R362" s="80">
        <v>4.0999999999999996</v>
      </c>
      <c r="S362" s="80">
        <f t="shared" si="5"/>
        <v>7.2799999999999994</v>
      </c>
    </row>
    <row r="363" spans="1:19" x14ac:dyDescent="0.25">
      <c r="A363" s="71">
        <v>4049</v>
      </c>
      <c r="B363" s="71">
        <v>7</v>
      </c>
      <c r="C363" s="1" t="s">
        <v>369</v>
      </c>
      <c r="D363" s="80">
        <v>0</v>
      </c>
      <c r="E363" s="80">
        <v>0</v>
      </c>
      <c r="F363" s="80">
        <v>0</v>
      </c>
      <c r="G363" s="80">
        <v>0</v>
      </c>
      <c r="H363" s="80">
        <v>0</v>
      </c>
      <c r="I363" s="80">
        <v>0</v>
      </c>
      <c r="J363" s="80">
        <v>0</v>
      </c>
      <c r="K363" s="80">
        <v>0</v>
      </c>
      <c r="L363" s="80">
        <v>0</v>
      </c>
      <c r="M363" s="80">
        <v>0</v>
      </c>
      <c r="N363" s="80">
        <v>0</v>
      </c>
      <c r="O363" s="80">
        <v>10.28</v>
      </c>
      <c r="P363" s="80">
        <v>25.57</v>
      </c>
      <c r="Q363" s="80">
        <v>33.57</v>
      </c>
      <c r="R363" s="80">
        <v>56.23</v>
      </c>
      <c r="S363" s="80">
        <f t="shared" si="5"/>
        <v>125.65</v>
      </c>
    </row>
    <row r="364" spans="1:19" x14ac:dyDescent="0.25">
      <c r="A364" s="71">
        <v>4050</v>
      </c>
      <c r="B364" s="71">
        <v>7</v>
      </c>
      <c r="C364" s="1" t="s">
        <v>370</v>
      </c>
      <c r="D364" s="80">
        <v>0</v>
      </c>
      <c r="E364" s="80">
        <v>1.73</v>
      </c>
      <c r="F364" s="80">
        <v>16.27</v>
      </c>
      <c r="G364" s="80">
        <v>18.86</v>
      </c>
      <c r="H364" s="80">
        <v>11</v>
      </c>
      <c r="I364" s="80">
        <v>9.36</v>
      </c>
      <c r="J364" s="80">
        <v>10.09</v>
      </c>
      <c r="K364" s="80">
        <v>14</v>
      </c>
      <c r="L364" s="80">
        <v>4</v>
      </c>
      <c r="M364" s="80">
        <v>6.79</v>
      </c>
      <c r="N364" s="80">
        <v>8.41</v>
      </c>
      <c r="O364" s="80">
        <v>0</v>
      </c>
      <c r="P364" s="80">
        <v>0</v>
      </c>
      <c r="Q364" s="80">
        <v>0</v>
      </c>
      <c r="R364" s="80">
        <v>0</v>
      </c>
      <c r="S364" s="80">
        <f t="shared" si="5"/>
        <v>100.51</v>
      </c>
    </row>
    <row r="365" spans="1:19" x14ac:dyDescent="0.25">
      <c r="A365" s="71">
        <v>4053</v>
      </c>
      <c r="B365" s="71">
        <v>7</v>
      </c>
      <c r="C365" s="1" t="s">
        <v>372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0</v>
      </c>
      <c r="K365" s="80">
        <v>31.65</v>
      </c>
      <c r="L365" s="80">
        <v>47.45</v>
      </c>
      <c r="M365" s="80">
        <v>40.72</v>
      </c>
      <c r="N365" s="80">
        <v>57.07</v>
      </c>
      <c r="O365" s="80">
        <v>55.03</v>
      </c>
      <c r="P365" s="80">
        <v>54.47</v>
      </c>
      <c r="Q365" s="80">
        <v>41.4</v>
      </c>
      <c r="R365" s="80">
        <v>26.42</v>
      </c>
      <c r="S365" s="80">
        <f t="shared" si="5"/>
        <v>354.21</v>
      </c>
    </row>
    <row r="366" spans="1:19" x14ac:dyDescent="0.25">
      <c r="A366" s="71">
        <v>4054</v>
      </c>
      <c r="B366" s="71">
        <v>7</v>
      </c>
      <c r="C366" s="1" t="s">
        <v>373</v>
      </c>
      <c r="D366" s="80">
        <v>0</v>
      </c>
      <c r="E366" s="80">
        <v>0.99</v>
      </c>
      <c r="F366" s="80">
        <v>6.02</v>
      </c>
      <c r="G366" s="80">
        <v>11</v>
      </c>
      <c r="H366" s="80">
        <v>2.02</v>
      </c>
      <c r="I366" s="80">
        <v>1.02</v>
      </c>
      <c r="J366" s="80">
        <v>7.46</v>
      </c>
      <c r="K366" s="80">
        <v>7.79</v>
      </c>
      <c r="L366" s="80">
        <v>5</v>
      </c>
      <c r="M366" s="80">
        <v>5.13</v>
      </c>
      <c r="N366" s="80">
        <v>0.24</v>
      </c>
      <c r="O366" s="80">
        <v>0.43</v>
      </c>
      <c r="P366" s="80">
        <v>1.98</v>
      </c>
      <c r="Q366" s="80">
        <v>0</v>
      </c>
      <c r="R366" s="80">
        <v>0</v>
      </c>
      <c r="S366" s="80">
        <f t="shared" si="5"/>
        <v>49.08</v>
      </c>
    </row>
    <row r="367" spans="1:19" x14ac:dyDescent="0.25">
      <c r="A367" s="71">
        <v>4055</v>
      </c>
      <c r="B367" s="71">
        <v>7</v>
      </c>
      <c r="C367" s="1" t="s">
        <v>374</v>
      </c>
      <c r="D367" s="80">
        <v>0</v>
      </c>
      <c r="E367" s="80">
        <v>1</v>
      </c>
      <c r="F367" s="80">
        <v>23.13</v>
      </c>
      <c r="G367" s="80">
        <v>24.74</v>
      </c>
      <c r="H367" s="80">
        <v>25.2</v>
      </c>
      <c r="I367" s="80">
        <v>27.73</v>
      </c>
      <c r="J367" s="80">
        <v>26</v>
      </c>
      <c r="K367" s="80">
        <v>26</v>
      </c>
      <c r="L367" s="80">
        <v>0</v>
      </c>
      <c r="M367" s="80">
        <v>0</v>
      </c>
      <c r="N367" s="80">
        <v>0</v>
      </c>
      <c r="O367" s="80">
        <v>0</v>
      </c>
      <c r="P367" s="80">
        <v>0</v>
      </c>
      <c r="Q367" s="80">
        <v>0</v>
      </c>
      <c r="R367" s="80">
        <v>0</v>
      </c>
      <c r="S367" s="80">
        <f t="shared" si="5"/>
        <v>153.80000000000001</v>
      </c>
    </row>
    <row r="368" spans="1:19" x14ac:dyDescent="0.25">
      <c r="A368" s="71">
        <v>4056</v>
      </c>
      <c r="B368" s="71">
        <v>7</v>
      </c>
      <c r="C368" s="1" t="s">
        <v>375</v>
      </c>
      <c r="D368" s="80">
        <v>0</v>
      </c>
      <c r="E368" s="80">
        <v>0</v>
      </c>
      <c r="F368" s="80">
        <v>0</v>
      </c>
      <c r="G368" s="80">
        <v>0</v>
      </c>
      <c r="H368" s="80">
        <v>0</v>
      </c>
      <c r="I368" s="80">
        <v>0</v>
      </c>
      <c r="J368" s="80">
        <v>0</v>
      </c>
      <c r="K368" s="80">
        <v>0</v>
      </c>
      <c r="L368" s="80">
        <v>0</v>
      </c>
      <c r="M368" s="80">
        <v>0</v>
      </c>
      <c r="N368" s="80">
        <v>0</v>
      </c>
      <c r="O368" s="80">
        <v>18.86</v>
      </c>
      <c r="P368" s="80">
        <v>24.47</v>
      </c>
      <c r="Q368" s="80">
        <v>31.92</v>
      </c>
      <c r="R368" s="80">
        <v>33.03</v>
      </c>
      <c r="S368" s="80">
        <f t="shared" si="5"/>
        <v>108.28</v>
      </c>
    </row>
    <row r="369" spans="1:19" x14ac:dyDescent="0.25">
      <c r="A369" s="71">
        <v>4057</v>
      </c>
      <c r="B369" s="71">
        <v>7</v>
      </c>
      <c r="C369" s="1" t="s">
        <v>376</v>
      </c>
      <c r="D369" s="80">
        <v>0</v>
      </c>
      <c r="E369" s="80">
        <v>0</v>
      </c>
      <c r="F369" s="80">
        <v>0</v>
      </c>
      <c r="G369" s="80">
        <v>0</v>
      </c>
      <c r="H369" s="80">
        <v>0</v>
      </c>
      <c r="I369" s="80">
        <v>0</v>
      </c>
      <c r="J369" s="80">
        <v>0</v>
      </c>
      <c r="K369" s="80">
        <v>0</v>
      </c>
      <c r="L369" s="80">
        <v>0</v>
      </c>
      <c r="M369" s="80">
        <v>0</v>
      </c>
      <c r="N369" s="80">
        <v>0</v>
      </c>
      <c r="O369" s="80">
        <v>22.38</v>
      </c>
      <c r="P369" s="80">
        <v>24.66</v>
      </c>
      <c r="Q369" s="80">
        <v>10.73</v>
      </c>
      <c r="R369" s="80">
        <v>8.4700000000000006</v>
      </c>
      <c r="S369" s="80">
        <f t="shared" si="5"/>
        <v>66.239999999999995</v>
      </c>
    </row>
    <row r="370" spans="1:19" x14ac:dyDescent="0.25">
      <c r="A370" s="71">
        <v>4058</v>
      </c>
      <c r="B370" s="71">
        <v>7</v>
      </c>
      <c r="C370" s="1" t="s">
        <v>377</v>
      </c>
      <c r="D370" s="80">
        <v>0</v>
      </c>
      <c r="E370" s="80">
        <v>3</v>
      </c>
      <c r="F370" s="80">
        <v>14.88</v>
      </c>
      <c r="G370" s="80">
        <v>35.909999999999997</v>
      </c>
      <c r="H370" s="80">
        <v>20.309999999999999</v>
      </c>
      <c r="I370" s="80">
        <v>19.579999999999998</v>
      </c>
      <c r="J370" s="80">
        <v>29.73</v>
      </c>
      <c r="K370" s="80">
        <v>16.53</v>
      </c>
      <c r="L370" s="80">
        <v>21.6</v>
      </c>
      <c r="M370" s="80">
        <v>17.489999999999998</v>
      </c>
      <c r="N370" s="80">
        <v>14.24</v>
      </c>
      <c r="O370" s="80">
        <v>0</v>
      </c>
      <c r="P370" s="80">
        <v>0</v>
      </c>
      <c r="Q370" s="80">
        <v>0</v>
      </c>
      <c r="R370" s="80">
        <v>0</v>
      </c>
      <c r="S370" s="80">
        <f t="shared" si="5"/>
        <v>193.27</v>
      </c>
    </row>
    <row r="371" spans="1:19" x14ac:dyDescent="0.25">
      <c r="A371" s="71">
        <v>4059</v>
      </c>
      <c r="B371" s="71">
        <v>7</v>
      </c>
      <c r="C371" s="1" t="s">
        <v>378</v>
      </c>
      <c r="D371" s="80">
        <v>0</v>
      </c>
      <c r="E371" s="80">
        <v>0.46</v>
      </c>
      <c r="F371" s="80">
        <v>14.74</v>
      </c>
      <c r="G371" s="80">
        <v>21.46</v>
      </c>
      <c r="H371" s="80">
        <v>18.07</v>
      </c>
      <c r="I371" s="80">
        <v>21.45</v>
      </c>
      <c r="J371" s="80">
        <v>16.190000000000001</v>
      </c>
      <c r="K371" s="80">
        <v>16.329999999999998</v>
      </c>
      <c r="L371" s="80">
        <v>3.23</v>
      </c>
      <c r="M371" s="80">
        <v>9.83</v>
      </c>
      <c r="N371" s="80">
        <v>3.41</v>
      </c>
      <c r="O371" s="80">
        <v>0</v>
      </c>
      <c r="P371" s="80">
        <v>0</v>
      </c>
      <c r="Q371" s="80">
        <v>0</v>
      </c>
      <c r="R371" s="80">
        <v>0</v>
      </c>
      <c r="S371" s="80">
        <f t="shared" si="5"/>
        <v>125.17</v>
      </c>
    </row>
    <row r="372" spans="1:19" x14ac:dyDescent="0.25">
      <c r="A372" s="71">
        <v>4064</v>
      </c>
      <c r="B372" s="71">
        <v>7</v>
      </c>
      <c r="C372" s="1" t="s">
        <v>380</v>
      </c>
      <c r="D372" s="80">
        <v>0</v>
      </c>
      <c r="E372" s="80">
        <v>1.28</v>
      </c>
      <c r="F372" s="80">
        <v>10.57</v>
      </c>
      <c r="G372" s="80">
        <v>7.45</v>
      </c>
      <c r="H372" s="80">
        <v>8.83</v>
      </c>
      <c r="I372" s="80">
        <v>4.01</v>
      </c>
      <c r="J372" s="80">
        <v>7</v>
      </c>
      <c r="K372" s="80">
        <v>5.63</v>
      </c>
      <c r="L372" s="80">
        <v>8.4700000000000006</v>
      </c>
      <c r="M372" s="80">
        <v>7.97</v>
      </c>
      <c r="N372" s="80">
        <v>5.61</v>
      </c>
      <c r="O372" s="80">
        <v>5.99</v>
      </c>
      <c r="P372" s="80">
        <v>10.23</v>
      </c>
      <c r="Q372" s="80">
        <v>6.96</v>
      </c>
      <c r="R372" s="80">
        <v>5.77</v>
      </c>
      <c r="S372" s="80">
        <f t="shared" si="5"/>
        <v>95.77</v>
      </c>
    </row>
    <row r="373" spans="1:19" x14ac:dyDescent="0.25">
      <c r="A373" s="71">
        <v>4066</v>
      </c>
      <c r="B373" s="71">
        <v>7</v>
      </c>
      <c r="C373" s="1" t="s">
        <v>381</v>
      </c>
      <c r="D373" s="80">
        <v>0</v>
      </c>
      <c r="E373" s="80">
        <v>0</v>
      </c>
      <c r="F373" s="80">
        <v>0</v>
      </c>
      <c r="G373" s="80">
        <v>0</v>
      </c>
      <c r="H373" s="80">
        <v>0</v>
      </c>
      <c r="I373" s="80">
        <v>0</v>
      </c>
      <c r="J373" s="80">
        <v>0</v>
      </c>
      <c r="K373" s="80">
        <v>0</v>
      </c>
      <c r="L373" s="80">
        <v>2.62</v>
      </c>
      <c r="M373" s="80">
        <v>2.08</v>
      </c>
      <c r="N373" s="80">
        <v>8.57</v>
      </c>
      <c r="O373" s="80">
        <v>6.21</v>
      </c>
      <c r="P373" s="80">
        <v>16.78</v>
      </c>
      <c r="Q373" s="80">
        <v>9.4700000000000006</v>
      </c>
      <c r="R373" s="80">
        <v>15.34</v>
      </c>
      <c r="S373" s="80">
        <f t="shared" si="5"/>
        <v>61.070000000000007</v>
      </c>
    </row>
    <row r="374" spans="1:19" x14ac:dyDescent="0.25">
      <c r="A374" s="71">
        <v>4067</v>
      </c>
      <c r="B374" s="71">
        <v>7</v>
      </c>
      <c r="C374" s="1" t="s">
        <v>382</v>
      </c>
      <c r="D374" s="80">
        <v>0</v>
      </c>
      <c r="E374" s="80">
        <v>0.15</v>
      </c>
      <c r="F374" s="80">
        <v>39.43</v>
      </c>
      <c r="G374" s="80">
        <v>38.72</v>
      </c>
      <c r="H374" s="80">
        <v>35.71</v>
      </c>
      <c r="I374" s="80">
        <v>36.4</v>
      </c>
      <c r="J374" s="80">
        <v>30.76</v>
      </c>
      <c r="K374" s="80">
        <v>34.619999999999997</v>
      </c>
      <c r="L374" s="80">
        <v>30.23</v>
      </c>
      <c r="M374" s="80">
        <v>30.54</v>
      </c>
      <c r="N374" s="80">
        <v>29.09</v>
      </c>
      <c r="O374" s="80">
        <v>0</v>
      </c>
      <c r="P374" s="80">
        <v>0</v>
      </c>
      <c r="Q374" s="80">
        <v>0</v>
      </c>
      <c r="R374" s="80">
        <v>0</v>
      </c>
      <c r="S374" s="80">
        <f t="shared" si="5"/>
        <v>305.64999999999998</v>
      </c>
    </row>
    <row r="375" spans="1:19" x14ac:dyDescent="0.25">
      <c r="A375" s="71">
        <v>4068</v>
      </c>
      <c r="B375" s="71">
        <v>7</v>
      </c>
      <c r="C375" s="1" t="s">
        <v>383</v>
      </c>
      <c r="D375" s="80">
        <v>0</v>
      </c>
      <c r="E375" s="80">
        <v>0</v>
      </c>
      <c r="F375" s="80">
        <v>59.21</v>
      </c>
      <c r="G375" s="80">
        <v>52.75</v>
      </c>
      <c r="H375" s="80">
        <v>50.06</v>
      </c>
      <c r="I375" s="80">
        <v>47.95</v>
      </c>
      <c r="J375" s="80">
        <v>40.32</v>
      </c>
      <c r="K375" s="80">
        <v>32.049999999999997</v>
      </c>
      <c r="L375" s="80">
        <v>42.03</v>
      </c>
      <c r="M375" s="80">
        <v>35.020000000000003</v>
      </c>
      <c r="N375" s="80">
        <v>27.53</v>
      </c>
      <c r="O375" s="80">
        <v>0</v>
      </c>
      <c r="P375" s="80">
        <v>0</v>
      </c>
      <c r="Q375" s="80">
        <v>0</v>
      </c>
      <c r="R375" s="80">
        <v>0</v>
      </c>
      <c r="S375" s="80">
        <f t="shared" si="5"/>
        <v>386.91999999999996</v>
      </c>
    </row>
    <row r="376" spans="1:19" x14ac:dyDescent="0.25">
      <c r="A376" s="71">
        <v>4070</v>
      </c>
      <c r="B376" s="71">
        <v>7</v>
      </c>
      <c r="C376" s="1" t="s">
        <v>384</v>
      </c>
      <c r="D376" s="80">
        <v>0</v>
      </c>
      <c r="E376" s="80">
        <v>0.44</v>
      </c>
      <c r="F376" s="80">
        <v>78.2</v>
      </c>
      <c r="G376" s="80">
        <v>63.7</v>
      </c>
      <c r="H376" s="80">
        <v>58.95</v>
      </c>
      <c r="I376" s="80">
        <v>51.11</v>
      </c>
      <c r="J376" s="80">
        <v>42.99</v>
      </c>
      <c r="K376" s="80">
        <v>52.66</v>
      </c>
      <c r="L376" s="80">
        <v>66.290000000000006</v>
      </c>
      <c r="M376" s="80">
        <v>35.090000000000003</v>
      </c>
      <c r="N376" s="80">
        <v>36.159999999999997</v>
      </c>
      <c r="O376" s="80">
        <v>0</v>
      </c>
      <c r="P376" s="80">
        <v>0</v>
      </c>
      <c r="Q376" s="80">
        <v>0</v>
      </c>
      <c r="R376" s="80">
        <v>0</v>
      </c>
      <c r="S376" s="80">
        <f t="shared" si="5"/>
        <v>485.59000000000003</v>
      </c>
    </row>
    <row r="377" spans="1:19" x14ac:dyDescent="0.25">
      <c r="A377" s="71">
        <v>4073</v>
      </c>
      <c r="B377" s="71">
        <v>7</v>
      </c>
      <c r="C377" s="1" t="s">
        <v>385</v>
      </c>
      <c r="D377" s="80">
        <v>0</v>
      </c>
      <c r="E377" s="80">
        <v>1.1299999999999999</v>
      </c>
      <c r="F377" s="80">
        <v>57.56</v>
      </c>
      <c r="G377" s="80">
        <v>52.45</v>
      </c>
      <c r="H377" s="80">
        <v>56</v>
      </c>
      <c r="I377" s="80">
        <v>56.27</v>
      </c>
      <c r="J377" s="80">
        <v>45.7</v>
      </c>
      <c r="K377" s="80">
        <v>52.99</v>
      </c>
      <c r="L377" s="80">
        <v>47.75</v>
      </c>
      <c r="M377" s="80">
        <v>0</v>
      </c>
      <c r="N377" s="80">
        <v>0</v>
      </c>
      <c r="O377" s="80">
        <v>0</v>
      </c>
      <c r="P377" s="80">
        <v>0</v>
      </c>
      <c r="Q377" s="80">
        <v>0</v>
      </c>
      <c r="R377" s="80">
        <v>0</v>
      </c>
      <c r="S377" s="80">
        <f t="shared" si="5"/>
        <v>369.85</v>
      </c>
    </row>
    <row r="378" spans="1:19" x14ac:dyDescent="0.25">
      <c r="A378" s="71">
        <v>4074</v>
      </c>
      <c r="B378" s="71">
        <v>7</v>
      </c>
      <c r="C378" s="1" t="s">
        <v>386</v>
      </c>
      <c r="D378" s="80">
        <v>0</v>
      </c>
      <c r="E378" s="80">
        <v>0</v>
      </c>
      <c r="F378" s="80">
        <v>0</v>
      </c>
      <c r="G378" s="80">
        <v>0</v>
      </c>
      <c r="H378" s="80">
        <v>0</v>
      </c>
      <c r="I378" s="80">
        <v>0</v>
      </c>
      <c r="J378" s="80">
        <v>0</v>
      </c>
      <c r="K378" s="80">
        <v>0</v>
      </c>
      <c r="L378" s="80">
        <v>0</v>
      </c>
      <c r="M378" s="80">
        <v>32.72</v>
      </c>
      <c r="N378" s="80">
        <v>41.76</v>
      </c>
      <c r="O378" s="80">
        <v>55.48</v>
      </c>
      <c r="P378" s="80">
        <v>54.69</v>
      </c>
      <c r="Q378" s="80">
        <v>58.17</v>
      </c>
      <c r="R378" s="80">
        <v>46.22</v>
      </c>
      <c r="S378" s="80">
        <f t="shared" si="5"/>
        <v>289.03999999999996</v>
      </c>
    </row>
    <row r="379" spans="1:19" x14ac:dyDescent="0.25">
      <c r="A379" s="71">
        <v>4075</v>
      </c>
      <c r="B379" s="71">
        <v>7</v>
      </c>
      <c r="C379" s="1" t="s">
        <v>387</v>
      </c>
      <c r="D379" s="80">
        <v>0</v>
      </c>
      <c r="E379" s="80">
        <v>0</v>
      </c>
      <c r="F379" s="80">
        <v>0</v>
      </c>
      <c r="G379" s="80">
        <v>0</v>
      </c>
      <c r="H379" s="80">
        <v>0</v>
      </c>
      <c r="I379" s="80">
        <v>0</v>
      </c>
      <c r="J379" s="80">
        <v>0</v>
      </c>
      <c r="K379" s="80">
        <v>0</v>
      </c>
      <c r="L379" s="80">
        <v>0</v>
      </c>
      <c r="M379" s="80">
        <v>22.33</v>
      </c>
      <c r="N379" s="80">
        <v>17.12</v>
      </c>
      <c r="O379" s="80">
        <v>33.659999999999997</v>
      </c>
      <c r="P379" s="80">
        <v>36.14</v>
      </c>
      <c r="Q379" s="80">
        <v>34.96</v>
      </c>
      <c r="R379" s="80">
        <v>29.33</v>
      </c>
      <c r="S379" s="80">
        <f t="shared" si="5"/>
        <v>173.54000000000002</v>
      </c>
    </row>
    <row r="380" spans="1:19" x14ac:dyDescent="0.25">
      <c r="A380" s="71">
        <v>4077</v>
      </c>
      <c r="B380" s="71">
        <v>7</v>
      </c>
      <c r="C380" s="1" t="s">
        <v>388</v>
      </c>
      <c r="D380" s="80">
        <v>0</v>
      </c>
      <c r="E380" s="80">
        <v>0.44</v>
      </c>
      <c r="F380" s="80">
        <v>120.13</v>
      </c>
      <c r="G380" s="80">
        <v>117.89</v>
      </c>
      <c r="H380" s="80">
        <v>122.01</v>
      </c>
      <c r="I380" s="80">
        <v>120.84</v>
      </c>
      <c r="J380" s="80">
        <v>122.93</v>
      </c>
      <c r="K380" s="80">
        <v>0</v>
      </c>
      <c r="L380" s="80">
        <v>0</v>
      </c>
      <c r="M380" s="80">
        <v>0</v>
      </c>
      <c r="N380" s="80">
        <v>0</v>
      </c>
      <c r="O380" s="80">
        <v>0</v>
      </c>
      <c r="P380" s="80">
        <v>0</v>
      </c>
      <c r="Q380" s="80">
        <v>0</v>
      </c>
      <c r="R380" s="80">
        <v>0</v>
      </c>
      <c r="S380" s="80">
        <f t="shared" si="5"/>
        <v>604.24</v>
      </c>
    </row>
    <row r="381" spans="1:19" x14ac:dyDescent="0.25">
      <c r="A381" s="71">
        <v>4078</v>
      </c>
      <c r="B381" s="71">
        <v>7</v>
      </c>
      <c r="C381" s="1" t="s">
        <v>389</v>
      </c>
      <c r="D381" s="80">
        <v>0</v>
      </c>
      <c r="E381" s="80">
        <v>0</v>
      </c>
      <c r="F381" s="80">
        <v>0</v>
      </c>
      <c r="G381" s="80">
        <v>0</v>
      </c>
      <c r="H381" s="80">
        <v>0</v>
      </c>
      <c r="I381" s="80">
        <v>0</v>
      </c>
      <c r="J381" s="80">
        <v>0</v>
      </c>
      <c r="K381" s="80">
        <v>101.07</v>
      </c>
      <c r="L381" s="80">
        <v>100.75</v>
      </c>
      <c r="M381" s="80">
        <v>99.65</v>
      </c>
      <c r="N381" s="80">
        <v>74.72</v>
      </c>
      <c r="O381" s="80">
        <v>0</v>
      </c>
      <c r="P381" s="80">
        <v>0</v>
      </c>
      <c r="Q381" s="80">
        <v>0</v>
      </c>
      <c r="R381" s="80">
        <v>0</v>
      </c>
      <c r="S381" s="80">
        <f t="shared" si="5"/>
        <v>376.19000000000005</v>
      </c>
    </row>
    <row r="382" spans="1:19" x14ac:dyDescent="0.25">
      <c r="A382" s="71">
        <v>4079</v>
      </c>
      <c r="B382" s="71">
        <v>7</v>
      </c>
      <c r="C382" s="1" t="s">
        <v>390</v>
      </c>
      <c r="D382" s="80">
        <v>0</v>
      </c>
      <c r="E382" s="80">
        <v>0</v>
      </c>
      <c r="F382" s="80">
        <v>22.76</v>
      </c>
      <c r="G382" s="80">
        <v>22.91</v>
      </c>
      <c r="H382" s="80">
        <v>20.3</v>
      </c>
      <c r="I382" s="80">
        <v>20.69</v>
      </c>
      <c r="J382" s="80">
        <v>12.01</v>
      </c>
      <c r="K382" s="80">
        <v>14.69</v>
      </c>
      <c r="L382" s="80">
        <v>6</v>
      </c>
      <c r="M382" s="80">
        <v>0</v>
      </c>
      <c r="N382" s="80">
        <v>0</v>
      </c>
      <c r="O382" s="80">
        <v>0</v>
      </c>
      <c r="P382" s="80">
        <v>0</v>
      </c>
      <c r="Q382" s="80">
        <v>0</v>
      </c>
      <c r="R382" s="80">
        <v>0</v>
      </c>
      <c r="S382" s="80">
        <f t="shared" si="5"/>
        <v>119.36</v>
      </c>
    </row>
    <row r="383" spans="1:19" x14ac:dyDescent="0.25">
      <c r="A383" s="71">
        <v>4080</v>
      </c>
      <c r="B383" s="71">
        <v>7</v>
      </c>
      <c r="C383" s="1" t="s">
        <v>391</v>
      </c>
      <c r="D383" s="80">
        <v>0</v>
      </c>
      <c r="E383" s="80">
        <v>0</v>
      </c>
      <c r="F383" s="80">
        <v>0</v>
      </c>
      <c r="G383" s="80">
        <v>0</v>
      </c>
      <c r="H383" s="80">
        <v>0</v>
      </c>
      <c r="I383" s="80">
        <v>0</v>
      </c>
      <c r="J383" s="80">
        <v>0</v>
      </c>
      <c r="K383" s="80">
        <v>0</v>
      </c>
      <c r="L383" s="80">
        <v>0</v>
      </c>
      <c r="M383" s="80">
        <v>0</v>
      </c>
      <c r="N383" s="80">
        <v>0</v>
      </c>
      <c r="O383" s="80">
        <v>3</v>
      </c>
      <c r="P383" s="80">
        <v>8.5399999999999991</v>
      </c>
      <c r="Q383" s="80">
        <v>10.73</v>
      </c>
      <c r="R383" s="80">
        <v>25.4</v>
      </c>
      <c r="S383" s="80">
        <f t="shared" si="5"/>
        <v>47.67</v>
      </c>
    </row>
    <row r="384" spans="1:19" x14ac:dyDescent="0.25">
      <c r="A384" s="71">
        <v>4081</v>
      </c>
      <c r="B384" s="71">
        <v>7</v>
      </c>
      <c r="C384" s="1" t="s">
        <v>392</v>
      </c>
      <c r="D384" s="80">
        <v>0</v>
      </c>
      <c r="E384" s="80">
        <v>0</v>
      </c>
      <c r="F384" s="80">
        <v>0</v>
      </c>
      <c r="G384" s="80">
        <v>0</v>
      </c>
      <c r="H384" s="80">
        <v>0</v>
      </c>
      <c r="I384" s="80">
        <v>0</v>
      </c>
      <c r="J384" s="80">
        <v>0</v>
      </c>
      <c r="K384" s="80">
        <v>0</v>
      </c>
      <c r="L384" s="80">
        <v>4.24</v>
      </c>
      <c r="M384" s="80">
        <v>4.95</v>
      </c>
      <c r="N384" s="80">
        <v>5.87</v>
      </c>
      <c r="O384" s="80">
        <v>7.2</v>
      </c>
      <c r="P384" s="80">
        <v>7.83</v>
      </c>
      <c r="Q384" s="80">
        <v>9.42</v>
      </c>
      <c r="R384" s="80">
        <v>8.36</v>
      </c>
      <c r="S384" s="80">
        <f t="shared" si="5"/>
        <v>47.870000000000005</v>
      </c>
    </row>
    <row r="385" spans="1:19" x14ac:dyDescent="0.25">
      <c r="A385" s="71">
        <v>4082</v>
      </c>
      <c r="B385" s="71">
        <v>7</v>
      </c>
      <c r="C385" s="1" t="s">
        <v>393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0</v>
      </c>
      <c r="J385" s="80">
        <v>0</v>
      </c>
      <c r="K385" s="80">
        <v>0</v>
      </c>
      <c r="L385" s="80">
        <v>0</v>
      </c>
      <c r="M385" s="80">
        <v>12.79</v>
      </c>
      <c r="N385" s="80">
        <v>21.44</v>
      </c>
      <c r="O385" s="80">
        <v>34.130000000000003</v>
      </c>
      <c r="P385" s="80">
        <v>78.599999999999994</v>
      </c>
      <c r="Q385" s="80">
        <v>98.44</v>
      </c>
      <c r="R385" s="80">
        <v>216.9</v>
      </c>
      <c r="S385" s="80">
        <f t="shared" ref="S385:S448" si="6">SUM(D385:R385)</f>
        <v>462.3</v>
      </c>
    </row>
    <row r="386" spans="1:19" x14ac:dyDescent="0.25">
      <c r="A386" s="71">
        <v>4083</v>
      </c>
      <c r="B386" s="71">
        <v>7</v>
      </c>
      <c r="C386" s="1" t="s">
        <v>394</v>
      </c>
      <c r="D386" s="80">
        <v>0</v>
      </c>
      <c r="E386" s="80">
        <v>1.63</v>
      </c>
      <c r="F386" s="80">
        <v>16.37</v>
      </c>
      <c r="G386" s="80">
        <v>18</v>
      </c>
      <c r="H386" s="80">
        <v>16.75</v>
      </c>
      <c r="I386" s="80">
        <v>17</v>
      </c>
      <c r="J386" s="80">
        <v>15.57</v>
      </c>
      <c r="K386" s="80">
        <v>16</v>
      </c>
      <c r="L386" s="80">
        <v>0</v>
      </c>
      <c r="M386" s="80">
        <v>0</v>
      </c>
      <c r="N386" s="80">
        <v>0</v>
      </c>
      <c r="O386" s="80">
        <v>0</v>
      </c>
      <c r="P386" s="80">
        <v>0</v>
      </c>
      <c r="Q386" s="80">
        <v>0</v>
      </c>
      <c r="R386" s="80">
        <v>0</v>
      </c>
      <c r="S386" s="80">
        <f t="shared" si="6"/>
        <v>101.32</v>
      </c>
    </row>
    <row r="387" spans="1:19" x14ac:dyDescent="0.25">
      <c r="A387" s="71">
        <v>4084</v>
      </c>
      <c r="B387" s="71">
        <v>7</v>
      </c>
      <c r="C387" s="1" t="s">
        <v>395</v>
      </c>
      <c r="D387" s="80">
        <v>0</v>
      </c>
      <c r="E387" s="80">
        <v>3</v>
      </c>
      <c r="F387" s="80">
        <v>47.63</v>
      </c>
      <c r="G387" s="80">
        <v>47.38</v>
      </c>
      <c r="H387" s="80">
        <v>50.99</v>
      </c>
      <c r="I387" s="80">
        <v>47.39</v>
      </c>
      <c r="J387" s="80">
        <v>41.61</v>
      </c>
      <c r="K387" s="80">
        <v>47.76</v>
      </c>
      <c r="L387" s="80">
        <v>35.56</v>
      </c>
      <c r="M387" s="80">
        <v>0</v>
      </c>
      <c r="N387" s="80">
        <v>0</v>
      </c>
      <c r="O387" s="80">
        <v>0</v>
      </c>
      <c r="P387" s="80">
        <v>0</v>
      </c>
      <c r="Q387" s="80">
        <v>0</v>
      </c>
      <c r="R387" s="80">
        <v>0</v>
      </c>
      <c r="S387" s="80">
        <f t="shared" si="6"/>
        <v>321.32</v>
      </c>
    </row>
    <row r="388" spans="1:19" x14ac:dyDescent="0.25">
      <c r="A388" s="71">
        <v>4085</v>
      </c>
      <c r="B388" s="71">
        <v>7</v>
      </c>
      <c r="C388" s="1" t="s">
        <v>396</v>
      </c>
      <c r="D388" s="80">
        <v>0</v>
      </c>
      <c r="E388" s="80">
        <v>0</v>
      </c>
      <c r="F388" s="80">
        <v>0</v>
      </c>
      <c r="G388" s="80">
        <v>0</v>
      </c>
      <c r="H388" s="80">
        <v>0</v>
      </c>
      <c r="I388" s="80">
        <v>0</v>
      </c>
      <c r="J388" s="80">
        <v>0</v>
      </c>
      <c r="K388" s="80">
        <v>0</v>
      </c>
      <c r="L388" s="80">
        <v>0</v>
      </c>
      <c r="M388" s="80">
        <v>0</v>
      </c>
      <c r="N388" s="80">
        <v>0</v>
      </c>
      <c r="O388" s="80">
        <v>39.57</v>
      </c>
      <c r="P388" s="80">
        <v>48.19</v>
      </c>
      <c r="Q388" s="80">
        <v>48.96</v>
      </c>
      <c r="R388" s="80">
        <v>29.49</v>
      </c>
      <c r="S388" s="80">
        <f t="shared" si="6"/>
        <v>166.21</v>
      </c>
    </row>
    <row r="389" spans="1:19" x14ac:dyDescent="0.25">
      <c r="A389" s="71">
        <v>4086</v>
      </c>
      <c r="B389" s="71">
        <v>7</v>
      </c>
      <c r="C389" s="1" t="s">
        <v>397</v>
      </c>
      <c r="D389" s="80">
        <v>0</v>
      </c>
      <c r="E389" s="80">
        <v>0.02</v>
      </c>
      <c r="F389" s="80">
        <v>41.6</v>
      </c>
      <c r="G389" s="80">
        <v>35.770000000000003</v>
      </c>
      <c r="H389" s="80">
        <v>36.4</v>
      </c>
      <c r="I389" s="80">
        <v>38.35</v>
      </c>
      <c r="J389" s="80">
        <v>29.33</v>
      </c>
      <c r="K389" s="80">
        <v>22.92</v>
      </c>
      <c r="L389" s="80">
        <v>32.119999999999997</v>
      </c>
      <c r="M389" s="80">
        <v>20.36</v>
      </c>
      <c r="N389" s="80">
        <v>21.46</v>
      </c>
      <c r="O389" s="80">
        <v>0</v>
      </c>
      <c r="P389" s="80">
        <v>0</v>
      </c>
      <c r="Q389" s="80">
        <v>0</v>
      </c>
      <c r="R389" s="80">
        <v>0</v>
      </c>
      <c r="S389" s="80">
        <f t="shared" si="6"/>
        <v>278.33000000000004</v>
      </c>
    </row>
    <row r="390" spans="1:19" x14ac:dyDescent="0.25">
      <c r="A390" s="71">
        <v>4087</v>
      </c>
      <c r="B390" s="71">
        <v>7</v>
      </c>
      <c r="C390" s="1" t="s">
        <v>398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0</v>
      </c>
      <c r="K390" s="80">
        <v>0</v>
      </c>
      <c r="L390" s="80">
        <v>0</v>
      </c>
      <c r="M390" s="80">
        <v>0</v>
      </c>
      <c r="N390" s="80">
        <v>0</v>
      </c>
      <c r="O390" s="80">
        <v>19.190000000000001</v>
      </c>
      <c r="P390" s="80">
        <v>12.11</v>
      </c>
      <c r="Q390" s="80">
        <v>24.21</v>
      </c>
      <c r="R390" s="80">
        <v>18.170000000000002</v>
      </c>
      <c r="S390" s="80">
        <f t="shared" si="6"/>
        <v>73.680000000000007</v>
      </c>
    </row>
    <row r="391" spans="1:19" x14ac:dyDescent="0.25">
      <c r="A391" s="71">
        <v>4088</v>
      </c>
      <c r="B391" s="71">
        <v>7</v>
      </c>
      <c r="C391" s="1" t="s">
        <v>399</v>
      </c>
      <c r="D391" s="80">
        <v>0</v>
      </c>
      <c r="E391" s="80">
        <v>0.33</v>
      </c>
      <c r="F391" s="80">
        <v>31.78</v>
      </c>
      <c r="G391" s="80">
        <v>38.659999999999997</v>
      </c>
      <c r="H391" s="80">
        <v>48.45</v>
      </c>
      <c r="I391" s="80">
        <v>34.69</v>
      </c>
      <c r="J391" s="80">
        <v>40.21</v>
      </c>
      <c r="K391" s="80">
        <v>33.25</v>
      </c>
      <c r="L391" s="80">
        <v>33.729999999999997</v>
      </c>
      <c r="M391" s="80">
        <v>0</v>
      </c>
      <c r="N391" s="80">
        <v>0</v>
      </c>
      <c r="O391" s="80">
        <v>0</v>
      </c>
      <c r="P391" s="80">
        <v>0</v>
      </c>
      <c r="Q391" s="80">
        <v>0</v>
      </c>
      <c r="R391" s="80">
        <v>0</v>
      </c>
      <c r="S391" s="80">
        <f t="shared" si="6"/>
        <v>261.10000000000002</v>
      </c>
    </row>
    <row r="392" spans="1:19" x14ac:dyDescent="0.25">
      <c r="A392" s="71">
        <v>4089</v>
      </c>
      <c r="B392" s="71">
        <v>7</v>
      </c>
      <c r="C392" s="1" t="s">
        <v>400</v>
      </c>
      <c r="D392" s="80">
        <v>0</v>
      </c>
      <c r="E392" s="80">
        <v>0.2</v>
      </c>
      <c r="F392" s="80">
        <v>19.170000000000002</v>
      </c>
      <c r="G392" s="80">
        <v>13.54</v>
      </c>
      <c r="H392" s="80">
        <v>26.47</v>
      </c>
      <c r="I392" s="80">
        <v>18.86</v>
      </c>
      <c r="J392" s="80">
        <v>12</v>
      </c>
      <c r="K392" s="80">
        <v>12</v>
      </c>
      <c r="L392" s="80">
        <v>14.79</v>
      </c>
      <c r="M392" s="80">
        <v>5</v>
      </c>
      <c r="N392" s="80">
        <v>18</v>
      </c>
      <c r="O392" s="80">
        <v>0</v>
      </c>
      <c r="P392" s="80">
        <v>0</v>
      </c>
      <c r="Q392" s="80">
        <v>0</v>
      </c>
      <c r="R392" s="80">
        <v>0</v>
      </c>
      <c r="S392" s="80">
        <f t="shared" si="6"/>
        <v>140.03</v>
      </c>
    </row>
    <row r="393" spans="1:19" x14ac:dyDescent="0.25">
      <c r="A393" s="71">
        <v>4090</v>
      </c>
      <c r="B393" s="71">
        <v>7</v>
      </c>
      <c r="C393" s="1" t="s">
        <v>401</v>
      </c>
      <c r="D393" s="80">
        <v>0</v>
      </c>
      <c r="E393" s="80">
        <v>1.48</v>
      </c>
      <c r="F393" s="80">
        <v>27.75</v>
      </c>
      <c r="G393" s="80">
        <v>30</v>
      </c>
      <c r="H393" s="80">
        <v>30</v>
      </c>
      <c r="I393" s="80">
        <v>32</v>
      </c>
      <c r="J393" s="80">
        <v>29.34</v>
      </c>
      <c r="K393" s="80">
        <v>28.14</v>
      </c>
      <c r="L393" s="80">
        <v>0</v>
      </c>
      <c r="M393" s="80">
        <v>0</v>
      </c>
      <c r="N393" s="80">
        <v>0</v>
      </c>
      <c r="O393" s="80">
        <v>0</v>
      </c>
      <c r="P393" s="80">
        <v>0</v>
      </c>
      <c r="Q393" s="80">
        <v>0</v>
      </c>
      <c r="R393" s="80">
        <v>0</v>
      </c>
      <c r="S393" s="80">
        <f t="shared" si="6"/>
        <v>178.70999999999998</v>
      </c>
    </row>
    <row r="394" spans="1:19" x14ac:dyDescent="0.25">
      <c r="A394" s="71">
        <v>4091</v>
      </c>
      <c r="B394" s="71">
        <v>7</v>
      </c>
      <c r="C394" s="1" t="s">
        <v>402</v>
      </c>
      <c r="D394" s="80">
        <v>0</v>
      </c>
      <c r="E394" s="80">
        <v>0</v>
      </c>
      <c r="F394" s="80">
        <v>0</v>
      </c>
      <c r="G394" s="80">
        <v>0</v>
      </c>
      <c r="H394" s="80">
        <v>0</v>
      </c>
      <c r="I394" s="80">
        <v>0</v>
      </c>
      <c r="J394" s="80">
        <v>0</v>
      </c>
      <c r="K394" s="80">
        <v>0</v>
      </c>
      <c r="L394" s="80">
        <v>19.52</v>
      </c>
      <c r="M394" s="80">
        <v>12.38</v>
      </c>
      <c r="N394" s="80">
        <v>21.7</v>
      </c>
      <c r="O394" s="80">
        <v>16.54</v>
      </c>
      <c r="P394" s="80">
        <v>10.27</v>
      </c>
      <c r="Q394" s="80">
        <v>15.97</v>
      </c>
      <c r="R394" s="80">
        <v>24.63</v>
      </c>
      <c r="S394" s="80">
        <f t="shared" si="6"/>
        <v>121.00999999999998</v>
      </c>
    </row>
    <row r="395" spans="1:19" x14ac:dyDescent="0.25">
      <c r="A395" s="71">
        <v>4092</v>
      </c>
      <c r="B395" s="71">
        <v>7</v>
      </c>
      <c r="C395" s="1" t="s">
        <v>403</v>
      </c>
      <c r="D395" s="80">
        <v>0</v>
      </c>
      <c r="E395" s="80">
        <v>0</v>
      </c>
      <c r="F395" s="80">
        <v>0</v>
      </c>
      <c r="G395" s="80">
        <v>0</v>
      </c>
      <c r="H395" s="80">
        <v>0</v>
      </c>
      <c r="I395" s="80">
        <v>0</v>
      </c>
      <c r="J395" s="80">
        <v>0</v>
      </c>
      <c r="K395" s="80">
        <v>0</v>
      </c>
      <c r="L395" s="80">
        <v>0</v>
      </c>
      <c r="M395" s="80">
        <v>0</v>
      </c>
      <c r="N395" s="80">
        <v>0</v>
      </c>
      <c r="O395" s="80">
        <v>12.27</v>
      </c>
      <c r="P395" s="80">
        <v>21.34</v>
      </c>
      <c r="Q395" s="80">
        <v>15.06</v>
      </c>
      <c r="R395" s="80">
        <v>22.32</v>
      </c>
      <c r="S395" s="80">
        <f t="shared" si="6"/>
        <v>70.990000000000009</v>
      </c>
    </row>
    <row r="396" spans="1:19" x14ac:dyDescent="0.25">
      <c r="A396" s="71">
        <v>4093</v>
      </c>
      <c r="B396" s="71">
        <v>7</v>
      </c>
      <c r="C396" s="1" t="s">
        <v>404</v>
      </c>
      <c r="D396" s="80">
        <v>0</v>
      </c>
      <c r="E396" s="80">
        <v>0</v>
      </c>
      <c r="F396" s="80">
        <v>0</v>
      </c>
      <c r="G396" s="80">
        <v>0</v>
      </c>
      <c r="H396" s="80">
        <v>0</v>
      </c>
      <c r="I396" s="80">
        <v>0</v>
      </c>
      <c r="J396" s="80">
        <v>0</v>
      </c>
      <c r="K396" s="80">
        <v>0</v>
      </c>
      <c r="L396" s="80">
        <v>0</v>
      </c>
      <c r="M396" s="80">
        <v>20.39</v>
      </c>
      <c r="N396" s="80">
        <v>31.09</v>
      </c>
      <c r="O396" s="80">
        <v>21.84</v>
      </c>
      <c r="P396" s="80">
        <v>23.68</v>
      </c>
      <c r="Q396" s="80">
        <v>18.78</v>
      </c>
      <c r="R396" s="80">
        <v>25.6</v>
      </c>
      <c r="S396" s="80">
        <f t="shared" si="6"/>
        <v>141.38</v>
      </c>
    </row>
    <row r="397" spans="1:19" x14ac:dyDescent="0.25">
      <c r="A397" s="71">
        <v>4095</v>
      </c>
      <c r="B397" s="71">
        <v>7</v>
      </c>
      <c r="C397" s="1" t="s">
        <v>405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11.73</v>
      </c>
      <c r="P397" s="80">
        <v>22.61</v>
      </c>
      <c r="Q397" s="80">
        <v>26.41</v>
      </c>
      <c r="R397" s="80">
        <v>77.84</v>
      </c>
      <c r="S397" s="80">
        <f t="shared" si="6"/>
        <v>138.59</v>
      </c>
    </row>
    <row r="398" spans="1:19" x14ac:dyDescent="0.25">
      <c r="A398" s="71">
        <v>4097</v>
      </c>
      <c r="B398" s="71">
        <v>7</v>
      </c>
      <c r="C398" s="1" t="s">
        <v>406</v>
      </c>
      <c r="D398" s="80">
        <v>0</v>
      </c>
      <c r="E398" s="80">
        <v>1.7</v>
      </c>
      <c r="F398" s="80">
        <v>44.82</v>
      </c>
      <c r="G398" s="80">
        <v>50.2</v>
      </c>
      <c r="H398" s="80">
        <v>45.53</v>
      </c>
      <c r="I398" s="80">
        <v>38.71</v>
      </c>
      <c r="J398" s="80">
        <v>41.61</v>
      </c>
      <c r="K398" s="80">
        <v>36.33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  <c r="Q398" s="80">
        <v>0</v>
      </c>
      <c r="R398" s="80">
        <v>0</v>
      </c>
      <c r="S398" s="80">
        <f t="shared" si="6"/>
        <v>258.89999999999998</v>
      </c>
    </row>
    <row r="399" spans="1:19" x14ac:dyDescent="0.25">
      <c r="A399" s="71">
        <v>4098</v>
      </c>
      <c r="B399" s="71">
        <v>7</v>
      </c>
      <c r="C399" s="1" t="s">
        <v>407</v>
      </c>
      <c r="D399" s="80">
        <v>0</v>
      </c>
      <c r="E399" s="80">
        <v>4.08</v>
      </c>
      <c r="F399" s="80">
        <v>72.91</v>
      </c>
      <c r="G399" s="80">
        <v>77.58</v>
      </c>
      <c r="H399" s="80">
        <v>77.400000000000006</v>
      </c>
      <c r="I399" s="80">
        <v>77.88</v>
      </c>
      <c r="J399" s="80">
        <v>77.97</v>
      </c>
      <c r="K399" s="80">
        <v>77.930000000000007</v>
      </c>
      <c r="L399" s="80">
        <v>80.900000000000006</v>
      </c>
      <c r="M399" s="80">
        <v>77.23</v>
      </c>
      <c r="N399" s="80">
        <v>76.849999999999994</v>
      </c>
      <c r="O399" s="80">
        <v>55.04</v>
      </c>
      <c r="P399" s="80">
        <v>38.93</v>
      </c>
      <c r="Q399" s="80">
        <v>30.12</v>
      </c>
      <c r="R399" s="80">
        <v>12.34</v>
      </c>
      <c r="S399" s="80">
        <f t="shared" si="6"/>
        <v>837.16000000000008</v>
      </c>
    </row>
    <row r="400" spans="1:19" x14ac:dyDescent="0.25">
      <c r="A400" s="71">
        <v>4100</v>
      </c>
      <c r="B400" s="71">
        <v>7</v>
      </c>
      <c r="C400" s="1" t="s">
        <v>409</v>
      </c>
      <c r="D400" s="80">
        <v>0</v>
      </c>
      <c r="E400" s="80">
        <v>0</v>
      </c>
      <c r="F400" s="80">
        <v>10</v>
      </c>
      <c r="G400" s="80">
        <v>10</v>
      </c>
      <c r="H400" s="80">
        <v>9.06</v>
      </c>
      <c r="I400" s="80">
        <v>9.75</v>
      </c>
      <c r="J400" s="80">
        <v>10</v>
      </c>
      <c r="K400" s="80">
        <v>11</v>
      </c>
      <c r="L400" s="80">
        <v>6</v>
      </c>
      <c r="M400" s="80">
        <v>10</v>
      </c>
      <c r="N400" s="80">
        <v>3</v>
      </c>
      <c r="O400" s="80">
        <v>0</v>
      </c>
      <c r="P400" s="80">
        <v>0</v>
      </c>
      <c r="Q400" s="80">
        <v>0</v>
      </c>
      <c r="R400" s="80">
        <v>0</v>
      </c>
      <c r="S400" s="80">
        <f t="shared" si="6"/>
        <v>78.81</v>
      </c>
    </row>
    <row r="401" spans="1:19" x14ac:dyDescent="0.25">
      <c r="A401" s="71">
        <v>4102</v>
      </c>
      <c r="B401" s="71">
        <v>7</v>
      </c>
      <c r="C401" s="1" t="s">
        <v>410</v>
      </c>
      <c r="D401" s="80">
        <v>0</v>
      </c>
      <c r="E401" s="80">
        <v>0</v>
      </c>
      <c r="F401" s="80">
        <v>0</v>
      </c>
      <c r="G401" s="80">
        <v>0</v>
      </c>
      <c r="H401" s="80">
        <v>0</v>
      </c>
      <c r="I401" s="80">
        <v>0</v>
      </c>
      <c r="J401" s="80">
        <v>0</v>
      </c>
      <c r="K401" s="80">
        <v>0</v>
      </c>
      <c r="L401" s="80">
        <v>0</v>
      </c>
      <c r="M401" s="80">
        <v>0</v>
      </c>
      <c r="N401" s="80">
        <v>0</v>
      </c>
      <c r="O401" s="80">
        <v>67.290000000000006</v>
      </c>
      <c r="P401" s="80">
        <v>55.95</v>
      </c>
      <c r="Q401" s="80">
        <v>51.21</v>
      </c>
      <c r="R401" s="80">
        <v>68.67</v>
      </c>
      <c r="S401" s="80">
        <f t="shared" si="6"/>
        <v>243.12</v>
      </c>
    </row>
    <row r="402" spans="1:19" x14ac:dyDescent="0.25">
      <c r="A402" s="71">
        <v>4103</v>
      </c>
      <c r="B402" s="71">
        <v>7</v>
      </c>
      <c r="C402" s="1" t="s">
        <v>411</v>
      </c>
      <c r="D402" s="80">
        <v>0</v>
      </c>
      <c r="E402" s="80">
        <v>2.88</v>
      </c>
      <c r="F402" s="80">
        <v>76.489999999999995</v>
      </c>
      <c r="G402" s="80">
        <v>37.36</v>
      </c>
      <c r="H402" s="80">
        <v>49.3</v>
      </c>
      <c r="I402" s="80">
        <v>63.92</v>
      </c>
      <c r="J402" s="80">
        <v>54.71</v>
      </c>
      <c r="K402" s="80">
        <v>59.26</v>
      </c>
      <c r="L402" s="80">
        <v>56.44</v>
      </c>
      <c r="M402" s="80">
        <v>82.94</v>
      </c>
      <c r="N402" s="80">
        <v>92.98</v>
      </c>
      <c r="O402" s="80">
        <v>75.510000000000005</v>
      </c>
      <c r="P402" s="80">
        <v>93.57</v>
      </c>
      <c r="Q402" s="80">
        <v>79.64</v>
      </c>
      <c r="R402" s="80">
        <v>80.91</v>
      </c>
      <c r="S402" s="80">
        <f t="shared" si="6"/>
        <v>905.90999999999985</v>
      </c>
    </row>
    <row r="403" spans="1:19" x14ac:dyDescent="0.25">
      <c r="A403" s="71">
        <v>4104</v>
      </c>
      <c r="B403" s="71">
        <v>7</v>
      </c>
      <c r="C403" s="1" t="s">
        <v>412</v>
      </c>
      <c r="D403" s="80">
        <v>0</v>
      </c>
      <c r="E403" s="80">
        <v>0</v>
      </c>
      <c r="F403" s="80">
        <v>0</v>
      </c>
      <c r="G403" s="80">
        <v>0</v>
      </c>
      <c r="H403" s="80">
        <v>0</v>
      </c>
      <c r="I403" s="80">
        <v>0</v>
      </c>
      <c r="J403" s="80">
        <v>0</v>
      </c>
      <c r="K403" s="80">
        <v>0</v>
      </c>
      <c r="L403" s="80">
        <v>0</v>
      </c>
      <c r="M403" s="80">
        <v>0</v>
      </c>
      <c r="N403" s="80">
        <v>0</v>
      </c>
      <c r="O403" s="80">
        <v>11.04</v>
      </c>
      <c r="P403" s="80">
        <v>24.16</v>
      </c>
      <c r="Q403" s="80">
        <v>33.83</v>
      </c>
      <c r="R403" s="80">
        <v>135.47</v>
      </c>
      <c r="S403" s="80">
        <f t="shared" si="6"/>
        <v>204.5</v>
      </c>
    </row>
    <row r="404" spans="1:19" x14ac:dyDescent="0.25">
      <c r="A404" s="71">
        <v>4105</v>
      </c>
      <c r="B404" s="71">
        <v>7</v>
      </c>
      <c r="C404" s="1" t="s">
        <v>413</v>
      </c>
      <c r="D404" s="80">
        <v>0</v>
      </c>
      <c r="E404" s="80">
        <v>0</v>
      </c>
      <c r="F404" s="80">
        <v>0</v>
      </c>
      <c r="G404" s="80">
        <v>9.23</v>
      </c>
      <c r="H404" s="80">
        <v>6</v>
      </c>
      <c r="I404" s="80">
        <v>10.9</v>
      </c>
      <c r="J404" s="80">
        <v>8.99</v>
      </c>
      <c r="K404" s="80">
        <v>10.9</v>
      </c>
      <c r="L404" s="80">
        <v>9.6999999999999993</v>
      </c>
      <c r="M404" s="80">
        <v>50.23</v>
      </c>
      <c r="N404" s="80">
        <v>48.96</v>
      </c>
      <c r="O404" s="80">
        <v>49.2</v>
      </c>
      <c r="P404" s="80">
        <v>49.23</v>
      </c>
      <c r="Q404" s="80">
        <v>40.17</v>
      </c>
      <c r="R404" s="80">
        <v>32.96</v>
      </c>
      <c r="S404" s="80">
        <f t="shared" si="6"/>
        <v>326.46999999999997</v>
      </c>
    </row>
    <row r="405" spans="1:19" x14ac:dyDescent="0.25">
      <c r="A405" s="71">
        <v>4106</v>
      </c>
      <c r="B405" s="71">
        <v>7</v>
      </c>
      <c r="C405" s="1" t="s">
        <v>414</v>
      </c>
      <c r="D405" s="80">
        <v>0</v>
      </c>
      <c r="E405" s="80">
        <v>0</v>
      </c>
      <c r="F405" s="80">
        <v>0</v>
      </c>
      <c r="G405" s="80">
        <v>0</v>
      </c>
      <c r="H405" s="80">
        <v>0</v>
      </c>
      <c r="I405" s="80">
        <v>0</v>
      </c>
      <c r="J405" s="80">
        <v>0</v>
      </c>
      <c r="K405" s="80">
        <v>0</v>
      </c>
      <c r="L405" s="80">
        <v>0</v>
      </c>
      <c r="M405" s="80">
        <v>28.05</v>
      </c>
      <c r="N405" s="80">
        <v>26.24</v>
      </c>
      <c r="O405" s="80">
        <v>34.46</v>
      </c>
      <c r="P405" s="80">
        <v>34.61</v>
      </c>
      <c r="Q405" s="80">
        <v>29.44</v>
      </c>
      <c r="R405" s="80">
        <v>33.92</v>
      </c>
      <c r="S405" s="80">
        <f t="shared" si="6"/>
        <v>186.72000000000003</v>
      </c>
    </row>
    <row r="406" spans="1:19" x14ac:dyDescent="0.25">
      <c r="A406" s="71">
        <v>4107</v>
      </c>
      <c r="B406" s="71">
        <v>7</v>
      </c>
      <c r="C406" s="1" t="s">
        <v>415</v>
      </c>
      <c r="D406" s="80">
        <v>0</v>
      </c>
      <c r="E406" s="80">
        <v>0</v>
      </c>
      <c r="F406" s="80">
        <v>0</v>
      </c>
      <c r="G406" s="80">
        <v>0</v>
      </c>
      <c r="H406" s="80">
        <v>0</v>
      </c>
      <c r="I406" s="80">
        <v>0</v>
      </c>
      <c r="J406" s="80">
        <v>0</v>
      </c>
      <c r="K406" s="80">
        <v>0</v>
      </c>
      <c r="L406" s="80">
        <v>0</v>
      </c>
      <c r="M406" s="80">
        <v>0</v>
      </c>
      <c r="N406" s="80">
        <v>0</v>
      </c>
      <c r="O406" s="80">
        <v>9.6199999999999992</v>
      </c>
      <c r="P406" s="80">
        <v>14.83</v>
      </c>
      <c r="Q406" s="80">
        <v>18.41</v>
      </c>
      <c r="R406" s="80">
        <v>29.51</v>
      </c>
      <c r="S406" s="80">
        <f t="shared" si="6"/>
        <v>72.37</v>
      </c>
    </row>
    <row r="407" spans="1:19" x14ac:dyDescent="0.25">
      <c r="A407" s="71">
        <v>4109</v>
      </c>
      <c r="B407" s="71">
        <v>7</v>
      </c>
      <c r="C407" s="1" t="s">
        <v>417</v>
      </c>
      <c r="D407" s="80">
        <v>0</v>
      </c>
      <c r="E407" s="80">
        <v>0</v>
      </c>
      <c r="F407" s="80">
        <v>0</v>
      </c>
      <c r="G407" s="80">
        <v>0</v>
      </c>
      <c r="H407" s="80">
        <v>0</v>
      </c>
      <c r="I407" s="80">
        <v>0</v>
      </c>
      <c r="J407" s="80">
        <v>0</v>
      </c>
      <c r="K407" s="80">
        <v>0</v>
      </c>
      <c r="L407" s="80">
        <v>0</v>
      </c>
      <c r="M407" s="80">
        <v>0</v>
      </c>
      <c r="N407" s="80">
        <v>0</v>
      </c>
      <c r="O407" s="80">
        <v>5.57</v>
      </c>
      <c r="P407" s="80">
        <v>10.47</v>
      </c>
      <c r="Q407" s="80">
        <v>21.55</v>
      </c>
      <c r="R407" s="80">
        <v>17.809999999999999</v>
      </c>
      <c r="S407" s="80">
        <f t="shared" si="6"/>
        <v>55.400000000000006</v>
      </c>
    </row>
    <row r="408" spans="1:19" x14ac:dyDescent="0.25">
      <c r="A408" s="71">
        <v>4110</v>
      </c>
      <c r="B408" s="71">
        <v>7</v>
      </c>
      <c r="C408" s="1" t="s">
        <v>418</v>
      </c>
      <c r="D408" s="80">
        <v>0</v>
      </c>
      <c r="E408" s="80">
        <v>0</v>
      </c>
      <c r="F408" s="80">
        <v>0</v>
      </c>
      <c r="G408" s="80">
        <v>0</v>
      </c>
      <c r="H408" s="80">
        <v>0</v>
      </c>
      <c r="I408" s="80">
        <v>0</v>
      </c>
      <c r="J408" s="80">
        <v>0</v>
      </c>
      <c r="K408" s="80">
        <v>0</v>
      </c>
      <c r="L408" s="80">
        <v>0</v>
      </c>
      <c r="M408" s="80">
        <v>0</v>
      </c>
      <c r="N408" s="80">
        <v>0</v>
      </c>
      <c r="O408" s="80">
        <v>57.75</v>
      </c>
      <c r="P408" s="80">
        <v>77.05</v>
      </c>
      <c r="Q408" s="80">
        <v>65.17</v>
      </c>
      <c r="R408" s="80">
        <v>63.07</v>
      </c>
      <c r="S408" s="80">
        <f t="shared" si="6"/>
        <v>263.04000000000002</v>
      </c>
    </row>
    <row r="409" spans="1:19" x14ac:dyDescent="0.25">
      <c r="A409" s="71">
        <v>4111</v>
      </c>
      <c r="B409" s="71">
        <v>7</v>
      </c>
      <c r="C409" s="1" t="s">
        <v>419</v>
      </c>
      <c r="D409" s="80">
        <v>0</v>
      </c>
      <c r="E409" s="80">
        <v>0</v>
      </c>
      <c r="F409" s="80">
        <v>0</v>
      </c>
      <c r="G409" s="80">
        <v>0</v>
      </c>
      <c r="H409" s="80">
        <v>0</v>
      </c>
      <c r="I409" s="80">
        <v>0</v>
      </c>
      <c r="J409" s="80">
        <v>0</v>
      </c>
      <c r="K409" s="80">
        <v>0</v>
      </c>
      <c r="L409" s="80">
        <v>0</v>
      </c>
      <c r="M409" s="80">
        <v>0</v>
      </c>
      <c r="N409" s="80">
        <v>0</v>
      </c>
      <c r="O409" s="80">
        <v>8.8800000000000008</v>
      </c>
      <c r="P409" s="80">
        <v>16.48</v>
      </c>
      <c r="Q409" s="80">
        <v>27.08</v>
      </c>
      <c r="R409" s="80">
        <v>89.98</v>
      </c>
      <c r="S409" s="80">
        <f t="shared" si="6"/>
        <v>142.42000000000002</v>
      </c>
    </row>
    <row r="410" spans="1:19" x14ac:dyDescent="0.25">
      <c r="A410" s="71">
        <v>4112</v>
      </c>
      <c r="B410" s="71">
        <v>7</v>
      </c>
      <c r="C410" s="1" t="s">
        <v>420</v>
      </c>
      <c r="D410" s="80">
        <v>0</v>
      </c>
      <c r="E410" s="80">
        <v>0</v>
      </c>
      <c r="F410" s="80">
        <v>0</v>
      </c>
      <c r="G410" s="80">
        <v>0</v>
      </c>
      <c r="H410" s="80">
        <v>0</v>
      </c>
      <c r="I410" s="80">
        <v>0</v>
      </c>
      <c r="J410" s="80">
        <v>0</v>
      </c>
      <c r="K410" s="80">
        <v>0</v>
      </c>
      <c r="L410" s="80">
        <v>0</v>
      </c>
      <c r="M410" s="80">
        <v>0</v>
      </c>
      <c r="N410" s="80">
        <v>0</v>
      </c>
      <c r="O410" s="80">
        <v>183.76</v>
      </c>
      <c r="P410" s="80">
        <v>142.52000000000001</v>
      </c>
      <c r="Q410" s="80">
        <v>119.8</v>
      </c>
      <c r="R410" s="80">
        <v>90.46</v>
      </c>
      <c r="S410" s="80">
        <f t="shared" si="6"/>
        <v>536.54</v>
      </c>
    </row>
    <row r="411" spans="1:19" x14ac:dyDescent="0.25">
      <c r="A411" s="71">
        <v>4113</v>
      </c>
      <c r="B411" s="71">
        <v>7</v>
      </c>
      <c r="C411" s="1" t="s">
        <v>421</v>
      </c>
      <c r="D411" s="80">
        <v>0</v>
      </c>
      <c r="E411" s="80">
        <v>7.61</v>
      </c>
      <c r="F411" s="80">
        <v>5.17</v>
      </c>
      <c r="G411" s="80">
        <v>15.82</v>
      </c>
      <c r="H411" s="80">
        <v>14.56</v>
      </c>
      <c r="I411" s="80">
        <v>14.55</v>
      </c>
      <c r="J411" s="80">
        <v>10.65</v>
      </c>
      <c r="K411" s="80">
        <v>9.44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  <c r="Q411" s="80">
        <v>0</v>
      </c>
      <c r="R411" s="80">
        <v>0</v>
      </c>
      <c r="S411" s="80">
        <f t="shared" si="6"/>
        <v>77.800000000000011</v>
      </c>
    </row>
    <row r="412" spans="1:19" x14ac:dyDescent="0.25">
      <c r="A412" s="71">
        <v>4115</v>
      </c>
      <c r="B412" s="71">
        <v>7</v>
      </c>
      <c r="C412" s="1" t="s">
        <v>423</v>
      </c>
      <c r="D412" s="80">
        <v>0</v>
      </c>
      <c r="E412" s="80">
        <v>0</v>
      </c>
      <c r="F412" s="80">
        <v>0</v>
      </c>
      <c r="G412" s="80">
        <v>0</v>
      </c>
      <c r="H412" s="80">
        <v>0</v>
      </c>
      <c r="I412" s="80">
        <v>0</v>
      </c>
      <c r="J412" s="80">
        <v>0</v>
      </c>
      <c r="K412" s="80">
        <v>21.55</v>
      </c>
      <c r="L412" s="80">
        <v>44.58</v>
      </c>
      <c r="M412" s="80">
        <v>32.25</v>
      </c>
      <c r="N412" s="80">
        <v>31.9</v>
      </c>
      <c r="O412" s="80">
        <v>0</v>
      </c>
      <c r="P412" s="80">
        <v>0</v>
      </c>
      <c r="Q412" s="80">
        <v>0</v>
      </c>
      <c r="R412" s="80">
        <v>0</v>
      </c>
      <c r="S412" s="80">
        <f t="shared" si="6"/>
        <v>130.28</v>
      </c>
    </row>
    <row r="413" spans="1:19" x14ac:dyDescent="0.25">
      <c r="A413" s="71">
        <v>4116</v>
      </c>
      <c r="B413" s="71">
        <v>7</v>
      </c>
      <c r="C413" s="1" t="s">
        <v>424</v>
      </c>
      <c r="D413" s="80">
        <v>0</v>
      </c>
      <c r="E413" s="80">
        <v>1.26</v>
      </c>
      <c r="F413" s="80">
        <v>119.67</v>
      </c>
      <c r="G413" s="80">
        <v>131.68</v>
      </c>
      <c r="H413" s="80">
        <v>91.75</v>
      </c>
      <c r="I413" s="80">
        <v>92.11</v>
      </c>
      <c r="J413" s="80">
        <v>88.5</v>
      </c>
      <c r="K413" s="80">
        <v>93.06</v>
      </c>
      <c r="L413" s="80">
        <v>57.22</v>
      </c>
      <c r="M413" s="80">
        <v>0</v>
      </c>
      <c r="N413" s="80">
        <v>0</v>
      </c>
      <c r="O413" s="80">
        <v>0</v>
      </c>
      <c r="P413" s="80">
        <v>0</v>
      </c>
      <c r="Q413" s="80">
        <v>0</v>
      </c>
      <c r="R413" s="80">
        <v>0</v>
      </c>
      <c r="S413" s="80">
        <f t="shared" si="6"/>
        <v>675.25</v>
      </c>
    </row>
    <row r="414" spans="1:19" x14ac:dyDescent="0.25">
      <c r="A414" s="71">
        <v>4118</v>
      </c>
      <c r="B414" s="71">
        <v>7</v>
      </c>
      <c r="C414" s="1" t="s">
        <v>425</v>
      </c>
      <c r="D414" s="80">
        <v>0</v>
      </c>
      <c r="E414" s="80">
        <v>11.04</v>
      </c>
      <c r="F414" s="80">
        <v>61.5</v>
      </c>
      <c r="G414" s="80">
        <v>71.55</v>
      </c>
      <c r="H414" s="80">
        <v>69.180000000000007</v>
      </c>
      <c r="I414" s="80">
        <v>51.23</v>
      </c>
      <c r="J414" s="80">
        <v>52.46</v>
      </c>
      <c r="K414" s="80">
        <v>52.41</v>
      </c>
      <c r="L414" s="80">
        <v>27.78</v>
      </c>
      <c r="M414" s="80">
        <v>26.48</v>
      </c>
      <c r="N414" s="80">
        <v>27.8</v>
      </c>
      <c r="O414" s="80">
        <v>0</v>
      </c>
      <c r="P414" s="80">
        <v>0</v>
      </c>
      <c r="Q414" s="80">
        <v>0</v>
      </c>
      <c r="R414" s="80">
        <v>0</v>
      </c>
      <c r="S414" s="80">
        <f t="shared" si="6"/>
        <v>451.43</v>
      </c>
    </row>
    <row r="415" spans="1:19" x14ac:dyDescent="0.25">
      <c r="A415" s="71">
        <v>4119</v>
      </c>
      <c r="B415" s="71">
        <v>7</v>
      </c>
      <c r="C415" s="1" t="s">
        <v>426</v>
      </c>
      <c r="D415" s="80">
        <v>0</v>
      </c>
      <c r="E415" s="80">
        <v>0</v>
      </c>
      <c r="F415" s="80">
        <v>0</v>
      </c>
      <c r="G415" s="80">
        <v>0</v>
      </c>
      <c r="H415" s="80">
        <v>0</v>
      </c>
      <c r="I415" s="80">
        <v>0</v>
      </c>
      <c r="J415" s="80">
        <v>0</v>
      </c>
      <c r="K415" s="80">
        <v>0</v>
      </c>
      <c r="L415" s="80">
        <v>0</v>
      </c>
      <c r="M415" s="80">
        <v>0</v>
      </c>
      <c r="N415" s="80">
        <v>1.89</v>
      </c>
      <c r="O415" s="80">
        <v>7.39</v>
      </c>
      <c r="P415" s="80">
        <v>15.67</v>
      </c>
      <c r="Q415" s="80">
        <v>21.85</v>
      </c>
      <c r="R415" s="80">
        <v>25.27</v>
      </c>
      <c r="S415" s="80">
        <f t="shared" si="6"/>
        <v>72.069999999999993</v>
      </c>
    </row>
    <row r="416" spans="1:19" x14ac:dyDescent="0.25">
      <c r="A416" s="71">
        <v>4120</v>
      </c>
      <c r="B416" s="71">
        <v>7</v>
      </c>
      <c r="C416" s="1" t="s">
        <v>427</v>
      </c>
      <c r="D416" s="80">
        <v>0</v>
      </c>
      <c r="E416" s="80">
        <v>3.98</v>
      </c>
      <c r="F416" s="80">
        <v>82.96</v>
      </c>
      <c r="G416" s="80">
        <v>90.17</v>
      </c>
      <c r="H416" s="80">
        <v>88.85</v>
      </c>
      <c r="I416" s="80">
        <v>90.08</v>
      </c>
      <c r="J416" s="80">
        <v>90</v>
      </c>
      <c r="K416" s="80">
        <v>89.52</v>
      </c>
      <c r="L416" s="80">
        <v>89.34</v>
      </c>
      <c r="M416" s="80">
        <v>81.52</v>
      </c>
      <c r="N416" s="80">
        <v>77.459999999999994</v>
      </c>
      <c r="O416" s="80">
        <v>82.68</v>
      </c>
      <c r="P416" s="80">
        <v>63.56</v>
      </c>
      <c r="Q416" s="80">
        <v>70.010000000000005</v>
      </c>
      <c r="R416" s="80">
        <v>54.36</v>
      </c>
      <c r="S416" s="80">
        <f t="shared" si="6"/>
        <v>1054.49</v>
      </c>
    </row>
    <row r="417" spans="1:19" x14ac:dyDescent="0.25">
      <c r="A417" s="71">
        <v>4121</v>
      </c>
      <c r="B417" s="71">
        <v>7</v>
      </c>
      <c r="C417" s="1" t="s">
        <v>428</v>
      </c>
      <c r="D417" s="80">
        <v>0</v>
      </c>
      <c r="E417" s="80">
        <v>0</v>
      </c>
      <c r="F417" s="80">
        <v>0</v>
      </c>
      <c r="G417" s="80">
        <v>0</v>
      </c>
      <c r="H417" s="80">
        <v>0</v>
      </c>
      <c r="I417" s="80">
        <v>0</v>
      </c>
      <c r="J417" s="80">
        <v>0</v>
      </c>
      <c r="K417" s="80">
        <v>0</v>
      </c>
      <c r="L417" s="80">
        <v>0</v>
      </c>
      <c r="M417" s="80">
        <v>0</v>
      </c>
      <c r="N417" s="80">
        <v>0</v>
      </c>
      <c r="O417" s="80">
        <v>100.75</v>
      </c>
      <c r="P417" s="80">
        <v>85.36</v>
      </c>
      <c r="Q417" s="80">
        <v>74.11</v>
      </c>
      <c r="R417" s="80">
        <v>56.32</v>
      </c>
      <c r="S417" s="80">
        <f t="shared" si="6"/>
        <v>316.54000000000002</v>
      </c>
    </row>
    <row r="418" spans="1:19" x14ac:dyDescent="0.25">
      <c r="A418" s="71">
        <v>4122</v>
      </c>
      <c r="B418" s="71">
        <v>7</v>
      </c>
      <c r="C418" s="1" t="s">
        <v>429</v>
      </c>
      <c r="D418" s="80">
        <v>0</v>
      </c>
      <c r="E418" s="80">
        <v>1.3</v>
      </c>
      <c r="F418" s="80">
        <v>67.28</v>
      </c>
      <c r="G418" s="80">
        <v>68.3</v>
      </c>
      <c r="H418" s="80">
        <v>68.42</v>
      </c>
      <c r="I418" s="80">
        <v>68.7</v>
      </c>
      <c r="J418" s="80">
        <v>68.67</v>
      </c>
      <c r="K418" s="80">
        <v>69.03</v>
      </c>
      <c r="L418" s="80">
        <v>67.650000000000006</v>
      </c>
      <c r="M418" s="80">
        <v>71.849999999999994</v>
      </c>
      <c r="N418" s="80">
        <v>66.33</v>
      </c>
      <c r="O418" s="80">
        <v>61.46</v>
      </c>
      <c r="P418" s="80">
        <v>57.4</v>
      </c>
      <c r="Q418" s="80">
        <v>38.880000000000003</v>
      </c>
      <c r="R418" s="80">
        <v>20.41</v>
      </c>
      <c r="S418" s="80">
        <f t="shared" si="6"/>
        <v>795.68000000000006</v>
      </c>
    </row>
    <row r="419" spans="1:19" x14ac:dyDescent="0.25">
      <c r="A419" s="71">
        <v>4123</v>
      </c>
      <c r="B419" s="71">
        <v>7</v>
      </c>
      <c r="C419" s="1" t="s">
        <v>430</v>
      </c>
      <c r="D419" s="80">
        <v>0</v>
      </c>
      <c r="E419" s="80">
        <v>0</v>
      </c>
      <c r="F419" s="80">
        <v>6.58</v>
      </c>
      <c r="G419" s="80">
        <v>9</v>
      </c>
      <c r="H419" s="80">
        <v>3.79</v>
      </c>
      <c r="I419" s="80">
        <v>5</v>
      </c>
      <c r="J419" s="80">
        <v>9</v>
      </c>
      <c r="K419" s="80">
        <v>3</v>
      </c>
      <c r="L419" s="80">
        <v>0</v>
      </c>
      <c r="M419" s="80">
        <v>0</v>
      </c>
      <c r="N419" s="80">
        <v>0</v>
      </c>
      <c r="O419" s="80">
        <v>0</v>
      </c>
      <c r="P419" s="80">
        <v>0</v>
      </c>
      <c r="Q419" s="80">
        <v>0</v>
      </c>
      <c r="R419" s="80">
        <v>0</v>
      </c>
      <c r="S419" s="80">
        <f t="shared" si="6"/>
        <v>36.370000000000005</v>
      </c>
    </row>
    <row r="420" spans="1:19" x14ac:dyDescent="0.25">
      <c r="A420" s="71">
        <v>4124</v>
      </c>
      <c r="B420" s="71">
        <v>7</v>
      </c>
      <c r="C420" s="1" t="s">
        <v>431</v>
      </c>
      <c r="D420" s="80">
        <v>0</v>
      </c>
      <c r="E420" s="80">
        <v>2.73</v>
      </c>
      <c r="F420" s="80">
        <v>41.25</v>
      </c>
      <c r="G420" s="80">
        <v>43.98</v>
      </c>
      <c r="H420" s="80">
        <v>47.64</v>
      </c>
      <c r="I420" s="80">
        <v>48</v>
      </c>
      <c r="J420" s="80">
        <v>47.48</v>
      </c>
      <c r="K420" s="80">
        <v>48.44</v>
      </c>
      <c r="L420" s="80">
        <v>47.03</v>
      </c>
      <c r="M420" s="80">
        <v>43.51</v>
      </c>
      <c r="N420" s="80">
        <v>46.16</v>
      </c>
      <c r="O420" s="80">
        <v>0</v>
      </c>
      <c r="P420" s="80">
        <v>0</v>
      </c>
      <c r="Q420" s="80">
        <v>0</v>
      </c>
      <c r="R420" s="80">
        <v>0</v>
      </c>
      <c r="S420" s="80">
        <f t="shared" si="6"/>
        <v>416.21999999999991</v>
      </c>
    </row>
    <row r="421" spans="1:19" x14ac:dyDescent="0.25">
      <c r="A421" s="71">
        <v>4126</v>
      </c>
      <c r="B421" s="71">
        <v>7</v>
      </c>
      <c r="C421" s="1" t="s">
        <v>433</v>
      </c>
      <c r="D421" s="80">
        <v>0</v>
      </c>
      <c r="E421" s="80">
        <v>0</v>
      </c>
      <c r="F421" s="80">
        <v>50.85</v>
      </c>
      <c r="G421" s="80">
        <v>65.95</v>
      </c>
      <c r="H421" s="80">
        <v>57.81</v>
      </c>
      <c r="I421" s="80">
        <v>54.32</v>
      </c>
      <c r="J421" s="80">
        <v>54.23</v>
      </c>
      <c r="K421" s="80">
        <v>55.72</v>
      </c>
      <c r="L421" s="80">
        <v>64.62</v>
      </c>
      <c r="M421" s="80">
        <v>66.44</v>
      </c>
      <c r="N421" s="80">
        <v>66.819999999999993</v>
      </c>
      <c r="O421" s="80">
        <v>53.11</v>
      </c>
      <c r="P421" s="80">
        <v>62.29</v>
      </c>
      <c r="Q421" s="80">
        <v>64.14</v>
      </c>
      <c r="R421" s="80">
        <v>56.26</v>
      </c>
      <c r="S421" s="80">
        <f t="shared" si="6"/>
        <v>772.56</v>
      </c>
    </row>
    <row r="422" spans="1:19" x14ac:dyDescent="0.25">
      <c r="A422" s="71">
        <v>4127</v>
      </c>
      <c r="B422" s="71">
        <v>7</v>
      </c>
      <c r="C422" s="1" t="s">
        <v>434</v>
      </c>
      <c r="D422" s="80">
        <v>0</v>
      </c>
      <c r="E422" s="80">
        <v>3.18</v>
      </c>
      <c r="F422" s="80">
        <v>20.97</v>
      </c>
      <c r="G422" s="80">
        <v>18.64</v>
      </c>
      <c r="H422" s="80">
        <v>18.510000000000002</v>
      </c>
      <c r="I422" s="80">
        <v>19.21</v>
      </c>
      <c r="J422" s="80">
        <v>24.06</v>
      </c>
      <c r="K422" s="80">
        <v>17.18</v>
      </c>
      <c r="L422" s="80">
        <v>17.579999999999998</v>
      </c>
      <c r="M422" s="80">
        <v>0</v>
      </c>
      <c r="N422" s="80">
        <v>0</v>
      </c>
      <c r="O422" s="80">
        <v>0</v>
      </c>
      <c r="P422" s="80">
        <v>0</v>
      </c>
      <c r="Q422" s="80">
        <v>0</v>
      </c>
      <c r="R422" s="80">
        <v>0</v>
      </c>
      <c r="S422" s="80">
        <f t="shared" si="6"/>
        <v>139.32999999999998</v>
      </c>
    </row>
    <row r="423" spans="1:19" x14ac:dyDescent="0.25">
      <c r="A423" s="71">
        <v>4131</v>
      </c>
      <c r="B423" s="71">
        <v>7</v>
      </c>
      <c r="C423" s="1" t="s">
        <v>435</v>
      </c>
      <c r="D423" s="80">
        <v>0</v>
      </c>
      <c r="E423" s="80">
        <v>0</v>
      </c>
      <c r="F423" s="80">
        <v>0</v>
      </c>
      <c r="G423" s="80">
        <v>0</v>
      </c>
      <c r="H423" s="80">
        <v>0</v>
      </c>
      <c r="I423" s="80">
        <v>0</v>
      </c>
      <c r="J423" s="80">
        <v>0</v>
      </c>
      <c r="K423" s="80">
        <v>42.16</v>
      </c>
      <c r="L423" s="80">
        <v>19.760000000000002</v>
      </c>
      <c r="M423" s="80">
        <v>12.86</v>
      </c>
      <c r="N423" s="80">
        <v>16.73</v>
      </c>
      <c r="O423" s="80">
        <v>38.78</v>
      </c>
      <c r="P423" s="80">
        <v>36.21</v>
      </c>
      <c r="Q423" s="80">
        <v>38.65</v>
      </c>
      <c r="R423" s="80">
        <v>52.64</v>
      </c>
      <c r="S423" s="80">
        <f t="shared" si="6"/>
        <v>257.79000000000002</v>
      </c>
    </row>
    <row r="424" spans="1:19" x14ac:dyDescent="0.25">
      <c r="A424" s="71">
        <v>4132</v>
      </c>
      <c r="B424" s="71">
        <v>7</v>
      </c>
      <c r="C424" s="1" t="s">
        <v>436</v>
      </c>
      <c r="D424" s="80">
        <v>0</v>
      </c>
      <c r="E424" s="80">
        <v>0</v>
      </c>
      <c r="F424" s="80">
        <v>0</v>
      </c>
      <c r="G424" s="80">
        <v>0</v>
      </c>
      <c r="H424" s="80">
        <v>0</v>
      </c>
      <c r="I424" s="80">
        <v>0</v>
      </c>
      <c r="J424" s="80">
        <v>0</v>
      </c>
      <c r="K424" s="80">
        <v>0</v>
      </c>
      <c r="L424" s="80">
        <v>0</v>
      </c>
      <c r="M424" s="80">
        <v>0</v>
      </c>
      <c r="N424" s="80">
        <v>0</v>
      </c>
      <c r="O424" s="80">
        <v>63.66</v>
      </c>
      <c r="P424" s="80">
        <v>58.61</v>
      </c>
      <c r="Q424" s="80">
        <v>38.119999999999997</v>
      </c>
      <c r="R424" s="80">
        <v>24.32</v>
      </c>
      <c r="S424" s="80">
        <f t="shared" si="6"/>
        <v>184.70999999999998</v>
      </c>
    </row>
    <row r="425" spans="1:19" x14ac:dyDescent="0.25">
      <c r="A425" s="71">
        <v>4133</v>
      </c>
      <c r="B425" s="71">
        <v>7</v>
      </c>
      <c r="C425" s="1" t="s">
        <v>437</v>
      </c>
      <c r="D425" s="80">
        <v>0</v>
      </c>
      <c r="E425" s="80">
        <v>0</v>
      </c>
      <c r="F425" s="80">
        <v>0</v>
      </c>
      <c r="G425" s="80">
        <v>0</v>
      </c>
      <c r="H425" s="80">
        <v>0</v>
      </c>
      <c r="I425" s="80">
        <v>0</v>
      </c>
      <c r="J425" s="80">
        <v>0</v>
      </c>
      <c r="K425" s="80">
        <v>0</v>
      </c>
      <c r="L425" s="80">
        <v>78.459999999999994</v>
      </c>
      <c r="M425" s="80">
        <v>41.18</v>
      </c>
      <c r="N425" s="80">
        <v>43</v>
      </c>
      <c r="O425" s="80">
        <v>0</v>
      </c>
      <c r="P425" s="80">
        <v>0</v>
      </c>
      <c r="Q425" s="80">
        <v>0</v>
      </c>
      <c r="R425" s="80">
        <v>0</v>
      </c>
      <c r="S425" s="80">
        <f t="shared" si="6"/>
        <v>162.63999999999999</v>
      </c>
    </row>
    <row r="426" spans="1:19" x14ac:dyDescent="0.25">
      <c r="A426" s="71">
        <v>4135</v>
      </c>
      <c r="B426" s="71">
        <v>7</v>
      </c>
      <c r="C426" s="1" t="s">
        <v>438</v>
      </c>
      <c r="D426" s="80">
        <v>0</v>
      </c>
      <c r="E426" s="80">
        <v>0</v>
      </c>
      <c r="F426" s="80">
        <v>29.29</v>
      </c>
      <c r="G426" s="80">
        <v>26.71</v>
      </c>
      <c r="H426" s="80">
        <v>50.84</v>
      </c>
      <c r="I426" s="80">
        <v>33.06</v>
      </c>
      <c r="J426" s="80">
        <v>30.85</v>
      </c>
      <c r="K426" s="80">
        <v>23.6</v>
      </c>
      <c r="L426" s="80">
        <v>22.46</v>
      </c>
      <c r="M426" s="80">
        <v>16.73</v>
      </c>
      <c r="N426" s="80">
        <v>12.6</v>
      </c>
      <c r="O426" s="80">
        <v>0</v>
      </c>
      <c r="P426" s="80">
        <v>0</v>
      </c>
      <c r="Q426" s="80">
        <v>0</v>
      </c>
      <c r="R426" s="80">
        <v>0</v>
      </c>
      <c r="S426" s="80">
        <f t="shared" si="6"/>
        <v>246.14</v>
      </c>
    </row>
    <row r="427" spans="1:19" x14ac:dyDescent="0.25">
      <c r="A427" s="71">
        <v>4137</v>
      </c>
      <c r="B427" s="71">
        <v>7</v>
      </c>
      <c r="C427" s="1" t="s">
        <v>439</v>
      </c>
      <c r="D427" s="80">
        <v>0</v>
      </c>
      <c r="E427" s="80">
        <v>0.47</v>
      </c>
      <c r="F427" s="80">
        <v>21.31</v>
      </c>
      <c r="G427" s="80">
        <v>29.25</v>
      </c>
      <c r="H427" s="80">
        <v>21.15</v>
      </c>
      <c r="I427" s="80">
        <v>22.53</v>
      </c>
      <c r="J427" s="80">
        <v>23.38</v>
      </c>
      <c r="K427" s="80">
        <v>19.61</v>
      </c>
      <c r="L427" s="80">
        <v>6.86</v>
      </c>
      <c r="M427" s="80">
        <v>0</v>
      </c>
      <c r="N427" s="80">
        <v>0</v>
      </c>
      <c r="O427" s="80">
        <v>0</v>
      </c>
      <c r="P427" s="80">
        <v>0</v>
      </c>
      <c r="Q427" s="80">
        <v>0</v>
      </c>
      <c r="R427" s="80">
        <v>0</v>
      </c>
      <c r="S427" s="80">
        <f t="shared" si="6"/>
        <v>144.56</v>
      </c>
    </row>
    <row r="428" spans="1:19" x14ac:dyDescent="0.25">
      <c r="A428" s="71">
        <v>4138</v>
      </c>
      <c r="B428" s="71">
        <v>7</v>
      </c>
      <c r="C428" s="1" t="s">
        <v>440</v>
      </c>
      <c r="D428" s="80">
        <v>0</v>
      </c>
      <c r="E428" s="80">
        <v>1</v>
      </c>
      <c r="F428" s="80">
        <v>12</v>
      </c>
      <c r="G428" s="80">
        <v>4.7300000000000004</v>
      </c>
      <c r="H428" s="80">
        <v>11.12</v>
      </c>
      <c r="I428" s="80">
        <v>7</v>
      </c>
      <c r="J428" s="80">
        <v>9</v>
      </c>
      <c r="K428" s="80">
        <v>0</v>
      </c>
      <c r="L428" s="80">
        <v>0</v>
      </c>
      <c r="M428" s="80">
        <v>0</v>
      </c>
      <c r="N428" s="80">
        <v>0</v>
      </c>
      <c r="O428" s="80">
        <v>0</v>
      </c>
      <c r="P428" s="80">
        <v>0</v>
      </c>
      <c r="Q428" s="80">
        <v>0</v>
      </c>
      <c r="R428" s="80">
        <v>0</v>
      </c>
      <c r="S428" s="80">
        <f t="shared" si="6"/>
        <v>44.85</v>
      </c>
    </row>
    <row r="429" spans="1:19" x14ac:dyDescent="0.25">
      <c r="A429" s="71">
        <v>4139</v>
      </c>
      <c r="B429" s="71">
        <v>7</v>
      </c>
      <c r="C429" s="1" t="s">
        <v>441</v>
      </c>
      <c r="D429" s="80">
        <v>0</v>
      </c>
      <c r="E429" s="80">
        <v>0</v>
      </c>
      <c r="F429" s="80">
        <v>28.01</v>
      </c>
      <c r="G429" s="80">
        <v>28.42</v>
      </c>
      <c r="H429" s="80">
        <v>36.380000000000003</v>
      </c>
      <c r="I429" s="80">
        <v>34.119999999999997</v>
      </c>
      <c r="J429" s="80">
        <v>27.33</v>
      </c>
      <c r="K429" s="80">
        <v>17.100000000000001</v>
      </c>
      <c r="L429" s="80">
        <v>19.850000000000001</v>
      </c>
      <c r="M429" s="80">
        <v>15.04</v>
      </c>
      <c r="N429" s="80">
        <v>17.16</v>
      </c>
      <c r="O429" s="80">
        <v>0</v>
      </c>
      <c r="P429" s="80">
        <v>0</v>
      </c>
      <c r="Q429" s="80">
        <v>0</v>
      </c>
      <c r="R429" s="80">
        <v>0</v>
      </c>
      <c r="S429" s="80">
        <f t="shared" si="6"/>
        <v>223.40999999999997</v>
      </c>
    </row>
    <row r="430" spans="1:19" x14ac:dyDescent="0.25">
      <c r="A430" s="71">
        <v>4140</v>
      </c>
      <c r="B430" s="71">
        <v>7</v>
      </c>
      <c r="C430" s="1" t="s">
        <v>442</v>
      </c>
      <c r="D430" s="80">
        <v>0</v>
      </c>
      <c r="E430" s="80">
        <v>3.53</v>
      </c>
      <c r="F430" s="80">
        <v>105.39</v>
      </c>
      <c r="G430" s="80">
        <v>104</v>
      </c>
      <c r="H430" s="80">
        <v>73.09</v>
      </c>
      <c r="I430" s="80">
        <v>68</v>
      </c>
      <c r="J430" s="80">
        <v>65.430000000000007</v>
      </c>
      <c r="K430" s="80">
        <v>39.659999999999997</v>
      </c>
      <c r="L430" s="80">
        <v>28</v>
      </c>
      <c r="M430" s="80">
        <v>15.64</v>
      </c>
      <c r="N430" s="80">
        <v>10.85</v>
      </c>
      <c r="O430" s="80">
        <v>0</v>
      </c>
      <c r="P430" s="80">
        <v>0</v>
      </c>
      <c r="Q430" s="80">
        <v>0</v>
      </c>
      <c r="R430" s="80">
        <v>0</v>
      </c>
      <c r="S430" s="80">
        <f t="shared" si="6"/>
        <v>513.59</v>
      </c>
    </row>
    <row r="431" spans="1:19" x14ac:dyDescent="0.25">
      <c r="A431" s="71">
        <v>4141</v>
      </c>
      <c r="B431" s="71">
        <v>7</v>
      </c>
      <c r="C431" s="1" t="s">
        <v>443</v>
      </c>
      <c r="D431" s="80">
        <v>0</v>
      </c>
      <c r="E431" s="80">
        <v>3.01</v>
      </c>
      <c r="F431" s="80">
        <v>38.840000000000003</v>
      </c>
      <c r="G431" s="80">
        <v>43.87</v>
      </c>
      <c r="H431" s="80">
        <v>43.95</v>
      </c>
      <c r="I431" s="80">
        <v>43.89</v>
      </c>
      <c r="J431" s="80">
        <v>43.83</v>
      </c>
      <c r="K431" s="80">
        <v>43.86</v>
      </c>
      <c r="L431" s="80">
        <v>41.68</v>
      </c>
      <c r="M431" s="80">
        <v>36.65</v>
      </c>
      <c r="N431" s="80">
        <v>37.450000000000003</v>
      </c>
      <c r="O431" s="80">
        <v>0</v>
      </c>
      <c r="P431" s="80">
        <v>0</v>
      </c>
      <c r="Q431" s="80">
        <v>0</v>
      </c>
      <c r="R431" s="80">
        <v>0</v>
      </c>
      <c r="S431" s="80">
        <f t="shared" si="6"/>
        <v>377.03</v>
      </c>
    </row>
    <row r="432" spans="1:19" x14ac:dyDescent="0.25">
      <c r="A432" s="71">
        <v>4142</v>
      </c>
      <c r="B432" s="71">
        <v>7</v>
      </c>
      <c r="C432" s="1" t="s">
        <v>444</v>
      </c>
      <c r="D432" s="80">
        <v>0</v>
      </c>
      <c r="E432" s="80">
        <v>7.31</v>
      </c>
      <c r="F432" s="80">
        <v>71.59</v>
      </c>
      <c r="G432" s="80">
        <v>59.74</v>
      </c>
      <c r="H432" s="80">
        <v>59.84</v>
      </c>
      <c r="I432" s="80">
        <v>61.06</v>
      </c>
      <c r="J432" s="80">
        <v>43.94</v>
      </c>
      <c r="K432" s="80">
        <v>47.27</v>
      </c>
      <c r="L432" s="80">
        <v>47.53</v>
      </c>
      <c r="M432" s="80">
        <v>41.17</v>
      </c>
      <c r="N432" s="80">
        <v>33.54</v>
      </c>
      <c r="O432" s="80">
        <v>0</v>
      </c>
      <c r="P432" s="80">
        <v>0</v>
      </c>
      <c r="Q432" s="80">
        <v>0</v>
      </c>
      <c r="R432" s="80">
        <v>0</v>
      </c>
      <c r="S432" s="80">
        <f t="shared" si="6"/>
        <v>472.99</v>
      </c>
    </row>
    <row r="433" spans="1:19" x14ac:dyDescent="0.25">
      <c r="A433" s="71">
        <v>4143</v>
      </c>
      <c r="B433" s="71">
        <v>7</v>
      </c>
      <c r="C433" s="1" t="s">
        <v>445</v>
      </c>
      <c r="D433" s="80">
        <v>0</v>
      </c>
      <c r="E433" s="80">
        <v>0</v>
      </c>
      <c r="F433" s="80">
        <v>62.72</v>
      </c>
      <c r="G433" s="80">
        <v>58.21</v>
      </c>
      <c r="H433" s="80">
        <v>60.17</v>
      </c>
      <c r="I433" s="80">
        <v>53.76</v>
      </c>
      <c r="J433" s="80">
        <v>45.26</v>
      </c>
      <c r="K433" s="80">
        <v>44.19</v>
      </c>
      <c r="L433" s="80">
        <v>51.85</v>
      </c>
      <c r="M433" s="80">
        <v>46.55</v>
      </c>
      <c r="N433" s="80">
        <v>45.76</v>
      </c>
      <c r="O433" s="80">
        <v>0</v>
      </c>
      <c r="P433" s="80">
        <v>0</v>
      </c>
      <c r="Q433" s="80">
        <v>0</v>
      </c>
      <c r="R433" s="80">
        <v>0</v>
      </c>
      <c r="S433" s="80">
        <f t="shared" si="6"/>
        <v>468.47</v>
      </c>
    </row>
    <row r="434" spans="1:19" x14ac:dyDescent="0.25">
      <c r="A434" s="71">
        <v>4144</v>
      </c>
      <c r="B434" s="71">
        <v>7</v>
      </c>
      <c r="C434" s="1" t="s">
        <v>446</v>
      </c>
      <c r="D434" s="80">
        <v>0</v>
      </c>
      <c r="E434" s="80">
        <v>0</v>
      </c>
      <c r="F434" s="80">
        <v>5.36</v>
      </c>
      <c r="G434" s="80">
        <v>9</v>
      </c>
      <c r="H434" s="80">
        <v>13</v>
      </c>
      <c r="I434" s="80">
        <v>10.199999999999999</v>
      </c>
      <c r="J434" s="80">
        <v>8.84</v>
      </c>
      <c r="K434" s="80">
        <v>7.2</v>
      </c>
      <c r="L434" s="80">
        <v>12</v>
      </c>
      <c r="M434" s="80">
        <v>0</v>
      </c>
      <c r="N434" s="80">
        <v>0</v>
      </c>
      <c r="O434" s="80">
        <v>0</v>
      </c>
      <c r="P434" s="80">
        <v>0</v>
      </c>
      <c r="Q434" s="80">
        <v>0</v>
      </c>
      <c r="R434" s="80">
        <v>0</v>
      </c>
      <c r="S434" s="80">
        <f t="shared" si="6"/>
        <v>65.600000000000009</v>
      </c>
    </row>
    <row r="435" spans="1:19" x14ac:dyDescent="0.25">
      <c r="A435" s="71">
        <v>4145</v>
      </c>
      <c r="B435" s="71">
        <v>7</v>
      </c>
      <c r="C435" s="1" t="s">
        <v>447</v>
      </c>
      <c r="D435" s="80">
        <v>0</v>
      </c>
      <c r="E435" s="80">
        <v>0.13</v>
      </c>
      <c r="F435" s="80">
        <v>7.73</v>
      </c>
      <c r="G435" s="80">
        <v>7.4</v>
      </c>
      <c r="H435" s="80">
        <v>4</v>
      </c>
      <c r="I435" s="80">
        <v>1</v>
      </c>
      <c r="J435" s="80">
        <v>3</v>
      </c>
      <c r="K435" s="80">
        <v>4.8099999999999996</v>
      </c>
      <c r="L435" s="80">
        <v>0</v>
      </c>
      <c r="M435" s="80">
        <v>0</v>
      </c>
      <c r="N435" s="80">
        <v>0</v>
      </c>
      <c r="O435" s="80">
        <v>0</v>
      </c>
      <c r="P435" s="80">
        <v>0</v>
      </c>
      <c r="Q435" s="80">
        <v>0</v>
      </c>
      <c r="R435" s="80">
        <v>0</v>
      </c>
      <c r="S435" s="80">
        <f t="shared" si="6"/>
        <v>28.07</v>
      </c>
    </row>
    <row r="436" spans="1:19" x14ac:dyDescent="0.25">
      <c r="A436" s="71">
        <v>4146</v>
      </c>
      <c r="B436" s="71">
        <v>7</v>
      </c>
      <c r="C436" s="1" t="s">
        <v>448</v>
      </c>
      <c r="D436" s="80">
        <v>0</v>
      </c>
      <c r="E436" s="80">
        <v>0</v>
      </c>
      <c r="F436" s="80">
        <v>0</v>
      </c>
      <c r="G436" s="80">
        <v>0</v>
      </c>
      <c r="H436" s="80">
        <v>0</v>
      </c>
      <c r="I436" s="80">
        <v>0</v>
      </c>
      <c r="J436" s="80">
        <v>0</v>
      </c>
      <c r="K436" s="80">
        <v>0</v>
      </c>
      <c r="L436" s="80">
        <v>4.92</v>
      </c>
      <c r="M436" s="80">
        <v>5.19</v>
      </c>
      <c r="N436" s="80">
        <v>12.01</v>
      </c>
      <c r="O436" s="80">
        <v>16.53</v>
      </c>
      <c r="P436" s="80">
        <v>25.3</v>
      </c>
      <c r="Q436" s="80">
        <v>22.67</v>
      </c>
      <c r="R436" s="80">
        <v>9.24</v>
      </c>
      <c r="S436" s="80">
        <f t="shared" si="6"/>
        <v>95.86</v>
      </c>
    </row>
    <row r="437" spans="1:19" x14ac:dyDescent="0.25">
      <c r="A437" s="71">
        <v>4150</v>
      </c>
      <c r="B437" s="71">
        <v>7</v>
      </c>
      <c r="C437" s="1" t="s">
        <v>450</v>
      </c>
      <c r="D437" s="80">
        <v>0</v>
      </c>
      <c r="E437" s="80">
        <v>0</v>
      </c>
      <c r="F437" s="80">
        <v>0</v>
      </c>
      <c r="G437" s="80">
        <v>0</v>
      </c>
      <c r="H437" s="80">
        <v>0</v>
      </c>
      <c r="I437" s="80">
        <v>0</v>
      </c>
      <c r="J437" s="80">
        <v>0</v>
      </c>
      <c r="K437" s="80">
        <v>0</v>
      </c>
      <c r="L437" s="80">
        <v>0</v>
      </c>
      <c r="M437" s="80">
        <v>0</v>
      </c>
      <c r="N437" s="80">
        <v>0</v>
      </c>
      <c r="O437" s="80">
        <v>9.36</v>
      </c>
      <c r="P437" s="80">
        <v>18.170000000000002</v>
      </c>
      <c r="Q437" s="80">
        <v>26.4</v>
      </c>
      <c r="R437" s="80">
        <v>47.61</v>
      </c>
      <c r="S437" s="80">
        <f t="shared" si="6"/>
        <v>101.53999999999999</v>
      </c>
    </row>
    <row r="438" spans="1:19" x14ac:dyDescent="0.25">
      <c r="A438" s="71">
        <v>4151</v>
      </c>
      <c r="B438" s="71">
        <v>7</v>
      </c>
      <c r="C438" s="1" t="s">
        <v>451</v>
      </c>
      <c r="D438" s="80">
        <v>0</v>
      </c>
      <c r="E438" s="80">
        <v>0</v>
      </c>
      <c r="F438" s="80">
        <v>0</v>
      </c>
      <c r="G438" s="80">
        <v>0</v>
      </c>
      <c r="H438" s="80">
        <v>0</v>
      </c>
      <c r="I438" s="80">
        <v>0</v>
      </c>
      <c r="J438" s="80">
        <v>0</v>
      </c>
      <c r="K438" s="80">
        <v>0</v>
      </c>
      <c r="L438" s="80">
        <v>0</v>
      </c>
      <c r="M438" s="80">
        <v>13.02</v>
      </c>
      <c r="N438" s="80">
        <v>11.09</v>
      </c>
      <c r="O438" s="80">
        <v>15.22</v>
      </c>
      <c r="P438" s="80">
        <v>21.3</v>
      </c>
      <c r="Q438" s="80">
        <v>16.27</v>
      </c>
      <c r="R438" s="80">
        <v>12.82</v>
      </c>
      <c r="S438" s="80">
        <f t="shared" si="6"/>
        <v>89.72</v>
      </c>
    </row>
    <row r="439" spans="1:19" x14ac:dyDescent="0.25">
      <c r="A439" s="71">
        <v>4152</v>
      </c>
      <c r="B439" s="71">
        <v>7</v>
      </c>
      <c r="C439" s="1" t="s">
        <v>452</v>
      </c>
      <c r="D439" s="80">
        <v>0</v>
      </c>
      <c r="E439" s="80">
        <v>1.63</v>
      </c>
      <c r="F439" s="80">
        <v>69.099999999999994</v>
      </c>
      <c r="G439" s="80">
        <v>48.26</v>
      </c>
      <c r="H439" s="80">
        <v>46.98</v>
      </c>
      <c r="I439" s="80">
        <v>46.71</v>
      </c>
      <c r="J439" s="80">
        <v>31.66</v>
      </c>
      <c r="K439" s="80">
        <v>31.46</v>
      </c>
      <c r="L439" s="80">
        <v>24</v>
      </c>
      <c r="M439" s="80">
        <v>10.99</v>
      </c>
      <c r="N439" s="80">
        <v>8.3800000000000008</v>
      </c>
      <c r="O439" s="80">
        <v>0</v>
      </c>
      <c r="P439" s="80">
        <v>0</v>
      </c>
      <c r="Q439" s="80">
        <v>0</v>
      </c>
      <c r="R439" s="80">
        <v>0</v>
      </c>
      <c r="S439" s="80">
        <f t="shared" si="6"/>
        <v>319.16999999999996</v>
      </c>
    </row>
    <row r="440" spans="1:19" x14ac:dyDescent="0.25">
      <c r="A440" s="71">
        <v>4153</v>
      </c>
      <c r="B440" s="71">
        <v>7</v>
      </c>
      <c r="C440" s="1" t="s">
        <v>453</v>
      </c>
      <c r="D440" s="80">
        <v>0</v>
      </c>
      <c r="E440" s="80">
        <v>0.2</v>
      </c>
      <c r="F440" s="80">
        <v>47.89</v>
      </c>
      <c r="G440" s="80">
        <v>49.91</v>
      </c>
      <c r="H440" s="80">
        <v>47.66</v>
      </c>
      <c r="I440" s="80">
        <v>44.84</v>
      </c>
      <c r="J440" s="80">
        <v>44.4</v>
      </c>
      <c r="K440" s="80">
        <v>44.24</v>
      </c>
      <c r="L440" s="80">
        <v>45.77</v>
      </c>
      <c r="M440" s="80">
        <v>44.35</v>
      </c>
      <c r="N440" s="80">
        <v>24.94</v>
      </c>
      <c r="O440" s="80">
        <v>0</v>
      </c>
      <c r="P440" s="80">
        <v>0</v>
      </c>
      <c r="Q440" s="80">
        <v>0</v>
      </c>
      <c r="R440" s="80">
        <v>0</v>
      </c>
      <c r="S440" s="80">
        <f t="shared" si="6"/>
        <v>394.2</v>
      </c>
    </row>
    <row r="441" spans="1:19" x14ac:dyDescent="0.25">
      <c r="A441" s="71">
        <v>4155</v>
      </c>
      <c r="B441" s="71">
        <v>7</v>
      </c>
      <c r="C441" s="1" t="s">
        <v>455</v>
      </c>
      <c r="D441" s="80">
        <v>0</v>
      </c>
      <c r="E441" s="80">
        <v>1.45</v>
      </c>
      <c r="F441" s="80">
        <v>17</v>
      </c>
      <c r="G441" s="80">
        <v>17.850000000000001</v>
      </c>
      <c r="H441" s="80">
        <v>13.52</v>
      </c>
      <c r="I441" s="80">
        <v>19.18</v>
      </c>
      <c r="J441" s="80">
        <v>19.91</v>
      </c>
      <c r="K441" s="80">
        <v>12.12</v>
      </c>
      <c r="L441" s="80">
        <v>15.18</v>
      </c>
      <c r="M441" s="80">
        <v>0</v>
      </c>
      <c r="N441" s="80">
        <v>0</v>
      </c>
      <c r="O441" s="80">
        <v>0</v>
      </c>
      <c r="P441" s="80">
        <v>0</v>
      </c>
      <c r="Q441" s="80">
        <v>0</v>
      </c>
      <c r="R441" s="80">
        <v>0</v>
      </c>
      <c r="S441" s="80">
        <f t="shared" si="6"/>
        <v>116.21000000000001</v>
      </c>
    </row>
    <row r="442" spans="1:19" x14ac:dyDescent="0.25">
      <c r="A442" s="71">
        <v>4159</v>
      </c>
      <c r="B442" s="71">
        <v>7</v>
      </c>
      <c r="C442" s="1" t="s">
        <v>456</v>
      </c>
      <c r="D442" s="80">
        <v>0</v>
      </c>
      <c r="E442" s="80">
        <v>4.97</v>
      </c>
      <c r="F442" s="80">
        <v>88.72</v>
      </c>
      <c r="G442" s="80">
        <v>79.02</v>
      </c>
      <c r="H442" s="80">
        <v>81.77</v>
      </c>
      <c r="I442" s="80">
        <v>66</v>
      </c>
      <c r="J442" s="80">
        <v>59.85</v>
      </c>
      <c r="K442" s="80">
        <v>55.51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  <c r="Q442" s="80">
        <v>0</v>
      </c>
      <c r="R442" s="80">
        <v>0</v>
      </c>
      <c r="S442" s="80">
        <f t="shared" si="6"/>
        <v>435.84</v>
      </c>
    </row>
    <row r="443" spans="1:19" x14ac:dyDescent="0.25">
      <c r="A443" s="71">
        <v>4160</v>
      </c>
      <c r="B443" s="71">
        <v>7</v>
      </c>
      <c r="C443" s="1" t="s">
        <v>457</v>
      </c>
      <c r="D443" s="80">
        <v>0</v>
      </c>
      <c r="E443" s="80">
        <v>0</v>
      </c>
      <c r="F443" s="80">
        <v>0</v>
      </c>
      <c r="G443" s="80">
        <v>0</v>
      </c>
      <c r="H443" s="80">
        <v>0</v>
      </c>
      <c r="I443" s="80">
        <v>0</v>
      </c>
      <c r="J443" s="80">
        <v>0</v>
      </c>
      <c r="K443" s="80">
        <v>0</v>
      </c>
      <c r="L443" s="80">
        <v>76.87</v>
      </c>
      <c r="M443" s="80">
        <v>73.31</v>
      </c>
      <c r="N443" s="80">
        <v>79.97</v>
      </c>
      <c r="O443" s="80">
        <v>88.8</v>
      </c>
      <c r="P443" s="80">
        <v>78.260000000000005</v>
      </c>
      <c r="Q443" s="80">
        <v>50.68</v>
      </c>
      <c r="R443" s="80">
        <v>47.98</v>
      </c>
      <c r="S443" s="80">
        <f t="shared" si="6"/>
        <v>495.87</v>
      </c>
    </row>
    <row r="444" spans="1:19" x14ac:dyDescent="0.25">
      <c r="A444" s="71">
        <v>4161</v>
      </c>
      <c r="B444" s="71">
        <v>7</v>
      </c>
      <c r="C444" s="1" t="s">
        <v>458</v>
      </c>
      <c r="D444" s="80">
        <v>0</v>
      </c>
      <c r="E444" s="80">
        <v>0.82</v>
      </c>
      <c r="F444" s="80">
        <v>29.25</v>
      </c>
      <c r="G444" s="80">
        <v>26.95</v>
      </c>
      <c r="H444" s="80">
        <v>21.48</v>
      </c>
      <c r="I444" s="80">
        <v>26.24</v>
      </c>
      <c r="J444" s="80">
        <v>24.56</v>
      </c>
      <c r="K444" s="80">
        <v>22.14</v>
      </c>
      <c r="L444" s="80">
        <v>20.59</v>
      </c>
      <c r="M444" s="80">
        <v>0</v>
      </c>
      <c r="N444" s="80">
        <v>0</v>
      </c>
      <c r="O444" s="80">
        <v>0</v>
      </c>
      <c r="P444" s="80">
        <v>0</v>
      </c>
      <c r="Q444" s="80">
        <v>0</v>
      </c>
      <c r="R444" s="80">
        <v>0</v>
      </c>
      <c r="S444" s="80">
        <f t="shared" si="6"/>
        <v>172.03</v>
      </c>
    </row>
    <row r="445" spans="1:19" x14ac:dyDescent="0.25">
      <c r="A445" s="71">
        <v>4162</v>
      </c>
      <c r="B445" s="71">
        <v>7</v>
      </c>
      <c r="C445" s="1" t="s">
        <v>459</v>
      </c>
      <c r="D445" s="80">
        <v>0</v>
      </c>
      <c r="E445" s="80">
        <v>0</v>
      </c>
      <c r="F445" s="80">
        <v>12</v>
      </c>
      <c r="G445" s="80">
        <v>13</v>
      </c>
      <c r="H445" s="80">
        <v>11.54</v>
      </c>
      <c r="I445" s="80">
        <v>13</v>
      </c>
      <c r="J445" s="80">
        <v>14</v>
      </c>
      <c r="K445" s="80">
        <v>11</v>
      </c>
      <c r="L445" s="80">
        <v>9.94</v>
      </c>
      <c r="M445" s="80">
        <v>15</v>
      </c>
      <c r="N445" s="80">
        <v>8</v>
      </c>
      <c r="O445" s="80">
        <v>0</v>
      </c>
      <c r="P445" s="80">
        <v>0</v>
      </c>
      <c r="Q445" s="80">
        <v>0</v>
      </c>
      <c r="R445" s="80">
        <v>0</v>
      </c>
      <c r="S445" s="80">
        <f t="shared" si="6"/>
        <v>107.47999999999999</v>
      </c>
    </row>
    <row r="446" spans="1:19" x14ac:dyDescent="0.25">
      <c r="A446" s="71">
        <v>4163</v>
      </c>
      <c r="B446" s="71">
        <v>7</v>
      </c>
      <c r="C446" s="1" t="s">
        <v>460</v>
      </c>
      <c r="D446" s="80">
        <v>0</v>
      </c>
      <c r="E446" s="80">
        <v>0</v>
      </c>
      <c r="F446" s="80">
        <v>16.62</v>
      </c>
      <c r="G446" s="80">
        <v>15.63</v>
      </c>
      <c r="H446" s="80">
        <v>21.7</v>
      </c>
      <c r="I446" s="80">
        <v>13.03</v>
      </c>
      <c r="J446" s="80">
        <v>11.68</v>
      </c>
      <c r="K446" s="80">
        <v>17.73</v>
      </c>
      <c r="L446" s="80">
        <v>13.72</v>
      </c>
      <c r="M446" s="80">
        <v>22.99</v>
      </c>
      <c r="N446" s="80">
        <v>16.39</v>
      </c>
      <c r="O446" s="80">
        <v>15.64</v>
      </c>
      <c r="P446" s="80">
        <v>16.41</v>
      </c>
      <c r="Q446" s="80">
        <v>8.23</v>
      </c>
      <c r="R446" s="80">
        <v>8.6</v>
      </c>
      <c r="S446" s="80">
        <f t="shared" si="6"/>
        <v>198.36999999999998</v>
      </c>
    </row>
    <row r="447" spans="1:19" x14ac:dyDescent="0.25">
      <c r="A447" s="71">
        <v>4164</v>
      </c>
      <c r="B447" s="71">
        <v>7</v>
      </c>
      <c r="C447" s="1" t="s">
        <v>461</v>
      </c>
      <c r="D447" s="80">
        <v>0</v>
      </c>
      <c r="E447" s="80">
        <v>0</v>
      </c>
      <c r="F447" s="80">
        <v>0</v>
      </c>
      <c r="G447" s="80">
        <v>0</v>
      </c>
      <c r="H447" s="80">
        <v>0</v>
      </c>
      <c r="I447" s="80">
        <v>0</v>
      </c>
      <c r="J447" s="80">
        <v>0</v>
      </c>
      <c r="K447" s="80">
        <v>38.33</v>
      </c>
      <c r="L447" s="80">
        <v>53.01</v>
      </c>
      <c r="M447" s="80">
        <v>49.46</v>
      </c>
      <c r="N447" s="80">
        <v>41.71</v>
      </c>
      <c r="O447" s="80">
        <v>0</v>
      </c>
      <c r="P447" s="80">
        <v>0</v>
      </c>
      <c r="Q447" s="80">
        <v>0</v>
      </c>
      <c r="R447" s="80">
        <v>0</v>
      </c>
      <c r="S447" s="80">
        <f t="shared" si="6"/>
        <v>182.51000000000002</v>
      </c>
    </row>
    <row r="448" spans="1:19" x14ac:dyDescent="0.25">
      <c r="A448" s="71">
        <v>4166</v>
      </c>
      <c r="B448" s="71">
        <v>7</v>
      </c>
      <c r="C448" s="1" t="s">
        <v>462</v>
      </c>
      <c r="D448" s="80">
        <v>0</v>
      </c>
      <c r="E448" s="80">
        <v>0</v>
      </c>
      <c r="F448" s="80">
        <v>0</v>
      </c>
      <c r="G448" s="80">
        <v>0</v>
      </c>
      <c r="H448" s="80">
        <v>0</v>
      </c>
      <c r="I448" s="80">
        <v>0</v>
      </c>
      <c r="J448" s="80">
        <v>0</v>
      </c>
      <c r="K448" s="80">
        <v>0</v>
      </c>
      <c r="L448" s="80">
        <v>0</v>
      </c>
      <c r="M448" s="80">
        <v>0</v>
      </c>
      <c r="N448" s="80">
        <v>0</v>
      </c>
      <c r="O448" s="80">
        <v>0</v>
      </c>
      <c r="P448" s="80">
        <v>28.11</v>
      </c>
      <c r="Q448" s="80">
        <v>31.09</v>
      </c>
      <c r="R448" s="80">
        <v>40.24</v>
      </c>
      <c r="S448" s="80">
        <f t="shared" si="6"/>
        <v>99.44</v>
      </c>
    </row>
    <row r="449" spans="1:19" x14ac:dyDescent="0.25">
      <c r="A449" s="71">
        <v>4167</v>
      </c>
      <c r="B449" s="71">
        <v>7</v>
      </c>
      <c r="C449" s="1" t="s">
        <v>463</v>
      </c>
      <c r="D449" s="80">
        <v>0</v>
      </c>
      <c r="E449" s="80">
        <v>0</v>
      </c>
      <c r="F449" s="80">
        <v>49.97</v>
      </c>
      <c r="G449" s="80">
        <v>47.02</v>
      </c>
      <c r="H449" s="80">
        <v>48.93</v>
      </c>
      <c r="I449" s="80">
        <v>40</v>
      </c>
      <c r="J449" s="80">
        <v>32.81</v>
      </c>
      <c r="K449" s="80">
        <v>20</v>
      </c>
      <c r="L449" s="80">
        <v>17</v>
      </c>
      <c r="M449" s="80">
        <v>0</v>
      </c>
      <c r="N449" s="80">
        <v>0</v>
      </c>
      <c r="O449" s="80">
        <v>0</v>
      </c>
      <c r="P449" s="80">
        <v>0</v>
      </c>
      <c r="Q449" s="80">
        <v>0</v>
      </c>
      <c r="R449" s="80">
        <v>0</v>
      </c>
      <c r="S449" s="80">
        <f t="shared" ref="S449:S483" si="7">SUM(D449:R449)</f>
        <v>255.73000000000002</v>
      </c>
    </row>
    <row r="450" spans="1:19" x14ac:dyDescent="0.25">
      <c r="A450" s="71">
        <v>4168</v>
      </c>
      <c r="B450" s="71">
        <v>7</v>
      </c>
      <c r="C450" s="1" t="s">
        <v>464</v>
      </c>
      <c r="D450" s="80">
        <v>0</v>
      </c>
      <c r="E450" s="80">
        <v>6.31</v>
      </c>
      <c r="F450" s="80">
        <v>17.14</v>
      </c>
      <c r="G450" s="80">
        <v>22.73</v>
      </c>
      <c r="H450" s="80">
        <v>14.77</v>
      </c>
      <c r="I450" s="80">
        <v>18.239999999999998</v>
      </c>
      <c r="J450" s="80">
        <v>16.489999999999998</v>
      </c>
      <c r="K450" s="80">
        <v>13.49</v>
      </c>
      <c r="L450" s="80">
        <v>11.29</v>
      </c>
      <c r="M450" s="80">
        <v>0</v>
      </c>
      <c r="N450" s="80">
        <v>0</v>
      </c>
      <c r="O450" s="80">
        <v>0</v>
      </c>
      <c r="P450" s="80">
        <v>0</v>
      </c>
      <c r="Q450" s="80">
        <v>0</v>
      </c>
      <c r="R450" s="80">
        <v>0</v>
      </c>
      <c r="S450" s="80">
        <f t="shared" si="7"/>
        <v>120.45999999999998</v>
      </c>
    </row>
    <row r="451" spans="1:19" x14ac:dyDescent="0.25">
      <c r="A451" s="71">
        <v>4169</v>
      </c>
      <c r="B451" s="71">
        <v>7</v>
      </c>
      <c r="C451" s="1" t="s">
        <v>465</v>
      </c>
      <c r="D451" s="80">
        <v>0</v>
      </c>
      <c r="E451" s="80">
        <v>2.66</v>
      </c>
      <c r="F451" s="80">
        <v>41.24</v>
      </c>
      <c r="G451" s="80">
        <v>38.090000000000003</v>
      </c>
      <c r="H451" s="80">
        <v>45.98</v>
      </c>
      <c r="I451" s="80">
        <v>33.130000000000003</v>
      </c>
      <c r="J451" s="80">
        <v>18.96</v>
      </c>
      <c r="K451" s="80">
        <v>19.010000000000002</v>
      </c>
      <c r="L451" s="80">
        <v>18.850000000000001</v>
      </c>
      <c r="M451" s="80">
        <v>0.19</v>
      </c>
      <c r="N451" s="80">
        <v>0</v>
      </c>
      <c r="O451" s="80">
        <v>0</v>
      </c>
      <c r="P451" s="80">
        <v>0</v>
      </c>
      <c r="Q451" s="80">
        <v>0</v>
      </c>
      <c r="R451" s="80">
        <v>0</v>
      </c>
      <c r="S451" s="80">
        <f t="shared" si="7"/>
        <v>218.10999999999999</v>
      </c>
    </row>
    <row r="452" spans="1:19" x14ac:dyDescent="0.25">
      <c r="A452" s="71">
        <v>4170</v>
      </c>
      <c r="B452" s="71">
        <v>7</v>
      </c>
      <c r="C452" s="1" t="s">
        <v>466</v>
      </c>
      <c r="D452" s="80">
        <v>0</v>
      </c>
      <c r="E452" s="80">
        <v>3.95</v>
      </c>
      <c r="F452" s="80">
        <v>71.680000000000007</v>
      </c>
      <c r="G452" s="80">
        <v>76.69</v>
      </c>
      <c r="H452" s="80">
        <v>74.98</v>
      </c>
      <c r="I452" s="80">
        <v>77.75</v>
      </c>
      <c r="J452" s="80">
        <v>74.67</v>
      </c>
      <c r="K452" s="80">
        <v>73.760000000000005</v>
      </c>
      <c r="L452" s="80">
        <v>48.62</v>
      </c>
      <c r="M452" s="80">
        <v>0</v>
      </c>
      <c r="N452" s="80">
        <v>0</v>
      </c>
      <c r="O452" s="80">
        <v>0</v>
      </c>
      <c r="P452" s="80">
        <v>0</v>
      </c>
      <c r="Q452" s="80">
        <v>0</v>
      </c>
      <c r="R452" s="80">
        <v>0</v>
      </c>
      <c r="S452" s="80">
        <f t="shared" si="7"/>
        <v>502.1</v>
      </c>
    </row>
    <row r="453" spans="1:19" x14ac:dyDescent="0.25">
      <c r="A453" s="71">
        <v>4171</v>
      </c>
      <c r="B453" s="71">
        <v>7</v>
      </c>
      <c r="C453" s="1" t="s">
        <v>467</v>
      </c>
      <c r="D453" s="80">
        <v>0</v>
      </c>
      <c r="E453" s="80">
        <v>1</v>
      </c>
      <c r="F453" s="80">
        <v>66.91</v>
      </c>
      <c r="G453" s="80">
        <v>59.3</v>
      </c>
      <c r="H453" s="80">
        <v>58.69</v>
      </c>
      <c r="I453" s="80">
        <v>57.13</v>
      </c>
      <c r="J453" s="80">
        <v>51.93</v>
      </c>
      <c r="K453" s="80">
        <v>48.37</v>
      </c>
      <c r="L453" s="80">
        <v>51.36</v>
      </c>
      <c r="M453" s="80">
        <v>37.96</v>
      </c>
      <c r="N453" s="80">
        <v>32.79</v>
      </c>
      <c r="O453" s="80">
        <v>0</v>
      </c>
      <c r="P453" s="80">
        <v>0</v>
      </c>
      <c r="Q453" s="80">
        <v>0</v>
      </c>
      <c r="R453" s="80">
        <v>0</v>
      </c>
      <c r="S453" s="80">
        <f t="shared" si="7"/>
        <v>465.44</v>
      </c>
    </row>
    <row r="454" spans="1:19" x14ac:dyDescent="0.25">
      <c r="A454" s="71">
        <v>4172</v>
      </c>
      <c r="B454" s="71">
        <v>7</v>
      </c>
      <c r="C454" s="1" t="s">
        <v>468</v>
      </c>
      <c r="D454" s="80">
        <v>0</v>
      </c>
      <c r="E454" s="80">
        <v>1.65</v>
      </c>
      <c r="F454" s="80">
        <v>8.58</v>
      </c>
      <c r="G454" s="80">
        <v>17.25</v>
      </c>
      <c r="H454" s="80">
        <v>5</v>
      </c>
      <c r="I454" s="80">
        <v>9.42</v>
      </c>
      <c r="J454" s="80">
        <v>7.29</v>
      </c>
      <c r="K454" s="80">
        <v>7.91</v>
      </c>
      <c r="L454" s="80">
        <v>5</v>
      </c>
      <c r="M454" s="80">
        <v>0</v>
      </c>
      <c r="N454" s="80">
        <v>0</v>
      </c>
      <c r="O454" s="80">
        <v>0</v>
      </c>
      <c r="P454" s="80">
        <v>0</v>
      </c>
      <c r="Q454" s="80">
        <v>0</v>
      </c>
      <c r="R454" s="80">
        <v>0</v>
      </c>
      <c r="S454" s="80">
        <f t="shared" si="7"/>
        <v>62.100000000000009</v>
      </c>
    </row>
    <row r="455" spans="1:19" x14ac:dyDescent="0.25">
      <c r="A455" s="71">
        <v>4173</v>
      </c>
      <c r="B455" s="71">
        <v>7</v>
      </c>
      <c r="C455" s="1" t="s">
        <v>469</v>
      </c>
      <c r="D455" s="80">
        <v>0</v>
      </c>
      <c r="E455" s="80">
        <v>0</v>
      </c>
      <c r="F455" s="80">
        <v>0</v>
      </c>
      <c r="G455" s="80">
        <v>0</v>
      </c>
      <c r="H455" s="80">
        <v>0</v>
      </c>
      <c r="I455" s="80">
        <v>0</v>
      </c>
      <c r="J455" s="80">
        <v>0</v>
      </c>
      <c r="K455" s="80">
        <v>0</v>
      </c>
      <c r="L455" s="80">
        <v>0</v>
      </c>
      <c r="M455" s="80">
        <v>0</v>
      </c>
      <c r="N455" s="80">
        <v>0</v>
      </c>
      <c r="O455" s="80">
        <v>15.54</v>
      </c>
      <c r="P455" s="80">
        <v>4.13</v>
      </c>
      <c r="Q455" s="80">
        <v>10.02</v>
      </c>
      <c r="R455" s="80">
        <v>26.03</v>
      </c>
      <c r="S455" s="80">
        <f t="shared" si="7"/>
        <v>55.72</v>
      </c>
    </row>
    <row r="456" spans="1:19" x14ac:dyDescent="0.25">
      <c r="A456" s="71">
        <v>4177</v>
      </c>
      <c r="B456" s="71">
        <v>7</v>
      </c>
      <c r="C456" s="1" t="s">
        <v>472</v>
      </c>
      <c r="D456" s="80">
        <v>0</v>
      </c>
      <c r="E456" s="80">
        <v>1.05</v>
      </c>
      <c r="F456" s="80">
        <v>0.52</v>
      </c>
      <c r="G456" s="80">
        <v>0.24</v>
      </c>
      <c r="H456" s="80">
        <v>3.41</v>
      </c>
      <c r="I456" s="80">
        <v>2.83</v>
      </c>
      <c r="J456" s="80">
        <v>1</v>
      </c>
      <c r="K456" s="80">
        <v>3.1</v>
      </c>
      <c r="L456" s="80">
        <v>2.91</v>
      </c>
      <c r="M456" s="80">
        <v>2.02</v>
      </c>
      <c r="N456" s="80">
        <v>3.39</v>
      </c>
      <c r="O456" s="80">
        <v>1.44</v>
      </c>
      <c r="P456" s="80">
        <v>1.88</v>
      </c>
      <c r="Q456" s="80">
        <v>1.21</v>
      </c>
      <c r="R456" s="80">
        <v>2</v>
      </c>
      <c r="S456" s="80">
        <f t="shared" si="7"/>
        <v>27.000000000000004</v>
      </c>
    </row>
    <row r="457" spans="1:19" x14ac:dyDescent="0.25">
      <c r="A457" s="71">
        <v>4178</v>
      </c>
      <c r="B457" s="71">
        <v>7</v>
      </c>
      <c r="C457" s="1" t="s">
        <v>473</v>
      </c>
      <c r="D457" s="80">
        <v>0</v>
      </c>
      <c r="E457" s="80">
        <v>0</v>
      </c>
      <c r="F457" s="80">
        <v>0</v>
      </c>
      <c r="G457" s="80">
        <v>0</v>
      </c>
      <c r="H457" s="80">
        <v>0</v>
      </c>
      <c r="I457" s="80">
        <v>0</v>
      </c>
      <c r="J457" s="80">
        <v>0</v>
      </c>
      <c r="K457" s="80">
        <v>0</v>
      </c>
      <c r="L457" s="80">
        <v>0</v>
      </c>
      <c r="M457" s="80">
        <v>0</v>
      </c>
      <c r="N457" s="80">
        <v>0</v>
      </c>
      <c r="O457" s="80">
        <v>31.69</v>
      </c>
      <c r="P457" s="80">
        <v>35.840000000000003</v>
      </c>
      <c r="Q457" s="80">
        <v>34.36</v>
      </c>
      <c r="R457" s="80">
        <v>35.97</v>
      </c>
      <c r="S457" s="80">
        <f t="shared" si="7"/>
        <v>137.86000000000001</v>
      </c>
    </row>
    <row r="458" spans="1:19" x14ac:dyDescent="0.25">
      <c r="A458" s="71">
        <v>4180</v>
      </c>
      <c r="B458" s="71">
        <v>7</v>
      </c>
      <c r="C458" s="1" t="s">
        <v>474</v>
      </c>
      <c r="D458" s="80">
        <v>0</v>
      </c>
      <c r="E458" s="80">
        <v>0</v>
      </c>
      <c r="F458" s="80">
        <v>23.95</v>
      </c>
      <c r="G458" s="80">
        <v>35.46</v>
      </c>
      <c r="H458" s="80">
        <v>40.71</v>
      </c>
      <c r="I458" s="80">
        <v>36.85</v>
      </c>
      <c r="J458" s="80">
        <v>29.83</v>
      </c>
      <c r="K458" s="80">
        <v>36.83</v>
      </c>
      <c r="L458" s="80">
        <v>22.12</v>
      </c>
      <c r="M458" s="80">
        <v>20.88</v>
      </c>
      <c r="N458" s="80">
        <v>13.94</v>
      </c>
      <c r="O458" s="80">
        <v>0</v>
      </c>
      <c r="P458" s="80">
        <v>0</v>
      </c>
      <c r="Q458" s="80">
        <v>0</v>
      </c>
      <c r="R458" s="80">
        <v>0</v>
      </c>
      <c r="S458" s="80">
        <f t="shared" si="7"/>
        <v>260.57</v>
      </c>
    </row>
    <row r="459" spans="1:19" x14ac:dyDescent="0.25">
      <c r="A459" s="71">
        <v>4181</v>
      </c>
      <c r="B459" s="71">
        <v>7</v>
      </c>
      <c r="C459" s="1" t="s">
        <v>475</v>
      </c>
      <c r="D459" s="80">
        <v>0</v>
      </c>
      <c r="E459" s="80">
        <v>1</v>
      </c>
      <c r="F459" s="80">
        <v>115.12</v>
      </c>
      <c r="G459" s="80">
        <v>117.98</v>
      </c>
      <c r="H459" s="80">
        <v>124.97</v>
      </c>
      <c r="I459" s="80">
        <v>94.22</v>
      </c>
      <c r="J459" s="80">
        <v>110.58</v>
      </c>
      <c r="K459" s="80">
        <v>106.74</v>
      </c>
      <c r="L459" s="80">
        <v>73.12</v>
      </c>
      <c r="M459" s="80">
        <v>67.67</v>
      </c>
      <c r="N459" s="80">
        <v>68.52</v>
      </c>
      <c r="O459" s="80">
        <v>0</v>
      </c>
      <c r="P459" s="80">
        <v>0</v>
      </c>
      <c r="Q459" s="80">
        <v>0</v>
      </c>
      <c r="R459" s="80">
        <v>0</v>
      </c>
      <c r="S459" s="80">
        <f t="shared" si="7"/>
        <v>879.92000000000007</v>
      </c>
    </row>
    <row r="460" spans="1:19" x14ac:dyDescent="0.25">
      <c r="A460" s="71">
        <v>4182</v>
      </c>
      <c r="B460" s="71">
        <v>7</v>
      </c>
      <c r="C460" s="1" t="s">
        <v>476</v>
      </c>
      <c r="D460" s="80">
        <v>0</v>
      </c>
      <c r="E460" s="80">
        <v>0</v>
      </c>
      <c r="F460" s="80">
        <v>0</v>
      </c>
      <c r="G460" s="80">
        <v>0</v>
      </c>
      <c r="H460" s="80">
        <v>0</v>
      </c>
      <c r="I460" s="80">
        <v>0</v>
      </c>
      <c r="J460" s="80">
        <v>0</v>
      </c>
      <c r="K460" s="80">
        <v>0</v>
      </c>
      <c r="L460" s="80">
        <v>3.85</v>
      </c>
      <c r="M460" s="80">
        <v>6.49</v>
      </c>
      <c r="N460" s="80">
        <v>10.78</v>
      </c>
      <c r="O460" s="80">
        <v>11.2</v>
      </c>
      <c r="P460" s="80">
        <v>9.48</v>
      </c>
      <c r="Q460" s="80">
        <v>6.78</v>
      </c>
      <c r="R460" s="80">
        <v>2.89</v>
      </c>
      <c r="S460" s="80">
        <f t="shared" si="7"/>
        <v>51.47</v>
      </c>
    </row>
    <row r="461" spans="1:19" x14ac:dyDescent="0.25">
      <c r="A461" s="71">
        <v>4183</v>
      </c>
      <c r="B461" s="71">
        <v>7</v>
      </c>
      <c r="C461" s="1" t="s">
        <v>477</v>
      </c>
      <c r="D461" s="80">
        <v>0</v>
      </c>
      <c r="E461" s="80">
        <v>0</v>
      </c>
      <c r="F461" s="80">
        <v>0</v>
      </c>
      <c r="G461" s="80">
        <v>0</v>
      </c>
      <c r="H461" s="80">
        <v>0</v>
      </c>
      <c r="I461" s="80">
        <v>0</v>
      </c>
      <c r="J461" s="80">
        <v>0</v>
      </c>
      <c r="K461" s="80">
        <v>0</v>
      </c>
      <c r="L461" s="80">
        <v>0</v>
      </c>
      <c r="M461" s="80">
        <v>21.32</v>
      </c>
      <c r="N461" s="80">
        <v>21.95</v>
      </c>
      <c r="O461" s="80">
        <v>25.33</v>
      </c>
      <c r="P461" s="80">
        <v>24</v>
      </c>
      <c r="Q461" s="80">
        <v>22.58</v>
      </c>
      <c r="R461" s="80">
        <v>32.68</v>
      </c>
      <c r="S461" s="80">
        <f t="shared" si="7"/>
        <v>147.85999999999999</v>
      </c>
    </row>
    <row r="462" spans="1:19" x14ac:dyDescent="0.25">
      <c r="A462" s="71">
        <v>4184</v>
      </c>
      <c r="B462" s="71">
        <v>7</v>
      </c>
      <c r="C462" s="1" t="s">
        <v>478</v>
      </c>
      <c r="D462" s="80">
        <v>0</v>
      </c>
      <c r="E462" s="80">
        <v>0</v>
      </c>
      <c r="F462" s="80">
        <v>63.6</v>
      </c>
      <c r="G462" s="80">
        <v>64.540000000000006</v>
      </c>
      <c r="H462" s="80">
        <v>64.94</v>
      </c>
      <c r="I462" s="80">
        <v>64.349999999999994</v>
      </c>
      <c r="J462" s="80">
        <v>43.56</v>
      </c>
      <c r="K462" s="80">
        <v>42.76</v>
      </c>
      <c r="L462" s="80">
        <v>49.63</v>
      </c>
      <c r="M462" s="80">
        <v>23.94</v>
      </c>
      <c r="N462" s="80">
        <v>0</v>
      </c>
      <c r="O462" s="80">
        <v>0</v>
      </c>
      <c r="P462" s="80">
        <v>0</v>
      </c>
      <c r="Q462" s="80">
        <v>0</v>
      </c>
      <c r="R462" s="80">
        <v>0</v>
      </c>
      <c r="S462" s="80">
        <f t="shared" si="7"/>
        <v>417.32</v>
      </c>
    </row>
    <row r="463" spans="1:19" x14ac:dyDescent="0.25">
      <c r="A463" s="71">
        <v>4185</v>
      </c>
      <c r="B463" s="71">
        <v>7</v>
      </c>
      <c r="C463" s="1" t="s">
        <v>479</v>
      </c>
      <c r="D463" s="80">
        <v>0</v>
      </c>
      <c r="E463" s="80">
        <v>3.65</v>
      </c>
      <c r="F463" s="80">
        <v>47.46</v>
      </c>
      <c r="G463" s="80">
        <v>51.25</v>
      </c>
      <c r="H463" s="80">
        <v>45.59</v>
      </c>
      <c r="I463" s="80">
        <v>48.7</v>
      </c>
      <c r="J463" s="80">
        <v>48.6</v>
      </c>
      <c r="K463" s="80">
        <v>46</v>
      </c>
      <c r="L463" s="80">
        <v>51.73</v>
      </c>
      <c r="M463" s="80">
        <v>39.369999999999997</v>
      </c>
      <c r="N463" s="80">
        <v>19.12</v>
      </c>
      <c r="O463" s="80">
        <v>8.75</v>
      </c>
      <c r="P463" s="80">
        <v>0</v>
      </c>
      <c r="Q463" s="80">
        <v>0</v>
      </c>
      <c r="R463" s="80">
        <v>0</v>
      </c>
      <c r="S463" s="80">
        <f t="shared" si="7"/>
        <v>410.22</v>
      </c>
    </row>
    <row r="464" spans="1:19" x14ac:dyDescent="0.25">
      <c r="A464" s="71">
        <v>4186</v>
      </c>
      <c r="B464" s="71">
        <v>7</v>
      </c>
      <c r="C464" s="1" t="s">
        <v>480</v>
      </c>
      <c r="D464" s="80">
        <v>0</v>
      </c>
      <c r="E464" s="80">
        <v>0.19</v>
      </c>
      <c r="F464" s="80">
        <v>42.85</v>
      </c>
      <c r="G464" s="80">
        <v>47.4</v>
      </c>
      <c r="H464" s="80">
        <v>47.62</v>
      </c>
      <c r="I464" s="80">
        <v>52.79</v>
      </c>
      <c r="J464" s="80">
        <v>55.69</v>
      </c>
      <c r="K464" s="80">
        <v>47.29</v>
      </c>
      <c r="L464" s="80">
        <v>47.35</v>
      </c>
      <c r="M464" s="80">
        <v>44.87</v>
      </c>
      <c r="N464" s="80">
        <v>35.92</v>
      </c>
      <c r="O464" s="80">
        <v>0</v>
      </c>
      <c r="P464" s="80">
        <v>0</v>
      </c>
      <c r="Q464" s="80">
        <v>0</v>
      </c>
      <c r="R464" s="80">
        <v>0</v>
      </c>
      <c r="S464" s="80">
        <f t="shared" si="7"/>
        <v>421.97</v>
      </c>
    </row>
    <row r="465" spans="1:19" x14ac:dyDescent="0.25">
      <c r="A465" s="71">
        <v>4187</v>
      </c>
      <c r="B465" s="71">
        <v>7</v>
      </c>
      <c r="C465" s="1" t="s">
        <v>481</v>
      </c>
      <c r="D465" s="80">
        <v>0</v>
      </c>
      <c r="E465" s="80">
        <v>0</v>
      </c>
      <c r="F465" s="80">
        <v>13</v>
      </c>
      <c r="G465" s="80">
        <v>6.07</v>
      </c>
      <c r="H465" s="80">
        <v>10</v>
      </c>
      <c r="I465" s="80">
        <v>4</v>
      </c>
      <c r="J465" s="80">
        <v>8.58</v>
      </c>
      <c r="K465" s="80">
        <v>10</v>
      </c>
      <c r="L465" s="80">
        <v>0</v>
      </c>
      <c r="M465" s="80">
        <v>0</v>
      </c>
      <c r="N465" s="80">
        <v>0</v>
      </c>
      <c r="O465" s="80">
        <v>0</v>
      </c>
      <c r="P465" s="80">
        <v>0</v>
      </c>
      <c r="Q465" s="80">
        <v>0</v>
      </c>
      <c r="R465" s="80">
        <v>0</v>
      </c>
      <c r="S465" s="80">
        <f t="shared" si="7"/>
        <v>51.65</v>
      </c>
    </row>
    <row r="466" spans="1:19" x14ac:dyDescent="0.25">
      <c r="A466" s="71">
        <v>4188</v>
      </c>
      <c r="B466" s="71">
        <v>7</v>
      </c>
      <c r="C466" s="1" t="s">
        <v>482</v>
      </c>
      <c r="D466" s="80">
        <v>0</v>
      </c>
      <c r="E466" s="80">
        <v>4</v>
      </c>
      <c r="F466" s="80">
        <v>73.98</v>
      </c>
      <c r="G466" s="80">
        <v>62.84</v>
      </c>
      <c r="H466" s="80">
        <v>49.82</v>
      </c>
      <c r="I466" s="80">
        <v>52.81</v>
      </c>
      <c r="J466" s="80">
        <v>50</v>
      </c>
      <c r="K466" s="80">
        <v>21</v>
      </c>
      <c r="L466" s="80">
        <v>26.82</v>
      </c>
      <c r="M466" s="80">
        <v>25</v>
      </c>
      <c r="N466" s="80">
        <v>19.2</v>
      </c>
      <c r="O466" s="80">
        <v>0</v>
      </c>
      <c r="P466" s="80">
        <v>0</v>
      </c>
      <c r="Q466" s="80">
        <v>0</v>
      </c>
      <c r="R466" s="80">
        <v>0</v>
      </c>
      <c r="S466" s="80">
        <f t="shared" si="7"/>
        <v>385.46999999999997</v>
      </c>
    </row>
    <row r="467" spans="1:19" x14ac:dyDescent="0.25">
      <c r="A467" s="71">
        <v>4189</v>
      </c>
      <c r="B467" s="71">
        <v>7</v>
      </c>
      <c r="C467" s="1" t="s">
        <v>483</v>
      </c>
      <c r="D467" s="80">
        <v>0</v>
      </c>
      <c r="E467" s="80">
        <v>2.17</v>
      </c>
      <c r="F467" s="80">
        <v>30.16</v>
      </c>
      <c r="G467" s="80">
        <v>30.46</v>
      </c>
      <c r="H467" s="80">
        <v>21.36</v>
      </c>
      <c r="I467" s="80">
        <v>18.399999999999999</v>
      </c>
      <c r="J467" s="80">
        <v>14.85</v>
      </c>
      <c r="K467" s="80">
        <v>14</v>
      </c>
      <c r="L467" s="80">
        <v>7.77</v>
      </c>
      <c r="M467" s="80">
        <v>0</v>
      </c>
      <c r="N467" s="80">
        <v>0</v>
      </c>
      <c r="O467" s="80">
        <v>0</v>
      </c>
      <c r="P467" s="80">
        <v>0</v>
      </c>
      <c r="Q467" s="80">
        <v>0</v>
      </c>
      <c r="R467" s="80">
        <v>0</v>
      </c>
      <c r="S467" s="80">
        <f t="shared" si="7"/>
        <v>139.17000000000002</v>
      </c>
    </row>
    <row r="468" spans="1:19" x14ac:dyDescent="0.25">
      <c r="A468" s="71">
        <v>4190</v>
      </c>
      <c r="B468" s="71">
        <v>7</v>
      </c>
      <c r="C468" s="1" t="s">
        <v>484</v>
      </c>
      <c r="D468" s="80">
        <v>0</v>
      </c>
      <c r="E468" s="80">
        <v>0</v>
      </c>
      <c r="F468" s="80">
        <v>0</v>
      </c>
      <c r="G468" s="80">
        <v>0</v>
      </c>
      <c r="H468" s="80">
        <v>0</v>
      </c>
      <c r="I468" s="80">
        <v>0</v>
      </c>
      <c r="J468" s="80">
        <v>0</v>
      </c>
      <c r="K468" s="80">
        <v>0</v>
      </c>
      <c r="L468" s="80">
        <v>0</v>
      </c>
      <c r="M468" s="80">
        <v>0</v>
      </c>
      <c r="N468" s="80">
        <v>0</v>
      </c>
      <c r="O468" s="80">
        <v>9.56</v>
      </c>
      <c r="P468" s="80">
        <v>15.59</v>
      </c>
      <c r="Q468" s="80">
        <v>26.32</v>
      </c>
      <c r="R468" s="80">
        <v>7.25</v>
      </c>
      <c r="S468" s="80">
        <f t="shared" si="7"/>
        <v>58.72</v>
      </c>
    </row>
    <row r="469" spans="1:19" x14ac:dyDescent="0.25">
      <c r="A469" s="71">
        <v>4191</v>
      </c>
      <c r="B469" s="71">
        <v>7</v>
      </c>
      <c r="C469" s="1" t="s">
        <v>485</v>
      </c>
      <c r="D469" s="80">
        <v>0</v>
      </c>
      <c r="E469" s="80">
        <v>0</v>
      </c>
      <c r="F469" s="80">
        <v>0</v>
      </c>
      <c r="G469" s="80">
        <v>0</v>
      </c>
      <c r="H469" s="80">
        <v>0</v>
      </c>
      <c r="I469" s="80">
        <v>0</v>
      </c>
      <c r="J469" s="80">
        <v>0</v>
      </c>
      <c r="K469" s="80">
        <v>25.03</v>
      </c>
      <c r="L469" s="80">
        <v>43.26</v>
      </c>
      <c r="M469" s="80">
        <v>42.81</v>
      </c>
      <c r="N469" s="80">
        <v>32.97</v>
      </c>
      <c r="O469" s="80">
        <v>0</v>
      </c>
      <c r="P469" s="80">
        <v>0</v>
      </c>
      <c r="Q469" s="80">
        <v>0</v>
      </c>
      <c r="R469" s="80">
        <v>0</v>
      </c>
      <c r="S469" s="80">
        <f t="shared" si="7"/>
        <v>144.07</v>
      </c>
    </row>
    <row r="470" spans="1:19" x14ac:dyDescent="0.25">
      <c r="A470" s="71">
        <v>4192</v>
      </c>
      <c r="B470" s="71">
        <v>7</v>
      </c>
      <c r="C470" s="1" t="s">
        <v>486</v>
      </c>
      <c r="D470" s="80">
        <v>0</v>
      </c>
      <c r="E470" s="80">
        <v>0.05</v>
      </c>
      <c r="F470" s="80">
        <v>80.209999999999994</v>
      </c>
      <c r="G470" s="80">
        <v>59.81</v>
      </c>
      <c r="H470" s="80">
        <v>42.72</v>
      </c>
      <c r="I470" s="80">
        <v>57.8</v>
      </c>
      <c r="J470" s="80">
        <v>43.44</v>
      </c>
      <c r="K470" s="80">
        <v>49.23</v>
      </c>
      <c r="L470" s="80">
        <v>41.55</v>
      </c>
      <c r="M470" s="80">
        <v>63.28</v>
      </c>
      <c r="N470" s="80">
        <v>33.85</v>
      </c>
      <c r="O470" s="80">
        <v>0</v>
      </c>
      <c r="P470" s="80">
        <v>0</v>
      </c>
      <c r="Q470" s="80">
        <v>0</v>
      </c>
      <c r="R470" s="80">
        <v>0</v>
      </c>
      <c r="S470" s="80">
        <f t="shared" si="7"/>
        <v>471.94000000000005</v>
      </c>
    </row>
    <row r="471" spans="1:19" x14ac:dyDescent="0.25">
      <c r="A471" s="71">
        <v>4193</v>
      </c>
      <c r="B471" s="71">
        <v>7</v>
      </c>
      <c r="C471" s="1" t="s">
        <v>487</v>
      </c>
      <c r="D471" s="80">
        <v>0</v>
      </c>
      <c r="E471" s="80">
        <v>2</v>
      </c>
      <c r="F471" s="80">
        <v>57.59</v>
      </c>
      <c r="G471" s="80">
        <v>45.65</v>
      </c>
      <c r="H471" s="80">
        <v>44.7</v>
      </c>
      <c r="I471" s="80">
        <v>37.17</v>
      </c>
      <c r="J471" s="80">
        <v>26.16</v>
      </c>
      <c r="K471" s="80">
        <v>27.06</v>
      </c>
      <c r="L471" s="80">
        <v>21.16</v>
      </c>
      <c r="M471" s="80">
        <v>0</v>
      </c>
      <c r="N471" s="80">
        <v>0</v>
      </c>
      <c r="O471" s="80">
        <v>0</v>
      </c>
      <c r="P471" s="80">
        <v>0</v>
      </c>
      <c r="Q471" s="80">
        <v>0</v>
      </c>
      <c r="R471" s="80">
        <v>0</v>
      </c>
      <c r="S471" s="80">
        <f t="shared" si="7"/>
        <v>261.49</v>
      </c>
    </row>
    <row r="472" spans="1:19" x14ac:dyDescent="0.25">
      <c r="A472" s="71">
        <v>4194</v>
      </c>
      <c r="B472" s="71">
        <v>7</v>
      </c>
      <c r="C472" s="1" t="s">
        <v>488</v>
      </c>
      <c r="D472" s="80">
        <v>0</v>
      </c>
      <c r="E472" s="80">
        <v>3.98</v>
      </c>
      <c r="F472" s="80">
        <v>36</v>
      </c>
      <c r="G472" s="80">
        <v>39.97</v>
      </c>
      <c r="H472" s="80">
        <v>39.93</v>
      </c>
      <c r="I472" s="80">
        <v>36.130000000000003</v>
      </c>
      <c r="J472" s="80">
        <v>22</v>
      </c>
      <c r="K472" s="80">
        <v>22</v>
      </c>
      <c r="L472" s="80">
        <v>19.59</v>
      </c>
      <c r="M472" s="80">
        <v>21.9</v>
      </c>
      <c r="N472" s="80">
        <v>14.24</v>
      </c>
      <c r="O472" s="80">
        <v>0</v>
      </c>
      <c r="P472" s="80">
        <v>0</v>
      </c>
      <c r="Q472" s="80">
        <v>0</v>
      </c>
      <c r="R472" s="80">
        <v>0</v>
      </c>
      <c r="S472" s="80">
        <f t="shared" si="7"/>
        <v>255.74</v>
      </c>
    </row>
    <row r="473" spans="1:19" x14ac:dyDescent="0.25">
      <c r="A473" s="71">
        <v>4195</v>
      </c>
      <c r="B473" s="71">
        <v>7</v>
      </c>
      <c r="C473" s="1" t="s">
        <v>489</v>
      </c>
      <c r="D473" s="80">
        <v>0</v>
      </c>
      <c r="E473" s="80">
        <v>2</v>
      </c>
      <c r="F473" s="80">
        <v>7.65</v>
      </c>
      <c r="G473" s="80">
        <v>4</v>
      </c>
      <c r="H473" s="80">
        <v>3.7</v>
      </c>
      <c r="I473" s="80">
        <v>5.09</v>
      </c>
      <c r="J473" s="80">
        <v>6.05</v>
      </c>
      <c r="K473" s="80">
        <v>4.21</v>
      </c>
      <c r="L473" s="80">
        <v>1</v>
      </c>
      <c r="M473" s="80">
        <v>0</v>
      </c>
      <c r="N473" s="80">
        <v>0</v>
      </c>
      <c r="O473" s="80">
        <v>0</v>
      </c>
      <c r="P473" s="80">
        <v>0</v>
      </c>
      <c r="Q473" s="80">
        <v>0</v>
      </c>
      <c r="R473" s="80">
        <v>0</v>
      </c>
      <c r="S473" s="80">
        <f t="shared" si="7"/>
        <v>33.700000000000003</v>
      </c>
    </row>
    <row r="474" spans="1:19" x14ac:dyDescent="0.25">
      <c r="A474" s="71">
        <v>4198</v>
      </c>
      <c r="B474" s="71">
        <v>7</v>
      </c>
      <c r="C474" s="72" t="s">
        <v>980</v>
      </c>
      <c r="D474" s="80">
        <v>0</v>
      </c>
      <c r="E474" s="80">
        <v>1.06</v>
      </c>
      <c r="F474" s="80">
        <v>18.77</v>
      </c>
      <c r="G474" s="80">
        <v>20.99</v>
      </c>
      <c r="H474" s="80">
        <v>13.32</v>
      </c>
      <c r="I474" s="80">
        <v>13.96</v>
      </c>
      <c r="J474" s="80">
        <v>16.66</v>
      </c>
      <c r="K474" s="80">
        <v>18.55</v>
      </c>
      <c r="L474" s="80">
        <v>6.18</v>
      </c>
      <c r="M474" s="80">
        <v>0</v>
      </c>
      <c r="N474" s="80">
        <v>0</v>
      </c>
      <c r="O474" s="80">
        <v>0</v>
      </c>
      <c r="P474" s="80">
        <v>0</v>
      </c>
      <c r="Q474" s="80">
        <v>0</v>
      </c>
      <c r="R474" s="80">
        <v>0</v>
      </c>
      <c r="S474" s="80">
        <f t="shared" si="7"/>
        <v>109.48999999999998</v>
      </c>
    </row>
    <row r="475" spans="1:19" x14ac:dyDescent="0.25">
      <c r="A475" s="71">
        <v>4199</v>
      </c>
      <c r="B475" s="71">
        <v>7</v>
      </c>
      <c r="C475" s="72" t="s">
        <v>981</v>
      </c>
      <c r="D475" s="80">
        <v>0</v>
      </c>
      <c r="E475" s="80">
        <v>4.75</v>
      </c>
      <c r="F475" s="80">
        <v>111.68</v>
      </c>
      <c r="G475" s="80">
        <v>89.54</v>
      </c>
      <c r="H475" s="80">
        <v>88.3</v>
      </c>
      <c r="I475" s="80">
        <v>88.4</v>
      </c>
      <c r="J475" s="80">
        <v>75.17</v>
      </c>
      <c r="K475" s="80">
        <v>49.55</v>
      </c>
      <c r="L475" s="80">
        <v>50.69</v>
      </c>
      <c r="M475" s="80">
        <v>46.62</v>
      </c>
      <c r="N475" s="80">
        <v>0</v>
      </c>
      <c r="O475" s="80">
        <v>0</v>
      </c>
      <c r="P475" s="80">
        <v>0</v>
      </c>
      <c r="Q475" s="80">
        <v>0</v>
      </c>
      <c r="R475" s="80">
        <v>0</v>
      </c>
      <c r="S475" s="80">
        <f t="shared" si="7"/>
        <v>604.70000000000016</v>
      </c>
    </row>
    <row r="476" spans="1:19" x14ac:dyDescent="0.25">
      <c r="A476" s="71">
        <v>4200</v>
      </c>
      <c r="B476" s="71">
        <v>7</v>
      </c>
      <c r="C476" s="72" t="s">
        <v>982</v>
      </c>
      <c r="D476" s="80">
        <v>0</v>
      </c>
      <c r="E476" s="80">
        <v>0</v>
      </c>
      <c r="F476" s="80">
        <v>0</v>
      </c>
      <c r="G476" s="80">
        <v>0</v>
      </c>
      <c r="H476" s="80">
        <v>0</v>
      </c>
      <c r="I476" s="80">
        <v>0</v>
      </c>
      <c r="J476" s="80">
        <v>0</v>
      </c>
      <c r="K476" s="80">
        <v>0</v>
      </c>
      <c r="L476" s="80">
        <v>28.98</v>
      </c>
      <c r="M476" s="80">
        <v>37.65</v>
      </c>
      <c r="N476" s="80">
        <v>41.42</v>
      </c>
      <c r="O476" s="80">
        <v>25.18</v>
      </c>
      <c r="P476" s="80">
        <v>14.38</v>
      </c>
      <c r="Q476" s="80">
        <v>8.32</v>
      </c>
      <c r="R476" s="80">
        <v>4.5599999999999996</v>
      </c>
      <c r="S476" s="80">
        <f t="shared" si="7"/>
        <v>160.48999999999998</v>
      </c>
    </row>
    <row r="477" spans="1:19" x14ac:dyDescent="0.25">
      <c r="A477" s="71">
        <v>4201</v>
      </c>
      <c r="B477" s="71">
        <v>7</v>
      </c>
      <c r="C477" s="72" t="s">
        <v>983</v>
      </c>
      <c r="D477" s="80">
        <v>0</v>
      </c>
      <c r="E477" s="80">
        <v>1.89</v>
      </c>
      <c r="F477" s="80">
        <v>19.11</v>
      </c>
      <c r="G477" s="80">
        <v>23.57</v>
      </c>
      <c r="H477" s="80">
        <v>22.11</v>
      </c>
      <c r="I477" s="80">
        <v>14.66</v>
      </c>
      <c r="J477" s="80">
        <v>0</v>
      </c>
      <c r="K477" s="80">
        <v>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  <c r="Q477" s="80">
        <v>0</v>
      </c>
      <c r="R477" s="80">
        <v>0</v>
      </c>
      <c r="S477" s="80">
        <f t="shared" si="7"/>
        <v>81.34</v>
      </c>
    </row>
    <row r="478" spans="1:19" x14ac:dyDescent="0.25">
      <c r="A478" s="71">
        <v>4202</v>
      </c>
      <c r="B478" s="71">
        <v>7</v>
      </c>
      <c r="C478" s="72" t="s">
        <v>984</v>
      </c>
      <c r="D478" s="80">
        <v>0</v>
      </c>
      <c r="E478" s="80">
        <v>1.03</v>
      </c>
      <c r="F478" s="80">
        <v>59.7</v>
      </c>
      <c r="G478" s="80">
        <v>67.209999999999994</v>
      </c>
      <c r="H478" s="80">
        <v>46.27</v>
      </c>
      <c r="I478" s="80">
        <v>34.25</v>
      </c>
      <c r="J478" s="80">
        <v>35.06</v>
      </c>
      <c r="K478" s="80">
        <v>32</v>
      </c>
      <c r="L478" s="80">
        <v>31.1</v>
      </c>
      <c r="M478" s="80">
        <v>0</v>
      </c>
      <c r="N478" s="80">
        <v>0</v>
      </c>
      <c r="O478" s="80">
        <v>0</v>
      </c>
      <c r="P478" s="80">
        <v>0</v>
      </c>
      <c r="Q478" s="80">
        <v>0</v>
      </c>
      <c r="R478" s="80">
        <v>0</v>
      </c>
      <c r="S478" s="80">
        <f t="shared" si="7"/>
        <v>306.62</v>
      </c>
    </row>
    <row r="479" spans="1:19" x14ac:dyDescent="0.25">
      <c r="A479" s="80">
        <v>4203</v>
      </c>
      <c r="B479" s="78">
        <v>7</v>
      </c>
      <c r="C479" s="80" t="s">
        <v>988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0</v>
      </c>
      <c r="K479" s="80">
        <v>0</v>
      </c>
      <c r="L479" s="80">
        <v>0</v>
      </c>
      <c r="M479" s="80">
        <v>0</v>
      </c>
      <c r="N479" s="80">
        <v>0</v>
      </c>
      <c r="O479" s="80">
        <v>48.99</v>
      </c>
      <c r="P479" s="80">
        <v>0</v>
      </c>
      <c r="Q479" s="80">
        <v>0</v>
      </c>
      <c r="R479" s="80">
        <v>0</v>
      </c>
      <c r="S479" s="80">
        <f t="shared" si="7"/>
        <v>48.99</v>
      </c>
    </row>
    <row r="480" spans="1:19" x14ac:dyDescent="0.25">
      <c r="A480" s="71">
        <v>4204</v>
      </c>
      <c r="B480" s="71">
        <v>7</v>
      </c>
      <c r="C480" s="72" t="s">
        <v>985</v>
      </c>
      <c r="D480" s="80">
        <v>0</v>
      </c>
      <c r="E480" s="80">
        <v>0</v>
      </c>
      <c r="F480" s="80">
        <v>0</v>
      </c>
      <c r="G480" s="80">
        <v>0</v>
      </c>
      <c r="H480" s="80">
        <v>0</v>
      </c>
      <c r="I480" s="80">
        <v>0</v>
      </c>
      <c r="J480" s="80">
        <v>0</v>
      </c>
      <c r="K480" s="80">
        <v>0</v>
      </c>
      <c r="L480" s="80">
        <v>0</v>
      </c>
      <c r="M480" s="80">
        <v>0</v>
      </c>
      <c r="N480" s="80">
        <v>0</v>
      </c>
      <c r="O480" s="80">
        <v>16.46</v>
      </c>
      <c r="P480" s="80">
        <v>23.74</v>
      </c>
      <c r="Q480" s="80">
        <v>21</v>
      </c>
      <c r="R480" s="80">
        <v>0</v>
      </c>
      <c r="S480" s="80">
        <f t="shared" si="7"/>
        <v>61.2</v>
      </c>
    </row>
    <row r="481" spans="1:19" x14ac:dyDescent="0.25">
      <c r="A481" s="80">
        <v>4205</v>
      </c>
      <c r="B481" s="80">
        <v>7</v>
      </c>
      <c r="C481" s="80" t="s">
        <v>989</v>
      </c>
      <c r="D481" s="80">
        <v>0</v>
      </c>
      <c r="E481" s="80">
        <v>2.57</v>
      </c>
      <c r="F481" s="80">
        <v>65.19</v>
      </c>
      <c r="G481" s="80">
        <v>38.25</v>
      </c>
      <c r="H481" s="80">
        <v>36.090000000000003</v>
      </c>
      <c r="I481" s="80">
        <v>0</v>
      </c>
      <c r="J481" s="80">
        <v>0</v>
      </c>
      <c r="K481" s="80">
        <v>0</v>
      </c>
      <c r="L481" s="80">
        <v>0</v>
      </c>
      <c r="M481" s="80">
        <v>0</v>
      </c>
      <c r="N481" s="80">
        <v>0</v>
      </c>
      <c r="O481" s="80">
        <v>0</v>
      </c>
      <c r="P481" s="80">
        <v>0</v>
      </c>
      <c r="Q481" s="80">
        <v>0</v>
      </c>
      <c r="R481" s="80">
        <v>0</v>
      </c>
      <c r="S481" s="80">
        <f t="shared" si="7"/>
        <v>142.1</v>
      </c>
    </row>
    <row r="482" spans="1:19" x14ac:dyDescent="0.25">
      <c r="A482" s="80">
        <v>4208</v>
      </c>
      <c r="B482" s="80">
        <v>7</v>
      </c>
      <c r="C482" s="80" t="s">
        <v>990</v>
      </c>
      <c r="D482" s="80">
        <v>0</v>
      </c>
      <c r="E482" s="80">
        <v>0</v>
      </c>
      <c r="F482" s="80">
        <v>32.92</v>
      </c>
      <c r="G482" s="80">
        <v>17.18</v>
      </c>
      <c r="H482" s="80">
        <v>12.78</v>
      </c>
      <c r="I482" s="80">
        <v>12.55</v>
      </c>
      <c r="J482" s="80">
        <v>13.65</v>
      </c>
      <c r="K482" s="80">
        <v>17.59</v>
      </c>
      <c r="L482" s="80">
        <v>12.13</v>
      </c>
      <c r="M482" s="80">
        <v>0</v>
      </c>
      <c r="N482" s="80">
        <v>0</v>
      </c>
      <c r="O482" s="80">
        <v>0</v>
      </c>
      <c r="P482" s="80">
        <v>0</v>
      </c>
      <c r="Q482" s="80">
        <v>0</v>
      </c>
      <c r="R482" s="80">
        <v>0</v>
      </c>
      <c r="S482" s="80">
        <f t="shared" si="7"/>
        <v>118.80000000000001</v>
      </c>
    </row>
    <row r="483" spans="1:19" x14ac:dyDescent="0.25">
      <c r="A483" s="80">
        <v>4209</v>
      </c>
      <c r="B483" s="80">
        <v>7</v>
      </c>
      <c r="C483" s="80" t="s">
        <v>991</v>
      </c>
      <c r="D483" s="80">
        <v>0</v>
      </c>
      <c r="E483" s="80">
        <v>1.87</v>
      </c>
      <c r="F483" s="80">
        <v>52.66</v>
      </c>
      <c r="G483" s="80">
        <v>38.85</v>
      </c>
      <c r="H483" s="80">
        <v>48.78</v>
      </c>
      <c r="I483" s="80">
        <v>0</v>
      </c>
      <c r="J483" s="80">
        <v>0</v>
      </c>
      <c r="K483" s="80">
        <v>0</v>
      </c>
      <c r="L483" s="80">
        <v>0</v>
      </c>
      <c r="M483" s="80">
        <v>0</v>
      </c>
      <c r="N483" s="80">
        <v>0</v>
      </c>
      <c r="O483" s="80">
        <v>0</v>
      </c>
      <c r="P483" s="80">
        <v>0</v>
      </c>
      <c r="Q483" s="80">
        <v>0</v>
      </c>
      <c r="R483" s="80">
        <v>0</v>
      </c>
      <c r="S483" s="80">
        <f t="shared" si="7"/>
        <v>142.16</v>
      </c>
    </row>
  </sheetData>
  <sheetProtection algorithmName="SHA-512" hashValue="0HxWbEozjJNjSchmVdPpEoZPANnApJkrOkkSSrYcMEu6xcw6KrFnodKUbcvSinY/2r0C+uQ0VxpAwUPj9IuLlg==" saltValue="bpCQp5cd73i1Yyk5WCtTfw==" spinCount="100000" sheet="1" objects="1" scenarios="1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485"/>
  <sheetViews>
    <sheetView workbookViewId="0">
      <pane ySplit="3" topLeftCell="A472" activePane="bottomLeft" state="frozen"/>
      <selection pane="bottomLeft"/>
    </sheetView>
  </sheetViews>
  <sheetFormatPr defaultColWidth="9.140625" defaultRowHeight="15" x14ac:dyDescent="0.25"/>
  <cols>
    <col min="1" max="2" width="9.140625" style="69"/>
    <col min="3" max="3" width="33.140625" style="69" customWidth="1"/>
    <col min="4" max="16384" width="9.140625" style="69"/>
  </cols>
  <sheetData>
    <row r="1" spans="1:19" s="5" customFormat="1" ht="11.25" x14ac:dyDescent="0.2">
      <c r="A1" s="5" t="s">
        <v>979</v>
      </c>
    </row>
    <row r="2" spans="1:19" s="5" customFormat="1" ht="11.25" x14ac:dyDescent="0.2"/>
    <row r="3" spans="1:19" x14ac:dyDescent="0.25">
      <c r="A3" s="70" t="s">
        <v>977</v>
      </c>
      <c r="B3" s="70" t="s">
        <v>974</v>
      </c>
      <c r="C3" s="68"/>
      <c r="D3" s="70" t="s">
        <v>516</v>
      </c>
      <c r="E3" s="70" t="s">
        <v>517</v>
      </c>
      <c r="F3" s="70" t="s">
        <v>975</v>
      </c>
      <c r="G3" s="71">
        <v>1</v>
      </c>
      <c r="H3" s="71">
        <v>2</v>
      </c>
      <c r="I3" s="71">
        <v>3</v>
      </c>
      <c r="J3" s="71">
        <v>4</v>
      </c>
      <c r="K3" s="71">
        <v>5</v>
      </c>
      <c r="L3" s="71">
        <v>6</v>
      </c>
      <c r="M3" s="71">
        <v>7</v>
      </c>
      <c r="N3" s="71">
        <v>8</v>
      </c>
      <c r="O3" s="71">
        <v>9</v>
      </c>
      <c r="P3" s="71">
        <v>10</v>
      </c>
      <c r="Q3" s="71">
        <v>11</v>
      </c>
      <c r="R3" s="71">
        <v>12</v>
      </c>
      <c r="S3" s="70" t="s">
        <v>602</v>
      </c>
    </row>
    <row r="4" spans="1:19" x14ac:dyDescent="0.25">
      <c r="A4" s="71">
        <v>1</v>
      </c>
      <c r="B4" s="71">
        <v>1</v>
      </c>
      <c r="C4" s="1" t="s">
        <v>3</v>
      </c>
      <c r="D4" s="81">
        <v>13.41</v>
      </c>
      <c r="E4" s="81">
        <v>15.55</v>
      </c>
      <c r="F4" s="81">
        <v>67.819999999999993</v>
      </c>
      <c r="G4" s="81">
        <v>94.06</v>
      </c>
      <c r="H4" s="81">
        <v>108.91</v>
      </c>
      <c r="I4" s="81">
        <v>107.07</v>
      </c>
      <c r="J4" s="81">
        <v>71.58</v>
      </c>
      <c r="K4" s="81">
        <v>92.01</v>
      </c>
      <c r="L4" s="81">
        <v>86.02</v>
      </c>
      <c r="M4" s="81">
        <v>97.82</v>
      </c>
      <c r="N4" s="81">
        <v>112.74</v>
      </c>
      <c r="O4" s="81">
        <v>87.82</v>
      </c>
      <c r="P4" s="81">
        <v>101.1</v>
      </c>
      <c r="Q4" s="81">
        <v>102.5</v>
      </c>
      <c r="R4" s="81">
        <v>101.22</v>
      </c>
      <c r="S4" s="71">
        <f>SUM(D4:R4)</f>
        <v>1259.6299999999999</v>
      </c>
    </row>
    <row r="5" spans="1:19" x14ac:dyDescent="0.25">
      <c r="A5" s="71">
        <v>2</v>
      </c>
      <c r="B5" s="71">
        <v>1</v>
      </c>
      <c r="C5" s="1" t="s">
        <v>4</v>
      </c>
      <c r="D5" s="81">
        <v>7.5</v>
      </c>
      <c r="E5" s="81">
        <v>0.11</v>
      </c>
      <c r="F5" s="81">
        <v>17.07</v>
      </c>
      <c r="G5" s="81">
        <v>24.75</v>
      </c>
      <c r="H5" s="81">
        <v>25.07</v>
      </c>
      <c r="I5" s="81">
        <v>15</v>
      </c>
      <c r="J5" s="81">
        <v>19.600000000000001</v>
      </c>
      <c r="K5" s="81">
        <v>19</v>
      </c>
      <c r="L5" s="81">
        <v>15.73</v>
      </c>
      <c r="M5" s="81">
        <v>21.99</v>
      </c>
      <c r="N5" s="81">
        <v>18.72</v>
      </c>
      <c r="O5" s="81">
        <v>35.89</v>
      </c>
      <c r="P5" s="81">
        <v>18.59</v>
      </c>
      <c r="Q5" s="81">
        <v>18.64</v>
      </c>
      <c r="R5" s="81">
        <v>19.11</v>
      </c>
      <c r="S5" s="71">
        <f t="shared" ref="S5:S66" si="0">SUM(D5:R5)</f>
        <v>276.77000000000004</v>
      </c>
    </row>
    <row r="6" spans="1:19" x14ac:dyDescent="0.25">
      <c r="A6" s="71">
        <v>4</v>
      </c>
      <c r="B6" s="71">
        <v>1</v>
      </c>
      <c r="C6" s="1" t="s">
        <v>5</v>
      </c>
      <c r="D6" s="81">
        <v>2.5099999999999998</v>
      </c>
      <c r="E6" s="81">
        <v>7.92</v>
      </c>
      <c r="F6" s="81">
        <v>20.58</v>
      </c>
      <c r="G6" s="81">
        <v>26.29</v>
      </c>
      <c r="H6" s="81">
        <v>30.62</v>
      </c>
      <c r="I6" s="81">
        <v>34.36</v>
      </c>
      <c r="J6" s="81">
        <v>36.21</v>
      </c>
      <c r="K6" s="81">
        <v>18.63</v>
      </c>
      <c r="L6" s="81">
        <v>24.8</v>
      </c>
      <c r="M6" s="81">
        <v>31.86</v>
      </c>
      <c r="N6" s="81">
        <v>23.28</v>
      </c>
      <c r="O6" s="81">
        <v>28.82</v>
      </c>
      <c r="P6" s="81">
        <v>25.29</v>
      </c>
      <c r="Q6" s="81">
        <v>34.9</v>
      </c>
      <c r="R6" s="81">
        <v>37.950000000000003</v>
      </c>
      <c r="S6" s="71">
        <f t="shared" si="0"/>
        <v>384.02000000000004</v>
      </c>
    </row>
    <row r="7" spans="1:19" x14ac:dyDescent="0.25">
      <c r="A7" s="71">
        <v>11</v>
      </c>
      <c r="B7" s="71">
        <v>1</v>
      </c>
      <c r="C7" s="1" t="s">
        <v>6</v>
      </c>
      <c r="D7" s="81">
        <v>354.85</v>
      </c>
      <c r="E7" s="81">
        <v>236.85</v>
      </c>
      <c r="F7" s="81">
        <v>2304.34</v>
      </c>
      <c r="G7" s="81">
        <v>2646.49</v>
      </c>
      <c r="H7" s="81">
        <v>2759.28</v>
      </c>
      <c r="I7" s="81">
        <v>2745.85</v>
      </c>
      <c r="J7" s="81">
        <v>2686.49</v>
      </c>
      <c r="K7" s="81">
        <v>2851.82</v>
      </c>
      <c r="L7" s="81">
        <v>2781.75</v>
      </c>
      <c r="M7" s="81">
        <v>2949.85</v>
      </c>
      <c r="N7" s="81">
        <v>2955.85</v>
      </c>
      <c r="O7" s="81">
        <v>3098.23</v>
      </c>
      <c r="P7" s="81">
        <v>3161.23</v>
      </c>
      <c r="Q7" s="81">
        <v>3020.3</v>
      </c>
      <c r="R7" s="81">
        <v>3170.42</v>
      </c>
      <c r="S7" s="71">
        <f t="shared" si="0"/>
        <v>37723.599999999999</v>
      </c>
    </row>
    <row r="8" spans="1:19" x14ac:dyDescent="0.25">
      <c r="A8" s="71">
        <v>12</v>
      </c>
      <c r="B8" s="71">
        <v>1</v>
      </c>
      <c r="C8" s="1" t="s">
        <v>7</v>
      </c>
      <c r="D8" s="81">
        <v>36.880000000000003</v>
      </c>
      <c r="E8" s="81">
        <v>23.7</v>
      </c>
      <c r="F8" s="81">
        <v>380.1</v>
      </c>
      <c r="G8" s="81">
        <v>411.16</v>
      </c>
      <c r="H8" s="81">
        <v>491.7</v>
      </c>
      <c r="I8" s="81">
        <v>477.2</v>
      </c>
      <c r="J8" s="81">
        <v>460.97</v>
      </c>
      <c r="K8" s="81">
        <v>475.17</v>
      </c>
      <c r="L8" s="81">
        <v>468.51</v>
      </c>
      <c r="M8" s="81">
        <v>542.78</v>
      </c>
      <c r="N8" s="81">
        <v>506.72</v>
      </c>
      <c r="O8" s="81">
        <v>550.23</v>
      </c>
      <c r="P8" s="81">
        <v>532.69000000000005</v>
      </c>
      <c r="Q8" s="81">
        <v>531.99</v>
      </c>
      <c r="R8" s="81">
        <v>553.86</v>
      </c>
      <c r="S8" s="71">
        <f t="shared" si="0"/>
        <v>6443.6600000000008</v>
      </c>
    </row>
    <row r="9" spans="1:19" x14ac:dyDescent="0.25">
      <c r="A9" s="71">
        <v>13</v>
      </c>
      <c r="B9" s="71">
        <v>1</v>
      </c>
      <c r="C9" s="1" t="s">
        <v>8</v>
      </c>
      <c r="D9" s="81">
        <v>33.24</v>
      </c>
      <c r="E9" s="81">
        <v>21.81</v>
      </c>
      <c r="F9" s="81">
        <v>250.88</v>
      </c>
      <c r="G9" s="81">
        <v>263.26</v>
      </c>
      <c r="H9" s="81">
        <v>255.45</v>
      </c>
      <c r="I9" s="81">
        <v>221.63</v>
      </c>
      <c r="J9" s="81">
        <v>224.9</v>
      </c>
      <c r="K9" s="81">
        <v>238.4</v>
      </c>
      <c r="L9" s="81">
        <v>200.22</v>
      </c>
      <c r="M9" s="81">
        <v>204.92</v>
      </c>
      <c r="N9" s="81">
        <v>207.82</v>
      </c>
      <c r="O9" s="81">
        <v>231.15</v>
      </c>
      <c r="P9" s="81">
        <v>222.75</v>
      </c>
      <c r="Q9" s="81">
        <v>214.03</v>
      </c>
      <c r="R9" s="81">
        <v>235.22</v>
      </c>
      <c r="S9" s="71">
        <f t="shared" si="0"/>
        <v>3025.6800000000003</v>
      </c>
    </row>
    <row r="10" spans="1:19" x14ac:dyDescent="0.25">
      <c r="A10" s="71">
        <v>14</v>
      </c>
      <c r="B10" s="71">
        <v>1</v>
      </c>
      <c r="C10" s="1" t="s">
        <v>9</v>
      </c>
      <c r="D10" s="81">
        <v>22.59</v>
      </c>
      <c r="E10" s="81">
        <v>27.6</v>
      </c>
      <c r="F10" s="81">
        <v>213.04</v>
      </c>
      <c r="G10" s="81">
        <v>227.32</v>
      </c>
      <c r="H10" s="81">
        <v>237.04</v>
      </c>
      <c r="I10" s="81">
        <v>204.98</v>
      </c>
      <c r="J10" s="81">
        <v>215.37</v>
      </c>
      <c r="K10" s="81">
        <v>189.5</v>
      </c>
      <c r="L10" s="81">
        <v>194.92</v>
      </c>
      <c r="M10" s="81">
        <v>243.14</v>
      </c>
      <c r="N10" s="81">
        <v>213.69</v>
      </c>
      <c r="O10" s="81">
        <v>231.64</v>
      </c>
      <c r="P10" s="81">
        <v>247.82</v>
      </c>
      <c r="Q10" s="81">
        <v>217.14</v>
      </c>
      <c r="R10" s="81">
        <v>227.46</v>
      </c>
      <c r="S10" s="71">
        <f t="shared" si="0"/>
        <v>2913.25</v>
      </c>
    </row>
    <row r="11" spans="1:19" x14ac:dyDescent="0.25">
      <c r="A11" s="71">
        <v>15</v>
      </c>
      <c r="B11" s="71">
        <v>1</v>
      </c>
      <c r="C11" s="1" t="s">
        <v>10</v>
      </c>
      <c r="D11" s="81">
        <v>48.39</v>
      </c>
      <c r="E11" s="81">
        <v>30.03</v>
      </c>
      <c r="F11" s="81">
        <v>292.98</v>
      </c>
      <c r="G11" s="81">
        <v>352.49</v>
      </c>
      <c r="H11" s="81">
        <v>353.65</v>
      </c>
      <c r="I11" s="81">
        <v>374.1</v>
      </c>
      <c r="J11" s="81">
        <v>385.68</v>
      </c>
      <c r="K11" s="81">
        <v>367.15</v>
      </c>
      <c r="L11" s="81">
        <v>373.49</v>
      </c>
      <c r="M11" s="81">
        <v>425.89</v>
      </c>
      <c r="N11" s="81">
        <v>401.31</v>
      </c>
      <c r="O11" s="81">
        <v>441.63</v>
      </c>
      <c r="P11" s="81">
        <v>439.37</v>
      </c>
      <c r="Q11" s="81">
        <v>389.63</v>
      </c>
      <c r="R11" s="81">
        <v>357.46</v>
      </c>
      <c r="S11" s="71">
        <f t="shared" si="0"/>
        <v>5033.25</v>
      </c>
    </row>
    <row r="12" spans="1:19" x14ac:dyDescent="0.25">
      <c r="A12" s="71">
        <v>16</v>
      </c>
      <c r="B12" s="71">
        <v>1</v>
      </c>
      <c r="C12" s="1" t="s">
        <v>11</v>
      </c>
      <c r="D12" s="81">
        <v>51.2</v>
      </c>
      <c r="E12" s="81">
        <v>23.62</v>
      </c>
      <c r="F12" s="81">
        <v>431.65</v>
      </c>
      <c r="G12" s="81">
        <v>438.41</v>
      </c>
      <c r="H12" s="81">
        <v>464.91</v>
      </c>
      <c r="I12" s="81">
        <v>384.29</v>
      </c>
      <c r="J12" s="81">
        <v>371.16</v>
      </c>
      <c r="K12" s="81">
        <v>404.45</v>
      </c>
      <c r="L12" s="81">
        <v>418.03</v>
      </c>
      <c r="M12" s="81">
        <v>354.27</v>
      </c>
      <c r="N12" s="81">
        <v>371.11</v>
      </c>
      <c r="O12" s="81">
        <v>347.78</v>
      </c>
      <c r="P12" s="81">
        <v>368.09</v>
      </c>
      <c r="Q12" s="81">
        <v>344.29</v>
      </c>
      <c r="R12" s="81">
        <v>355.17</v>
      </c>
      <c r="S12" s="71">
        <f t="shared" si="0"/>
        <v>5128.4299999999994</v>
      </c>
    </row>
    <row r="13" spans="1:19" x14ac:dyDescent="0.25">
      <c r="A13" s="71">
        <v>22</v>
      </c>
      <c r="B13" s="71">
        <v>1</v>
      </c>
      <c r="C13" s="1" t="s">
        <v>12</v>
      </c>
      <c r="D13" s="81">
        <v>46.17</v>
      </c>
      <c r="E13" s="81">
        <v>61.61</v>
      </c>
      <c r="F13" s="81">
        <v>171.69</v>
      </c>
      <c r="G13" s="81">
        <v>223.19</v>
      </c>
      <c r="H13" s="81">
        <v>205.37</v>
      </c>
      <c r="I13" s="81">
        <v>215.74</v>
      </c>
      <c r="J13" s="81">
        <v>209.44</v>
      </c>
      <c r="K13" s="81">
        <v>198.91</v>
      </c>
      <c r="L13" s="81">
        <v>208.25</v>
      </c>
      <c r="M13" s="81">
        <v>192.42</v>
      </c>
      <c r="N13" s="81">
        <v>204.85</v>
      </c>
      <c r="O13" s="81">
        <v>233.18</v>
      </c>
      <c r="P13" s="81">
        <v>207.48</v>
      </c>
      <c r="Q13" s="81">
        <v>218.07</v>
      </c>
      <c r="R13" s="81">
        <v>216.57</v>
      </c>
      <c r="S13" s="71">
        <f t="shared" si="0"/>
        <v>2812.9400000000005</v>
      </c>
    </row>
    <row r="14" spans="1:19" x14ac:dyDescent="0.25">
      <c r="A14" s="71">
        <v>23</v>
      </c>
      <c r="B14" s="71">
        <v>1</v>
      </c>
      <c r="C14" s="1" t="s">
        <v>13</v>
      </c>
      <c r="D14" s="81">
        <v>7.11</v>
      </c>
      <c r="E14" s="81">
        <v>9.4700000000000006</v>
      </c>
      <c r="F14" s="81">
        <v>60.7</v>
      </c>
      <c r="G14" s="81">
        <v>69.510000000000005</v>
      </c>
      <c r="H14" s="81">
        <v>73.180000000000007</v>
      </c>
      <c r="I14" s="81">
        <v>71.8</v>
      </c>
      <c r="J14" s="81">
        <v>73.27</v>
      </c>
      <c r="K14" s="81">
        <v>72.52</v>
      </c>
      <c r="L14" s="81">
        <v>70.650000000000006</v>
      </c>
      <c r="M14" s="81">
        <v>53.81</v>
      </c>
      <c r="N14" s="81">
        <v>86.25</v>
      </c>
      <c r="O14" s="81">
        <v>71.760000000000005</v>
      </c>
      <c r="P14" s="81">
        <v>75.58</v>
      </c>
      <c r="Q14" s="81">
        <v>57.12</v>
      </c>
      <c r="R14" s="81">
        <v>49.6</v>
      </c>
      <c r="S14" s="71">
        <f t="shared" si="0"/>
        <v>902.33</v>
      </c>
    </row>
    <row r="15" spans="1:19" x14ac:dyDescent="0.25">
      <c r="A15" s="71">
        <v>25</v>
      </c>
      <c r="B15" s="71">
        <v>1</v>
      </c>
      <c r="C15" s="1" t="s">
        <v>14</v>
      </c>
      <c r="D15" s="81">
        <v>0</v>
      </c>
      <c r="E15" s="81">
        <v>1</v>
      </c>
      <c r="F15" s="81">
        <v>10.33</v>
      </c>
      <c r="G15" s="81">
        <v>9.61</v>
      </c>
      <c r="H15" s="81">
        <v>10.029999999999999</v>
      </c>
      <c r="I15" s="81">
        <v>8.41</v>
      </c>
      <c r="J15" s="81">
        <v>4.9800000000000004</v>
      </c>
      <c r="K15" s="81">
        <v>6.45</v>
      </c>
      <c r="L15" s="81">
        <v>5.2</v>
      </c>
      <c r="M15" s="81">
        <v>2.2400000000000002</v>
      </c>
      <c r="N15" s="81">
        <v>2.35</v>
      </c>
      <c r="O15" s="81">
        <v>0</v>
      </c>
      <c r="P15" s="81">
        <v>0</v>
      </c>
      <c r="Q15" s="81">
        <v>0</v>
      </c>
      <c r="R15" s="81">
        <v>0</v>
      </c>
      <c r="S15" s="71">
        <f t="shared" si="0"/>
        <v>60.600000000000009</v>
      </c>
    </row>
    <row r="16" spans="1:19" x14ac:dyDescent="0.25">
      <c r="A16" s="71">
        <v>31</v>
      </c>
      <c r="B16" s="71">
        <v>1</v>
      </c>
      <c r="C16" s="1" t="s">
        <v>15</v>
      </c>
      <c r="D16" s="81">
        <v>60.24</v>
      </c>
      <c r="E16" s="81">
        <v>52.6</v>
      </c>
      <c r="F16" s="81">
        <v>343.73</v>
      </c>
      <c r="G16" s="81">
        <v>396.54</v>
      </c>
      <c r="H16" s="81">
        <v>387.32</v>
      </c>
      <c r="I16" s="81">
        <v>396.63</v>
      </c>
      <c r="J16" s="81">
        <v>386.27</v>
      </c>
      <c r="K16" s="81">
        <v>370.19</v>
      </c>
      <c r="L16" s="81">
        <v>378.03</v>
      </c>
      <c r="M16" s="81">
        <v>368.16</v>
      </c>
      <c r="N16" s="81">
        <v>345.11</v>
      </c>
      <c r="O16" s="81">
        <v>383.76</v>
      </c>
      <c r="P16" s="81">
        <v>350.03</v>
      </c>
      <c r="Q16" s="81">
        <v>370.4</v>
      </c>
      <c r="R16" s="81">
        <v>339.8</v>
      </c>
      <c r="S16" s="71">
        <f t="shared" si="0"/>
        <v>4928.8099999999995</v>
      </c>
    </row>
    <row r="17" spans="1:19" x14ac:dyDescent="0.25">
      <c r="A17" s="71">
        <v>32</v>
      </c>
      <c r="B17" s="71">
        <v>1</v>
      </c>
      <c r="C17" s="1" t="s">
        <v>16</v>
      </c>
      <c r="D17" s="81">
        <v>10.97</v>
      </c>
      <c r="E17" s="81">
        <v>7.05</v>
      </c>
      <c r="F17" s="81">
        <v>32.049999999999997</v>
      </c>
      <c r="G17" s="81">
        <v>57.92</v>
      </c>
      <c r="H17" s="81">
        <v>47.7</v>
      </c>
      <c r="I17" s="81">
        <v>43.52</v>
      </c>
      <c r="J17" s="81">
        <v>43.9</v>
      </c>
      <c r="K17" s="81">
        <v>51.03</v>
      </c>
      <c r="L17" s="81">
        <v>50.78</v>
      </c>
      <c r="M17" s="81">
        <v>45.48</v>
      </c>
      <c r="N17" s="81">
        <v>50.61</v>
      </c>
      <c r="O17" s="81">
        <v>43.26</v>
      </c>
      <c r="P17" s="81">
        <v>51.47</v>
      </c>
      <c r="Q17" s="81">
        <v>37.29</v>
      </c>
      <c r="R17" s="81">
        <v>29.89</v>
      </c>
      <c r="S17" s="71">
        <f t="shared" si="0"/>
        <v>602.91999999999996</v>
      </c>
    </row>
    <row r="18" spans="1:19" x14ac:dyDescent="0.25">
      <c r="A18" s="71">
        <v>36</v>
      </c>
      <c r="B18" s="71">
        <v>1</v>
      </c>
      <c r="C18" s="1" t="s">
        <v>17</v>
      </c>
      <c r="D18" s="81">
        <v>2.79</v>
      </c>
      <c r="E18" s="81">
        <v>5</v>
      </c>
      <c r="F18" s="81">
        <v>15.91</v>
      </c>
      <c r="G18" s="81">
        <v>20.75</v>
      </c>
      <c r="H18" s="81">
        <v>19.2</v>
      </c>
      <c r="I18" s="81">
        <v>17.87</v>
      </c>
      <c r="J18" s="81">
        <v>16.95</v>
      </c>
      <c r="K18" s="81">
        <v>16.41</v>
      </c>
      <c r="L18" s="81">
        <v>20.67</v>
      </c>
      <c r="M18" s="81">
        <v>18.579999999999998</v>
      </c>
      <c r="N18" s="81">
        <v>20.11</v>
      </c>
      <c r="O18" s="81">
        <v>19.91</v>
      </c>
      <c r="P18" s="81">
        <v>15.15</v>
      </c>
      <c r="Q18" s="81">
        <v>22.73</v>
      </c>
      <c r="R18" s="81">
        <v>14</v>
      </c>
      <c r="S18" s="71">
        <f t="shared" si="0"/>
        <v>246.03</v>
      </c>
    </row>
    <row r="19" spans="1:19" x14ac:dyDescent="0.25">
      <c r="A19" s="71">
        <v>38</v>
      </c>
      <c r="B19" s="71">
        <v>1</v>
      </c>
      <c r="C19" s="1" t="s">
        <v>18</v>
      </c>
      <c r="D19" s="81">
        <v>20.52</v>
      </c>
      <c r="E19" s="81">
        <v>27.24</v>
      </c>
      <c r="F19" s="81">
        <v>124.1</v>
      </c>
      <c r="G19" s="81">
        <v>154.16</v>
      </c>
      <c r="H19" s="81">
        <v>120.56</v>
      </c>
      <c r="I19" s="81">
        <v>137.33000000000001</v>
      </c>
      <c r="J19" s="81">
        <v>101.81</v>
      </c>
      <c r="K19" s="81">
        <v>94.66</v>
      </c>
      <c r="L19" s="81">
        <v>103.15</v>
      </c>
      <c r="M19" s="81">
        <v>93.35</v>
      </c>
      <c r="N19" s="81">
        <v>82.1</v>
      </c>
      <c r="O19" s="81">
        <v>81.87</v>
      </c>
      <c r="P19" s="81">
        <v>64.58</v>
      </c>
      <c r="Q19" s="81">
        <v>59.16</v>
      </c>
      <c r="R19" s="81">
        <v>50.01</v>
      </c>
      <c r="S19" s="71">
        <f t="shared" si="0"/>
        <v>1314.6</v>
      </c>
    </row>
    <row r="20" spans="1:19" x14ac:dyDescent="0.25">
      <c r="A20" s="71">
        <v>47</v>
      </c>
      <c r="B20" s="71">
        <v>1</v>
      </c>
      <c r="C20" s="1" t="s">
        <v>19</v>
      </c>
      <c r="D20" s="81">
        <v>43.85</v>
      </c>
      <c r="E20" s="81">
        <v>51.94</v>
      </c>
      <c r="F20" s="81">
        <v>281.92</v>
      </c>
      <c r="G20" s="81">
        <v>277.51</v>
      </c>
      <c r="H20" s="81">
        <v>286.77999999999997</v>
      </c>
      <c r="I20" s="81">
        <v>298.06</v>
      </c>
      <c r="J20" s="81">
        <v>279.95</v>
      </c>
      <c r="K20" s="81">
        <v>283.23</v>
      </c>
      <c r="L20" s="81">
        <v>319.20999999999998</v>
      </c>
      <c r="M20" s="81">
        <v>287.25</v>
      </c>
      <c r="N20" s="81">
        <v>308.24</v>
      </c>
      <c r="O20" s="81">
        <v>315.77999999999997</v>
      </c>
      <c r="P20" s="81">
        <v>278.41000000000003</v>
      </c>
      <c r="Q20" s="81">
        <v>292.67</v>
      </c>
      <c r="R20" s="81">
        <v>274.79000000000002</v>
      </c>
      <c r="S20" s="71">
        <f t="shared" si="0"/>
        <v>3879.5899999999992</v>
      </c>
    </row>
    <row r="21" spans="1:19" x14ac:dyDescent="0.25">
      <c r="A21" s="71">
        <v>51</v>
      </c>
      <c r="B21" s="71">
        <v>1</v>
      </c>
      <c r="C21" s="1" t="s">
        <v>20</v>
      </c>
      <c r="D21" s="81">
        <v>10.96</v>
      </c>
      <c r="E21" s="81">
        <v>17.82</v>
      </c>
      <c r="F21" s="81">
        <v>124.66</v>
      </c>
      <c r="G21" s="81">
        <v>134.78</v>
      </c>
      <c r="H21" s="81">
        <v>125.18</v>
      </c>
      <c r="I21" s="81">
        <v>141.19999999999999</v>
      </c>
      <c r="J21" s="81">
        <v>119.37</v>
      </c>
      <c r="K21" s="81">
        <v>159.66999999999999</v>
      </c>
      <c r="L21" s="81">
        <v>144.54</v>
      </c>
      <c r="M21" s="81">
        <v>146.25</v>
      </c>
      <c r="N21" s="81">
        <v>123.95</v>
      </c>
      <c r="O21" s="81">
        <v>139.63</v>
      </c>
      <c r="P21" s="81">
        <v>131.72999999999999</v>
      </c>
      <c r="Q21" s="81">
        <v>118.32</v>
      </c>
      <c r="R21" s="81">
        <v>135.1</v>
      </c>
      <c r="S21" s="71">
        <f t="shared" si="0"/>
        <v>1773.1599999999996</v>
      </c>
    </row>
    <row r="22" spans="1:19" x14ac:dyDescent="0.25">
      <c r="A22" s="71">
        <v>75</v>
      </c>
      <c r="B22" s="71">
        <v>1</v>
      </c>
      <c r="C22" s="1" t="s">
        <v>21</v>
      </c>
      <c r="D22" s="81">
        <v>4.22</v>
      </c>
      <c r="E22" s="81">
        <v>8.9499999999999993</v>
      </c>
      <c r="F22" s="81">
        <v>37.71</v>
      </c>
      <c r="G22" s="81">
        <v>46.88</v>
      </c>
      <c r="H22" s="81">
        <v>38</v>
      </c>
      <c r="I22" s="81">
        <v>44.02</v>
      </c>
      <c r="J22" s="81">
        <v>32.31</v>
      </c>
      <c r="K22" s="81">
        <v>51.87</v>
      </c>
      <c r="L22" s="81">
        <v>53.17</v>
      </c>
      <c r="M22" s="81">
        <v>44.18</v>
      </c>
      <c r="N22" s="81">
        <v>53.51</v>
      </c>
      <c r="O22" s="81">
        <v>38.159999999999997</v>
      </c>
      <c r="P22" s="81">
        <v>52.21</v>
      </c>
      <c r="Q22" s="81">
        <v>49.93</v>
      </c>
      <c r="R22" s="81">
        <v>32.28</v>
      </c>
      <c r="S22" s="71">
        <f t="shared" si="0"/>
        <v>587.4</v>
      </c>
    </row>
    <row r="23" spans="1:19" x14ac:dyDescent="0.25">
      <c r="A23" s="71">
        <v>77</v>
      </c>
      <c r="B23" s="71">
        <v>1</v>
      </c>
      <c r="C23" s="1" t="s">
        <v>22</v>
      </c>
      <c r="D23" s="81">
        <v>116.89</v>
      </c>
      <c r="E23" s="81">
        <v>103.51</v>
      </c>
      <c r="F23" s="81">
        <v>529.48</v>
      </c>
      <c r="G23" s="81">
        <v>617.57000000000005</v>
      </c>
      <c r="H23" s="81">
        <v>617.77</v>
      </c>
      <c r="I23" s="81">
        <v>579.41999999999996</v>
      </c>
      <c r="J23" s="81">
        <v>586.16</v>
      </c>
      <c r="K23" s="81">
        <v>571.45000000000005</v>
      </c>
      <c r="L23" s="81">
        <v>546.49</v>
      </c>
      <c r="M23" s="81">
        <v>545.11</v>
      </c>
      <c r="N23" s="81">
        <v>545.35</v>
      </c>
      <c r="O23" s="81">
        <v>548.03</v>
      </c>
      <c r="P23" s="81">
        <v>504.55</v>
      </c>
      <c r="Q23" s="81">
        <v>549.46</v>
      </c>
      <c r="R23" s="81">
        <v>516.19000000000005</v>
      </c>
      <c r="S23" s="71">
        <f t="shared" si="0"/>
        <v>7477.43</v>
      </c>
    </row>
    <row r="24" spans="1:19" x14ac:dyDescent="0.25">
      <c r="A24" s="71">
        <v>81</v>
      </c>
      <c r="B24" s="71">
        <v>1</v>
      </c>
      <c r="C24" s="1" t="s">
        <v>23</v>
      </c>
      <c r="D24" s="81">
        <v>0.26</v>
      </c>
      <c r="E24" s="81">
        <v>6.03</v>
      </c>
      <c r="F24" s="81">
        <v>12.67</v>
      </c>
      <c r="G24" s="81">
        <v>10.49</v>
      </c>
      <c r="H24" s="81">
        <v>18</v>
      </c>
      <c r="I24" s="81">
        <v>15.48</v>
      </c>
      <c r="J24" s="81">
        <v>11</v>
      </c>
      <c r="K24" s="81">
        <v>15.07</v>
      </c>
      <c r="L24" s="81">
        <v>9</v>
      </c>
      <c r="M24" s="81">
        <v>13.88</v>
      </c>
      <c r="N24" s="81">
        <v>10.79</v>
      </c>
      <c r="O24" s="81">
        <v>13.19</v>
      </c>
      <c r="P24" s="81">
        <v>13.51</v>
      </c>
      <c r="Q24" s="81">
        <v>11</v>
      </c>
      <c r="R24" s="81">
        <v>13.21</v>
      </c>
      <c r="S24" s="71">
        <f t="shared" si="0"/>
        <v>173.57999999999998</v>
      </c>
    </row>
    <row r="25" spans="1:19" x14ac:dyDescent="0.25">
      <c r="A25" s="71">
        <v>84</v>
      </c>
      <c r="B25" s="71">
        <v>1</v>
      </c>
      <c r="C25" s="1" t="s">
        <v>24</v>
      </c>
      <c r="D25" s="81">
        <v>9.8000000000000007</v>
      </c>
      <c r="E25" s="81">
        <v>3.14</v>
      </c>
      <c r="F25" s="81">
        <v>35.31</v>
      </c>
      <c r="G25" s="81">
        <v>36.83</v>
      </c>
      <c r="H25" s="81">
        <v>48.68</v>
      </c>
      <c r="I25" s="81">
        <v>36.74</v>
      </c>
      <c r="J25" s="81">
        <v>46.57</v>
      </c>
      <c r="K25" s="81">
        <v>35.130000000000003</v>
      </c>
      <c r="L25" s="81">
        <v>50.6</v>
      </c>
      <c r="M25" s="81">
        <v>40.1</v>
      </c>
      <c r="N25" s="81">
        <v>47.03</v>
      </c>
      <c r="O25" s="81">
        <v>40.64</v>
      </c>
      <c r="P25" s="81">
        <v>48.77</v>
      </c>
      <c r="Q25" s="81">
        <v>51.14</v>
      </c>
      <c r="R25" s="81">
        <v>59.14</v>
      </c>
      <c r="S25" s="71">
        <f t="shared" si="0"/>
        <v>589.62</v>
      </c>
    </row>
    <row r="26" spans="1:19" x14ac:dyDescent="0.25">
      <c r="A26" s="71">
        <v>85</v>
      </c>
      <c r="B26" s="71">
        <v>1</v>
      </c>
      <c r="C26" s="1" t="s">
        <v>25</v>
      </c>
      <c r="D26" s="81">
        <v>3.52</v>
      </c>
      <c r="E26" s="81">
        <v>2.09</v>
      </c>
      <c r="F26" s="81">
        <v>36.36</v>
      </c>
      <c r="G26" s="81">
        <v>41.9</v>
      </c>
      <c r="H26" s="81">
        <v>45.23</v>
      </c>
      <c r="I26" s="81">
        <v>45.05</v>
      </c>
      <c r="J26" s="81">
        <v>39.96</v>
      </c>
      <c r="K26" s="81">
        <v>41.3</v>
      </c>
      <c r="L26" s="81">
        <v>44.3</v>
      </c>
      <c r="M26" s="81">
        <v>42.41</v>
      </c>
      <c r="N26" s="81">
        <v>51.51</v>
      </c>
      <c r="O26" s="81">
        <v>57</v>
      </c>
      <c r="P26" s="81">
        <v>41.23</v>
      </c>
      <c r="Q26" s="81">
        <v>56.05</v>
      </c>
      <c r="R26" s="81">
        <v>40.15</v>
      </c>
      <c r="S26" s="71">
        <f t="shared" si="0"/>
        <v>588.05999999999995</v>
      </c>
    </row>
    <row r="27" spans="1:19" x14ac:dyDescent="0.25">
      <c r="A27" s="71">
        <v>88</v>
      </c>
      <c r="B27" s="71">
        <v>1</v>
      </c>
      <c r="C27" s="1" t="s">
        <v>26</v>
      </c>
      <c r="D27" s="81">
        <v>28.04</v>
      </c>
      <c r="E27" s="81">
        <v>17.88</v>
      </c>
      <c r="F27" s="81">
        <v>127.72</v>
      </c>
      <c r="G27" s="81">
        <v>132.69</v>
      </c>
      <c r="H27" s="81">
        <v>142.22999999999999</v>
      </c>
      <c r="I27" s="81">
        <v>142.65</v>
      </c>
      <c r="J27" s="81">
        <v>146.38</v>
      </c>
      <c r="K27" s="81">
        <v>148.44</v>
      </c>
      <c r="L27" s="81">
        <v>175.84</v>
      </c>
      <c r="M27" s="81">
        <v>152.13</v>
      </c>
      <c r="N27" s="81">
        <v>138.85</v>
      </c>
      <c r="O27" s="81">
        <v>149.05000000000001</v>
      </c>
      <c r="P27" s="81">
        <v>156.66</v>
      </c>
      <c r="Q27" s="81">
        <v>149.72</v>
      </c>
      <c r="R27" s="81">
        <v>172.38</v>
      </c>
      <c r="S27" s="71">
        <f t="shared" si="0"/>
        <v>1980.6599999999999</v>
      </c>
    </row>
    <row r="28" spans="1:19" x14ac:dyDescent="0.25">
      <c r="A28" s="71">
        <v>91</v>
      </c>
      <c r="B28" s="71">
        <v>1</v>
      </c>
      <c r="C28" s="1" t="s">
        <v>27</v>
      </c>
      <c r="D28" s="81">
        <v>4.28</v>
      </c>
      <c r="E28" s="81">
        <v>11.35</v>
      </c>
      <c r="F28" s="81">
        <v>46.95</v>
      </c>
      <c r="G28" s="81">
        <v>63.04</v>
      </c>
      <c r="H28" s="81">
        <v>62.2</v>
      </c>
      <c r="I28" s="81">
        <v>66.8</v>
      </c>
      <c r="J28" s="81">
        <v>63.88</v>
      </c>
      <c r="K28" s="81">
        <v>66.83</v>
      </c>
      <c r="L28" s="81">
        <v>62.24</v>
      </c>
      <c r="M28" s="81">
        <v>47.47</v>
      </c>
      <c r="N28" s="81">
        <v>60.48</v>
      </c>
      <c r="O28" s="81">
        <v>50.59</v>
      </c>
      <c r="P28" s="81">
        <v>58.3</v>
      </c>
      <c r="Q28" s="81">
        <v>53.16</v>
      </c>
      <c r="R28" s="81">
        <v>43.62</v>
      </c>
      <c r="S28" s="71">
        <f t="shared" si="0"/>
        <v>761.18999999999994</v>
      </c>
    </row>
    <row r="29" spans="1:19" x14ac:dyDescent="0.25">
      <c r="A29" s="71">
        <v>93</v>
      </c>
      <c r="B29" s="71">
        <v>1</v>
      </c>
      <c r="C29" s="1" t="s">
        <v>28</v>
      </c>
      <c r="D29" s="81">
        <v>5.89</v>
      </c>
      <c r="E29" s="81">
        <v>2.78</v>
      </c>
      <c r="F29" s="81">
        <v>34.78</v>
      </c>
      <c r="G29" s="81">
        <v>36.700000000000003</v>
      </c>
      <c r="H29" s="81">
        <v>31.45</v>
      </c>
      <c r="I29" s="81">
        <v>40.369999999999997</v>
      </c>
      <c r="J29" s="81">
        <v>47.42</v>
      </c>
      <c r="K29" s="81">
        <v>35</v>
      </c>
      <c r="L29" s="81">
        <v>30.1</v>
      </c>
      <c r="M29" s="81">
        <v>38.61</v>
      </c>
      <c r="N29" s="81">
        <v>31.39</v>
      </c>
      <c r="O29" s="81">
        <v>36.340000000000003</v>
      </c>
      <c r="P29" s="81">
        <v>24.32</v>
      </c>
      <c r="Q29" s="81">
        <v>42.81</v>
      </c>
      <c r="R29" s="81">
        <v>26.82</v>
      </c>
      <c r="S29" s="71">
        <f t="shared" si="0"/>
        <v>464.78000000000003</v>
      </c>
    </row>
    <row r="30" spans="1:19" x14ac:dyDescent="0.25">
      <c r="A30" s="71">
        <v>94</v>
      </c>
      <c r="B30" s="71">
        <v>1</v>
      </c>
      <c r="C30" s="1" t="s">
        <v>29</v>
      </c>
      <c r="D30" s="81">
        <v>26.18</v>
      </c>
      <c r="E30" s="81">
        <v>33.299999999999997</v>
      </c>
      <c r="F30" s="81">
        <v>213.23</v>
      </c>
      <c r="G30" s="81">
        <v>184.95</v>
      </c>
      <c r="H30" s="81">
        <v>201.52</v>
      </c>
      <c r="I30" s="81">
        <v>208.53</v>
      </c>
      <c r="J30" s="81">
        <v>205.99</v>
      </c>
      <c r="K30" s="81">
        <v>179.4</v>
      </c>
      <c r="L30" s="81">
        <v>177.65</v>
      </c>
      <c r="M30" s="81">
        <v>214.63</v>
      </c>
      <c r="N30" s="81">
        <v>213.37</v>
      </c>
      <c r="O30" s="81">
        <v>178.54</v>
      </c>
      <c r="P30" s="81">
        <v>196.66</v>
      </c>
      <c r="Q30" s="81">
        <v>205.17</v>
      </c>
      <c r="R30" s="81">
        <v>201.71</v>
      </c>
      <c r="S30" s="71">
        <f t="shared" si="0"/>
        <v>2640.83</v>
      </c>
    </row>
    <row r="31" spans="1:19" x14ac:dyDescent="0.25">
      <c r="A31" s="71">
        <v>95</v>
      </c>
      <c r="B31" s="71">
        <v>1</v>
      </c>
      <c r="C31" s="1" t="s">
        <v>30</v>
      </c>
      <c r="D31" s="81">
        <v>2.1800000000000002</v>
      </c>
      <c r="E31" s="81">
        <v>3.96</v>
      </c>
      <c r="F31" s="81">
        <v>35</v>
      </c>
      <c r="G31" s="81">
        <v>26.12</v>
      </c>
      <c r="H31" s="81">
        <v>23</v>
      </c>
      <c r="I31" s="81">
        <v>16</v>
      </c>
      <c r="J31" s="81">
        <v>22.3</v>
      </c>
      <c r="K31" s="81">
        <v>30</v>
      </c>
      <c r="L31" s="81">
        <v>13.84</v>
      </c>
      <c r="M31" s="81">
        <v>23.76</v>
      </c>
      <c r="N31" s="81">
        <v>20</v>
      </c>
      <c r="O31" s="81">
        <v>28.91</v>
      </c>
      <c r="P31" s="81">
        <v>13.91</v>
      </c>
      <c r="Q31" s="81">
        <v>25.28</v>
      </c>
      <c r="R31" s="81">
        <v>20.93</v>
      </c>
      <c r="S31" s="71">
        <f t="shared" si="0"/>
        <v>305.19</v>
      </c>
    </row>
    <row r="32" spans="1:19" x14ac:dyDescent="0.25">
      <c r="A32" s="71">
        <v>97</v>
      </c>
      <c r="B32" s="71">
        <v>1</v>
      </c>
      <c r="C32" s="1" t="s">
        <v>31</v>
      </c>
      <c r="D32" s="81">
        <v>3.38</v>
      </c>
      <c r="E32" s="81">
        <v>7.74</v>
      </c>
      <c r="F32" s="81">
        <v>52.93</v>
      </c>
      <c r="G32" s="81">
        <v>45.03</v>
      </c>
      <c r="H32" s="81">
        <v>51.13</v>
      </c>
      <c r="I32" s="81">
        <v>33.72</v>
      </c>
      <c r="J32" s="81">
        <v>48.02</v>
      </c>
      <c r="K32" s="81">
        <v>53.8</v>
      </c>
      <c r="L32" s="81">
        <v>51.92</v>
      </c>
      <c r="M32" s="81">
        <v>49.28</v>
      </c>
      <c r="N32" s="81">
        <v>56.53</v>
      </c>
      <c r="O32" s="81">
        <v>52.61</v>
      </c>
      <c r="P32" s="81">
        <v>50.15</v>
      </c>
      <c r="Q32" s="81">
        <v>66.69</v>
      </c>
      <c r="R32" s="81">
        <v>51.13</v>
      </c>
      <c r="S32" s="71">
        <f t="shared" si="0"/>
        <v>674.06000000000006</v>
      </c>
    </row>
    <row r="33" spans="1:19" x14ac:dyDescent="0.25">
      <c r="A33" s="71">
        <v>99</v>
      </c>
      <c r="B33" s="71">
        <v>1</v>
      </c>
      <c r="C33" s="1" t="s">
        <v>32</v>
      </c>
      <c r="D33" s="81">
        <v>5.49</v>
      </c>
      <c r="E33" s="81">
        <v>3.03</v>
      </c>
      <c r="F33" s="81">
        <v>96.5</v>
      </c>
      <c r="G33" s="81">
        <v>80.760000000000005</v>
      </c>
      <c r="H33" s="81">
        <v>94.28</v>
      </c>
      <c r="I33" s="81">
        <v>92.54</v>
      </c>
      <c r="J33" s="81">
        <v>86.46</v>
      </c>
      <c r="K33" s="81">
        <v>89.2</v>
      </c>
      <c r="L33" s="81">
        <v>99.03</v>
      </c>
      <c r="M33" s="81">
        <v>98.39</v>
      </c>
      <c r="N33" s="81">
        <v>98</v>
      </c>
      <c r="O33" s="81">
        <v>85.23</v>
      </c>
      <c r="P33" s="81">
        <v>100.66</v>
      </c>
      <c r="Q33" s="81">
        <v>100.1</v>
      </c>
      <c r="R33" s="81">
        <v>79.099999999999994</v>
      </c>
      <c r="S33" s="71">
        <f t="shared" si="0"/>
        <v>1208.7699999999998</v>
      </c>
    </row>
    <row r="34" spans="1:19" x14ac:dyDescent="0.25">
      <c r="A34" s="71">
        <v>100</v>
      </c>
      <c r="B34" s="71">
        <v>1</v>
      </c>
      <c r="C34" s="1" t="s">
        <v>33</v>
      </c>
      <c r="D34" s="81">
        <v>0.62</v>
      </c>
      <c r="E34" s="81">
        <v>4.33</v>
      </c>
      <c r="F34" s="81">
        <v>24.67</v>
      </c>
      <c r="G34" s="81">
        <v>14.8</v>
      </c>
      <c r="H34" s="81">
        <v>15.29</v>
      </c>
      <c r="I34" s="81">
        <v>24.43</v>
      </c>
      <c r="J34" s="81">
        <v>20.81</v>
      </c>
      <c r="K34" s="81">
        <v>30.43</v>
      </c>
      <c r="L34" s="81">
        <v>25.92</v>
      </c>
      <c r="M34" s="81">
        <v>23.47</v>
      </c>
      <c r="N34" s="81">
        <v>32.549999999999997</v>
      </c>
      <c r="O34" s="81">
        <v>47.47</v>
      </c>
      <c r="P34" s="81">
        <v>32.32</v>
      </c>
      <c r="Q34" s="81">
        <v>28.97</v>
      </c>
      <c r="R34" s="81">
        <v>16.95</v>
      </c>
      <c r="S34" s="71">
        <f t="shared" si="0"/>
        <v>343.02999999999992</v>
      </c>
    </row>
    <row r="35" spans="1:19" x14ac:dyDescent="0.25">
      <c r="A35" s="71">
        <v>108</v>
      </c>
      <c r="B35" s="71">
        <v>1</v>
      </c>
      <c r="C35" s="1" t="s">
        <v>34</v>
      </c>
      <c r="D35" s="81">
        <v>14.46</v>
      </c>
      <c r="E35" s="81">
        <v>10.38</v>
      </c>
      <c r="F35" s="81">
        <v>60.3</v>
      </c>
      <c r="G35" s="81">
        <v>78.91</v>
      </c>
      <c r="H35" s="81">
        <v>62.55</v>
      </c>
      <c r="I35" s="81">
        <v>72.040000000000006</v>
      </c>
      <c r="J35" s="81">
        <v>71.849999999999994</v>
      </c>
      <c r="K35" s="81">
        <v>63.65</v>
      </c>
      <c r="L35" s="81">
        <v>82.44</v>
      </c>
      <c r="M35" s="81">
        <v>64.67</v>
      </c>
      <c r="N35" s="81">
        <v>80.540000000000006</v>
      </c>
      <c r="O35" s="81">
        <v>66.03</v>
      </c>
      <c r="P35" s="81">
        <v>109.95</v>
      </c>
      <c r="Q35" s="81">
        <v>64.98</v>
      </c>
      <c r="R35" s="81">
        <v>87.23</v>
      </c>
      <c r="S35" s="71">
        <f t="shared" si="0"/>
        <v>989.9799999999999</v>
      </c>
    </row>
    <row r="36" spans="1:19" x14ac:dyDescent="0.25">
      <c r="A36" s="71">
        <v>110</v>
      </c>
      <c r="B36" s="71">
        <v>1</v>
      </c>
      <c r="C36" s="1" t="s">
        <v>35</v>
      </c>
      <c r="D36" s="81">
        <v>28.56</v>
      </c>
      <c r="E36" s="81">
        <v>21.03</v>
      </c>
      <c r="F36" s="81">
        <v>249.53</v>
      </c>
      <c r="G36" s="81">
        <v>254.92</v>
      </c>
      <c r="H36" s="81">
        <v>261.47000000000003</v>
      </c>
      <c r="I36" s="81">
        <v>261.2</v>
      </c>
      <c r="J36" s="81">
        <v>270.27999999999997</v>
      </c>
      <c r="K36" s="81">
        <v>286.19</v>
      </c>
      <c r="L36" s="81">
        <v>241.78</v>
      </c>
      <c r="M36" s="81">
        <v>260.82</v>
      </c>
      <c r="N36" s="81">
        <v>271.87</v>
      </c>
      <c r="O36" s="81">
        <v>264.64999999999998</v>
      </c>
      <c r="P36" s="81">
        <v>267.75</v>
      </c>
      <c r="Q36" s="81">
        <v>268.19</v>
      </c>
      <c r="R36" s="81">
        <v>234.55</v>
      </c>
      <c r="S36" s="71">
        <f t="shared" si="0"/>
        <v>3442.7900000000004</v>
      </c>
    </row>
    <row r="37" spans="1:19" x14ac:dyDescent="0.25">
      <c r="A37" s="71">
        <v>111</v>
      </c>
      <c r="B37" s="71">
        <v>1</v>
      </c>
      <c r="C37" s="1" t="s">
        <v>36</v>
      </c>
      <c r="D37" s="81">
        <v>23.83</v>
      </c>
      <c r="E37" s="81">
        <v>12.6</v>
      </c>
      <c r="F37" s="81">
        <v>101.06</v>
      </c>
      <c r="G37" s="81">
        <v>134.08000000000001</v>
      </c>
      <c r="H37" s="81">
        <v>114.08</v>
      </c>
      <c r="I37" s="81">
        <v>119.6</v>
      </c>
      <c r="J37" s="81">
        <v>141.93</v>
      </c>
      <c r="K37" s="81">
        <v>117.38</v>
      </c>
      <c r="L37" s="81">
        <v>135.83000000000001</v>
      </c>
      <c r="M37" s="81">
        <v>110.48</v>
      </c>
      <c r="N37" s="81">
        <v>103.31</v>
      </c>
      <c r="O37" s="81">
        <v>118.09</v>
      </c>
      <c r="P37" s="81">
        <v>102.52</v>
      </c>
      <c r="Q37" s="81">
        <v>126.18</v>
      </c>
      <c r="R37" s="81">
        <v>110.99</v>
      </c>
      <c r="S37" s="71">
        <f t="shared" si="0"/>
        <v>1571.96</v>
      </c>
    </row>
    <row r="38" spans="1:19" x14ac:dyDescent="0.25">
      <c r="A38" s="71">
        <v>112</v>
      </c>
      <c r="B38" s="71">
        <v>1</v>
      </c>
      <c r="C38" s="1" t="s">
        <v>37</v>
      </c>
      <c r="D38" s="81">
        <v>57.74</v>
      </c>
      <c r="E38" s="81">
        <v>26.02</v>
      </c>
      <c r="F38" s="81">
        <v>563.04</v>
      </c>
      <c r="G38" s="81">
        <v>662.83</v>
      </c>
      <c r="H38" s="81">
        <v>717.3</v>
      </c>
      <c r="I38" s="81">
        <v>639.42999999999995</v>
      </c>
      <c r="J38" s="81">
        <v>678.61</v>
      </c>
      <c r="K38" s="81">
        <v>743.63</v>
      </c>
      <c r="L38" s="81">
        <v>707.06</v>
      </c>
      <c r="M38" s="81">
        <v>740.81</v>
      </c>
      <c r="N38" s="81">
        <v>700.86</v>
      </c>
      <c r="O38" s="81">
        <v>795.82</v>
      </c>
      <c r="P38" s="81">
        <v>724.25</v>
      </c>
      <c r="Q38" s="81">
        <v>708.85</v>
      </c>
      <c r="R38" s="81">
        <v>709.2</v>
      </c>
      <c r="S38" s="71">
        <f t="shared" si="0"/>
        <v>9175.4499999999989</v>
      </c>
    </row>
    <row r="39" spans="1:19" x14ac:dyDescent="0.25">
      <c r="A39" s="71">
        <v>113</v>
      </c>
      <c r="B39" s="71">
        <v>1</v>
      </c>
      <c r="C39" s="1" t="s">
        <v>38</v>
      </c>
      <c r="D39" s="81">
        <v>7.29</v>
      </c>
      <c r="E39" s="81">
        <v>5.04</v>
      </c>
      <c r="F39" s="81">
        <v>49.13</v>
      </c>
      <c r="G39" s="81">
        <v>54.9</v>
      </c>
      <c r="H39" s="81">
        <v>59.46</v>
      </c>
      <c r="I39" s="81">
        <v>69.53</v>
      </c>
      <c r="J39" s="81">
        <v>61.18</v>
      </c>
      <c r="K39" s="81">
        <v>71.760000000000005</v>
      </c>
      <c r="L39" s="81">
        <v>68.98</v>
      </c>
      <c r="M39" s="81">
        <v>57.2</v>
      </c>
      <c r="N39" s="81">
        <v>69.819999999999993</v>
      </c>
      <c r="O39" s="81">
        <v>54.93</v>
      </c>
      <c r="P39" s="81">
        <v>50.57</v>
      </c>
      <c r="Q39" s="81">
        <v>41.76</v>
      </c>
      <c r="R39" s="81">
        <v>69.599999999999994</v>
      </c>
      <c r="S39" s="71">
        <f t="shared" si="0"/>
        <v>791.15</v>
      </c>
    </row>
    <row r="40" spans="1:19" x14ac:dyDescent="0.25">
      <c r="A40" s="71">
        <v>115</v>
      </c>
      <c r="B40" s="71">
        <v>1</v>
      </c>
      <c r="C40" s="1" t="s">
        <v>39</v>
      </c>
      <c r="D40" s="81">
        <v>7.63</v>
      </c>
      <c r="E40" s="81">
        <v>7.59</v>
      </c>
      <c r="F40" s="81">
        <v>94.63</v>
      </c>
      <c r="G40" s="81">
        <v>110.36</v>
      </c>
      <c r="H40" s="81">
        <v>110.71</v>
      </c>
      <c r="I40" s="81">
        <v>97.96</v>
      </c>
      <c r="J40" s="81">
        <v>96.55</v>
      </c>
      <c r="K40" s="81">
        <v>86.21</v>
      </c>
      <c r="L40" s="81">
        <v>87.38</v>
      </c>
      <c r="M40" s="81">
        <v>70.12</v>
      </c>
      <c r="N40" s="81">
        <v>66.989999999999995</v>
      </c>
      <c r="O40" s="81">
        <v>77.48</v>
      </c>
      <c r="P40" s="81">
        <v>71.08</v>
      </c>
      <c r="Q40" s="81">
        <v>54.61</v>
      </c>
      <c r="R40" s="81">
        <v>55.08</v>
      </c>
      <c r="S40" s="71">
        <f t="shared" si="0"/>
        <v>1094.3799999999999</v>
      </c>
    </row>
    <row r="41" spans="1:19" x14ac:dyDescent="0.25">
      <c r="A41" s="71">
        <v>116</v>
      </c>
      <c r="B41" s="71">
        <v>1</v>
      </c>
      <c r="C41" s="1" t="s">
        <v>40</v>
      </c>
      <c r="D41" s="81">
        <v>9.6999999999999993</v>
      </c>
      <c r="E41" s="81">
        <v>7.67</v>
      </c>
      <c r="F41" s="81">
        <v>59.72</v>
      </c>
      <c r="G41" s="81">
        <v>71.67</v>
      </c>
      <c r="H41" s="81">
        <v>62.13</v>
      </c>
      <c r="I41" s="81">
        <v>61.72</v>
      </c>
      <c r="J41" s="81">
        <v>67.5</v>
      </c>
      <c r="K41" s="81">
        <v>62.31</v>
      </c>
      <c r="L41" s="81">
        <v>56.71</v>
      </c>
      <c r="M41" s="81">
        <v>63.24</v>
      </c>
      <c r="N41" s="81">
        <v>65.25</v>
      </c>
      <c r="O41" s="81">
        <v>61.78</v>
      </c>
      <c r="P41" s="81">
        <v>62.3</v>
      </c>
      <c r="Q41" s="81">
        <v>59.35</v>
      </c>
      <c r="R41" s="81">
        <v>44.46</v>
      </c>
      <c r="S41" s="71">
        <f t="shared" si="0"/>
        <v>815.51</v>
      </c>
    </row>
    <row r="42" spans="1:19" x14ac:dyDescent="0.25">
      <c r="A42" s="71">
        <v>118</v>
      </c>
      <c r="B42" s="71">
        <v>1</v>
      </c>
      <c r="C42" s="1" t="s">
        <v>41</v>
      </c>
      <c r="D42" s="81">
        <v>6.65</v>
      </c>
      <c r="E42" s="81">
        <v>8.74</v>
      </c>
      <c r="F42" s="81">
        <v>30</v>
      </c>
      <c r="G42" s="81">
        <v>36.18</v>
      </c>
      <c r="H42" s="81">
        <v>25.13</v>
      </c>
      <c r="I42" s="81">
        <v>22.39</v>
      </c>
      <c r="J42" s="81">
        <v>25.59</v>
      </c>
      <c r="K42" s="81">
        <v>25.81</v>
      </c>
      <c r="L42" s="81">
        <v>19.079999999999998</v>
      </c>
      <c r="M42" s="81">
        <v>15.5</v>
      </c>
      <c r="N42" s="81">
        <v>39.28</v>
      </c>
      <c r="O42" s="81">
        <v>33.880000000000003</v>
      </c>
      <c r="P42" s="81">
        <v>38.81</v>
      </c>
      <c r="Q42" s="81">
        <v>24.97</v>
      </c>
      <c r="R42" s="81">
        <v>24.9</v>
      </c>
      <c r="S42" s="71">
        <f t="shared" si="0"/>
        <v>376.90999999999997</v>
      </c>
    </row>
    <row r="43" spans="1:19" x14ac:dyDescent="0.25">
      <c r="A43" s="71">
        <v>129</v>
      </c>
      <c r="B43" s="71">
        <v>1</v>
      </c>
      <c r="C43" s="1" t="s">
        <v>42</v>
      </c>
      <c r="D43" s="81">
        <v>20.69</v>
      </c>
      <c r="E43" s="81">
        <v>15.96</v>
      </c>
      <c r="F43" s="81">
        <v>88.31</v>
      </c>
      <c r="G43" s="81">
        <v>97.49</v>
      </c>
      <c r="H43" s="81">
        <v>114.8</v>
      </c>
      <c r="I43" s="81">
        <v>83.11</v>
      </c>
      <c r="J43" s="81">
        <v>89.55</v>
      </c>
      <c r="K43" s="81">
        <v>96.31</v>
      </c>
      <c r="L43" s="81">
        <v>95.68</v>
      </c>
      <c r="M43" s="81">
        <v>102.19</v>
      </c>
      <c r="N43" s="81">
        <v>99.31</v>
      </c>
      <c r="O43" s="81">
        <v>108.81</v>
      </c>
      <c r="P43" s="81">
        <v>122.11</v>
      </c>
      <c r="Q43" s="81">
        <v>132.83000000000001</v>
      </c>
      <c r="R43" s="81">
        <v>137.22999999999999</v>
      </c>
      <c r="S43" s="71">
        <f t="shared" si="0"/>
        <v>1404.3799999999999</v>
      </c>
    </row>
    <row r="44" spans="1:19" x14ac:dyDescent="0.25">
      <c r="A44" s="71">
        <v>138</v>
      </c>
      <c r="B44" s="71">
        <v>1</v>
      </c>
      <c r="C44" s="1" t="s">
        <v>43</v>
      </c>
      <c r="D44" s="81">
        <v>19.25</v>
      </c>
      <c r="E44" s="81">
        <v>16.09</v>
      </c>
      <c r="F44" s="81">
        <v>185.13</v>
      </c>
      <c r="G44" s="81">
        <v>203.18</v>
      </c>
      <c r="H44" s="81">
        <v>247.66</v>
      </c>
      <c r="I44" s="81">
        <v>247.54</v>
      </c>
      <c r="J44" s="81">
        <v>238.38</v>
      </c>
      <c r="K44" s="81">
        <v>246.75</v>
      </c>
      <c r="L44" s="81">
        <v>253.69</v>
      </c>
      <c r="M44" s="81">
        <v>257.77999999999997</v>
      </c>
      <c r="N44" s="81">
        <v>242.1</v>
      </c>
      <c r="O44" s="81">
        <v>272.73</v>
      </c>
      <c r="P44" s="81">
        <v>250.96</v>
      </c>
      <c r="Q44" s="81">
        <v>267.35000000000002</v>
      </c>
      <c r="R44" s="81">
        <v>246.41</v>
      </c>
      <c r="S44" s="71">
        <f t="shared" si="0"/>
        <v>3195</v>
      </c>
    </row>
    <row r="45" spans="1:19" x14ac:dyDescent="0.25">
      <c r="A45" s="71">
        <v>139</v>
      </c>
      <c r="B45" s="71">
        <v>1</v>
      </c>
      <c r="C45" s="1" t="s">
        <v>44</v>
      </c>
      <c r="D45" s="81">
        <v>6.24</v>
      </c>
      <c r="E45" s="81">
        <v>2.12</v>
      </c>
      <c r="F45" s="81">
        <v>68.16</v>
      </c>
      <c r="G45" s="81">
        <v>67.77</v>
      </c>
      <c r="H45" s="81">
        <v>62.29</v>
      </c>
      <c r="I45" s="81">
        <v>71.55</v>
      </c>
      <c r="J45" s="81">
        <v>63.11</v>
      </c>
      <c r="K45" s="81">
        <v>65.28</v>
      </c>
      <c r="L45" s="81">
        <v>75.11</v>
      </c>
      <c r="M45" s="81">
        <v>71.569999999999993</v>
      </c>
      <c r="N45" s="81">
        <v>71.290000000000006</v>
      </c>
      <c r="O45" s="81">
        <v>78.959999999999994</v>
      </c>
      <c r="P45" s="81">
        <v>65.510000000000005</v>
      </c>
      <c r="Q45" s="81">
        <v>55.69</v>
      </c>
      <c r="R45" s="81">
        <v>68.819999999999993</v>
      </c>
      <c r="S45" s="71">
        <f t="shared" si="0"/>
        <v>893.47</v>
      </c>
    </row>
    <row r="46" spans="1:19" x14ac:dyDescent="0.25">
      <c r="A46" s="71">
        <v>146</v>
      </c>
      <c r="B46" s="71">
        <v>1</v>
      </c>
      <c r="C46" s="1" t="s">
        <v>45</v>
      </c>
      <c r="D46" s="81">
        <v>6.13</v>
      </c>
      <c r="E46" s="81">
        <v>6</v>
      </c>
      <c r="F46" s="81">
        <v>61.37</v>
      </c>
      <c r="G46" s="81">
        <v>79.040000000000006</v>
      </c>
      <c r="H46" s="81">
        <v>63.08</v>
      </c>
      <c r="I46" s="81">
        <v>69.88</v>
      </c>
      <c r="J46" s="81">
        <v>56.24</v>
      </c>
      <c r="K46" s="81">
        <v>65.13</v>
      </c>
      <c r="L46" s="81">
        <v>69.709999999999994</v>
      </c>
      <c r="M46" s="81">
        <v>58.7</v>
      </c>
      <c r="N46" s="81">
        <v>71.55</v>
      </c>
      <c r="O46" s="81">
        <v>58.55</v>
      </c>
      <c r="P46" s="81">
        <v>70.25</v>
      </c>
      <c r="Q46" s="81">
        <v>55.11</v>
      </c>
      <c r="R46" s="81">
        <v>47.83</v>
      </c>
      <c r="S46" s="71">
        <f t="shared" si="0"/>
        <v>838.56999999999994</v>
      </c>
    </row>
    <row r="47" spans="1:19" x14ac:dyDescent="0.25">
      <c r="A47" s="71">
        <v>150</v>
      </c>
      <c r="B47" s="71">
        <v>1</v>
      </c>
      <c r="C47" s="1" t="s">
        <v>46</v>
      </c>
      <c r="D47" s="81">
        <v>3.77</v>
      </c>
      <c r="E47" s="81">
        <v>6.54</v>
      </c>
      <c r="F47" s="81">
        <v>65.38</v>
      </c>
      <c r="G47" s="81">
        <v>54.3</v>
      </c>
      <c r="H47" s="81">
        <v>73.569999999999993</v>
      </c>
      <c r="I47" s="81">
        <v>72.84</v>
      </c>
      <c r="J47" s="81">
        <v>65.56</v>
      </c>
      <c r="K47" s="81">
        <v>73.989999999999995</v>
      </c>
      <c r="L47" s="81">
        <v>76.489999999999995</v>
      </c>
      <c r="M47" s="81">
        <v>70.900000000000006</v>
      </c>
      <c r="N47" s="81">
        <v>68.39</v>
      </c>
      <c r="O47" s="81">
        <v>85.07</v>
      </c>
      <c r="P47" s="81">
        <v>75.36</v>
      </c>
      <c r="Q47" s="81">
        <v>64.45</v>
      </c>
      <c r="R47" s="81">
        <v>72.33</v>
      </c>
      <c r="S47" s="71">
        <f t="shared" si="0"/>
        <v>928.94</v>
      </c>
    </row>
    <row r="48" spans="1:19" x14ac:dyDescent="0.25">
      <c r="A48" s="71">
        <v>152</v>
      </c>
      <c r="B48" s="71">
        <v>1</v>
      </c>
      <c r="C48" s="1" t="s">
        <v>47</v>
      </c>
      <c r="D48" s="81">
        <v>89.28</v>
      </c>
      <c r="E48" s="81">
        <v>27.46</v>
      </c>
      <c r="F48" s="81">
        <v>368.37</v>
      </c>
      <c r="G48" s="81">
        <v>402.6</v>
      </c>
      <c r="H48" s="81">
        <v>430.82</v>
      </c>
      <c r="I48" s="81">
        <v>416.53</v>
      </c>
      <c r="J48" s="81">
        <v>402.82</v>
      </c>
      <c r="K48" s="81">
        <v>438.69</v>
      </c>
      <c r="L48" s="81">
        <v>400.87</v>
      </c>
      <c r="M48" s="81">
        <v>420.63</v>
      </c>
      <c r="N48" s="81">
        <v>419.88</v>
      </c>
      <c r="O48" s="81">
        <v>415.75</v>
      </c>
      <c r="P48" s="81">
        <v>400.67</v>
      </c>
      <c r="Q48" s="81">
        <v>420.62</v>
      </c>
      <c r="R48" s="81">
        <v>374.18</v>
      </c>
      <c r="S48" s="71">
        <f t="shared" si="0"/>
        <v>5429.170000000001</v>
      </c>
    </row>
    <row r="49" spans="1:19" x14ac:dyDescent="0.25">
      <c r="A49" s="71">
        <v>162</v>
      </c>
      <c r="B49" s="71">
        <v>1</v>
      </c>
      <c r="C49" s="1" t="s">
        <v>48</v>
      </c>
      <c r="D49" s="81">
        <v>13.72</v>
      </c>
      <c r="E49" s="81">
        <v>18.93</v>
      </c>
      <c r="F49" s="81">
        <v>70.069999999999993</v>
      </c>
      <c r="G49" s="81">
        <v>81.760000000000005</v>
      </c>
      <c r="H49" s="81">
        <v>73.8</v>
      </c>
      <c r="I49" s="81">
        <v>69.75</v>
      </c>
      <c r="J49" s="81">
        <v>65.08</v>
      </c>
      <c r="K49" s="81">
        <v>78.400000000000006</v>
      </c>
      <c r="L49" s="81">
        <v>83.06</v>
      </c>
      <c r="M49" s="81">
        <v>85.56</v>
      </c>
      <c r="N49" s="81">
        <v>66.62</v>
      </c>
      <c r="O49" s="81">
        <v>73.010000000000005</v>
      </c>
      <c r="P49" s="81">
        <v>76.81</v>
      </c>
      <c r="Q49" s="81">
        <v>65.510000000000005</v>
      </c>
      <c r="R49" s="81">
        <v>64.52</v>
      </c>
      <c r="S49" s="71">
        <f t="shared" si="0"/>
        <v>986.59999999999991</v>
      </c>
    </row>
    <row r="50" spans="1:19" x14ac:dyDescent="0.25">
      <c r="A50" s="71">
        <v>166</v>
      </c>
      <c r="B50" s="71">
        <v>1</v>
      </c>
      <c r="C50" s="1" t="s">
        <v>49</v>
      </c>
      <c r="D50" s="81">
        <v>1.59</v>
      </c>
      <c r="E50" s="81">
        <v>2</v>
      </c>
      <c r="F50" s="81">
        <v>23.4</v>
      </c>
      <c r="G50" s="81">
        <v>21.86</v>
      </c>
      <c r="H50" s="81">
        <v>25.54</v>
      </c>
      <c r="I50" s="81">
        <v>24.44</v>
      </c>
      <c r="J50" s="81">
        <v>23.9</v>
      </c>
      <c r="K50" s="81">
        <v>40.51</v>
      </c>
      <c r="L50" s="81">
        <v>35.369999999999997</v>
      </c>
      <c r="M50" s="81">
        <v>39.72</v>
      </c>
      <c r="N50" s="81">
        <v>51.62</v>
      </c>
      <c r="O50" s="81">
        <v>48.09</v>
      </c>
      <c r="P50" s="81">
        <v>38.19</v>
      </c>
      <c r="Q50" s="81">
        <v>53.86</v>
      </c>
      <c r="R50" s="81">
        <v>30.1</v>
      </c>
      <c r="S50" s="71">
        <f t="shared" si="0"/>
        <v>460.19</v>
      </c>
    </row>
    <row r="51" spans="1:19" x14ac:dyDescent="0.25">
      <c r="A51" s="71">
        <v>173</v>
      </c>
      <c r="B51" s="71">
        <v>1</v>
      </c>
      <c r="C51" s="1" t="s">
        <v>50</v>
      </c>
      <c r="D51" s="81">
        <v>7.07</v>
      </c>
      <c r="E51" s="81">
        <v>7.37</v>
      </c>
      <c r="F51" s="81">
        <v>23.93</v>
      </c>
      <c r="G51" s="81">
        <v>29.33</v>
      </c>
      <c r="H51" s="81">
        <v>34.72</v>
      </c>
      <c r="I51" s="81">
        <v>26.81</v>
      </c>
      <c r="J51" s="81">
        <v>39.35</v>
      </c>
      <c r="K51" s="81">
        <v>41.16</v>
      </c>
      <c r="L51" s="81">
        <v>38.11</v>
      </c>
      <c r="M51" s="81">
        <v>39</v>
      </c>
      <c r="N51" s="81">
        <v>42.16</v>
      </c>
      <c r="O51" s="81">
        <v>34.549999999999997</v>
      </c>
      <c r="P51" s="81">
        <v>40.94</v>
      </c>
      <c r="Q51" s="81">
        <v>29.47</v>
      </c>
      <c r="R51" s="81">
        <v>35.270000000000003</v>
      </c>
      <c r="S51" s="71">
        <f t="shared" si="0"/>
        <v>469.24</v>
      </c>
    </row>
    <row r="52" spans="1:19" x14ac:dyDescent="0.25">
      <c r="A52" s="71">
        <v>177</v>
      </c>
      <c r="B52" s="71">
        <v>1</v>
      </c>
      <c r="C52" s="1" t="s">
        <v>51</v>
      </c>
      <c r="D52" s="81">
        <v>12.36</v>
      </c>
      <c r="E52" s="81">
        <v>11.91</v>
      </c>
      <c r="F52" s="81">
        <v>66.739999999999995</v>
      </c>
      <c r="G52" s="81">
        <v>86.67</v>
      </c>
      <c r="H52" s="81">
        <v>80.73</v>
      </c>
      <c r="I52" s="81">
        <v>77.42</v>
      </c>
      <c r="J52" s="81">
        <v>77.400000000000006</v>
      </c>
      <c r="K52" s="81">
        <v>76.75</v>
      </c>
      <c r="L52" s="81">
        <v>65.12</v>
      </c>
      <c r="M52" s="81">
        <v>63.09</v>
      </c>
      <c r="N52" s="81">
        <v>64.650000000000006</v>
      </c>
      <c r="O52" s="81">
        <v>61.21</v>
      </c>
      <c r="P52" s="81">
        <v>62.99</v>
      </c>
      <c r="Q52" s="81">
        <v>88.44</v>
      </c>
      <c r="R52" s="81">
        <v>66.45</v>
      </c>
      <c r="S52" s="71">
        <f t="shared" si="0"/>
        <v>961.93000000000006</v>
      </c>
    </row>
    <row r="53" spans="1:19" x14ac:dyDescent="0.25">
      <c r="A53" s="71">
        <v>181</v>
      </c>
      <c r="B53" s="71">
        <v>1</v>
      </c>
      <c r="C53" s="1" t="s">
        <v>52</v>
      </c>
      <c r="D53" s="81">
        <v>85.42</v>
      </c>
      <c r="E53" s="81">
        <v>73.099999999999994</v>
      </c>
      <c r="F53" s="81">
        <v>409.95</v>
      </c>
      <c r="G53" s="81">
        <v>497.83</v>
      </c>
      <c r="H53" s="81">
        <v>483.49</v>
      </c>
      <c r="I53" s="81">
        <v>457.39</v>
      </c>
      <c r="J53" s="81">
        <v>495.37</v>
      </c>
      <c r="K53" s="81">
        <v>475.69</v>
      </c>
      <c r="L53" s="81">
        <v>466.77</v>
      </c>
      <c r="M53" s="81">
        <v>493.57</v>
      </c>
      <c r="N53" s="81">
        <v>474.04</v>
      </c>
      <c r="O53" s="81">
        <v>500.63</v>
      </c>
      <c r="P53" s="81">
        <v>533.77</v>
      </c>
      <c r="Q53" s="81">
        <v>469.46</v>
      </c>
      <c r="R53" s="81">
        <v>537.27</v>
      </c>
      <c r="S53" s="71">
        <f t="shared" si="0"/>
        <v>6453.75</v>
      </c>
    </row>
    <row r="54" spans="1:19" x14ac:dyDescent="0.25">
      <c r="A54" s="71">
        <v>182</v>
      </c>
      <c r="B54" s="71">
        <v>1</v>
      </c>
      <c r="C54" s="1" t="s">
        <v>53</v>
      </c>
      <c r="D54" s="81">
        <v>10.71</v>
      </c>
      <c r="E54" s="81">
        <v>6.48</v>
      </c>
      <c r="F54" s="81">
        <v>78.84</v>
      </c>
      <c r="G54" s="81">
        <v>83.68</v>
      </c>
      <c r="H54" s="81">
        <v>89.69</v>
      </c>
      <c r="I54" s="81">
        <v>92.56</v>
      </c>
      <c r="J54" s="81">
        <v>87.12</v>
      </c>
      <c r="K54" s="81">
        <v>90.79</v>
      </c>
      <c r="L54" s="81">
        <v>97.03</v>
      </c>
      <c r="M54" s="81">
        <v>91.17</v>
      </c>
      <c r="N54" s="81">
        <v>86.26</v>
      </c>
      <c r="O54" s="81">
        <v>84.12</v>
      </c>
      <c r="P54" s="81">
        <v>99.16</v>
      </c>
      <c r="Q54" s="81">
        <v>94.01</v>
      </c>
      <c r="R54" s="81">
        <v>89.86</v>
      </c>
      <c r="S54" s="71">
        <f t="shared" si="0"/>
        <v>1181.4799999999998</v>
      </c>
    </row>
    <row r="55" spans="1:19" x14ac:dyDescent="0.25">
      <c r="A55" s="71">
        <v>186</v>
      </c>
      <c r="B55" s="71">
        <v>1</v>
      </c>
      <c r="C55" s="1" t="s">
        <v>54</v>
      </c>
      <c r="D55" s="81">
        <v>7.58</v>
      </c>
      <c r="E55" s="81">
        <v>7.4</v>
      </c>
      <c r="F55" s="81">
        <v>121.52</v>
      </c>
      <c r="G55" s="81">
        <v>129.99</v>
      </c>
      <c r="H55" s="81">
        <v>114.89</v>
      </c>
      <c r="I55" s="81">
        <v>120.29</v>
      </c>
      <c r="J55" s="81">
        <v>119.03</v>
      </c>
      <c r="K55" s="81">
        <v>126.3</v>
      </c>
      <c r="L55" s="81">
        <v>131.82</v>
      </c>
      <c r="M55" s="81">
        <v>129.58000000000001</v>
      </c>
      <c r="N55" s="81">
        <v>114.92</v>
      </c>
      <c r="O55" s="81">
        <v>133.55000000000001</v>
      </c>
      <c r="P55" s="81">
        <v>108.46</v>
      </c>
      <c r="Q55" s="81">
        <v>138.11000000000001</v>
      </c>
      <c r="R55" s="81">
        <v>131.30000000000001</v>
      </c>
      <c r="S55" s="71">
        <f t="shared" si="0"/>
        <v>1634.74</v>
      </c>
    </row>
    <row r="56" spans="1:19" x14ac:dyDescent="0.25">
      <c r="A56" s="71">
        <v>191</v>
      </c>
      <c r="B56" s="71">
        <v>1</v>
      </c>
      <c r="C56" s="1" t="s">
        <v>55</v>
      </c>
      <c r="D56" s="81">
        <v>111.41</v>
      </c>
      <c r="E56" s="81">
        <v>44.71</v>
      </c>
      <c r="F56" s="81">
        <v>654.34</v>
      </c>
      <c r="G56" s="81">
        <v>740.02</v>
      </c>
      <c r="H56" s="81">
        <v>777.47</v>
      </c>
      <c r="I56" s="81">
        <v>735.33</v>
      </c>
      <c r="J56" s="81">
        <v>704.9</v>
      </c>
      <c r="K56" s="81">
        <v>708.52</v>
      </c>
      <c r="L56" s="81">
        <v>698.22</v>
      </c>
      <c r="M56" s="81">
        <v>709.81</v>
      </c>
      <c r="N56" s="81">
        <v>700.76</v>
      </c>
      <c r="O56" s="81">
        <v>712.43</v>
      </c>
      <c r="P56" s="81">
        <v>747.32</v>
      </c>
      <c r="Q56" s="81">
        <v>684.31</v>
      </c>
      <c r="R56" s="81">
        <v>855.79</v>
      </c>
      <c r="S56" s="71">
        <f t="shared" si="0"/>
        <v>9585.34</v>
      </c>
    </row>
    <row r="57" spans="1:19" x14ac:dyDescent="0.25">
      <c r="A57" s="71">
        <v>192</v>
      </c>
      <c r="B57" s="71">
        <v>1</v>
      </c>
      <c r="C57" s="1" t="s">
        <v>56</v>
      </c>
      <c r="D57" s="81">
        <v>55.23</v>
      </c>
      <c r="E57" s="81">
        <v>31</v>
      </c>
      <c r="F57" s="81">
        <v>511.54</v>
      </c>
      <c r="G57" s="81">
        <v>525.29999999999995</v>
      </c>
      <c r="H57" s="81">
        <v>555.15</v>
      </c>
      <c r="I57" s="81">
        <v>587.66</v>
      </c>
      <c r="J57" s="81">
        <v>552.83000000000004</v>
      </c>
      <c r="K57" s="81">
        <v>540</v>
      </c>
      <c r="L57" s="81">
        <v>483.36</v>
      </c>
      <c r="M57" s="81">
        <v>476.9</v>
      </c>
      <c r="N57" s="81">
        <v>505.64</v>
      </c>
      <c r="O57" s="81">
        <v>489.2</v>
      </c>
      <c r="P57" s="81">
        <v>470.27</v>
      </c>
      <c r="Q57" s="81">
        <v>445.75</v>
      </c>
      <c r="R57" s="81">
        <v>408.69</v>
      </c>
      <c r="S57" s="71">
        <f t="shared" si="0"/>
        <v>6638.5199999999995</v>
      </c>
    </row>
    <row r="58" spans="1:19" x14ac:dyDescent="0.25">
      <c r="A58" s="71">
        <v>194</v>
      </c>
      <c r="B58" s="71">
        <v>1</v>
      </c>
      <c r="C58" s="1" t="s">
        <v>57</v>
      </c>
      <c r="D58" s="81">
        <v>73.83</v>
      </c>
      <c r="E58" s="81">
        <v>37.64</v>
      </c>
      <c r="F58" s="81">
        <v>602.87</v>
      </c>
      <c r="G58" s="81">
        <v>719.21</v>
      </c>
      <c r="H58" s="81">
        <v>749.43</v>
      </c>
      <c r="I58" s="81">
        <v>788.76</v>
      </c>
      <c r="J58" s="81">
        <v>796.31</v>
      </c>
      <c r="K58" s="81">
        <v>790.37</v>
      </c>
      <c r="L58" s="81">
        <v>880.19</v>
      </c>
      <c r="M58" s="81">
        <v>888.56</v>
      </c>
      <c r="N58" s="81">
        <v>894.75</v>
      </c>
      <c r="O58" s="81">
        <v>922.13</v>
      </c>
      <c r="P58" s="81">
        <v>928</v>
      </c>
      <c r="Q58" s="81">
        <v>886.77</v>
      </c>
      <c r="R58" s="81">
        <v>920.07</v>
      </c>
      <c r="S58" s="71">
        <f t="shared" si="0"/>
        <v>10878.89</v>
      </c>
    </row>
    <row r="59" spans="1:19" x14ac:dyDescent="0.25">
      <c r="A59" s="71">
        <v>195</v>
      </c>
      <c r="B59" s="71">
        <v>1</v>
      </c>
      <c r="C59" s="1" t="s">
        <v>58</v>
      </c>
      <c r="D59" s="81">
        <v>4.12</v>
      </c>
      <c r="E59" s="81">
        <v>1.08</v>
      </c>
      <c r="F59" s="81">
        <v>48.93</v>
      </c>
      <c r="G59" s="81">
        <v>44.48</v>
      </c>
      <c r="H59" s="81">
        <v>43.25</v>
      </c>
      <c r="I59" s="81">
        <v>55.88</v>
      </c>
      <c r="J59" s="81">
        <v>33.74</v>
      </c>
      <c r="K59" s="81">
        <v>44.48</v>
      </c>
      <c r="L59" s="81">
        <v>47.89</v>
      </c>
      <c r="M59" s="81">
        <v>39.950000000000003</v>
      </c>
      <c r="N59" s="81">
        <v>43.32</v>
      </c>
      <c r="O59" s="81">
        <v>42.29</v>
      </c>
      <c r="P59" s="81">
        <v>34.28</v>
      </c>
      <c r="Q59" s="81">
        <v>48.51</v>
      </c>
      <c r="R59" s="81">
        <v>44.12</v>
      </c>
      <c r="S59" s="71">
        <f t="shared" si="0"/>
        <v>576.32000000000005</v>
      </c>
    </row>
    <row r="60" spans="1:19" x14ac:dyDescent="0.25">
      <c r="A60" s="71">
        <v>196</v>
      </c>
      <c r="B60" s="71">
        <v>1</v>
      </c>
      <c r="C60" s="1" t="s">
        <v>59</v>
      </c>
      <c r="D60" s="81">
        <v>242.13</v>
      </c>
      <c r="E60" s="81">
        <v>159.30000000000001</v>
      </c>
      <c r="F60" s="81">
        <v>1690.94</v>
      </c>
      <c r="G60" s="81">
        <v>2002.03</v>
      </c>
      <c r="H60" s="81">
        <v>1939.24</v>
      </c>
      <c r="I60" s="81">
        <v>2029.99</v>
      </c>
      <c r="J60" s="81">
        <v>1882.9</v>
      </c>
      <c r="K60" s="81">
        <v>2005.44</v>
      </c>
      <c r="L60" s="81">
        <v>2088.77</v>
      </c>
      <c r="M60" s="81">
        <v>1999.37</v>
      </c>
      <c r="N60" s="81">
        <v>2040.56</v>
      </c>
      <c r="O60" s="81">
        <v>2180.86</v>
      </c>
      <c r="P60" s="81">
        <v>2192.6999999999998</v>
      </c>
      <c r="Q60" s="81">
        <v>2217.8000000000002</v>
      </c>
      <c r="R60" s="81">
        <v>2381.23</v>
      </c>
      <c r="S60" s="71">
        <f t="shared" si="0"/>
        <v>27053.260000000002</v>
      </c>
    </row>
    <row r="61" spans="1:19" x14ac:dyDescent="0.25">
      <c r="A61" s="71">
        <v>197</v>
      </c>
      <c r="B61" s="71">
        <v>1</v>
      </c>
      <c r="C61" s="1" t="s">
        <v>60</v>
      </c>
      <c r="D61" s="81">
        <v>60.89</v>
      </c>
      <c r="E61" s="81">
        <v>52.09</v>
      </c>
      <c r="F61" s="81">
        <v>325.93</v>
      </c>
      <c r="G61" s="81">
        <v>352.91</v>
      </c>
      <c r="H61" s="81">
        <v>394.59</v>
      </c>
      <c r="I61" s="81">
        <v>341.81</v>
      </c>
      <c r="J61" s="81">
        <v>346.23</v>
      </c>
      <c r="K61" s="81">
        <v>338.9</v>
      </c>
      <c r="L61" s="81">
        <v>370.88</v>
      </c>
      <c r="M61" s="81">
        <v>337.26</v>
      </c>
      <c r="N61" s="81">
        <v>313.87</v>
      </c>
      <c r="O61" s="81">
        <v>379.29</v>
      </c>
      <c r="P61" s="81">
        <v>339.53</v>
      </c>
      <c r="Q61" s="81">
        <v>336</v>
      </c>
      <c r="R61" s="81">
        <v>361.73</v>
      </c>
      <c r="S61" s="71">
        <f t="shared" si="0"/>
        <v>4651.91</v>
      </c>
    </row>
    <row r="62" spans="1:19" x14ac:dyDescent="0.25">
      <c r="A62" s="71">
        <v>199</v>
      </c>
      <c r="B62" s="71">
        <v>1</v>
      </c>
      <c r="C62" s="1" t="s">
        <v>61</v>
      </c>
      <c r="D62" s="81">
        <v>46.91</v>
      </c>
      <c r="E62" s="81">
        <v>31.43</v>
      </c>
      <c r="F62" s="81">
        <v>260.89999999999998</v>
      </c>
      <c r="G62" s="81">
        <v>244.27</v>
      </c>
      <c r="H62" s="81">
        <v>297.18</v>
      </c>
      <c r="I62" s="81">
        <v>288.37</v>
      </c>
      <c r="J62" s="81">
        <v>294.88</v>
      </c>
      <c r="K62" s="81">
        <v>290.37</v>
      </c>
      <c r="L62" s="81">
        <v>291.07</v>
      </c>
      <c r="M62" s="81">
        <v>291.13</v>
      </c>
      <c r="N62" s="81">
        <v>339.64</v>
      </c>
      <c r="O62" s="81">
        <v>263.14999999999998</v>
      </c>
      <c r="P62" s="81">
        <v>291.08999999999997</v>
      </c>
      <c r="Q62" s="81">
        <v>266.81</v>
      </c>
      <c r="R62" s="81">
        <v>272.89</v>
      </c>
      <c r="S62" s="71">
        <f t="shared" si="0"/>
        <v>3770.0899999999997</v>
      </c>
    </row>
    <row r="63" spans="1:19" x14ac:dyDescent="0.25">
      <c r="A63" s="71">
        <v>200</v>
      </c>
      <c r="B63" s="71">
        <v>1</v>
      </c>
      <c r="C63" s="1" t="s">
        <v>62</v>
      </c>
      <c r="D63" s="81">
        <v>32</v>
      </c>
      <c r="E63" s="81">
        <v>12.52</v>
      </c>
      <c r="F63" s="81">
        <v>319.36</v>
      </c>
      <c r="G63" s="81">
        <v>280.44</v>
      </c>
      <c r="H63" s="81">
        <v>344.06</v>
      </c>
      <c r="I63" s="81">
        <v>327.08</v>
      </c>
      <c r="J63" s="81">
        <v>328.17</v>
      </c>
      <c r="K63" s="81">
        <v>347.35</v>
      </c>
      <c r="L63" s="81">
        <v>332.01</v>
      </c>
      <c r="M63" s="81">
        <v>392.14</v>
      </c>
      <c r="N63" s="81">
        <v>374.04</v>
      </c>
      <c r="O63" s="81">
        <v>385.14</v>
      </c>
      <c r="P63" s="81">
        <v>392.76</v>
      </c>
      <c r="Q63" s="81">
        <v>380.64</v>
      </c>
      <c r="R63" s="81">
        <v>410.1</v>
      </c>
      <c r="S63" s="71">
        <f t="shared" si="0"/>
        <v>4657.8100000000004</v>
      </c>
    </row>
    <row r="64" spans="1:19" x14ac:dyDescent="0.25">
      <c r="A64" s="71">
        <v>203</v>
      </c>
      <c r="B64" s="71">
        <v>1</v>
      </c>
      <c r="C64" s="1" t="s">
        <v>63</v>
      </c>
      <c r="D64" s="81">
        <v>13.05</v>
      </c>
      <c r="E64" s="81">
        <v>8.01</v>
      </c>
      <c r="F64" s="81">
        <v>43.25</v>
      </c>
      <c r="G64" s="81">
        <v>64.47</v>
      </c>
      <c r="H64" s="81">
        <v>53.71</v>
      </c>
      <c r="I64" s="81">
        <v>51.38</v>
      </c>
      <c r="J64" s="81">
        <v>62.34</v>
      </c>
      <c r="K64" s="81">
        <v>65.040000000000006</v>
      </c>
      <c r="L64" s="81">
        <v>69.38</v>
      </c>
      <c r="M64" s="81">
        <v>45.81</v>
      </c>
      <c r="N64" s="81">
        <v>54.07</v>
      </c>
      <c r="O64" s="81">
        <v>61.54</v>
      </c>
      <c r="P64" s="81">
        <v>61.52</v>
      </c>
      <c r="Q64" s="81">
        <v>61</v>
      </c>
      <c r="R64" s="81">
        <v>61.81</v>
      </c>
      <c r="S64" s="71">
        <f t="shared" si="0"/>
        <v>776.38000000000011</v>
      </c>
    </row>
    <row r="65" spans="1:19" x14ac:dyDescent="0.25">
      <c r="A65" s="71">
        <v>204</v>
      </c>
      <c r="B65" s="71">
        <v>1</v>
      </c>
      <c r="C65" s="1" t="s">
        <v>64</v>
      </c>
      <c r="D65" s="81">
        <v>18.059999999999999</v>
      </c>
      <c r="E65" s="81">
        <v>11.04</v>
      </c>
      <c r="F65" s="81">
        <v>151.38</v>
      </c>
      <c r="G65" s="81">
        <v>181.92</v>
      </c>
      <c r="H65" s="81">
        <v>164.85</v>
      </c>
      <c r="I65" s="81">
        <v>155.22999999999999</v>
      </c>
      <c r="J65" s="81">
        <v>183.2</v>
      </c>
      <c r="K65" s="81">
        <v>170.29</v>
      </c>
      <c r="L65" s="81">
        <v>159.04</v>
      </c>
      <c r="M65" s="81">
        <v>163.36000000000001</v>
      </c>
      <c r="N65" s="81">
        <v>184.58</v>
      </c>
      <c r="O65" s="81">
        <v>166.43</v>
      </c>
      <c r="P65" s="81">
        <v>171.58</v>
      </c>
      <c r="Q65" s="81">
        <v>141.05000000000001</v>
      </c>
      <c r="R65" s="81">
        <v>139.29</v>
      </c>
      <c r="S65" s="71">
        <f t="shared" si="0"/>
        <v>2161.2999999999997</v>
      </c>
    </row>
    <row r="66" spans="1:19" x14ac:dyDescent="0.25">
      <c r="A66" s="71">
        <v>206</v>
      </c>
      <c r="B66" s="71">
        <v>1</v>
      </c>
      <c r="C66" s="1" t="s">
        <v>65</v>
      </c>
      <c r="D66" s="81">
        <v>49.02</v>
      </c>
      <c r="E66" s="81">
        <v>49.42</v>
      </c>
      <c r="F66" s="81">
        <v>252.54</v>
      </c>
      <c r="G66" s="81">
        <v>285.22000000000003</v>
      </c>
      <c r="H66" s="81">
        <v>306.76</v>
      </c>
      <c r="I66" s="81">
        <v>298</v>
      </c>
      <c r="J66" s="81">
        <v>271.43</v>
      </c>
      <c r="K66" s="81">
        <v>276.87</v>
      </c>
      <c r="L66" s="81">
        <v>296.05</v>
      </c>
      <c r="M66" s="81">
        <v>320.77999999999997</v>
      </c>
      <c r="N66" s="81">
        <v>291.45</v>
      </c>
      <c r="O66" s="81">
        <v>291.64</v>
      </c>
      <c r="P66" s="81">
        <v>307.52</v>
      </c>
      <c r="Q66" s="81">
        <v>313.12</v>
      </c>
      <c r="R66" s="81">
        <v>314.67</v>
      </c>
      <c r="S66" s="71">
        <f t="shared" si="0"/>
        <v>3924.49</v>
      </c>
    </row>
    <row r="67" spans="1:19" x14ac:dyDescent="0.25">
      <c r="A67" s="71">
        <v>207</v>
      </c>
      <c r="B67" s="71">
        <v>1</v>
      </c>
      <c r="C67" s="1" t="s">
        <v>66</v>
      </c>
      <c r="D67" s="81">
        <v>5.85</v>
      </c>
      <c r="E67" s="81">
        <v>3.96</v>
      </c>
      <c r="F67" s="81">
        <v>14.95</v>
      </c>
      <c r="G67" s="81">
        <v>27.36</v>
      </c>
      <c r="H67" s="81">
        <v>23</v>
      </c>
      <c r="I67" s="81">
        <v>28.54</v>
      </c>
      <c r="J67" s="81">
        <v>18.8</v>
      </c>
      <c r="K67" s="81">
        <v>16</v>
      </c>
      <c r="L67" s="81">
        <v>20.27</v>
      </c>
      <c r="M67" s="81">
        <v>20.71</v>
      </c>
      <c r="N67" s="81">
        <v>20.07</v>
      </c>
      <c r="O67" s="81">
        <v>22.02</v>
      </c>
      <c r="P67" s="81">
        <v>18.09</v>
      </c>
      <c r="Q67" s="81">
        <v>21.89</v>
      </c>
      <c r="R67" s="81">
        <v>19.239999999999998</v>
      </c>
      <c r="S67" s="71">
        <f t="shared" ref="S67:S129" si="1">SUM(D67:R67)</f>
        <v>280.75</v>
      </c>
    </row>
    <row r="68" spans="1:19" x14ac:dyDescent="0.25">
      <c r="A68" s="71">
        <v>208</v>
      </c>
      <c r="B68" s="71">
        <v>1</v>
      </c>
      <c r="C68" s="1" t="s">
        <v>67</v>
      </c>
      <c r="D68" s="81">
        <v>2.66</v>
      </c>
      <c r="E68" s="81">
        <v>1</v>
      </c>
      <c r="F68" s="81">
        <v>13.19</v>
      </c>
      <c r="G68" s="81">
        <v>12.24</v>
      </c>
      <c r="H68" s="81">
        <v>13</v>
      </c>
      <c r="I68" s="81">
        <v>4</v>
      </c>
      <c r="J68" s="81">
        <v>11.51</v>
      </c>
      <c r="K68" s="81">
        <v>14.13</v>
      </c>
      <c r="L68" s="81">
        <v>10.130000000000001</v>
      </c>
      <c r="M68" s="81">
        <v>8.24</v>
      </c>
      <c r="N68" s="81">
        <v>14.84</v>
      </c>
      <c r="O68" s="81">
        <v>9.34</v>
      </c>
      <c r="P68" s="81">
        <v>6.62</v>
      </c>
      <c r="Q68" s="81">
        <v>16</v>
      </c>
      <c r="R68" s="81">
        <v>15</v>
      </c>
      <c r="S68" s="71">
        <f t="shared" si="1"/>
        <v>151.9</v>
      </c>
    </row>
    <row r="69" spans="1:19" x14ac:dyDescent="0.25">
      <c r="A69" s="71">
        <v>213</v>
      </c>
      <c r="B69" s="71">
        <v>1</v>
      </c>
      <c r="C69" s="1" t="s">
        <v>68</v>
      </c>
      <c r="D69" s="81">
        <v>7.3</v>
      </c>
      <c r="E69" s="81">
        <v>10.51</v>
      </c>
      <c r="F69" s="81">
        <v>45.95</v>
      </c>
      <c r="G69" s="81">
        <v>62.54</v>
      </c>
      <c r="H69" s="81">
        <v>62.56</v>
      </c>
      <c r="I69" s="81">
        <v>59.46</v>
      </c>
      <c r="J69" s="81">
        <v>49.79</v>
      </c>
      <c r="K69" s="81">
        <v>45.17</v>
      </c>
      <c r="L69" s="81">
        <v>58.38</v>
      </c>
      <c r="M69" s="81">
        <v>75.760000000000005</v>
      </c>
      <c r="N69" s="81">
        <v>66.319999999999993</v>
      </c>
      <c r="O69" s="81">
        <v>61.98</v>
      </c>
      <c r="P69" s="81">
        <v>80.61</v>
      </c>
      <c r="Q69" s="81">
        <v>57.8</v>
      </c>
      <c r="R69" s="81">
        <v>69.77</v>
      </c>
      <c r="S69" s="71">
        <f t="shared" si="1"/>
        <v>813.9</v>
      </c>
    </row>
    <row r="70" spans="1:19" x14ac:dyDescent="0.25">
      <c r="A70" s="71">
        <v>227</v>
      </c>
      <c r="B70" s="71">
        <v>1</v>
      </c>
      <c r="C70" s="1" t="s">
        <v>69</v>
      </c>
      <c r="D70" s="81">
        <v>5.13</v>
      </c>
      <c r="E70" s="81">
        <v>5.0999999999999996</v>
      </c>
      <c r="F70" s="81">
        <v>52.56</v>
      </c>
      <c r="G70" s="81">
        <v>90.77</v>
      </c>
      <c r="H70" s="81">
        <v>67.72</v>
      </c>
      <c r="I70" s="81">
        <v>66.459999999999994</v>
      </c>
      <c r="J70" s="81">
        <v>72.959999999999994</v>
      </c>
      <c r="K70" s="81">
        <v>59.73</v>
      </c>
      <c r="L70" s="81">
        <v>62.13</v>
      </c>
      <c r="M70" s="81">
        <v>68.760000000000005</v>
      </c>
      <c r="N70" s="81">
        <v>74.180000000000007</v>
      </c>
      <c r="O70" s="81">
        <v>63.1</v>
      </c>
      <c r="P70" s="81">
        <v>63.81</v>
      </c>
      <c r="Q70" s="81">
        <v>53.3</v>
      </c>
      <c r="R70" s="81">
        <v>63.09</v>
      </c>
      <c r="S70" s="71">
        <f t="shared" si="1"/>
        <v>868.80000000000007</v>
      </c>
    </row>
    <row r="71" spans="1:19" x14ac:dyDescent="0.25">
      <c r="A71" s="71">
        <v>229</v>
      </c>
      <c r="B71" s="71">
        <v>1</v>
      </c>
      <c r="C71" s="1" t="s">
        <v>70</v>
      </c>
      <c r="D71" s="81">
        <v>1.43</v>
      </c>
      <c r="E71" s="81">
        <v>0</v>
      </c>
      <c r="F71" s="81">
        <v>23.2</v>
      </c>
      <c r="G71" s="81">
        <v>22</v>
      </c>
      <c r="H71" s="81">
        <v>31</v>
      </c>
      <c r="I71" s="81">
        <v>33</v>
      </c>
      <c r="J71" s="81">
        <v>20.71</v>
      </c>
      <c r="K71" s="81">
        <v>26</v>
      </c>
      <c r="L71" s="81">
        <v>22.56</v>
      </c>
      <c r="M71" s="81">
        <v>25.24</v>
      </c>
      <c r="N71" s="81">
        <v>20.51</v>
      </c>
      <c r="O71" s="81">
        <v>36.06</v>
      </c>
      <c r="P71" s="81">
        <v>19.2</v>
      </c>
      <c r="Q71" s="81">
        <v>22.22</v>
      </c>
      <c r="R71" s="81">
        <v>21.54</v>
      </c>
      <c r="S71" s="71">
        <f t="shared" si="1"/>
        <v>324.67</v>
      </c>
    </row>
    <row r="72" spans="1:19" x14ac:dyDescent="0.25">
      <c r="A72" s="71">
        <v>238</v>
      </c>
      <c r="B72" s="71">
        <v>1</v>
      </c>
      <c r="C72" s="1" t="s">
        <v>71</v>
      </c>
      <c r="D72" s="81">
        <v>1.9</v>
      </c>
      <c r="E72" s="81">
        <v>1</v>
      </c>
      <c r="F72" s="81">
        <v>10</v>
      </c>
      <c r="G72" s="81">
        <v>18</v>
      </c>
      <c r="H72" s="81">
        <v>14.41</v>
      </c>
      <c r="I72" s="81">
        <v>26.65</v>
      </c>
      <c r="J72" s="81">
        <v>18.5</v>
      </c>
      <c r="K72" s="81">
        <v>14.44</v>
      </c>
      <c r="L72" s="81">
        <v>22.53</v>
      </c>
      <c r="M72" s="81">
        <v>15.3</v>
      </c>
      <c r="N72" s="81">
        <v>17</v>
      </c>
      <c r="O72" s="81">
        <v>23</v>
      </c>
      <c r="P72" s="81">
        <v>31.15</v>
      </c>
      <c r="Q72" s="81">
        <v>18.21</v>
      </c>
      <c r="R72" s="81">
        <v>18.600000000000001</v>
      </c>
      <c r="S72" s="71">
        <f t="shared" si="1"/>
        <v>250.69000000000003</v>
      </c>
    </row>
    <row r="73" spans="1:19" x14ac:dyDescent="0.25">
      <c r="A73" s="71">
        <v>239</v>
      </c>
      <c r="B73" s="71">
        <v>1</v>
      </c>
      <c r="C73" s="1" t="s">
        <v>72</v>
      </c>
      <c r="D73" s="81">
        <v>7.58</v>
      </c>
      <c r="E73" s="81">
        <v>4.21</v>
      </c>
      <c r="F73" s="81">
        <v>55.79</v>
      </c>
      <c r="G73" s="81">
        <v>44</v>
      </c>
      <c r="H73" s="81">
        <v>44.82</v>
      </c>
      <c r="I73" s="81">
        <v>42</v>
      </c>
      <c r="J73" s="81">
        <v>52</v>
      </c>
      <c r="K73" s="81">
        <v>53</v>
      </c>
      <c r="L73" s="81">
        <v>44.76</v>
      </c>
      <c r="M73" s="81">
        <v>65.87</v>
      </c>
      <c r="N73" s="81">
        <v>45.69</v>
      </c>
      <c r="O73" s="81">
        <v>53.86</v>
      </c>
      <c r="P73" s="81">
        <v>42</v>
      </c>
      <c r="Q73" s="81">
        <v>49.8</v>
      </c>
      <c r="R73" s="81">
        <v>46.39</v>
      </c>
      <c r="S73" s="71">
        <f t="shared" si="1"/>
        <v>651.76999999999987</v>
      </c>
    </row>
    <row r="74" spans="1:19" x14ac:dyDescent="0.25">
      <c r="A74" s="71">
        <v>241</v>
      </c>
      <c r="B74" s="71">
        <v>1</v>
      </c>
      <c r="C74" s="1" t="s">
        <v>73</v>
      </c>
      <c r="D74" s="81">
        <v>52.5</v>
      </c>
      <c r="E74" s="81">
        <v>25.9</v>
      </c>
      <c r="F74" s="81">
        <v>207.23</v>
      </c>
      <c r="G74" s="81">
        <v>255.82</v>
      </c>
      <c r="H74" s="81">
        <v>263.13</v>
      </c>
      <c r="I74" s="81">
        <v>236.99</v>
      </c>
      <c r="J74" s="81">
        <v>247.51</v>
      </c>
      <c r="K74" s="81">
        <v>245.53</v>
      </c>
      <c r="L74" s="81">
        <v>259.2</v>
      </c>
      <c r="M74" s="81">
        <v>218.15</v>
      </c>
      <c r="N74" s="81">
        <v>240.73</v>
      </c>
      <c r="O74" s="81">
        <v>231.32</v>
      </c>
      <c r="P74" s="81">
        <v>231.89</v>
      </c>
      <c r="Q74" s="81">
        <v>227.66</v>
      </c>
      <c r="R74" s="81">
        <v>248.15</v>
      </c>
      <c r="S74" s="71">
        <f t="shared" si="1"/>
        <v>3191.71</v>
      </c>
    </row>
    <row r="75" spans="1:19" x14ac:dyDescent="0.25">
      <c r="A75" s="71">
        <v>242</v>
      </c>
      <c r="B75" s="71">
        <v>1</v>
      </c>
      <c r="C75" s="1" t="s">
        <v>74</v>
      </c>
      <c r="D75" s="81">
        <v>2.35</v>
      </c>
      <c r="E75" s="81">
        <v>1.0900000000000001</v>
      </c>
      <c r="F75" s="81">
        <v>25.79</v>
      </c>
      <c r="G75" s="81">
        <v>43.12</v>
      </c>
      <c r="H75" s="81">
        <v>28.35</v>
      </c>
      <c r="I75" s="81">
        <v>56.21</v>
      </c>
      <c r="J75" s="81">
        <v>36.82</v>
      </c>
      <c r="K75" s="81">
        <v>34.21</v>
      </c>
      <c r="L75" s="81">
        <v>37.450000000000003</v>
      </c>
      <c r="M75" s="81">
        <v>47.23</v>
      </c>
      <c r="N75" s="81">
        <v>40.92</v>
      </c>
      <c r="O75" s="81">
        <v>44.05</v>
      </c>
      <c r="P75" s="81">
        <v>31.3</v>
      </c>
      <c r="Q75" s="81">
        <v>37.07</v>
      </c>
      <c r="R75" s="81">
        <v>21.79</v>
      </c>
      <c r="S75" s="71">
        <f t="shared" si="1"/>
        <v>487.75000000000006</v>
      </c>
    </row>
    <row r="76" spans="1:19" x14ac:dyDescent="0.25">
      <c r="A76" s="71">
        <v>252</v>
      </c>
      <c r="B76" s="71">
        <v>1</v>
      </c>
      <c r="C76" s="1" t="s">
        <v>75</v>
      </c>
      <c r="D76" s="81">
        <v>8.15</v>
      </c>
      <c r="E76" s="81">
        <v>6.58</v>
      </c>
      <c r="F76" s="81">
        <v>64.89</v>
      </c>
      <c r="G76" s="81">
        <v>84.62</v>
      </c>
      <c r="H76" s="81">
        <v>82.73</v>
      </c>
      <c r="I76" s="81">
        <v>87.89</v>
      </c>
      <c r="J76" s="81">
        <v>85.79</v>
      </c>
      <c r="K76" s="81">
        <v>84.5</v>
      </c>
      <c r="L76" s="81">
        <v>89.47</v>
      </c>
      <c r="M76" s="81">
        <v>91.56</v>
      </c>
      <c r="N76" s="81">
        <v>84.73</v>
      </c>
      <c r="O76" s="81">
        <v>113.53</v>
      </c>
      <c r="P76" s="81">
        <v>103.8</v>
      </c>
      <c r="Q76" s="81">
        <v>97.11</v>
      </c>
      <c r="R76" s="81">
        <v>103.14</v>
      </c>
      <c r="S76" s="71">
        <f t="shared" si="1"/>
        <v>1188.49</v>
      </c>
    </row>
    <row r="77" spans="1:19" x14ac:dyDescent="0.25">
      <c r="A77" s="71">
        <v>253</v>
      </c>
      <c r="B77" s="71">
        <v>1</v>
      </c>
      <c r="C77" s="1" t="s">
        <v>76</v>
      </c>
      <c r="D77" s="81">
        <v>2.8</v>
      </c>
      <c r="E77" s="81">
        <v>4.5199999999999996</v>
      </c>
      <c r="F77" s="81">
        <v>36.81</v>
      </c>
      <c r="G77" s="81">
        <v>50.29</v>
      </c>
      <c r="H77" s="81">
        <v>53.68</v>
      </c>
      <c r="I77" s="81">
        <v>55.34</v>
      </c>
      <c r="J77" s="81">
        <v>36.58</v>
      </c>
      <c r="K77" s="81">
        <v>52.79</v>
      </c>
      <c r="L77" s="81">
        <v>39.58</v>
      </c>
      <c r="M77" s="81">
        <v>57.44</v>
      </c>
      <c r="N77" s="81">
        <v>42.55</v>
      </c>
      <c r="O77" s="81">
        <v>63.48</v>
      </c>
      <c r="P77" s="81">
        <v>51.14</v>
      </c>
      <c r="Q77" s="81">
        <v>48.71</v>
      </c>
      <c r="R77" s="81">
        <v>46.54</v>
      </c>
      <c r="S77" s="71">
        <f t="shared" si="1"/>
        <v>642.25</v>
      </c>
    </row>
    <row r="78" spans="1:19" x14ac:dyDescent="0.25">
      <c r="A78" s="71">
        <v>255</v>
      </c>
      <c r="B78" s="71">
        <v>1</v>
      </c>
      <c r="C78" s="1" t="s">
        <v>77</v>
      </c>
      <c r="D78" s="81">
        <v>14.91</v>
      </c>
      <c r="E78" s="81">
        <v>6.99</v>
      </c>
      <c r="F78" s="81">
        <v>86.16</v>
      </c>
      <c r="G78" s="81">
        <v>81.569999999999993</v>
      </c>
      <c r="H78" s="81">
        <v>98.73</v>
      </c>
      <c r="I78" s="81">
        <v>98.89</v>
      </c>
      <c r="J78" s="81">
        <v>85.75</v>
      </c>
      <c r="K78" s="81">
        <v>84.19</v>
      </c>
      <c r="L78" s="81">
        <v>99.33</v>
      </c>
      <c r="M78" s="81">
        <v>108.11</v>
      </c>
      <c r="N78" s="81">
        <v>81.93</v>
      </c>
      <c r="O78" s="81">
        <v>88.47</v>
      </c>
      <c r="P78" s="81">
        <v>80.45</v>
      </c>
      <c r="Q78" s="81">
        <v>97.86</v>
      </c>
      <c r="R78" s="81">
        <v>83.96</v>
      </c>
      <c r="S78" s="71">
        <f t="shared" si="1"/>
        <v>1197.3000000000002</v>
      </c>
    </row>
    <row r="79" spans="1:19" x14ac:dyDescent="0.25">
      <c r="A79" s="71">
        <v>256</v>
      </c>
      <c r="B79" s="71">
        <v>1</v>
      </c>
      <c r="C79" s="1" t="s">
        <v>78</v>
      </c>
      <c r="D79" s="81">
        <v>32.29</v>
      </c>
      <c r="E79" s="81">
        <v>33.340000000000003</v>
      </c>
      <c r="F79" s="81">
        <v>206.17</v>
      </c>
      <c r="G79" s="81">
        <v>209.36</v>
      </c>
      <c r="H79" s="81">
        <v>218.01</v>
      </c>
      <c r="I79" s="81">
        <v>190.64</v>
      </c>
      <c r="J79" s="81">
        <v>211.05</v>
      </c>
      <c r="K79" s="81">
        <v>208.59</v>
      </c>
      <c r="L79" s="81">
        <v>208.1</v>
      </c>
      <c r="M79" s="81">
        <v>187.87</v>
      </c>
      <c r="N79" s="81">
        <v>217.1</v>
      </c>
      <c r="O79" s="81">
        <v>234.09</v>
      </c>
      <c r="P79" s="81">
        <v>231.54</v>
      </c>
      <c r="Q79" s="81">
        <v>209.96</v>
      </c>
      <c r="R79" s="81">
        <v>246.7</v>
      </c>
      <c r="S79" s="71">
        <f t="shared" si="1"/>
        <v>2844.8099999999995</v>
      </c>
    </row>
    <row r="80" spans="1:19" x14ac:dyDescent="0.25">
      <c r="A80" s="71">
        <v>261</v>
      </c>
      <c r="B80" s="71">
        <v>1</v>
      </c>
      <c r="C80" s="1" t="s">
        <v>79</v>
      </c>
      <c r="D80" s="81">
        <v>1.42</v>
      </c>
      <c r="E80" s="81">
        <v>7.0000000000000007E-2</v>
      </c>
      <c r="F80" s="81">
        <v>19.25</v>
      </c>
      <c r="G80" s="81">
        <v>12.25</v>
      </c>
      <c r="H80" s="81">
        <v>26.09</v>
      </c>
      <c r="I80" s="81">
        <v>23.28</v>
      </c>
      <c r="J80" s="81">
        <v>19</v>
      </c>
      <c r="K80" s="81">
        <v>19</v>
      </c>
      <c r="L80" s="81">
        <v>20</v>
      </c>
      <c r="M80" s="81">
        <v>15.2</v>
      </c>
      <c r="N80" s="81">
        <v>19.29</v>
      </c>
      <c r="O80" s="81">
        <v>20.22</v>
      </c>
      <c r="P80" s="81">
        <v>18.46</v>
      </c>
      <c r="Q80" s="81">
        <v>12.99</v>
      </c>
      <c r="R80" s="81">
        <v>16.29</v>
      </c>
      <c r="S80" s="71">
        <f t="shared" si="1"/>
        <v>242.81</v>
      </c>
    </row>
    <row r="81" spans="1:19" x14ac:dyDescent="0.25">
      <c r="A81" s="71">
        <v>264</v>
      </c>
      <c r="B81" s="71">
        <v>1</v>
      </c>
      <c r="C81" s="1" t="s">
        <v>80</v>
      </c>
      <c r="D81" s="81">
        <v>0.84</v>
      </c>
      <c r="E81" s="81">
        <v>0.46</v>
      </c>
      <c r="F81" s="81">
        <v>8.69</v>
      </c>
      <c r="G81" s="81">
        <v>5</v>
      </c>
      <c r="H81" s="81">
        <v>9.1999999999999993</v>
      </c>
      <c r="I81" s="81">
        <v>4.93</v>
      </c>
      <c r="J81" s="81">
        <v>9.1300000000000008</v>
      </c>
      <c r="K81" s="81">
        <v>5.62</v>
      </c>
      <c r="L81" s="81">
        <v>9.42</v>
      </c>
      <c r="M81" s="81">
        <v>7.55</v>
      </c>
      <c r="N81" s="81">
        <v>0.64</v>
      </c>
      <c r="O81" s="81">
        <v>7.32</v>
      </c>
      <c r="P81" s="81">
        <v>6</v>
      </c>
      <c r="Q81" s="81">
        <v>7.74</v>
      </c>
      <c r="R81" s="81">
        <v>6.98</v>
      </c>
      <c r="S81" s="71">
        <f t="shared" si="1"/>
        <v>89.52</v>
      </c>
    </row>
    <row r="82" spans="1:19" x14ac:dyDescent="0.25">
      <c r="A82" s="71">
        <v>270</v>
      </c>
      <c r="B82" s="71">
        <v>1</v>
      </c>
      <c r="C82" s="1" t="s">
        <v>81</v>
      </c>
      <c r="D82" s="81">
        <v>56.46</v>
      </c>
      <c r="E82" s="81">
        <v>16.28</v>
      </c>
      <c r="F82" s="81">
        <v>452.81</v>
      </c>
      <c r="G82" s="81">
        <v>503.95</v>
      </c>
      <c r="H82" s="81">
        <v>526.27</v>
      </c>
      <c r="I82" s="81">
        <v>512.72</v>
      </c>
      <c r="J82" s="81">
        <v>514.6</v>
      </c>
      <c r="K82" s="81">
        <v>547.89</v>
      </c>
      <c r="L82" s="81">
        <v>543.95000000000005</v>
      </c>
      <c r="M82" s="81">
        <v>539.92999999999995</v>
      </c>
      <c r="N82" s="81">
        <v>544.04</v>
      </c>
      <c r="O82" s="81">
        <v>583.70000000000005</v>
      </c>
      <c r="P82" s="81">
        <v>602.84</v>
      </c>
      <c r="Q82" s="81">
        <v>623.6</v>
      </c>
      <c r="R82" s="81">
        <v>623.16999999999996</v>
      </c>
      <c r="S82" s="71">
        <f t="shared" si="1"/>
        <v>7192.21</v>
      </c>
    </row>
    <row r="83" spans="1:19" x14ac:dyDescent="0.25">
      <c r="A83" s="71">
        <v>271</v>
      </c>
      <c r="B83" s="71">
        <v>1</v>
      </c>
      <c r="C83" s="1" t="s">
        <v>82</v>
      </c>
      <c r="D83" s="81">
        <v>85.67</v>
      </c>
      <c r="E83" s="81">
        <v>37.56</v>
      </c>
      <c r="F83" s="81">
        <v>705.21</v>
      </c>
      <c r="G83" s="81">
        <v>808.05</v>
      </c>
      <c r="H83" s="81">
        <v>722.33</v>
      </c>
      <c r="I83" s="81">
        <v>749.24</v>
      </c>
      <c r="J83" s="81">
        <v>761.13</v>
      </c>
      <c r="K83" s="81">
        <v>797.7</v>
      </c>
      <c r="L83" s="81">
        <v>808</v>
      </c>
      <c r="M83" s="81">
        <v>822.77</v>
      </c>
      <c r="N83" s="81">
        <v>764.9</v>
      </c>
      <c r="O83" s="81">
        <v>886.9</v>
      </c>
      <c r="P83" s="81">
        <v>815.07</v>
      </c>
      <c r="Q83" s="81">
        <v>837.39</v>
      </c>
      <c r="R83" s="81">
        <v>846.99</v>
      </c>
      <c r="S83" s="71">
        <f t="shared" si="1"/>
        <v>10448.909999999998</v>
      </c>
    </row>
    <row r="84" spans="1:19" x14ac:dyDescent="0.25">
      <c r="A84" s="71">
        <v>272</v>
      </c>
      <c r="B84" s="71">
        <v>1</v>
      </c>
      <c r="C84" s="1" t="s">
        <v>83</v>
      </c>
      <c r="D84" s="81">
        <v>61.59</v>
      </c>
      <c r="E84" s="81">
        <v>27.66</v>
      </c>
      <c r="F84" s="81">
        <v>578.66</v>
      </c>
      <c r="G84" s="81">
        <v>718.9</v>
      </c>
      <c r="H84" s="81">
        <v>678.54</v>
      </c>
      <c r="I84" s="81">
        <v>651.75</v>
      </c>
      <c r="J84" s="81">
        <v>698.67</v>
      </c>
      <c r="K84" s="81">
        <v>707.51</v>
      </c>
      <c r="L84" s="81">
        <v>694.65</v>
      </c>
      <c r="M84" s="81">
        <v>727.31</v>
      </c>
      <c r="N84" s="81">
        <v>717.05</v>
      </c>
      <c r="O84" s="81">
        <v>809.45</v>
      </c>
      <c r="P84" s="81">
        <v>738.23</v>
      </c>
      <c r="Q84" s="81">
        <v>784.61</v>
      </c>
      <c r="R84" s="81">
        <v>816.46</v>
      </c>
      <c r="S84" s="71">
        <f t="shared" si="1"/>
        <v>9411.0400000000009</v>
      </c>
    </row>
    <row r="85" spans="1:19" x14ac:dyDescent="0.25">
      <c r="A85" s="71">
        <v>273</v>
      </c>
      <c r="B85" s="71">
        <v>1</v>
      </c>
      <c r="C85" s="1" t="s">
        <v>84</v>
      </c>
      <c r="D85" s="81">
        <v>54.42</v>
      </c>
      <c r="E85" s="81">
        <v>15.88</v>
      </c>
      <c r="F85" s="81">
        <v>507.92</v>
      </c>
      <c r="G85" s="81">
        <v>599.52</v>
      </c>
      <c r="H85" s="81">
        <v>619.03</v>
      </c>
      <c r="I85" s="81">
        <v>629.57000000000005</v>
      </c>
      <c r="J85" s="81">
        <v>639.49</v>
      </c>
      <c r="K85" s="81">
        <v>652.54</v>
      </c>
      <c r="L85" s="81">
        <v>681.2</v>
      </c>
      <c r="M85" s="81">
        <v>666.3</v>
      </c>
      <c r="N85" s="81">
        <v>647.36</v>
      </c>
      <c r="O85" s="81">
        <v>676.48</v>
      </c>
      <c r="P85" s="81">
        <v>630.98</v>
      </c>
      <c r="Q85" s="81">
        <v>653.76</v>
      </c>
      <c r="R85" s="81">
        <v>643.28</v>
      </c>
      <c r="S85" s="71">
        <f t="shared" si="1"/>
        <v>8317.73</v>
      </c>
    </row>
    <row r="86" spans="1:19" x14ac:dyDescent="0.25">
      <c r="A86" s="71">
        <v>276</v>
      </c>
      <c r="B86" s="71">
        <v>1</v>
      </c>
      <c r="C86" s="1" t="s">
        <v>85</v>
      </c>
      <c r="D86" s="81">
        <v>36.24</v>
      </c>
      <c r="E86" s="81">
        <v>25.8</v>
      </c>
      <c r="F86" s="81">
        <v>696.53</v>
      </c>
      <c r="G86" s="81">
        <v>698.23</v>
      </c>
      <c r="H86" s="81">
        <v>704.4</v>
      </c>
      <c r="I86" s="81">
        <v>729.91</v>
      </c>
      <c r="J86" s="81">
        <v>688.45</v>
      </c>
      <c r="K86" s="81">
        <v>673.31</v>
      </c>
      <c r="L86" s="81">
        <v>700.31</v>
      </c>
      <c r="M86" s="81">
        <v>600.9</v>
      </c>
      <c r="N86" s="81">
        <v>635.84</v>
      </c>
      <c r="O86" s="81">
        <v>717.04</v>
      </c>
      <c r="P86" s="81">
        <v>707.6</v>
      </c>
      <c r="Q86" s="81">
        <v>716.7</v>
      </c>
      <c r="R86" s="81">
        <v>723.21</v>
      </c>
      <c r="S86" s="71">
        <f t="shared" si="1"/>
        <v>9054.4699999999975</v>
      </c>
    </row>
    <row r="87" spans="1:19" x14ac:dyDescent="0.25">
      <c r="A87" s="71">
        <v>277</v>
      </c>
      <c r="B87" s="71">
        <v>1</v>
      </c>
      <c r="C87" s="1" t="s">
        <v>86</v>
      </c>
      <c r="D87" s="81">
        <v>20.03</v>
      </c>
      <c r="E87" s="81">
        <v>17.23</v>
      </c>
      <c r="F87" s="81">
        <v>148.11000000000001</v>
      </c>
      <c r="G87" s="81">
        <v>174.71</v>
      </c>
      <c r="H87" s="81">
        <v>173.84</v>
      </c>
      <c r="I87" s="81">
        <v>181.41</v>
      </c>
      <c r="J87" s="81">
        <v>167.21</v>
      </c>
      <c r="K87" s="81">
        <v>158.63999999999999</v>
      </c>
      <c r="L87" s="81">
        <v>153.12</v>
      </c>
      <c r="M87" s="81">
        <v>156.02000000000001</v>
      </c>
      <c r="N87" s="81">
        <v>179.56</v>
      </c>
      <c r="O87" s="81">
        <v>172.99</v>
      </c>
      <c r="P87" s="81">
        <v>169.76</v>
      </c>
      <c r="Q87" s="81">
        <v>185.4</v>
      </c>
      <c r="R87" s="81">
        <v>176.44</v>
      </c>
      <c r="S87" s="71">
        <f t="shared" si="1"/>
        <v>2234.4700000000003</v>
      </c>
    </row>
    <row r="88" spans="1:19" x14ac:dyDescent="0.25">
      <c r="A88" s="71">
        <v>278</v>
      </c>
      <c r="B88" s="71">
        <v>1</v>
      </c>
      <c r="C88" s="1" t="s">
        <v>87</v>
      </c>
      <c r="D88" s="81">
        <v>6.61</v>
      </c>
      <c r="E88" s="81">
        <v>8.76</v>
      </c>
      <c r="F88" s="81">
        <v>137.87</v>
      </c>
      <c r="G88" s="81">
        <v>204.15</v>
      </c>
      <c r="H88" s="81">
        <v>183.03</v>
      </c>
      <c r="I88" s="81">
        <v>192.26</v>
      </c>
      <c r="J88" s="81">
        <v>197.19</v>
      </c>
      <c r="K88" s="81">
        <v>201.83</v>
      </c>
      <c r="L88" s="81">
        <v>233.23</v>
      </c>
      <c r="M88" s="81">
        <v>234.64</v>
      </c>
      <c r="N88" s="81">
        <v>233.16</v>
      </c>
      <c r="O88" s="81">
        <v>225.23</v>
      </c>
      <c r="P88" s="81">
        <v>240.8</v>
      </c>
      <c r="Q88" s="81">
        <v>214.97</v>
      </c>
      <c r="R88" s="81">
        <v>192.88</v>
      </c>
      <c r="S88" s="71">
        <f t="shared" si="1"/>
        <v>2706.6099999999997</v>
      </c>
    </row>
    <row r="89" spans="1:19" x14ac:dyDescent="0.25">
      <c r="A89" s="71">
        <v>279</v>
      </c>
      <c r="B89" s="71">
        <v>1</v>
      </c>
      <c r="C89" s="1" t="s">
        <v>88</v>
      </c>
      <c r="D89" s="81">
        <v>213.51</v>
      </c>
      <c r="E89" s="81">
        <v>127.12</v>
      </c>
      <c r="F89" s="81">
        <v>1436.4</v>
      </c>
      <c r="G89" s="81">
        <v>1585.47</v>
      </c>
      <c r="H89" s="81">
        <v>1629.01</v>
      </c>
      <c r="I89" s="81">
        <v>1536.27</v>
      </c>
      <c r="J89" s="81">
        <v>1584.87</v>
      </c>
      <c r="K89" s="81">
        <v>1596.59</v>
      </c>
      <c r="L89" s="81">
        <v>1554.6</v>
      </c>
      <c r="M89" s="81">
        <v>1527.27</v>
      </c>
      <c r="N89" s="81">
        <v>1421.96</v>
      </c>
      <c r="O89" s="81">
        <v>1515.99</v>
      </c>
      <c r="P89" s="81">
        <v>1542.44</v>
      </c>
      <c r="Q89" s="81">
        <v>1549.56</v>
      </c>
      <c r="R89" s="81">
        <v>1769.57</v>
      </c>
      <c r="S89" s="71">
        <f t="shared" si="1"/>
        <v>20590.63</v>
      </c>
    </row>
    <row r="90" spans="1:19" x14ac:dyDescent="0.25">
      <c r="A90" s="71">
        <v>280</v>
      </c>
      <c r="B90" s="71">
        <v>1</v>
      </c>
      <c r="C90" s="1" t="s">
        <v>89</v>
      </c>
      <c r="D90" s="81">
        <v>47.54</v>
      </c>
      <c r="E90" s="81">
        <v>34.74</v>
      </c>
      <c r="F90" s="81">
        <v>403.87</v>
      </c>
      <c r="G90" s="81">
        <v>391.96</v>
      </c>
      <c r="H90" s="81">
        <v>332.17</v>
      </c>
      <c r="I90" s="81">
        <v>317.35000000000002</v>
      </c>
      <c r="J90" s="81">
        <v>313.08</v>
      </c>
      <c r="K90" s="81">
        <v>327.8</v>
      </c>
      <c r="L90" s="81">
        <v>295.98</v>
      </c>
      <c r="M90" s="81">
        <v>289.36</v>
      </c>
      <c r="N90" s="81">
        <v>278.68</v>
      </c>
      <c r="O90" s="81">
        <v>312.2</v>
      </c>
      <c r="P90" s="81">
        <v>338.74</v>
      </c>
      <c r="Q90" s="81">
        <v>290.43</v>
      </c>
      <c r="R90" s="81">
        <v>335.24</v>
      </c>
      <c r="S90" s="71">
        <f t="shared" si="1"/>
        <v>4309.1400000000003</v>
      </c>
    </row>
    <row r="91" spans="1:19" x14ac:dyDescent="0.25">
      <c r="A91" s="71">
        <v>281</v>
      </c>
      <c r="B91" s="71">
        <v>1</v>
      </c>
      <c r="C91" s="1" t="s">
        <v>90</v>
      </c>
      <c r="D91" s="81">
        <v>85.24</v>
      </c>
      <c r="E91" s="81">
        <v>47.16</v>
      </c>
      <c r="F91" s="81">
        <v>782.86</v>
      </c>
      <c r="G91" s="81">
        <v>859.31</v>
      </c>
      <c r="H91" s="81">
        <v>922.15</v>
      </c>
      <c r="I91" s="81">
        <v>874.81</v>
      </c>
      <c r="J91" s="81">
        <v>880.1</v>
      </c>
      <c r="K91" s="81">
        <v>923.25</v>
      </c>
      <c r="L91" s="81">
        <v>857.29</v>
      </c>
      <c r="M91" s="81">
        <v>907.89</v>
      </c>
      <c r="N91" s="81">
        <v>923.12</v>
      </c>
      <c r="O91" s="81">
        <v>1066.18</v>
      </c>
      <c r="P91" s="81">
        <v>1014.44</v>
      </c>
      <c r="Q91" s="81">
        <v>985.45</v>
      </c>
      <c r="R91" s="81">
        <v>1044.8499999999999</v>
      </c>
      <c r="S91" s="71">
        <f t="shared" si="1"/>
        <v>12174.100000000002</v>
      </c>
    </row>
    <row r="92" spans="1:19" x14ac:dyDescent="0.25">
      <c r="A92" s="71">
        <v>282</v>
      </c>
      <c r="B92" s="71">
        <v>1</v>
      </c>
      <c r="C92" s="1" t="s">
        <v>91</v>
      </c>
      <c r="D92" s="81">
        <v>7.19</v>
      </c>
      <c r="E92" s="81">
        <v>0.69</v>
      </c>
      <c r="F92" s="81">
        <v>93.51</v>
      </c>
      <c r="G92" s="81">
        <v>113.57</v>
      </c>
      <c r="H92" s="81">
        <v>119.55</v>
      </c>
      <c r="I92" s="81">
        <v>116.75</v>
      </c>
      <c r="J92" s="81">
        <v>130.87</v>
      </c>
      <c r="K92" s="81">
        <v>112.74</v>
      </c>
      <c r="L92" s="81">
        <v>135.58000000000001</v>
      </c>
      <c r="M92" s="81">
        <v>133.69999999999999</v>
      </c>
      <c r="N92" s="81">
        <v>143.58000000000001</v>
      </c>
      <c r="O92" s="81">
        <v>166.94</v>
      </c>
      <c r="P92" s="81">
        <v>158.6</v>
      </c>
      <c r="Q92" s="81">
        <v>181.19</v>
      </c>
      <c r="R92" s="81">
        <v>163.63</v>
      </c>
      <c r="S92" s="71">
        <f t="shared" si="1"/>
        <v>1778.0900000000001</v>
      </c>
    </row>
    <row r="93" spans="1:19" x14ac:dyDescent="0.25">
      <c r="A93" s="71">
        <v>283</v>
      </c>
      <c r="B93" s="71">
        <v>1</v>
      </c>
      <c r="C93" s="1" t="s">
        <v>92</v>
      </c>
      <c r="D93" s="81">
        <v>68.05</v>
      </c>
      <c r="E93" s="81">
        <v>16.260000000000002</v>
      </c>
      <c r="F93" s="81">
        <v>330.3</v>
      </c>
      <c r="G93" s="81">
        <v>351.23</v>
      </c>
      <c r="H93" s="81">
        <v>344.92</v>
      </c>
      <c r="I93" s="81">
        <v>352.96</v>
      </c>
      <c r="J93" s="81">
        <v>323.07</v>
      </c>
      <c r="K93" s="81">
        <v>342.78</v>
      </c>
      <c r="L93" s="81">
        <v>318.83999999999997</v>
      </c>
      <c r="M93" s="81">
        <v>339.7</v>
      </c>
      <c r="N93" s="81">
        <v>297.64999999999998</v>
      </c>
      <c r="O93" s="81">
        <v>382.33</v>
      </c>
      <c r="P93" s="81">
        <v>353.06</v>
      </c>
      <c r="Q93" s="81">
        <v>296.77</v>
      </c>
      <c r="R93" s="81">
        <v>349.27</v>
      </c>
      <c r="S93" s="71">
        <f t="shared" si="1"/>
        <v>4467.1900000000005</v>
      </c>
    </row>
    <row r="94" spans="1:19" x14ac:dyDescent="0.25">
      <c r="A94" s="71">
        <v>284</v>
      </c>
      <c r="B94" s="71">
        <v>1</v>
      </c>
      <c r="C94" s="1" t="s">
        <v>93</v>
      </c>
      <c r="D94" s="81">
        <v>44.74</v>
      </c>
      <c r="E94" s="81">
        <v>41.38</v>
      </c>
      <c r="F94" s="81">
        <v>582.52</v>
      </c>
      <c r="G94" s="81">
        <v>817.72</v>
      </c>
      <c r="H94" s="81">
        <v>841.28</v>
      </c>
      <c r="I94" s="81">
        <v>769.34</v>
      </c>
      <c r="J94" s="81">
        <v>780.5</v>
      </c>
      <c r="K94" s="81">
        <v>826.71</v>
      </c>
      <c r="L94" s="81">
        <v>865.86</v>
      </c>
      <c r="M94" s="81">
        <v>849.09</v>
      </c>
      <c r="N94" s="81">
        <v>819.97</v>
      </c>
      <c r="O94" s="81">
        <v>831.21</v>
      </c>
      <c r="P94" s="81">
        <v>819.99</v>
      </c>
      <c r="Q94" s="81">
        <v>845.42</v>
      </c>
      <c r="R94" s="81">
        <v>807.63</v>
      </c>
      <c r="S94" s="71">
        <f t="shared" si="1"/>
        <v>10543.36</v>
      </c>
    </row>
    <row r="95" spans="1:19" x14ac:dyDescent="0.25">
      <c r="A95" s="71">
        <v>286</v>
      </c>
      <c r="B95" s="71">
        <v>1</v>
      </c>
      <c r="C95" s="1" t="s">
        <v>94</v>
      </c>
      <c r="D95" s="81">
        <v>9.34</v>
      </c>
      <c r="E95" s="81">
        <v>15.06</v>
      </c>
      <c r="F95" s="81">
        <v>152.06</v>
      </c>
      <c r="G95" s="81">
        <v>159.46</v>
      </c>
      <c r="H95" s="81">
        <v>175.14</v>
      </c>
      <c r="I95" s="81">
        <v>172.67</v>
      </c>
      <c r="J95" s="81">
        <v>159.88999999999999</v>
      </c>
      <c r="K95" s="81">
        <v>152.47999999999999</v>
      </c>
      <c r="L95" s="81">
        <v>130.5</v>
      </c>
      <c r="M95" s="81">
        <v>125.4</v>
      </c>
      <c r="N95" s="81">
        <v>123.06</v>
      </c>
      <c r="O95" s="81">
        <v>163.63</v>
      </c>
      <c r="P95" s="81">
        <v>183.14</v>
      </c>
      <c r="Q95" s="81">
        <v>180.3</v>
      </c>
      <c r="R95" s="81">
        <v>263.08999999999997</v>
      </c>
      <c r="S95" s="71">
        <f t="shared" si="1"/>
        <v>2165.2199999999998</v>
      </c>
    </row>
    <row r="96" spans="1:19" x14ac:dyDescent="0.25">
      <c r="A96" s="71">
        <v>294</v>
      </c>
      <c r="B96" s="71">
        <v>1</v>
      </c>
      <c r="C96" s="1" t="s">
        <v>95</v>
      </c>
      <c r="D96" s="81">
        <v>7.24</v>
      </c>
      <c r="E96" s="81">
        <v>8.01</v>
      </c>
      <c r="F96" s="81">
        <v>97.87</v>
      </c>
      <c r="G96" s="81">
        <v>111.64</v>
      </c>
      <c r="H96" s="81">
        <v>133.04</v>
      </c>
      <c r="I96" s="81">
        <v>162.38</v>
      </c>
      <c r="J96" s="81">
        <v>138.6</v>
      </c>
      <c r="K96" s="81">
        <v>176.08</v>
      </c>
      <c r="L96" s="81">
        <v>166.94</v>
      </c>
      <c r="M96" s="81">
        <v>147.18</v>
      </c>
      <c r="N96" s="81">
        <v>194.38</v>
      </c>
      <c r="O96" s="81">
        <v>164.94</v>
      </c>
      <c r="P96" s="81">
        <v>238.13</v>
      </c>
      <c r="Q96" s="81">
        <v>196.65</v>
      </c>
      <c r="R96" s="81">
        <v>194.6</v>
      </c>
      <c r="S96" s="71">
        <f t="shared" si="1"/>
        <v>2137.6800000000003</v>
      </c>
    </row>
    <row r="97" spans="1:19" x14ac:dyDescent="0.25">
      <c r="A97" s="71">
        <v>297</v>
      </c>
      <c r="B97" s="71">
        <v>1</v>
      </c>
      <c r="C97" s="1" t="s">
        <v>96</v>
      </c>
      <c r="D97" s="81">
        <v>2.68</v>
      </c>
      <c r="E97" s="81">
        <v>2</v>
      </c>
      <c r="F97" s="81">
        <v>15</v>
      </c>
      <c r="G97" s="81">
        <v>21.66</v>
      </c>
      <c r="H97" s="81">
        <v>20.98</v>
      </c>
      <c r="I97" s="81">
        <v>22.5</v>
      </c>
      <c r="J97" s="81">
        <v>23.99</v>
      </c>
      <c r="K97" s="81">
        <v>27.01</v>
      </c>
      <c r="L97" s="81">
        <v>21.5</v>
      </c>
      <c r="M97" s="81">
        <v>20</v>
      </c>
      <c r="N97" s="81">
        <v>15</v>
      </c>
      <c r="O97" s="81">
        <v>24.76</v>
      </c>
      <c r="P97" s="81">
        <v>32.520000000000003</v>
      </c>
      <c r="Q97" s="81">
        <v>20.5</v>
      </c>
      <c r="R97" s="81">
        <v>26.93</v>
      </c>
      <c r="S97" s="71">
        <f t="shared" si="1"/>
        <v>297.03000000000003</v>
      </c>
    </row>
    <row r="98" spans="1:19" x14ac:dyDescent="0.25">
      <c r="A98" s="71">
        <v>299</v>
      </c>
      <c r="B98" s="71">
        <v>1</v>
      </c>
      <c r="C98" s="1" t="s">
        <v>97</v>
      </c>
      <c r="D98" s="81">
        <v>9.24</v>
      </c>
      <c r="E98" s="81">
        <v>5.57</v>
      </c>
      <c r="F98" s="81">
        <v>47.08</v>
      </c>
      <c r="G98" s="81">
        <v>42.39</v>
      </c>
      <c r="H98" s="81">
        <v>47.3</v>
      </c>
      <c r="I98" s="81">
        <v>50.33</v>
      </c>
      <c r="J98" s="81">
        <v>38.1</v>
      </c>
      <c r="K98" s="81">
        <v>46.29</v>
      </c>
      <c r="L98" s="81">
        <v>51.08</v>
      </c>
      <c r="M98" s="81">
        <v>42</v>
      </c>
      <c r="N98" s="81">
        <v>42.61</v>
      </c>
      <c r="O98" s="81">
        <v>68.23</v>
      </c>
      <c r="P98" s="81">
        <v>69.650000000000006</v>
      </c>
      <c r="Q98" s="81">
        <v>72.38</v>
      </c>
      <c r="R98" s="81">
        <v>77.16</v>
      </c>
      <c r="S98" s="71">
        <f t="shared" si="1"/>
        <v>709.41</v>
      </c>
    </row>
    <row r="99" spans="1:19" x14ac:dyDescent="0.25">
      <c r="A99" s="71">
        <v>300</v>
      </c>
      <c r="B99" s="71">
        <v>1</v>
      </c>
      <c r="C99" s="1" t="s">
        <v>98</v>
      </c>
      <c r="D99" s="81">
        <v>14.19</v>
      </c>
      <c r="E99" s="81">
        <v>8.3699999999999992</v>
      </c>
      <c r="F99" s="81">
        <v>68.86</v>
      </c>
      <c r="G99" s="81">
        <v>75.08</v>
      </c>
      <c r="H99" s="81">
        <v>92.06</v>
      </c>
      <c r="I99" s="81">
        <v>69.25</v>
      </c>
      <c r="J99" s="81">
        <v>82.04</v>
      </c>
      <c r="K99" s="81">
        <v>73.39</v>
      </c>
      <c r="L99" s="81">
        <v>87.83</v>
      </c>
      <c r="M99" s="81">
        <v>94.11</v>
      </c>
      <c r="N99" s="81">
        <v>101.56</v>
      </c>
      <c r="O99" s="81">
        <v>121.74</v>
      </c>
      <c r="P99" s="81">
        <v>125.72</v>
      </c>
      <c r="Q99" s="81">
        <v>134.16</v>
      </c>
      <c r="R99" s="81">
        <v>105.33</v>
      </c>
      <c r="S99" s="71">
        <f t="shared" si="1"/>
        <v>1253.69</v>
      </c>
    </row>
    <row r="100" spans="1:19" x14ac:dyDescent="0.25">
      <c r="A100" s="71">
        <v>306</v>
      </c>
      <c r="B100" s="71">
        <v>1</v>
      </c>
      <c r="C100" s="1" t="s">
        <v>99</v>
      </c>
      <c r="D100" s="81">
        <v>2.93</v>
      </c>
      <c r="E100" s="81">
        <v>0.12</v>
      </c>
      <c r="F100" s="81">
        <v>25.08</v>
      </c>
      <c r="G100" s="81">
        <v>19</v>
      </c>
      <c r="H100" s="81">
        <v>16.04</v>
      </c>
      <c r="I100" s="81">
        <v>18.87</v>
      </c>
      <c r="J100" s="81">
        <v>20.93</v>
      </c>
      <c r="K100" s="81">
        <v>14.99</v>
      </c>
      <c r="L100" s="81">
        <v>16.190000000000001</v>
      </c>
      <c r="M100" s="81">
        <v>18.09</v>
      </c>
      <c r="N100" s="81">
        <v>17.84</v>
      </c>
      <c r="O100" s="81">
        <v>15.48</v>
      </c>
      <c r="P100" s="81">
        <v>22.28</v>
      </c>
      <c r="Q100" s="81">
        <v>17.73</v>
      </c>
      <c r="R100" s="81">
        <v>17.53</v>
      </c>
      <c r="S100" s="71">
        <f t="shared" si="1"/>
        <v>243.1</v>
      </c>
    </row>
    <row r="101" spans="1:19" x14ac:dyDescent="0.25">
      <c r="A101" s="71">
        <v>308</v>
      </c>
      <c r="B101" s="71">
        <v>1</v>
      </c>
      <c r="C101" s="1" t="s">
        <v>100</v>
      </c>
      <c r="D101" s="81">
        <v>2.19</v>
      </c>
      <c r="E101" s="81">
        <v>6.85</v>
      </c>
      <c r="F101" s="81">
        <v>34.840000000000003</v>
      </c>
      <c r="G101" s="81">
        <v>39.22</v>
      </c>
      <c r="H101" s="81">
        <v>35.69</v>
      </c>
      <c r="I101" s="81">
        <v>30.08</v>
      </c>
      <c r="J101" s="81">
        <v>41.2</v>
      </c>
      <c r="K101" s="81">
        <v>34.75</v>
      </c>
      <c r="L101" s="81">
        <v>41.22</v>
      </c>
      <c r="M101" s="81">
        <v>38.57</v>
      </c>
      <c r="N101" s="81">
        <v>44.21</v>
      </c>
      <c r="O101" s="81">
        <v>45.58</v>
      </c>
      <c r="P101" s="81">
        <v>48.2</v>
      </c>
      <c r="Q101" s="81">
        <v>42.26</v>
      </c>
      <c r="R101" s="81">
        <v>31.08</v>
      </c>
      <c r="S101" s="71">
        <f t="shared" si="1"/>
        <v>515.93999999999994</v>
      </c>
    </row>
    <row r="102" spans="1:19" x14ac:dyDescent="0.25">
      <c r="A102" s="71">
        <v>309</v>
      </c>
      <c r="B102" s="71">
        <v>1</v>
      </c>
      <c r="C102" s="1" t="s">
        <v>101</v>
      </c>
      <c r="D102" s="81">
        <v>20.6</v>
      </c>
      <c r="E102" s="81">
        <v>21.96</v>
      </c>
      <c r="F102" s="81">
        <v>106.4</v>
      </c>
      <c r="G102" s="81">
        <v>148.54</v>
      </c>
      <c r="H102" s="81">
        <v>97.83</v>
      </c>
      <c r="I102" s="81">
        <v>102.92</v>
      </c>
      <c r="J102" s="81">
        <v>107.29</v>
      </c>
      <c r="K102" s="81">
        <v>120.12</v>
      </c>
      <c r="L102" s="81">
        <v>116.25</v>
      </c>
      <c r="M102" s="81">
        <v>123.02</v>
      </c>
      <c r="N102" s="81">
        <v>99.98</v>
      </c>
      <c r="O102" s="81">
        <v>103.06</v>
      </c>
      <c r="P102" s="81">
        <v>110.47</v>
      </c>
      <c r="Q102" s="81">
        <v>126.49</v>
      </c>
      <c r="R102" s="81">
        <v>106.22</v>
      </c>
      <c r="S102" s="71">
        <f t="shared" si="1"/>
        <v>1511.1499999999999</v>
      </c>
    </row>
    <row r="103" spans="1:19" x14ac:dyDescent="0.25">
      <c r="A103" s="71">
        <v>314</v>
      </c>
      <c r="B103" s="71">
        <v>1</v>
      </c>
      <c r="C103" s="1" t="s">
        <v>102</v>
      </c>
      <c r="D103" s="81">
        <v>7.27</v>
      </c>
      <c r="E103" s="81">
        <v>3.2</v>
      </c>
      <c r="F103" s="81">
        <v>55.22</v>
      </c>
      <c r="G103" s="81">
        <v>71.25</v>
      </c>
      <c r="H103" s="81">
        <v>61.58</v>
      </c>
      <c r="I103" s="81">
        <v>72.45</v>
      </c>
      <c r="J103" s="81">
        <v>71.28</v>
      </c>
      <c r="K103" s="81">
        <v>67.790000000000006</v>
      </c>
      <c r="L103" s="81">
        <v>68.680000000000007</v>
      </c>
      <c r="M103" s="81">
        <v>68.5</v>
      </c>
      <c r="N103" s="81">
        <v>77.69</v>
      </c>
      <c r="O103" s="81">
        <v>53.5</v>
      </c>
      <c r="P103" s="81">
        <v>57.65</v>
      </c>
      <c r="Q103" s="81">
        <v>67.98</v>
      </c>
      <c r="R103" s="81">
        <v>73.06</v>
      </c>
      <c r="S103" s="71">
        <f t="shared" si="1"/>
        <v>877.10000000000014</v>
      </c>
    </row>
    <row r="104" spans="1:19" x14ac:dyDescent="0.25">
      <c r="A104" s="71">
        <v>316</v>
      </c>
      <c r="B104" s="71">
        <v>1</v>
      </c>
      <c r="C104" s="1" t="s">
        <v>103</v>
      </c>
      <c r="D104" s="81">
        <v>23.53</v>
      </c>
      <c r="E104" s="81">
        <v>21.32</v>
      </c>
      <c r="F104" s="81">
        <v>68.39</v>
      </c>
      <c r="G104" s="81">
        <v>78.099999999999994</v>
      </c>
      <c r="H104" s="81">
        <v>84.07</v>
      </c>
      <c r="I104" s="81">
        <v>70.13</v>
      </c>
      <c r="J104" s="81">
        <v>85.2</v>
      </c>
      <c r="K104" s="81">
        <v>83.08</v>
      </c>
      <c r="L104" s="81">
        <v>79.31</v>
      </c>
      <c r="M104" s="81">
        <v>88.76</v>
      </c>
      <c r="N104" s="81">
        <v>78.489999999999995</v>
      </c>
      <c r="O104" s="81">
        <v>68.36</v>
      </c>
      <c r="P104" s="81">
        <v>72.69</v>
      </c>
      <c r="Q104" s="81">
        <v>73.81</v>
      </c>
      <c r="R104" s="81">
        <v>71.11</v>
      </c>
      <c r="S104" s="71">
        <f t="shared" si="1"/>
        <v>1046.3499999999997</v>
      </c>
    </row>
    <row r="105" spans="1:19" x14ac:dyDescent="0.25">
      <c r="A105" s="71">
        <v>317</v>
      </c>
      <c r="B105" s="71">
        <v>1</v>
      </c>
      <c r="C105" s="1" t="s">
        <v>104</v>
      </c>
      <c r="D105" s="81">
        <v>19.34</v>
      </c>
      <c r="E105" s="81">
        <v>13.12</v>
      </c>
      <c r="F105" s="81">
        <v>72.069999999999993</v>
      </c>
      <c r="G105" s="81">
        <v>74.739999999999995</v>
      </c>
      <c r="H105" s="81">
        <v>69.33</v>
      </c>
      <c r="I105" s="81">
        <v>55.49</v>
      </c>
      <c r="J105" s="81">
        <v>55.78</v>
      </c>
      <c r="K105" s="81">
        <v>69.61</v>
      </c>
      <c r="L105" s="81">
        <v>52.92</v>
      </c>
      <c r="M105" s="81">
        <v>68.2</v>
      </c>
      <c r="N105" s="81">
        <v>61.18</v>
      </c>
      <c r="O105" s="81">
        <v>70.599999999999994</v>
      </c>
      <c r="P105" s="81">
        <v>62.38</v>
      </c>
      <c r="Q105" s="81">
        <v>65.11</v>
      </c>
      <c r="R105" s="81">
        <v>51.01</v>
      </c>
      <c r="S105" s="71">
        <f t="shared" si="1"/>
        <v>860.88</v>
      </c>
    </row>
    <row r="106" spans="1:19" x14ac:dyDescent="0.25">
      <c r="A106" s="71">
        <v>318</v>
      </c>
      <c r="B106" s="71">
        <v>1</v>
      </c>
      <c r="C106" s="1" t="s">
        <v>105</v>
      </c>
      <c r="D106" s="81">
        <v>24.46</v>
      </c>
      <c r="E106" s="81">
        <v>36.299999999999997</v>
      </c>
      <c r="F106" s="81">
        <v>236.66</v>
      </c>
      <c r="G106" s="81">
        <v>302.89</v>
      </c>
      <c r="H106" s="81">
        <v>309.68</v>
      </c>
      <c r="I106" s="81">
        <v>260.66000000000003</v>
      </c>
      <c r="J106" s="81">
        <v>257.63</v>
      </c>
      <c r="K106" s="81">
        <v>269.42</v>
      </c>
      <c r="L106" s="81">
        <v>284.13</v>
      </c>
      <c r="M106" s="81">
        <v>284.87</v>
      </c>
      <c r="N106" s="81">
        <v>305.19</v>
      </c>
      <c r="O106" s="81">
        <v>288.25</v>
      </c>
      <c r="P106" s="81">
        <v>302.57</v>
      </c>
      <c r="Q106" s="81">
        <v>298.33</v>
      </c>
      <c r="R106" s="81">
        <v>316.72000000000003</v>
      </c>
      <c r="S106" s="71">
        <f t="shared" si="1"/>
        <v>3777.76</v>
      </c>
    </row>
    <row r="107" spans="1:19" x14ac:dyDescent="0.25">
      <c r="A107" s="71">
        <v>319</v>
      </c>
      <c r="B107" s="71">
        <v>1</v>
      </c>
      <c r="C107" s="1" t="s">
        <v>106</v>
      </c>
      <c r="D107" s="81">
        <v>9.9499999999999993</v>
      </c>
      <c r="E107" s="81">
        <v>3.13</v>
      </c>
      <c r="F107" s="81">
        <v>34.22</v>
      </c>
      <c r="G107" s="81">
        <v>44</v>
      </c>
      <c r="H107" s="81">
        <v>37.75</v>
      </c>
      <c r="I107" s="81">
        <v>51.83</v>
      </c>
      <c r="J107" s="81">
        <v>42.92</v>
      </c>
      <c r="K107" s="81">
        <v>36.74</v>
      </c>
      <c r="L107" s="81">
        <v>46</v>
      </c>
      <c r="M107" s="81">
        <v>41.18</v>
      </c>
      <c r="N107" s="81">
        <v>49.79</v>
      </c>
      <c r="O107" s="81">
        <v>34.49</v>
      </c>
      <c r="P107" s="81">
        <v>39.29</v>
      </c>
      <c r="Q107" s="81">
        <v>48.02</v>
      </c>
      <c r="R107" s="81">
        <v>43.07</v>
      </c>
      <c r="S107" s="71">
        <f t="shared" si="1"/>
        <v>562.38000000000011</v>
      </c>
    </row>
    <row r="108" spans="1:19" x14ac:dyDescent="0.25">
      <c r="A108" s="71">
        <v>330</v>
      </c>
      <c r="B108" s="71">
        <v>1</v>
      </c>
      <c r="C108" s="1" t="s">
        <v>108</v>
      </c>
      <c r="D108" s="81">
        <v>2.69</v>
      </c>
      <c r="E108" s="81">
        <v>2.58</v>
      </c>
      <c r="F108" s="81">
        <v>22.64</v>
      </c>
      <c r="G108" s="81">
        <v>15.65</v>
      </c>
      <c r="H108" s="81">
        <v>23.94</v>
      </c>
      <c r="I108" s="81">
        <v>17.48</v>
      </c>
      <c r="J108" s="81">
        <v>21.68</v>
      </c>
      <c r="K108" s="81">
        <v>20.37</v>
      </c>
      <c r="L108" s="81">
        <v>30.09</v>
      </c>
      <c r="M108" s="81">
        <v>28.87</v>
      </c>
      <c r="N108" s="81">
        <v>33.700000000000003</v>
      </c>
      <c r="O108" s="81">
        <v>29.6</v>
      </c>
      <c r="P108" s="81">
        <v>31.3</v>
      </c>
      <c r="Q108" s="81">
        <v>38.47</v>
      </c>
      <c r="R108" s="81">
        <v>27.01</v>
      </c>
      <c r="S108" s="71">
        <f t="shared" si="1"/>
        <v>346.06999999999994</v>
      </c>
    </row>
    <row r="109" spans="1:19" x14ac:dyDescent="0.25">
      <c r="A109" s="71">
        <v>332</v>
      </c>
      <c r="B109" s="71">
        <v>1</v>
      </c>
      <c r="C109" s="1" t="s">
        <v>109</v>
      </c>
      <c r="D109" s="81">
        <v>12</v>
      </c>
      <c r="E109" s="81">
        <v>13.65</v>
      </c>
      <c r="F109" s="81">
        <v>106.31</v>
      </c>
      <c r="G109" s="81">
        <v>138.96</v>
      </c>
      <c r="H109" s="81">
        <v>140.78</v>
      </c>
      <c r="I109" s="81">
        <v>131.85</v>
      </c>
      <c r="J109" s="81">
        <v>123.93</v>
      </c>
      <c r="K109" s="81">
        <v>164.09</v>
      </c>
      <c r="L109" s="81">
        <v>102.32</v>
      </c>
      <c r="M109" s="81">
        <v>152.88</v>
      </c>
      <c r="N109" s="81">
        <v>119.38</v>
      </c>
      <c r="O109" s="81">
        <v>140.32</v>
      </c>
      <c r="P109" s="81">
        <v>137.97</v>
      </c>
      <c r="Q109" s="81">
        <v>135.28</v>
      </c>
      <c r="R109" s="81">
        <v>125.78</v>
      </c>
      <c r="S109" s="71">
        <f t="shared" si="1"/>
        <v>1745.5</v>
      </c>
    </row>
    <row r="110" spans="1:19" x14ac:dyDescent="0.25">
      <c r="A110" s="71">
        <v>333</v>
      </c>
      <c r="B110" s="71">
        <v>1</v>
      </c>
      <c r="C110" s="1" t="s">
        <v>110</v>
      </c>
      <c r="D110" s="81">
        <v>8.68</v>
      </c>
      <c r="E110" s="81">
        <v>7.3</v>
      </c>
      <c r="F110" s="81">
        <v>35.72</v>
      </c>
      <c r="G110" s="81">
        <v>34.35</v>
      </c>
      <c r="H110" s="81">
        <v>36.56</v>
      </c>
      <c r="I110" s="81">
        <v>46.82</v>
      </c>
      <c r="J110" s="81">
        <v>41.35</v>
      </c>
      <c r="K110" s="81">
        <v>38.159999999999997</v>
      </c>
      <c r="L110" s="81">
        <v>38.89</v>
      </c>
      <c r="M110" s="81">
        <v>33.380000000000003</v>
      </c>
      <c r="N110" s="81">
        <v>36.880000000000003</v>
      </c>
      <c r="O110" s="81">
        <v>58.71</v>
      </c>
      <c r="P110" s="81">
        <v>41.34</v>
      </c>
      <c r="Q110" s="81">
        <v>45.21</v>
      </c>
      <c r="R110" s="81">
        <v>52.38</v>
      </c>
      <c r="S110" s="71">
        <f t="shared" si="1"/>
        <v>555.73</v>
      </c>
    </row>
    <row r="111" spans="1:19" x14ac:dyDescent="0.25">
      <c r="A111" s="71">
        <v>345</v>
      </c>
      <c r="B111" s="71">
        <v>1</v>
      </c>
      <c r="C111" s="1" t="s">
        <v>111</v>
      </c>
      <c r="D111" s="81">
        <v>8.39</v>
      </c>
      <c r="E111" s="81">
        <v>10.81</v>
      </c>
      <c r="F111" s="81">
        <v>91.47</v>
      </c>
      <c r="G111" s="81">
        <v>106.54</v>
      </c>
      <c r="H111" s="81">
        <v>108.85</v>
      </c>
      <c r="I111" s="81">
        <v>108.12</v>
      </c>
      <c r="J111" s="81">
        <v>104.34</v>
      </c>
      <c r="K111" s="81">
        <v>116.49</v>
      </c>
      <c r="L111" s="81">
        <v>96.81</v>
      </c>
      <c r="M111" s="81">
        <v>108.66</v>
      </c>
      <c r="N111" s="81">
        <v>93.86</v>
      </c>
      <c r="O111" s="81">
        <v>113.52</v>
      </c>
      <c r="P111" s="81">
        <v>120.51</v>
      </c>
      <c r="Q111" s="81">
        <v>104.23</v>
      </c>
      <c r="R111" s="81">
        <v>115.4</v>
      </c>
      <c r="S111" s="71">
        <f t="shared" si="1"/>
        <v>1408</v>
      </c>
    </row>
    <row r="112" spans="1:19" x14ac:dyDescent="0.25">
      <c r="A112" s="71">
        <v>347</v>
      </c>
      <c r="B112" s="71">
        <v>1</v>
      </c>
      <c r="C112" s="1" t="s">
        <v>112</v>
      </c>
      <c r="D112" s="81">
        <v>36.630000000000003</v>
      </c>
      <c r="E112" s="81">
        <v>21.56</v>
      </c>
      <c r="F112" s="81">
        <v>318.14</v>
      </c>
      <c r="G112" s="81">
        <v>324.18</v>
      </c>
      <c r="H112" s="81">
        <v>312.81</v>
      </c>
      <c r="I112" s="81">
        <v>325.45</v>
      </c>
      <c r="J112" s="81">
        <v>275.48</v>
      </c>
      <c r="K112" s="81">
        <v>310.97000000000003</v>
      </c>
      <c r="L112" s="81">
        <v>284.83999999999997</v>
      </c>
      <c r="M112" s="81">
        <v>280.23</v>
      </c>
      <c r="N112" s="81">
        <v>300.2</v>
      </c>
      <c r="O112" s="81">
        <v>347.78</v>
      </c>
      <c r="P112" s="81">
        <v>314.17</v>
      </c>
      <c r="Q112" s="81">
        <v>300.77</v>
      </c>
      <c r="R112" s="81">
        <v>267.11</v>
      </c>
      <c r="S112" s="71">
        <f t="shared" si="1"/>
        <v>4020.3199999999997</v>
      </c>
    </row>
    <row r="113" spans="1:19" x14ac:dyDescent="0.25">
      <c r="A113" s="71">
        <v>356</v>
      </c>
      <c r="B113" s="71">
        <v>1</v>
      </c>
      <c r="C113" s="1" t="s">
        <v>113</v>
      </c>
      <c r="D113" s="81">
        <v>3.42</v>
      </c>
      <c r="E113" s="81">
        <v>0.79</v>
      </c>
      <c r="F113" s="81">
        <v>3</v>
      </c>
      <c r="G113" s="81">
        <v>9</v>
      </c>
      <c r="H113" s="81">
        <v>11</v>
      </c>
      <c r="I113" s="81">
        <v>6</v>
      </c>
      <c r="J113" s="81">
        <v>11</v>
      </c>
      <c r="K113" s="81">
        <v>11</v>
      </c>
      <c r="L113" s="81">
        <v>15</v>
      </c>
      <c r="M113" s="81">
        <v>12.51</v>
      </c>
      <c r="N113" s="81">
        <v>23</v>
      </c>
      <c r="O113" s="81">
        <v>14.97</v>
      </c>
      <c r="P113" s="81">
        <v>10.51</v>
      </c>
      <c r="Q113" s="81">
        <v>14.72</v>
      </c>
      <c r="R113" s="81">
        <v>14</v>
      </c>
      <c r="S113" s="71">
        <f t="shared" si="1"/>
        <v>159.92000000000002</v>
      </c>
    </row>
    <row r="114" spans="1:19" x14ac:dyDescent="0.25">
      <c r="A114" s="71">
        <v>361</v>
      </c>
      <c r="B114" s="71">
        <v>1</v>
      </c>
      <c r="C114" s="1" t="s">
        <v>114</v>
      </c>
      <c r="D114" s="81">
        <v>5.04</v>
      </c>
      <c r="E114" s="81">
        <v>13.41</v>
      </c>
      <c r="F114" s="81">
        <v>70.28</v>
      </c>
      <c r="G114" s="81">
        <v>87.02</v>
      </c>
      <c r="H114" s="81">
        <v>101.29</v>
      </c>
      <c r="I114" s="81">
        <v>79.55</v>
      </c>
      <c r="J114" s="81">
        <v>101.53</v>
      </c>
      <c r="K114" s="81">
        <v>97.13</v>
      </c>
      <c r="L114" s="81">
        <v>106.75</v>
      </c>
      <c r="M114" s="81">
        <v>92.39</v>
      </c>
      <c r="N114" s="81">
        <v>91.35</v>
      </c>
      <c r="O114" s="81">
        <v>88.49</v>
      </c>
      <c r="P114" s="81">
        <v>92.91</v>
      </c>
      <c r="Q114" s="81">
        <v>88.65</v>
      </c>
      <c r="R114" s="81">
        <v>86.32</v>
      </c>
      <c r="S114" s="71">
        <f t="shared" si="1"/>
        <v>1202.1100000000001</v>
      </c>
    </row>
    <row r="115" spans="1:19" x14ac:dyDescent="0.25">
      <c r="A115" s="71">
        <v>362</v>
      </c>
      <c r="B115" s="71">
        <v>1</v>
      </c>
      <c r="C115" s="1" t="s">
        <v>115</v>
      </c>
      <c r="D115" s="81">
        <v>0.84</v>
      </c>
      <c r="E115" s="81">
        <v>3.96</v>
      </c>
      <c r="F115" s="81">
        <v>13.48</v>
      </c>
      <c r="G115" s="81">
        <v>20.56</v>
      </c>
      <c r="H115" s="81">
        <v>11.32</v>
      </c>
      <c r="I115" s="81">
        <v>22.11</v>
      </c>
      <c r="J115" s="81">
        <v>24.16</v>
      </c>
      <c r="K115" s="81">
        <v>22.38</v>
      </c>
      <c r="L115" s="81">
        <v>23.72</v>
      </c>
      <c r="M115" s="81">
        <v>34.07</v>
      </c>
      <c r="N115" s="81">
        <v>21.34</v>
      </c>
      <c r="O115" s="81">
        <v>26</v>
      </c>
      <c r="P115" s="81">
        <v>32</v>
      </c>
      <c r="Q115" s="81">
        <v>13</v>
      </c>
      <c r="R115" s="81">
        <v>19.59</v>
      </c>
      <c r="S115" s="71">
        <f t="shared" si="1"/>
        <v>288.52999999999997</v>
      </c>
    </row>
    <row r="116" spans="1:19" x14ac:dyDescent="0.25">
      <c r="A116" s="71">
        <v>363</v>
      </c>
      <c r="B116" s="71">
        <v>1</v>
      </c>
      <c r="C116" s="1" t="s">
        <v>116</v>
      </c>
      <c r="D116" s="81">
        <v>2.1800000000000002</v>
      </c>
      <c r="E116" s="81">
        <v>2.98</v>
      </c>
      <c r="F116" s="81">
        <v>22.21</v>
      </c>
      <c r="G116" s="81">
        <v>26.8</v>
      </c>
      <c r="H116" s="81">
        <v>19.91</v>
      </c>
      <c r="I116" s="81">
        <v>29.15</v>
      </c>
      <c r="J116" s="81">
        <v>24.04</v>
      </c>
      <c r="K116" s="81">
        <v>31.71</v>
      </c>
      <c r="L116" s="81">
        <v>26.18</v>
      </c>
      <c r="M116" s="81">
        <v>30.73</v>
      </c>
      <c r="N116" s="81">
        <v>27.72</v>
      </c>
      <c r="O116" s="81">
        <v>32.69</v>
      </c>
      <c r="P116" s="81">
        <v>24.53</v>
      </c>
      <c r="Q116" s="81">
        <v>41.64</v>
      </c>
      <c r="R116" s="81">
        <v>29.92</v>
      </c>
      <c r="S116" s="71">
        <f t="shared" si="1"/>
        <v>372.38999999999993</v>
      </c>
    </row>
    <row r="117" spans="1:19" x14ac:dyDescent="0.25">
      <c r="A117" s="71">
        <v>378</v>
      </c>
      <c r="B117" s="71">
        <v>1</v>
      </c>
      <c r="C117" s="1" t="s">
        <v>117</v>
      </c>
      <c r="D117" s="81">
        <v>5.08</v>
      </c>
      <c r="E117" s="81">
        <v>2.52</v>
      </c>
      <c r="F117" s="81">
        <v>27.7</v>
      </c>
      <c r="G117" s="81">
        <v>40.479999999999997</v>
      </c>
      <c r="H117" s="81">
        <v>33</v>
      </c>
      <c r="I117" s="81">
        <v>44.03</v>
      </c>
      <c r="J117" s="81">
        <v>40.98</v>
      </c>
      <c r="K117" s="81">
        <v>33.520000000000003</v>
      </c>
      <c r="L117" s="81">
        <v>41.82</v>
      </c>
      <c r="M117" s="81">
        <v>37.65</v>
      </c>
      <c r="N117" s="81">
        <v>40.92</v>
      </c>
      <c r="O117" s="81">
        <v>48.44</v>
      </c>
      <c r="P117" s="81">
        <v>41.44</v>
      </c>
      <c r="Q117" s="81">
        <v>28.39</v>
      </c>
      <c r="R117" s="81">
        <v>37.25</v>
      </c>
      <c r="S117" s="71">
        <f t="shared" si="1"/>
        <v>503.21999999999997</v>
      </c>
    </row>
    <row r="118" spans="1:19" x14ac:dyDescent="0.25">
      <c r="A118" s="71">
        <v>381</v>
      </c>
      <c r="B118" s="71">
        <v>1</v>
      </c>
      <c r="C118" s="1" t="s">
        <v>118</v>
      </c>
      <c r="D118" s="81">
        <v>11.4</v>
      </c>
      <c r="E118" s="81">
        <v>17.47</v>
      </c>
      <c r="F118" s="81">
        <v>76.06</v>
      </c>
      <c r="G118" s="81">
        <v>77.36</v>
      </c>
      <c r="H118" s="81">
        <v>81.709999999999994</v>
      </c>
      <c r="I118" s="81">
        <v>87.69</v>
      </c>
      <c r="J118" s="81">
        <v>76.28</v>
      </c>
      <c r="K118" s="81">
        <v>73.48</v>
      </c>
      <c r="L118" s="81">
        <v>91.93</v>
      </c>
      <c r="M118" s="81">
        <v>152.41999999999999</v>
      </c>
      <c r="N118" s="81">
        <v>121.85</v>
      </c>
      <c r="O118" s="81">
        <v>139.97</v>
      </c>
      <c r="P118" s="81">
        <v>121.34</v>
      </c>
      <c r="Q118" s="81">
        <v>109.86</v>
      </c>
      <c r="R118" s="81">
        <v>137.78</v>
      </c>
      <c r="S118" s="71">
        <f t="shared" si="1"/>
        <v>1376.6</v>
      </c>
    </row>
    <row r="119" spans="1:19" x14ac:dyDescent="0.25">
      <c r="A119" s="71">
        <v>390</v>
      </c>
      <c r="B119" s="71">
        <v>1</v>
      </c>
      <c r="C119" s="1" t="s">
        <v>119</v>
      </c>
      <c r="D119" s="81">
        <v>5.94</v>
      </c>
      <c r="E119" s="81">
        <v>5.64</v>
      </c>
      <c r="F119" s="81">
        <v>35.83</v>
      </c>
      <c r="G119" s="81">
        <v>34.590000000000003</v>
      </c>
      <c r="H119" s="81">
        <v>51.57</v>
      </c>
      <c r="I119" s="81">
        <v>37.54</v>
      </c>
      <c r="J119" s="81">
        <v>39.51</v>
      </c>
      <c r="K119" s="81">
        <v>26.72</v>
      </c>
      <c r="L119" s="81">
        <v>32.49</v>
      </c>
      <c r="M119" s="81">
        <v>37.07</v>
      </c>
      <c r="N119" s="81">
        <v>22.36</v>
      </c>
      <c r="O119" s="81">
        <v>35.1</v>
      </c>
      <c r="P119" s="81">
        <v>35.96</v>
      </c>
      <c r="Q119" s="81">
        <v>39.840000000000003</v>
      </c>
      <c r="R119" s="81">
        <v>51.83</v>
      </c>
      <c r="S119" s="71">
        <f t="shared" si="1"/>
        <v>491.98999999999995</v>
      </c>
    </row>
    <row r="120" spans="1:19" x14ac:dyDescent="0.25">
      <c r="A120" s="71">
        <v>391</v>
      </c>
      <c r="B120" s="71">
        <v>1</v>
      </c>
      <c r="C120" s="1" t="s">
        <v>120</v>
      </c>
      <c r="D120" s="81">
        <v>2.2000000000000002</v>
      </c>
      <c r="E120" s="81">
        <v>1</v>
      </c>
      <c r="F120" s="81">
        <v>23.81</v>
      </c>
      <c r="G120" s="81">
        <v>30.78</v>
      </c>
      <c r="H120" s="81">
        <v>28.09</v>
      </c>
      <c r="I120" s="81">
        <v>32.799999999999997</v>
      </c>
      <c r="J120" s="81">
        <v>39.86</v>
      </c>
      <c r="K120" s="81">
        <v>29.09</v>
      </c>
      <c r="L120" s="81">
        <v>33.799999999999997</v>
      </c>
      <c r="M120" s="81">
        <v>34.56</v>
      </c>
      <c r="N120" s="81">
        <v>21.64</v>
      </c>
      <c r="O120" s="81">
        <v>24.85</v>
      </c>
      <c r="P120" s="81">
        <v>33.86</v>
      </c>
      <c r="Q120" s="81">
        <v>38.96</v>
      </c>
      <c r="R120" s="81">
        <v>26.6</v>
      </c>
      <c r="S120" s="71">
        <f t="shared" si="1"/>
        <v>401.90000000000003</v>
      </c>
    </row>
    <row r="121" spans="1:19" x14ac:dyDescent="0.25">
      <c r="A121" s="71">
        <v>392</v>
      </c>
      <c r="B121" s="71">
        <v>1</v>
      </c>
      <c r="C121" s="1" t="s">
        <v>121</v>
      </c>
      <c r="D121" s="81">
        <v>9.2799999999999994</v>
      </c>
      <c r="E121" s="81">
        <v>5.92</v>
      </c>
      <c r="F121" s="81">
        <v>44.88</v>
      </c>
      <c r="G121" s="81">
        <v>37.36</v>
      </c>
      <c r="H121" s="81">
        <v>58.3</v>
      </c>
      <c r="I121" s="81">
        <v>42.1</v>
      </c>
      <c r="J121" s="81">
        <v>53.55</v>
      </c>
      <c r="K121" s="81">
        <v>59.21</v>
      </c>
      <c r="L121" s="81">
        <v>42.06</v>
      </c>
      <c r="M121" s="81">
        <v>43.08</v>
      </c>
      <c r="N121" s="81">
        <v>53.37</v>
      </c>
      <c r="O121" s="81">
        <v>38.9</v>
      </c>
      <c r="P121" s="81">
        <v>46.79</v>
      </c>
      <c r="Q121" s="81">
        <v>42.02</v>
      </c>
      <c r="R121" s="81">
        <v>39.270000000000003</v>
      </c>
      <c r="S121" s="71">
        <f t="shared" si="1"/>
        <v>616.08999999999992</v>
      </c>
    </row>
    <row r="122" spans="1:19" x14ac:dyDescent="0.25">
      <c r="A122" s="71">
        <v>394</v>
      </c>
      <c r="B122" s="71">
        <v>1</v>
      </c>
      <c r="C122" s="1" t="s">
        <v>122</v>
      </c>
      <c r="D122" s="81">
        <v>12.98</v>
      </c>
      <c r="E122" s="81">
        <v>11.26</v>
      </c>
      <c r="F122" s="81">
        <v>103.97</v>
      </c>
      <c r="G122" s="81">
        <v>101.25</v>
      </c>
      <c r="H122" s="81">
        <v>101.58</v>
      </c>
      <c r="I122" s="81">
        <v>92.2</v>
      </c>
      <c r="J122" s="81">
        <v>111.78</v>
      </c>
      <c r="K122" s="81">
        <v>86.7</v>
      </c>
      <c r="L122" s="81">
        <v>72.23</v>
      </c>
      <c r="M122" s="81">
        <v>76.42</v>
      </c>
      <c r="N122" s="81">
        <v>77.150000000000006</v>
      </c>
      <c r="O122" s="81">
        <v>89.08</v>
      </c>
      <c r="P122" s="81">
        <v>81.91</v>
      </c>
      <c r="Q122" s="81">
        <v>81.319999999999993</v>
      </c>
      <c r="R122" s="81">
        <v>78.08</v>
      </c>
      <c r="S122" s="71">
        <f t="shared" si="1"/>
        <v>1177.9099999999999</v>
      </c>
    </row>
    <row r="123" spans="1:19" x14ac:dyDescent="0.25">
      <c r="A123" s="71">
        <v>402</v>
      </c>
      <c r="B123" s="71">
        <v>1</v>
      </c>
      <c r="C123" s="1" t="s">
        <v>123</v>
      </c>
      <c r="D123" s="81">
        <v>0.56000000000000005</v>
      </c>
      <c r="E123" s="81">
        <v>0</v>
      </c>
      <c r="F123" s="81">
        <v>15</v>
      </c>
      <c r="G123" s="81">
        <v>8</v>
      </c>
      <c r="H123" s="81">
        <v>8.19</v>
      </c>
      <c r="I123" s="81">
        <v>8.0399999999999991</v>
      </c>
      <c r="J123" s="81">
        <v>11.98</v>
      </c>
      <c r="K123" s="81">
        <v>7.49</v>
      </c>
      <c r="L123" s="81">
        <v>6.29</v>
      </c>
      <c r="M123" s="81">
        <v>2.57</v>
      </c>
      <c r="N123" s="81">
        <v>4.5</v>
      </c>
      <c r="O123" s="81">
        <v>8.94</v>
      </c>
      <c r="P123" s="81">
        <v>4</v>
      </c>
      <c r="Q123" s="81">
        <v>7.28</v>
      </c>
      <c r="R123" s="81">
        <v>4.22</v>
      </c>
      <c r="S123" s="71">
        <f t="shared" si="1"/>
        <v>97.059999999999988</v>
      </c>
    </row>
    <row r="124" spans="1:19" x14ac:dyDescent="0.25">
      <c r="A124" s="71">
        <v>403</v>
      </c>
      <c r="B124" s="71">
        <v>1</v>
      </c>
      <c r="C124" s="1" t="s">
        <v>124</v>
      </c>
      <c r="D124" s="81">
        <v>1.82</v>
      </c>
      <c r="E124" s="81">
        <v>1</v>
      </c>
      <c r="F124" s="81">
        <v>11</v>
      </c>
      <c r="G124" s="81">
        <v>11</v>
      </c>
      <c r="H124" s="81">
        <v>15.11</v>
      </c>
      <c r="I124" s="81">
        <v>17</v>
      </c>
      <c r="J124" s="81">
        <v>12</v>
      </c>
      <c r="K124" s="81">
        <v>10.01</v>
      </c>
      <c r="L124" s="81">
        <v>15.36</v>
      </c>
      <c r="M124" s="81">
        <v>9.59</v>
      </c>
      <c r="N124" s="81">
        <v>10.69</v>
      </c>
      <c r="O124" s="81">
        <v>19.53</v>
      </c>
      <c r="P124" s="81">
        <v>28.19</v>
      </c>
      <c r="Q124" s="81">
        <v>12.03</v>
      </c>
      <c r="R124" s="81">
        <v>29.46</v>
      </c>
      <c r="S124" s="71">
        <f t="shared" si="1"/>
        <v>203.79000000000002</v>
      </c>
    </row>
    <row r="125" spans="1:19" x14ac:dyDescent="0.25">
      <c r="A125" s="71">
        <v>404</v>
      </c>
      <c r="B125" s="71">
        <v>1</v>
      </c>
      <c r="C125" s="1" t="s">
        <v>125</v>
      </c>
      <c r="D125" s="81">
        <v>4.66</v>
      </c>
      <c r="E125" s="81">
        <v>3</v>
      </c>
      <c r="F125" s="81">
        <v>11.42</v>
      </c>
      <c r="G125" s="81">
        <v>18</v>
      </c>
      <c r="H125" s="81">
        <v>9</v>
      </c>
      <c r="I125" s="81">
        <v>14</v>
      </c>
      <c r="J125" s="81">
        <v>14</v>
      </c>
      <c r="K125" s="81">
        <v>14</v>
      </c>
      <c r="L125" s="81">
        <v>12</v>
      </c>
      <c r="M125" s="81">
        <v>6.75</v>
      </c>
      <c r="N125" s="81">
        <v>6</v>
      </c>
      <c r="O125" s="81">
        <v>12.78</v>
      </c>
      <c r="P125" s="81">
        <v>14.92</v>
      </c>
      <c r="Q125" s="81">
        <v>11</v>
      </c>
      <c r="R125" s="81">
        <v>1</v>
      </c>
      <c r="S125" s="71">
        <f t="shared" si="1"/>
        <v>152.53</v>
      </c>
    </row>
    <row r="126" spans="1:19" x14ac:dyDescent="0.25">
      <c r="A126" s="71">
        <v>413</v>
      </c>
      <c r="B126" s="71">
        <v>1</v>
      </c>
      <c r="C126" s="1" t="s">
        <v>126</v>
      </c>
      <c r="D126" s="81">
        <v>28.07</v>
      </c>
      <c r="E126" s="81">
        <v>16.77</v>
      </c>
      <c r="F126" s="81">
        <v>169.56</v>
      </c>
      <c r="G126" s="81">
        <v>160.41999999999999</v>
      </c>
      <c r="H126" s="81">
        <v>159.82</v>
      </c>
      <c r="I126" s="81">
        <v>132.13999999999999</v>
      </c>
      <c r="J126" s="81">
        <v>160.38</v>
      </c>
      <c r="K126" s="81">
        <v>153.38</v>
      </c>
      <c r="L126" s="81">
        <v>141.01</v>
      </c>
      <c r="M126" s="81">
        <v>139.24</v>
      </c>
      <c r="N126" s="81">
        <v>147.1</v>
      </c>
      <c r="O126" s="81">
        <v>193.04</v>
      </c>
      <c r="P126" s="81">
        <v>194.24</v>
      </c>
      <c r="Q126" s="81">
        <v>219.15</v>
      </c>
      <c r="R126" s="81">
        <v>161.22</v>
      </c>
      <c r="S126" s="71">
        <f t="shared" si="1"/>
        <v>2175.54</v>
      </c>
    </row>
    <row r="127" spans="1:19" x14ac:dyDescent="0.25">
      <c r="A127" s="71">
        <v>414</v>
      </c>
      <c r="B127" s="71">
        <v>1</v>
      </c>
      <c r="C127" s="1" t="s">
        <v>127</v>
      </c>
      <c r="D127" s="81">
        <v>9.4600000000000009</v>
      </c>
      <c r="E127" s="81">
        <v>5.25</v>
      </c>
      <c r="F127" s="81">
        <v>21.27</v>
      </c>
      <c r="G127" s="81">
        <v>22</v>
      </c>
      <c r="H127" s="81">
        <v>33.369999999999997</v>
      </c>
      <c r="I127" s="81">
        <v>29.15</v>
      </c>
      <c r="J127" s="81">
        <v>30</v>
      </c>
      <c r="K127" s="81">
        <v>30.92</v>
      </c>
      <c r="L127" s="81">
        <v>36.28</v>
      </c>
      <c r="M127" s="81">
        <v>24.89</v>
      </c>
      <c r="N127" s="81">
        <v>30.39</v>
      </c>
      <c r="O127" s="81">
        <v>59.62</v>
      </c>
      <c r="P127" s="81">
        <v>26.02</v>
      </c>
      <c r="Q127" s="81">
        <v>35.81</v>
      </c>
      <c r="R127" s="81">
        <v>37.69</v>
      </c>
      <c r="S127" s="71">
        <f t="shared" si="1"/>
        <v>432.12</v>
      </c>
    </row>
    <row r="128" spans="1:19" x14ac:dyDescent="0.25">
      <c r="A128" s="71">
        <v>415</v>
      </c>
      <c r="B128" s="71">
        <v>1</v>
      </c>
      <c r="C128" s="1" t="s">
        <v>128</v>
      </c>
      <c r="D128" s="81">
        <v>1.1200000000000001</v>
      </c>
      <c r="E128" s="81">
        <v>3.8</v>
      </c>
      <c r="F128" s="81">
        <v>11.2</v>
      </c>
      <c r="G128" s="81">
        <v>11.4</v>
      </c>
      <c r="H128" s="81">
        <v>13</v>
      </c>
      <c r="I128" s="81">
        <v>11.24</v>
      </c>
      <c r="J128" s="81">
        <v>13.11</v>
      </c>
      <c r="K128" s="81">
        <v>13.44</v>
      </c>
      <c r="L128" s="81">
        <v>13.27</v>
      </c>
      <c r="M128" s="81">
        <v>9.31</v>
      </c>
      <c r="N128" s="81">
        <v>10.71</v>
      </c>
      <c r="O128" s="81">
        <v>10.43</v>
      </c>
      <c r="P128" s="81">
        <v>8.64</v>
      </c>
      <c r="Q128" s="81">
        <v>12.26</v>
      </c>
      <c r="R128" s="81">
        <v>9.5</v>
      </c>
      <c r="S128" s="71">
        <f t="shared" si="1"/>
        <v>152.43</v>
      </c>
    </row>
    <row r="129" spans="1:19" x14ac:dyDescent="0.25">
      <c r="A129" s="71">
        <v>423</v>
      </c>
      <c r="B129" s="71">
        <v>1</v>
      </c>
      <c r="C129" s="1" t="s">
        <v>129</v>
      </c>
      <c r="D129" s="81">
        <v>32.979999999999997</v>
      </c>
      <c r="E129" s="81">
        <v>23.99</v>
      </c>
      <c r="F129" s="81">
        <v>162.22</v>
      </c>
      <c r="G129" s="81">
        <v>224.57</v>
      </c>
      <c r="H129" s="81">
        <v>233.98</v>
      </c>
      <c r="I129" s="81">
        <v>226.91</v>
      </c>
      <c r="J129" s="81">
        <v>209.71</v>
      </c>
      <c r="K129" s="81">
        <v>199.29</v>
      </c>
      <c r="L129" s="81">
        <v>229.02</v>
      </c>
      <c r="M129" s="81">
        <v>220.27</v>
      </c>
      <c r="N129" s="81">
        <v>205.81</v>
      </c>
      <c r="O129" s="81">
        <v>248.29</v>
      </c>
      <c r="P129" s="81">
        <v>230.6</v>
      </c>
      <c r="Q129" s="81">
        <v>211.85</v>
      </c>
      <c r="R129" s="81">
        <v>220.5</v>
      </c>
      <c r="S129" s="71">
        <f t="shared" si="1"/>
        <v>2879.99</v>
      </c>
    </row>
    <row r="130" spans="1:19" x14ac:dyDescent="0.25">
      <c r="A130" s="71">
        <v>424</v>
      </c>
      <c r="B130" s="71">
        <v>1</v>
      </c>
      <c r="C130" s="1" t="s">
        <v>130</v>
      </c>
      <c r="D130" s="81">
        <v>1.73</v>
      </c>
      <c r="E130" s="81">
        <v>0.99</v>
      </c>
      <c r="F130" s="81">
        <v>35.840000000000003</v>
      </c>
      <c r="G130" s="81">
        <v>32.35</v>
      </c>
      <c r="H130" s="81">
        <v>28.11</v>
      </c>
      <c r="I130" s="81">
        <v>33.82</v>
      </c>
      <c r="J130" s="81">
        <v>26.72</v>
      </c>
      <c r="K130" s="81">
        <v>25</v>
      </c>
      <c r="L130" s="81">
        <v>33.04</v>
      </c>
      <c r="M130" s="81">
        <v>33.53</v>
      </c>
      <c r="N130" s="81">
        <v>25.95</v>
      </c>
      <c r="O130" s="81">
        <v>34.47</v>
      </c>
      <c r="P130" s="81">
        <v>30.72</v>
      </c>
      <c r="Q130" s="81">
        <v>29.48</v>
      </c>
      <c r="R130" s="81">
        <v>32.25</v>
      </c>
      <c r="S130" s="71">
        <f t="shared" ref="S130:S193" si="2">SUM(D130:R130)</f>
        <v>404</v>
      </c>
    </row>
    <row r="131" spans="1:19" x14ac:dyDescent="0.25">
      <c r="A131" s="71">
        <v>432</v>
      </c>
      <c r="B131" s="71">
        <v>1</v>
      </c>
      <c r="C131" s="1" t="s">
        <v>131</v>
      </c>
      <c r="D131" s="81">
        <v>8.49</v>
      </c>
      <c r="E131" s="81">
        <v>9.8000000000000007</v>
      </c>
      <c r="F131" s="81">
        <v>24.88</v>
      </c>
      <c r="G131" s="81">
        <v>52.56</v>
      </c>
      <c r="H131" s="81">
        <v>42.62</v>
      </c>
      <c r="I131" s="81">
        <v>36.229999999999997</v>
      </c>
      <c r="J131" s="81">
        <v>39.590000000000003</v>
      </c>
      <c r="K131" s="81">
        <v>43.98</v>
      </c>
      <c r="L131" s="81">
        <v>40.36</v>
      </c>
      <c r="M131" s="81">
        <v>59.97</v>
      </c>
      <c r="N131" s="81">
        <v>47.69</v>
      </c>
      <c r="O131" s="81">
        <v>51.71</v>
      </c>
      <c r="P131" s="81">
        <v>53.02</v>
      </c>
      <c r="Q131" s="81">
        <v>49.4</v>
      </c>
      <c r="R131" s="81">
        <v>22.99</v>
      </c>
      <c r="S131" s="71">
        <f t="shared" si="2"/>
        <v>583.29</v>
      </c>
    </row>
    <row r="132" spans="1:19" x14ac:dyDescent="0.25">
      <c r="A132" s="71">
        <v>435</v>
      </c>
      <c r="B132" s="71">
        <v>1</v>
      </c>
      <c r="C132" s="1" t="s">
        <v>132</v>
      </c>
      <c r="D132" s="81">
        <v>6.91</v>
      </c>
      <c r="E132" s="81">
        <v>5.0999999999999996</v>
      </c>
      <c r="F132" s="81">
        <v>39.43</v>
      </c>
      <c r="G132" s="81">
        <v>42.34</v>
      </c>
      <c r="H132" s="81">
        <v>50.11</v>
      </c>
      <c r="I132" s="81">
        <v>40.49</v>
      </c>
      <c r="J132" s="81">
        <v>46.43</v>
      </c>
      <c r="K132" s="81">
        <v>50.42</v>
      </c>
      <c r="L132" s="81">
        <v>38.630000000000003</v>
      </c>
      <c r="M132" s="81">
        <v>42.51</v>
      </c>
      <c r="N132" s="81">
        <v>56.26</v>
      </c>
      <c r="O132" s="81">
        <v>53.09</v>
      </c>
      <c r="P132" s="81">
        <v>41.79</v>
      </c>
      <c r="Q132" s="81">
        <v>33.47</v>
      </c>
      <c r="R132" s="81">
        <v>43.1</v>
      </c>
      <c r="S132" s="71">
        <f t="shared" si="2"/>
        <v>590.08000000000004</v>
      </c>
    </row>
    <row r="133" spans="1:19" x14ac:dyDescent="0.25">
      <c r="A133" s="71">
        <v>441</v>
      </c>
      <c r="B133" s="71">
        <v>1</v>
      </c>
      <c r="C133" s="1" t="s">
        <v>133</v>
      </c>
      <c r="D133" s="81">
        <v>0.42</v>
      </c>
      <c r="E133" s="81">
        <v>2.5499999999999998</v>
      </c>
      <c r="F133" s="81">
        <v>26.11</v>
      </c>
      <c r="G133" s="81">
        <v>30.01</v>
      </c>
      <c r="H133" s="81">
        <v>26</v>
      </c>
      <c r="I133" s="81">
        <v>34.56</v>
      </c>
      <c r="J133" s="81">
        <v>26</v>
      </c>
      <c r="K133" s="81">
        <v>28.28</v>
      </c>
      <c r="L133" s="81">
        <v>30.46</v>
      </c>
      <c r="M133" s="81">
        <v>39</v>
      </c>
      <c r="N133" s="81">
        <v>36.69</v>
      </c>
      <c r="O133" s="81">
        <v>27.35</v>
      </c>
      <c r="P133" s="81">
        <v>35.21</v>
      </c>
      <c r="Q133" s="81">
        <v>33.68</v>
      </c>
      <c r="R133" s="81">
        <v>27.15</v>
      </c>
      <c r="S133" s="71">
        <f t="shared" si="2"/>
        <v>403.47</v>
      </c>
    </row>
    <row r="134" spans="1:19" x14ac:dyDescent="0.25">
      <c r="A134" s="71">
        <v>447</v>
      </c>
      <c r="B134" s="71">
        <v>1</v>
      </c>
      <c r="C134" s="1" t="s">
        <v>134</v>
      </c>
      <c r="D134" s="81">
        <v>0.28000000000000003</v>
      </c>
      <c r="E134" s="81">
        <v>1</v>
      </c>
      <c r="F134" s="81">
        <v>7</v>
      </c>
      <c r="G134" s="81">
        <v>9</v>
      </c>
      <c r="H134" s="81">
        <v>9</v>
      </c>
      <c r="I134" s="81">
        <v>14.51</v>
      </c>
      <c r="J134" s="81">
        <v>9</v>
      </c>
      <c r="K134" s="81">
        <v>16.670000000000002</v>
      </c>
      <c r="L134" s="81">
        <v>10</v>
      </c>
      <c r="M134" s="81">
        <v>8.5399999999999991</v>
      </c>
      <c r="N134" s="81">
        <v>17</v>
      </c>
      <c r="O134" s="81">
        <v>13</v>
      </c>
      <c r="P134" s="81">
        <v>20.18</v>
      </c>
      <c r="Q134" s="81">
        <v>17</v>
      </c>
      <c r="R134" s="81">
        <v>16.14</v>
      </c>
      <c r="S134" s="71">
        <f t="shared" si="2"/>
        <v>168.32</v>
      </c>
    </row>
    <row r="135" spans="1:19" x14ac:dyDescent="0.25">
      <c r="A135" s="71">
        <v>458</v>
      </c>
      <c r="B135" s="71">
        <v>1</v>
      </c>
      <c r="C135" s="1" t="s">
        <v>135</v>
      </c>
      <c r="D135" s="81">
        <v>2.98</v>
      </c>
      <c r="E135" s="81">
        <v>3</v>
      </c>
      <c r="F135" s="81">
        <v>14.42</v>
      </c>
      <c r="G135" s="81">
        <v>14.72</v>
      </c>
      <c r="H135" s="81">
        <v>18.59</v>
      </c>
      <c r="I135" s="81">
        <v>18.29</v>
      </c>
      <c r="J135" s="81">
        <v>18.329999999999998</v>
      </c>
      <c r="K135" s="81">
        <v>21.7</v>
      </c>
      <c r="L135" s="81">
        <v>18.13</v>
      </c>
      <c r="M135" s="81">
        <v>22.1</v>
      </c>
      <c r="N135" s="81">
        <v>26.19</v>
      </c>
      <c r="O135" s="81">
        <v>15.35</v>
      </c>
      <c r="P135" s="81">
        <v>25.73</v>
      </c>
      <c r="Q135" s="81">
        <v>34.92</v>
      </c>
      <c r="R135" s="81">
        <v>20.309999999999999</v>
      </c>
      <c r="S135" s="71">
        <f t="shared" si="2"/>
        <v>274.76</v>
      </c>
    </row>
    <row r="136" spans="1:19" x14ac:dyDescent="0.25">
      <c r="A136" s="71">
        <v>463</v>
      </c>
      <c r="B136" s="71">
        <v>1</v>
      </c>
      <c r="C136" s="1" t="s">
        <v>136</v>
      </c>
      <c r="D136" s="81">
        <v>10.67</v>
      </c>
      <c r="E136" s="81">
        <v>8.1999999999999993</v>
      </c>
      <c r="F136" s="81">
        <v>78.09</v>
      </c>
      <c r="G136" s="81">
        <v>85.89</v>
      </c>
      <c r="H136" s="81">
        <v>80.27</v>
      </c>
      <c r="I136" s="81">
        <v>68.7</v>
      </c>
      <c r="J136" s="81">
        <v>72.28</v>
      </c>
      <c r="K136" s="81">
        <v>58.79</v>
      </c>
      <c r="L136" s="81">
        <v>76.06</v>
      </c>
      <c r="M136" s="81">
        <v>67.8</v>
      </c>
      <c r="N136" s="81">
        <v>62.41</v>
      </c>
      <c r="O136" s="81">
        <v>63.07</v>
      </c>
      <c r="P136" s="81">
        <v>78.02</v>
      </c>
      <c r="Q136" s="81">
        <v>63.26</v>
      </c>
      <c r="R136" s="81">
        <v>52.47</v>
      </c>
      <c r="S136" s="71">
        <f t="shared" si="2"/>
        <v>925.98</v>
      </c>
    </row>
    <row r="137" spans="1:19" x14ac:dyDescent="0.25">
      <c r="A137" s="71">
        <v>465</v>
      </c>
      <c r="B137" s="71">
        <v>1</v>
      </c>
      <c r="C137" s="1" t="s">
        <v>137</v>
      </c>
      <c r="D137" s="81">
        <v>18.420000000000002</v>
      </c>
      <c r="E137" s="81">
        <v>10.02</v>
      </c>
      <c r="F137" s="81">
        <v>106.76</v>
      </c>
      <c r="G137" s="81">
        <v>122.56</v>
      </c>
      <c r="H137" s="81">
        <v>118.15</v>
      </c>
      <c r="I137" s="81">
        <v>118.13</v>
      </c>
      <c r="J137" s="81">
        <v>124.28</v>
      </c>
      <c r="K137" s="81">
        <v>112.33</v>
      </c>
      <c r="L137" s="81">
        <v>108.88</v>
      </c>
      <c r="M137" s="81">
        <v>148.69999999999999</v>
      </c>
      <c r="N137" s="81">
        <v>133.88</v>
      </c>
      <c r="O137" s="81">
        <v>148.86000000000001</v>
      </c>
      <c r="P137" s="81">
        <v>142.4</v>
      </c>
      <c r="Q137" s="81">
        <v>133.84</v>
      </c>
      <c r="R137" s="81">
        <v>131.44</v>
      </c>
      <c r="S137" s="71">
        <f t="shared" si="2"/>
        <v>1678.6500000000003</v>
      </c>
    </row>
    <row r="138" spans="1:19" x14ac:dyDescent="0.25">
      <c r="A138" s="71">
        <v>466</v>
      </c>
      <c r="B138" s="71">
        <v>1</v>
      </c>
      <c r="C138" s="1" t="s">
        <v>138</v>
      </c>
      <c r="D138" s="81">
        <v>24.82</v>
      </c>
      <c r="E138" s="81">
        <v>17.77</v>
      </c>
      <c r="F138" s="81">
        <v>139.06</v>
      </c>
      <c r="G138" s="81">
        <v>149.02000000000001</v>
      </c>
      <c r="H138" s="81">
        <v>175.33</v>
      </c>
      <c r="I138" s="81">
        <v>183.39</v>
      </c>
      <c r="J138" s="81">
        <v>159.41</v>
      </c>
      <c r="K138" s="81">
        <v>164.12</v>
      </c>
      <c r="L138" s="81">
        <v>172.88</v>
      </c>
      <c r="M138" s="81">
        <v>184.1</v>
      </c>
      <c r="N138" s="81">
        <v>170.01</v>
      </c>
      <c r="O138" s="81">
        <v>175.83</v>
      </c>
      <c r="P138" s="81">
        <v>172.52</v>
      </c>
      <c r="Q138" s="81">
        <v>170.44</v>
      </c>
      <c r="R138" s="81">
        <v>150.52000000000001</v>
      </c>
      <c r="S138" s="71">
        <f t="shared" si="2"/>
        <v>2209.2199999999998</v>
      </c>
    </row>
    <row r="139" spans="1:19" x14ac:dyDescent="0.25">
      <c r="A139" s="71">
        <v>473</v>
      </c>
      <c r="B139" s="71">
        <v>1</v>
      </c>
      <c r="C139" s="1" t="s">
        <v>139</v>
      </c>
      <c r="D139" s="81">
        <v>3.58</v>
      </c>
      <c r="E139" s="81">
        <v>5.36</v>
      </c>
      <c r="F139" s="81">
        <v>36.32</v>
      </c>
      <c r="G139" s="81">
        <v>35.51</v>
      </c>
      <c r="H139" s="81">
        <v>29.36</v>
      </c>
      <c r="I139" s="81">
        <v>41.16</v>
      </c>
      <c r="J139" s="81">
        <v>33.340000000000003</v>
      </c>
      <c r="K139" s="81">
        <v>38.67</v>
      </c>
      <c r="L139" s="81">
        <v>46.05</v>
      </c>
      <c r="M139" s="81">
        <v>37.86</v>
      </c>
      <c r="N139" s="81">
        <v>43.12</v>
      </c>
      <c r="O139" s="81">
        <v>36.799999999999997</v>
      </c>
      <c r="P139" s="81">
        <v>41.5</v>
      </c>
      <c r="Q139" s="81">
        <v>37.39</v>
      </c>
      <c r="R139" s="81">
        <v>39.770000000000003</v>
      </c>
      <c r="S139" s="71">
        <f t="shared" si="2"/>
        <v>505.79</v>
      </c>
    </row>
    <row r="140" spans="1:19" x14ac:dyDescent="0.25">
      <c r="A140" s="71">
        <v>477</v>
      </c>
      <c r="B140" s="71">
        <v>1</v>
      </c>
      <c r="C140" s="1" t="s">
        <v>140</v>
      </c>
      <c r="D140" s="81">
        <v>23.34</v>
      </c>
      <c r="E140" s="81">
        <v>22.2</v>
      </c>
      <c r="F140" s="81">
        <v>237.29</v>
      </c>
      <c r="G140" s="81">
        <v>248.12</v>
      </c>
      <c r="H140" s="81">
        <v>227.99</v>
      </c>
      <c r="I140" s="81">
        <v>260.99</v>
      </c>
      <c r="J140" s="81">
        <v>262.87</v>
      </c>
      <c r="K140" s="81">
        <v>282.85000000000002</v>
      </c>
      <c r="L140" s="81">
        <v>256.8</v>
      </c>
      <c r="M140" s="81">
        <v>267.07</v>
      </c>
      <c r="N140" s="81">
        <v>285.04000000000002</v>
      </c>
      <c r="O140" s="81">
        <v>262.43</v>
      </c>
      <c r="P140" s="81">
        <v>269.36</v>
      </c>
      <c r="Q140" s="81">
        <v>226.99</v>
      </c>
      <c r="R140" s="81">
        <v>238.01</v>
      </c>
      <c r="S140" s="71">
        <f t="shared" si="2"/>
        <v>3371.3500000000004</v>
      </c>
    </row>
    <row r="141" spans="1:19" x14ac:dyDescent="0.25">
      <c r="A141" s="71">
        <v>480</v>
      </c>
      <c r="B141" s="71">
        <v>1</v>
      </c>
      <c r="C141" s="1" t="s">
        <v>141</v>
      </c>
      <c r="D141" s="81">
        <v>8.6300000000000008</v>
      </c>
      <c r="E141" s="81">
        <v>9.6199999999999992</v>
      </c>
      <c r="F141" s="81">
        <v>44.92</v>
      </c>
      <c r="G141" s="81">
        <v>43.79</v>
      </c>
      <c r="H141" s="81">
        <v>38.56</v>
      </c>
      <c r="I141" s="81">
        <v>49.34</v>
      </c>
      <c r="J141" s="81">
        <v>45.98</v>
      </c>
      <c r="K141" s="81">
        <v>32.56</v>
      </c>
      <c r="L141" s="81">
        <v>44.37</v>
      </c>
      <c r="M141" s="81">
        <v>44.11</v>
      </c>
      <c r="N141" s="81">
        <v>53.23</v>
      </c>
      <c r="O141" s="81">
        <v>49.81</v>
      </c>
      <c r="P141" s="81">
        <v>49.18</v>
      </c>
      <c r="Q141" s="81">
        <v>39.590000000000003</v>
      </c>
      <c r="R141" s="81">
        <v>41.2</v>
      </c>
      <c r="S141" s="71">
        <f t="shared" si="2"/>
        <v>594.8900000000001</v>
      </c>
    </row>
    <row r="142" spans="1:19" x14ac:dyDescent="0.25">
      <c r="A142" s="71">
        <v>482</v>
      </c>
      <c r="B142" s="71">
        <v>1</v>
      </c>
      <c r="C142" s="1" t="s">
        <v>142</v>
      </c>
      <c r="D142" s="81">
        <v>24.59</v>
      </c>
      <c r="E142" s="81">
        <v>20.71</v>
      </c>
      <c r="F142" s="81">
        <v>171.47</v>
      </c>
      <c r="G142" s="81">
        <v>182.74</v>
      </c>
      <c r="H142" s="81">
        <v>174.93</v>
      </c>
      <c r="I142" s="81">
        <v>163.37</v>
      </c>
      <c r="J142" s="81">
        <v>176.75</v>
      </c>
      <c r="K142" s="81">
        <v>168.43</v>
      </c>
      <c r="L142" s="81">
        <v>179.26</v>
      </c>
      <c r="M142" s="81">
        <v>167.77</v>
      </c>
      <c r="N142" s="81">
        <v>185.32</v>
      </c>
      <c r="O142" s="81">
        <v>229.75</v>
      </c>
      <c r="P142" s="81">
        <v>186.37</v>
      </c>
      <c r="Q142" s="81">
        <v>219.45</v>
      </c>
      <c r="R142" s="81">
        <v>191.71</v>
      </c>
      <c r="S142" s="71">
        <f t="shared" si="2"/>
        <v>2442.62</v>
      </c>
    </row>
    <row r="143" spans="1:19" x14ac:dyDescent="0.25">
      <c r="A143" s="71">
        <v>484</v>
      </c>
      <c r="B143" s="71">
        <v>1</v>
      </c>
      <c r="C143" s="1" t="s">
        <v>143</v>
      </c>
      <c r="D143" s="81">
        <v>10.52</v>
      </c>
      <c r="E143" s="81">
        <v>9.61</v>
      </c>
      <c r="F143" s="81">
        <v>61.01</v>
      </c>
      <c r="G143" s="81">
        <v>66.56</v>
      </c>
      <c r="H143" s="81">
        <v>77.83</v>
      </c>
      <c r="I143" s="81">
        <v>70.209999999999994</v>
      </c>
      <c r="J143" s="81">
        <v>71.44</v>
      </c>
      <c r="K143" s="81">
        <v>75.5</v>
      </c>
      <c r="L143" s="81">
        <v>70.5</v>
      </c>
      <c r="M143" s="81">
        <v>102.59</v>
      </c>
      <c r="N143" s="81">
        <v>94.87</v>
      </c>
      <c r="O143" s="81">
        <v>101.57</v>
      </c>
      <c r="P143" s="81">
        <v>100.72</v>
      </c>
      <c r="Q143" s="81">
        <v>97.5</v>
      </c>
      <c r="R143" s="81">
        <v>87.67</v>
      </c>
      <c r="S143" s="71">
        <f t="shared" si="2"/>
        <v>1098.1000000000001</v>
      </c>
    </row>
    <row r="144" spans="1:19" x14ac:dyDescent="0.25">
      <c r="A144" s="71">
        <v>485</v>
      </c>
      <c r="B144" s="71">
        <v>1</v>
      </c>
      <c r="C144" s="1" t="s">
        <v>144</v>
      </c>
      <c r="D144" s="81">
        <v>10.11</v>
      </c>
      <c r="E144" s="81">
        <v>8.61</v>
      </c>
      <c r="F144" s="81">
        <v>60.3</v>
      </c>
      <c r="G144" s="81">
        <v>81.099999999999994</v>
      </c>
      <c r="H144" s="81">
        <v>71.53</v>
      </c>
      <c r="I144" s="81">
        <v>79.59</v>
      </c>
      <c r="J144" s="81">
        <v>74.38</v>
      </c>
      <c r="K144" s="81">
        <v>59.01</v>
      </c>
      <c r="L144" s="81">
        <v>61.52</v>
      </c>
      <c r="M144" s="81">
        <v>63.37</v>
      </c>
      <c r="N144" s="81">
        <v>65.790000000000006</v>
      </c>
      <c r="O144" s="81">
        <v>51.62</v>
      </c>
      <c r="P144" s="81">
        <v>49.75</v>
      </c>
      <c r="Q144" s="81">
        <v>35.99</v>
      </c>
      <c r="R144" s="81">
        <v>57.95</v>
      </c>
      <c r="S144" s="71">
        <f t="shared" si="2"/>
        <v>830.62</v>
      </c>
    </row>
    <row r="145" spans="1:19" x14ac:dyDescent="0.25">
      <c r="A145" s="71">
        <v>486</v>
      </c>
      <c r="B145" s="71">
        <v>1</v>
      </c>
      <c r="C145" s="1" t="s">
        <v>145</v>
      </c>
      <c r="D145" s="81">
        <v>4.0999999999999996</v>
      </c>
      <c r="E145" s="81">
        <v>3</v>
      </c>
      <c r="F145" s="81">
        <v>15</v>
      </c>
      <c r="G145" s="81">
        <v>35</v>
      </c>
      <c r="H145" s="81">
        <v>24.22</v>
      </c>
      <c r="I145" s="81">
        <v>20</v>
      </c>
      <c r="J145" s="81">
        <v>14.18</v>
      </c>
      <c r="K145" s="81">
        <v>21.66</v>
      </c>
      <c r="L145" s="81">
        <v>24.52</v>
      </c>
      <c r="M145" s="81">
        <v>22.23</v>
      </c>
      <c r="N145" s="81">
        <v>25.58</v>
      </c>
      <c r="O145" s="81">
        <v>29.87</v>
      </c>
      <c r="P145" s="81">
        <v>30.28</v>
      </c>
      <c r="Q145" s="81">
        <v>21.95</v>
      </c>
      <c r="R145" s="81">
        <v>36.36</v>
      </c>
      <c r="S145" s="71">
        <f t="shared" si="2"/>
        <v>327.95</v>
      </c>
    </row>
    <row r="146" spans="1:19" x14ac:dyDescent="0.25">
      <c r="A146" s="71">
        <v>487</v>
      </c>
      <c r="B146" s="71">
        <v>1</v>
      </c>
      <c r="C146" s="1" t="s">
        <v>146</v>
      </c>
      <c r="D146" s="81">
        <v>1.43</v>
      </c>
      <c r="E146" s="81">
        <v>1.22</v>
      </c>
      <c r="F146" s="81">
        <v>23.99</v>
      </c>
      <c r="G146" s="81">
        <v>24.82</v>
      </c>
      <c r="H146" s="81">
        <v>32.61</v>
      </c>
      <c r="I146" s="81">
        <v>29.04</v>
      </c>
      <c r="J146" s="81">
        <v>30.14</v>
      </c>
      <c r="K146" s="81">
        <v>36</v>
      </c>
      <c r="L146" s="81">
        <v>26.14</v>
      </c>
      <c r="M146" s="81">
        <v>32.76</v>
      </c>
      <c r="N146" s="81">
        <v>27</v>
      </c>
      <c r="O146" s="81">
        <v>37.4</v>
      </c>
      <c r="P146" s="81">
        <v>31.33</v>
      </c>
      <c r="Q146" s="81">
        <v>28.28</v>
      </c>
      <c r="R146" s="81">
        <v>35.950000000000003</v>
      </c>
      <c r="S146" s="71">
        <f t="shared" si="2"/>
        <v>398.10999999999996</v>
      </c>
    </row>
    <row r="147" spans="1:19" x14ac:dyDescent="0.25">
      <c r="A147" s="71">
        <v>492</v>
      </c>
      <c r="B147" s="71">
        <v>1</v>
      </c>
      <c r="C147" s="1" t="s">
        <v>147</v>
      </c>
      <c r="D147" s="81">
        <v>57.47</v>
      </c>
      <c r="E147" s="81">
        <v>41.91</v>
      </c>
      <c r="F147" s="81">
        <v>347.81</v>
      </c>
      <c r="G147" s="81">
        <v>349.05</v>
      </c>
      <c r="H147" s="81">
        <v>342.24</v>
      </c>
      <c r="I147" s="81">
        <v>345.6</v>
      </c>
      <c r="J147" s="81">
        <v>375.65</v>
      </c>
      <c r="K147" s="81">
        <v>357.58</v>
      </c>
      <c r="L147" s="81">
        <v>359.29</v>
      </c>
      <c r="M147" s="81">
        <v>319.08</v>
      </c>
      <c r="N147" s="81">
        <v>311.91000000000003</v>
      </c>
      <c r="O147" s="81">
        <v>314.45</v>
      </c>
      <c r="P147" s="81">
        <v>306.79000000000002</v>
      </c>
      <c r="Q147" s="81">
        <v>307.04000000000002</v>
      </c>
      <c r="R147" s="81">
        <v>318.49</v>
      </c>
      <c r="S147" s="71">
        <f t="shared" si="2"/>
        <v>4454.3599999999997</v>
      </c>
    </row>
    <row r="148" spans="1:19" x14ac:dyDescent="0.25">
      <c r="A148" s="71">
        <v>495</v>
      </c>
      <c r="B148" s="71">
        <v>1</v>
      </c>
      <c r="C148" s="1" t="s">
        <v>148</v>
      </c>
      <c r="D148" s="81">
        <v>3.41</v>
      </c>
      <c r="E148" s="81">
        <v>2</v>
      </c>
      <c r="F148" s="81">
        <v>26.33</v>
      </c>
      <c r="G148" s="81">
        <v>34.46</v>
      </c>
      <c r="H148" s="81">
        <v>32.909999999999997</v>
      </c>
      <c r="I148" s="81">
        <v>35.03</v>
      </c>
      <c r="J148" s="81">
        <v>35.020000000000003</v>
      </c>
      <c r="K148" s="81">
        <v>35.869999999999997</v>
      </c>
      <c r="L148" s="81">
        <v>29.2</v>
      </c>
      <c r="M148" s="81">
        <v>26.89</v>
      </c>
      <c r="N148" s="81">
        <v>25.19</v>
      </c>
      <c r="O148" s="81">
        <v>18.64</v>
      </c>
      <c r="P148" s="81">
        <v>20.72</v>
      </c>
      <c r="Q148" s="81">
        <v>30.98</v>
      </c>
      <c r="R148" s="81">
        <v>24.56</v>
      </c>
      <c r="S148" s="71">
        <f t="shared" si="2"/>
        <v>381.21</v>
      </c>
    </row>
    <row r="149" spans="1:19" x14ac:dyDescent="0.25">
      <c r="A149" s="71">
        <v>497</v>
      </c>
      <c r="B149" s="71">
        <v>1</v>
      </c>
      <c r="C149" s="1" t="s">
        <v>149</v>
      </c>
      <c r="D149" s="81">
        <v>1.03</v>
      </c>
      <c r="E149" s="81">
        <v>1.1599999999999999</v>
      </c>
      <c r="F149" s="81">
        <v>10.73</v>
      </c>
      <c r="G149" s="81">
        <v>18.829999999999998</v>
      </c>
      <c r="H149" s="81">
        <v>15.49</v>
      </c>
      <c r="I149" s="81">
        <v>17</v>
      </c>
      <c r="J149" s="81">
        <v>15.2</v>
      </c>
      <c r="K149" s="81">
        <v>24.37</v>
      </c>
      <c r="L149" s="81">
        <v>21.32</v>
      </c>
      <c r="M149" s="81">
        <v>23.95</v>
      </c>
      <c r="N149" s="81">
        <v>20.170000000000002</v>
      </c>
      <c r="O149" s="81">
        <v>18.399999999999999</v>
      </c>
      <c r="P149" s="81">
        <v>12.75</v>
      </c>
      <c r="Q149" s="81">
        <v>17.21</v>
      </c>
      <c r="R149" s="81">
        <v>9.9700000000000006</v>
      </c>
      <c r="S149" s="71">
        <f t="shared" si="2"/>
        <v>227.58</v>
      </c>
    </row>
    <row r="150" spans="1:19" x14ac:dyDescent="0.25">
      <c r="A150" s="71">
        <v>499</v>
      </c>
      <c r="B150" s="71">
        <v>1</v>
      </c>
      <c r="C150" s="1" t="s">
        <v>150</v>
      </c>
      <c r="D150" s="81">
        <v>3.2</v>
      </c>
      <c r="E150" s="81">
        <v>0</v>
      </c>
      <c r="F150" s="81">
        <v>24.66</v>
      </c>
      <c r="G150" s="81">
        <v>27.89</v>
      </c>
      <c r="H150" s="81">
        <v>27.78</v>
      </c>
      <c r="I150" s="81">
        <v>23.69</v>
      </c>
      <c r="J150" s="81">
        <v>16.010000000000002</v>
      </c>
      <c r="K150" s="81">
        <v>19.73</v>
      </c>
      <c r="L150" s="81">
        <v>21.02</v>
      </c>
      <c r="M150" s="81">
        <v>23.23</v>
      </c>
      <c r="N150" s="81">
        <v>18.88</v>
      </c>
      <c r="O150" s="81">
        <v>26.21</v>
      </c>
      <c r="P150" s="81">
        <v>21.74</v>
      </c>
      <c r="Q150" s="81">
        <v>25.81</v>
      </c>
      <c r="R150" s="81">
        <v>16.71</v>
      </c>
      <c r="S150" s="71">
        <f t="shared" si="2"/>
        <v>296.56</v>
      </c>
    </row>
    <row r="151" spans="1:19" x14ac:dyDescent="0.25">
      <c r="A151" s="71">
        <v>500</v>
      </c>
      <c r="B151" s="71">
        <v>1</v>
      </c>
      <c r="C151" s="1" t="s">
        <v>151</v>
      </c>
      <c r="D151" s="81">
        <v>2.1</v>
      </c>
      <c r="E151" s="81">
        <v>4</v>
      </c>
      <c r="F151" s="81">
        <v>20.329999999999998</v>
      </c>
      <c r="G151" s="81">
        <v>28</v>
      </c>
      <c r="H151" s="81">
        <v>24.24</v>
      </c>
      <c r="I151" s="81">
        <v>34.65</v>
      </c>
      <c r="J151" s="81">
        <v>30.6</v>
      </c>
      <c r="K151" s="81">
        <v>24</v>
      </c>
      <c r="L151" s="81">
        <v>33.97</v>
      </c>
      <c r="M151" s="81">
        <v>40.08</v>
      </c>
      <c r="N151" s="81">
        <v>38.21</v>
      </c>
      <c r="O151" s="81">
        <v>42.33</v>
      </c>
      <c r="P151" s="81">
        <v>52.09</v>
      </c>
      <c r="Q151" s="81">
        <v>50.47</v>
      </c>
      <c r="R151" s="81">
        <v>60.34</v>
      </c>
      <c r="S151" s="71">
        <f t="shared" si="2"/>
        <v>485.40999999999997</v>
      </c>
    </row>
    <row r="152" spans="1:19" x14ac:dyDescent="0.25">
      <c r="A152" s="71">
        <v>505</v>
      </c>
      <c r="B152" s="71">
        <v>1</v>
      </c>
      <c r="C152" s="1" t="s">
        <v>152</v>
      </c>
      <c r="D152" s="81">
        <v>4.1500000000000004</v>
      </c>
      <c r="E152" s="81">
        <v>5</v>
      </c>
      <c r="F152" s="81">
        <v>14.95</v>
      </c>
      <c r="G152" s="81">
        <v>18.739999999999998</v>
      </c>
      <c r="H152" s="81">
        <v>19.989999999999998</v>
      </c>
      <c r="I152" s="81">
        <v>15.95</v>
      </c>
      <c r="J152" s="81">
        <v>20.6</v>
      </c>
      <c r="K152" s="81">
        <v>16.41</v>
      </c>
      <c r="L152" s="81">
        <v>16.98</v>
      </c>
      <c r="M152" s="81">
        <v>31.58</v>
      </c>
      <c r="N152" s="81">
        <v>20.97</v>
      </c>
      <c r="O152" s="81">
        <v>34.14</v>
      </c>
      <c r="P152" s="81">
        <v>30.1</v>
      </c>
      <c r="Q152" s="81">
        <v>35.35</v>
      </c>
      <c r="R152" s="81">
        <v>46.35</v>
      </c>
      <c r="S152" s="71">
        <f t="shared" si="2"/>
        <v>331.26</v>
      </c>
    </row>
    <row r="153" spans="1:19" x14ac:dyDescent="0.25">
      <c r="A153" s="71">
        <v>507</v>
      </c>
      <c r="B153" s="71">
        <v>1</v>
      </c>
      <c r="C153" s="1" t="s">
        <v>153</v>
      </c>
      <c r="D153" s="81">
        <v>7.08</v>
      </c>
      <c r="E153" s="81">
        <v>4</v>
      </c>
      <c r="F153" s="81">
        <v>23.33</v>
      </c>
      <c r="G153" s="81">
        <v>38.659999999999997</v>
      </c>
      <c r="H153" s="81">
        <v>24.73</v>
      </c>
      <c r="I153" s="81">
        <v>33</v>
      </c>
      <c r="J153" s="81">
        <v>23</v>
      </c>
      <c r="K153" s="81">
        <v>29.01</v>
      </c>
      <c r="L153" s="81">
        <v>20</v>
      </c>
      <c r="M153" s="81">
        <v>23.41</v>
      </c>
      <c r="N153" s="81">
        <v>18.920000000000002</v>
      </c>
      <c r="O153" s="81">
        <v>27.93</v>
      </c>
      <c r="P153" s="81">
        <v>18.61</v>
      </c>
      <c r="Q153" s="81">
        <v>26.05</v>
      </c>
      <c r="R153" s="81">
        <v>26.02</v>
      </c>
      <c r="S153" s="71">
        <f t="shared" si="2"/>
        <v>343.75</v>
      </c>
    </row>
    <row r="154" spans="1:19" x14ac:dyDescent="0.25">
      <c r="A154" s="71">
        <v>508</v>
      </c>
      <c r="B154" s="71">
        <v>1</v>
      </c>
      <c r="C154" s="1" t="s">
        <v>154</v>
      </c>
      <c r="D154" s="81">
        <v>34.89</v>
      </c>
      <c r="E154" s="81">
        <v>31.71</v>
      </c>
      <c r="F154" s="81">
        <v>126.06</v>
      </c>
      <c r="G154" s="81">
        <v>160.38</v>
      </c>
      <c r="H154" s="81">
        <v>144.69999999999999</v>
      </c>
      <c r="I154" s="81">
        <v>155.86000000000001</v>
      </c>
      <c r="J154" s="81">
        <v>153.55000000000001</v>
      </c>
      <c r="K154" s="81">
        <v>122.24</v>
      </c>
      <c r="L154" s="81">
        <v>141.72999999999999</v>
      </c>
      <c r="M154" s="81">
        <v>125</v>
      </c>
      <c r="N154" s="81">
        <v>142.11000000000001</v>
      </c>
      <c r="O154" s="81">
        <v>122.65</v>
      </c>
      <c r="P154" s="81">
        <v>140.27000000000001</v>
      </c>
      <c r="Q154" s="81">
        <v>163.02000000000001</v>
      </c>
      <c r="R154" s="81">
        <v>135.15</v>
      </c>
      <c r="S154" s="71">
        <f t="shared" si="2"/>
        <v>1899.3200000000002</v>
      </c>
    </row>
    <row r="155" spans="1:19" x14ac:dyDescent="0.25">
      <c r="A155" s="71">
        <v>511</v>
      </c>
      <c r="B155" s="71">
        <v>1</v>
      </c>
      <c r="C155" s="1" t="s">
        <v>155</v>
      </c>
      <c r="D155" s="81">
        <v>6.38</v>
      </c>
      <c r="E155" s="81">
        <v>9.3800000000000008</v>
      </c>
      <c r="F155" s="81">
        <v>35.72</v>
      </c>
      <c r="G155" s="81">
        <v>54.46</v>
      </c>
      <c r="H155" s="81">
        <v>39.68</v>
      </c>
      <c r="I155" s="81">
        <v>33.729999999999997</v>
      </c>
      <c r="J155" s="81">
        <v>46.27</v>
      </c>
      <c r="K155" s="81">
        <v>54.66</v>
      </c>
      <c r="L155" s="81">
        <v>37.51</v>
      </c>
      <c r="M155" s="81">
        <v>44.65</v>
      </c>
      <c r="N155" s="81">
        <v>43.28</v>
      </c>
      <c r="O155" s="81">
        <v>48.97</v>
      </c>
      <c r="P155" s="81">
        <v>46.31</v>
      </c>
      <c r="Q155" s="81">
        <v>46.44</v>
      </c>
      <c r="R155" s="81">
        <v>46.2</v>
      </c>
      <c r="S155" s="71">
        <f t="shared" si="2"/>
        <v>593.64</v>
      </c>
    </row>
    <row r="156" spans="1:19" x14ac:dyDescent="0.25">
      <c r="A156" s="71">
        <v>513</v>
      </c>
      <c r="B156" s="71">
        <v>1</v>
      </c>
      <c r="C156" s="1" t="s">
        <v>156</v>
      </c>
      <c r="D156" s="81">
        <v>1.68</v>
      </c>
      <c r="E156" s="81">
        <v>1.69</v>
      </c>
      <c r="F156" s="81">
        <v>15.28</v>
      </c>
      <c r="G156" s="81">
        <v>16.96</v>
      </c>
      <c r="H156" s="81">
        <v>22</v>
      </c>
      <c r="I156" s="81">
        <v>19.21</v>
      </c>
      <c r="J156" s="81">
        <v>20.48</v>
      </c>
      <c r="K156" s="81">
        <v>18</v>
      </c>
      <c r="L156" s="81">
        <v>15.51</v>
      </c>
      <c r="M156" s="81">
        <v>5.14</v>
      </c>
      <c r="N156" s="81">
        <v>7.56</v>
      </c>
      <c r="O156" s="81">
        <v>7.04</v>
      </c>
      <c r="P156" s="81">
        <v>5</v>
      </c>
      <c r="Q156" s="81">
        <v>8.6300000000000008</v>
      </c>
      <c r="R156" s="81">
        <v>5.47</v>
      </c>
      <c r="S156" s="71">
        <f t="shared" si="2"/>
        <v>169.64999999999998</v>
      </c>
    </row>
    <row r="157" spans="1:19" x14ac:dyDescent="0.25">
      <c r="A157" s="71">
        <v>514</v>
      </c>
      <c r="B157" s="71">
        <v>1</v>
      </c>
      <c r="C157" s="1" t="s">
        <v>157</v>
      </c>
      <c r="D157" s="81">
        <v>0.21</v>
      </c>
      <c r="E157" s="81">
        <v>1.27</v>
      </c>
      <c r="F157" s="81">
        <v>16.38</v>
      </c>
      <c r="G157" s="81">
        <v>11.65</v>
      </c>
      <c r="H157" s="81">
        <v>11</v>
      </c>
      <c r="I157" s="81">
        <v>11</v>
      </c>
      <c r="J157" s="81">
        <v>15.87</v>
      </c>
      <c r="K157" s="81">
        <v>11</v>
      </c>
      <c r="L157" s="81">
        <v>8.5299999999999994</v>
      </c>
      <c r="M157" s="81">
        <v>8.67</v>
      </c>
      <c r="N157" s="81">
        <v>12.76</v>
      </c>
      <c r="O157" s="81">
        <v>15.09</v>
      </c>
      <c r="P157" s="81">
        <v>17.850000000000001</v>
      </c>
      <c r="Q157" s="81">
        <v>14.51</v>
      </c>
      <c r="R157" s="81">
        <v>18.21</v>
      </c>
      <c r="S157" s="71">
        <f t="shared" si="2"/>
        <v>174</v>
      </c>
    </row>
    <row r="158" spans="1:19" x14ac:dyDescent="0.25">
      <c r="A158" s="71">
        <v>516</v>
      </c>
      <c r="B158" s="71">
        <v>1</v>
      </c>
      <c r="C158" s="1" t="s">
        <v>158</v>
      </c>
      <c r="D158" s="81">
        <v>0.85</v>
      </c>
      <c r="E158" s="81">
        <v>0.8</v>
      </c>
      <c r="F158" s="81">
        <v>3.2</v>
      </c>
      <c r="G158" s="81">
        <v>4.47</v>
      </c>
      <c r="H158" s="81">
        <v>3</v>
      </c>
      <c r="I158" s="81">
        <v>3.5</v>
      </c>
      <c r="J158" s="81">
        <v>5</v>
      </c>
      <c r="K158" s="81">
        <v>4</v>
      </c>
      <c r="L158" s="81">
        <v>6.7</v>
      </c>
      <c r="M158" s="81">
        <v>9.0500000000000007</v>
      </c>
      <c r="N158" s="81">
        <v>8.8000000000000007</v>
      </c>
      <c r="O158" s="81">
        <v>12</v>
      </c>
      <c r="P158" s="81">
        <v>4</v>
      </c>
      <c r="Q158" s="81">
        <v>8.83</v>
      </c>
      <c r="R158" s="81">
        <v>11.76</v>
      </c>
      <c r="S158" s="71">
        <f t="shared" si="2"/>
        <v>85.960000000000008</v>
      </c>
    </row>
    <row r="159" spans="1:19" x14ac:dyDescent="0.25">
      <c r="A159" s="71">
        <v>518</v>
      </c>
      <c r="B159" s="71">
        <v>1</v>
      </c>
      <c r="C159" s="1" t="s">
        <v>159</v>
      </c>
      <c r="D159" s="81">
        <v>27.12</v>
      </c>
      <c r="E159" s="81">
        <v>34.54</v>
      </c>
      <c r="F159" s="81">
        <v>206.88</v>
      </c>
      <c r="G159" s="81">
        <v>205.96</v>
      </c>
      <c r="H159" s="81">
        <v>219.38</v>
      </c>
      <c r="I159" s="81">
        <v>200.47</v>
      </c>
      <c r="J159" s="81">
        <v>194.69</v>
      </c>
      <c r="K159" s="81">
        <v>173.25</v>
      </c>
      <c r="L159" s="81">
        <v>162.69</v>
      </c>
      <c r="M159" s="81">
        <v>218.7</v>
      </c>
      <c r="N159" s="81">
        <v>177.09</v>
      </c>
      <c r="O159" s="81">
        <v>215.73</v>
      </c>
      <c r="P159" s="81">
        <v>179.31</v>
      </c>
      <c r="Q159" s="81">
        <v>202.35</v>
      </c>
      <c r="R159" s="81">
        <v>184.78</v>
      </c>
      <c r="S159" s="71">
        <f t="shared" si="2"/>
        <v>2602.94</v>
      </c>
    </row>
    <row r="160" spans="1:19" x14ac:dyDescent="0.25">
      <c r="A160" s="71">
        <v>531</v>
      </c>
      <c r="B160" s="71">
        <v>1</v>
      </c>
      <c r="C160" s="1" t="s">
        <v>160</v>
      </c>
      <c r="D160" s="81">
        <v>14.26</v>
      </c>
      <c r="E160" s="81">
        <v>12.19</v>
      </c>
      <c r="F160" s="81">
        <v>117.67</v>
      </c>
      <c r="G160" s="81">
        <v>139.86000000000001</v>
      </c>
      <c r="H160" s="81">
        <v>155.55000000000001</v>
      </c>
      <c r="I160" s="81">
        <v>148.16999999999999</v>
      </c>
      <c r="J160" s="81">
        <v>119.07</v>
      </c>
      <c r="K160" s="81">
        <v>139.02000000000001</v>
      </c>
      <c r="L160" s="81">
        <v>145.38999999999999</v>
      </c>
      <c r="M160" s="81">
        <v>122.13</v>
      </c>
      <c r="N160" s="81">
        <v>139.66</v>
      </c>
      <c r="O160" s="81">
        <v>121.32</v>
      </c>
      <c r="P160" s="81">
        <v>124.32</v>
      </c>
      <c r="Q160" s="81">
        <v>151.44999999999999</v>
      </c>
      <c r="R160" s="81">
        <v>117.11</v>
      </c>
      <c r="S160" s="71">
        <f t="shared" si="2"/>
        <v>1767.1699999999998</v>
      </c>
    </row>
    <row r="161" spans="1:19" x14ac:dyDescent="0.25">
      <c r="A161" s="71">
        <v>533</v>
      </c>
      <c r="B161" s="71">
        <v>1</v>
      </c>
      <c r="C161" s="1" t="s">
        <v>161</v>
      </c>
      <c r="D161" s="81">
        <v>4.7699999999999996</v>
      </c>
      <c r="E161" s="81">
        <v>9</v>
      </c>
      <c r="F161" s="81">
        <v>79.02</v>
      </c>
      <c r="G161" s="81">
        <v>89.92</v>
      </c>
      <c r="H161" s="81">
        <v>91.16</v>
      </c>
      <c r="I161" s="81">
        <v>85.3</v>
      </c>
      <c r="J161" s="81">
        <v>89.45</v>
      </c>
      <c r="K161" s="81">
        <v>93.47</v>
      </c>
      <c r="L161" s="81">
        <v>96.32</v>
      </c>
      <c r="M161" s="81">
        <v>97.36</v>
      </c>
      <c r="N161" s="81">
        <v>85.14</v>
      </c>
      <c r="O161" s="81">
        <v>82.7</v>
      </c>
      <c r="P161" s="81">
        <v>93.23</v>
      </c>
      <c r="Q161" s="81">
        <v>115.42</v>
      </c>
      <c r="R161" s="81">
        <v>108.85</v>
      </c>
      <c r="S161" s="71">
        <f t="shared" si="2"/>
        <v>1221.1100000000001</v>
      </c>
    </row>
    <row r="162" spans="1:19" x14ac:dyDescent="0.25">
      <c r="A162" s="71">
        <v>534</v>
      </c>
      <c r="B162" s="71">
        <v>1</v>
      </c>
      <c r="C162" s="1" t="s">
        <v>162</v>
      </c>
      <c r="D162" s="81">
        <v>16.670000000000002</v>
      </c>
      <c r="E162" s="81">
        <v>13.19</v>
      </c>
      <c r="F162" s="81">
        <v>145.91</v>
      </c>
      <c r="G162" s="81">
        <v>181.29</v>
      </c>
      <c r="H162" s="81">
        <v>137.81</v>
      </c>
      <c r="I162" s="81">
        <v>151.84</v>
      </c>
      <c r="J162" s="81">
        <v>151.72</v>
      </c>
      <c r="K162" s="81">
        <v>147.97</v>
      </c>
      <c r="L162" s="81">
        <v>140.27000000000001</v>
      </c>
      <c r="M162" s="81">
        <v>132.6</v>
      </c>
      <c r="N162" s="81">
        <v>164.76</v>
      </c>
      <c r="O162" s="81">
        <v>142.35</v>
      </c>
      <c r="P162" s="81">
        <v>132.85</v>
      </c>
      <c r="Q162" s="81">
        <v>134.80000000000001</v>
      </c>
      <c r="R162" s="81">
        <v>118.34</v>
      </c>
      <c r="S162" s="71">
        <f t="shared" si="2"/>
        <v>1912.3699999999997</v>
      </c>
    </row>
    <row r="163" spans="1:19" x14ac:dyDescent="0.25">
      <c r="A163" s="71">
        <v>535</v>
      </c>
      <c r="B163" s="71">
        <v>1</v>
      </c>
      <c r="C163" s="1" t="s">
        <v>163</v>
      </c>
      <c r="D163" s="81">
        <v>172.42</v>
      </c>
      <c r="E163" s="81">
        <v>73.87</v>
      </c>
      <c r="F163" s="81">
        <v>1143.75</v>
      </c>
      <c r="G163" s="81">
        <v>1324.88</v>
      </c>
      <c r="H163" s="81">
        <v>1299.31</v>
      </c>
      <c r="I163" s="81">
        <v>1320.26</v>
      </c>
      <c r="J163" s="81">
        <v>1201.05</v>
      </c>
      <c r="K163" s="81">
        <v>1166.31</v>
      </c>
      <c r="L163" s="81">
        <v>1172.1500000000001</v>
      </c>
      <c r="M163" s="81">
        <v>1111.71</v>
      </c>
      <c r="N163" s="81">
        <v>1161.53</v>
      </c>
      <c r="O163" s="81">
        <v>1192.33</v>
      </c>
      <c r="P163" s="81">
        <v>1183.9100000000001</v>
      </c>
      <c r="Q163" s="81">
        <v>1207.21</v>
      </c>
      <c r="R163" s="81">
        <v>1217.6600000000001</v>
      </c>
      <c r="S163" s="71">
        <f t="shared" si="2"/>
        <v>15948.349999999999</v>
      </c>
    </row>
    <row r="164" spans="1:19" x14ac:dyDescent="0.25">
      <c r="A164" s="71">
        <v>542</v>
      </c>
      <c r="B164" s="71">
        <v>1</v>
      </c>
      <c r="C164" s="1" t="s">
        <v>164</v>
      </c>
      <c r="D164" s="81">
        <v>0.79</v>
      </c>
      <c r="E164" s="81">
        <v>2.67</v>
      </c>
      <c r="F164" s="81">
        <v>26.39</v>
      </c>
      <c r="G164" s="81">
        <v>31</v>
      </c>
      <c r="H164" s="81">
        <v>32.619999999999997</v>
      </c>
      <c r="I164" s="81">
        <v>32.18</v>
      </c>
      <c r="J164" s="81">
        <v>29.01</v>
      </c>
      <c r="K164" s="81">
        <v>42.77</v>
      </c>
      <c r="L164" s="81">
        <v>36.69</v>
      </c>
      <c r="M164" s="81">
        <v>40.21</v>
      </c>
      <c r="N164" s="81">
        <v>44.27</v>
      </c>
      <c r="O164" s="81">
        <v>40.159999999999997</v>
      </c>
      <c r="P164" s="81">
        <v>32.78</v>
      </c>
      <c r="Q164" s="81">
        <v>35.97</v>
      </c>
      <c r="R164" s="81">
        <v>36.729999999999997</v>
      </c>
      <c r="S164" s="71">
        <f t="shared" si="2"/>
        <v>464.24</v>
      </c>
    </row>
    <row r="165" spans="1:19" x14ac:dyDescent="0.25">
      <c r="A165" s="71">
        <v>544</v>
      </c>
      <c r="B165" s="71">
        <v>1</v>
      </c>
      <c r="C165" s="1" t="s">
        <v>165</v>
      </c>
      <c r="D165" s="81">
        <v>17.260000000000002</v>
      </c>
      <c r="E165" s="81">
        <v>16.510000000000002</v>
      </c>
      <c r="F165" s="81">
        <v>126.67</v>
      </c>
      <c r="G165" s="81">
        <v>136.65</v>
      </c>
      <c r="H165" s="81">
        <v>157.52000000000001</v>
      </c>
      <c r="I165" s="81">
        <v>132.55000000000001</v>
      </c>
      <c r="J165" s="81">
        <v>154.12</v>
      </c>
      <c r="K165" s="81">
        <v>151.47</v>
      </c>
      <c r="L165" s="81">
        <v>191.91</v>
      </c>
      <c r="M165" s="81">
        <v>225.42</v>
      </c>
      <c r="N165" s="81">
        <v>241.49</v>
      </c>
      <c r="O165" s="81">
        <v>229.89</v>
      </c>
      <c r="P165" s="81">
        <v>237.76</v>
      </c>
      <c r="Q165" s="81">
        <v>239.83</v>
      </c>
      <c r="R165" s="81">
        <v>199.86</v>
      </c>
      <c r="S165" s="71">
        <f t="shared" si="2"/>
        <v>2458.9100000000003</v>
      </c>
    </row>
    <row r="166" spans="1:19" x14ac:dyDescent="0.25">
      <c r="A166" s="71">
        <v>545</v>
      </c>
      <c r="B166" s="71">
        <v>1</v>
      </c>
      <c r="C166" s="1" t="s">
        <v>166</v>
      </c>
      <c r="D166" s="81">
        <v>2.85</v>
      </c>
      <c r="E166" s="81">
        <v>1.99</v>
      </c>
      <c r="F166" s="81">
        <v>15.05</v>
      </c>
      <c r="G166" s="81">
        <v>31.69</v>
      </c>
      <c r="H166" s="81">
        <v>25.24</v>
      </c>
      <c r="I166" s="81">
        <v>29.06</v>
      </c>
      <c r="J166" s="81">
        <v>34.57</v>
      </c>
      <c r="K166" s="81">
        <v>32</v>
      </c>
      <c r="L166" s="81">
        <v>29.94</v>
      </c>
      <c r="M166" s="81">
        <v>35.46</v>
      </c>
      <c r="N166" s="81">
        <v>36.57</v>
      </c>
      <c r="O166" s="81">
        <v>26.63</v>
      </c>
      <c r="P166" s="81">
        <v>21.57</v>
      </c>
      <c r="Q166" s="81">
        <v>22.87</v>
      </c>
      <c r="R166" s="81">
        <v>26.09</v>
      </c>
      <c r="S166" s="71">
        <f t="shared" si="2"/>
        <v>371.58</v>
      </c>
    </row>
    <row r="167" spans="1:19" x14ac:dyDescent="0.25">
      <c r="A167" s="71">
        <v>547</v>
      </c>
      <c r="B167" s="71">
        <v>1</v>
      </c>
      <c r="C167" s="1" t="s">
        <v>167</v>
      </c>
      <c r="D167" s="81">
        <v>7.46</v>
      </c>
      <c r="E167" s="81">
        <v>3.25</v>
      </c>
      <c r="F167" s="81">
        <v>31.62</v>
      </c>
      <c r="G167" s="81">
        <v>39.17</v>
      </c>
      <c r="H167" s="81">
        <v>32.270000000000003</v>
      </c>
      <c r="I167" s="81">
        <v>39.19</v>
      </c>
      <c r="J167" s="81">
        <v>35.85</v>
      </c>
      <c r="K167" s="81">
        <v>31</v>
      </c>
      <c r="L167" s="81">
        <v>37.06</v>
      </c>
      <c r="M167" s="81">
        <v>48.69</v>
      </c>
      <c r="N167" s="81">
        <v>42.52</v>
      </c>
      <c r="O167" s="81">
        <v>30.05</v>
      </c>
      <c r="P167" s="81">
        <v>42.66</v>
      </c>
      <c r="Q167" s="81">
        <v>59.42</v>
      </c>
      <c r="R167" s="81">
        <v>38.08</v>
      </c>
      <c r="S167" s="71">
        <f t="shared" si="2"/>
        <v>518.29</v>
      </c>
    </row>
    <row r="168" spans="1:19" x14ac:dyDescent="0.25">
      <c r="A168" s="71">
        <v>548</v>
      </c>
      <c r="B168" s="71">
        <v>1</v>
      </c>
      <c r="C168" s="1" t="s">
        <v>168</v>
      </c>
      <c r="D168" s="81">
        <v>5.34</v>
      </c>
      <c r="E168" s="81">
        <v>2.15</v>
      </c>
      <c r="F168" s="81">
        <v>66.8</v>
      </c>
      <c r="G168" s="81">
        <v>68.33</v>
      </c>
      <c r="H168" s="81">
        <v>53.01</v>
      </c>
      <c r="I168" s="81">
        <v>66.53</v>
      </c>
      <c r="J168" s="81">
        <v>63.45</v>
      </c>
      <c r="K168" s="81">
        <v>67.489999999999995</v>
      </c>
      <c r="L168" s="81">
        <v>67.23</v>
      </c>
      <c r="M168" s="81">
        <v>58.32</v>
      </c>
      <c r="N168" s="81">
        <v>83.18</v>
      </c>
      <c r="O168" s="81">
        <v>76.34</v>
      </c>
      <c r="P168" s="81">
        <v>79.91</v>
      </c>
      <c r="Q168" s="81">
        <v>71.63</v>
      </c>
      <c r="R168" s="81">
        <v>72.849999999999994</v>
      </c>
      <c r="S168" s="71">
        <f t="shared" si="2"/>
        <v>902.56</v>
      </c>
    </row>
    <row r="169" spans="1:19" x14ac:dyDescent="0.25">
      <c r="A169" s="71">
        <v>549</v>
      </c>
      <c r="B169" s="71">
        <v>1</v>
      </c>
      <c r="C169" s="1" t="s">
        <v>169</v>
      </c>
      <c r="D169" s="81">
        <v>11.03</v>
      </c>
      <c r="E169" s="81">
        <v>8.82</v>
      </c>
      <c r="F169" s="81">
        <v>80.989999999999995</v>
      </c>
      <c r="G169" s="81">
        <v>89.29</v>
      </c>
      <c r="H169" s="81">
        <v>90.26</v>
      </c>
      <c r="I169" s="81">
        <v>89.34</v>
      </c>
      <c r="J169" s="81">
        <v>88.34</v>
      </c>
      <c r="K169" s="81">
        <v>91.69</v>
      </c>
      <c r="L169" s="81">
        <v>93.14</v>
      </c>
      <c r="M169" s="81">
        <v>130.51</v>
      </c>
      <c r="N169" s="81">
        <v>130.22</v>
      </c>
      <c r="O169" s="81">
        <v>115.76</v>
      </c>
      <c r="P169" s="81">
        <v>124.15</v>
      </c>
      <c r="Q169" s="81">
        <v>133.77000000000001</v>
      </c>
      <c r="R169" s="81">
        <v>111.12</v>
      </c>
      <c r="S169" s="71">
        <f t="shared" si="2"/>
        <v>1388.4299999999998</v>
      </c>
    </row>
    <row r="170" spans="1:19" x14ac:dyDescent="0.25">
      <c r="A170" s="71">
        <v>550</v>
      </c>
      <c r="B170" s="71">
        <v>1</v>
      </c>
      <c r="C170" s="1" t="s">
        <v>170</v>
      </c>
      <c r="D170" s="81">
        <v>2.08</v>
      </c>
      <c r="E170" s="81">
        <v>2.46</v>
      </c>
      <c r="F170" s="81">
        <v>40.71</v>
      </c>
      <c r="G170" s="81">
        <v>49.81</v>
      </c>
      <c r="H170" s="81">
        <v>44.84</v>
      </c>
      <c r="I170" s="81">
        <v>49.15</v>
      </c>
      <c r="J170" s="81">
        <v>50.75</v>
      </c>
      <c r="K170" s="81">
        <v>38.68</v>
      </c>
      <c r="L170" s="81">
        <v>41.15</v>
      </c>
      <c r="M170" s="81">
        <v>53.43</v>
      </c>
      <c r="N170" s="81">
        <v>53.62</v>
      </c>
      <c r="O170" s="81">
        <v>34.39</v>
      </c>
      <c r="P170" s="81">
        <v>44.8</v>
      </c>
      <c r="Q170" s="81">
        <v>47.99</v>
      </c>
      <c r="R170" s="81">
        <v>31.28</v>
      </c>
      <c r="S170" s="71">
        <f t="shared" si="2"/>
        <v>585.14</v>
      </c>
    </row>
    <row r="171" spans="1:19" x14ac:dyDescent="0.25">
      <c r="A171" s="71">
        <v>553</v>
      </c>
      <c r="B171" s="71">
        <v>1</v>
      </c>
      <c r="C171" s="1" t="s">
        <v>171</v>
      </c>
      <c r="D171" s="81">
        <v>6.57</v>
      </c>
      <c r="E171" s="81">
        <v>7.43</v>
      </c>
      <c r="F171" s="81">
        <v>45.33</v>
      </c>
      <c r="G171" s="81">
        <v>64.040000000000006</v>
      </c>
      <c r="H171" s="81">
        <v>54.76</v>
      </c>
      <c r="I171" s="81">
        <v>57.42</v>
      </c>
      <c r="J171" s="81">
        <v>48.68</v>
      </c>
      <c r="K171" s="81">
        <v>45.68</v>
      </c>
      <c r="L171" s="81">
        <v>51.8</v>
      </c>
      <c r="M171" s="81">
        <v>53.59</v>
      </c>
      <c r="N171" s="81">
        <v>51.79</v>
      </c>
      <c r="O171" s="81">
        <v>57.47</v>
      </c>
      <c r="P171" s="81">
        <v>46.7</v>
      </c>
      <c r="Q171" s="81">
        <v>41.08</v>
      </c>
      <c r="R171" s="81">
        <v>40.57</v>
      </c>
      <c r="S171" s="71">
        <f t="shared" si="2"/>
        <v>672.9100000000002</v>
      </c>
    </row>
    <row r="172" spans="1:19" x14ac:dyDescent="0.25">
      <c r="A172" s="71">
        <v>561</v>
      </c>
      <c r="B172" s="71">
        <v>1</v>
      </c>
      <c r="C172" s="1" t="s">
        <v>172</v>
      </c>
      <c r="D172" s="81">
        <v>0.85</v>
      </c>
      <c r="E172" s="81">
        <v>0.69</v>
      </c>
      <c r="F172" s="81">
        <v>17.23</v>
      </c>
      <c r="G172" s="81">
        <v>18.91</v>
      </c>
      <c r="H172" s="81">
        <v>11.43</v>
      </c>
      <c r="I172" s="81">
        <v>18.440000000000001</v>
      </c>
      <c r="J172" s="81">
        <v>17</v>
      </c>
      <c r="K172" s="81">
        <v>9.91</v>
      </c>
      <c r="L172" s="81">
        <v>12.63</v>
      </c>
      <c r="M172" s="81">
        <v>20.79</v>
      </c>
      <c r="N172" s="81">
        <v>10.06</v>
      </c>
      <c r="O172" s="81">
        <v>13.04</v>
      </c>
      <c r="P172" s="81">
        <v>8</v>
      </c>
      <c r="Q172" s="81">
        <v>8.51</v>
      </c>
      <c r="R172" s="81">
        <v>17</v>
      </c>
      <c r="S172" s="71">
        <f t="shared" si="2"/>
        <v>184.48999999999998</v>
      </c>
    </row>
    <row r="173" spans="1:19" x14ac:dyDescent="0.25">
      <c r="A173" s="71">
        <v>564</v>
      </c>
      <c r="B173" s="71">
        <v>1</v>
      </c>
      <c r="C173" s="1" t="s">
        <v>173</v>
      </c>
      <c r="D173" s="81">
        <v>19.940000000000001</v>
      </c>
      <c r="E173" s="81">
        <v>25.86</v>
      </c>
      <c r="F173" s="81">
        <v>126.82</v>
      </c>
      <c r="G173" s="81">
        <v>156.25</v>
      </c>
      <c r="H173" s="81">
        <v>132.01</v>
      </c>
      <c r="I173" s="81">
        <v>141.05000000000001</v>
      </c>
      <c r="J173" s="81">
        <v>112.14</v>
      </c>
      <c r="K173" s="81">
        <v>135.85</v>
      </c>
      <c r="L173" s="81">
        <v>142.30000000000001</v>
      </c>
      <c r="M173" s="81">
        <v>186.18</v>
      </c>
      <c r="N173" s="81">
        <v>155.97</v>
      </c>
      <c r="O173" s="81">
        <v>143.97</v>
      </c>
      <c r="P173" s="81">
        <v>174.25</v>
      </c>
      <c r="Q173" s="81">
        <v>154.91</v>
      </c>
      <c r="R173" s="81">
        <v>158.61000000000001</v>
      </c>
      <c r="S173" s="71">
        <f t="shared" si="2"/>
        <v>1966.1100000000001</v>
      </c>
    </row>
    <row r="174" spans="1:19" x14ac:dyDescent="0.25">
      <c r="A174" s="71">
        <v>577</v>
      </c>
      <c r="B174" s="71">
        <v>1</v>
      </c>
      <c r="C174" s="1" t="s">
        <v>174</v>
      </c>
      <c r="D174" s="81">
        <v>4.0199999999999996</v>
      </c>
      <c r="E174" s="81">
        <v>3.4</v>
      </c>
      <c r="F174" s="81">
        <v>24.68</v>
      </c>
      <c r="G174" s="81">
        <v>36.5</v>
      </c>
      <c r="H174" s="81">
        <v>36.51</v>
      </c>
      <c r="I174" s="81">
        <v>34.61</v>
      </c>
      <c r="J174" s="81">
        <v>26.2</v>
      </c>
      <c r="K174" s="81">
        <v>44.76</v>
      </c>
      <c r="L174" s="81">
        <v>30.5</v>
      </c>
      <c r="M174" s="81">
        <v>27.72</v>
      </c>
      <c r="N174" s="81">
        <v>37.979999999999997</v>
      </c>
      <c r="O174" s="81">
        <v>24.86</v>
      </c>
      <c r="P174" s="81">
        <v>39.68</v>
      </c>
      <c r="Q174" s="81">
        <v>29</v>
      </c>
      <c r="R174" s="81">
        <v>28.17</v>
      </c>
      <c r="S174" s="71">
        <f t="shared" si="2"/>
        <v>428.59000000000003</v>
      </c>
    </row>
    <row r="175" spans="1:19" x14ac:dyDescent="0.25">
      <c r="A175" s="71">
        <v>578</v>
      </c>
      <c r="B175" s="71">
        <v>1</v>
      </c>
      <c r="C175" s="1" t="s">
        <v>175</v>
      </c>
      <c r="D175" s="81">
        <v>8.61</v>
      </c>
      <c r="E175" s="81">
        <v>6.96</v>
      </c>
      <c r="F175" s="81">
        <v>114.25</v>
      </c>
      <c r="G175" s="81">
        <v>130.52000000000001</v>
      </c>
      <c r="H175" s="81">
        <v>110.82</v>
      </c>
      <c r="I175" s="81">
        <v>130.41999999999999</v>
      </c>
      <c r="J175" s="81">
        <v>122.04</v>
      </c>
      <c r="K175" s="81">
        <v>129.61000000000001</v>
      </c>
      <c r="L175" s="81">
        <v>112.93</v>
      </c>
      <c r="M175" s="81">
        <v>130.80000000000001</v>
      </c>
      <c r="N175" s="81">
        <v>137.15</v>
      </c>
      <c r="O175" s="81">
        <v>124.77</v>
      </c>
      <c r="P175" s="81">
        <v>113.24</v>
      </c>
      <c r="Q175" s="81">
        <v>120.15</v>
      </c>
      <c r="R175" s="81">
        <v>128.22999999999999</v>
      </c>
      <c r="S175" s="71">
        <f t="shared" si="2"/>
        <v>1620.5000000000002</v>
      </c>
    </row>
    <row r="176" spans="1:19" x14ac:dyDescent="0.25">
      <c r="A176" s="71">
        <v>581</v>
      </c>
      <c r="B176" s="71">
        <v>1</v>
      </c>
      <c r="C176" s="1" t="s">
        <v>176</v>
      </c>
      <c r="D176" s="81">
        <v>3.23</v>
      </c>
      <c r="E176" s="81">
        <v>8.15</v>
      </c>
      <c r="F176" s="81">
        <v>17.66</v>
      </c>
      <c r="G176" s="81">
        <v>26.16</v>
      </c>
      <c r="H176" s="81">
        <v>21.72</v>
      </c>
      <c r="I176" s="81">
        <v>26.39</v>
      </c>
      <c r="J176" s="81">
        <v>20.56</v>
      </c>
      <c r="K176" s="81">
        <v>22</v>
      </c>
      <c r="L176" s="81">
        <v>18.64</v>
      </c>
      <c r="M176" s="81">
        <v>18.64</v>
      </c>
      <c r="N176" s="81">
        <v>22.72</v>
      </c>
      <c r="O176" s="81">
        <v>30.69</v>
      </c>
      <c r="P176" s="81">
        <v>21.54</v>
      </c>
      <c r="Q176" s="81">
        <v>31.53</v>
      </c>
      <c r="R176" s="81">
        <v>24.62</v>
      </c>
      <c r="S176" s="71">
        <f t="shared" si="2"/>
        <v>314.25</v>
      </c>
    </row>
    <row r="177" spans="1:19" x14ac:dyDescent="0.25">
      <c r="A177" s="71">
        <v>592</v>
      </c>
      <c r="B177" s="71">
        <v>1</v>
      </c>
      <c r="C177" s="1" t="s">
        <v>177</v>
      </c>
      <c r="D177" s="81">
        <v>2.5</v>
      </c>
      <c r="E177" s="81">
        <v>2</v>
      </c>
      <c r="F177" s="81">
        <v>12.19</v>
      </c>
      <c r="G177" s="81">
        <v>14.35</v>
      </c>
      <c r="H177" s="81">
        <v>12</v>
      </c>
      <c r="I177" s="81">
        <v>10.19</v>
      </c>
      <c r="J177" s="81">
        <v>11.43</v>
      </c>
      <c r="K177" s="81">
        <v>12.98</v>
      </c>
      <c r="L177" s="81">
        <v>16.649999999999999</v>
      </c>
      <c r="M177" s="81">
        <v>9.3800000000000008</v>
      </c>
      <c r="N177" s="81">
        <v>10.220000000000001</v>
      </c>
      <c r="O177" s="81">
        <v>10.18</v>
      </c>
      <c r="P177" s="81">
        <v>9.34</v>
      </c>
      <c r="Q177" s="81">
        <v>14.49</v>
      </c>
      <c r="R177" s="81">
        <v>10.65</v>
      </c>
      <c r="S177" s="71">
        <f t="shared" si="2"/>
        <v>158.55000000000001</v>
      </c>
    </row>
    <row r="178" spans="1:19" x14ac:dyDescent="0.25">
      <c r="A178" s="71">
        <v>593</v>
      </c>
      <c r="B178" s="71">
        <v>1</v>
      </c>
      <c r="C178" s="1" t="s">
        <v>178</v>
      </c>
      <c r="D178" s="81">
        <v>5.92</v>
      </c>
      <c r="E178" s="81">
        <v>3.92</v>
      </c>
      <c r="F178" s="81">
        <v>88.73</v>
      </c>
      <c r="G178" s="81">
        <v>101.35</v>
      </c>
      <c r="H178" s="81">
        <v>99.64</v>
      </c>
      <c r="I178" s="81">
        <v>85.03</v>
      </c>
      <c r="J178" s="81">
        <v>93.54</v>
      </c>
      <c r="K178" s="81">
        <v>93.1</v>
      </c>
      <c r="L178" s="81">
        <v>85.84</v>
      </c>
      <c r="M178" s="81">
        <v>107.24</v>
      </c>
      <c r="N178" s="81">
        <v>92.56</v>
      </c>
      <c r="O178" s="81">
        <v>85.01</v>
      </c>
      <c r="P178" s="81">
        <v>95.99</v>
      </c>
      <c r="Q178" s="81">
        <v>116.51</v>
      </c>
      <c r="R178" s="81">
        <v>78.05</v>
      </c>
      <c r="S178" s="71">
        <f t="shared" si="2"/>
        <v>1232.43</v>
      </c>
    </row>
    <row r="179" spans="1:19" x14ac:dyDescent="0.25">
      <c r="A179" s="71">
        <v>595</v>
      </c>
      <c r="B179" s="71">
        <v>1</v>
      </c>
      <c r="C179" s="1" t="s">
        <v>179</v>
      </c>
      <c r="D179" s="81">
        <v>12.67</v>
      </c>
      <c r="E179" s="81">
        <v>12.13</v>
      </c>
      <c r="F179" s="81">
        <v>122.98</v>
      </c>
      <c r="G179" s="81">
        <v>124.18</v>
      </c>
      <c r="H179" s="81">
        <v>127.57</v>
      </c>
      <c r="I179" s="81">
        <v>133.66999999999999</v>
      </c>
      <c r="J179" s="81">
        <v>119.46</v>
      </c>
      <c r="K179" s="81">
        <v>133.58000000000001</v>
      </c>
      <c r="L179" s="81">
        <v>123.96</v>
      </c>
      <c r="M179" s="81">
        <v>116.06</v>
      </c>
      <c r="N179" s="81">
        <v>148.08000000000001</v>
      </c>
      <c r="O179" s="81">
        <v>123.95</v>
      </c>
      <c r="P179" s="81">
        <v>143.18</v>
      </c>
      <c r="Q179" s="81">
        <v>128.29</v>
      </c>
      <c r="R179" s="81">
        <v>126.78</v>
      </c>
      <c r="S179" s="71">
        <f t="shared" si="2"/>
        <v>1696.5400000000002</v>
      </c>
    </row>
    <row r="180" spans="1:19" x14ac:dyDescent="0.25">
      <c r="A180" s="71">
        <v>599</v>
      </c>
      <c r="B180" s="71">
        <v>1</v>
      </c>
      <c r="C180" s="1" t="s">
        <v>180</v>
      </c>
      <c r="D180" s="81">
        <v>2.5299999999999998</v>
      </c>
      <c r="E180" s="81">
        <v>2.4300000000000002</v>
      </c>
      <c r="F180" s="81">
        <v>28.66</v>
      </c>
      <c r="G180" s="81">
        <v>33.18</v>
      </c>
      <c r="H180" s="81">
        <v>39.39</v>
      </c>
      <c r="I180" s="81">
        <v>26.67</v>
      </c>
      <c r="J180" s="81">
        <v>39</v>
      </c>
      <c r="K180" s="81">
        <v>33.35</v>
      </c>
      <c r="L180" s="81">
        <v>28.31</v>
      </c>
      <c r="M180" s="81">
        <v>32.07</v>
      </c>
      <c r="N180" s="81">
        <v>38.43</v>
      </c>
      <c r="O180" s="81">
        <v>29.58</v>
      </c>
      <c r="P180" s="81">
        <v>44.7</v>
      </c>
      <c r="Q180" s="81">
        <v>32.869999999999997</v>
      </c>
      <c r="R180" s="81">
        <v>39.520000000000003</v>
      </c>
      <c r="S180" s="71">
        <f t="shared" si="2"/>
        <v>450.69</v>
      </c>
    </row>
    <row r="181" spans="1:19" x14ac:dyDescent="0.25">
      <c r="A181" s="71">
        <v>600</v>
      </c>
      <c r="B181" s="71">
        <v>1</v>
      </c>
      <c r="C181" s="1" t="s">
        <v>181</v>
      </c>
      <c r="D181" s="81">
        <v>2.69</v>
      </c>
      <c r="E181" s="81">
        <v>1.65</v>
      </c>
      <c r="F181" s="81">
        <v>15.57</v>
      </c>
      <c r="G181" s="81">
        <v>15.11</v>
      </c>
      <c r="H181" s="81">
        <v>26.68</v>
      </c>
      <c r="I181" s="81">
        <v>15</v>
      </c>
      <c r="J181" s="81">
        <v>21.86</v>
      </c>
      <c r="K181" s="81">
        <v>17.32</v>
      </c>
      <c r="L181" s="81">
        <v>17.940000000000001</v>
      </c>
      <c r="M181" s="81">
        <v>24.9</v>
      </c>
      <c r="N181" s="81">
        <v>20.39</v>
      </c>
      <c r="O181" s="81">
        <v>22.26</v>
      </c>
      <c r="P181" s="81">
        <v>22.14</v>
      </c>
      <c r="Q181" s="81">
        <v>16.260000000000002</v>
      </c>
      <c r="R181" s="81">
        <v>19.61</v>
      </c>
      <c r="S181" s="71">
        <f t="shared" si="2"/>
        <v>259.38</v>
      </c>
    </row>
    <row r="182" spans="1:19" x14ac:dyDescent="0.25">
      <c r="A182" s="71">
        <v>601</v>
      </c>
      <c r="B182" s="71">
        <v>1</v>
      </c>
      <c r="C182" s="1" t="s">
        <v>182</v>
      </c>
      <c r="D182" s="81">
        <v>3.62</v>
      </c>
      <c r="E182" s="81">
        <v>4.0999999999999996</v>
      </c>
      <c r="F182" s="81">
        <v>51.32</v>
      </c>
      <c r="G182" s="81">
        <v>41.01</v>
      </c>
      <c r="H182" s="81">
        <v>54.84</v>
      </c>
      <c r="I182" s="81">
        <v>50.71</v>
      </c>
      <c r="J182" s="81">
        <v>49.36</v>
      </c>
      <c r="K182" s="81">
        <v>55.68</v>
      </c>
      <c r="L182" s="81">
        <v>50.65</v>
      </c>
      <c r="M182" s="81">
        <v>34.049999999999997</v>
      </c>
      <c r="N182" s="81">
        <v>51.9</v>
      </c>
      <c r="O182" s="81">
        <v>54.52</v>
      </c>
      <c r="P182" s="81">
        <v>55.62</v>
      </c>
      <c r="Q182" s="81">
        <v>52.51</v>
      </c>
      <c r="R182" s="81">
        <v>37.25</v>
      </c>
      <c r="S182" s="71">
        <f t="shared" si="2"/>
        <v>647.13999999999987</v>
      </c>
    </row>
    <row r="183" spans="1:19" x14ac:dyDescent="0.25">
      <c r="A183" s="71">
        <v>611</v>
      </c>
      <c r="B183" s="71">
        <v>1</v>
      </c>
      <c r="C183" s="1" t="s">
        <v>183</v>
      </c>
      <c r="D183" s="81">
        <v>0.31</v>
      </c>
      <c r="E183" s="81">
        <v>0.47</v>
      </c>
      <c r="F183" s="81">
        <v>4.8600000000000003</v>
      </c>
      <c r="G183" s="81">
        <v>5.16</v>
      </c>
      <c r="H183" s="81">
        <v>3</v>
      </c>
      <c r="I183" s="81">
        <v>4</v>
      </c>
      <c r="J183" s="81">
        <v>4.1500000000000004</v>
      </c>
      <c r="K183" s="81">
        <v>4.84</v>
      </c>
      <c r="L183" s="81">
        <v>6</v>
      </c>
      <c r="M183" s="81">
        <v>1</v>
      </c>
      <c r="N183" s="81">
        <v>3</v>
      </c>
      <c r="O183" s="81">
        <v>1</v>
      </c>
      <c r="P183" s="81">
        <v>1</v>
      </c>
      <c r="Q183" s="81">
        <v>4</v>
      </c>
      <c r="R183" s="81">
        <v>2</v>
      </c>
      <c r="S183" s="71">
        <f t="shared" si="2"/>
        <v>44.790000000000006</v>
      </c>
    </row>
    <row r="184" spans="1:19" x14ac:dyDescent="0.25">
      <c r="A184" s="71">
        <v>621</v>
      </c>
      <c r="B184" s="71">
        <v>1</v>
      </c>
      <c r="C184" s="1" t="s">
        <v>184</v>
      </c>
      <c r="D184" s="81">
        <v>80.69</v>
      </c>
      <c r="E184" s="81">
        <v>34.93</v>
      </c>
      <c r="F184" s="81">
        <v>641.85</v>
      </c>
      <c r="G184" s="81">
        <v>723.14</v>
      </c>
      <c r="H184" s="81">
        <v>714.06</v>
      </c>
      <c r="I184" s="81">
        <v>705.58</v>
      </c>
      <c r="J184" s="81">
        <v>723.52</v>
      </c>
      <c r="K184" s="81">
        <v>722.18</v>
      </c>
      <c r="L184" s="81">
        <v>728.37</v>
      </c>
      <c r="M184" s="81">
        <v>742.04</v>
      </c>
      <c r="N184" s="81">
        <v>741.52</v>
      </c>
      <c r="O184" s="81">
        <v>855.75</v>
      </c>
      <c r="P184" s="81">
        <v>839.6</v>
      </c>
      <c r="Q184" s="81">
        <v>830</v>
      </c>
      <c r="R184" s="81">
        <v>922.7</v>
      </c>
      <c r="S184" s="71">
        <f t="shared" si="2"/>
        <v>10005.93</v>
      </c>
    </row>
    <row r="185" spans="1:19" x14ac:dyDescent="0.25">
      <c r="A185" s="71">
        <v>622</v>
      </c>
      <c r="B185" s="71">
        <v>1</v>
      </c>
      <c r="C185" s="1" t="s">
        <v>185</v>
      </c>
      <c r="D185" s="81">
        <v>84.9</v>
      </c>
      <c r="E185" s="81">
        <v>91.34</v>
      </c>
      <c r="F185" s="81">
        <v>671.49</v>
      </c>
      <c r="G185" s="81">
        <v>688.32</v>
      </c>
      <c r="H185" s="81">
        <v>726.26</v>
      </c>
      <c r="I185" s="81">
        <v>725.79</v>
      </c>
      <c r="J185" s="81">
        <v>726.53</v>
      </c>
      <c r="K185" s="81">
        <v>722.32</v>
      </c>
      <c r="L185" s="81">
        <v>744.81</v>
      </c>
      <c r="M185" s="81">
        <v>797.18</v>
      </c>
      <c r="N185" s="81">
        <v>795.73</v>
      </c>
      <c r="O185" s="81">
        <v>938.86</v>
      </c>
      <c r="P185" s="81">
        <v>954.24</v>
      </c>
      <c r="Q185" s="81">
        <v>1006.63</v>
      </c>
      <c r="R185" s="81">
        <v>1210.17</v>
      </c>
      <c r="S185" s="71">
        <f t="shared" si="2"/>
        <v>10884.57</v>
      </c>
    </row>
    <row r="186" spans="1:19" x14ac:dyDescent="0.25">
      <c r="A186" s="71">
        <v>623</v>
      </c>
      <c r="B186" s="71">
        <v>1</v>
      </c>
      <c r="C186" s="1" t="s">
        <v>186</v>
      </c>
      <c r="D186" s="81">
        <v>62.67</v>
      </c>
      <c r="E186" s="81">
        <v>37.54</v>
      </c>
      <c r="F186" s="81">
        <v>552.25</v>
      </c>
      <c r="G186" s="81">
        <v>521.66999999999996</v>
      </c>
      <c r="H186" s="81">
        <v>531.86</v>
      </c>
      <c r="I186" s="81">
        <v>543.76</v>
      </c>
      <c r="J186" s="81">
        <v>523.24</v>
      </c>
      <c r="K186" s="81">
        <v>546.91</v>
      </c>
      <c r="L186" s="81">
        <v>509.09</v>
      </c>
      <c r="M186" s="81">
        <v>516.13</v>
      </c>
      <c r="N186" s="81">
        <v>496.73</v>
      </c>
      <c r="O186" s="81">
        <v>562.66</v>
      </c>
      <c r="P186" s="81">
        <v>579.6</v>
      </c>
      <c r="Q186" s="81">
        <v>536.11</v>
      </c>
      <c r="R186" s="81">
        <v>540.33000000000004</v>
      </c>
      <c r="S186" s="71">
        <f t="shared" si="2"/>
        <v>7060.55</v>
      </c>
    </row>
    <row r="187" spans="1:19" x14ac:dyDescent="0.25">
      <c r="A187" s="71">
        <v>624</v>
      </c>
      <c r="B187" s="71">
        <v>1</v>
      </c>
      <c r="C187" s="1" t="s">
        <v>187</v>
      </c>
      <c r="D187" s="81">
        <v>75.569999999999993</v>
      </c>
      <c r="E187" s="81">
        <v>38.97</v>
      </c>
      <c r="F187" s="81">
        <v>560.29999999999995</v>
      </c>
      <c r="G187" s="81">
        <v>603.30999999999995</v>
      </c>
      <c r="H187" s="81">
        <v>551.72</v>
      </c>
      <c r="I187" s="81">
        <v>666.82</v>
      </c>
      <c r="J187" s="81">
        <v>622.74</v>
      </c>
      <c r="K187" s="81">
        <v>597.39</v>
      </c>
      <c r="L187" s="81">
        <v>596.59</v>
      </c>
      <c r="M187" s="81">
        <v>561.23</v>
      </c>
      <c r="N187" s="81">
        <v>603.42999999999995</v>
      </c>
      <c r="O187" s="81">
        <v>624.78</v>
      </c>
      <c r="P187" s="81">
        <v>610.65</v>
      </c>
      <c r="Q187" s="81">
        <v>672.32</v>
      </c>
      <c r="R187" s="81">
        <v>674.91</v>
      </c>
      <c r="S187" s="71">
        <f t="shared" si="2"/>
        <v>8060.7299999999987</v>
      </c>
    </row>
    <row r="188" spans="1:19" x14ac:dyDescent="0.25">
      <c r="A188" s="71">
        <v>625</v>
      </c>
      <c r="B188" s="71">
        <v>1</v>
      </c>
      <c r="C188" s="1" t="s">
        <v>188</v>
      </c>
      <c r="D188" s="81">
        <v>544.09</v>
      </c>
      <c r="E188" s="81">
        <v>397.62</v>
      </c>
      <c r="F188" s="81">
        <v>2960.25</v>
      </c>
      <c r="G188" s="81">
        <v>3136.32</v>
      </c>
      <c r="H188" s="81">
        <v>3145.93</v>
      </c>
      <c r="I188" s="81">
        <v>2965.59</v>
      </c>
      <c r="J188" s="81">
        <v>2848.3</v>
      </c>
      <c r="K188" s="81">
        <v>2828.84</v>
      </c>
      <c r="L188" s="81">
        <v>2831.62</v>
      </c>
      <c r="M188" s="81">
        <v>2543.84</v>
      </c>
      <c r="N188" s="81">
        <v>2508.1999999999998</v>
      </c>
      <c r="O188" s="81">
        <v>2750.62</v>
      </c>
      <c r="P188" s="81">
        <v>2748.18</v>
      </c>
      <c r="Q188" s="81">
        <v>2628.26</v>
      </c>
      <c r="R188" s="81">
        <v>2869.84</v>
      </c>
      <c r="S188" s="71">
        <f t="shared" si="2"/>
        <v>37707.5</v>
      </c>
    </row>
    <row r="189" spans="1:19" x14ac:dyDescent="0.25">
      <c r="A189" s="71">
        <v>627</v>
      </c>
      <c r="B189" s="71">
        <v>1</v>
      </c>
      <c r="C189" s="1" t="s">
        <v>189</v>
      </c>
      <c r="D189" s="81">
        <v>2.0499999999999998</v>
      </c>
      <c r="E189" s="81">
        <v>1</v>
      </c>
      <c r="F189" s="81">
        <v>16.39</v>
      </c>
      <c r="G189" s="81">
        <v>20.58</v>
      </c>
      <c r="H189" s="81">
        <v>17.38</v>
      </c>
      <c r="I189" s="81">
        <v>15.01</v>
      </c>
      <c r="J189" s="81">
        <v>10.01</v>
      </c>
      <c r="K189" s="81">
        <v>16.7</v>
      </c>
      <c r="L189" s="81">
        <v>21.04</v>
      </c>
      <c r="M189" s="81">
        <v>17.649999999999999</v>
      </c>
      <c r="N189" s="81">
        <v>23.63</v>
      </c>
      <c r="O189" s="81">
        <v>15.18</v>
      </c>
      <c r="P189" s="81">
        <v>13.91</v>
      </c>
      <c r="Q189" s="81">
        <v>14.65</v>
      </c>
      <c r="R189" s="81">
        <v>14.84</v>
      </c>
      <c r="S189" s="71">
        <f t="shared" si="2"/>
        <v>220.02</v>
      </c>
    </row>
    <row r="190" spans="1:19" x14ac:dyDescent="0.25">
      <c r="A190" s="71">
        <v>628</v>
      </c>
      <c r="B190" s="71">
        <v>1</v>
      </c>
      <c r="C190" s="1" t="s">
        <v>190</v>
      </c>
      <c r="D190" s="81">
        <v>0.95</v>
      </c>
      <c r="E190" s="81">
        <v>0.95</v>
      </c>
      <c r="F190" s="81">
        <v>10.43</v>
      </c>
      <c r="G190" s="81">
        <v>13.43</v>
      </c>
      <c r="H190" s="81">
        <v>16.690000000000001</v>
      </c>
      <c r="I190" s="81">
        <v>10.76</v>
      </c>
      <c r="J190" s="81">
        <v>20</v>
      </c>
      <c r="K190" s="81">
        <v>15.69</v>
      </c>
      <c r="L190" s="81">
        <v>11.18</v>
      </c>
      <c r="M190" s="81">
        <v>9</v>
      </c>
      <c r="N190" s="81">
        <v>13</v>
      </c>
      <c r="O190" s="81">
        <v>6.62</v>
      </c>
      <c r="P190" s="81">
        <v>12.25</v>
      </c>
      <c r="Q190" s="81">
        <v>6.72</v>
      </c>
      <c r="R190" s="81">
        <v>4.91</v>
      </c>
      <c r="S190" s="71">
        <f t="shared" si="2"/>
        <v>152.58000000000001</v>
      </c>
    </row>
    <row r="191" spans="1:19" x14ac:dyDescent="0.25">
      <c r="A191" s="71">
        <v>630</v>
      </c>
      <c r="B191" s="71">
        <v>1</v>
      </c>
      <c r="C191" s="1" t="s">
        <v>191</v>
      </c>
      <c r="D191" s="81">
        <v>5.01</v>
      </c>
      <c r="E191" s="81">
        <v>0.64</v>
      </c>
      <c r="F191" s="81">
        <v>22.65</v>
      </c>
      <c r="G191" s="81">
        <v>35.57</v>
      </c>
      <c r="H191" s="81">
        <v>31.05</v>
      </c>
      <c r="I191" s="81">
        <v>36.520000000000003</v>
      </c>
      <c r="J191" s="81">
        <v>24.91</v>
      </c>
      <c r="K191" s="81">
        <v>25.54</v>
      </c>
      <c r="L191" s="81">
        <v>33.51</v>
      </c>
      <c r="M191" s="81">
        <v>35.33</v>
      </c>
      <c r="N191" s="81">
        <v>28.15</v>
      </c>
      <c r="O191" s="81">
        <v>21.09</v>
      </c>
      <c r="P191" s="81">
        <v>29.39</v>
      </c>
      <c r="Q191" s="81">
        <v>29.22</v>
      </c>
      <c r="R191" s="81">
        <v>28.81</v>
      </c>
      <c r="S191" s="71">
        <f t="shared" si="2"/>
        <v>387.38999999999993</v>
      </c>
    </row>
    <row r="192" spans="1:19" x14ac:dyDescent="0.25">
      <c r="A192" s="71">
        <v>635</v>
      </c>
      <c r="B192" s="71">
        <v>1</v>
      </c>
      <c r="C192" s="1" t="s">
        <v>192</v>
      </c>
      <c r="D192" s="81">
        <v>0.56000000000000005</v>
      </c>
      <c r="E192" s="81">
        <v>0</v>
      </c>
      <c r="F192" s="81">
        <v>0</v>
      </c>
      <c r="G192" s="81">
        <v>0</v>
      </c>
      <c r="H192" s="81">
        <v>0</v>
      </c>
      <c r="I192" s="81">
        <v>0</v>
      </c>
      <c r="J192" s="81">
        <v>0</v>
      </c>
      <c r="K192" s="81">
        <v>7.35</v>
      </c>
      <c r="L192" s="81">
        <v>9</v>
      </c>
      <c r="M192" s="81">
        <v>9</v>
      </c>
      <c r="N192" s="81">
        <v>5.66</v>
      </c>
      <c r="O192" s="81">
        <v>6.71</v>
      </c>
      <c r="P192" s="81">
        <v>9.32</v>
      </c>
      <c r="Q192" s="81">
        <v>8.85</v>
      </c>
      <c r="R192" s="81">
        <v>7.8</v>
      </c>
      <c r="S192" s="71">
        <f t="shared" si="2"/>
        <v>64.25</v>
      </c>
    </row>
    <row r="193" spans="1:19" x14ac:dyDescent="0.25">
      <c r="A193" s="71">
        <v>640</v>
      </c>
      <c r="B193" s="71">
        <v>1</v>
      </c>
      <c r="C193" s="1" t="s">
        <v>193</v>
      </c>
      <c r="D193" s="81">
        <v>5.22</v>
      </c>
      <c r="E193" s="81">
        <v>3.17</v>
      </c>
      <c r="F193" s="81">
        <v>19.29</v>
      </c>
      <c r="G193" s="81">
        <v>23.98</v>
      </c>
      <c r="H193" s="81">
        <v>31.7</v>
      </c>
      <c r="I193" s="81">
        <v>28.46</v>
      </c>
      <c r="J193" s="81">
        <v>24.82</v>
      </c>
      <c r="K193" s="81">
        <v>15.88</v>
      </c>
      <c r="L193" s="81">
        <v>27.57</v>
      </c>
      <c r="M193" s="81">
        <v>39.75</v>
      </c>
      <c r="N193" s="81">
        <v>32.159999999999997</v>
      </c>
      <c r="O193" s="81">
        <v>30.25</v>
      </c>
      <c r="P193" s="81">
        <v>37.86</v>
      </c>
      <c r="Q193" s="81">
        <v>37.200000000000003</v>
      </c>
      <c r="R193" s="81">
        <v>38.79</v>
      </c>
      <c r="S193" s="71">
        <f t="shared" si="2"/>
        <v>396.1</v>
      </c>
    </row>
    <row r="194" spans="1:19" x14ac:dyDescent="0.25">
      <c r="A194" s="71">
        <v>656</v>
      </c>
      <c r="B194" s="71">
        <v>1</v>
      </c>
      <c r="C194" s="1" t="s">
        <v>194</v>
      </c>
      <c r="D194" s="81">
        <v>64.09</v>
      </c>
      <c r="E194" s="81">
        <v>34.200000000000003</v>
      </c>
      <c r="F194" s="81">
        <v>252.32</v>
      </c>
      <c r="G194" s="81">
        <v>263.97000000000003</v>
      </c>
      <c r="H194" s="81">
        <v>288.99</v>
      </c>
      <c r="I194" s="81">
        <v>286.27</v>
      </c>
      <c r="J194" s="81">
        <v>287.92</v>
      </c>
      <c r="K194" s="81">
        <v>295.33999999999997</v>
      </c>
      <c r="L194" s="81">
        <v>308.75</v>
      </c>
      <c r="M194" s="81">
        <v>325.89</v>
      </c>
      <c r="N194" s="81">
        <v>287.29000000000002</v>
      </c>
      <c r="O194" s="81">
        <v>329.8</v>
      </c>
      <c r="P194" s="81">
        <v>271.58999999999997</v>
      </c>
      <c r="Q194" s="81">
        <v>295.69</v>
      </c>
      <c r="R194" s="81">
        <v>307.92</v>
      </c>
      <c r="S194" s="71">
        <f t="shared" ref="S194:S256" si="3">SUM(D194:R194)</f>
        <v>3900.0300000000007</v>
      </c>
    </row>
    <row r="195" spans="1:19" x14ac:dyDescent="0.25">
      <c r="A195" s="71">
        <v>659</v>
      </c>
      <c r="B195" s="71">
        <v>1</v>
      </c>
      <c r="C195" s="1" t="s">
        <v>195</v>
      </c>
      <c r="D195" s="81">
        <v>40.24</v>
      </c>
      <c r="E195" s="81">
        <v>19.71</v>
      </c>
      <c r="F195" s="81">
        <v>236.24</v>
      </c>
      <c r="G195" s="81">
        <v>254.08</v>
      </c>
      <c r="H195" s="81">
        <v>282.68</v>
      </c>
      <c r="I195" s="81">
        <v>273.29000000000002</v>
      </c>
      <c r="J195" s="81">
        <v>265.67</v>
      </c>
      <c r="K195" s="81">
        <v>309.76</v>
      </c>
      <c r="L195" s="81">
        <v>265.36</v>
      </c>
      <c r="M195" s="81">
        <v>305.14</v>
      </c>
      <c r="N195" s="81">
        <v>294.42</v>
      </c>
      <c r="O195" s="81">
        <v>313.01</v>
      </c>
      <c r="P195" s="81">
        <v>303.79000000000002</v>
      </c>
      <c r="Q195" s="81">
        <v>323.27</v>
      </c>
      <c r="R195" s="81">
        <v>311.92</v>
      </c>
      <c r="S195" s="71">
        <f t="shared" si="3"/>
        <v>3798.5800000000004</v>
      </c>
    </row>
    <row r="196" spans="1:19" x14ac:dyDescent="0.25">
      <c r="A196" s="71">
        <v>671</v>
      </c>
      <c r="B196" s="71">
        <v>1</v>
      </c>
      <c r="C196" s="1" t="s">
        <v>196</v>
      </c>
      <c r="D196" s="81">
        <v>2.46</v>
      </c>
      <c r="E196" s="81">
        <v>2.76</v>
      </c>
      <c r="F196" s="81">
        <v>27.27</v>
      </c>
      <c r="G196" s="81">
        <v>22</v>
      </c>
      <c r="H196" s="81">
        <v>40.380000000000003</v>
      </c>
      <c r="I196" s="81">
        <v>30</v>
      </c>
      <c r="J196" s="81">
        <v>24.44</v>
      </c>
      <c r="K196" s="81">
        <v>27</v>
      </c>
      <c r="L196" s="81">
        <v>26.65</v>
      </c>
      <c r="M196" s="81">
        <v>26.46</v>
      </c>
      <c r="N196" s="81">
        <v>18.190000000000001</v>
      </c>
      <c r="O196" s="81">
        <v>28.05</v>
      </c>
      <c r="P196" s="81">
        <v>21.49</v>
      </c>
      <c r="Q196" s="81">
        <v>21.7</v>
      </c>
      <c r="R196" s="81">
        <v>28.26</v>
      </c>
      <c r="S196" s="71">
        <f t="shared" si="3"/>
        <v>347.11</v>
      </c>
    </row>
    <row r="197" spans="1:19" x14ac:dyDescent="0.25">
      <c r="A197" s="71">
        <v>676</v>
      </c>
      <c r="B197" s="71">
        <v>1</v>
      </c>
      <c r="C197" s="1" t="s">
        <v>197</v>
      </c>
      <c r="D197" s="81">
        <v>3.2</v>
      </c>
      <c r="E197" s="81">
        <v>0</v>
      </c>
      <c r="F197" s="81">
        <v>11.21</v>
      </c>
      <c r="G197" s="81">
        <v>20.190000000000001</v>
      </c>
      <c r="H197" s="81">
        <v>17.11</v>
      </c>
      <c r="I197" s="81">
        <v>24.76</v>
      </c>
      <c r="J197" s="81">
        <v>13</v>
      </c>
      <c r="K197" s="81">
        <v>19.63</v>
      </c>
      <c r="L197" s="81">
        <v>19.41</v>
      </c>
      <c r="M197" s="81">
        <v>16.09</v>
      </c>
      <c r="N197" s="81">
        <v>29.19</v>
      </c>
      <c r="O197" s="81">
        <v>24.93</v>
      </c>
      <c r="P197" s="81">
        <v>16.489999999999998</v>
      </c>
      <c r="Q197" s="81">
        <v>17.399999999999999</v>
      </c>
      <c r="R197" s="81">
        <v>16.28</v>
      </c>
      <c r="S197" s="71">
        <f t="shared" si="3"/>
        <v>248.89000000000001</v>
      </c>
    </row>
    <row r="198" spans="1:19" x14ac:dyDescent="0.25">
      <c r="A198" s="71">
        <v>682</v>
      </c>
      <c r="B198" s="71">
        <v>1</v>
      </c>
      <c r="C198" s="1" t="s">
        <v>198</v>
      </c>
      <c r="D198" s="81">
        <v>6.75</v>
      </c>
      <c r="E198" s="81">
        <v>6.48</v>
      </c>
      <c r="F198" s="81">
        <v>75.83</v>
      </c>
      <c r="G198" s="81">
        <v>77.48</v>
      </c>
      <c r="H198" s="81">
        <v>107.58</v>
      </c>
      <c r="I198" s="81">
        <v>90.73</v>
      </c>
      <c r="J198" s="81">
        <v>84.2</v>
      </c>
      <c r="K198" s="81">
        <v>88.92</v>
      </c>
      <c r="L198" s="81">
        <v>100.89</v>
      </c>
      <c r="M198" s="81">
        <v>83.83</v>
      </c>
      <c r="N198" s="81">
        <v>92.82</v>
      </c>
      <c r="O198" s="81">
        <v>110.8</v>
      </c>
      <c r="P198" s="81">
        <v>101.77</v>
      </c>
      <c r="Q198" s="81">
        <v>99.05</v>
      </c>
      <c r="R198" s="81">
        <v>105.01</v>
      </c>
      <c r="S198" s="71">
        <f t="shared" si="3"/>
        <v>1232.1399999999999</v>
      </c>
    </row>
    <row r="199" spans="1:19" x14ac:dyDescent="0.25">
      <c r="A199" s="71">
        <v>690</v>
      </c>
      <c r="B199" s="71">
        <v>1</v>
      </c>
      <c r="C199" s="1" t="s">
        <v>199</v>
      </c>
      <c r="D199" s="81">
        <v>12.89</v>
      </c>
      <c r="E199" s="81">
        <v>18.97</v>
      </c>
      <c r="F199" s="81">
        <v>72.27</v>
      </c>
      <c r="G199" s="81">
        <v>71.069999999999993</v>
      </c>
      <c r="H199" s="81">
        <v>73.819999999999993</v>
      </c>
      <c r="I199" s="81">
        <v>79.84</v>
      </c>
      <c r="J199" s="81">
        <v>76.569999999999993</v>
      </c>
      <c r="K199" s="81">
        <v>91.78</v>
      </c>
      <c r="L199" s="81">
        <v>71.83</v>
      </c>
      <c r="M199" s="81">
        <v>59.03</v>
      </c>
      <c r="N199" s="81">
        <v>80.33</v>
      </c>
      <c r="O199" s="81">
        <v>69.47</v>
      </c>
      <c r="P199" s="81">
        <v>78.97</v>
      </c>
      <c r="Q199" s="81">
        <v>95.14</v>
      </c>
      <c r="R199" s="81">
        <v>91.92</v>
      </c>
      <c r="S199" s="71">
        <f t="shared" si="3"/>
        <v>1043.9000000000001</v>
      </c>
    </row>
    <row r="200" spans="1:19" x14ac:dyDescent="0.25">
      <c r="A200" s="71">
        <v>695</v>
      </c>
      <c r="B200" s="71">
        <v>1</v>
      </c>
      <c r="C200" s="1" t="s">
        <v>200</v>
      </c>
      <c r="D200" s="81">
        <v>6.04</v>
      </c>
      <c r="E200" s="81">
        <v>5.63</v>
      </c>
      <c r="F200" s="81">
        <v>57.6</v>
      </c>
      <c r="G200" s="81">
        <v>63.54</v>
      </c>
      <c r="H200" s="81">
        <v>69.260000000000005</v>
      </c>
      <c r="I200" s="81">
        <v>60.56</v>
      </c>
      <c r="J200" s="81">
        <v>58.28</v>
      </c>
      <c r="K200" s="81">
        <v>57.59</v>
      </c>
      <c r="L200" s="81">
        <v>58.3</v>
      </c>
      <c r="M200" s="81">
        <v>65.790000000000006</v>
      </c>
      <c r="N200" s="81">
        <v>51.46</v>
      </c>
      <c r="O200" s="81">
        <v>39.25</v>
      </c>
      <c r="P200" s="81">
        <v>45.86</v>
      </c>
      <c r="Q200" s="81">
        <v>44.85</v>
      </c>
      <c r="R200" s="81">
        <v>42.42</v>
      </c>
      <c r="S200" s="71">
        <f t="shared" si="3"/>
        <v>726.43000000000006</v>
      </c>
    </row>
    <row r="201" spans="1:19" x14ac:dyDescent="0.25">
      <c r="A201" s="71">
        <v>696</v>
      </c>
      <c r="B201" s="71">
        <v>1</v>
      </c>
      <c r="C201" s="1" t="s">
        <v>201</v>
      </c>
      <c r="D201" s="81">
        <v>3.34</v>
      </c>
      <c r="E201" s="81">
        <v>2.56</v>
      </c>
      <c r="F201" s="81">
        <v>31.18</v>
      </c>
      <c r="G201" s="81">
        <v>43.26</v>
      </c>
      <c r="H201" s="81">
        <v>37.299999999999997</v>
      </c>
      <c r="I201" s="81">
        <v>39.799999999999997</v>
      </c>
      <c r="J201" s="81">
        <v>46.31</v>
      </c>
      <c r="K201" s="81">
        <v>37.97</v>
      </c>
      <c r="L201" s="81">
        <v>49.28</v>
      </c>
      <c r="M201" s="81">
        <v>40.47</v>
      </c>
      <c r="N201" s="81">
        <v>38.28</v>
      </c>
      <c r="O201" s="81">
        <v>34.979999999999997</v>
      </c>
      <c r="P201" s="81">
        <v>39.57</v>
      </c>
      <c r="Q201" s="81">
        <v>44.97</v>
      </c>
      <c r="R201" s="81">
        <v>48.72</v>
      </c>
      <c r="S201" s="71">
        <f t="shared" si="3"/>
        <v>537.99</v>
      </c>
    </row>
    <row r="202" spans="1:19" x14ac:dyDescent="0.25">
      <c r="A202" s="71">
        <v>698</v>
      </c>
      <c r="B202" s="71">
        <v>1</v>
      </c>
      <c r="C202" s="1" t="s">
        <v>202</v>
      </c>
      <c r="D202" s="81">
        <v>1.46</v>
      </c>
      <c r="E202" s="81">
        <v>0.13</v>
      </c>
      <c r="F202" s="81">
        <v>17.100000000000001</v>
      </c>
      <c r="G202" s="81">
        <v>18.399999999999999</v>
      </c>
      <c r="H202" s="81">
        <v>13.67</v>
      </c>
      <c r="I202" s="81">
        <v>23.2</v>
      </c>
      <c r="J202" s="81">
        <v>23.1</v>
      </c>
      <c r="K202" s="81">
        <v>21.62</v>
      </c>
      <c r="L202" s="81">
        <v>23.86</v>
      </c>
      <c r="M202" s="81">
        <v>12.91</v>
      </c>
      <c r="N202" s="81">
        <v>24.47</v>
      </c>
      <c r="O202" s="81">
        <v>22.84</v>
      </c>
      <c r="P202" s="81">
        <v>23.47</v>
      </c>
      <c r="Q202" s="81">
        <v>18.510000000000002</v>
      </c>
      <c r="R202" s="81">
        <v>23.52</v>
      </c>
      <c r="S202" s="71">
        <f t="shared" si="3"/>
        <v>268.26</v>
      </c>
    </row>
    <row r="203" spans="1:19" x14ac:dyDescent="0.25">
      <c r="A203" s="71">
        <v>700</v>
      </c>
      <c r="B203" s="71">
        <v>1</v>
      </c>
      <c r="C203" s="1" t="s">
        <v>203</v>
      </c>
      <c r="D203" s="81">
        <v>15.37</v>
      </c>
      <c r="E203" s="81">
        <v>8.66</v>
      </c>
      <c r="F203" s="81">
        <v>140.38</v>
      </c>
      <c r="G203" s="81">
        <v>145.29</v>
      </c>
      <c r="H203" s="81">
        <v>160.30000000000001</v>
      </c>
      <c r="I203" s="81">
        <v>148.26</v>
      </c>
      <c r="J203" s="81">
        <v>150.51</v>
      </c>
      <c r="K203" s="81">
        <v>163.49</v>
      </c>
      <c r="L203" s="81">
        <v>169.78</v>
      </c>
      <c r="M203" s="81">
        <v>157.63</v>
      </c>
      <c r="N203" s="81">
        <v>179.42</v>
      </c>
      <c r="O203" s="81">
        <v>179.91</v>
      </c>
      <c r="P203" s="81">
        <v>155.44999999999999</v>
      </c>
      <c r="Q203" s="81">
        <v>159.79</v>
      </c>
      <c r="R203" s="81">
        <v>164.74</v>
      </c>
      <c r="S203" s="71">
        <f t="shared" si="3"/>
        <v>2098.9800000000005</v>
      </c>
    </row>
    <row r="204" spans="1:19" x14ac:dyDescent="0.25">
      <c r="A204" s="71">
        <v>701</v>
      </c>
      <c r="B204" s="71">
        <v>1</v>
      </c>
      <c r="C204" s="1" t="s">
        <v>204</v>
      </c>
      <c r="D204" s="81">
        <v>20.260000000000002</v>
      </c>
      <c r="E204" s="81">
        <v>16.25</v>
      </c>
      <c r="F204" s="81">
        <v>161.72999999999999</v>
      </c>
      <c r="G204" s="81">
        <v>194.22</v>
      </c>
      <c r="H204" s="81">
        <v>171.59</v>
      </c>
      <c r="I204" s="81">
        <v>163.62</v>
      </c>
      <c r="J204" s="81">
        <v>138.69</v>
      </c>
      <c r="K204" s="81">
        <v>199.32</v>
      </c>
      <c r="L204" s="81">
        <v>173.98</v>
      </c>
      <c r="M204" s="81">
        <v>235.45</v>
      </c>
      <c r="N204" s="81">
        <v>193.2</v>
      </c>
      <c r="O204" s="81">
        <v>184.24</v>
      </c>
      <c r="P204" s="81">
        <v>169.54</v>
      </c>
      <c r="Q204" s="81">
        <v>162.16</v>
      </c>
      <c r="R204" s="81">
        <v>162.12</v>
      </c>
      <c r="S204" s="71">
        <f t="shared" si="3"/>
        <v>2346.37</v>
      </c>
    </row>
    <row r="205" spans="1:19" x14ac:dyDescent="0.25">
      <c r="A205" s="71">
        <v>704</v>
      </c>
      <c r="B205" s="71">
        <v>1</v>
      </c>
      <c r="C205" s="1" t="s">
        <v>205</v>
      </c>
      <c r="D205" s="81">
        <v>12.62</v>
      </c>
      <c r="E205" s="81">
        <v>12.15</v>
      </c>
      <c r="F205" s="81">
        <v>104.57</v>
      </c>
      <c r="G205" s="81">
        <v>109.51</v>
      </c>
      <c r="H205" s="81">
        <v>127.3</v>
      </c>
      <c r="I205" s="81">
        <v>143.94</v>
      </c>
      <c r="J205" s="81">
        <v>127.89</v>
      </c>
      <c r="K205" s="81">
        <v>131</v>
      </c>
      <c r="L205" s="81">
        <v>147.08000000000001</v>
      </c>
      <c r="M205" s="81">
        <v>148.08000000000001</v>
      </c>
      <c r="N205" s="81">
        <v>135.19999999999999</v>
      </c>
      <c r="O205" s="81">
        <v>136.59</v>
      </c>
      <c r="P205" s="81">
        <v>124.62</v>
      </c>
      <c r="Q205" s="81">
        <v>132.61000000000001</v>
      </c>
      <c r="R205" s="81">
        <v>135.38999999999999</v>
      </c>
      <c r="S205" s="71">
        <f t="shared" si="3"/>
        <v>1728.5500000000002</v>
      </c>
    </row>
    <row r="206" spans="1:19" x14ac:dyDescent="0.25">
      <c r="A206" s="71">
        <v>706</v>
      </c>
      <c r="B206" s="71">
        <v>1</v>
      </c>
      <c r="C206" s="1" t="s">
        <v>206</v>
      </c>
      <c r="D206" s="81">
        <v>13.82</v>
      </c>
      <c r="E206" s="81">
        <v>11.12</v>
      </c>
      <c r="F206" s="81">
        <v>132.86000000000001</v>
      </c>
      <c r="G206" s="81">
        <v>135.55000000000001</v>
      </c>
      <c r="H206" s="81">
        <v>125.26</v>
      </c>
      <c r="I206" s="81">
        <v>126.4</v>
      </c>
      <c r="J206" s="81">
        <v>92.58</v>
      </c>
      <c r="K206" s="81">
        <v>138.99</v>
      </c>
      <c r="L206" s="81">
        <v>99.4</v>
      </c>
      <c r="M206" s="81">
        <v>128.97999999999999</v>
      </c>
      <c r="N206" s="81">
        <v>130.79</v>
      </c>
      <c r="O206" s="81">
        <v>107.07</v>
      </c>
      <c r="P206" s="81">
        <v>142.97999999999999</v>
      </c>
      <c r="Q206" s="81">
        <v>118.78</v>
      </c>
      <c r="R206" s="81">
        <v>132.24</v>
      </c>
      <c r="S206" s="71">
        <f t="shared" si="3"/>
        <v>1636.82</v>
      </c>
    </row>
    <row r="207" spans="1:19" x14ac:dyDescent="0.25">
      <c r="A207" s="71">
        <v>707</v>
      </c>
      <c r="B207" s="71">
        <v>1</v>
      </c>
      <c r="C207" s="1" t="s">
        <v>207</v>
      </c>
      <c r="D207" s="81">
        <v>0</v>
      </c>
      <c r="E207" s="81">
        <v>5.89</v>
      </c>
      <c r="F207" s="81">
        <v>8.0299999999999994</v>
      </c>
      <c r="G207" s="81">
        <v>11.29</v>
      </c>
      <c r="H207" s="81">
        <v>19.07</v>
      </c>
      <c r="I207" s="81">
        <v>11.54</v>
      </c>
      <c r="J207" s="81">
        <v>8</v>
      </c>
      <c r="K207" s="81">
        <v>8.17</v>
      </c>
      <c r="L207" s="81">
        <v>7.58</v>
      </c>
      <c r="M207" s="81">
        <v>6.92</v>
      </c>
      <c r="N207" s="81">
        <v>6.82</v>
      </c>
      <c r="O207" s="81">
        <v>9.75</v>
      </c>
      <c r="P207" s="81">
        <v>8.41</v>
      </c>
      <c r="Q207" s="81">
        <v>7.74</v>
      </c>
      <c r="R207" s="81">
        <v>10.02</v>
      </c>
      <c r="S207" s="71">
        <f t="shared" si="3"/>
        <v>129.22999999999999</v>
      </c>
    </row>
    <row r="208" spans="1:19" x14ac:dyDescent="0.25">
      <c r="A208" s="71">
        <v>709</v>
      </c>
      <c r="B208" s="71">
        <v>1</v>
      </c>
      <c r="C208" s="1" t="s">
        <v>208</v>
      </c>
      <c r="D208" s="81">
        <v>94.8</v>
      </c>
      <c r="E208" s="81">
        <v>78.010000000000005</v>
      </c>
      <c r="F208" s="81">
        <v>625.67999999999995</v>
      </c>
      <c r="G208" s="81">
        <v>699.94</v>
      </c>
      <c r="H208" s="81">
        <v>639.79999999999995</v>
      </c>
      <c r="I208" s="81">
        <v>647.77</v>
      </c>
      <c r="J208" s="81">
        <v>586.26</v>
      </c>
      <c r="K208" s="81">
        <v>648.78</v>
      </c>
      <c r="L208" s="81">
        <v>557.17999999999995</v>
      </c>
      <c r="M208" s="81">
        <v>528.89</v>
      </c>
      <c r="N208" s="81">
        <v>601.04999999999995</v>
      </c>
      <c r="O208" s="81">
        <v>689.89</v>
      </c>
      <c r="P208" s="81">
        <v>695.59</v>
      </c>
      <c r="Q208" s="81">
        <v>777.28</v>
      </c>
      <c r="R208" s="81">
        <v>763.05</v>
      </c>
      <c r="S208" s="71">
        <f t="shared" si="3"/>
        <v>8633.9700000000012</v>
      </c>
    </row>
    <row r="209" spans="1:19" x14ac:dyDescent="0.25">
      <c r="A209" s="71">
        <v>712</v>
      </c>
      <c r="B209" s="71">
        <v>1</v>
      </c>
      <c r="C209" s="1" t="s">
        <v>209</v>
      </c>
      <c r="D209" s="81">
        <v>4.9800000000000004</v>
      </c>
      <c r="E209" s="81">
        <v>7.57</v>
      </c>
      <c r="F209" s="81">
        <v>46.36</v>
      </c>
      <c r="G209" s="81">
        <v>38.020000000000003</v>
      </c>
      <c r="H209" s="81">
        <v>38.76</v>
      </c>
      <c r="I209" s="81">
        <v>35.07</v>
      </c>
      <c r="J209" s="81">
        <v>46.56</v>
      </c>
      <c r="K209" s="81">
        <v>36.74</v>
      </c>
      <c r="L209" s="81">
        <v>34.090000000000003</v>
      </c>
      <c r="M209" s="81">
        <v>42.92</v>
      </c>
      <c r="N209" s="81">
        <v>38.33</v>
      </c>
      <c r="O209" s="81">
        <v>42.62</v>
      </c>
      <c r="P209" s="81">
        <v>28.64</v>
      </c>
      <c r="Q209" s="81">
        <v>35.54</v>
      </c>
      <c r="R209" s="81">
        <v>47.02</v>
      </c>
      <c r="S209" s="71">
        <f t="shared" si="3"/>
        <v>523.22</v>
      </c>
    </row>
    <row r="210" spans="1:19" x14ac:dyDescent="0.25">
      <c r="A210" s="71">
        <v>716</v>
      </c>
      <c r="B210" s="71">
        <v>1</v>
      </c>
      <c r="C210" s="1" t="s">
        <v>210</v>
      </c>
      <c r="D210" s="81">
        <v>12.73</v>
      </c>
      <c r="E210" s="81">
        <v>16.36</v>
      </c>
      <c r="F210" s="81">
        <v>117.2</v>
      </c>
      <c r="G210" s="81">
        <v>124.16</v>
      </c>
      <c r="H210" s="81">
        <v>128</v>
      </c>
      <c r="I210" s="81">
        <v>128.33000000000001</v>
      </c>
      <c r="J210" s="81">
        <v>113.44</v>
      </c>
      <c r="K210" s="81">
        <v>111.49</v>
      </c>
      <c r="L210" s="81">
        <v>117.26</v>
      </c>
      <c r="M210" s="81">
        <v>131.11000000000001</v>
      </c>
      <c r="N210" s="81">
        <v>135.47999999999999</v>
      </c>
      <c r="O210" s="81">
        <v>113.07</v>
      </c>
      <c r="P210" s="81">
        <v>124.51</v>
      </c>
      <c r="Q210" s="81">
        <v>111.53</v>
      </c>
      <c r="R210" s="81">
        <v>104.23</v>
      </c>
      <c r="S210" s="71">
        <f t="shared" si="3"/>
        <v>1588.8999999999999</v>
      </c>
    </row>
    <row r="211" spans="1:19" x14ac:dyDescent="0.25">
      <c r="A211" s="71">
        <v>717</v>
      </c>
      <c r="B211" s="71">
        <v>1</v>
      </c>
      <c r="C211" s="1" t="s">
        <v>211</v>
      </c>
      <c r="D211" s="81">
        <v>13.09</v>
      </c>
      <c r="E211" s="81">
        <v>16.690000000000001</v>
      </c>
      <c r="F211" s="81">
        <v>140</v>
      </c>
      <c r="G211" s="81">
        <v>132.41999999999999</v>
      </c>
      <c r="H211" s="81">
        <v>125.44</v>
      </c>
      <c r="I211" s="81">
        <v>132.69</v>
      </c>
      <c r="J211" s="81">
        <v>114.05</v>
      </c>
      <c r="K211" s="81">
        <v>139.69999999999999</v>
      </c>
      <c r="L211" s="81">
        <v>105.94</v>
      </c>
      <c r="M211" s="81">
        <v>146.79</v>
      </c>
      <c r="N211" s="81">
        <v>159.6</v>
      </c>
      <c r="O211" s="81">
        <v>137.02000000000001</v>
      </c>
      <c r="P211" s="81">
        <v>120.65</v>
      </c>
      <c r="Q211" s="81">
        <v>125.11</v>
      </c>
      <c r="R211" s="81">
        <v>124.13</v>
      </c>
      <c r="S211" s="71">
        <f t="shared" si="3"/>
        <v>1733.3199999999997</v>
      </c>
    </row>
    <row r="212" spans="1:19" x14ac:dyDescent="0.25">
      <c r="A212" s="71">
        <v>719</v>
      </c>
      <c r="B212" s="71">
        <v>1</v>
      </c>
      <c r="C212" s="1" t="s">
        <v>212</v>
      </c>
      <c r="D212" s="81">
        <v>42.38</v>
      </c>
      <c r="E212" s="81">
        <v>22.43</v>
      </c>
      <c r="F212" s="81">
        <v>422.4</v>
      </c>
      <c r="G212" s="81">
        <v>486.99</v>
      </c>
      <c r="H212" s="81">
        <v>505.59</v>
      </c>
      <c r="I212" s="81">
        <v>556.01</v>
      </c>
      <c r="J212" s="81">
        <v>533.71</v>
      </c>
      <c r="K212" s="81">
        <v>557.1</v>
      </c>
      <c r="L212" s="81">
        <v>584.30999999999995</v>
      </c>
      <c r="M212" s="81">
        <v>554.55999999999995</v>
      </c>
      <c r="N212" s="81">
        <v>589.29</v>
      </c>
      <c r="O212" s="81">
        <v>562.83000000000004</v>
      </c>
      <c r="P212" s="81">
        <v>633.64</v>
      </c>
      <c r="Q212" s="81">
        <v>546.49</v>
      </c>
      <c r="R212" s="81">
        <v>518.72</v>
      </c>
      <c r="S212" s="71">
        <f t="shared" si="3"/>
        <v>7116.45</v>
      </c>
    </row>
    <row r="213" spans="1:19" x14ac:dyDescent="0.25">
      <c r="A213" s="71">
        <v>720</v>
      </c>
      <c r="B213" s="71">
        <v>1</v>
      </c>
      <c r="C213" s="1" t="s">
        <v>213</v>
      </c>
      <c r="D213" s="81">
        <v>67.66</v>
      </c>
      <c r="E213" s="81">
        <v>23.6</v>
      </c>
      <c r="F213" s="81">
        <v>561.97</v>
      </c>
      <c r="G213" s="81">
        <v>646.80999999999995</v>
      </c>
      <c r="H213" s="81">
        <v>653.47</v>
      </c>
      <c r="I213" s="81">
        <v>613.74</v>
      </c>
      <c r="J213" s="81">
        <v>587.86</v>
      </c>
      <c r="K213" s="81">
        <v>585.13</v>
      </c>
      <c r="L213" s="81">
        <v>577.48</v>
      </c>
      <c r="M213" s="81">
        <v>568.91</v>
      </c>
      <c r="N213" s="81">
        <v>490.14</v>
      </c>
      <c r="O213" s="81">
        <v>501.53</v>
      </c>
      <c r="P213" s="81">
        <v>518.91999999999996</v>
      </c>
      <c r="Q213" s="81">
        <v>473.53</v>
      </c>
      <c r="R213" s="81">
        <v>523.29999999999995</v>
      </c>
      <c r="S213" s="71">
        <f t="shared" si="3"/>
        <v>7394.05</v>
      </c>
    </row>
    <row r="214" spans="1:19" x14ac:dyDescent="0.25">
      <c r="A214" s="71">
        <v>721</v>
      </c>
      <c r="B214" s="71">
        <v>1</v>
      </c>
      <c r="C214" s="1" t="s">
        <v>214</v>
      </c>
      <c r="D214" s="81">
        <v>39.380000000000003</v>
      </c>
      <c r="E214" s="81">
        <v>25.87</v>
      </c>
      <c r="F214" s="81">
        <v>271.47000000000003</v>
      </c>
      <c r="G214" s="81">
        <v>285.88</v>
      </c>
      <c r="H214" s="81">
        <v>300.66000000000003</v>
      </c>
      <c r="I214" s="81">
        <v>291.77999999999997</v>
      </c>
      <c r="J214" s="81">
        <v>286.64</v>
      </c>
      <c r="K214" s="81">
        <v>294.18</v>
      </c>
      <c r="L214" s="81">
        <v>284.76</v>
      </c>
      <c r="M214" s="81">
        <v>301.14999999999998</v>
      </c>
      <c r="N214" s="81">
        <v>297.42</v>
      </c>
      <c r="O214" s="81">
        <v>306.73</v>
      </c>
      <c r="P214" s="81">
        <v>309.52999999999997</v>
      </c>
      <c r="Q214" s="81">
        <v>273.22000000000003</v>
      </c>
      <c r="R214" s="81">
        <v>254.85</v>
      </c>
      <c r="S214" s="71">
        <f t="shared" si="3"/>
        <v>3823.52</v>
      </c>
    </row>
    <row r="215" spans="1:19" x14ac:dyDescent="0.25">
      <c r="A215" s="71">
        <v>726</v>
      </c>
      <c r="B215" s="71">
        <v>1</v>
      </c>
      <c r="C215" s="1" t="s">
        <v>215</v>
      </c>
      <c r="D215" s="81">
        <v>18.7</v>
      </c>
      <c r="E215" s="81">
        <v>16.89</v>
      </c>
      <c r="F215" s="81">
        <v>179.5</v>
      </c>
      <c r="G215" s="81">
        <v>175.71</v>
      </c>
      <c r="H215" s="81">
        <v>202.07</v>
      </c>
      <c r="I215" s="81">
        <v>223.83</v>
      </c>
      <c r="J215" s="81">
        <v>215.54</v>
      </c>
      <c r="K215" s="81">
        <v>209.88</v>
      </c>
      <c r="L215" s="81">
        <v>232.6</v>
      </c>
      <c r="M215" s="81">
        <v>231.66</v>
      </c>
      <c r="N215" s="81">
        <v>239.91</v>
      </c>
      <c r="O215" s="81">
        <v>233.38</v>
      </c>
      <c r="P215" s="81">
        <v>197.94</v>
      </c>
      <c r="Q215" s="81">
        <v>169.77</v>
      </c>
      <c r="R215" s="81">
        <v>170.3</v>
      </c>
      <c r="S215" s="71">
        <f t="shared" si="3"/>
        <v>2717.6800000000003</v>
      </c>
    </row>
    <row r="216" spans="1:19" x14ac:dyDescent="0.25">
      <c r="A216" s="71">
        <v>727</v>
      </c>
      <c r="B216" s="71">
        <v>1</v>
      </c>
      <c r="C216" s="1" t="s">
        <v>216</v>
      </c>
      <c r="D216" s="81">
        <v>27.24</v>
      </c>
      <c r="E216" s="81">
        <v>17.89</v>
      </c>
      <c r="F216" s="81">
        <v>233.09</v>
      </c>
      <c r="G216" s="81">
        <v>265.27999999999997</v>
      </c>
      <c r="H216" s="81">
        <v>275.69</v>
      </c>
      <c r="I216" s="81">
        <v>269.39999999999998</v>
      </c>
      <c r="J216" s="81">
        <v>251.01</v>
      </c>
      <c r="K216" s="81">
        <v>243.55</v>
      </c>
      <c r="L216" s="81">
        <v>291.11</v>
      </c>
      <c r="M216" s="81">
        <v>288.86</v>
      </c>
      <c r="N216" s="81">
        <v>248.79</v>
      </c>
      <c r="O216" s="81">
        <v>260.08999999999997</v>
      </c>
      <c r="P216" s="81">
        <v>232.24</v>
      </c>
      <c r="Q216" s="81">
        <v>242.02</v>
      </c>
      <c r="R216" s="81">
        <v>223.8</v>
      </c>
      <c r="S216" s="71">
        <f t="shared" si="3"/>
        <v>3370.0600000000009</v>
      </c>
    </row>
    <row r="217" spans="1:19" x14ac:dyDescent="0.25">
      <c r="A217" s="71">
        <v>728</v>
      </c>
      <c r="B217" s="71">
        <v>1</v>
      </c>
      <c r="C217" s="1" t="s">
        <v>217</v>
      </c>
      <c r="D217" s="81">
        <v>115.5</v>
      </c>
      <c r="E217" s="81">
        <v>52.91</v>
      </c>
      <c r="F217" s="81">
        <v>835.71</v>
      </c>
      <c r="G217" s="81">
        <v>942.45</v>
      </c>
      <c r="H217" s="81">
        <v>991.66</v>
      </c>
      <c r="I217" s="81">
        <v>986.35</v>
      </c>
      <c r="J217" s="81">
        <v>962.73</v>
      </c>
      <c r="K217" s="81">
        <v>964.74</v>
      </c>
      <c r="L217" s="81">
        <v>1009.7</v>
      </c>
      <c r="M217" s="81">
        <v>962.78</v>
      </c>
      <c r="N217" s="81">
        <v>995.5</v>
      </c>
      <c r="O217" s="81">
        <v>950.03</v>
      </c>
      <c r="P217" s="81">
        <v>944.99</v>
      </c>
      <c r="Q217" s="81">
        <v>873.82</v>
      </c>
      <c r="R217" s="81">
        <v>888.55</v>
      </c>
      <c r="S217" s="71">
        <f t="shared" si="3"/>
        <v>12477.419999999998</v>
      </c>
    </row>
    <row r="218" spans="1:19" x14ac:dyDescent="0.25">
      <c r="A218" s="71">
        <v>738</v>
      </c>
      <c r="B218" s="71">
        <v>1</v>
      </c>
      <c r="C218" s="1" t="s">
        <v>218</v>
      </c>
      <c r="D218" s="81">
        <v>3.3</v>
      </c>
      <c r="E218" s="81">
        <v>11.97</v>
      </c>
      <c r="F218" s="81">
        <v>68.63</v>
      </c>
      <c r="G218" s="81">
        <v>59.89</v>
      </c>
      <c r="H218" s="81">
        <v>63.17</v>
      </c>
      <c r="I218" s="81">
        <v>89</v>
      </c>
      <c r="J218" s="81">
        <v>73.23</v>
      </c>
      <c r="K218" s="81">
        <v>63.43</v>
      </c>
      <c r="L218" s="81">
        <v>94.18</v>
      </c>
      <c r="M218" s="81">
        <v>84.15</v>
      </c>
      <c r="N218" s="81">
        <v>82.33</v>
      </c>
      <c r="O218" s="81">
        <v>81.37</v>
      </c>
      <c r="P218" s="81">
        <v>77.989999999999995</v>
      </c>
      <c r="Q218" s="81">
        <v>78.209999999999994</v>
      </c>
      <c r="R218" s="81">
        <v>75.48</v>
      </c>
      <c r="S218" s="71">
        <f t="shared" si="3"/>
        <v>1006.33</v>
      </c>
    </row>
    <row r="219" spans="1:19" x14ac:dyDescent="0.25">
      <c r="A219" s="71">
        <v>739</v>
      </c>
      <c r="B219" s="71">
        <v>1</v>
      </c>
      <c r="C219" s="1" t="s">
        <v>219</v>
      </c>
      <c r="D219" s="81">
        <v>5.15</v>
      </c>
      <c r="E219" s="81">
        <v>1.87</v>
      </c>
      <c r="F219" s="81">
        <v>37.67</v>
      </c>
      <c r="G219" s="81">
        <v>56.07</v>
      </c>
      <c r="H219" s="81">
        <v>53.56</v>
      </c>
      <c r="I219" s="81">
        <v>45.26</v>
      </c>
      <c r="J219" s="81">
        <v>39.19</v>
      </c>
      <c r="K219" s="81">
        <v>59</v>
      </c>
      <c r="L219" s="81">
        <v>54.14</v>
      </c>
      <c r="M219" s="81">
        <v>46</v>
      </c>
      <c r="N219" s="81">
        <v>46.51</v>
      </c>
      <c r="O219" s="81">
        <v>62.51</v>
      </c>
      <c r="P219" s="81">
        <v>50.06</v>
      </c>
      <c r="Q219" s="81">
        <v>62.92</v>
      </c>
      <c r="R219" s="81">
        <v>64.62</v>
      </c>
      <c r="S219" s="71">
        <f t="shared" si="3"/>
        <v>684.53</v>
      </c>
    </row>
    <row r="220" spans="1:19" x14ac:dyDescent="0.25">
      <c r="A220" s="71">
        <v>740</v>
      </c>
      <c r="B220" s="71">
        <v>1</v>
      </c>
      <c r="C220" s="1" t="s">
        <v>220</v>
      </c>
      <c r="D220" s="81">
        <v>16.97</v>
      </c>
      <c r="E220" s="81">
        <v>12.27</v>
      </c>
      <c r="F220" s="81">
        <v>68.37</v>
      </c>
      <c r="G220" s="81">
        <v>67</v>
      </c>
      <c r="H220" s="81">
        <v>74.489999999999995</v>
      </c>
      <c r="I220" s="81">
        <v>79.849999999999994</v>
      </c>
      <c r="J220" s="81">
        <v>89.05</v>
      </c>
      <c r="K220" s="81">
        <v>100.26</v>
      </c>
      <c r="L220" s="81">
        <v>98.71</v>
      </c>
      <c r="M220" s="81">
        <v>135.68</v>
      </c>
      <c r="N220" s="81">
        <v>122.29</v>
      </c>
      <c r="O220" s="81">
        <v>114.11</v>
      </c>
      <c r="P220" s="81">
        <v>129.30000000000001</v>
      </c>
      <c r="Q220" s="81">
        <v>128.53</v>
      </c>
      <c r="R220" s="81">
        <v>118.54</v>
      </c>
      <c r="S220" s="71">
        <f t="shared" si="3"/>
        <v>1355.42</v>
      </c>
    </row>
    <row r="221" spans="1:19" x14ac:dyDescent="0.25">
      <c r="A221" s="71">
        <v>741</v>
      </c>
      <c r="B221" s="71">
        <v>1</v>
      </c>
      <c r="C221" s="1" t="s">
        <v>221</v>
      </c>
      <c r="D221" s="81">
        <v>10.88</v>
      </c>
      <c r="E221" s="81">
        <v>9.48</v>
      </c>
      <c r="F221" s="81">
        <v>61.48</v>
      </c>
      <c r="G221" s="81">
        <v>71.23</v>
      </c>
      <c r="H221" s="81">
        <v>87.14</v>
      </c>
      <c r="I221" s="81">
        <v>76.08</v>
      </c>
      <c r="J221" s="81">
        <v>83.58</v>
      </c>
      <c r="K221" s="81">
        <v>74.52</v>
      </c>
      <c r="L221" s="81">
        <v>74.13</v>
      </c>
      <c r="M221" s="81">
        <v>77.09</v>
      </c>
      <c r="N221" s="81">
        <v>70.930000000000007</v>
      </c>
      <c r="O221" s="81">
        <v>69.349999999999994</v>
      </c>
      <c r="P221" s="81">
        <v>76.14</v>
      </c>
      <c r="Q221" s="81">
        <v>79.31</v>
      </c>
      <c r="R221" s="81">
        <v>67.92</v>
      </c>
      <c r="S221" s="71">
        <f t="shared" si="3"/>
        <v>989.25999999999988</v>
      </c>
    </row>
    <row r="222" spans="1:19" x14ac:dyDescent="0.25">
      <c r="A222" s="71">
        <v>742</v>
      </c>
      <c r="B222" s="71">
        <v>1</v>
      </c>
      <c r="C222" s="1" t="s">
        <v>222</v>
      </c>
      <c r="D222" s="81">
        <v>115.75</v>
      </c>
      <c r="E222" s="81">
        <v>108.56</v>
      </c>
      <c r="F222" s="81">
        <v>726.94</v>
      </c>
      <c r="G222" s="81">
        <v>766.21</v>
      </c>
      <c r="H222" s="81">
        <v>720.51</v>
      </c>
      <c r="I222" s="81">
        <v>718.12</v>
      </c>
      <c r="J222" s="81">
        <v>686.46</v>
      </c>
      <c r="K222" s="81">
        <v>699.02</v>
      </c>
      <c r="L222" s="81">
        <v>638.54</v>
      </c>
      <c r="M222" s="81">
        <v>680.66</v>
      </c>
      <c r="N222" s="81">
        <v>661.21</v>
      </c>
      <c r="O222" s="81">
        <v>695.66</v>
      </c>
      <c r="P222" s="81">
        <v>758.66</v>
      </c>
      <c r="Q222" s="81">
        <v>703.06</v>
      </c>
      <c r="R222" s="81">
        <v>788.55</v>
      </c>
      <c r="S222" s="71">
        <f t="shared" si="3"/>
        <v>9467.909999999998</v>
      </c>
    </row>
    <row r="223" spans="1:19" x14ac:dyDescent="0.25">
      <c r="A223" s="71">
        <v>743</v>
      </c>
      <c r="B223" s="71">
        <v>1</v>
      </c>
      <c r="C223" s="1" t="s">
        <v>223</v>
      </c>
      <c r="D223" s="81">
        <v>16.54</v>
      </c>
      <c r="E223" s="81">
        <v>0.92</v>
      </c>
      <c r="F223" s="81">
        <v>71.36</v>
      </c>
      <c r="G223" s="81">
        <v>60.56</v>
      </c>
      <c r="H223" s="81">
        <v>55.96</v>
      </c>
      <c r="I223" s="81">
        <v>62.1</v>
      </c>
      <c r="J223" s="81">
        <v>67.08</v>
      </c>
      <c r="K223" s="81">
        <v>46.25</v>
      </c>
      <c r="L223" s="81">
        <v>54.81</v>
      </c>
      <c r="M223" s="81">
        <v>91.69</v>
      </c>
      <c r="N223" s="81">
        <v>91.74</v>
      </c>
      <c r="O223" s="81">
        <v>92.73</v>
      </c>
      <c r="P223" s="81">
        <v>75.25</v>
      </c>
      <c r="Q223" s="81">
        <v>92.73</v>
      </c>
      <c r="R223" s="81">
        <v>95.74</v>
      </c>
      <c r="S223" s="71">
        <f t="shared" si="3"/>
        <v>975.46</v>
      </c>
    </row>
    <row r="224" spans="1:19" x14ac:dyDescent="0.25">
      <c r="A224" s="71">
        <v>745</v>
      </c>
      <c r="B224" s="71">
        <v>1</v>
      </c>
      <c r="C224" s="1" t="s">
        <v>224</v>
      </c>
      <c r="D224" s="81">
        <v>23.49</v>
      </c>
      <c r="E224" s="81">
        <v>20.81</v>
      </c>
      <c r="F224" s="81">
        <v>85.4</v>
      </c>
      <c r="G224" s="81">
        <v>118.12</v>
      </c>
      <c r="H224" s="81">
        <v>125.35</v>
      </c>
      <c r="I224" s="81">
        <v>111.89</v>
      </c>
      <c r="J224" s="81">
        <v>121.09</v>
      </c>
      <c r="K224" s="81">
        <v>131.63</v>
      </c>
      <c r="L224" s="81">
        <v>122.37</v>
      </c>
      <c r="M224" s="81">
        <v>132.75</v>
      </c>
      <c r="N224" s="81">
        <v>146.24</v>
      </c>
      <c r="O224" s="81">
        <v>129.08000000000001</v>
      </c>
      <c r="P224" s="81">
        <v>131.58000000000001</v>
      </c>
      <c r="Q224" s="81">
        <v>143.07</v>
      </c>
      <c r="R224" s="81">
        <v>105.06</v>
      </c>
      <c r="S224" s="71">
        <f t="shared" si="3"/>
        <v>1647.9299999999996</v>
      </c>
    </row>
    <row r="225" spans="1:19" x14ac:dyDescent="0.25">
      <c r="A225" s="71">
        <v>748</v>
      </c>
      <c r="B225" s="71">
        <v>1</v>
      </c>
      <c r="C225" s="1" t="s">
        <v>225</v>
      </c>
      <c r="D225" s="81">
        <v>28.58</v>
      </c>
      <c r="E225" s="81">
        <v>17.22</v>
      </c>
      <c r="F225" s="81">
        <v>281.44</v>
      </c>
      <c r="G225" s="81">
        <v>277.72000000000003</v>
      </c>
      <c r="H225" s="81">
        <v>290.02999999999997</v>
      </c>
      <c r="I225" s="81">
        <v>292.13</v>
      </c>
      <c r="J225" s="81">
        <v>260.58</v>
      </c>
      <c r="K225" s="81">
        <v>317.60000000000002</v>
      </c>
      <c r="L225" s="81">
        <v>280.13</v>
      </c>
      <c r="M225" s="81">
        <v>317.91000000000003</v>
      </c>
      <c r="N225" s="81">
        <v>244.89</v>
      </c>
      <c r="O225" s="81">
        <v>279.98</v>
      </c>
      <c r="P225" s="81">
        <v>247.2</v>
      </c>
      <c r="Q225" s="81">
        <v>256.98</v>
      </c>
      <c r="R225" s="81">
        <v>229.99</v>
      </c>
      <c r="S225" s="71">
        <f t="shared" si="3"/>
        <v>3622.3799999999992</v>
      </c>
    </row>
    <row r="226" spans="1:19" x14ac:dyDescent="0.25">
      <c r="A226" s="71">
        <v>750</v>
      </c>
      <c r="B226" s="71">
        <v>1</v>
      </c>
      <c r="C226" s="1" t="s">
        <v>226</v>
      </c>
      <c r="D226" s="81">
        <v>7.68</v>
      </c>
      <c r="E226" s="81">
        <v>3.44</v>
      </c>
      <c r="F226" s="81">
        <v>115.62</v>
      </c>
      <c r="G226" s="81">
        <v>108.75</v>
      </c>
      <c r="H226" s="81">
        <v>108.4</v>
      </c>
      <c r="I226" s="81">
        <v>123.51</v>
      </c>
      <c r="J226" s="81">
        <v>119.06</v>
      </c>
      <c r="K226" s="81">
        <v>126.53</v>
      </c>
      <c r="L226" s="81">
        <v>156.52000000000001</v>
      </c>
      <c r="M226" s="81">
        <v>200.86</v>
      </c>
      <c r="N226" s="81">
        <v>183.04</v>
      </c>
      <c r="O226" s="81">
        <v>182.58</v>
      </c>
      <c r="P226" s="81">
        <v>189.45</v>
      </c>
      <c r="Q226" s="81">
        <v>180.89</v>
      </c>
      <c r="R226" s="81">
        <v>200.55</v>
      </c>
      <c r="S226" s="71">
        <f t="shared" si="3"/>
        <v>2006.8799999999999</v>
      </c>
    </row>
    <row r="227" spans="1:19" x14ac:dyDescent="0.25">
      <c r="A227" s="71">
        <v>756</v>
      </c>
      <c r="B227" s="71">
        <v>1</v>
      </c>
      <c r="C227" s="1" t="s">
        <v>227</v>
      </c>
      <c r="D227" s="81">
        <v>5.83</v>
      </c>
      <c r="E227" s="81">
        <v>3.54</v>
      </c>
      <c r="F227" s="81">
        <v>60.79</v>
      </c>
      <c r="G227" s="81">
        <v>58.05</v>
      </c>
      <c r="H227" s="81">
        <v>53.17</v>
      </c>
      <c r="I227" s="81">
        <v>55.63</v>
      </c>
      <c r="J227" s="81">
        <v>48.86</v>
      </c>
      <c r="K227" s="81">
        <v>46.28</v>
      </c>
      <c r="L227" s="81">
        <v>52.97</v>
      </c>
      <c r="M227" s="81">
        <v>60.22</v>
      </c>
      <c r="N227" s="81">
        <v>48.46</v>
      </c>
      <c r="O227" s="81">
        <v>70.33</v>
      </c>
      <c r="P227" s="81">
        <v>47.73</v>
      </c>
      <c r="Q227" s="81">
        <v>44.62</v>
      </c>
      <c r="R227" s="81">
        <v>60.08</v>
      </c>
      <c r="S227" s="71">
        <f t="shared" si="3"/>
        <v>716.56000000000006</v>
      </c>
    </row>
    <row r="228" spans="1:19" x14ac:dyDescent="0.25">
      <c r="A228" s="71">
        <v>761</v>
      </c>
      <c r="B228" s="71">
        <v>1</v>
      </c>
      <c r="C228" s="1" t="s">
        <v>228</v>
      </c>
      <c r="D228" s="81">
        <v>54.55</v>
      </c>
      <c r="E228" s="81">
        <v>28.69</v>
      </c>
      <c r="F228" s="81">
        <v>294.68</v>
      </c>
      <c r="G228" s="81">
        <v>331.84</v>
      </c>
      <c r="H228" s="81">
        <v>401.63</v>
      </c>
      <c r="I228" s="81">
        <v>351.57</v>
      </c>
      <c r="J228" s="81">
        <v>313.51</v>
      </c>
      <c r="K228" s="81">
        <v>354.1</v>
      </c>
      <c r="L228" s="81">
        <v>378.58</v>
      </c>
      <c r="M228" s="81">
        <v>341.18</v>
      </c>
      <c r="N228" s="81">
        <v>347.67</v>
      </c>
      <c r="O228" s="81">
        <v>385.8</v>
      </c>
      <c r="P228" s="81">
        <v>419.67</v>
      </c>
      <c r="Q228" s="81">
        <v>379.08</v>
      </c>
      <c r="R228" s="81">
        <v>372.44</v>
      </c>
      <c r="S228" s="71">
        <f t="shared" si="3"/>
        <v>4754.99</v>
      </c>
    </row>
    <row r="229" spans="1:19" x14ac:dyDescent="0.25">
      <c r="A229" s="71">
        <v>763</v>
      </c>
      <c r="B229" s="71">
        <v>1</v>
      </c>
      <c r="C229" s="1" t="s">
        <v>229</v>
      </c>
      <c r="D229" s="81">
        <v>0.28000000000000003</v>
      </c>
      <c r="E229" s="81">
        <v>3.93</v>
      </c>
      <c r="F229" s="81">
        <v>62.82</v>
      </c>
      <c r="G229" s="81">
        <v>72.349999999999994</v>
      </c>
      <c r="H229" s="81">
        <v>74.06</v>
      </c>
      <c r="I229" s="81">
        <v>71.45</v>
      </c>
      <c r="J229" s="81">
        <v>68.84</v>
      </c>
      <c r="K229" s="81">
        <v>67.569999999999993</v>
      </c>
      <c r="L229" s="81">
        <v>77</v>
      </c>
      <c r="M229" s="81">
        <v>76.41</v>
      </c>
      <c r="N229" s="81">
        <v>57.44</v>
      </c>
      <c r="O229" s="81">
        <v>65.56</v>
      </c>
      <c r="P229" s="81">
        <v>53.69</v>
      </c>
      <c r="Q229" s="81">
        <v>58.54</v>
      </c>
      <c r="R229" s="81">
        <v>50.65</v>
      </c>
      <c r="S229" s="71">
        <f t="shared" si="3"/>
        <v>860.59</v>
      </c>
    </row>
    <row r="230" spans="1:19" x14ac:dyDescent="0.25">
      <c r="A230" s="71">
        <v>768</v>
      </c>
      <c r="B230" s="71">
        <v>1</v>
      </c>
      <c r="C230" s="1" t="s">
        <v>230</v>
      </c>
      <c r="D230" s="81">
        <v>2.78</v>
      </c>
      <c r="E230" s="81">
        <v>3.89</v>
      </c>
      <c r="F230" s="81">
        <v>29.11</v>
      </c>
      <c r="G230" s="81">
        <v>20</v>
      </c>
      <c r="H230" s="81">
        <v>21.99</v>
      </c>
      <c r="I230" s="81">
        <v>24.34</v>
      </c>
      <c r="J230" s="81">
        <v>21.17</v>
      </c>
      <c r="K230" s="81">
        <v>20</v>
      </c>
      <c r="L230" s="81">
        <v>19.29</v>
      </c>
      <c r="M230" s="81">
        <v>27.18</v>
      </c>
      <c r="N230" s="81">
        <v>27.67</v>
      </c>
      <c r="O230" s="81">
        <v>17.13</v>
      </c>
      <c r="P230" s="81">
        <v>18.149999999999999</v>
      </c>
      <c r="Q230" s="81">
        <v>13.88</v>
      </c>
      <c r="R230" s="81">
        <v>19.75</v>
      </c>
      <c r="S230" s="71">
        <f t="shared" si="3"/>
        <v>286.33000000000004</v>
      </c>
    </row>
    <row r="231" spans="1:19" x14ac:dyDescent="0.25">
      <c r="A231" s="71">
        <v>769</v>
      </c>
      <c r="B231" s="71">
        <v>1</v>
      </c>
      <c r="C231" s="1" t="s">
        <v>231</v>
      </c>
      <c r="D231" s="81">
        <v>7.6</v>
      </c>
      <c r="E231" s="81">
        <v>14.5</v>
      </c>
      <c r="F231" s="81">
        <v>69.430000000000007</v>
      </c>
      <c r="G231" s="81">
        <v>72.27</v>
      </c>
      <c r="H231" s="81">
        <v>86.83</v>
      </c>
      <c r="I231" s="81">
        <v>68.989999999999995</v>
      </c>
      <c r="J231" s="81">
        <v>70.72</v>
      </c>
      <c r="K231" s="81">
        <v>66.3</v>
      </c>
      <c r="L231" s="81">
        <v>57.68</v>
      </c>
      <c r="M231" s="81">
        <v>97.14</v>
      </c>
      <c r="N231" s="81">
        <v>81.569999999999993</v>
      </c>
      <c r="O231" s="81">
        <v>59.63</v>
      </c>
      <c r="P231" s="81">
        <v>72.05</v>
      </c>
      <c r="Q231" s="81">
        <v>79.72</v>
      </c>
      <c r="R231" s="81">
        <v>59.02</v>
      </c>
      <c r="S231" s="71">
        <f t="shared" si="3"/>
        <v>963.44999999999993</v>
      </c>
    </row>
    <row r="232" spans="1:19" x14ac:dyDescent="0.25">
      <c r="A232" s="71">
        <v>771</v>
      </c>
      <c r="B232" s="71">
        <v>1</v>
      </c>
      <c r="C232" s="1" t="s">
        <v>232</v>
      </c>
      <c r="D232" s="81">
        <v>2.37</v>
      </c>
      <c r="E232" s="81">
        <v>0</v>
      </c>
      <c r="F232" s="81">
        <v>9.1</v>
      </c>
      <c r="G232" s="81">
        <v>5.76</v>
      </c>
      <c r="H232" s="81">
        <v>22</v>
      </c>
      <c r="I232" s="81">
        <v>9</v>
      </c>
      <c r="J232" s="81">
        <v>10.84</v>
      </c>
      <c r="K232" s="81">
        <v>8.74</v>
      </c>
      <c r="L232" s="81">
        <v>11</v>
      </c>
      <c r="M232" s="81">
        <v>9.66</v>
      </c>
      <c r="N232" s="81">
        <v>15.66</v>
      </c>
      <c r="O232" s="81">
        <v>14.93</v>
      </c>
      <c r="P232" s="81">
        <v>9.31</v>
      </c>
      <c r="Q232" s="81">
        <v>12.55</v>
      </c>
      <c r="R232" s="81">
        <v>12.08</v>
      </c>
      <c r="S232" s="71">
        <f t="shared" si="3"/>
        <v>153</v>
      </c>
    </row>
    <row r="233" spans="1:19" x14ac:dyDescent="0.25">
      <c r="A233" s="71">
        <v>775</v>
      </c>
      <c r="B233" s="71">
        <v>1</v>
      </c>
      <c r="C233" s="1" t="s">
        <v>233</v>
      </c>
      <c r="D233" s="81">
        <v>2.27</v>
      </c>
      <c r="E233" s="81">
        <v>1.58</v>
      </c>
      <c r="F233" s="81">
        <v>53.54</v>
      </c>
      <c r="G233" s="81">
        <v>48.07</v>
      </c>
      <c r="H233" s="81">
        <v>54.26</v>
      </c>
      <c r="I233" s="81">
        <v>44.82</v>
      </c>
      <c r="J233" s="81">
        <v>34.520000000000003</v>
      </c>
      <c r="K233" s="81">
        <v>44.35</v>
      </c>
      <c r="L233" s="81">
        <v>31.34</v>
      </c>
      <c r="M233" s="81">
        <v>49.92</v>
      </c>
      <c r="N233" s="81">
        <v>48.37</v>
      </c>
      <c r="O233" s="81">
        <v>36.15</v>
      </c>
      <c r="P233" s="81">
        <v>46.07</v>
      </c>
      <c r="Q233" s="81">
        <v>32.93</v>
      </c>
      <c r="R233" s="81">
        <v>33.950000000000003</v>
      </c>
      <c r="S233" s="71">
        <f t="shared" si="3"/>
        <v>562.14</v>
      </c>
    </row>
    <row r="234" spans="1:19" x14ac:dyDescent="0.25">
      <c r="A234" s="71">
        <v>777</v>
      </c>
      <c r="B234" s="71">
        <v>1</v>
      </c>
      <c r="C234" s="1" t="s">
        <v>234</v>
      </c>
      <c r="D234" s="81">
        <v>5.3</v>
      </c>
      <c r="E234" s="81">
        <v>9.24</v>
      </c>
      <c r="F234" s="81">
        <v>54.36</v>
      </c>
      <c r="G234" s="81">
        <v>54.05</v>
      </c>
      <c r="H234" s="81">
        <v>60.93</v>
      </c>
      <c r="I234" s="81">
        <v>78.64</v>
      </c>
      <c r="J234" s="81">
        <v>60.12</v>
      </c>
      <c r="K234" s="81">
        <v>53.75</v>
      </c>
      <c r="L234" s="81">
        <v>62.83</v>
      </c>
      <c r="M234" s="81">
        <v>77.69</v>
      </c>
      <c r="N234" s="81">
        <v>69.069999999999993</v>
      </c>
      <c r="O234" s="81">
        <v>75.64</v>
      </c>
      <c r="P234" s="81">
        <v>76.58</v>
      </c>
      <c r="Q234" s="81">
        <v>67.849999999999994</v>
      </c>
      <c r="R234" s="81">
        <v>80.75</v>
      </c>
      <c r="S234" s="71">
        <f t="shared" si="3"/>
        <v>886.80000000000007</v>
      </c>
    </row>
    <row r="235" spans="1:19" x14ac:dyDescent="0.25">
      <c r="A235" s="71">
        <v>786</v>
      </c>
      <c r="B235" s="71">
        <v>1</v>
      </c>
      <c r="C235" s="1" t="s">
        <v>235</v>
      </c>
      <c r="D235" s="81">
        <v>6.8</v>
      </c>
      <c r="E235" s="81">
        <v>5.53</v>
      </c>
      <c r="F235" s="81">
        <v>31.55</v>
      </c>
      <c r="G235" s="81">
        <v>31.53</v>
      </c>
      <c r="H235" s="81">
        <v>30.78</v>
      </c>
      <c r="I235" s="81">
        <v>24.62</v>
      </c>
      <c r="J235" s="81">
        <v>23.47</v>
      </c>
      <c r="K235" s="81">
        <v>25.95</v>
      </c>
      <c r="L235" s="81">
        <v>25.76</v>
      </c>
      <c r="M235" s="81">
        <v>29.98</v>
      </c>
      <c r="N235" s="81">
        <v>36.369999999999997</v>
      </c>
      <c r="O235" s="81">
        <v>40.49</v>
      </c>
      <c r="P235" s="81">
        <v>33.83</v>
      </c>
      <c r="Q235" s="81">
        <v>44.13</v>
      </c>
      <c r="R235" s="81">
        <v>36.85</v>
      </c>
      <c r="S235" s="71">
        <f t="shared" si="3"/>
        <v>427.64</v>
      </c>
    </row>
    <row r="236" spans="1:19" x14ac:dyDescent="0.25">
      <c r="A236" s="71">
        <v>787</v>
      </c>
      <c r="B236" s="71">
        <v>1</v>
      </c>
      <c r="C236" s="1" t="s">
        <v>236</v>
      </c>
      <c r="D236" s="81">
        <v>2.72</v>
      </c>
      <c r="E236" s="81">
        <v>0.53</v>
      </c>
      <c r="F236" s="81">
        <v>28.22</v>
      </c>
      <c r="G236" s="81">
        <v>26.16</v>
      </c>
      <c r="H236" s="81">
        <v>24.82</v>
      </c>
      <c r="I236" s="81">
        <v>26</v>
      </c>
      <c r="J236" s="81">
        <v>29.38</v>
      </c>
      <c r="K236" s="81">
        <v>27.98</v>
      </c>
      <c r="L236" s="81">
        <v>33.46</v>
      </c>
      <c r="M236" s="81">
        <v>35.229999999999997</v>
      </c>
      <c r="N236" s="81">
        <v>50.26</v>
      </c>
      <c r="O236" s="81">
        <v>47.42</v>
      </c>
      <c r="P236" s="81">
        <v>38.549999999999997</v>
      </c>
      <c r="Q236" s="81">
        <v>43.8</v>
      </c>
      <c r="R236" s="81">
        <v>43.7</v>
      </c>
      <c r="S236" s="71">
        <f t="shared" si="3"/>
        <v>458.23</v>
      </c>
    </row>
    <row r="237" spans="1:19" x14ac:dyDescent="0.25">
      <c r="A237" s="71">
        <v>801</v>
      </c>
      <c r="B237" s="71">
        <v>1</v>
      </c>
      <c r="C237" s="1" t="s">
        <v>237</v>
      </c>
      <c r="D237" s="81">
        <v>0.84</v>
      </c>
      <c r="E237" s="81">
        <v>3.71</v>
      </c>
      <c r="F237" s="81">
        <v>7.45</v>
      </c>
      <c r="G237" s="81">
        <v>9.24</v>
      </c>
      <c r="H237" s="81">
        <v>12.7</v>
      </c>
      <c r="I237" s="81">
        <v>16.46</v>
      </c>
      <c r="J237" s="81">
        <v>12.05</v>
      </c>
      <c r="K237" s="81">
        <v>12.19</v>
      </c>
      <c r="L237" s="81">
        <v>14.12</v>
      </c>
      <c r="M237" s="81">
        <v>9.17</v>
      </c>
      <c r="N237" s="81">
        <v>7.46</v>
      </c>
      <c r="O237" s="81">
        <v>0.13</v>
      </c>
      <c r="P237" s="81">
        <v>0.27</v>
      </c>
      <c r="Q237" s="81">
        <v>0</v>
      </c>
      <c r="R237" s="81">
        <v>0.01</v>
      </c>
      <c r="S237" s="71">
        <f t="shared" si="3"/>
        <v>105.8</v>
      </c>
    </row>
    <row r="238" spans="1:19" x14ac:dyDescent="0.25">
      <c r="A238" s="71">
        <v>803</v>
      </c>
      <c r="B238" s="71">
        <v>1</v>
      </c>
      <c r="C238" s="1" t="s">
        <v>238</v>
      </c>
      <c r="D238" s="81">
        <v>2.37</v>
      </c>
      <c r="E238" s="81">
        <v>3.35</v>
      </c>
      <c r="F238" s="81">
        <v>19</v>
      </c>
      <c r="G238" s="81">
        <v>24.14</v>
      </c>
      <c r="H238" s="81">
        <v>30.52</v>
      </c>
      <c r="I238" s="81">
        <v>29.08</v>
      </c>
      <c r="J238" s="81">
        <v>24.91</v>
      </c>
      <c r="K238" s="81">
        <v>31.53</v>
      </c>
      <c r="L238" s="81">
        <v>27.3</v>
      </c>
      <c r="M238" s="81">
        <v>37.159999999999997</v>
      </c>
      <c r="N238" s="81">
        <v>25.29</v>
      </c>
      <c r="O238" s="81">
        <v>38.57</v>
      </c>
      <c r="P238" s="81">
        <v>30.69</v>
      </c>
      <c r="Q238" s="81">
        <v>35</v>
      </c>
      <c r="R238" s="81">
        <v>37.630000000000003</v>
      </c>
      <c r="S238" s="71">
        <f t="shared" si="3"/>
        <v>396.54</v>
      </c>
    </row>
    <row r="239" spans="1:19" x14ac:dyDescent="0.25">
      <c r="A239" s="71">
        <v>811</v>
      </c>
      <c r="B239" s="71">
        <v>1</v>
      </c>
      <c r="C239" s="1" t="s">
        <v>239</v>
      </c>
      <c r="D239" s="81">
        <v>5.35</v>
      </c>
      <c r="E239" s="81">
        <v>5.71</v>
      </c>
      <c r="F239" s="81">
        <v>27.03</v>
      </c>
      <c r="G239" s="81">
        <v>33.26</v>
      </c>
      <c r="H239" s="81">
        <v>30.8</v>
      </c>
      <c r="I239" s="81">
        <v>35</v>
      </c>
      <c r="J239" s="81">
        <v>44.85</v>
      </c>
      <c r="K239" s="81">
        <v>35.799999999999997</v>
      </c>
      <c r="L239" s="81">
        <v>49.19</v>
      </c>
      <c r="M239" s="81">
        <v>49.82</v>
      </c>
      <c r="N239" s="81">
        <v>51.9</v>
      </c>
      <c r="O239" s="81">
        <v>48.06</v>
      </c>
      <c r="P239" s="81">
        <v>66.900000000000006</v>
      </c>
      <c r="Q239" s="81">
        <v>53.73</v>
      </c>
      <c r="R239" s="81">
        <v>53.77</v>
      </c>
      <c r="S239" s="71">
        <f t="shared" si="3"/>
        <v>591.16999999999996</v>
      </c>
    </row>
    <row r="240" spans="1:19" x14ac:dyDescent="0.25">
      <c r="A240" s="71">
        <v>813</v>
      </c>
      <c r="B240" s="71">
        <v>1</v>
      </c>
      <c r="C240" s="1" t="s">
        <v>240</v>
      </c>
      <c r="D240" s="81">
        <v>11.34</v>
      </c>
      <c r="E240" s="81">
        <v>10.63</v>
      </c>
      <c r="F240" s="81">
        <v>78.430000000000007</v>
      </c>
      <c r="G240" s="81">
        <v>84.76</v>
      </c>
      <c r="H240" s="81">
        <v>100.08</v>
      </c>
      <c r="I240" s="81">
        <v>85.24</v>
      </c>
      <c r="J240" s="81">
        <v>100.83</v>
      </c>
      <c r="K240" s="81">
        <v>96.54</v>
      </c>
      <c r="L240" s="81">
        <v>97.87</v>
      </c>
      <c r="M240" s="81">
        <v>104.29</v>
      </c>
      <c r="N240" s="81">
        <v>91.34</v>
      </c>
      <c r="O240" s="81">
        <v>94.65</v>
      </c>
      <c r="P240" s="81">
        <v>84.92</v>
      </c>
      <c r="Q240" s="81">
        <v>93.6</v>
      </c>
      <c r="R240" s="81">
        <v>89.49</v>
      </c>
      <c r="S240" s="71">
        <f t="shared" si="3"/>
        <v>1224.01</v>
      </c>
    </row>
    <row r="241" spans="1:19" x14ac:dyDescent="0.25">
      <c r="A241" s="71">
        <v>818</v>
      </c>
      <c r="B241" s="71">
        <v>1</v>
      </c>
      <c r="C241" s="1" t="s">
        <v>241</v>
      </c>
      <c r="D241" s="81">
        <v>2.02</v>
      </c>
      <c r="E241" s="81">
        <v>4.57</v>
      </c>
      <c r="F241" s="81">
        <v>33.35</v>
      </c>
      <c r="G241" s="81">
        <v>39.369999999999997</v>
      </c>
      <c r="H241" s="81">
        <v>45.69</v>
      </c>
      <c r="I241" s="81">
        <v>33.14</v>
      </c>
      <c r="J241" s="81">
        <v>35.619999999999997</v>
      </c>
      <c r="K241" s="81">
        <v>32.18</v>
      </c>
      <c r="L241" s="81">
        <v>34.5</v>
      </c>
      <c r="M241" s="81">
        <v>38.29</v>
      </c>
      <c r="N241" s="81">
        <v>29.98</v>
      </c>
      <c r="O241" s="81">
        <v>45.93</v>
      </c>
      <c r="P241" s="81">
        <v>39.97</v>
      </c>
      <c r="Q241" s="81">
        <v>35</v>
      </c>
      <c r="R241" s="81">
        <v>25.17</v>
      </c>
      <c r="S241" s="71">
        <f t="shared" si="3"/>
        <v>474.78000000000003</v>
      </c>
    </row>
    <row r="242" spans="1:19" x14ac:dyDescent="0.25">
      <c r="A242" s="71">
        <v>820</v>
      </c>
      <c r="B242" s="71">
        <v>1</v>
      </c>
      <c r="C242" s="1" t="s">
        <v>242</v>
      </c>
      <c r="D242" s="81">
        <v>7.01</v>
      </c>
      <c r="E242" s="81">
        <v>3.96</v>
      </c>
      <c r="F242" s="81">
        <v>24.74</v>
      </c>
      <c r="G242" s="81">
        <v>45</v>
      </c>
      <c r="H242" s="81">
        <v>29.63</v>
      </c>
      <c r="I242" s="81">
        <v>39.619999999999997</v>
      </c>
      <c r="J242" s="81">
        <v>29.73</v>
      </c>
      <c r="K242" s="81">
        <v>34.07</v>
      </c>
      <c r="L242" s="81">
        <v>30.27</v>
      </c>
      <c r="M242" s="81">
        <v>42.64</v>
      </c>
      <c r="N242" s="81">
        <v>38.049999999999997</v>
      </c>
      <c r="O242" s="81">
        <v>43.54</v>
      </c>
      <c r="P242" s="81">
        <v>50.01</v>
      </c>
      <c r="Q242" s="81">
        <v>39.53</v>
      </c>
      <c r="R242" s="81">
        <v>54.93</v>
      </c>
      <c r="S242" s="71">
        <f t="shared" si="3"/>
        <v>512.7299999999999</v>
      </c>
    </row>
    <row r="243" spans="1:19" x14ac:dyDescent="0.25">
      <c r="A243" s="71">
        <v>821</v>
      </c>
      <c r="B243" s="71">
        <v>1</v>
      </c>
      <c r="C243" s="1" t="s">
        <v>243</v>
      </c>
      <c r="D243" s="81">
        <v>9.42</v>
      </c>
      <c r="E243" s="81">
        <v>3.98</v>
      </c>
      <c r="F243" s="81">
        <v>58.05</v>
      </c>
      <c r="G243" s="81">
        <v>85.66</v>
      </c>
      <c r="H243" s="81">
        <v>90.62</v>
      </c>
      <c r="I243" s="81">
        <v>77.58</v>
      </c>
      <c r="J243" s="81">
        <v>59.16</v>
      </c>
      <c r="K243" s="81">
        <v>70.48</v>
      </c>
      <c r="L243" s="81">
        <v>55.73</v>
      </c>
      <c r="M243" s="81">
        <v>58.66</v>
      </c>
      <c r="N243" s="81">
        <v>56.98</v>
      </c>
      <c r="O243" s="81">
        <v>51.65</v>
      </c>
      <c r="P243" s="81">
        <v>56.19</v>
      </c>
      <c r="Q243" s="81">
        <v>48.77</v>
      </c>
      <c r="R243" s="81">
        <v>44.07</v>
      </c>
      <c r="S243" s="71">
        <f t="shared" si="3"/>
        <v>827.00000000000011</v>
      </c>
    </row>
    <row r="244" spans="1:19" x14ac:dyDescent="0.25">
      <c r="A244" s="71">
        <v>829</v>
      </c>
      <c r="B244" s="71">
        <v>1</v>
      </c>
      <c r="C244" s="1" t="s">
        <v>244</v>
      </c>
      <c r="D244" s="81">
        <v>30.38</v>
      </c>
      <c r="E244" s="81">
        <v>15.32</v>
      </c>
      <c r="F244" s="81">
        <v>96.07</v>
      </c>
      <c r="G244" s="81">
        <v>127.6</v>
      </c>
      <c r="H244" s="81">
        <v>114.87</v>
      </c>
      <c r="I244" s="81">
        <v>113.58</v>
      </c>
      <c r="J244" s="81">
        <v>110.05</v>
      </c>
      <c r="K244" s="81">
        <v>155.01</v>
      </c>
      <c r="L244" s="81">
        <v>142.47</v>
      </c>
      <c r="M244" s="81">
        <v>165.57</v>
      </c>
      <c r="N244" s="81">
        <v>155.05000000000001</v>
      </c>
      <c r="O244" s="81">
        <v>158.38999999999999</v>
      </c>
      <c r="P244" s="81">
        <v>156.46</v>
      </c>
      <c r="Q244" s="81">
        <v>136.9</v>
      </c>
      <c r="R244" s="81">
        <v>149.71</v>
      </c>
      <c r="S244" s="71">
        <f t="shared" si="3"/>
        <v>1827.4300000000003</v>
      </c>
    </row>
    <row r="245" spans="1:19" x14ac:dyDescent="0.25">
      <c r="A245" s="71">
        <v>831</v>
      </c>
      <c r="B245" s="71">
        <v>1</v>
      </c>
      <c r="C245" s="1" t="s">
        <v>245</v>
      </c>
      <c r="D245" s="81">
        <v>54.1</v>
      </c>
      <c r="E245" s="81">
        <v>41.86</v>
      </c>
      <c r="F245" s="81">
        <v>401.75</v>
      </c>
      <c r="G245" s="81">
        <v>528.94000000000005</v>
      </c>
      <c r="H245" s="81">
        <v>483.56</v>
      </c>
      <c r="I245" s="81">
        <v>531.76</v>
      </c>
      <c r="J245" s="81">
        <v>502.2</v>
      </c>
      <c r="K245" s="81">
        <v>461.87</v>
      </c>
      <c r="L245" s="81">
        <v>472.61</v>
      </c>
      <c r="M245" s="81">
        <v>579.75</v>
      </c>
      <c r="N245" s="81">
        <v>537.30999999999995</v>
      </c>
      <c r="O245" s="81">
        <v>521.58000000000004</v>
      </c>
      <c r="P245" s="81">
        <v>489.29</v>
      </c>
      <c r="Q245" s="81">
        <v>553.72</v>
      </c>
      <c r="R245" s="81">
        <v>533.03</v>
      </c>
      <c r="S245" s="71">
        <f t="shared" si="3"/>
        <v>6693.33</v>
      </c>
    </row>
    <row r="246" spans="1:19" x14ac:dyDescent="0.25">
      <c r="A246" s="71">
        <v>832</v>
      </c>
      <c r="B246" s="71">
        <v>1</v>
      </c>
      <c r="C246" s="1" t="s">
        <v>246</v>
      </c>
      <c r="D246" s="81">
        <v>16.39</v>
      </c>
      <c r="E246" s="81">
        <v>13.43</v>
      </c>
      <c r="F246" s="81">
        <v>169.45</v>
      </c>
      <c r="G246" s="81">
        <v>195.09</v>
      </c>
      <c r="H246" s="81">
        <v>198.34</v>
      </c>
      <c r="I246" s="81">
        <v>219.72</v>
      </c>
      <c r="J246" s="81">
        <v>225.3</v>
      </c>
      <c r="K246" s="81">
        <v>225.3</v>
      </c>
      <c r="L246" s="81">
        <v>273.81</v>
      </c>
      <c r="M246" s="81">
        <v>284.68</v>
      </c>
      <c r="N246" s="81">
        <v>286.01</v>
      </c>
      <c r="O246" s="81">
        <v>280.93</v>
      </c>
      <c r="P246" s="81">
        <v>297.24</v>
      </c>
      <c r="Q246" s="81">
        <v>285.31</v>
      </c>
      <c r="R246" s="81">
        <v>269.7</v>
      </c>
      <c r="S246" s="71">
        <f t="shared" si="3"/>
        <v>3240.6999999999994</v>
      </c>
    </row>
    <row r="247" spans="1:19" x14ac:dyDescent="0.25">
      <c r="A247" s="71">
        <v>833</v>
      </c>
      <c r="B247" s="71">
        <v>1</v>
      </c>
      <c r="C247" s="1" t="s">
        <v>247</v>
      </c>
      <c r="D247" s="81">
        <v>167.59</v>
      </c>
      <c r="E247" s="81">
        <v>50.52</v>
      </c>
      <c r="F247" s="81">
        <v>1164.5899999999999</v>
      </c>
      <c r="G247" s="81">
        <v>1327.05</v>
      </c>
      <c r="H247" s="81">
        <v>1357.02</v>
      </c>
      <c r="I247" s="81">
        <v>1354.32</v>
      </c>
      <c r="J247" s="81">
        <v>1320.41</v>
      </c>
      <c r="K247" s="81">
        <v>1376.5</v>
      </c>
      <c r="L247" s="81">
        <v>1298.75</v>
      </c>
      <c r="M247" s="81">
        <v>1328.37</v>
      </c>
      <c r="N247" s="81">
        <v>1348.27</v>
      </c>
      <c r="O247" s="81">
        <v>1378.47</v>
      </c>
      <c r="P247" s="81">
        <v>1416.39</v>
      </c>
      <c r="Q247" s="81">
        <v>1336.55</v>
      </c>
      <c r="R247" s="81">
        <v>1251.77</v>
      </c>
      <c r="S247" s="71">
        <f t="shared" si="3"/>
        <v>17476.569999999996</v>
      </c>
    </row>
    <row r="248" spans="1:19" x14ac:dyDescent="0.25">
      <c r="A248" s="71">
        <v>834</v>
      </c>
      <c r="B248" s="71">
        <v>1</v>
      </c>
      <c r="C248" s="1" t="s">
        <v>248</v>
      </c>
      <c r="D248" s="81">
        <v>86.5</v>
      </c>
      <c r="E248" s="81">
        <v>60.56</v>
      </c>
      <c r="F248" s="81">
        <v>506.98</v>
      </c>
      <c r="G248" s="81">
        <v>642.78</v>
      </c>
      <c r="H248" s="81">
        <v>616.53</v>
      </c>
      <c r="I248" s="81">
        <v>625.16</v>
      </c>
      <c r="J248" s="81">
        <v>623.59</v>
      </c>
      <c r="K248" s="81">
        <v>625.23</v>
      </c>
      <c r="L248" s="81">
        <v>642.09</v>
      </c>
      <c r="M248" s="81">
        <v>663.74</v>
      </c>
      <c r="N248" s="81">
        <v>636.99</v>
      </c>
      <c r="O248" s="81">
        <v>731.39</v>
      </c>
      <c r="P248" s="81">
        <v>694.18</v>
      </c>
      <c r="Q248" s="81">
        <v>655.14</v>
      </c>
      <c r="R248" s="81">
        <v>745.1</v>
      </c>
      <c r="S248" s="71">
        <f t="shared" si="3"/>
        <v>8555.9600000000009</v>
      </c>
    </row>
    <row r="249" spans="1:19" x14ac:dyDescent="0.25">
      <c r="A249" s="71">
        <v>836</v>
      </c>
      <c r="B249" s="71">
        <v>1</v>
      </c>
      <c r="C249" s="1" t="s">
        <v>249</v>
      </c>
      <c r="D249" s="81">
        <v>2.2400000000000002</v>
      </c>
      <c r="E249" s="81">
        <v>3</v>
      </c>
      <c r="F249" s="81">
        <v>18.84</v>
      </c>
      <c r="G249" s="81">
        <v>16.72</v>
      </c>
      <c r="H249" s="81">
        <v>11.43</v>
      </c>
      <c r="I249" s="81">
        <v>10.38</v>
      </c>
      <c r="J249" s="81">
        <v>22.91</v>
      </c>
      <c r="K249" s="81">
        <v>17.75</v>
      </c>
      <c r="L249" s="81">
        <v>18</v>
      </c>
      <c r="M249" s="81">
        <v>14.71</v>
      </c>
      <c r="N249" s="81">
        <v>22.49</v>
      </c>
      <c r="O249" s="81">
        <v>20.010000000000002</v>
      </c>
      <c r="P249" s="81">
        <v>15.66</v>
      </c>
      <c r="Q249" s="81">
        <v>11.1</v>
      </c>
      <c r="R249" s="81">
        <v>16.54</v>
      </c>
      <c r="S249" s="71">
        <f t="shared" si="3"/>
        <v>221.77999999999997</v>
      </c>
    </row>
    <row r="250" spans="1:19" x14ac:dyDescent="0.25">
      <c r="A250" s="71">
        <v>837</v>
      </c>
      <c r="B250" s="71">
        <v>1</v>
      </c>
      <c r="C250" s="1" t="s">
        <v>250</v>
      </c>
      <c r="D250" s="81">
        <v>13.15</v>
      </c>
      <c r="E250" s="81">
        <v>9</v>
      </c>
      <c r="F250" s="81">
        <v>31.14</v>
      </c>
      <c r="G250" s="81">
        <v>24.87</v>
      </c>
      <c r="H250" s="81">
        <v>35.630000000000003</v>
      </c>
      <c r="I250" s="81">
        <v>43.96</v>
      </c>
      <c r="J250" s="81">
        <v>36.19</v>
      </c>
      <c r="K250" s="81">
        <v>43</v>
      </c>
      <c r="L250" s="81">
        <v>57.32</v>
      </c>
      <c r="M250" s="81">
        <v>25.97</v>
      </c>
      <c r="N250" s="81">
        <v>40.1</v>
      </c>
      <c r="O250" s="81">
        <v>33.51</v>
      </c>
      <c r="P250" s="81">
        <v>35.880000000000003</v>
      </c>
      <c r="Q250" s="81">
        <v>52.53</v>
      </c>
      <c r="R250" s="81">
        <v>47.82</v>
      </c>
      <c r="S250" s="71">
        <f t="shared" si="3"/>
        <v>530.07000000000005</v>
      </c>
    </row>
    <row r="251" spans="1:19" x14ac:dyDescent="0.25">
      <c r="A251" s="71">
        <v>840</v>
      </c>
      <c r="B251" s="71">
        <v>1</v>
      </c>
      <c r="C251" s="1" t="s">
        <v>251</v>
      </c>
      <c r="D251" s="81">
        <v>14.2</v>
      </c>
      <c r="E251" s="81">
        <v>18.22</v>
      </c>
      <c r="F251" s="81">
        <v>76.540000000000006</v>
      </c>
      <c r="G251" s="81">
        <v>73.48</v>
      </c>
      <c r="H251" s="81">
        <v>62.72</v>
      </c>
      <c r="I251" s="81">
        <v>72.37</v>
      </c>
      <c r="J251" s="81">
        <v>74.45</v>
      </c>
      <c r="K251" s="81">
        <v>90.45</v>
      </c>
      <c r="L251" s="81">
        <v>72.44</v>
      </c>
      <c r="M251" s="81">
        <v>91.82</v>
      </c>
      <c r="N251" s="81">
        <v>72.64</v>
      </c>
      <c r="O251" s="81">
        <v>105.72</v>
      </c>
      <c r="P251" s="81">
        <v>81.91</v>
      </c>
      <c r="Q251" s="81">
        <v>87.95</v>
      </c>
      <c r="R251" s="81">
        <v>86</v>
      </c>
      <c r="S251" s="71">
        <f t="shared" si="3"/>
        <v>1080.9099999999999</v>
      </c>
    </row>
    <row r="252" spans="1:19" x14ac:dyDescent="0.25">
      <c r="A252" s="71">
        <v>846</v>
      </c>
      <c r="B252" s="71">
        <v>1</v>
      </c>
      <c r="C252" s="1" t="s">
        <v>252</v>
      </c>
      <c r="D252" s="81">
        <v>1.98</v>
      </c>
      <c r="E252" s="81">
        <v>7.8</v>
      </c>
      <c r="F252" s="81">
        <v>41.11</v>
      </c>
      <c r="G252" s="81">
        <v>50.07</v>
      </c>
      <c r="H252" s="81">
        <v>42.93</v>
      </c>
      <c r="I252" s="81">
        <v>40.26</v>
      </c>
      <c r="J252" s="81">
        <v>46.94</v>
      </c>
      <c r="K252" s="81">
        <v>55.15</v>
      </c>
      <c r="L252" s="81">
        <v>53.93</v>
      </c>
      <c r="M252" s="81">
        <v>45.49</v>
      </c>
      <c r="N252" s="81">
        <v>66.55</v>
      </c>
      <c r="O252" s="81">
        <v>59.92</v>
      </c>
      <c r="P252" s="81">
        <v>66.67</v>
      </c>
      <c r="Q252" s="81">
        <v>63.01</v>
      </c>
      <c r="R252" s="81">
        <v>84.61</v>
      </c>
      <c r="S252" s="71">
        <f t="shared" si="3"/>
        <v>726.42</v>
      </c>
    </row>
    <row r="253" spans="1:19" x14ac:dyDescent="0.25">
      <c r="A253" s="71">
        <v>850</v>
      </c>
      <c r="B253" s="71">
        <v>1</v>
      </c>
      <c r="C253" s="1" t="s">
        <v>253</v>
      </c>
      <c r="D253" s="81">
        <v>0.28000000000000003</v>
      </c>
      <c r="E253" s="81">
        <v>1.25</v>
      </c>
      <c r="F253" s="81">
        <v>28.57</v>
      </c>
      <c r="G253" s="81">
        <v>30</v>
      </c>
      <c r="H253" s="81">
        <v>18.420000000000002</v>
      </c>
      <c r="I253" s="81">
        <v>16</v>
      </c>
      <c r="J253" s="81">
        <v>12.7</v>
      </c>
      <c r="K253" s="81">
        <v>14</v>
      </c>
      <c r="L253" s="81">
        <v>13</v>
      </c>
      <c r="M253" s="81">
        <v>18.73</v>
      </c>
      <c r="N253" s="81">
        <v>21.56</v>
      </c>
      <c r="O253" s="81">
        <v>12.84</v>
      </c>
      <c r="P253" s="81">
        <v>20.079999999999998</v>
      </c>
      <c r="Q253" s="81">
        <v>14</v>
      </c>
      <c r="R253" s="81">
        <v>14.03</v>
      </c>
      <c r="S253" s="71">
        <f t="shared" si="3"/>
        <v>235.46</v>
      </c>
    </row>
    <row r="254" spans="1:19" x14ac:dyDescent="0.25">
      <c r="A254" s="71">
        <v>852</v>
      </c>
      <c r="B254" s="71">
        <v>1</v>
      </c>
      <c r="C254" s="1" t="s">
        <v>254</v>
      </c>
      <c r="D254" s="81">
        <v>1.1299999999999999</v>
      </c>
      <c r="E254" s="81">
        <v>2</v>
      </c>
      <c r="F254" s="81">
        <v>4.6500000000000004</v>
      </c>
      <c r="G254" s="81">
        <v>5</v>
      </c>
      <c r="H254" s="81">
        <v>10.53</v>
      </c>
      <c r="I254" s="81">
        <v>7.36</v>
      </c>
      <c r="J254" s="81">
        <v>8.2200000000000006</v>
      </c>
      <c r="K254" s="81">
        <v>11.68</v>
      </c>
      <c r="L254" s="81">
        <v>6.74</v>
      </c>
      <c r="M254" s="81">
        <v>10.81</v>
      </c>
      <c r="N254" s="81">
        <v>14.44</v>
      </c>
      <c r="O254" s="81">
        <v>9</v>
      </c>
      <c r="P254" s="81">
        <v>10.029999999999999</v>
      </c>
      <c r="Q254" s="81">
        <v>12.49</v>
      </c>
      <c r="R254" s="81">
        <v>5.8</v>
      </c>
      <c r="S254" s="71">
        <f t="shared" si="3"/>
        <v>119.88</v>
      </c>
    </row>
    <row r="255" spans="1:19" x14ac:dyDescent="0.25">
      <c r="A255" s="71">
        <v>857</v>
      </c>
      <c r="B255" s="71">
        <v>1</v>
      </c>
      <c r="C255" s="1" t="s">
        <v>255</v>
      </c>
      <c r="D255" s="81">
        <v>9.4</v>
      </c>
      <c r="E255" s="81">
        <v>9.8000000000000007</v>
      </c>
      <c r="F255" s="81">
        <v>46.72</v>
      </c>
      <c r="G255" s="81">
        <v>46.5</v>
      </c>
      <c r="H255" s="81">
        <v>62.94</v>
      </c>
      <c r="I255" s="81">
        <v>46.88</v>
      </c>
      <c r="J255" s="81">
        <v>53.83</v>
      </c>
      <c r="K255" s="81">
        <v>55.32</v>
      </c>
      <c r="L255" s="81">
        <v>54.11</v>
      </c>
      <c r="M255" s="81">
        <v>47.66</v>
      </c>
      <c r="N255" s="81">
        <v>65.92</v>
      </c>
      <c r="O255" s="81">
        <v>55.2</v>
      </c>
      <c r="P255" s="81">
        <v>77.150000000000006</v>
      </c>
      <c r="Q255" s="81">
        <v>59.69</v>
      </c>
      <c r="R255" s="81">
        <v>59.14</v>
      </c>
      <c r="S255" s="71">
        <f t="shared" si="3"/>
        <v>750.25999999999988</v>
      </c>
    </row>
    <row r="256" spans="1:19" x14ac:dyDescent="0.25">
      <c r="A256" s="71">
        <v>858</v>
      </c>
      <c r="B256" s="71">
        <v>1</v>
      </c>
      <c r="C256" s="1" t="s">
        <v>256</v>
      </c>
      <c r="D256" s="81">
        <v>7.91</v>
      </c>
      <c r="E256" s="81">
        <v>6.52</v>
      </c>
      <c r="F256" s="81">
        <v>60.74</v>
      </c>
      <c r="G256" s="81">
        <v>84.46</v>
      </c>
      <c r="H256" s="81">
        <v>65.47</v>
      </c>
      <c r="I256" s="81">
        <v>77.959999999999994</v>
      </c>
      <c r="J256" s="81">
        <v>62.54</v>
      </c>
      <c r="K256" s="81">
        <v>78.27</v>
      </c>
      <c r="L256" s="81">
        <v>66</v>
      </c>
      <c r="M256" s="81">
        <v>95.89</v>
      </c>
      <c r="N256" s="81">
        <v>101</v>
      </c>
      <c r="O256" s="81">
        <v>54.8</v>
      </c>
      <c r="P256" s="81">
        <v>64.53</v>
      </c>
      <c r="Q256" s="81">
        <v>68.37</v>
      </c>
      <c r="R256" s="81">
        <v>69.510000000000005</v>
      </c>
      <c r="S256" s="71">
        <f t="shared" si="3"/>
        <v>963.96999999999991</v>
      </c>
    </row>
    <row r="257" spans="1:19" x14ac:dyDescent="0.25">
      <c r="A257" s="71">
        <v>861</v>
      </c>
      <c r="B257" s="71">
        <v>1</v>
      </c>
      <c r="C257" s="1" t="s">
        <v>257</v>
      </c>
      <c r="D257" s="81">
        <v>32.78</v>
      </c>
      <c r="E257" s="81">
        <v>26.04</v>
      </c>
      <c r="F257" s="81">
        <v>176.96</v>
      </c>
      <c r="G257" s="81">
        <v>223.38</v>
      </c>
      <c r="H257" s="81">
        <v>235.32</v>
      </c>
      <c r="I257" s="81">
        <v>185.37</v>
      </c>
      <c r="J257" s="81">
        <v>200.91</v>
      </c>
      <c r="K257" s="81">
        <v>236.41</v>
      </c>
      <c r="L257" s="81">
        <v>215.68</v>
      </c>
      <c r="M257" s="81">
        <v>254.34</v>
      </c>
      <c r="N257" s="81">
        <v>232.51</v>
      </c>
      <c r="O257" s="81">
        <v>291.8</v>
      </c>
      <c r="P257" s="81">
        <v>259.13</v>
      </c>
      <c r="Q257" s="81">
        <v>309.83999999999997</v>
      </c>
      <c r="R257" s="81">
        <v>303.45</v>
      </c>
      <c r="S257" s="71">
        <f t="shared" ref="S257:S320" si="4">SUM(D257:R257)</f>
        <v>3183.92</v>
      </c>
    </row>
    <row r="258" spans="1:19" x14ac:dyDescent="0.25">
      <c r="A258" s="71">
        <v>876</v>
      </c>
      <c r="B258" s="71">
        <v>1</v>
      </c>
      <c r="C258" s="1" t="s">
        <v>258</v>
      </c>
      <c r="D258" s="81">
        <v>13.74</v>
      </c>
      <c r="E258" s="81">
        <v>8.1</v>
      </c>
      <c r="F258" s="81">
        <v>132.59</v>
      </c>
      <c r="G258" s="81">
        <v>123.11</v>
      </c>
      <c r="H258" s="81">
        <v>129.46</v>
      </c>
      <c r="I258" s="81">
        <v>109.31</v>
      </c>
      <c r="J258" s="81">
        <v>115.58</v>
      </c>
      <c r="K258" s="81">
        <v>133.97999999999999</v>
      </c>
      <c r="L258" s="81">
        <v>135.11000000000001</v>
      </c>
      <c r="M258" s="81">
        <v>145.79</v>
      </c>
      <c r="N258" s="81">
        <v>129.21</v>
      </c>
      <c r="O258" s="81">
        <v>113.13</v>
      </c>
      <c r="P258" s="81">
        <v>141.22</v>
      </c>
      <c r="Q258" s="81">
        <v>116.32</v>
      </c>
      <c r="R258" s="81">
        <v>121.39</v>
      </c>
      <c r="S258" s="71">
        <f t="shared" si="4"/>
        <v>1668.0400000000002</v>
      </c>
    </row>
    <row r="259" spans="1:19" x14ac:dyDescent="0.25">
      <c r="A259" s="71">
        <v>877</v>
      </c>
      <c r="B259" s="71">
        <v>1</v>
      </c>
      <c r="C259" s="1" t="s">
        <v>259</v>
      </c>
      <c r="D259" s="81">
        <v>51.47</v>
      </c>
      <c r="E259" s="81">
        <v>29.57</v>
      </c>
      <c r="F259" s="81">
        <v>354.64</v>
      </c>
      <c r="G259" s="81">
        <v>457.36</v>
      </c>
      <c r="H259" s="81">
        <v>417.7</v>
      </c>
      <c r="I259" s="81">
        <v>466.68</v>
      </c>
      <c r="J259" s="81">
        <v>433.35</v>
      </c>
      <c r="K259" s="81">
        <v>459</v>
      </c>
      <c r="L259" s="81">
        <v>421.46</v>
      </c>
      <c r="M259" s="81">
        <v>449.05</v>
      </c>
      <c r="N259" s="81">
        <v>410.88</v>
      </c>
      <c r="O259" s="81">
        <v>448.75</v>
      </c>
      <c r="P259" s="81">
        <v>460.94</v>
      </c>
      <c r="Q259" s="81">
        <v>420.93</v>
      </c>
      <c r="R259" s="81">
        <v>468.32</v>
      </c>
      <c r="S259" s="71">
        <f t="shared" si="4"/>
        <v>5750.0999999999995</v>
      </c>
    </row>
    <row r="260" spans="1:19" x14ac:dyDescent="0.25">
      <c r="A260" s="71">
        <v>879</v>
      </c>
      <c r="B260" s="71">
        <v>1</v>
      </c>
      <c r="C260" s="1" t="s">
        <v>260</v>
      </c>
      <c r="D260" s="81">
        <v>12.79</v>
      </c>
      <c r="E260" s="81">
        <v>9.3699999999999992</v>
      </c>
      <c r="F260" s="81">
        <v>137.53</v>
      </c>
      <c r="G260" s="81">
        <v>160.25</v>
      </c>
      <c r="H260" s="81">
        <v>171.95</v>
      </c>
      <c r="I260" s="81">
        <v>153.04</v>
      </c>
      <c r="J260" s="81">
        <v>172.59</v>
      </c>
      <c r="K260" s="81">
        <v>174.86</v>
      </c>
      <c r="L260" s="81">
        <v>166.15</v>
      </c>
      <c r="M260" s="81">
        <v>197.03</v>
      </c>
      <c r="N260" s="81">
        <v>166.83</v>
      </c>
      <c r="O260" s="81">
        <v>199.49</v>
      </c>
      <c r="P260" s="81">
        <v>211.56</v>
      </c>
      <c r="Q260" s="81">
        <v>197.18</v>
      </c>
      <c r="R260" s="81">
        <v>167.81</v>
      </c>
      <c r="S260" s="71">
        <f t="shared" si="4"/>
        <v>2298.4299999999998</v>
      </c>
    </row>
    <row r="261" spans="1:19" x14ac:dyDescent="0.25">
      <c r="A261" s="71">
        <v>881</v>
      </c>
      <c r="B261" s="71">
        <v>1</v>
      </c>
      <c r="C261" s="1" t="s">
        <v>261</v>
      </c>
      <c r="D261" s="81">
        <v>8.7899999999999991</v>
      </c>
      <c r="E261" s="81">
        <v>4.38</v>
      </c>
      <c r="F261" s="81">
        <v>42.33</v>
      </c>
      <c r="G261" s="81">
        <v>60.98</v>
      </c>
      <c r="H261" s="81">
        <v>72.650000000000006</v>
      </c>
      <c r="I261" s="81">
        <v>62.93</v>
      </c>
      <c r="J261" s="81">
        <v>58.53</v>
      </c>
      <c r="K261" s="81">
        <v>68.41</v>
      </c>
      <c r="L261" s="81">
        <v>73.16</v>
      </c>
      <c r="M261" s="81">
        <v>81.61</v>
      </c>
      <c r="N261" s="81">
        <v>76.260000000000005</v>
      </c>
      <c r="O261" s="81">
        <v>115.54</v>
      </c>
      <c r="P261" s="81">
        <v>68.81</v>
      </c>
      <c r="Q261" s="81">
        <v>74.790000000000006</v>
      </c>
      <c r="R261" s="81">
        <v>80.34</v>
      </c>
      <c r="S261" s="71">
        <f t="shared" si="4"/>
        <v>949.50999999999988</v>
      </c>
    </row>
    <row r="262" spans="1:19" x14ac:dyDescent="0.25">
      <c r="A262" s="71">
        <v>882</v>
      </c>
      <c r="B262" s="71">
        <v>1</v>
      </c>
      <c r="C262" s="1" t="s">
        <v>262</v>
      </c>
      <c r="D262" s="81">
        <v>45.55</v>
      </c>
      <c r="E262" s="81">
        <v>15.83</v>
      </c>
      <c r="F262" s="81">
        <v>313.33999999999997</v>
      </c>
      <c r="G262" s="81">
        <v>280.35000000000002</v>
      </c>
      <c r="H262" s="81">
        <v>318.07</v>
      </c>
      <c r="I262" s="81">
        <v>295.56</v>
      </c>
      <c r="J262" s="81">
        <v>277.52999999999997</v>
      </c>
      <c r="K262" s="81">
        <v>291.33999999999997</v>
      </c>
      <c r="L262" s="81">
        <v>304.54000000000002</v>
      </c>
      <c r="M262" s="81">
        <v>312.12</v>
      </c>
      <c r="N262" s="81">
        <v>333.52</v>
      </c>
      <c r="O262" s="81">
        <v>326.08</v>
      </c>
      <c r="P262" s="81">
        <v>287.89</v>
      </c>
      <c r="Q262" s="81">
        <v>278.39999999999998</v>
      </c>
      <c r="R262" s="81">
        <v>308.52999999999997</v>
      </c>
      <c r="S262" s="71">
        <f t="shared" si="4"/>
        <v>3988.6499999999996</v>
      </c>
    </row>
    <row r="263" spans="1:19" x14ac:dyDescent="0.25">
      <c r="A263" s="71">
        <v>883</v>
      </c>
      <c r="B263" s="71">
        <v>1</v>
      </c>
      <c r="C263" s="1" t="s">
        <v>263</v>
      </c>
      <c r="D263" s="81">
        <v>8.4499999999999993</v>
      </c>
      <c r="E263" s="81">
        <v>4.42</v>
      </c>
      <c r="F263" s="81">
        <v>133.4</v>
      </c>
      <c r="G263" s="81">
        <v>121.26</v>
      </c>
      <c r="H263" s="81">
        <v>126.59</v>
      </c>
      <c r="I263" s="81">
        <v>127.46</v>
      </c>
      <c r="J263" s="81">
        <v>136.36000000000001</v>
      </c>
      <c r="K263" s="81">
        <v>113.77</v>
      </c>
      <c r="L263" s="81">
        <v>119.94</v>
      </c>
      <c r="M263" s="81">
        <v>123.64</v>
      </c>
      <c r="N263" s="81">
        <v>108.91</v>
      </c>
      <c r="O263" s="81">
        <v>123.34</v>
      </c>
      <c r="P263" s="81">
        <v>107.66</v>
      </c>
      <c r="Q263" s="81">
        <v>93.37</v>
      </c>
      <c r="R263" s="81">
        <v>129.16999999999999</v>
      </c>
      <c r="S263" s="71">
        <f t="shared" si="4"/>
        <v>1577.7400000000002</v>
      </c>
    </row>
    <row r="264" spans="1:19" x14ac:dyDescent="0.25">
      <c r="A264" s="71">
        <v>885</v>
      </c>
      <c r="B264" s="71">
        <v>1</v>
      </c>
      <c r="C264" s="1" t="s">
        <v>264</v>
      </c>
      <c r="D264" s="81">
        <v>33.15</v>
      </c>
      <c r="E264" s="81">
        <v>12.37</v>
      </c>
      <c r="F264" s="81">
        <v>425.68</v>
      </c>
      <c r="G264" s="81">
        <v>474.67</v>
      </c>
      <c r="H264" s="81">
        <v>465.85</v>
      </c>
      <c r="I264" s="81">
        <v>466.15</v>
      </c>
      <c r="J264" s="81">
        <v>449.39</v>
      </c>
      <c r="K264" s="81">
        <v>422.21</v>
      </c>
      <c r="L264" s="81">
        <v>405.62</v>
      </c>
      <c r="M264" s="81">
        <v>422.32</v>
      </c>
      <c r="N264" s="81">
        <v>437.23</v>
      </c>
      <c r="O264" s="81">
        <v>387.21</v>
      </c>
      <c r="P264" s="81">
        <v>370.56</v>
      </c>
      <c r="Q264" s="81">
        <v>368.52</v>
      </c>
      <c r="R264" s="81">
        <v>296.49</v>
      </c>
      <c r="S264" s="71">
        <f t="shared" si="4"/>
        <v>5437.42</v>
      </c>
    </row>
    <row r="265" spans="1:19" x14ac:dyDescent="0.25">
      <c r="A265" s="71">
        <v>891</v>
      </c>
      <c r="B265" s="71">
        <v>1</v>
      </c>
      <c r="C265" s="1" t="s">
        <v>265</v>
      </c>
      <c r="D265" s="81">
        <v>8.9600000000000009</v>
      </c>
      <c r="E265" s="81">
        <v>6.81</v>
      </c>
      <c r="F265" s="81">
        <v>29.46</v>
      </c>
      <c r="G265" s="81">
        <v>35.97</v>
      </c>
      <c r="H265" s="81">
        <v>46.29</v>
      </c>
      <c r="I265" s="81">
        <v>26</v>
      </c>
      <c r="J265" s="81">
        <v>29.94</v>
      </c>
      <c r="K265" s="81">
        <v>34</v>
      </c>
      <c r="L265" s="81">
        <v>36.229999999999997</v>
      </c>
      <c r="M265" s="81">
        <v>33.979999999999997</v>
      </c>
      <c r="N265" s="81">
        <v>42.66</v>
      </c>
      <c r="O265" s="81">
        <v>42.37</v>
      </c>
      <c r="P265" s="81">
        <v>46</v>
      </c>
      <c r="Q265" s="81">
        <v>50.71</v>
      </c>
      <c r="R265" s="81">
        <v>41.2</v>
      </c>
      <c r="S265" s="71">
        <f t="shared" si="4"/>
        <v>510.57999999999993</v>
      </c>
    </row>
    <row r="266" spans="1:19" x14ac:dyDescent="0.25">
      <c r="A266" s="71">
        <v>911</v>
      </c>
      <c r="B266" s="71">
        <v>1</v>
      </c>
      <c r="C266" s="1" t="s">
        <v>266</v>
      </c>
      <c r="D266" s="81">
        <v>41.68</v>
      </c>
      <c r="E266" s="81">
        <v>30.29</v>
      </c>
      <c r="F266" s="81">
        <v>373.67</v>
      </c>
      <c r="G266" s="81">
        <v>390.46</v>
      </c>
      <c r="H266" s="81">
        <v>387.29</v>
      </c>
      <c r="I266" s="81">
        <v>416.61</v>
      </c>
      <c r="J266" s="81">
        <v>384.04</v>
      </c>
      <c r="K266" s="81">
        <v>362.82</v>
      </c>
      <c r="L266" s="81">
        <v>391.86</v>
      </c>
      <c r="M266" s="81">
        <v>401.37</v>
      </c>
      <c r="N266" s="81">
        <v>399.47</v>
      </c>
      <c r="O266" s="81">
        <v>414.2</v>
      </c>
      <c r="P266" s="81">
        <v>417.48</v>
      </c>
      <c r="Q266" s="81">
        <v>369.84</v>
      </c>
      <c r="R266" s="81">
        <v>377.61</v>
      </c>
      <c r="S266" s="71">
        <f t="shared" si="4"/>
        <v>5158.6899999999996</v>
      </c>
    </row>
    <row r="267" spans="1:19" x14ac:dyDescent="0.25">
      <c r="A267" s="71">
        <v>912</v>
      </c>
      <c r="B267" s="71">
        <v>1</v>
      </c>
      <c r="C267" s="1" t="s">
        <v>267</v>
      </c>
      <c r="D267" s="81">
        <v>20.78</v>
      </c>
      <c r="E267" s="81">
        <v>14.46</v>
      </c>
      <c r="F267" s="81">
        <v>120.27</v>
      </c>
      <c r="G267" s="81">
        <v>167.87</v>
      </c>
      <c r="H267" s="81">
        <v>122.33</v>
      </c>
      <c r="I267" s="81">
        <v>130.52000000000001</v>
      </c>
      <c r="J267" s="81">
        <v>145.91</v>
      </c>
      <c r="K267" s="81">
        <v>130.79</v>
      </c>
      <c r="L267" s="81">
        <v>134.25</v>
      </c>
      <c r="M267" s="81">
        <v>142.93</v>
      </c>
      <c r="N267" s="81">
        <v>126.42</v>
      </c>
      <c r="O267" s="81">
        <v>180.52</v>
      </c>
      <c r="P267" s="81">
        <v>127.99</v>
      </c>
      <c r="Q267" s="81">
        <v>123.8</v>
      </c>
      <c r="R267" s="81">
        <v>136.9</v>
      </c>
      <c r="S267" s="71">
        <f t="shared" si="4"/>
        <v>1825.74</v>
      </c>
    </row>
    <row r="268" spans="1:19" x14ac:dyDescent="0.25">
      <c r="A268" s="71">
        <v>914</v>
      </c>
      <c r="B268" s="71">
        <v>1</v>
      </c>
      <c r="C268" s="1" t="s">
        <v>268</v>
      </c>
      <c r="D268" s="81">
        <v>1.33</v>
      </c>
      <c r="E268" s="81">
        <v>2.99</v>
      </c>
      <c r="F268" s="81">
        <v>25.62</v>
      </c>
      <c r="G268" s="81">
        <v>22.13</v>
      </c>
      <c r="H268" s="81">
        <v>24.3</v>
      </c>
      <c r="I268" s="81">
        <v>25.5</v>
      </c>
      <c r="J268" s="81">
        <v>25</v>
      </c>
      <c r="K268" s="81">
        <v>20.99</v>
      </c>
      <c r="L268" s="81">
        <v>18.559999999999999</v>
      </c>
      <c r="M268" s="81">
        <v>28.6</v>
      </c>
      <c r="N268" s="81">
        <v>22.18</v>
      </c>
      <c r="O268" s="81">
        <v>14.92</v>
      </c>
      <c r="P268" s="81">
        <v>16.989999999999998</v>
      </c>
      <c r="Q268" s="81">
        <v>26.06</v>
      </c>
      <c r="R268" s="81">
        <v>19.2</v>
      </c>
      <c r="S268" s="71">
        <f t="shared" si="4"/>
        <v>294.37</v>
      </c>
    </row>
    <row r="269" spans="1:19" x14ac:dyDescent="0.25">
      <c r="A269" s="71">
        <v>2071</v>
      </c>
      <c r="B269" s="71">
        <v>1</v>
      </c>
      <c r="C269" s="1" t="s">
        <v>269</v>
      </c>
      <c r="D269" s="81">
        <v>13.62</v>
      </c>
      <c r="E269" s="81">
        <v>8.81</v>
      </c>
      <c r="F269" s="81">
        <v>56.54</v>
      </c>
      <c r="G269" s="81">
        <v>63.84</v>
      </c>
      <c r="H269" s="81">
        <v>68.31</v>
      </c>
      <c r="I269" s="81">
        <v>53.73</v>
      </c>
      <c r="J269" s="81">
        <v>59.71</v>
      </c>
      <c r="K269" s="81">
        <v>62.65</v>
      </c>
      <c r="L269" s="81">
        <v>55.68</v>
      </c>
      <c r="M269" s="81">
        <v>61.48</v>
      </c>
      <c r="N269" s="81">
        <v>72.819999999999993</v>
      </c>
      <c r="O269" s="81">
        <v>61.09</v>
      </c>
      <c r="P269" s="81">
        <v>59.19</v>
      </c>
      <c r="Q269" s="81">
        <v>56.67</v>
      </c>
      <c r="R269" s="81">
        <v>56.2</v>
      </c>
      <c r="S269" s="71">
        <f t="shared" si="4"/>
        <v>810.34</v>
      </c>
    </row>
    <row r="270" spans="1:19" x14ac:dyDescent="0.25">
      <c r="A270" s="71">
        <v>2125</v>
      </c>
      <c r="B270" s="71">
        <v>1</v>
      </c>
      <c r="C270" s="1" t="s">
        <v>270</v>
      </c>
      <c r="D270" s="81">
        <v>13.71</v>
      </c>
      <c r="E270" s="81">
        <v>19.25</v>
      </c>
      <c r="F270" s="81">
        <v>88.93</v>
      </c>
      <c r="G270" s="81">
        <v>100.17</v>
      </c>
      <c r="H270" s="81">
        <v>89.95</v>
      </c>
      <c r="I270" s="81">
        <v>100.06</v>
      </c>
      <c r="J270" s="81">
        <v>93.85</v>
      </c>
      <c r="K270" s="81">
        <v>99.35</v>
      </c>
      <c r="L270" s="81">
        <v>78.709999999999994</v>
      </c>
      <c r="M270" s="81">
        <v>82.34</v>
      </c>
      <c r="N270" s="81">
        <v>77.88</v>
      </c>
      <c r="O270" s="81">
        <v>98.89</v>
      </c>
      <c r="P270" s="81">
        <v>76.95</v>
      </c>
      <c r="Q270" s="81">
        <v>90.36</v>
      </c>
      <c r="R270" s="81">
        <v>67.3</v>
      </c>
      <c r="S270" s="71">
        <f t="shared" si="4"/>
        <v>1177.7</v>
      </c>
    </row>
    <row r="271" spans="1:19" x14ac:dyDescent="0.25">
      <c r="A271" s="71">
        <v>2134</v>
      </c>
      <c r="B271" s="71">
        <v>1</v>
      </c>
      <c r="C271" s="1" t="s">
        <v>271</v>
      </c>
      <c r="D271" s="81">
        <v>9.2100000000000009</v>
      </c>
      <c r="E271" s="81">
        <v>5.58</v>
      </c>
      <c r="F271" s="81">
        <v>26.91</v>
      </c>
      <c r="G271" s="81">
        <v>32.28</v>
      </c>
      <c r="H271" s="81">
        <v>45.62</v>
      </c>
      <c r="I271" s="81">
        <v>57.3</v>
      </c>
      <c r="J271" s="81">
        <v>42.49</v>
      </c>
      <c r="K271" s="81">
        <v>38.54</v>
      </c>
      <c r="L271" s="81">
        <v>34.72</v>
      </c>
      <c r="M271" s="81">
        <v>53.68</v>
      </c>
      <c r="N271" s="81">
        <v>57.04</v>
      </c>
      <c r="O271" s="81">
        <v>51.94</v>
      </c>
      <c r="P271" s="81">
        <v>55.27</v>
      </c>
      <c r="Q271" s="81">
        <v>56.38</v>
      </c>
      <c r="R271" s="81">
        <v>48.49</v>
      </c>
      <c r="S271" s="71">
        <f t="shared" si="4"/>
        <v>615.45000000000005</v>
      </c>
    </row>
    <row r="272" spans="1:19" x14ac:dyDescent="0.25">
      <c r="A272" s="71">
        <v>2135</v>
      </c>
      <c r="B272" s="71">
        <v>1</v>
      </c>
      <c r="C272" s="1" t="s">
        <v>272</v>
      </c>
      <c r="D272" s="81">
        <v>9.31</v>
      </c>
      <c r="E272" s="81">
        <v>6.65</v>
      </c>
      <c r="F272" s="81">
        <v>56.77</v>
      </c>
      <c r="G272" s="81">
        <v>70.77</v>
      </c>
      <c r="H272" s="81">
        <v>71.650000000000006</v>
      </c>
      <c r="I272" s="81">
        <v>67.209999999999994</v>
      </c>
      <c r="J272" s="81">
        <v>91.41</v>
      </c>
      <c r="K272" s="81">
        <v>74.319999999999993</v>
      </c>
      <c r="L272" s="81">
        <v>104.5</v>
      </c>
      <c r="M272" s="81">
        <v>96.53</v>
      </c>
      <c r="N272" s="81">
        <v>85.28</v>
      </c>
      <c r="O272" s="81">
        <v>69.430000000000007</v>
      </c>
      <c r="P272" s="81">
        <v>82.43</v>
      </c>
      <c r="Q272" s="81">
        <v>87.17</v>
      </c>
      <c r="R272" s="81">
        <v>70.86</v>
      </c>
      <c r="S272" s="71">
        <f t="shared" si="4"/>
        <v>1044.29</v>
      </c>
    </row>
    <row r="273" spans="1:19" x14ac:dyDescent="0.25">
      <c r="A273" s="71">
        <v>2137</v>
      </c>
      <c r="B273" s="71">
        <v>1</v>
      </c>
      <c r="C273" s="1" t="s">
        <v>273</v>
      </c>
      <c r="D273" s="81">
        <v>3.85</v>
      </c>
      <c r="E273" s="81">
        <v>2</v>
      </c>
      <c r="F273" s="81">
        <v>56.87</v>
      </c>
      <c r="G273" s="81">
        <v>39.01</v>
      </c>
      <c r="H273" s="81">
        <v>50.75</v>
      </c>
      <c r="I273" s="81">
        <v>41.18</v>
      </c>
      <c r="J273" s="81">
        <v>40.08</v>
      </c>
      <c r="K273" s="81">
        <v>46.56</v>
      </c>
      <c r="L273" s="81">
        <v>38.76</v>
      </c>
      <c r="M273" s="81">
        <v>41.53</v>
      </c>
      <c r="N273" s="81">
        <v>53.71</v>
      </c>
      <c r="O273" s="81">
        <v>43.05</v>
      </c>
      <c r="P273" s="81">
        <v>56.98</v>
      </c>
      <c r="Q273" s="81">
        <v>55.41</v>
      </c>
      <c r="R273" s="81">
        <v>55.68</v>
      </c>
      <c r="S273" s="71">
        <f t="shared" si="4"/>
        <v>625.41999999999996</v>
      </c>
    </row>
    <row r="274" spans="1:19" x14ac:dyDescent="0.25">
      <c r="A274" s="71">
        <v>2142</v>
      </c>
      <c r="B274" s="71">
        <v>1</v>
      </c>
      <c r="C274" s="1" t="s">
        <v>274</v>
      </c>
      <c r="D274" s="81">
        <v>12.72</v>
      </c>
      <c r="E274" s="81">
        <v>29.44</v>
      </c>
      <c r="F274" s="81">
        <v>109.41</v>
      </c>
      <c r="G274" s="81">
        <v>134.1</v>
      </c>
      <c r="H274" s="81">
        <v>134.32</v>
      </c>
      <c r="I274" s="81">
        <v>138.63</v>
      </c>
      <c r="J274" s="81">
        <v>136.38999999999999</v>
      </c>
      <c r="K274" s="81">
        <v>137.91999999999999</v>
      </c>
      <c r="L274" s="81">
        <v>134.36000000000001</v>
      </c>
      <c r="M274" s="81">
        <v>143.08000000000001</v>
      </c>
      <c r="N274" s="81">
        <v>159.91999999999999</v>
      </c>
      <c r="O274" s="81">
        <v>138.65</v>
      </c>
      <c r="P274" s="81">
        <v>148.84</v>
      </c>
      <c r="Q274" s="81">
        <v>140.43</v>
      </c>
      <c r="R274" s="81">
        <v>141.84</v>
      </c>
      <c r="S274" s="71">
        <f t="shared" si="4"/>
        <v>1840.05</v>
      </c>
    </row>
    <row r="275" spans="1:19" x14ac:dyDescent="0.25">
      <c r="A275" s="71">
        <v>2143</v>
      </c>
      <c r="B275" s="71">
        <v>1</v>
      </c>
      <c r="C275" s="1" t="s">
        <v>275</v>
      </c>
      <c r="D275" s="81">
        <v>16</v>
      </c>
      <c r="E275" s="81">
        <v>15.3</v>
      </c>
      <c r="F275" s="81">
        <v>60.29</v>
      </c>
      <c r="G275" s="81">
        <v>59.77</v>
      </c>
      <c r="H275" s="81">
        <v>56.97</v>
      </c>
      <c r="I275" s="81">
        <v>59.36</v>
      </c>
      <c r="J275" s="81">
        <v>54.2</v>
      </c>
      <c r="K275" s="81">
        <v>65.86</v>
      </c>
      <c r="L275" s="81">
        <v>63.8</v>
      </c>
      <c r="M275" s="81">
        <v>72.95</v>
      </c>
      <c r="N275" s="81">
        <v>69.66</v>
      </c>
      <c r="O275" s="81">
        <v>72.42</v>
      </c>
      <c r="P275" s="81">
        <v>66.11</v>
      </c>
      <c r="Q275" s="81">
        <v>66.62</v>
      </c>
      <c r="R275" s="81">
        <v>70.680000000000007</v>
      </c>
      <c r="S275" s="71">
        <f t="shared" si="4"/>
        <v>869.99</v>
      </c>
    </row>
    <row r="276" spans="1:19" x14ac:dyDescent="0.25">
      <c r="A276" s="71">
        <v>2144</v>
      </c>
      <c r="B276" s="71">
        <v>1</v>
      </c>
      <c r="C276" s="1" t="s">
        <v>276</v>
      </c>
      <c r="D276" s="81">
        <v>13.01</v>
      </c>
      <c r="E276" s="81">
        <v>8.33</v>
      </c>
      <c r="F276" s="81">
        <v>205.2</v>
      </c>
      <c r="G276" s="81">
        <v>224.21</v>
      </c>
      <c r="H276" s="81">
        <v>228.79</v>
      </c>
      <c r="I276" s="81">
        <v>247</v>
      </c>
      <c r="J276" s="81">
        <v>241.12</v>
      </c>
      <c r="K276" s="81">
        <v>249.9</v>
      </c>
      <c r="L276" s="81">
        <v>273.07</v>
      </c>
      <c r="M276" s="81">
        <v>275.07</v>
      </c>
      <c r="N276" s="81">
        <v>297.14999999999998</v>
      </c>
      <c r="O276" s="81">
        <v>290.29000000000002</v>
      </c>
      <c r="P276" s="81">
        <v>263.89</v>
      </c>
      <c r="Q276" s="81">
        <v>269.8</v>
      </c>
      <c r="R276" s="81">
        <v>257.05</v>
      </c>
      <c r="S276" s="71">
        <f t="shared" si="4"/>
        <v>3343.88</v>
      </c>
    </row>
    <row r="277" spans="1:19" x14ac:dyDescent="0.25">
      <c r="A277" s="71">
        <v>2149</v>
      </c>
      <c r="B277" s="71">
        <v>1</v>
      </c>
      <c r="C277" s="1" t="s">
        <v>277</v>
      </c>
      <c r="D277" s="81">
        <v>20.28</v>
      </c>
      <c r="E277" s="81">
        <v>15.51</v>
      </c>
      <c r="F277" s="81">
        <v>62.49</v>
      </c>
      <c r="G277" s="81">
        <v>67.98</v>
      </c>
      <c r="H277" s="81">
        <v>79.42</v>
      </c>
      <c r="I277" s="81">
        <v>86.2</v>
      </c>
      <c r="J277" s="81">
        <v>80.98</v>
      </c>
      <c r="K277" s="81">
        <v>55.72</v>
      </c>
      <c r="L277" s="81">
        <v>77.53</v>
      </c>
      <c r="M277" s="81">
        <v>81.95</v>
      </c>
      <c r="N277" s="81">
        <v>81.56</v>
      </c>
      <c r="O277" s="81">
        <v>79.7</v>
      </c>
      <c r="P277" s="81">
        <v>83.66</v>
      </c>
      <c r="Q277" s="81">
        <v>82.77</v>
      </c>
      <c r="R277" s="81">
        <v>76.41</v>
      </c>
      <c r="S277" s="71">
        <f t="shared" si="4"/>
        <v>1032.1600000000001</v>
      </c>
    </row>
    <row r="278" spans="1:19" x14ac:dyDescent="0.25">
      <c r="A278" s="71">
        <v>2154</v>
      </c>
      <c r="B278" s="71">
        <v>1</v>
      </c>
      <c r="C278" s="1" t="s">
        <v>278</v>
      </c>
      <c r="D278" s="81">
        <v>5.41</v>
      </c>
      <c r="E278" s="81">
        <v>13.62</v>
      </c>
      <c r="F278" s="81">
        <v>78.67</v>
      </c>
      <c r="G278" s="81">
        <v>103.58</v>
      </c>
      <c r="H278" s="81">
        <v>78.8</v>
      </c>
      <c r="I278" s="81">
        <v>95.7</v>
      </c>
      <c r="J278" s="81">
        <v>99.7</v>
      </c>
      <c r="K278" s="81">
        <v>85.73</v>
      </c>
      <c r="L278" s="81">
        <v>82.24</v>
      </c>
      <c r="M278" s="81">
        <v>95.47</v>
      </c>
      <c r="N278" s="81">
        <v>77.42</v>
      </c>
      <c r="O278" s="81">
        <v>100.26</v>
      </c>
      <c r="P278" s="81">
        <v>79.75</v>
      </c>
      <c r="Q278" s="81">
        <v>76.11</v>
      </c>
      <c r="R278" s="81">
        <v>67</v>
      </c>
      <c r="S278" s="71">
        <f t="shared" si="4"/>
        <v>1139.4599999999998</v>
      </c>
    </row>
    <row r="279" spans="1:19" x14ac:dyDescent="0.25">
      <c r="A279" s="71">
        <v>2155</v>
      </c>
      <c r="B279" s="71">
        <v>1</v>
      </c>
      <c r="C279" s="1" t="s">
        <v>279</v>
      </c>
      <c r="D279" s="81">
        <v>11.45</v>
      </c>
      <c r="E279" s="81">
        <v>17.54</v>
      </c>
      <c r="F279" s="81">
        <v>64.38</v>
      </c>
      <c r="G279" s="81">
        <v>69.260000000000005</v>
      </c>
      <c r="H279" s="81">
        <v>63.57</v>
      </c>
      <c r="I279" s="81">
        <v>82.93</v>
      </c>
      <c r="J279" s="81">
        <v>67.239999999999995</v>
      </c>
      <c r="K279" s="81">
        <v>72.41</v>
      </c>
      <c r="L279" s="81">
        <v>74.989999999999995</v>
      </c>
      <c r="M279" s="81">
        <v>71.63</v>
      </c>
      <c r="N279" s="81">
        <v>70.790000000000006</v>
      </c>
      <c r="O279" s="81">
        <v>68.849999999999994</v>
      </c>
      <c r="P279" s="81">
        <v>81.040000000000006</v>
      </c>
      <c r="Q279" s="81">
        <v>66.25</v>
      </c>
      <c r="R279" s="81">
        <v>72.290000000000006</v>
      </c>
      <c r="S279" s="71">
        <f t="shared" si="4"/>
        <v>954.61999999999989</v>
      </c>
    </row>
    <row r="280" spans="1:19" x14ac:dyDescent="0.25">
      <c r="A280" s="71">
        <v>2159</v>
      </c>
      <c r="B280" s="71">
        <v>1</v>
      </c>
      <c r="C280" s="1" t="s">
        <v>280</v>
      </c>
      <c r="D280" s="81">
        <v>5.39</v>
      </c>
      <c r="E280" s="81">
        <v>10.74</v>
      </c>
      <c r="F280" s="81">
        <v>43.22</v>
      </c>
      <c r="G280" s="81">
        <v>41.96</v>
      </c>
      <c r="H280" s="81">
        <v>44.65</v>
      </c>
      <c r="I280" s="81">
        <v>45.57</v>
      </c>
      <c r="J280" s="81">
        <v>41.83</v>
      </c>
      <c r="K280" s="81">
        <v>36.17</v>
      </c>
      <c r="L280" s="81">
        <v>42.29</v>
      </c>
      <c r="M280" s="81">
        <v>38.72</v>
      </c>
      <c r="N280" s="81">
        <v>41.14</v>
      </c>
      <c r="O280" s="81">
        <v>41.85</v>
      </c>
      <c r="P280" s="81">
        <v>40.04</v>
      </c>
      <c r="Q280" s="81">
        <v>39.74</v>
      </c>
      <c r="R280" s="81">
        <v>57.77</v>
      </c>
      <c r="S280" s="71">
        <f t="shared" si="4"/>
        <v>571.08000000000004</v>
      </c>
    </row>
    <row r="281" spans="1:19" x14ac:dyDescent="0.25">
      <c r="A281" s="71">
        <v>2164</v>
      </c>
      <c r="B281" s="71">
        <v>1</v>
      </c>
      <c r="C281" s="1" t="s">
        <v>281</v>
      </c>
      <c r="D281" s="81">
        <v>10.06</v>
      </c>
      <c r="E281" s="81">
        <v>11.14</v>
      </c>
      <c r="F281" s="81">
        <v>133.69</v>
      </c>
      <c r="G281" s="81">
        <v>128.88999999999999</v>
      </c>
      <c r="H281" s="81">
        <v>121.51</v>
      </c>
      <c r="I281" s="81">
        <v>131.13</v>
      </c>
      <c r="J281" s="81">
        <v>118.54</v>
      </c>
      <c r="K281" s="81">
        <v>93.61</v>
      </c>
      <c r="L281" s="81">
        <v>118.97</v>
      </c>
      <c r="M281" s="81">
        <v>107.21</v>
      </c>
      <c r="N281" s="81">
        <v>87.88</v>
      </c>
      <c r="O281" s="81">
        <v>100.39</v>
      </c>
      <c r="P281" s="81">
        <v>96.65</v>
      </c>
      <c r="Q281" s="81">
        <v>81.069999999999993</v>
      </c>
      <c r="R281" s="81">
        <v>88.42</v>
      </c>
      <c r="S281" s="71">
        <f t="shared" si="4"/>
        <v>1429.1600000000003</v>
      </c>
    </row>
    <row r="282" spans="1:19" x14ac:dyDescent="0.25">
      <c r="A282" s="71">
        <v>2165</v>
      </c>
      <c r="B282" s="71">
        <v>1</v>
      </c>
      <c r="C282" s="1" t="s">
        <v>282</v>
      </c>
      <c r="D282" s="81">
        <v>6.02</v>
      </c>
      <c r="E282" s="81">
        <v>10.1</v>
      </c>
      <c r="F282" s="81">
        <v>69.900000000000006</v>
      </c>
      <c r="G282" s="81">
        <v>84.65</v>
      </c>
      <c r="H282" s="81">
        <v>76.790000000000006</v>
      </c>
      <c r="I282" s="81">
        <v>80.31</v>
      </c>
      <c r="J282" s="81">
        <v>67.069999999999993</v>
      </c>
      <c r="K282" s="81">
        <v>81.33</v>
      </c>
      <c r="L282" s="81">
        <v>84.54</v>
      </c>
      <c r="M282" s="81">
        <v>63.81</v>
      </c>
      <c r="N282" s="81">
        <v>64.31</v>
      </c>
      <c r="O282" s="81">
        <v>76.88</v>
      </c>
      <c r="P282" s="81">
        <v>69.489999999999995</v>
      </c>
      <c r="Q282" s="81">
        <v>75.09</v>
      </c>
      <c r="R282" s="81">
        <v>60.25</v>
      </c>
      <c r="S282" s="71">
        <f t="shared" si="4"/>
        <v>970.54</v>
      </c>
    </row>
    <row r="283" spans="1:19" x14ac:dyDescent="0.25">
      <c r="A283" s="71">
        <v>2167</v>
      </c>
      <c r="B283" s="71">
        <v>1</v>
      </c>
      <c r="C283" s="1" t="s">
        <v>283</v>
      </c>
      <c r="D283" s="81">
        <v>8.17</v>
      </c>
      <c r="E283" s="81">
        <v>6.43</v>
      </c>
      <c r="F283" s="81">
        <v>33.74</v>
      </c>
      <c r="G283" s="81">
        <v>44.61</v>
      </c>
      <c r="H283" s="81">
        <v>32.78</v>
      </c>
      <c r="I283" s="81">
        <v>43</v>
      </c>
      <c r="J283" s="81">
        <v>49.28</v>
      </c>
      <c r="K283" s="81">
        <v>44.7</v>
      </c>
      <c r="L283" s="81">
        <v>60.07</v>
      </c>
      <c r="M283" s="81">
        <v>47.27</v>
      </c>
      <c r="N283" s="81">
        <v>65.81</v>
      </c>
      <c r="O283" s="81">
        <v>42.47</v>
      </c>
      <c r="P283" s="81">
        <v>37.340000000000003</v>
      </c>
      <c r="Q283" s="81">
        <v>34.92</v>
      </c>
      <c r="R283" s="81">
        <v>47.8</v>
      </c>
      <c r="S283" s="71">
        <f t="shared" si="4"/>
        <v>598.39</v>
      </c>
    </row>
    <row r="284" spans="1:19" x14ac:dyDescent="0.25">
      <c r="A284" s="71">
        <v>2168</v>
      </c>
      <c r="B284" s="71">
        <v>1</v>
      </c>
      <c r="C284" s="1" t="s">
        <v>284</v>
      </c>
      <c r="D284" s="81">
        <v>16.05</v>
      </c>
      <c r="E284" s="81">
        <v>12.02</v>
      </c>
      <c r="F284" s="81">
        <v>62.66</v>
      </c>
      <c r="G284" s="81">
        <v>74.59</v>
      </c>
      <c r="H284" s="81">
        <v>64.599999999999994</v>
      </c>
      <c r="I284" s="81">
        <v>75.72</v>
      </c>
      <c r="J284" s="81">
        <v>60.94</v>
      </c>
      <c r="K284" s="81">
        <v>75.3</v>
      </c>
      <c r="L284" s="81">
        <v>80.11</v>
      </c>
      <c r="M284" s="81">
        <v>56.95</v>
      </c>
      <c r="N284" s="81">
        <v>68.28</v>
      </c>
      <c r="O284" s="81">
        <v>75.430000000000007</v>
      </c>
      <c r="P284" s="81">
        <v>65.97</v>
      </c>
      <c r="Q284" s="81">
        <v>74.52</v>
      </c>
      <c r="R284" s="81">
        <v>68.150000000000006</v>
      </c>
      <c r="S284" s="71">
        <f t="shared" si="4"/>
        <v>931.29000000000008</v>
      </c>
    </row>
    <row r="285" spans="1:19" x14ac:dyDescent="0.25">
      <c r="A285" s="71">
        <v>2169</v>
      </c>
      <c r="B285" s="71">
        <v>1</v>
      </c>
      <c r="C285" s="1" t="s">
        <v>285</v>
      </c>
      <c r="D285" s="81">
        <v>6.6</v>
      </c>
      <c r="E285" s="81">
        <v>7.37</v>
      </c>
      <c r="F285" s="81">
        <v>48.24</v>
      </c>
      <c r="G285" s="81">
        <v>67.52</v>
      </c>
      <c r="H285" s="81">
        <v>55.38</v>
      </c>
      <c r="I285" s="81">
        <v>59.99</v>
      </c>
      <c r="J285" s="81">
        <v>57.88</v>
      </c>
      <c r="K285" s="81">
        <v>64.45</v>
      </c>
      <c r="L285" s="81">
        <v>56.56</v>
      </c>
      <c r="M285" s="81">
        <v>51.36</v>
      </c>
      <c r="N285" s="81">
        <v>52.94</v>
      </c>
      <c r="O285" s="81">
        <v>61.92</v>
      </c>
      <c r="P285" s="81">
        <v>47.38</v>
      </c>
      <c r="Q285" s="81">
        <v>59.91</v>
      </c>
      <c r="R285" s="81">
        <v>65.73</v>
      </c>
      <c r="S285" s="71">
        <f t="shared" si="4"/>
        <v>763.2299999999999</v>
      </c>
    </row>
    <row r="286" spans="1:19" x14ac:dyDescent="0.25">
      <c r="A286" s="71">
        <v>2170</v>
      </c>
      <c r="B286" s="71">
        <v>1</v>
      </c>
      <c r="C286" s="1" t="s">
        <v>286</v>
      </c>
      <c r="D286" s="81">
        <v>10.32</v>
      </c>
      <c r="E286" s="81">
        <v>11.88</v>
      </c>
      <c r="F286" s="81">
        <v>78.319999999999993</v>
      </c>
      <c r="G286" s="81">
        <v>94.03</v>
      </c>
      <c r="H286" s="81">
        <v>87.7</v>
      </c>
      <c r="I286" s="81">
        <v>84.99</v>
      </c>
      <c r="J286" s="81">
        <v>93.85</v>
      </c>
      <c r="K286" s="81">
        <v>70.63</v>
      </c>
      <c r="L286" s="81">
        <v>93.61</v>
      </c>
      <c r="M286" s="81">
        <v>94.97</v>
      </c>
      <c r="N286" s="81">
        <v>95.73</v>
      </c>
      <c r="O286" s="81">
        <v>85.97</v>
      </c>
      <c r="P286" s="81">
        <v>117.68</v>
      </c>
      <c r="Q286" s="81">
        <v>96.69</v>
      </c>
      <c r="R286" s="81">
        <v>140.88999999999999</v>
      </c>
      <c r="S286" s="71">
        <f t="shared" si="4"/>
        <v>1257.2600000000002</v>
      </c>
    </row>
    <row r="287" spans="1:19" x14ac:dyDescent="0.25">
      <c r="A287" s="71">
        <v>2171</v>
      </c>
      <c r="B287" s="71">
        <v>1</v>
      </c>
      <c r="C287" s="1" t="s">
        <v>287</v>
      </c>
      <c r="D287" s="81">
        <v>0.56000000000000005</v>
      </c>
      <c r="E287" s="81">
        <v>3.65</v>
      </c>
      <c r="F287" s="81">
        <v>10.41</v>
      </c>
      <c r="G287" s="81">
        <v>22.24</v>
      </c>
      <c r="H287" s="81">
        <v>19.11</v>
      </c>
      <c r="I287" s="81">
        <v>14.02</v>
      </c>
      <c r="J287" s="81">
        <v>20.68</v>
      </c>
      <c r="K287" s="81">
        <v>17</v>
      </c>
      <c r="L287" s="81">
        <v>25</v>
      </c>
      <c r="M287" s="81">
        <v>24</v>
      </c>
      <c r="N287" s="81">
        <v>21.6</v>
      </c>
      <c r="O287" s="81">
        <v>39.880000000000003</v>
      </c>
      <c r="P287" s="81">
        <v>23.5</v>
      </c>
      <c r="Q287" s="81">
        <v>24</v>
      </c>
      <c r="R287" s="81">
        <v>22.41</v>
      </c>
      <c r="S287" s="71">
        <f t="shared" si="4"/>
        <v>288.06</v>
      </c>
    </row>
    <row r="288" spans="1:19" x14ac:dyDescent="0.25">
      <c r="A288" s="71">
        <v>2172</v>
      </c>
      <c r="B288" s="71">
        <v>1</v>
      </c>
      <c r="C288" s="1" t="s">
        <v>288</v>
      </c>
      <c r="D288" s="81">
        <v>5.2</v>
      </c>
      <c r="E288" s="81">
        <v>10.38</v>
      </c>
      <c r="F288" s="81">
        <v>49.7</v>
      </c>
      <c r="G288" s="81">
        <v>50.82</v>
      </c>
      <c r="H288" s="81">
        <v>60.29</v>
      </c>
      <c r="I288" s="81">
        <v>50.09</v>
      </c>
      <c r="J288" s="81">
        <v>66.650000000000006</v>
      </c>
      <c r="K288" s="81">
        <v>58.23</v>
      </c>
      <c r="L288" s="81">
        <v>68.739999999999995</v>
      </c>
      <c r="M288" s="81">
        <v>71.62</v>
      </c>
      <c r="N288" s="81">
        <v>72.209999999999994</v>
      </c>
      <c r="O288" s="81">
        <v>68.069999999999993</v>
      </c>
      <c r="P288" s="81">
        <v>62.11</v>
      </c>
      <c r="Q288" s="81">
        <v>69.17</v>
      </c>
      <c r="R288" s="81">
        <v>69.77</v>
      </c>
      <c r="S288" s="71">
        <f t="shared" si="4"/>
        <v>833.05</v>
      </c>
    </row>
    <row r="289" spans="1:19" x14ac:dyDescent="0.25">
      <c r="A289" s="71">
        <v>2174</v>
      </c>
      <c r="B289" s="71">
        <v>1</v>
      </c>
      <c r="C289" s="1" t="s">
        <v>289</v>
      </c>
      <c r="D289" s="81">
        <v>9.0399999999999991</v>
      </c>
      <c r="E289" s="81">
        <v>6.9</v>
      </c>
      <c r="F289" s="81">
        <v>65.260000000000005</v>
      </c>
      <c r="G289" s="81">
        <v>71.03</v>
      </c>
      <c r="H289" s="81">
        <v>55.68</v>
      </c>
      <c r="I289" s="81">
        <v>66.709999999999994</v>
      </c>
      <c r="J289" s="81">
        <v>56</v>
      </c>
      <c r="K289" s="81">
        <v>67.63</v>
      </c>
      <c r="L289" s="81">
        <v>56.04</v>
      </c>
      <c r="M289" s="81">
        <v>75.37</v>
      </c>
      <c r="N289" s="81">
        <v>60.42</v>
      </c>
      <c r="O289" s="81">
        <v>77.72</v>
      </c>
      <c r="P289" s="81">
        <v>69.150000000000006</v>
      </c>
      <c r="Q289" s="81">
        <v>79.84</v>
      </c>
      <c r="R289" s="81">
        <v>85.5</v>
      </c>
      <c r="S289" s="71">
        <f t="shared" si="4"/>
        <v>902.29000000000008</v>
      </c>
    </row>
    <row r="290" spans="1:19" x14ac:dyDescent="0.25">
      <c r="A290" s="71">
        <v>2176</v>
      </c>
      <c r="B290" s="71">
        <v>1</v>
      </c>
      <c r="C290" s="1" t="s">
        <v>290</v>
      </c>
      <c r="D290" s="81">
        <v>6.34</v>
      </c>
      <c r="E290" s="81">
        <v>5.96</v>
      </c>
      <c r="F290" s="81">
        <v>30.86</v>
      </c>
      <c r="G290" s="81">
        <v>35.409999999999997</v>
      </c>
      <c r="H290" s="81">
        <v>34.83</v>
      </c>
      <c r="I290" s="81">
        <v>30.07</v>
      </c>
      <c r="J290" s="81">
        <v>32.01</v>
      </c>
      <c r="K290" s="81">
        <v>25.43</v>
      </c>
      <c r="L290" s="81">
        <v>26.62</v>
      </c>
      <c r="M290" s="81">
        <v>24.47</v>
      </c>
      <c r="N290" s="81">
        <v>36.119999999999997</v>
      </c>
      <c r="O290" s="81">
        <v>34.36</v>
      </c>
      <c r="P290" s="81">
        <v>27.81</v>
      </c>
      <c r="Q290" s="81">
        <v>36.47</v>
      </c>
      <c r="R290" s="81">
        <v>26.89</v>
      </c>
      <c r="S290" s="71">
        <f t="shared" si="4"/>
        <v>413.65</v>
      </c>
    </row>
    <row r="291" spans="1:19" x14ac:dyDescent="0.25">
      <c r="A291" s="71">
        <v>2180</v>
      </c>
      <c r="B291" s="71">
        <v>1</v>
      </c>
      <c r="C291" s="1" t="s">
        <v>291</v>
      </c>
      <c r="D291" s="81">
        <v>7.22</v>
      </c>
      <c r="E291" s="81">
        <v>6.53</v>
      </c>
      <c r="F291" s="81">
        <v>47.1</v>
      </c>
      <c r="G291" s="81">
        <v>53.62</v>
      </c>
      <c r="H291" s="81">
        <v>49.61</v>
      </c>
      <c r="I291" s="81">
        <v>49.57</v>
      </c>
      <c r="J291" s="81">
        <v>40.520000000000003</v>
      </c>
      <c r="K291" s="81">
        <v>42.37</v>
      </c>
      <c r="L291" s="81">
        <v>43.55</v>
      </c>
      <c r="M291" s="81">
        <v>55.59</v>
      </c>
      <c r="N291" s="81">
        <v>53.53</v>
      </c>
      <c r="O291" s="81">
        <v>50.11</v>
      </c>
      <c r="P291" s="81">
        <v>53.13</v>
      </c>
      <c r="Q291" s="81">
        <v>63.16</v>
      </c>
      <c r="R291" s="81">
        <v>58.69</v>
      </c>
      <c r="S291" s="71">
        <f t="shared" si="4"/>
        <v>674.3</v>
      </c>
    </row>
    <row r="292" spans="1:19" x14ac:dyDescent="0.25">
      <c r="A292" s="71">
        <v>2184</v>
      </c>
      <c r="B292" s="71">
        <v>1</v>
      </c>
      <c r="C292" s="1" t="s">
        <v>292</v>
      </c>
      <c r="D292" s="81">
        <v>9.65</v>
      </c>
      <c r="E292" s="81">
        <v>5.97</v>
      </c>
      <c r="F292" s="81">
        <v>88.16</v>
      </c>
      <c r="G292" s="81">
        <v>88.8</v>
      </c>
      <c r="H292" s="81">
        <v>94.6</v>
      </c>
      <c r="I292" s="81">
        <v>86.21</v>
      </c>
      <c r="J292" s="81">
        <v>89.04</v>
      </c>
      <c r="K292" s="81">
        <v>105.67</v>
      </c>
      <c r="L292" s="81">
        <v>87.62</v>
      </c>
      <c r="M292" s="81">
        <v>98.43</v>
      </c>
      <c r="N292" s="81">
        <v>92.27</v>
      </c>
      <c r="O292" s="81">
        <v>85.07</v>
      </c>
      <c r="P292" s="81">
        <v>94.35</v>
      </c>
      <c r="Q292" s="81">
        <v>80.23</v>
      </c>
      <c r="R292" s="81">
        <v>92.84</v>
      </c>
      <c r="S292" s="71">
        <f t="shared" si="4"/>
        <v>1198.9099999999996</v>
      </c>
    </row>
    <row r="293" spans="1:19" x14ac:dyDescent="0.25">
      <c r="A293" s="71">
        <v>2190</v>
      </c>
      <c r="B293" s="71">
        <v>1</v>
      </c>
      <c r="C293" s="1" t="s">
        <v>293</v>
      </c>
      <c r="D293" s="81">
        <v>10.34</v>
      </c>
      <c r="E293" s="81">
        <v>4</v>
      </c>
      <c r="F293" s="81">
        <v>48.09</v>
      </c>
      <c r="G293" s="81">
        <v>65.849999999999994</v>
      </c>
      <c r="H293" s="81">
        <v>52.02</v>
      </c>
      <c r="I293" s="81">
        <v>55.12</v>
      </c>
      <c r="J293" s="81">
        <v>48</v>
      </c>
      <c r="K293" s="81">
        <v>47.79</v>
      </c>
      <c r="L293" s="81">
        <v>71.239999999999995</v>
      </c>
      <c r="M293" s="81">
        <v>63.64</v>
      </c>
      <c r="N293" s="81">
        <v>54.23</v>
      </c>
      <c r="O293" s="81">
        <v>87.96</v>
      </c>
      <c r="P293" s="81">
        <v>67.64</v>
      </c>
      <c r="Q293" s="81">
        <v>69.81</v>
      </c>
      <c r="R293" s="81">
        <v>80.989999999999995</v>
      </c>
      <c r="S293" s="71">
        <f t="shared" si="4"/>
        <v>826.72</v>
      </c>
    </row>
    <row r="294" spans="1:19" x14ac:dyDescent="0.25">
      <c r="A294" s="71">
        <v>2198</v>
      </c>
      <c r="B294" s="71">
        <v>1</v>
      </c>
      <c r="C294" s="1" t="s">
        <v>294</v>
      </c>
      <c r="D294" s="81">
        <v>7.48</v>
      </c>
      <c r="E294" s="81">
        <v>6.06</v>
      </c>
      <c r="F294" s="81">
        <v>40.78</v>
      </c>
      <c r="G294" s="81">
        <v>35.15</v>
      </c>
      <c r="H294" s="81">
        <v>35.07</v>
      </c>
      <c r="I294" s="81">
        <v>46.89</v>
      </c>
      <c r="J294" s="81">
        <v>46.55</v>
      </c>
      <c r="K294" s="81">
        <v>39</v>
      </c>
      <c r="L294" s="81">
        <v>51</v>
      </c>
      <c r="M294" s="81">
        <v>51.09</v>
      </c>
      <c r="N294" s="81">
        <v>37.83</v>
      </c>
      <c r="O294" s="81">
        <v>27.5</v>
      </c>
      <c r="P294" s="81">
        <v>42.32</v>
      </c>
      <c r="Q294" s="81">
        <v>40.83</v>
      </c>
      <c r="R294" s="81">
        <v>45.74</v>
      </c>
      <c r="S294" s="71">
        <f t="shared" si="4"/>
        <v>553.29</v>
      </c>
    </row>
    <row r="295" spans="1:19" x14ac:dyDescent="0.25">
      <c r="A295" s="71">
        <v>2215</v>
      </c>
      <c r="B295" s="71">
        <v>1</v>
      </c>
      <c r="C295" s="1" t="s">
        <v>295</v>
      </c>
      <c r="D295" s="81">
        <v>7.6</v>
      </c>
      <c r="E295" s="81">
        <v>3.02</v>
      </c>
      <c r="F295" s="81">
        <v>19.309999999999999</v>
      </c>
      <c r="G295" s="81">
        <v>20.2</v>
      </c>
      <c r="H295" s="81">
        <v>22.25</v>
      </c>
      <c r="I295" s="81">
        <v>17.97</v>
      </c>
      <c r="J295" s="81">
        <v>26.42</v>
      </c>
      <c r="K295" s="81">
        <v>23.19</v>
      </c>
      <c r="L295" s="81">
        <v>14.69</v>
      </c>
      <c r="M295" s="81">
        <v>21.71</v>
      </c>
      <c r="N295" s="81">
        <v>27.57</v>
      </c>
      <c r="O295" s="81">
        <v>30.89</v>
      </c>
      <c r="P295" s="81">
        <v>24.93</v>
      </c>
      <c r="Q295" s="81">
        <v>24.84</v>
      </c>
      <c r="R295" s="81">
        <v>29.25</v>
      </c>
      <c r="S295" s="71">
        <f t="shared" si="4"/>
        <v>313.83999999999997</v>
      </c>
    </row>
    <row r="296" spans="1:19" x14ac:dyDescent="0.25">
      <c r="A296" s="71">
        <v>2310</v>
      </c>
      <c r="B296" s="71">
        <v>1</v>
      </c>
      <c r="C296" s="1" t="s">
        <v>296</v>
      </c>
      <c r="D296" s="81">
        <v>9.8000000000000007</v>
      </c>
      <c r="E296" s="81">
        <v>11</v>
      </c>
      <c r="F296" s="81">
        <v>88.86</v>
      </c>
      <c r="G296" s="81">
        <v>86.32</v>
      </c>
      <c r="H296" s="81">
        <v>95.51</v>
      </c>
      <c r="I296" s="81">
        <v>97.65</v>
      </c>
      <c r="J296" s="81">
        <v>96.29</v>
      </c>
      <c r="K296" s="81">
        <v>77.37</v>
      </c>
      <c r="L296" s="81">
        <v>103.04</v>
      </c>
      <c r="M296" s="81">
        <v>80.88</v>
      </c>
      <c r="N296" s="81">
        <v>91.73</v>
      </c>
      <c r="O296" s="81">
        <v>98.82</v>
      </c>
      <c r="P296" s="81">
        <v>86.06</v>
      </c>
      <c r="Q296" s="81">
        <v>90.05</v>
      </c>
      <c r="R296" s="81">
        <v>88.16</v>
      </c>
      <c r="S296" s="71">
        <f t="shared" si="4"/>
        <v>1201.54</v>
      </c>
    </row>
    <row r="297" spans="1:19" x14ac:dyDescent="0.25">
      <c r="A297" s="71">
        <v>2311</v>
      </c>
      <c r="B297" s="71">
        <v>1</v>
      </c>
      <c r="C297" s="1" t="s">
        <v>297</v>
      </c>
      <c r="D297" s="81">
        <v>4.9800000000000004</v>
      </c>
      <c r="E297" s="81">
        <v>3.01</v>
      </c>
      <c r="F297" s="81">
        <v>20.9</v>
      </c>
      <c r="G297" s="81">
        <v>30.26</v>
      </c>
      <c r="H297" s="81">
        <v>41.34</v>
      </c>
      <c r="I297" s="81">
        <v>31.96</v>
      </c>
      <c r="J297" s="81">
        <v>27.26</v>
      </c>
      <c r="K297" s="81">
        <v>43.72</v>
      </c>
      <c r="L297" s="81">
        <v>36.43</v>
      </c>
      <c r="M297" s="81">
        <v>35.22</v>
      </c>
      <c r="N297" s="81">
        <v>38.340000000000003</v>
      </c>
      <c r="O297" s="81">
        <v>30.25</v>
      </c>
      <c r="P297" s="81">
        <v>37.51</v>
      </c>
      <c r="Q297" s="81">
        <v>38.92</v>
      </c>
      <c r="R297" s="81">
        <v>22.6</v>
      </c>
      <c r="S297" s="71">
        <f t="shared" si="4"/>
        <v>442.7000000000001</v>
      </c>
    </row>
    <row r="298" spans="1:19" x14ac:dyDescent="0.25">
      <c r="A298" s="71">
        <v>2342</v>
      </c>
      <c r="B298" s="71">
        <v>1</v>
      </c>
      <c r="C298" s="1" t="s">
        <v>298</v>
      </c>
      <c r="D298" s="81">
        <v>3.07</v>
      </c>
      <c r="E298" s="81">
        <v>5.78</v>
      </c>
      <c r="F298" s="81">
        <v>60.87</v>
      </c>
      <c r="G298" s="81">
        <v>66.03</v>
      </c>
      <c r="H298" s="81">
        <v>45.22</v>
      </c>
      <c r="I298" s="81">
        <v>67.290000000000006</v>
      </c>
      <c r="J298" s="81">
        <v>51.29</v>
      </c>
      <c r="K298" s="81">
        <v>51.08</v>
      </c>
      <c r="L298" s="81">
        <v>48.96</v>
      </c>
      <c r="M298" s="81">
        <v>49.83</v>
      </c>
      <c r="N298" s="81">
        <v>47.98</v>
      </c>
      <c r="O298" s="81">
        <v>51.6</v>
      </c>
      <c r="P298" s="81">
        <v>57.86</v>
      </c>
      <c r="Q298" s="81">
        <v>55.2</v>
      </c>
      <c r="R298" s="81">
        <v>62.46</v>
      </c>
      <c r="S298" s="71">
        <f t="shared" si="4"/>
        <v>724.5200000000001</v>
      </c>
    </row>
    <row r="299" spans="1:19" x14ac:dyDescent="0.25">
      <c r="A299" s="71">
        <v>2358</v>
      </c>
      <c r="B299" s="71">
        <v>1</v>
      </c>
      <c r="C299" s="1" t="s">
        <v>299</v>
      </c>
      <c r="D299" s="81">
        <v>2.23</v>
      </c>
      <c r="E299" s="81">
        <v>2.54</v>
      </c>
      <c r="F299" s="81">
        <v>6.74</v>
      </c>
      <c r="G299" s="81">
        <v>14.17</v>
      </c>
      <c r="H299" s="81">
        <v>14.84</v>
      </c>
      <c r="I299" s="81">
        <v>13</v>
      </c>
      <c r="J299" s="81">
        <v>20.440000000000001</v>
      </c>
      <c r="K299" s="81">
        <v>13.14</v>
      </c>
      <c r="L299" s="81">
        <v>18.53</v>
      </c>
      <c r="M299" s="81">
        <v>15.64</v>
      </c>
      <c r="N299" s="81">
        <v>22.85</v>
      </c>
      <c r="O299" s="81">
        <v>15.83</v>
      </c>
      <c r="P299" s="81">
        <v>17.559999999999999</v>
      </c>
      <c r="Q299" s="81">
        <v>20.059999999999999</v>
      </c>
      <c r="R299" s="81">
        <v>20.51</v>
      </c>
      <c r="S299" s="71">
        <f t="shared" si="4"/>
        <v>218.08</v>
      </c>
    </row>
    <row r="300" spans="1:19" x14ac:dyDescent="0.25">
      <c r="A300" s="71">
        <v>2364</v>
      </c>
      <c r="B300" s="71">
        <v>1</v>
      </c>
      <c r="C300" s="1" t="s">
        <v>300</v>
      </c>
      <c r="D300" s="81">
        <v>9.66</v>
      </c>
      <c r="E300" s="81">
        <v>6.53</v>
      </c>
      <c r="F300" s="81">
        <v>37.6</v>
      </c>
      <c r="G300" s="81">
        <v>58.28</v>
      </c>
      <c r="H300" s="81">
        <v>55.17</v>
      </c>
      <c r="I300" s="81">
        <v>49.99</v>
      </c>
      <c r="J300" s="81">
        <v>47.95</v>
      </c>
      <c r="K300" s="81">
        <v>49.99</v>
      </c>
      <c r="L300" s="81">
        <v>56.48</v>
      </c>
      <c r="M300" s="81">
        <v>39.049999999999997</v>
      </c>
      <c r="N300" s="81">
        <v>51.48</v>
      </c>
      <c r="O300" s="81">
        <v>47.18</v>
      </c>
      <c r="P300" s="81">
        <v>37.71</v>
      </c>
      <c r="Q300" s="81">
        <v>55.19</v>
      </c>
      <c r="R300" s="81">
        <v>59.08</v>
      </c>
      <c r="S300" s="71">
        <f t="shared" si="4"/>
        <v>661.34</v>
      </c>
    </row>
    <row r="301" spans="1:19" x14ac:dyDescent="0.25">
      <c r="A301" s="71">
        <v>2365</v>
      </c>
      <c r="B301" s="71">
        <v>1</v>
      </c>
      <c r="C301" s="1" t="s">
        <v>301</v>
      </c>
      <c r="D301" s="81">
        <v>11.19</v>
      </c>
      <c r="E301" s="81">
        <v>16.03</v>
      </c>
      <c r="F301" s="81">
        <v>46.9</v>
      </c>
      <c r="G301" s="81">
        <v>51.62</v>
      </c>
      <c r="H301" s="81">
        <v>50.06</v>
      </c>
      <c r="I301" s="81">
        <v>55.51</v>
      </c>
      <c r="J301" s="81">
        <v>54</v>
      </c>
      <c r="K301" s="81">
        <v>58.21</v>
      </c>
      <c r="L301" s="81">
        <v>67.31</v>
      </c>
      <c r="M301" s="81">
        <v>59.77</v>
      </c>
      <c r="N301" s="81">
        <v>56.92</v>
      </c>
      <c r="O301" s="81">
        <v>74.72</v>
      </c>
      <c r="P301" s="81">
        <v>73.56</v>
      </c>
      <c r="Q301" s="81">
        <v>84.38</v>
      </c>
      <c r="R301" s="81">
        <v>66.73</v>
      </c>
      <c r="S301" s="71">
        <f t="shared" si="4"/>
        <v>826.91</v>
      </c>
    </row>
    <row r="302" spans="1:19" x14ac:dyDescent="0.25">
      <c r="A302" s="71">
        <v>2396</v>
      </c>
      <c r="B302" s="71">
        <v>1</v>
      </c>
      <c r="C302" s="1" t="s">
        <v>302</v>
      </c>
      <c r="D302" s="81">
        <v>4.1500000000000004</v>
      </c>
      <c r="E302" s="81">
        <v>8</v>
      </c>
      <c r="F302" s="81">
        <v>49.69</v>
      </c>
      <c r="G302" s="81">
        <v>59.85</v>
      </c>
      <c r="H302" s="81">
        <v>58.57</v>
      </c>
      <c r="I302" s="81">
        <v>52.29</v>
      </c>
      <c r="J302" s="81">
        <v>62.18</v>
      </c>
      <c r="K302" s="81">
        <v>72.42</v>
      </c>
      <c r="L302" s="81">
        <v>61.34</v>
      </c>
      <c r="M302" s="81">
        <v>66.38</v>
      </c>
      <c r="N302" s="81">
        <v>64.709999999999994</v>
      </c>
      <c r="O302" s="81">
        <v>53.17</v>
      </c>
      <c r="P302" s="81">
        <v>51.98</v>
      </c>
      <c r="Q302" s="81">
        <v>63.33</v>
      </c>
      <c r="R302" s="81">
        <v>58.61</v>
      </c>
      <c r="S302" s="71">
        <f t="shared" si="4"/>
        <v>786.67000000000007</v>
      </c>
    </row>
    <row r="303" spans="1:19" x14ac:dyDescent="0.25">
      <c r="A303" s="71">
        <v>2397</v>
      </c>
      <c r="B303" s="71">
        <v>1</v>
      </c>
      <c r="C303" s="1" t="s">
        <v>303</v>
      </c>
      <c r="D303" s="81">
        <v>19.64</v>
      </c>
      <c r="E303" s="81">
        <v>14.62</v>
      </c>
      <c r="F303" s="81">
        <v>62.63</v>
      </c>
      <c r="G303" s="81">
        <v>94.15</v>
      </c>
      <c r="H303" s="81">
        <v>87.82</v>
      </c>
      <c r="I303" s="81">
        <v>70.97</v>
      </c>
      <c r="J303" s="81">
        <v>88.11</v>
      </c>
      <c r="K303" s="81">
        <v>86.74</v>
      </c>
      <c r="L303" s="81">
        <v>72.290000000000006</v>
      </c>
      <c r="M303" s="81">
        <v>94.97</v>
      </c>
      <c r="N303" s="81">
        <v>74.010000000000005</v>
      </c>
      <c r="O303" s="81">
        <v>83.82</v>
      </c>
      <c r="P303" s="81">
        <v>67.569999999999993</v>
      </c>
      <c r="Q303" s="81">
        <v>87.13</v>
      </c>
      <c r="R303" s="81">
        <v>91.56</v>
      </c>
      <c r="S303" s="71">
        <f t="shared" si="4"/>
        <v>1096.03</v>
      </c>
    </row>
    <row r="304" spans="1:19" x14ac:dyDescent="0.25">
      <c r="A304" s="71">
        <v>2448</v>
      </c>
      <c r="B304" s="71">
        <v>1</v>
      </c>
      <c r="C304" s="1" t="s">
        <v>304</v>
      </c>
      <c r="D304" s="81">
        <v>4.18</v>
      </c>
      <c r="E304" s="81">
        <v>1.66</v>
      </c>
      <c r="F304" s="81">
        <v>39.799999999999997</v>
      </c>
      <c r="G304" s="81">
        <v>57.15</v>
      </c>
      <c r="H304" s="81">
        <v>51.62</v>
      </c>
      <c r="I304" s="81">
        <v>42.01</v>
      </c>
      <c r="J304" s="81">
        <v>55.66</v>
      </c>
      <c r="K304" s="81">
        <v>58.84</v>
      </c>
      <c r="L304" s="81">
        <v>68.569999999999993</v>
      </c>
      <c r="M304" s="81">
        <v>53.41</v>
      </c>
      <c r="N304" s="81">
        <v>56.46</v>
      </c>
      <c r="O304" s="81">
        <v>70.849999999999994</v>
      </c>
      <c r="P304" s="81">
        <v>52.32</v>
      </c>
      <c r="Q304" s="81">
        <v>59.65</v>
      </c>
      <c r="R304" s="81">
        <v>63.1</v>
      </c>
      <c r="S304" s="71">
        <f t="shared" si="4"/>
        <v>735.28</v>
      </c>
    </row>
    <row r="305" spans="1:19" x14ac:dyDescent="0.25">
      <c r="A305" s="71">
        <v>2527</v>
      </c>
      <c r="B305" s="71">
        <v>1</v>
      </c>
      <c r="C305" s="1" t="s">
        <v>305</v>
      </c>
      <c r="D305" s="81">
        <v>4.4000000000000004</v>
      </c>
      <c r="E305" s="81">
        <v>4.3099999999999996</v>
      </c>
      <c r="F305" s="81">
        <v>14.08</v>
      </c>
      <c r="G305" s="81">
        <v>19.98</v>
      </c>
      <c r="H305" s="81">
        <v>16.100000000000001</v>
      </c>
      <c r="I305" s="81">
        <v>18.7</v>
      </c>
      <c r="J305" s="81">
        <v>32.479999999999997</v>
      </c>
      <c r="K305" s="81">
        <v>22.15</v>
      </c>
      <c r="L305" s="81">
        <v>15.82</v>
      </c>
      <c r="M305" s="81">
        <v>18</v>
      </c>
      <c r="N305" s="81">
        <v>21.41</v>
      </c>
      <c r="O305" s="81">
        <v>27.88</v>
      </c>
      <c r="P305" s="81">
        <v>14.92</v>
      </c>
      <c r="Q305" s="81">
        <v>15.2</v>
      </c>
      <c r="R305" s="81">
        <v>16.48</v>
      </c>
      <c r="S305" s="71">
        <f t="shared" si="4"/>
        <v>261.90999999999997</v>
      </c>
    </row>
    <row r="306" spans="1:19" x14ac:dyDescent="0.25">
      <c r="A306" s="71">
        <v>2534</v>
      </c>
      <c r="B306" s="71">
        <v>1</v>
      </c>
      <c r="C306" s="1" t="s">
        <v>306</v>
      </c>
      <c r="D306" s="81">
        <v>5.44</v>
      </c>
      <c r="E306" s="81">
        <v>4</v>
      </c>
      <c r="F306" s="81">
        <v>41.23</v>
      </c>
      <c r="G306" s="81">
        <v>36.729999999999997</v>
      </c>
      <c r="H306" s="81">
        <v>39.659999999999997</v>
      </c>
      <c r="I306" s="81">
        <v>46.61</v>
      </c>
      <c r="J306" s="81">
        <v>47.67</v>
      </c>
      <c r="K306" s="81">
        <v>44.77</v>
      </c>
      <c r="L306" s="81">
        <v>44.62</v>
      </c>
      <c r="M306" s="81">
        <v>49.23</v>
      </c>
      <c r="N306" s="81">
        <v>55.98</v>
      </c>
      <c r="O306" s="81">
        <v>63.58</v>
      </c>
      <c r="P306" s="81">
        <v>68.62</v>
      </c>
      <c r="Q306" s="81">
        <v>54.08</v>
      </c>
      <c r="R306" s="81">
        <v>61.54</v>
      </c>
      <c r="S306" s="71">
        <f t="shared" si="4"/>
        <v>663.7600000000001</v>
      </c>
    </row>
    <row r="307" spans="1:19" x14ac:dyDescent="0.25">
      <c r="A307" s="71">
        <v>2536</v>
      </c>
      <c r="B307" s="71">
        <v>1</v>
      </c>
      <c r="C307" s="1" t="s">
        <v>307</v>
      </c>
      <c r="D307" s="81">
        <v>1.58</v>
      </c>
      <c r="E307" s="81">
        <v>0</v>
      </c>
      <c r="F307" s="81">
        <v>16.010000000000002</v>
      </c>
      <c r="G307" s="81">
        <v>14.06</v>
      </c>
      <c r="H307" s="81">
        <v>16.52</v>
      </c>
      <c r="I307" s="81">
        <v>13.06</v>
      </c>
      <c r="J307" s="81">
        <v>16.91</v>
      </c>
      <c r="K307" s="81">
        <v>8.31</v>
      </c>
      <c r="L307" s="81">
        <v>15.71</v>
      </c>
      <c r="M307" s="81">
        <v>16.48</v>
      </c>
      <c r="N307" s="81">
        <v>23.45</v>
      </c>
      <c r="O307" s="81">
        <v>11.83</v>
      </c>
      <c r="P307" s="81">
        <v>26.28</v>
      </c>
      <c r="Q307" s="81">
        <v>22.5</v>
      </c>
      <c r="R307" s="81">
        <v>23.57</v>
      </c>
      <c r="S307" s="71">
        <f t="shared" si="4"/>
        <v>226.27</v>
      </c>
    </row>
    <row r="308" spans="1:19" x14ac:dyDescent="0.25">
      <c r="A308" s="71">
        <v>2580</v>
      </c>
      <c r="B308" s="71">
        <v>1</v>
      </c>
      <c r="C308" s="1" t="s">
        <v>308</v>
      </c>
      <c r="D308" s="81">
        <v>2.36</v>
      </c>
      <c r="E308" s="81">
        <v>2.66</v>
      </c>
      <c r="F308" s="81">
        <v>62</v>
      </c>
      <c r="G308" s="81">
        <v>56.43</v>
      </c>
      <c r="H308" s="81">
        <v>48.1</v>
      </c>
      <c r="I308" s="81">
        <v>60.51</v>
      </c>
      <c r="J308" s="81">
        <v>59.46</v>
      </c>
      <c r="K308" s="81">
        <v>52.39</v>
      </c>
      <c r="L308" s="81">
        <v>69.64</v>
      </c>
      <c r="M308" s="81">
        <v>57</v>
      </c>
      <c r="N308" s="81">
        <v>56.59</v>
      </c>
      <c r="O308" s="81">
        <v>53.19</v>
      </c>
      <c r="P308" s="81">
        <v>65.23</v>
      </c>
      <c r="Q308" s="81">
        <v>59.18</v>
      </c>
      <c r="R308" s="81">
        <v>57.8</v>
      </c>
      <c r="S308" s="71">
        <f t="shared" si="4"/>
        <v>762.53999999999985</v>
      </c>
    </row>
    <row r="309" spans="1:19" x14ac:dyDescent="0.25">
      <c r="A309" s="71">
        <v>2609</v>
      </c>
      <c r="B309" s="71">
        <v>1</v>
      </c>
      <c r="C309" s="1" t="s">
        <v>309</v>
      </c>
      <c r="D309" s="81">
        <v>3.37</v>
      </c>
      <c r="E309" s="81">
        <v>6.38</v>
      </c>
      <c r="F309" s="81">
        <v>29.36</v>
      </c>
      <c r="G309" s="81">
        <v>26.57</v>
      </c>
      <c r="H309" s="81">
        <v>28.73</v>
      </c>
      <c r="I309" s="81">
        <v>37</v>
      </c>
      <c r="J309" s="81">
        <v>33.630000000000003</v>
      </c>
      <c r="K309" s="81">
        <v>25.29</v>
      </c>
      <c r="L309" s="81">
        <v>29.59</v>
      </c>
      <c r="M309" s="81">
        <v>28.55</v>
      </c>
      <c r="N309" s="81">
        <v>37.270000000000003</v>
      </c>
      <c r="O309" s="81">
        <v>39.520000000000003</v>
      </c>
      <c r="P309" s="81">
        <v>45.81</v>
      </c>
      <c r="Q309" s="81">
        <v>24.36</v>
      </c>
      <c r="R309" s="81">
        <v>36.869999999999997</v>
      </c>
      <c r="S309" s="71">
        <f t="shared" si="4"/>
        <v>432.3</v>
      </c>
    </row>
    <row r="310" spans="1:19" x14ac:dyDescent="0.25">
      <c r="A310" s="71">
        <v>2683</v>
      </c>
      <c r="B310" s="71">
        <v>1</v>
      </c>
      <c r="C310" s="1" t="s">
        <v>310</v>
      </c>
      <c r="D310" s="81">
        <v>4.25</v>
      </c>
      <c r="E310" s="81">
        <v>0</v>
      </c>
      <c r="F310" s="81">
        <v>17.55</v>
      </c>
      <c r="G310" s="81">
        <v>30.42</v>
      </c>
      <c r="H310" s="81">
        <v>32.74</v>
      </c>
      <c r="I310" s="81">
        <v>29.48</v>
      </c>
      <c r="J310" s="81">
        <v>33</v>
      </c>
      <c r="K310" s="81">
        <v>35.479999999999997</v>
      </c>
      <c r="L310" s="81">
        <v>28.37</v>
      </c>
      <c r="M310" s="81">
        <v>30</v>
      </c>
      <c r="N310" s="81">
        <v>37.24</v>
      </c>
      <c r="O310" s="81">
        <v>43.5</v>
      </c>
      <c r="P310" s="81">
        <v>31.69</v>
      </c>
      <c r="Q310" s="81">
        <v>38.29</v>
      </c>
      <c r="R310" s="81">
        <v>27.43</v>
      </c>
      <c r="S310" s="71">
        <f t="shared" si="4"/>
        <v>419.44</v>
      </c>
    </row>
    <row r="311" spans="1:19" x14ac:dyDescent="0.25">
      <c r="A311" s="71">
        <v>2687</v>
      </c>
      <c r="B311" s="71">
        <v>1</v>
      </c>
      <c r="C311" s="1" t="s">
        <v>311</v>
      </c>
      <c r="D311" s="81">
        <v>14.11</v>
      </c>
      <c r="E311" s="81">
        <v>13.72</v>
      </c>
      <c r="F311" s="81">
        <v>74</v>
      </c>
      <c r="G311" s="81">
        <v>91.54</v>
      </c>
      <c r="H311" s="81">
        <v>76.17</v>
      </c>
      <c r="I311" s="81">
        <v>81.680000000000007</v>
      </c>
      <c r="J311" s="81">
        <v>79.290000000000006</v>
      </c>
      <c r="K311" s="81">
        <v>80.05</v>
      </c>
      <c r="L311" s="81">
        <v>69.67</v>
      </c>
      <c r="M311" s="81">
        <v>74.150000000000006</v>
      </c>
      <c r="N311" s="81">
        <v>58</v>
      </c>
      <c r="O311" s="81">
        <v>86.82</v>
      </c>
      <c r="P311" s="81">
        <v>76.540000000000006</v>
      </c>
      <c r="Q311" s="81">
        <v>84.4</v>
      </c>
      <c r="R311" s="81">
        <v>95.54</v>
      </c>
      <c r="S311" s="71">
        <f t="shared" si="4"/>
        <v>1055.68</v>
      </c>
    </row>
    <row r="312" spans="1:19" x14ac:dyDescent="0.25">
      <c r="A312" s="71">
        <v>2689</v>
      </c>
      <c r="B312" s="71">
        <v>1</v>
      </c>
      <c r="C312" s="1" t="s">
        <v>312</v>
      </c>
      <c r="D312" s="81">
        <v>19.260000000000002</v>
      </c>
      <c r="E312" s="81">
        <v>16.75</v>
      </c>
      <c r="F312" s="81">
        <v>86.13</v>
      </c>
      <c r="G312" s="81">
        <v>95.13</v>
      </c>
      <c r="H312" s="81">
        <v>84.23</v>
      </c>
      <c r="I312" s="81">
        <v>90.28</v>
      </c>
      <c r="J312" s="81">
        <v>74.040000000000006</v>
      </c>
      <c r="K312" s="81">
        <v>94.45</v>
      </c>
      <c r="L312" s="81">
        <v>72.56</v>
      </c>
      <c r="M312" s="81">
        <v>76.62</v>
      </c>
      <c r="N312" s="81">
        <v>88.14</v>
      </c>
      <c r="O312" s="81">
        <v>100.24</v>
      </c>
      <c r="P312" s="81">
        <v>87.28</v>
      </c>
      <c r="Q312" s="81">
        <v>76.819999999999993</v>
      </c>
      <c r="R312" s="81">
        <v>78.67</v>
      </c>
      <c r="S312" s="71">
        <f t="shared" si="4"/>
        <v>1140.5999999999999</v>
      </c>
    </row>
    <row r="313" spans="1:19" x14ac:dyDescent="0.25">
      <c r="A313" s="71">
        <v>2711</v>
      </c>
      <c r="B313" s="71">
        <v>1</v>
      </c>
      <c r="C313" s="1" t="s">
        <v>313</v>
      </c>
      <c r="D313" s="81">
        <v>5.2</v>
      </c>
      <c r="E313" s="81">
        <v>13.44</v>
      </c>
      <c r="F313" s="81">
        <v>33.44</v>
      </c>
      <c r="G313" s="81">
        <v>51.97</v>
      </c>
      <c r="H313" s="81">
        <v>79.38</v>
      </c>
      <c r="I313" s="81">
        <v>73.989999999999995</v>
      </c>
      <c r="J313" s="81">
        <v>76.040000000000006</v>
      </c>
      <c r="K313" s="81">
        <v>74.86</v>
      </c>
      <c r="L313" s="81">
        <v>77.290000000000006</v>
      </c>
      <c r="M313" s="81">
        <v>77.209999999999994</v>
      </c>
      <c r="N313" s="81">
        <v>72.650000000000006</v>
      </c>
      <c r="O313" s="81">
        <v>63.94</v>
      </c>
      <c r="P313" s="81">
        <v>63.44</v>
      </c>
      <c r="Q313" s="81">
        <v>49.42</v>
      </c>
      <c r="R313" s="81">
        <v>48.03</v>
      </c>
      <c r="S313" s="71">
        <f t="shared" si="4"/>
        <v>860.30000000000007</v>
      </c>
    </row>
    <row r="314" spans="1:19" x14ac:dyDescent="0.25">
      <c r="A314" s="71">
        <v>2752</v>
      </c>
      <c r="B314" s="71">
        <v>1</v>
      </c>
      <c r="C314" s="1" t="s">
        <v>314</v>
      </c>
      <c r="D314" s="81">
        <v>37.81</v>
      </c>
      <c r="E314" s="81">
        <v>12.09</v>
      </c>
      <c r="F314" s="81">
        <v>129.24</v>
      </c>
      <c r="G314" s="81">
        <v>131.34</v>
      </c>
      <c r="H314" s="81">
        <v>132.80000000000001</v>
      </c>
      <c r="I314" s="81">
        <v>99.17</v>
      </c>
      <c r="J314" s="81">
        <v>132.57</v>
      </c>
      <c r="K314" s="81">
        <v>130.79</v>
      </c>
      <c r="L314" s="81">
        <v>130.99</v>
      </c>
      <c r="M314" s="81">
        <v>114.91</v>
      </c>
      <c r="N314" s="81">
        <v>152.58000000000001</v>
      </c>
      <c r="O314" s="81">
        <v>138.41</v>
      </c>
      <c r="P314" s="81">
        <v>135.22999999999999</v>
      </c>
      <c r="Q314" s="81">
        <v>137.65</v>
      </c>
      <c r="R314" s="81">
        <v>158.27000000000001</v>
      </c>
      <c r="S314" s="71">
        <f t="shared" si="4"/>
        <v>1773.8500000000001</v>
      </c>
    </row>
    <row r="315" spans="1:19" x14ac:dyDescent="0.25">
      <c r="A315" s="71">
        <v>2753</v>
      </c>
      <c r="B315" s="71">
        <v>1</v>
      </c>
      <c r="C315" s="1" t="s">
        <v>315</v>
      </c>
      <c r="D315" s="81">
        <v>11.9</v>
      </c>
      <c r="E315" s="81">
        <v>10.62</v>
      </c>
      <c r="F315" s="81">
        <v>60.14</v>
      </c>
      <c r="G315" s="81">
        <v>69.67</v>
      </c>
      <c r="H315" s="81">
        <v>60.94</v>
      </c>
      <c r="I315" s="81">
        <v>63.27</v>
      </c>
      <c r="J315" s="81">
        <v>72.48</v>
      </c>
      <c r="K315" s="81">
        <v>64.489999999999995</v>
      </c>
      <c r="L315" s="81">
        <v>66.25</v>
      </c>
      <c r="M315" s="81">
        <v>69.73</v>
      </c>
      <c r="N315" s="81">
        <v>70.14</v>
      </c>
      <c r="O315" s="81">
        <v>78.95</v>
      </c>
      <c r="P315" s="81">
        <v>85.43</v>
      </c>
      <c r="Q315" s="81">
        <v>92.91</v>
      </c>
      <c r="R315" s="81">
        <v>84.99</v>
      </c>
      <c r="S315" s="71">
        <f t="shared" si="4"/>
        <v>961.91</v>
      </c>
    </row>
    <row r="316" spans="1:19" x14ac:dyDescent="0.25">
      <c r="A316" s="71">
        <v>2754</v>
      </c>
      <c r="B316" s="71">
        <v>1</v>
      </c>
      <c r="C316" s="1" t="s">
        <v>316</v>
      </c>
      <c r="D316" s="81">
        <v>10.34</v>
      </c>
      <c r="E316" s="81">
        <v>4.01</v>
      </c>
      <c r="F316" s="81">
        <v>28.44</v>
      </c>
      <c r="G316" s="81">
        <v>40.619999999999997</v>
      </c>
      <c r="H316" s="81">
        <v>42.92</v>
      </c>
      <c r="I316" s="81">
        <v>41.65</v>
      </c>
      <c r="J316" s="81">
        <v>26.85</v>
      </c>
      <c r="K316" s="81">
        <v>35.57</v>
      </c>
      <c r="L316" s="81">
        <v>37.520000000000003</v>
      </c>
      <c r="M316" s="81">
        <v>40.68</v>
      </c>
      <c r="N316" s="81">
        <v>43.65</v>
      </c>
      <c r="O316" s="81">
        <v>36.15</v>
      </c>
      <c r="P316" s="81">
        <v>38.85</v>
      </c>
      <c r="Q316" s="81">
        <v>36.11</v>
      </c>
      <c r="R316" s="81">
        <v>26.38</v>
      </c>
      <c r="S316" s="71">
        <f t="shared" si="4"/>
        <v>489.73999999999995</v>
      </c>
    </row>
    <row r="317" spans="1:19" x14ac:dyDescent="0.25">
      <c r="A317" s="71">
        <v>2759</v>
      </c>
      <c r="B317" s="71">
        <v>1</v>
      </c>
      <c r="C317" s="1" t="s">
        <v>317</v>
      </c>
      <c r="D317" s="81">
        <v>3.32</v>
      </c>
      <c r="E317" s="81">
        <v>2.77</v>
      </c>
      <c r="F317" s="81">
        <v>20.440000000000001</v>
      </c>
      <c r="G317" s="81">
        <v>19.89</v>
      </c>
      <c r="H317" s="81">
        <v>17.47</v>
      </c>
      <c r="I317" s="81">
        <v>23.15</v>
      </c>
      <c r="J317" s="81">
        <v>20.37</v>
      </c>
      <c r="K317" s="81">
        <v>19.260000000000002</v>
      </c>
      <c r="L317" s="81">
        <v>19.399999999999999</v>
      </c>
      <c r="M317" s="81">
        <v>16.399999999999999</v>
      </c>
      <c r="N317" s="81">
        <v>12.71</v>
      </c>
      <c r="O317" s="81">
        <v>27.17</v>
      </c>
      <c r="P317" s="81">
        <v>14.52</v>
      </c>
      <c r="Q317" s="81">
        <v>11.44</v>
      </c>
      <c r="R317" s="81">
        <v>40.130000000000003</v>
      </c>
      <c r="S317" s="71">
        <f t="shared" si="4"/>
        <v>268.44000000000005</v>
      </c>
    </row>
    <row r="318" spans="1:19" x14ac:dyDescent="0.25">
      <c r="A318" s="71">
        <v>2805</v>
      </c>
      <c r="B318" s="71">
        <v>1</v>
      </c>
      <c r="C318" s="1" t="s">
        <v>318</v>
      </c>
      <c r="D318" s="81">
        <v>9.67</v>
      </c>
      <c r="E318" s="81">
        <v>8.4700000000000006</v>
      </c>
      <c r="F318" s="81">
        <v>86.36</v>
      </c>
      <c r="G318" s="81">
        <v>78.900000000000006</v>
      </c>
      <c r="H318" s="81">
        <v>77.989999999999995</v>
      </c>
      <c r="I318" s="81">
        <v>86.17</v>
      </c>
      <c r="J318" s="81">
        <v>77.459999999999994</v>
      </c>
      <c r="K318" s="81">
        <v>78</v>
      </c>
      <c r="L318" s="81">
        <v>84.82</v>
      </c>
      <c r="M318" s="81">
        <v>64.83</v>
      </c>
      <c r="N318" s="81">
        <v>87.57</v>
      </c>
      <c r="O318" s="81">
        <v>84.05</v>
      </c>
      <c r="P318" s="81">
        <v>88.64</v>
      </c>
      <c r="Q318" s="81">
        <v>74.790000000000006</v>
      </c>
      <c r="R318" s="81">
        <v>85.7</v>
      </c>
      <c r="S318" s="71">
        <f t="shared" si="4"/>
        <v>1073.4199999999998</v>
      </c>
    </row>
    <row r="319" spans="1:19" x14ac:dyDescent="0.25">
      <c r="A319" s="71">
        <v>2835</v>
      </c>
      <c r="B319" s="71">
        <v>1</v>
      </c>
      <c r="C319" s="1" t="s">
        <v>319</v>
      </c>
      <c r="D319" s="81">
        <v>12.5</v>
      </c>
      <c r="E319" s="81">
        <v>6.98</v>
      </c>
      <c r="F319" s="81">
        <v>38.04</v>
      </c>
      <c r="G319" s="81">
        <v>44.81</v>
      </c>
      <c r="H319" s="81">
        <v>45.39</v>
      </c>
      <c r="I319" s="81">
        <v>41.98</v>
      </c>
      <c r="J319" s="81">
        <v>39.46</v>
      </c>
      <c r="K319" s="81">
        <v>34.75</v>
      </c>
      <c r="L319" s="81">
        <v>45.42</v>
      </c>
      <c r="M319" s="81">
        <v>48.08</v>
      </c>
      <c r="N319" s="81">
        <v>40.58</v>
      </c>
      <c r="O319" s="81">
        <v>53.57</v>
      </c>
      <c r="P319" s="81">
        <v>39.6</v>
      </c>
      <c r="Q319" s="81">
        <v>49.71</v>
      </c>
      <c r="R319" s="81">
        <v>47.62</v>
      </c>
      <c r="S319" s="71">
        <f t="shared" si="4"/>
        <v>588.49</v>
      </c>
    </row>
    <row r="320" spans="1:19" x14ac:dyDescent="0.25">
      <c r="A320" s="71">
        <v>2853</v>
      </c>
      <c r="B320" s="71">
        <v>1</v>
      </c>
      <c r="C320" s="1" t="s">
        <v>320</v>
      </c>
      <c r="D320" s="81">
        <v>9.76</v>
      </c>
      <c r="E320" s="81">
        <v>16.21</v>
      </c>
      <c r="F320" s="81">
        <v>49.05</v>
      </c>
      <c r="G320" s="81">
        <v>57.31</v>
      </c>
      <c r="H320" s="81">
        <v>59.19</v>
      </c>
      <c r="I320" s="81">
        <v>62.44</v>
      </c>
      <c r="J320" s="81">
        <v>65.260000000000005</v>
      </c>
      <c r="K320" s="81">
        <v>52.72</v>
      </c>
      <c r="L320" s="81">
        <v>56.48</v>
      </c>
      <c r="M320" s="81">
        <v>55.97</v>
      </c>
      <c r="N320" s="81">
        <v>59.02</v>
      </c>
      <c r="O320" s="81">
        <v>61.02</v>
      </c>
      <c r="P320" s="81">
        <v>42.26</v>
      </c>
      <c r="Q320" s="81">
        <v>77.08</v>
      </c>
      <c r="R320" s="81">
        <v>67.33</v>
      </c>
      <c r="S320" s="71">
        <f t="shared" si="4"/>
        <v>791.1</v>
      </c>
    </row>
    <row r="321" spans="1:19" x14ac:dyDescent="0.25">
      <c r="A321" s="71">
        <v>2854</v>
      </c>
      <c r="B321" s="71">
        <v>1</v>
      </c>
      <c r="C321" s="1" t="s">
        <v>321</v>
      </c>
      <c r="D321" s="81">
        <v>6.73</v>
      </c>
      <c r="E321" s="81">
        <v>3.8</v>
      </c>
      <c r="F321" s="81">
        <v>33.659999999999997</v>
      </c>
      <c r="G321" s="81">
        <v>37.24</v>
      </c>
      <c r="H321" s="81">
        <v>36.03</v>
      </c>
      <c r="I321" s="81">
        <v>30.98</v>
      </c>
      <c r="J321" s="81">
        <v>48.11</v>
      </c>
      <c r="K321" s="81">
        <v>41</v>
      </c>
      <c r="L321" s="81">
        <v>44.92</v>
      </c>
      <c r="M321" s="81">
        <v>34.68</v>
      </c>
      <c r="N321" s="81">
        <v>35.07</v>
      </c>
      <c r="O321" s="81">
        <v>38.11</v>
      </c>
      <c r="P321" s="81">
        <v>48.62</v>
      </c>
      <c r="Q321" s="81">
        <v>42.03</v>
      </c>
      <c r="R321" s="81">
        <v>44.29</v>
      </c>
      <c r="S321" s="71">
        <f t="shared" ref="S321:S384" si="5">SUM(D321:R321)</f>
        <v>525.27</v>
      </c>
    </row>
    <row r="322" spans="1:19" x14ac:dyDescent="0.25">
      <c r="A322" s="71">
        <v>2856</v>
      </c>
      <c r="B322" s="71">
        <v>1</v>
      </c>
      <c r="C322" s="1" t="s">
        <v>322</v>
      </c>
      <c r="D322" s="81">
        <v>2.83</v>
      </c>
      <c r="E322" s="81">
        <v>1.93</v>
      </c>
      <c r="F322" s="81">
        <v>21.37</v>
      </c>
      <c r="G322" s="81">
        <v>20.28</v>
      </c>
      <c r="H322" s="81">
        <v>28.81</v>
      </c>
      <c r="I322" s="81">
        <v>22.88</v>
      </c>
      <c r="J322" s="81">
        <v>19.62</v>
      </c>
      <c r="K322" s="81">
        <v>28.61</v>
      </c>
      <c r="L322" s="81">
        <v>28.2</v>
      </c>
      <c r="M322" s="81">
        <v>20.45</v>
      </c>
      <c r="N322" s="81">
        <v>25.19</v>
      </c>
      <c r="O322" s="81">
        <v>33.299999999999997</v>
      </c>
      <c r="P322" s="81">
        <v>29.57</v>
      </c>
      <c r="Q322" s="81">
        <v>29.99</v>
      </c>
      <c r="R322" s="81">
        <v>30</v>
      </c>
      <c r="S322" s="71">
        <f t="shared" si="5"/>
        <v>343.03</v>
      </c>
    </row>
    <row r="323" spans="1:19" x14ac:dyDescent="0.25">
      <c r="A323" s="71">
        <v>2859</v>
      </c>
      <c r="B323" s="71">
        <v>1</v>
      </c>
      <c r="C323" s="1" t="s">
        <v>323</v>
      </c>
      <c r="D323" s="81">
        <v>14.12</v>
      </c>
      <c r="E323" s="81">
        <v>18.239999999999998</v>
      </c>
      <c r="F323" s="81">
        <v>94.71</v>
      </c>
      <c r="G323" s="81">
        <v>127.94</v>
      </c>
      <c r="H323" s="81">
        <v>123.86</v>
      </c>
      <c r="I323" s="81">
        <v>120.74</v>
      </c>
      <c r="J323" s="81">
        <v>115.93</v>
      </c>
      <c r="K323" s="81">
        <v>124.28</v>
      </c>
      <c r="L323" s="81">
        <v>111.79</v>
      </c>
      <c r="M323" s="81">
        <v>128.06</v>
      </c>
      <c r="N323" s="81">
        <v>129.82</v>
      </c>
      <c r="O323" s="81">
        <v>154.94</v>
      </c>
      <c r="P323" s="81">
        <v>120.94</v>
      </c>
      <c r="Q323" s="81">
        <v>137.78</v>
      </c>
      <c r="R323" s="81">
        <v>137.38</v>
      </c>
      <c r="S323" s="71">
        <f t="shared" si="5"/>
        <v>1660.5299999999997</v>
      </c>
    </row>
    <row r="324" spans="1:19" x14ac:dyDescent="0.25">
      <c r="A324" s="71">
        <v>2860</v>
      </c>
      <c r="B324" s="71">
        <v>1</v>
      </c>
      <c r="C324" s="1" t="s">
        <v>324</v>
      </c>
      <c r="D324" s="81">
        <v>17.670000000000002</v>
      </c>
      <c r="E324" s="81">
        <v>17.97</v>
      </c>
      <c r="F324" s="81">
        <v>82.97</v>
      </c>
      <c r="G324" s="81">
        <v>101.02</v>
      </c>
      <c r="H324" s="81">
        <v>95.03</v>
      </c>
      <c r="I324" s="81">
        <v>82.66</v>
      </c>
      <c r="J324" s="81">
        <v>83.77</v>
      </c>
      <c r="K324" s="81">
        <v>85.12</v>
      </c>
      <c r="L324" s="81">
        <v>98.04</v>
      </c>
      <c r="M324" s="81">
        <v>86.72</v>
      </c>
      <c r="N324" s="81">
        <v>97.72</v>
      </c>
      <c r="O324" s="81">
        <v>90.48</v>
      </c>
      <c r="P324" s="81">
        <v>87.14</v>
      </c>
      <c r="Q324" s="81">
        <v>104.72</v>
      </c>
      <c r="R324" s="81">
        <v>93.03</v>
      </c>
      <c r="S324" s="71">
        <f t="shared" si="5"/>
        <v>1224.06</v>
      </c>
    </row>
    <row r="325" spans="1:19" x14ac:dyDescent="0.25">
      <c r="A325" s="71">
        <v>2884</v>
      </c>
      <c r="B325" s="71">
        <v>1</v>
      </c>
      <c r="C325" s="1" t="s">
        <v>325</v>
      </c>
      <c r="D325" s="81">
        <v>3.81</v>
      </c>
      <c r="E325" s="81">
        <v>5.0599999999999996</v>
      </c>
      <c r="F325" s="81">
        <v>22.76</v>
      </c>
      <c r="G325" s="81">
        <v>28.82</v>
      </c>
      <c r="H325" s="81">
        <v>30</v>
      </c>
      <c r="I325" s="81">
        <v>25.72</v>
      </c>
      <c r="J325" s="81">
        <v>38.03</v>
      </c>
      <c r="K325" s="81">
        <v>37.78</v>
      </c>
      <c r="L325" s="81">
        <v>31</v>
      </c>
      <c r="M325" s="81">
        <v>30.55</v>
      </c>
      <c r="N325" s="81">
        <v>38.82</v>
      </c>
      <c r="O325" s="81">
        <v>33.18</v>
      </c>
      <c r="P325" s="81">
        <v>35.44</v>
      </c>
      <c r="Q325" s="81">
        <v>40.07</v>
      </c>
      <c r="R325" s="81">
        <v>30.88</v>
      </c>
      <c r="S325" s="71">
        <f t="shared" si="5"/>
        <v>431.92</v>
      </c>
    </row>
    <row r="326" spans="1:19" x14ac:dyDescent="0.25">
      <c r="A326" s="71">
        <v>2886</v>
      </c>
      <c r="B326" s="71">
        <v>1</v>
      </c>
      <c r="C326" s="1" t="s">
        <v>326</v>
      </c>
      <c r="D326" s="81">
        <v>2.79</v>
      </c>
      <c r="E326" s="81">
        <v>0.81</v>
      </c>
      <c r="F326" s="81">
        <v>27</v>
      </c>
      <c r="G326" s="81">
        <v>30.6</v>
      </c>
      <c r="H326" s="81">
        <v>33.61</v>
      </c>
      <c r="I326" s="81">
        <v>29.02</v>
      </c>
      <c r="J326" s="81">
        <v>17</v>
      </c>
      <c r="K326" s="81">
        <v>22.66</v>
      </c>
      <c r="L326" s="81">
        <v>26.02</v>
      </c>
      <c r="M326" s="81">
        <v>32.909999999999997</v>
      </c>
      <c r="N326" s="81">
        <v>30.26</v>
      </c>
      <c r="O326" s="81">
        <v>27.61</v>
      </c>
      <c r="P326" s="81">
        <v>32.99</v>
      </c>
      <c r="Q326" s="81">
        <v>38.97</v>
      </c>
      <c r="R326" s="81">
        <v>29.85</v>
      </c>
      <c r="S326" s="71">
        <f t="shared" si="5"/>
        <v>382.1</v>
      </c>
    </row>
    <row r="327" spans="1:19" x14ac:dyDescent="0.25">
      <c r="A327" s="71">
        <v>2888</v>
      </c>
      <c r="B327" s="71">
        <v>1</v>
      </c>
      <c r="C327" s="1" t="s">
        <v>327</v>
      </c>
      <c r="D327" s="81">
        <v>2.21</v>
      </c>
      <c r="E327" s="81">
        <v>2.08</v>
      </c>
      <c r="F327" s="81">
        <v>24</v>
      </c>
      <c r="G327" s="81">
        <v>31.81</v>
      </c>
      <c r="H327" s="81">
        <v>20.92</v>
      </c>
      <c r="I327" s="81">
        <v>28.89</v>
      </c>
      <c r="J327" s="81">
        <v>20.46</v>
      </c>
      <c r="K327" s="81">
        <v>20.5</v>
      </c>
      <c r="L327" s="81">
        <v>31.93</v>
      </c>
      <c r="M327" s="81">
        <v>27.81</v>
      </c>
      <c r="N327" s="81">
        <v>31.78</v>
      </c>
      <c r="O327" s="81">
        <v>31.27</v>
      </c>
      <c r="P327" s="81">
        <v>34.090000000000003</v>
      </c>
      <c r="Q327" s="81">
        <v>26</v>
      </c>
      <c r="R327" s="81">
        <v>31</v>
      </c>
      <c r="S327" s="71">
        <f t="shared" si="5"/>
        <v>364.75</v>
      </c>
    </row>
    <row r="328" spans="1:19" x14ac:dyDescent="0.25">
      <c r="A328" s="71">
        <v>2889</v>
      </c>
      <c r="B328" s="71">
        <v>1</v>
      </c>
      <c r="C328" s="1" t="s">
        <v>328</v>
      </c>
      <c r="D328" s="81">
        <v>7.03</v>
      </c>
      <c r="E328" s="81">
        <v>8.1199999999999992</v>
      </c>
      <c r="F328" s="81">
        <v>41.12</v>
      </c>
      <c r="G328" s="81">
        <v>57.57</v>
      </c>
      <c r="H328" s="81">
        <v>52.14</v>
      </c>
      <c r="I328" s="81">
        <v>46.38</v>
      </c>
      <c r="J328" s="81">
        <v>41</v>
      </c>
      <c r="K328" s="81">
        <v>57.1</v>
      </c>
      <c r="L328" s="81">
        <v>52.89</v>
      </c>
      <c r="M328" s="81">
        <v>47.06</v>
      </c>
      <c r="N328" s="81">
        <v>46.84</v>
      </c>
      <c r="O328" s="81">
        <v>60.09</v>
      </c>
      <c r="P328" s="81">
        <v>41.6</v>
      </c>
      <c r="Q328" s="81">
        <v>48.08</v>
      </c>
      <c r="R328" s="81">
        <v>45.44</v>
      </c>
      <c r="S328" s="71">
        <f t="shared" si="5"/>
        <v>652.46</v>
      </c>
    </row>
    <row r="329" spans="1:19" x14ac:dyDescent="0.25">
      <c r="A329" s="71">
        <v>2890</v>
      </c>
      <c r="B329" s="71">
        <v>1</v>
      </c>
      <c r="C329" s="1" t="s">
        <v>329</v>
      </c>
      <c r="D329" s="81">
        <v>3.73</v>
      </c>
      <c r="E329" s="81">
        <v>10.47</v>
      </c>
      <c r="F329" s="81">
        <v>35.619999999999997</v>
      </c>
      <c r="G329" s="81">
        <v>36.270000000000003</v>
      </c>
      <c r="H329" s="81">
        <v>46.1</v>
      </c>
      <c r="I329" s="81">
        <v>35.520000000000003</v>
      </c>
      <c r="J329" s="81">
        <v>39.97</v>
      </c>
      <c r="K329" s="81">
        <v>42.8</v>
      </c>
      <c r="L329" s="81">
        <v>34.36</v>
      </c>
      <c r="M329" s="81">
        <v>36.880000000000003</v>
      </c>
      <c r="N329" s="81">
        <v>35.56</v>
      </c>
      <c r="O329" s="81">
        <v>38.409999999999997</v>
      </c>
      <c r="P329" s="81">
        <v>37.770000000000003</v>
      </c>
      <c r="Q329" s="81">
        <v>40.380000000000003</v>
      </c>
      <c r="R329" s="81">
        <v>34.409999999999997</v>
      </c>
      <c r="S329" s="71">
        <f t="shared" si="5"/>
        <v>508.25</v>
      </c>
    </row>
    <row r="330" spans="1:19" x14ac:dyDescent="0.25">
      <c r="A330" s="71">
        <v>2895</v>
      </c>
      <c r="B330" s="71">
        <v>1</v>
      </c>
      <c r="C330" s="1" t="s">
        <v>330</v>
      </c>
      <c r="D330" s="81">
        <v>12.84</v>
      </c>
      <c r="E330" s="81">
        <v>13.44</v>
      </c>
      <c r="F330" s="81">
        <v>73.33</v>
      </c>
      <c r="G330" s="81">
        <v>85.26</v>
      </c>
      <c r="H330" s="81">
        <v>94.59</v>
      </c>
      <c r="I330" s="81">
        <v>83.6</v>
      </c>
      <c r="J330" s="81">
        <v>103.18</v>
      </c>
      <c r="K330" s="81">
        <v>90.64</v>
      </c>
      <c r="L330" s="81">
        <v>99.31</v>
      </c>
      <c r="M330" s="81">
        <v>91.27</v>
      </c>
      <c r="N330" s="81">
        <v>84.59</v>
      </c>
      <c r="O330" s="81">
        <v>97.26</v>
      </c>
      <c r="P330" s="81">
        <v>92.19</v>
      </c>
      <c r="Q330" s="81">
        <v>84.2</v>
      </c>
      <c r="R330" s="81">
        <v>80.78</v>
      </c>
      <c r="S330" s="71">
        <f t="shared" si="5"/>
        <v>1186.48</v>
      </c>
    </row>
    <row r="331" spans="1:19" x14ac:dyDescent="0.25">
      <c r="A331" s="71">
        <v>2897</v>
      </c>
      <c r="B331" s="71">
        <v>1</v>
      </c>
      <c r="C331" s="1" t="s">
        <v>331</v>
      </c>
      <c r="D331" s="81">
        <v>10.09</v>
      </c>
      <c r="E331" s="81">
        <v>4.63</v>
      </c>
      <c r="F331" s="81">
        <v>77.89</v>
      </c>
      <c r="G331" s="81">
        <v>79.36</v>
      </c>
      <c r="H331" s="81">
        <v>80.45</v>
      </c>
      <c r="I331" s="81">
        <v>86.06</v>
      </c>
      <c r="J331" s="81">
        <v>81.77</v>
      </c>
      <c r="K331" s="81">
        <v>97.55</v>
      </c>
      <c r="L331" s="81">
        <v>72.77</v>
      </c>
      <c r="M331" s="81">
        <v>83.83</v>
      </c>
      <c r="N331" s="81">
        <v>88.42</v>
      </c>
      <c r="O331" s="81">
        <v>90.18</v>
      </c>
      <c r="P331" s="81">
        <v>92.85</v>
      </c>
      <c r="Q331" s="81">
        <v>91.9</v>
      </c>
      <c r="R331" s="81">
        <v>87.45</v>
      </c>
      <c r="S331" s="71">
        <f t="shared" si="5"/>
        <v>1125.2</v>
      </c>
    </row>
    <row r="332" spans="1:19" x14ac:dyDescent="0.25">
      <c r="A332" s="71">
        <v>2898</v>
      </c>
      <c r="B332" s="71">
        <v>1</v>
      </c>
      <c r="C332" s="1" t="s">
        <v>332</v>
      </c>
      <c r="D332" s="81">
        <v>5.28</v>
      </c>
      <c r="E332" s="81">
        <v>4</v>
      </c>
      <c r="F332" s="81">
        <v>23.17</v>
      </c>
      <c r="G332" s="81">
        <v>28.11</v>
      </c>
      <c r="H332" s="81">
        <v>22.08</v>
      </c>
      <c r="I332" s="81">
        <v>38.83</v>
      </c>
      <c r="J332" s="81">
        <v>28.41</v>
      </c>
      <c r="K332" s="81">
        <v>36.36</v>
      </c>
      <c r="L332" s="81">
        <v>37.72</v>
      </c>
      <c r="M332" s="81">
        <v>42.15</v>
      </c>
      <c r="N332" s="81">
        <v>30.46</v>
      </c>
      <c r="O332" s="81">
        <v>39.69</v>
      </c>
      <c r="P332" s="81">
        <v>42.69</v>
      </c>
      <c r="Q332" s="81">
        <v>38.53</v>
      </c>
      <c r="R332" s="81">
        <v>41.34</v>
      </c>
      <c r="S332" s="71">
        <f t="shared" si="5"/>
        <v>458.82000000000005</v>
      </c>
    </row>
    <row r="333" spans="1:19" x14ac:dyDescent="0.25">
      <c r="A333" s="71">
        <v>2899</v>
      </c>
      <c r="B333" s="71">
        <v>1</v>
      </c>
      <c r="C333" s="1" t="s">
        <v>333</v>
      </c>
      <c r="D333" s="81">
        <v>14.36</v>
      </c>
      <c r="E333" s="81">
        <v>18.57</v>
      </c>
      <c r="F333" s="81">
        <v>110.31</v>
      </c>
      <c r="G333" s="81">
        <v>122.06</v>
      </c>
      <c r="H333" s="81">
        <v>102.75</v>
      </c>
      <c r="I333" s="81">
        <v>122.42</v>
      </c>
      <c r="J333" s="81">
        <v>93.61</v>
      </c>
      <c r="K333" s="81">
        <v>119.64</v>
      </c>
      <c r="L333" s="81">
        <v>92.54</v>
      </c>
      <c r="M333" s="81">
        <v>120</v>
      </c>
      <c r="N333" s="81">
        <v>110.01</v>
      </c>
      <c r="O333" s="81">
        <v>109.23</v>
      </c>
      <c r="P333" s="81">
        <v>127.27</v>
      </c>
      <c r="Q333" s="81">
        <v>125.41</v>
      </c>
      <c r="R333" s="81">
        <v>119.89</v>
      </c>
      <c r="S333" s="71">
        <f t="shared" si="5"/>
        <v>1508.0700000000002</v>
      </c>
    </row>
    <row r="334" spans="1:19" x14ac:dyDescent="0.25">
      <c r="A334" s="71">
        <v>2902</v>
      </c>
      <c r="B334" s="71">
        <v>1</v>
      </c>
      <c r="C334" s="1" t="s">
        <v>334</v>
      </c>
      <c r="D334" s="81">
        <v>3.91</v>
      </c>
      <c r="E334" s="81">
        <v>5.35</v>
      </c>
      <c r="F334" s="81">
        <v>49.84</v>
      </c>
      <c r="G334" s="81">
        <v>46.28</v>
      </c>
      <c r="H334" s="81">
        <v>50.47</v>
      </c>
      <c r="I334" s="81">
        <v>40.64</v>
      </c>
      <c r="J334" s="81">
        <v>36.18</v>
      </c>
      <c r="K334" s="81">
        <v>29.63</v>
      </c>
      <c r="L334" s="81">
        <v>37.81</v>
      </c>
      <c r="M334" s="81">
        <v>34</v>
      </c>
      <c r="N334" s="81">
        <v>35</v>
      </c>
      <c r="O334" s="81">
        <v>43.2</v>
      </c>
      <c r="P334" s="81">
        <v>42.55</v>
      </c>
      <c r="Q334" s="81">
        <v>39.04</v>
      </c>
      <c r="R334" s="81">
        <v>34.92</v>
      </c>
      <c r="S334" s="71">
        <f t="shared" si="5"/>
        <v>528.82000000000005</v>
      </c>
    </row>
    <row r="335" spans="1:19" x14ac:dyDescent="0.25">
      <c r="A335" s="71">
        <v>2903</v>
      </c>
      <c r="B335" s="71">
        <v>1</v>
      </c>
      <c r="C335" s="1" t="s">
        <v>335</v>
      </c>
      <c r="D335" s="81">
        <v>6.25</v>
      </c>
      <c r="E335" s="81">
        <v>1.02</v>
      </c>
      <c r="F335" s="81">
        <v>30.7</v>
      </c>
      <c r="G335" s="81">
        <v>34.799999999999997</v>
      </c>
      <c r="H335" s="81">
        <v>32.270000000000003</v>
      </c>
      <c r="I335" s="81">
        <v>26.69</v>
      </c>
      <c r="J335" s="81">
        <v>34.450000000000003</v>
      </c>
      <c r="K335" s="81">
        <v>39.93</v>
      </c>
      <c r="L335" s="81">
        <v>28</v>
      </c>
      <c r="M335" s="81">
        <v>39.17</v>
      </c>
      <c r="N335" s="81">
        <v>40.29</v>
      </c>
      <c r="O335" s="81">
        <v>37.5</v>
      </c>
      <c r="P335" s="81">
        <v>43.27</v>
      </c>
      <c r="Q335" s="81">
        <v>44.56</v>
      </c>
      <c r="R335" s="81">
        <v>36.25</v>
      </c>
      <c r="S335" s="71">
        <f t="shared" si="5"/>
        <v>475.15000000000003</v>
      </c>
    </row>
    <row r="336" spans="1:19" x14ac:dyDescent="0.25">
      <c r="A336" s="71">
        <v>2904</v>
      </c>
      <c r="B336" s="71">
        <v>1</v>
      </c>
      <c r="C336" s="1" t="s">
        <v>336</v>
      </c>
      <c r="D336" s="81">
        <v>9.1199999999999992</v>
      </c>
      <c r="E336" s="81">
        <v>1.86</v>
      </c>
      <c r="F336" s="81">
        <v>43.01</v>
      </c>
      <c r="G336" s="81">
        <v>62.12</v>
      </c>
      <c r="H336" s="81">
        <v>56.19</v>
      </c>
      <c r="I336" s="81">
        <v>47.91</v>
      </c>
      <c r="J336" s="81">
        <v>56.69</v>
      </c>
      <c r="K336" s="81">
        <v>65.819999999999993</v>
      </c>
      <c r="L336" s="81">
        <v>43.08</v>
      </c>
      <c r="M336" s="81">
        <v>62.48</v>
      </c>
      <c r="N336" s="81">
        <v>57.72</v>
      </c>
      <c r="O336" s="81">
        <v>65.78</v>
      </c>
      <c r="P336" s="81">
        <v>58.08</v>
      </c>
      <c r="Q336" s="81">
        <v>57.46</v>
      </c>
      <c r="R336" s="81">
        <v>58.76</v>
      </c>
      <c r="S336" s="71">
        <f t="shared" si="5"/>
        <v>746.08</v>
      </c>
    </row>
    <row r="337" spans="1:19" x14ac:dyDescent="0.25">
      <c r="A337" s="71">
        <v>4000</v>
      </c>
      <c r="B337" s="71">
        <v>7</v>
      </c>
      <c r="C337" s="1" t="s">
        <v>337</v>
      </c>
      <c r="D337" s="81">
        <v>0</v>
      </c>
      <c r="E337" s="81">
        <v>0</v>
      </c>
      <c r="F337" s="81">
        <v>0</v>
      </c>
      <c r="G337" s="81">
        <v>0</v>
      </c>
      <c r="H337" s="81">
        <v>0</v>
      </c>
      <c r="I337" s="81">
        <v>0</v>
      </c>
      <c r="J337" s="81">
        <v>0</v>
      </c>
      <c r="K337" s="81">
        <v>0</v>
      </c>
      <c r="L337" s="81">
        <v>0</v>
      </c>
      <c r="M337" s="81">
        <v>0</v>
      </c>
      <c r="N337" s="81">
        <v>0</v>
      </c>
      <c r="O337" s="81">
        <v>0</v>
      </c>
      <c r="P337" s="81">
        <v>3.18</v>
      </c>
      <c r="Q337" s="81">
        <v>39.07</v>
      </c>
      <c r="R337" s="81">
        <v>93.38</v>
      </c>
      <c r="S337" s="71">
        <f t="shared" si="5"/>
        <v>135.63</v>
      </c>
    </row>
    <row r="338" spans="1:19" x14ac:dyDescent="0.25">
      <c r="A338" s="71">
        <v>4001</v>
      </c>
      <c r="B338" s="71">
        <v>7</v>
      </c>
      <c r="C338" s="1" t="s">
        <v>338</v>
      </c>
      <c r="D338" s="81">
        <v>0</v>
      </c>
      <c r="E338" s="81">
        <v>0</v>
      </c>
      <c r="F338" s="81">
        <v>18.91</v>
      </c>
      <c r="G338" s="81">
        <v>23.69</v>
      </c>
      <c r="H338" s="81">
        <v>26.26</v>
      </c>
      <c r="I338" s="81">
        <v>24.11</v>
      </c>
      <c r="J338" s="81">
        <v>26.08</v>
      </c>
      <c r="K338" s="81">
        <v>24.65</v>
      </c>
      <c r="L338" s="81">
        <v>21.26</v>
      </c>
      <c r="M338" s="81">
        <v>22.64</v>
      </c>
      <c r="N338" s="81">
        <v>16.329999999999998</v>
      </c>
      <c r="O338" s="81">
        <v>0</v>
      </c>
      <c r="P338" s="81">
        <v>0</v>
      </c>
      <c r="Q338" s="81">
        <v>0</v>
      </c>
      <c r="R338" s="81">
        <v>0</v>
      </c>
      <c r="S338" s="71">
        <f t="shared" si="5"/>
        <v>203.92999999999995</v>
      </c>
    </row>
    <row r="339" spans="1:19" x14ac:dyDescent="0.25">
      <c r="A339" s="71">
        <v>4003</v>
      </c>
      <c r="B339" s="71">
        <v>7</v>
      </c>
      <c r="C339" s="1" t="s">
        <v>339</v>
      </c>
      <c r="D339" s="81">
        <v>0</v>
      </c>
      <c r="E339" s="81">
        <v>0</v>
      </c>
      <c r="F339" s="81">
        <v>6.31</v>
      </c>
      <c r="G339" s="81">
        <v>11.1</v>
      </c>
      <c r="H339" s="81">
        <v>5.28</v>
      </c>
      <c r="I339" s="81">
        <v>11.04</v>
      </c>
      <c r="J339" s="81">
        <v>5.39</v>
      </c>
      <c r="K339" s="81">
        <v>8.6</v>
      </c>
      <c r="L339" s="81">
        <v>7.15</v>
      </c>
      <c r="M339" s="81">
        <v>9.41</v>
      </c>
      <c r="N339" s="81">
        <v>7.96</v>
      </c>
      <c r="O339" s="81">
        <v>8.16</v>
      </c>
      <c r="P339" s="81">
        <v>18.43</v>
      </c>
      <c r="Q339" s="81">
        <v>17.22</v>
      </c>
      <c r="R339" s="81">
        <v>22.02</v>
      </c>
      <c r="S339" s="71">
        <f t="shared" si="5"/>
        <v>138.07</v>
      </c>
    </row>
    <row r="340" spans="1:19" x14ac:dyDescent="0.25">
      <c r="A340" s="71">
        <v>4004</v>
      </c>
      <c r="B340" s="71">
        <v>7</v>
      </c>
      <c r="C340" s="1" t="s">
        <v>340</v>
      </c>
      <c r="D340" s="81">
        <v>0</v>
      </c>
      <c r="E340" s="81">
        <v>0.21</v>
      </c>
      <c r="F340" s="81">
        <v>18.829999999999998</v>
      </c>
      <c r="G340" s="81">
        <v>19.28</v>
      </c>
      <c r="H340" s="81">
        <v>21.52</v>
      </c>
      <c r="I340" s="81">
        <v>18.46</v>
      </c>
      <c r="J340" s="81">
        <v>12.12</v>
      </c>
      <c r="K340" s="81">
        <v>14.9</v>
      </c>
      <c r="L340" s="81">
        <v>15.23</v>
      </c>
      <c r="M340" s="81">
        <v>11.72</v>
      </c>
      <c r="N340" s="81">
        <v>12.89</v>
      </c>
      <c r="O340" s="81">
        <v>0</v>
      </c>
      <c r="P340" s="81">
        <v>0</v>
      </c>
      <c r="Q340" s="81">
        <v>0</v>
      </c>
      <c r="R340" s="81">
        <v>0</v>
      </c>
      <c r="S340" s="71">
        <f t="shared" si="5"/>
        <v>145.16000000000003</v>
      </c>
    </row>
    <row r="341" spans="1:19" x14ac:dyDescent="0.25">
      <c r="A341" s="71">
        <v>4005</v>
      </c>
      <c r="B341" s="71">
        <v>7</v>
      </c>
      <c r="C341" s="1" t="s">
        <v>341</v>
      </c>
      <c r="D341" s="81">
        <v>3.6</v>
      </c>
      <c r="E341" s="81">
        <v>1</v>
      </c>
      <c r="F341" s="81">
        <v>0</v>
      </c>
      <c r="G341" s="81">
        <v>1.5</v>
      </c>
      <c r="H341" s="81">
        <v>0</v>
      </c>
      <c r="I341" s="81">
        <v>1</v>
      </c>
      <c r="J341" s="81">
        <v>0</v>
      </c>
      <c r="K341" s="81">
        <v>0</v>
      </c>
      <c r="L341" s="81">
        <v>2</v>
      </c>
      <c r="M341" s="81">
        <v>0</v>
      </c>
      <c r="N341" s="81">
        <v>0</v>
      </c>
      <c r="O341" s="81">
        <v>2</v>
      </c>
      <c r="P341" s="81">
        <v>2</v>
      </c>
      <c r="Q341" s="81">
        <v>0</v>
      </c>
      <c r="R341" s="81">
        <v>1.48</v>
      </c>
      <c r="S341" s="71">
        <f t="shared" si="5"/>
        <v>14.58</v>
      </c>
    </row>
    <row r="342" spans="1:19" x14ac:dyDescent="0.25">
      <c r="A342" s="71">
        <v>4007</v>
      </c>
      <c r="B342" s="71">
        <v>7</v>
      </c>
      <c r="C342" s="1" t="s">
        <v>343</v>
      </c>
      <c r="D342" s="81">
        <v>0</v>
      </c>
      <c r="E342" s="81">
        <v>0</v>
      </c>
      <c r="F342" s="81">
        <v>0</v>
      </c>
      <c r="G342" s="81">
        <v>0</v>
      </c>
      <c r="H342" s="81">
        <v>0</v>
      </c>
      <c r="I342" s="81">
        <v>0</v>
      </c>
      <c r="J342" s="81">
        <v>0</v>
      </c>
      <c r="K342" s="81">
        <v>0</v>
      </c>
      <c r="L342" s="81">
        <v>6.81</v>
      </c>
      <c r="M342" s="81">
        <v>16.350000000000001</v>
      </c>
      <c r="N342" s="81">
        <v>19.48</v>
      </c>
      <c r="O342" s="81">
        <v>16.260000000000002</v>
      </c>
      <c r="P342" s="81">
        <v>18.97</v>
      </c>
      <c r="Q342" s="81">
        <v>20.83</v>
      </c>
      <c r="R342" s="81">
        <v>12</v>
      </c>
      <c r="S342" s="71">
        <f t="shared" si="5"/>
        <v>110.7</v>
      </c>
    </row>
    <row r="343" spans="1:19" x14ac:dyDescent="0.25">
      <c r="A343" s="71">
        <v>4008</v>
      </c>
      <c r="B343" s="71">
        <v>7</v>
      </c>
      <c r="C343" s="1" t="s">
        <v>344</v>
      </c>
      <c r="D343" s="81">
        <v>0</v>
      </c>
      <c r="E343" s="81">
        <v>3.02</v>
      </c>
      <c r="F343" s="81">
        <v>34.61</v>
      </c>
      <c r="G343" s="81">
        <v>47.91</v>
      </c>
      <c r="H343" s="81">
        <v>47.95</v>
      </c>
      <c r="I343" s="81">
        <v>48</v>
      </c>
      <c r="J343" s="81">
        <v>51.89</v>
      </c>
      <c r="K343" s="81">
        <v>52</v>
      </c>
      <c r="L343" s="81">
        <v>52</v>
      </c>
      <c r="M343" s="81">
        <v>52.48</v>
      </c>
      <c r="N343" s="81">
        <v>51.93</v>
      </c>
      <c r="O343" s="81">
        <v>52.1</v>
      </c>
      <c r="P343" s="81">
        <v>51.35</v>
      </c>
      <c r="Q343" s="81">
        <v>39.590000000000003</v>
      </c>
      <c r="R343" s="81">
        <v>24.74</v>
      </c>
      <c r="S343" s="71">
        <f t="shared" si="5"/>
        <v>609.57000000000005</v>
      </c>
    </row>
    <row r="344" spans="1:19" x14ac:dyDescent="0.25">
      <c r="A344" s="71">
        <v>4011</v>
      </c>
      <c r="B344" s="71">
        <v>7</v>
      </c>
      <c r="C344" s="1" t="s">
        <v>345</v>
      </c>
      <c r="D344" s="81">
        <v>1</v>
      </c>
      <c r="E344" s="81">
        <v>2</v>
      </c>
      <c r="F344" s="81">
        <v>22.43</v>
      </c>
      <c r="G344" s="81">
        <v>21.76</v>
      </c>
      <c r="H344" s="81">
        <v>24.18</v>
      </c>
      <c r="I344" s="81">
        <v>26.09</v>
      </c>
      <c r="J344" s="81">
        <v>24.64</v>
      </c>
      <c r="K344" s="81">
        <v>23.6</v>
      </c>
      <c r="L344" s="81">
        <v>16.149999999999999</v>
      </c>
      <c r="M344" s="81">
        <v>18.27</v>
      </c>
      <c r="N344" s="81">
        <v>16.84</v>
      </c>
      <c r="O344" s="81">
        <v>0</v>
      </c>
      <c r="P344" s="81">
        <v>0</v>
      </c>
      <c r="Q344" s="81">
        <v>0</v>
      </c>
      <c r="R344" s="81">
        <v>0</v>
      </c>
      <c r="S344" s="71">
        <f t="shared" si="5"/>
        <v>196.96000000000004</v>
      </c>
    </row>
    <row r="345" spans="1:19" x14ac:dyDescent="0.25">
      <c r="A345" s="71">
        <v>4015</v>
      </c>
      <c r="B345" s="71">
        <v>7</v>
      </c>
      <c r="C345" s="1" t="s">
        <v>347</v>
      </c>
      <c r="D345" s="81">
        <v>0</v>
      </c>
      <c r="E345" s="81">
        <v>7.29</v>
      </c>
      <c r="F345" s="81">
        <v>45.52</v>
      </c>
      <c r="G345" s="81">
        <v>50.34</v>
      </c>
      <c r="H345" s="81">
        <v>48.44</v>
      </c>
      <c r="I345" s="81">
        <v>51.49</v>
      </c>
      <c r="J345" s="81">
        <v>47.07</v>
      </c>
      <c r="K345" s="81">
        <v>49.62</v>
      </c>
      <c r="L345" s="81">
        <v>52.37</v>
      </c>
      <c r="M345" s="81">
        <v>62.01</v>
      </c>
      <c r="N345" s="81">
        <v>72.010000000000005</v>
      </c>
      <c r="O345" s="81">
        <v>68.650000000000006</v>
      </c>
      <c r="P345" s="81">
        <v>62</v>
      </c>
      <c r="Q345" s="81">
        <v>59.43</v>
      </c>
      <c r="R345" s="81">
        <v>44.12</v>
      </c>
      <c r="S345" s="71">
        <f t="shared" si="5"/>
        <v>720.3599999999999</v>
      </c>
    </row>
    <row r="346" spans="1:19" x14ac:dyDescent="0.25">
      <c r="A346" s="71">
        <v>4016</v>
      </c>
      <c r="B346" s="71">
        <v>7</v>
      </c>
      <c r="C346" s="1" t="s">
        <v>348</v>
      </c>
      <c r="D346" s="81">
        <v>0</v>
      </c>
      <c r="E346" s="81">
        <v>0</v>
      </c>
      <c r="F346" s="81">
        <v>0</v>
      </c>
      <c r="G346" s="81">
        <v>22.63</v>
      </c>
      <c r="H346" s="81">
        <v>27.99</v>
      </c>
      <c r="I346" s="81">
        <v>27.99</v>
      </c>
      <c r="J346" s="81">
        <v>26.69</v>
      </c>
      <c r="K346" s="81">
        <v>27.99</v>
      </c>
      <c r="L346" s="81">
        <v>24</v>
      </c>
      <c r="M346" s="81">
        <v>18.829999999999998</v>
      </c>
      <c r="N346" s="81">
        <v>18</v>
      </c>
      <c r="O346" s="81">
        <v>0</v>
      </c>
      <c r="P346" s="81">
        <v>0</v>
      </c>
      <c r="Q346" s="81">
        <v>0</v>
      </c>
      <c r="R346" s="81">
        <v>0</v>
      </c>
      <c r="S346" s="71">
        <f t="shared" si="5"/>
        <v>194.12</v>
      </c>
    </row>
    <row r="347" spans="1:19" x14ac:dyDescent="0.25">
      <c r="A347" s="71">
        <v>4017</v>
      </c>
      <c r="B347" s="71">
        <v>7</v>
      </c>
      <c r="C347" s="1" t="s">
        <v>349</v>
      </c>
      <c r="D347" s="81">
        <v>0</v>
      </c>
      <c r="E347" s="81">
        <v>5.39</v>
      </c>
      <c r="F347" s="81">
        <v>98.01</v>
      </c>
      <c r="G347" s="81">
        <v>102.76</v>
      </c>
      <c r="H347" s="81">
        <v>104.46</v>
      </c>
      <c r="I347" s="81">
        <v>114.04</v>
      </c>
      <c r="J347" s="81">
        <v>114.67</v>
      </c>
      <c r="K347" s="81">
        <v>121.16</v>
      </c>
      <c r="L347" s="81">
        <v>168.4</v>
      </c>
      <c r="M347" s="81">
        <v>193.15</v>
      </c>
      <c r="N347" s="81">
        <v>216.81</v>
      </c>
      <c r="O347" s="81">
        <v>259.10000000000002</v>
      </c>
      <c r="P347" s="81">
        <v>292.68</v>
      </c>
      <c r="Q347" s="81">
        <v>373.07</v>
      </c>
      <c r="R347" s="81">
        <v>622.33000000000004</v>
      </c>
      <c r="S347" s="71">
        <f t="shared" si="5"/>
        <v>2786.0299999999997</v>
      </c>
    </row>
    <row r="348" spans="1:19" x14ac:dyDescent="0.25">
      <c r="A348" s="71">
        <v>4018</v>
      </c>
      <c r="B348" s="71">
        <v>7</v>
      </c>
      <c r="C348" s="1" t="s">
        <v>350</v>
      </c>
      <c r="D348" s="81">
        <v>0</v>
      </c>
      <c r="E348" s="81">
        <v>2.99</v>
      </c>
      <c r="F348" s="81">
        <v>39.950000000000003</v>
      </c>
      <c r="G348" s="81">
        <v>45.66</v>
      </c>
      <c r="H348" s="81">
        <v>48.07</v>
      </c>
      <c r="I348" s="81">
        <v>45.22</v>
      </c>
      <c r="J348" s="81">
        <v>47.84</v>
      </c>
      <c r="K348" s="81">
        <v>48.51</v>
      </c>
      <c r="L348" s="81">
        <v>43.53</v>
      </c>
      <c r="M348" s="81">
        <v>42.94</v>
      </c>
      <c r="N348" s="81">
        <v>41.8</v>
      </c>
      <c r="O348" s="81">
        <v>0</v>
      </c>
      <c r="P348" s="81">
        <v>0</v>
      </c>
      <c r="Q348" s="81">
        <v>0</v>
      </c>
      <c r="R348" s="81">
        <v>0</v>
      </c>
      <c r="S348" s="71">
        <f t="shared" si="5"/>
        <v>406.51</v>
      </c>
    </row>
    <row r="349" spans="1:19" x14ac:dyDescent="0.25">
      <c r="A349" s="71">
        <v>4020</v>
      </c>
      <c r="B349" s="71">
        <v>7</v>
      </c>
      <c r="C349" s="1" t="s">
        <v>351</v>
      </c>
      <c r="D349" s="81">
        <v>0</v>
      </c>
      <c r="E349" s="81">
        <v>15.47</v>
      </c>
      <c r="F349" s="81">
        <v>126.3</v>
      </c>
      <c r="G349" s="81">
        <v>146.25</v>
      </c>
      <c r="H349" s="81">
        <v>130.16</v>
      </c>
      <c r="I349" s="81">
        <v>133.99</v>
      </c>
      <c r="J349" s="81">
        <v>146.07</v>
      </c>
      <c r="K349" s="81">
        <v>134.74</v>
      </c>
      <c r="L349" s="81">
        <v>140.41999999999999</v>
      </c>
      <c r="M349" s="81">
        <v>121.34</v>
      </c>
      <c r="N349" s="81">
        <v>86.49</v>
      </c>
      <c r="O349" s="81">
        <v>0</v>
      </c>
      <c r="P349" s="81">
        <v>0</v>
      </c>
      <c r="Q349" s="81">
        <v>0</v>
      </c>
      <c r="R349" s="81">
        <v>0</v>
      </c>
      <c r="S349" s="71">
        <f t="shared" si="5"/>
        <v>1181.23</v>
      </c>
    </row>
    <row r="350" spans="1:19" x14ac:dyDescent="0.25">
      <c r="A350" s="71">
        <v>4025</v>
      </c>
      <c r="B350" s="71">
        <v>7</v>
      </c>
      <c r="C350" s="1" t="s">
        <v>352</v>
      </c>
      <c r="D350" s="81">
        <v>0</v>
      </c>
      <c r="E350" s="81">
        <v>0</v>
      </c>
      <c r="F350" s="81">
        <v>0</v>
      </c>
      <c r="G350" s="81">
        <v>0</v>
      </c>
      <c r="H350" s="81">
        <v>0</v>
      </c>
      <c r="I350" s="81">
        <v>4.25</v>
      </c>
      <c r="J350" s="81">
        <v>12.7</v>
      </c>
      <c r="K350" s="81">
        <v>23.96</v>
      </c>
      <c r="L350" s="81">
        <v>23</v>
      </c>
      <c r="M350" s="81">
        <v>33.14</v>
      </c>
      <c r="N350" s="81">
        <v>31.41</v>
      </c>
      <c r="O350" s="81">
        <v>4.59</v>
      </c>
      <c r="P350" s="81">
        <v>1.45</v>
      </c>
      <c r="Q350" s="81">
        <v>1.34</v>
      </c>
      <c r="R350" s="81">
        <v>0</v>
      </c>
      <c r="S350" s="71">
        <f t="shared" si="5"/>
        <v>135.84</v>
      </c>
    </row>
    <row r="351" spans="1:19" x14ac:dyDescent="0.25">
      <c r="A351" s="71">
        <v>4026</v>
      </c>
      <c r="B351" s="71">
        <v>7</v>
      </c>
      <c r="C351" s="1" t="s">
        <v>353</v>
      </c>
      <c r="D351" s="81">
        <v>0</v>
      </c>
      <c r="E351" s="81">
        <v>1.06</v>
      </c>
      <c r="F351" s="81">
        <v>9.9600000000000009</v>
      </c>
      <c r="G351" s="81">
        <v>11.39</v>
      </c>
      <c r="H351" s="81">
        <v>12.39</v>
      </c>
      <c r="I351" s="81">
        <v>14.11</v>
      </c>
      <c r="J351" s="81">
        <v>14.28</v>
      </c>
      <c r="K351" s="81">
        <v>15.89</v>
      </c>
      <c r="L351" s="81">
        <v>14.12</v>
      </c>
      <c r="M351" s="81">
        <v>11.64</v>
      </c>
      <c r="N351" s="81">
        <v>16.64</v>
      </c>
      <c r="O351" s="81">
        <v>12.99</v>
      </c>
      <c r="P351" s="81">
        <v>11.49</v>
      </c>
      <c r="Q351" s="81">
        <v>12.36</v>
      </c>
      <c r="R351" s="81">
        <v>19.5</v>
      </c>
      <c r="S351" s="71">
        <f t="shared" si="5"/>
        <v>177.82000000000005</v>
      </c>
    </row>
    <row r="352" spans="1:19" x14ac:dyDescent="0.25">
      <c r="A352" s="71">
        <v>4027</v>
      </c>
      <c r="B352" s="71">
        <v>7</v>
      </c>
      <c r="C352" s="1" t="s">
        <v>354</v>
      </c>
      <c r="D352" s="81">
        <v>0</v>
      </c>
      <c r="E352" s="81">
        <v>0</v>
      </c>
      <c r="F352" s="81">
        <v>104.76</v>
      </c>
      <c r="G352" s="81">
        <v>86.29</v>
      </c>
      <c r="H352" s="81">
        <v>93.91</v>
      </c>
      <c r="I352" s="81">
        <v>63.28</v>
      </c>
      <c r="J352" s="81">
        <v>74.819999999999993</v>
      </c>
      <c r="K352" s="81">
        <v>43.42</v>
      </c>
      <c r="L352" s="81">
        <v>54.67</v>
      </c>
      <c r="M352" s="81">
        <v>45.88</v>
      </c>
      <c r="N352" s="81">
        <v>23.8</v>
      </c>
      <c r="O352" s="81">
        <v>36.56</v>
      </c>
      <c r="P352" s="81">
        <v>24.65</v>
      </c>
      <c r="Q352" s="81">
        <v>13.91</v>
      </c>
      <c r="R352" s="81">
        <v>19.93</v>
      </c>
      <c r="S352" s="71">
        <f t="shared" si="5"/>
        <v>685.87999999999977</v>
      </c>
    </row>
    <row r="353" spans="1:19" x14ac:dyDescent="0.25">
      <c r="A353" s="71">
        <v>4029</v>
      </c>
      <c r="B353" s="71">
        <v>7</v>
      </c>
      <c r="C353" s="1" t="s">
        <v>356</v>
      </c>
      <c r="D353" s="81">
        <v>0</v>
      </c>
      <c r="E353" s="81">
        <v>3.08</v>
      </c>
      <c r="F353" s="81">
        <v>40.06</v>
      </c>
      <c r="G353" s="81">
        <v>41.91</v>
      </c>
      <c r="H353" s="81">
        <v>40.479999999999997</v>
      </c>
      <c r="I353" s="81">
        <v>37.06</v>
      </c>
      <c r="J353" s="81">
        <v>35.58</v>
      </c>
      <c r="K353" s="81">
        <v>40.94</v>
      </c>
      <c r="L353" s="81">
        <v>31.67</v>
      </c>
      <c r="M353" s="81">
        <v>30.86</v>
      </c>
      <c r="N353" s="81">
        <v>39.64</v>
      </c>
      <c r="O353" s="81">
        <v>0</v>
      </c>
      <c r="P353" s="81">
        <v>0</v>
      </c>
      <c r="Q353" s="81">
        <v>0</v>
      </c>
      <c r="R353" s="81">
        <v>0</v>
      </c>
      <c r="S353" s="71">
        <f t="shared" si="5"/>
        <v>341.28000000000003</v>
      </c>
    </row>
    <row r="354" spans="1:19" x14ac:dyDescent="0.25">
      <c r="A354" s="71">
        <v>4030</v>
      </c>
      <c r="B354" s="71">
        <v>7</v>
      </c>
      <c r="C354" s="1" t="s">
        <v>357</v>
      </c>
      <c r="D354" s="81">
        <v>0</v>
      </c>
      <c r="E354" s="81">
        <v>0.66</v>
      </c>
      <c r="F354" s="81">
        <v>54.34</v>
      </c>
      <c r="G354" s="81">
        <v>33.47</v>
      </c>
      <c r="H354" s="81">
        <v>23.37</v>
      </c>
      <c r="I354" s="81">
        <v>30.35</v>
      </c>
      <c r="J354" s="81">
        <v>28.68</v>
      </c>
      <c r="K354" s="81">
        <v>29.06</v>
      </c>
      <c r="L354" s="81">
        <v>23.77</v>
      </c>
      <c r="M354" s="81">
        <v>13.77</v>
      </c>
      <c r="N354" s="81">
        <v>32.79</v>
      </c>
      <c r="O354" s="81">
        <v>0</v>
      </c>
      <c r="P354" s="81">
        <v>0</v>
      </c>
      <c r="Q354" s="81">
        <v>0</v>
      </c>
      <c r="R354" s="81">
        <v>0</v>
      </c>
      <c r="S354" s="71">
        <f t="shared" si="5"/>
        <v>270.26000000000005</v>
      </c>
    </row>
    <row r="355" spans="1:19" x14ac:dyDescent="0.25">
      <c r="A355" s="71">
        <v>4031</v>
      </c>
      <c r="B355" s="71">
        <v>7</v>
      </c>
      <c r="C355" s="1" t="s">
        <v>358</v>
      </c>
      <c r="D355" s="81">
        <v>0</v>
      </c>
      <c r="E355" s="81">
        <v>0</v>
      </c>
      <c r="F355" s="81">
        <v>0</v>
      </c>
      <c r="G355" s="81">
        <v>0</v>
      </c>
      <c r="H355" s="81">
        <v>0</v>
      </c>
      <c r="I355" s="81">
        <v>0</v>
      </c>
      <c r="J355" s="81">
        <v>0</v>
      </c>
      <c r="K355" s="81">
        <v>0</v>
      </c>
      <c r="L355" s="81">
        <v>0</v>
      </c>
      <c r="M355" s="81">
        <v>1.33</v>
      </c>
      <c r="N355" s="81">
        <v>4.96</v>
      </c>
      <c r="O355" s="81">
        <v>4.8499999999999996</v>
      </c>
      <c r="P355" s="81">
        <v>9.39</v>
      </c>
      <c r="Q355" s="81">
        <v>10.029999999999999</v>
      </c>
      <c r="R355" s="81">
        <v>30.68</v>
      </c>
      <c r="S355" s="71">
        <f t="shared" si="5"/>
        <v>61.24</v>
      </c>
    </row>
    <row r="356" spans="1:19" x14ac:dyDescent="0.25">
      <c r="A356" s="71">
        <v>4032</v>
      </c>
      <c r="B356" s="71">
        <v>7</v>
      </c>
      <c r="C356" s="1" t="s">
        <v>359</v>
      </c>
      <c r="D356" s="81">
        <v>0</v>
      </c>
      <c r="E356" s="81">
        <v>3.11</v>
      </c>
      <c r="F356" s="81">
        <v>84.79</v>
      </c>
      <c r="G356" s="81">
        <v>75.11</v>
      </c>
      <c r="H356" s="81">
        <v>57.18</v>
      </c>
      <c r="I356" s="81">
        <v>44.18</v>
      </c>
      <c r="J356" s="81">
        <v>40.43</v>
      </c>
      <c r="K356" s="81">
        <v>41.99</v>
      </c>
      <c r="L356" s="81">
        <v>25.18</v>
      </c>
      <c r="M356" s="81">
        <v>0</v>
      </c>
      <c r="N356" s="81">
        <v>0</v>
      </c>
      <c r="O356" s="81">
        <v>0</v>
      </c>
      <c r="P356" s="81">
        <v>0</v>
      </c>
      <c r="Q356" s="81">
        <v>0</v>
      </c>
      <c r="R356" s="81">
        <v>0</v>
      </c>
      <c r="S356" s="71">
        <f t="shared" si="5"/>
        <v>371.97</v>
      </c>
    </row>
    <row r="357" spans="1:19" x14ac:dyDescent="0.25">
      <c r="A357" s="71">
        <v>4035</v>
      </c>
      <c r="B357" s="71">
        <v>7</v>
      </c>
      <c r="C357" s="1" t="s">
        <v>360</v>
      </c>
      <c r="D357" s="81">
        <v>0</v>
      </c>
      <c r="E357" s="81">
        <v>1.64</v>
      </c>
      <c r="F357" s="81">
        <v>59.05</v>
      </c>
      <c r="G357" s="81">
        <v>50.7</v>
      </c>
      <c r="H357" s="81">
        <v>37.85</v>
      </c>
      <c r="I357" s="81">
        <v>35.46</v>
      </c>
      <c r="J357" s="81">
        <v>35.97</v>
      </c>
      <c r="K357" s="81">
        <v>21.31</v>
      </c>
      <c r="L357" s="81">
        <v>25.43</v>
      </c>
      <c r="M357" s="81">
        <v>21.03</v>
      </c>
      <c r="N357" s="81">
        <v>15.99</v>
      </c>
      <c r="O357" s="81">
        <v>0</v>
      </c>
      <c r="P357" s="81">
        <v>0</v>
      </c>
      <c r="Q357" s="81">
        <v>0</v>
      </c>
      <c r="R357" s="81">
        <v>0</v>
      </c>
      <c r="S357" s="71">
        <f t="shared" si="5"/>
        <v>304.43000000000006</v>
      </c>
    </row>
    <row r="358" spans="1:19" x14ac:dyDescent="0.25">
      <c r="A358" s="71">
        <v>4036</v>
      </c>
      <c r="B358" s="71">
        <v>7</v>
      </c>
      <c r="C358" s="1" t="s">
        <v>361</v>
      </c>
      <c r="D358" s="81">
        <v>0</v>
      </c>
      <c r="E358" s="81">
        <v>0</v>
      </c>
      <c r="F358" s="81">
        <v>0</v>
      </c>
      <c r="G358" s="81">
        <v>0</v>
      </c>
      <c r="H358" s="81">
        <v>0</v>
      </c>
      <c r="I358" s="81">
        <v>0</v>
      </c>
      <c r="J358" s="81">
        <v>0</v>
      </c>
      <c r="K358" s="81">
        <v>0</v>
      </c>
      <c r="L358" s="81">
        <v>0</v>
      </c>
      <c r="M358" s="81">
        <v>0</v>
      </c>
      <c r="N358" s="81">
        <v>0</v>
      </c>
      <c r="O358" s="81">
        <v>8.7899999999999991</v>
      </c>
      <c r="P358" s="81">
        <v>17.73</v>
      </c>
      <c r="Q358" s="81">
        <v>14.62</v>
      </c>
      <c r="R358" s="81">
        <v>25.26</v>
      </c>
      <c r="S358" s="71">
        <f t="shared" si="5"/>
        <v>66.400000000000006</v>
      </c>
    </row>
    <row r="359" spans="1:19" x14ac:dyDescent="0.25">
      <c r="A359" s="71">
        <v>4038</v>
      </c>
      <c r="B359" s="71">
        <v>7</v>
      </c>
      <c r="C359" s="1" t="s">
        <v>362</v>
      </c>
      <c r="D359" s="81">
        <v>0</v>
      </c>
      <c r="E359" s="81">
        <v>1.72</v>
      </c>
      <c r="F359" s="81">
        <v>37.76</v>
      </c>
      <c r="G359" s="81">
        <v>45.97</v>
      </c>
      <c r="H359" s="81">
        <v>43.36</v>
      </c>
      <c r="I359" s="81">
        <v>38.93</v>
      </c>
      <c r="J359" s="81">
        <v>46.5</v>
      </c>
      <c r="K359" s="81">
        <v>46.5</v>
      </c>
      <c r="L359" s="81">
        <v>46.28</v>
      </c>
      <c r="M359" s="81">
        <v>16.97</v>
      </c>
      <c r="N359" s="81">
        <v>20.69</v>
      </c>
      <c r="O359" s="81">
        <v>0</v>
      </c>
      <c r="P359" s="81">
        <v>0</v>
      </c>
      <c r="Q359" s="81">
        <v>0</v>
      </c>
      <c r="R359" s="81">
        <v>0</v>
      </c>
      <c r="S359" s="71">
        <f t="shared" si="5"/>
        <v>344.68</v>
      </c>
    </row>
    <row r="360" spans="1:19" x14ac:dyDescent="0.25">
      <c r="A360" s="71">
        <v>4039</v>
      </c>
      <c r="B360" s="71">
        <v>7</v>
      </c>
      <c r="C360" s="1" t="s">
        <v>363</v>
      </c>
      <c r="D360" s="81">
        <v>0</v>
      </c>
      <c r="E360" s="81">
        <v>0</v>
      </c>
      <c r="F360" s="81">
        <v>0</v>
      </c>
      <c r="G360" s="81">
        <v>0</v>
      </c>
      <c r="H360" s="81">
        <v>0</v>
      </c>
      <c r="I360" s="81">
        <v>0</v>
      </c>
      <c r="J360" s="81">
        <v>0</v>
      </c>
      <c r="K360" s="81">
        <v>0</v>
      </c>
      <c r="L360" s="81">
        <v>0</v>
      </c>
      <c r="M360" s="81">
        <v>0</v>
      </c>
      <c r="N360" s="81">
        <v>0</v>
      </c>
      <c r="O360" s="81">
        <v>54.8</v>
      </c>
      <c r="P360" s="81">
        <v>46.59</v>
      </c>
      <c r="Q360" s="81">
        <v>28.96</v>
      </c>
      <c r="R360" s="81">
        <v>78.849999999999994</v>
      </c>
      <c r="S360" s="71">
        <f t="shared" si="5"/>
        <v>209.2</v>
      </c>
    </row>
    <row r="361" spans="1:19" x14ac:dyDescent="0.25">
      <c r="A361" s="71">
        <v>4042</v>
      </c>
      <c r="B361" s="71">
        <v>7</v>
      </c>
      <c r="C361" s="1" t="s">
        <v>364</v>
      </c>
      <c r="D361" s="81">
        <v>0</v>
      </c>
      <c r="E361" s="81">
        <v>0</v>
      </c>
      <c r="F361" s="81">
        <v>0</v>
      </c>
      <c r="G361" s="81">
        <v>0</v>
      </c>
      <c r="H361" s="81">
        <v>0</v>
      </c>
      <c r="I361" s="81">
        <v>0</v>
      </c>
      <c r="J361" s="81">
        <v>0</v>
      </c>
      <c r="K361" s="81">
        <v>0</v>
      </c>
      <c r="L361" s="81">
        <v>51.68</v>
      </c>
      <c r="M361" s="81">
        <v>68.09</v>
      </c>
      <c r="N361" s="81">
        <v>66.06</v>
      </c>
      <c r="O361" s="81">
        <v>0</v>
      </c>
      <c r="P361" s="81">
        <v>0</v>
      </c>
      <c r="Q361" s="81">
        <v>0</v>
      </c>
      <c r="R361" s="81">
        <v>0</v>
      </c>
      <c r="S361" s="71">
        <f t="shared" si="5"/>
        <v>185.83</v>
      </c>
    </row>
    <row r="362" spans="1:19" x14ac:dyDescent="0.25">
      <c r="A362" s="71">
        <v>4043</v>
      </c>
      <c r="B362" s="71">
        <v>7</v>
      </c>
      <c r="C362" s="1" t="s">
        <v>365</v>
      </c>
      <c r="D362" s="81">
        <v>0</v>
      </c>
      <c r="E362" s="81">
        <v>0</v>
      </c>
      <c r="F362" s="81">
        <v>0</v>
      </c>
      <c r="G362" s="81">
        <v>0</v>
      </c>
      <c r="H362" s="81">
        <v>0</v>
      </c>
      <c r="I362" s="81">
        <v>0</v>
      </c>
      <c r="J362" s="81">
        <v>0</v>
      </c>
      <c r="K362" s="81">
        <v>0</v>
      </c>
      <c r="L362" s="81">
        <v>85</v>
      </c>
      <c r="M362" s="81">
        <v>85.42</v>
      </c>
      <c r="N362" s="81">
        <v>81.05</v>
      </c>
      <c r="O362" s="81">
        <v>42.97</v>
      </c>
      <c r="P362" s="81">
        <v>28.66</v>
      </c>
      <c r="Q362" s="81">
        <v>16.149999999999999</v>
      </c>
      <c r="R362" s="81">
        <v>9.57</v>
      </c>
      <c r="S362" s="71">
        <f t="shared" si="5"/>
        <v>348.82000000000005</v>
      </c>
    </row>
    <row r="363" spans="1:19" x14ac:dyDescent="0.25">
      <c r="A363" s="71">
        <v>4045</v>
      </c>
      <c r="B363" s="71">
        <v>7</v>
      </c>
      <c r="C363" s="1" t="s">
        <v>366</v>
      </c>
      <c r="D363" s="81">
        <v>0</v>
      </c>
      <c r="E363" s="81">
        <v>0</v>
      </c>
      <c r="F363" s="81">
        <v>0</v>
      </c>
      <c r="G363" s="81">
        <v>0</v>
      </c>
      <c r="H363" s="81">
        <v>0</v>
      </c>
      <c r="I363" s="81">
        <v>0</v>
      </c>
      <c r="J363" s="81">
        <v>0</v>
      </c>
      <c r="K363" s="81">
        <v>0</v>
      </c>
      <c r="L363" s="81">
        <v>0</v>
      </c>
      <c r="M363" s="81">
        <v>0</v>
      </c>
      <c r="N363" s="81">
        <v>4.34</v>
      </c>
      <c r="O363" s="81">
        <v>6.33</v>
      </c>
      <c r="P363" s="81">
        <v>15.27</v>
      </c>
      <c r="Q363" s="81">
        <v>15.23</v>
      </c>
      <c r="R363" s="81">
        <v>8.6999999999999993</v>
      </c>
      <c r="S363" s="71">
        <f t="shared" si="5"/>
        <v>49.870000000000005</v>
      </c>
    </row>
    <row r="364" spans="1:19" x14ac:dyDescent="0.25">
      <c r="A364" s="71">
        <v>4049</v>
      </c>
      <c r="B364" s="71">
        <v>7</v>
      </c>
      <c r="C364" s="1" t="s">
        <v>369</v>
      </c>
      <c r="D364" s="81">
        <v>0</v>
      </c>
      <c r="E364" s="81">
        <v>0</v>
      </c>
      <c r="F364" s="81">
        <v>0</v>
      </c>
      <c r="G364" s="81">
        <v>0</v>
      </c>
      <c r="H364" s="81">
        <v>0</v>
      </c>
      <c r="I364" s="81">
        <v>0</v>
      </c>
      <c r="J364" s="81">
        <v>0</v>
      </c>
      <c r="K364" s="81">
        <v>0</v>
      </c>
      <c r="L364" s="81">
        <v>0</v>
      </c>
      <c r="M364" s="81">
        <v>0</v>
      </c>
      <c r="N364" s="81">
        <v>0</v>
      </c>
      <c r="O364" s="81">
        <v>23.03</v>
      </c>
      <c r="P364" s="81">
        <v>33.119999999999997</v>
      </c>
      <c r="Q364" s="81">
        <v>35.119999999999997</v>
      </c>
      <c r="R364" s="81">
        <v>75.760000000000005</v>
      </c>
      <c r="S364" s="71">
        <f t="shared" si="5"/>
        <v>167.03</v>
      </c>
    </row>
    <row r="365" spans="1:19" x14ac:dyDescent="0.25">
      <c r="A365" s="71">
        <v>4050</v>
      </c>
      <c r="B365" s="71">
        <v>7</v>
      </c>
      <c r="C365" s="1" t="s">
        <v>370</v>
      </c>
      <c r="D365" s="81">
        <v>0</v>
      </c>
      <c r="E365" s="81">
        <v>0</v>
      </c>
      <c r="F365" s="81">
        <v>20.79</v>
      </c>
      <c r="G365" s="81">
        <v>8</v>
      </c>
      <c r="H365" s="81">
        <v>9.2200000000000006</v>
      </c>
      <c r="I365" s="81">
        <v>9.42</v>
      </c>
      <c r="J365" s="81">
        <v>10.48</v>
      </c>
      <c r="K365" s="81">
        <v>5.9</v>
      </c>
      <c r="L365" s="81">
        <v>5.69</v>
      </c>
      <c r="M365" s="81">
        <v>6.3</v>
      </c>
      <c r="N365" s="81">
        <v>6</v>
      </c>
      <c r="O365" s="81">
        <v>0</v>
      </c>
      <c r="P365" s="81">
        <v>0</v>
      </c>
      <c r="Q365" s="81">
        <v>0</v>
      </c>
      <c r="R365" s="81">
        <v>0</v>
      </c>
      <c r="S365" s="71">
        <f t="shared" si="5"/>
        <v>81.8</v>
      </c>
    </row>
    <row r="366" spans="1:19" x14ac:dyDescent="0.25">
      <c r="A366" s="71">
        <v>4052</v>
      </c>
      <c r="B366" s="71">
        <v>7</v>
      </c>
      <c r="C366" s="1" t="s">
        <v>371</v>
      </c>
      <c r="D366" s="81">
        <v>0</v>
      </c>
      <c r="E366" s="81">
        <v>0</v>
      </c>
      <c r="F366" s="81">
        <v>0</v>
      </c>
      <c r="G366" s="81">
        <v>0</v>
      </c>
      <c r="H366" s="81">
        <v>0</v>
      </c>
      <c r="I366" s="81">
        <v>0</v>
      </c>
      <c r="J366" s="81">
        <v>0</v>
      </c>
      <c r="K366" s="81">
        <v>0</v>
      </c>
      <c r="L366" s="81">
        <v>0</v>
      </c>
      <c r="M366" s="81">
        <v>0</v>
      </c>
      <c r="N366" s="81">
        <v>6.46</v>
      </c>
      <c r="O366" s="81">
        <v>27.28</v>
      </c>
      <c r="P366" s="81">
        <v>21.15</v>
      </c>
      <c r="Q366" s="81">
        <v>22.51</v>
      </c>
      <c r="R366" s="81">
        <v>12.99</v>
      </c>
      <c r="S366" s="71">
        <f t="shared" si="5"/>
        <v>90.39</v>
      </c>
    </row>
    <row r="367" spans="1:19" x14ac:dyDescent="0.25">
      <c r="A367" s="71">
        <v>4053</v>
      </c>
      <c r="B367" s="71">
        <v>7</v>
      </c>
      <c r="C367" s="1" t="s">
        <v>372</v>
      </c>
      <c r="D367" s="81">
        <v>0</v>
      </c>
      <c r="E367" s="81">
        <v>0</v>
      </c>
      <c r="F367" s="81">
        <v>0</v>
      </c>
      <c r="G367" s="81">
        <v>0</v>
      </c>
      <c r="H367" s="81">
        <v>0</v>
      </c>
      <c r="I367" s="81">
        <v>0</v>
      </c>
      <c r="J367" s="81">
        <v>0</v>
      </c>
      <c r="K367" s="81">
        <v>32.5</v>
      </c>
      <c r="L367" s="81">
        <v>41.57</v>
      </c>
      <c r="M367" s="81">
        <v>49.81</v>
      </c>
      <c r="N367" s="81">
        <v>39.270000000000003</v>
      </c>
      <c r="O367" s="81">
        <v>63.29</v>
      </c>
      <c r="P367" s="81">
        <v>51.37</v>
      </c>
      <c r="Q367" s="81">
        <v>32.159999999999997</v>
      </c>
      <c r="R367" s="81">
        <v>17.87</v>
      </c>
      <c r="S367" s="71">
        <f t="shared" si="5"/>
        <v>327.84000000000003</v>
      </c>
    </row>
    <row r="368" spans="1:19" x14ac:dyDescent="0.25">
      <c r="A368" s="71">
        <v>4054</v>
      </c>
      <c r="B368" s="71">
        <v>7</v>
      </c>
      <c r="C368" s="1" t="s">
        <v>373</v>
      </c>
      <c r="D368" s="81">
        <v>0</v>
      </c>
      <c r="E368" s="81">
        <v>1.27</v>
      </c>
      <c r="F368" s="81">
        <v>13.82</v>
      </c>
      <c r="G368" s="81">
        <v>5.98</v>
      </c>
      <c r="H368" s="81">
        <v>0</v>
      </c>
      <c r="I368" s="81">
        <v>8.3800000000000008</v>
      </c>
      <c r="J368" s="81">
        <v>7.44</v>
      </c>
      <c r="K368" s="81">
        <v>4.17</v>
      </c>
      <c r="L368" s="81">
        <v>4</v>
      </c>
      <c r="M368" s="81">
        <v>1</v>
      </c>
      <c r="N368" s="81">
        <v>0</v>
      </c>
      <c r="O368" s="81">
        <v>2</v>
      </c>
      <c r="P368" s="81">
        <v>0</v>
      </c>
      <c r="Q368" s="81">
        <v>0</v>
      </c>
      <c r="R368" s="81">
        <v>0</v>
      </c>
      <c r="S368" s="71">
        <f t="shared" si="5"/>
        <v>48.06</v>
      </c>
    </row>
    <row r="369" spans="1:19" x14ac:dyDescent="0.25">
      <c r="A369" s="71">
        <v>4055</v>
      </c>
      <c r="B369" s="71">
        <v>7</v>
      </c>
      <c r="C369" s="1" t="s">
        <v>374</v>
      </c>
      <c r="D369" s="81">
        <v>0</v>
      </c>
      <c r="E369" s="81">
        <v>2.11</v>
      </c>
      <c r="F369" s="81">
        <v>21.88</v>
      </c>
      <c r="G369" s="81">
        <v>24</v>
      </c>
      <c r="H369" s="81">
        <v>29</v>
      </c>
      <c r="I369" s="81">
        <v>28</v>
      </c>
      <c r="J369" s="81">
        <v>25.82</v>
      </c>
      <c r="K369" s="81">
        <v>24.01</v>
      </c>
      <c r="L369" s="81">
        <v>0</v>
      </c>
      <c r="M369" s="81">
        <v>0</v>
      </c>
      <c r="N369" s="81">
        <v>0</v>
      </c>
      <c r="O369" s="81">
        <v>0</v>
      </c>
      <c r="P369" s="81">
        <v>0</v>
      </c>
      <c r="Q369" s="81">
        <v>0</v>
      </c>
      <c r="R369" s="81">
        <v>0</v>
      </c>
      <c r="S369" s="71">
        <f t="shared" si="5"/>
        <v>154.82</v>
      </c>
    </row>
    <row r="370" spans="1:19" x14ac:dyDescent="0.25">
      <c r="A370" s="71">
        <v>4056</v>
      </c>
      <c r="B370" s="71">
        <v>7</v>
      </c>
      <c r="C370" s="1" t="s">
        <v>375</v>
      </c>
      <c r="D370" s="81">
        <v>0</v>
      </c>
      <c r="E370" s="81">
        <v>0</v>
      </c>
      <c r="F370" s="81">
        <v>0</v>
      </c>
      <c r="G370" s="81">
        <v>0</v>
      </c>
      <c r="H370" s="81">
        <v>0</v>
      </c>
      <c r="I370" s="81">
        <v>0</v>
      </c>
      <c r="J370" s="81">
        <v>0</v>
      </c>
      <c r="K370" s="81">
        <v>0</v>
      </c>
      <c r="L370" s="81">
        <v>0</v>
      </c>
      <c r="M370" s="81">
        <v>0</v>
      </c>
      <c r="N370" s="81">
        <v>0</v>
      </c>
      <c r="O370" s="81">
        <v>22.91</v>
      </c>
      <c r="P370" s="81">
        <v>25.86</v>
      </c>
      <c r="Q370" s="81">
        <v>44.88</v>
      </c>
      <c r="R370" s="81">
        <v>21.16</v>
      </c>
      <c r="S370" s="71">
        <f t="shared" si="5"/>
        <v>114.81</v>
      </c>
    </row>
    <row r="371" spans="1:19" x14ac:dyDescent="0.25">
      <c r="A371" s="71">
        <v>4057</v>
      </c>
      <c r="B371" s="71">
        <v>7</v>
      </c>
      <c r="C371" s="1" t="s">
        <v>376</v>
      </c>
      <c r="D371" s="81">
        <v>0</v>
      </c>
      <c r="E371" s="81">
        <v>0</v>
      </c>
      <c r="F371" s="81">
        <v>0</v>
      </c>
      <c r="G371" s="81">
        <v>0</v>
      </c>
      <c r="H371" s="81">
        <v>0</v>
      </c>
      <c r="I371" s="81">
        <v>0</v>
      </c>
      <c r="J371" s="81">
        <v>0</v>
      </c>
      <c r="K371" s="81">
        <v>0</v>
      </c>
      <c r="L371" s="81">
        <v>0</v>
      </c>
      <c r="M371" s="81">
        <v>0</v>
      </c>
      <c r="N371" s="81">
        <v>0</v>
      </c>
      <c r="O371" s="81">
        <v>24</v>
      </c>
      <c r="P371" s="81">
        <v>18.48</v>
      </c>
      <c r="Q371" s="81">
        <v>10.130000000000001</v>
      </c>
      <c r="R371" s="81">
        <v>9.66</v>
      </c>
      <c r="S371" s="71">
        <f t="shared" si="5"/>
        <v>62.27000000000001</v>
      </c>
    </row>
    <row r="372" spans="1:19" x14ac:dyDescent="0.25">
      <c r="A372" s="71">
        <v>4058</v>
      </c>
      <c r="B372" s="71">
        <v>7</v>
      </c>
      <c r="C372" s="1" t="s">
        <v>377</v>
      </c>
      <c r="D372" s="81">
        <v>0</v>
      </c>
      <c r="E372" s="81">
        <v>3.59</v>
      </c>
      <c r="F372" s="81">
        <v>16.46</v>
      </c>
      <c r="G372" s="81">
        <v>19.96</v>
      </c>
      <c r="H372" s="81">
        <v>21.41</v>
      </c>
      <c r="I372" s="81">
        <v>30.14</v>
      </c>
      <c r="J372" s="81">
        <v>20.27</v>
      </c>
      <c r="K372" s="81">
        <v>19.579999999999998</v>
      </c>
      <c r="L372" s="81">
        <v>20.71</v>
      </c>
      <c r="M372" s="81">
        <v>11.49</v>
      </c>
      <c r="N372" s="81">
        <v>17.260000000000002</v>
      </c>
      <c r="O372" s="81">
        <v>0</v>
      </c>
      <c r="P372" s="81">
        <v>0</v>
      </c>
      <c r="Q372" s="81">
        <v>0</v>
      </c>
      <c r="R372" s="81">
        <v>0</v>
      </c>
      <c r="S372" s="71">
        <f t="shared" si="5"/>
        <v>180.87</v>
      </c>
    </row>
    <row r="373" spans="1:19" x14ac:dyDescent="0.25">
      <c r="A373" s="71">
        <v>4059</v>
      </c>
      <c r="B373" s="71">
        <v>7</v>
      </c>
      <c r="C373" s="1" t="s">
        <v>378</v>
      </c>
      <c r="D373" s="81">
        <v>0</v>
      </c>
      <c r="E373" s="81">
        <v>4.37</v>
      </c>
      <c r="F373" s="81">
        <v>16.649999999999999</v>
      </c>
      <c r="G373" s="81">
        <v>19.920000000000002</v>
      </c>
      <c r="H373" s="81">
        <v>24.34</v>
      </c>
      <c r="I373" s="81">
        <v>16.53</v>
      </c>
      <c r="J373" s="81">
        <v>20.350000000000001</v>
      </c>
      <c r="K373" s="81">
        <v>7.16</v>
      </c>
      <c r="L373" s="81">
        <v>11.38</v>
      </c>
      <c r="M373" s="81">
        <v>5.72</v>
      </c>
      <c r="N373" s="81">
        <v>6.94</v>
      </c>
      <c r="O373" s="81">
        <v>0</v>
      </c>
      <c r="P373" s="81">
        <v>0</v>
      </c>
      <c r="Q373" s="81">
        <v>0</v>
      </c>
      <c r="R373" s="81">
        <v>0</v>
      </c>
      <c r="S373" s="71">
        <f t="shared" si="5"/>
        <v>133.35999999999999</v>
      </c>
    </row>
    <row r="374" spans="1:19" x14ac:dyDescent="0.25">
      <c r="A374" s="71">
        <v>4064</v>
      </c>
      <c r="B374" s="71">
        <v>7</v>
      </c>
      <c r="C374" s="1" t="s">
        <v>380</v>
      </c>
      <c r="D374" s="81">
        <v>0</v>
      </c>
      <c r="E374" s="81">
        <v>0</v>
      </c>
      <c r="F374" s="81">
        <v>8.6</v>
      </c>
      <c r="G374" s="81">
        <v>9.59</v>
      </c>
      <c r="H374" s="81">
        <v>5.7</v>
      </c>
      <c r="I374" s="81">
        <v>5.42</v>
      </c>
      <c r="J374" s="81">
        <v>4.63</v>
      </c>
      <c r="K374" s="81">
        <v>4.17</v>
      </c>
      <c r="L374" s="81">
        <v>8.36</v>
      </c>
      <c r="M374" s="81">
        <v>4.18</v>
      </c>
      <c r="N374" s="81">
        <v>5.8</v>
      </c>
      <c r="O374" s="81">
        <v>8.92</v>
      </c>
      <c r="P374" s="81">
        <v>9.02</v>
      </c>
      <c r="Q374" s="81">
        <v>8.39</v>
      </c>
      <c r="R374" s="81">
        <v>1.42</v>
      </c>
      <c r="S374" s="71">
        <f t="shared" si="5"/>
        <v>84.199999999999989</v>
      </c>
    </row>
    <row r="375" spans="1:19" x14ac:dyDescent="0.25">
      <c r="A375" s="71">
        <v>4066</v>
      </c>
      <c r="B375" s="71">
        <v>7</v>
      </c>
      <c r="C375" s="1" t="s">
        <v>381</v>
      </c>
      <c r="D375" s="81">
        <v>0</v>
      </c>
      <c r="E375" s="81">
        <v>0</v>
      </c>
      <c r="F375" s="81">
        <v>0</v>
      </c>
      <c r="G375" s="81">
        <v>0</v>
      </c>
      <c r="H375" s="81">
        <v>0</v>
      </c>
      <c r="I375" s="81">
        <v>0</v>
      </c>
      <c r="J375" s="81">
        <v>0</v>
      </c>
      <c r="K375" s="81">
        <v>0</v>
      </c>
      <c r="L375" s="81">
        <v>4.2699999999999996</v>
      </c>
      <c r="M375" s="81">
        <v>4.17</v>
      </c>
      <c r="N375" s="81">
        <v>9.64</v>
      </c>
      <c r="O375" s="81">
        <v>13</v>
      </c>
      <c r="P375" s="81">
        <v>9.6300000000000008</v>
      </c>
      <c r="Q375" s="81">
        <v>7.71</v>
      </c>
      <c r="R375" s="81">
        <v>26.29</v>
      </c>
      <c r="S375" s="71">
        <f t="shared" si="5"/>
        <v>74.710000000000008</v>
      </c>
    </row>
    <row r="376" spans="1:19" x14ac:dyDescent="0.25">
      <c r="A376" s="71">
        <v>4067</v>
      </c>
      <c r="B376" s="71">
        <v>7</v>
      </c>
      <c r="C376" s="1" t="s">
        <v>382</v>
      </c>
      <c r="D376" s="81">
        <v>0</v>
      </c>
      <c r="E376" s="81">
        <v>0.86</v>
      </c>
      <c r="F376" s="81">
        <v>35.47</v>
      </c>
      <c r="G376" s="81">
        <v>35.96</v>
      </c>
      <c r="H376" s="81">
        <v>33.67</v>
      </c>
      <c r="I376" s="81">
        <v>34.090000000000003</v>
      </c>
      <c r="J376" s="81">
        <v>30.1</v>
      </c>
      <c r="K376" s="81">
        <v>35.15</v>
      </c>
      <c r="L376" s="81">
        <v>27.19</v>
      </c>
      <c r="M376" s="81">
        <v>30.89</v>
      </c>
      <c r="N376" s="81">
        <v>31.15</v>
      </c>
      <c r="O376" s="81">
        <v>0</v>
      </c>
      <c r="P376" s="81">
        <v>0</v>
      </c>
      <c r="Q376" s="81">
        <v>0</v>
      </c>
      <c r="R376" s="81">
        <v>0</v>
      </c>
      <c r="S376" s="71">
        <f t="shared" si="5"/>
        <v>294.52999999999997</v>
      </c>
    </row>
    <row r="377" spans="1:19" x14ac:dyDescent="0.25">
      <c r="A377" s="71">
        <v>4068</v>
      </c>
      <c r="B377" s="71">
        <v>7</v>
      </c>
      <c r="C377" s="1" t="s">
        <v>383</v>
      </c>
      <c r="D377" s="81">
        <v>0</v>
      </c>
      <c r="E377" s="81">
        <v>0</v>
      </c>
      <c r="F377" s="81">
        <v>84.12</v>
      </c>
      <c r="G377" s="81">
        <v>61.47</v>
      </c>
      <c r="H377" s="81">
        <v>51.2</v>
      </c>
      <c r="I377" s="81">
        <v>43.32</v>
      </c>
      <c r="J377" s="81">
        <v>41.26</v>
      </c>
      <c r="K377" s="81">
        <v>44.61</v>
      </c>
      <c r="L377" s="81">
        <v>41.54</v>
      </c>
      <c r="M377" s="81">
        <v>33.5</v>
      </c>
      <c r="N377" s="81">
        <v>23.84</v>
      </c>
      <c r="O377" s="81">
        <v>0</v>
      </c>
      <c r="P377" s="81">
        <v>0</v>
      </c>
      <c r="Q377" s="81">
        <v>0</v>
      </c>
      <c r="R377" s="81">
        <v>0</v>
      </c>
      <c r="S377" s="71">
        <f t="shared" si="5"/>
        <v>424.86</v>
      </c>
    </row>
    <row r="378" spans="1:19" x14ac:dyDescent="0.25">
      <c r="A378" s="71">
        <v>4070</v>
      </c>
      <c r="B378" s="71">
        <v>7</v>
      </c>
      <c r="C378" s="1" t="s">
        <v>384</v>
      </c>
      <c r="D378" s="81">
        <v>0</v>
      </c>
      <c r="E378" s="81">
        <v>2.4300000000000002</v>
      </c>
      <c r="F378" s="81">
        <v>61.14</v>
      </c>
      <c r="G378" s="81">
        <v>65.03</v>
      </c>
      <c r="H378" s="81">
        <v>51.74</v>
      </c>
      <c r="I378" s="81">
        <v>47.57</v>
      </c>
      <c r="J378" s="81">
        <v>56.55</v>
      </c>
      <c r="K378" s="81">
        <v>68.09</v>
      </c>
      <c r="L378" s="81">
        <v>43.25</v>
      </c>
      <c r="M378" s="81">
        <v>33.71</v>
      </c>
      <c r="N378" s="81">
        <v>36.950000000000003</v>
      </c>
      <c r="O378" s="81">
        <v>0</v>
      </c>
      <c r="P378" s="81">
        <v>0</v>
      </c>
      <c r="Q378" s="81">
        <v>0</v>
      </c>
      <c r="R378" s="81">
        <v>0</v>
      </c>
      <c r="S378" s="71">
        <f t="shared" si="5"/>
        <v>466.45999999999992</v>
      </c>
    </row>
    <row r="379" spans="1:19" x14ac:dyDescent="0.25">
      <c r="A379" s="71">
        <v>4073</v>
      </c>
      <c r="B379" s="71">
        <v>7</v>
      </c>
      <c r="C379" s="1" t="s">
        <v>385</v>
      </c>
      <c r="D379" s="81">
        <v>0</v>
      </c>
      <c r="E379" s="81">
        <v>0.54</v>
      </c>
      <c r="F379" s="81">
        <v>45.58</v>
      </c>
      <c r="G379" s="81">
        <v>57.11</v>
      </c>
      <c r="H379" s="81">
        <v>53.73</v>
      </c>
      <c r="I379" s="81">
        <v>46.52</v>
      </c>
      <c r="J379" s="81">
        <v>55.95</v>
      </c>
      <c r="K379" s="81">
        <v>49.32</v>
      </c>
      <c r="L379" s="81">
        <v>36.119999999999997</v>
      </c>
      <c r="M379" s="81">
        <v>0</v>
      </c>
      <c r="N379" s="81">
        <v>0</v>
      </c>
      <c r="O379" s="81">
        <v>0</v>
      </c>
      <c r="P379" s="81">
        <v>0</v>
      </c>
      <c r="Q379" s="81">
        <v>0</v>
      </c>
      <c r="R379" s="81">
        <v>0</v>
      </c>
      <c r="S379" s="71">
        <f t="shared" si="5"/>
        <v>344.87</v>
      </c>
    </row>
    <row r="380" spans="1:19" x14ac:dyDescent="0.25">
      <c r="A380" s="71">
        <v>4074</v>
      </c>
      <c r="B380" s="71">
        <v>7</v>
      </c>
      <c r="C380" s="1" t="s">
        <v>386</v>
      </c>
      <c r="D380" s="81">
        <v>0</v>
      </c>
      <c r="E380" s="81">
        <v>0</v>
      </c>
      <c r="F380" s="81">
        <v>0</v>
      </c>
      <c r="G380" s="81">
        <v>0</v>
      </c>
      <c r="H380" s="81">
        <v>0</v>
      </c>
      <c r="I380" s="81">
        <v>0</v>
      </c>
      <c r="J380" s="81">
        <v>0</v>
      </c>
      <c r="K380" s="81">
        <v>0</v>
      </c>
      <c r="L380" s="81">
        <v>0</v>
      </c>
      <c r="M380" s="81">
        <v>22.8</v>
      </c>
      <c r="N380" s="81">
        <v>23.18</v>
      </c>
      <c r="O380" s="81">
        <v>44.8</v>
      </c>
      <c r="P380" s="81">
        <v>54.51</v>
      </c>
      <c r="Q380" s="81">
        <v>54.87</v>
      </c>
      <c r="R380" s="81">
        <v>49.26</v>
      </c>
      <c r="S380" s="71">
        <f t="shared" si="5"/>
        <v>249.42</v>
      </c>
    </row>
    <row r="381" spans="1:19" x14ac:dyDescent="0.25">
      <c r="A381" s="71">
        <v>4075</v>
      </c>
      <c r="B381" s="71">
        <v>7</v>
      </c>
      <c r="C381" s="1" t="s">
        <v>387</v>
      </c>
      <c r="D381" s="81">
        <v>0</v>
      </c>
      <c r="E381" s="81">
        <v>0</v>
      </c>
      <c r="F381" s="81">
        <v>0</v>
      </c>
      <c r="G381" s="81">
        <v>0</v>
      </c>
      <c r="H381" s="81">
        <v>0</v>
      </c>
      <c r="I381" s="81">
        <v>0</v>
      </c>
      <c r="J381" s="81">
        <v>0</v>
      </c>
      <c r="K381" s="81">
        <v>0</v>
      </c>
      <c r="L381" s="81">
        <v>0</v>
      </c>
      <c r="M381" s="81">
        <v>11.31</v>
      </c>
      <c r="N381" s="81">
        <v>14.6</v>
      </c>
      <c r="O381" s="81">
        <v>38.72</v>
      </c>
      <c r="P381" s="81">
        <v>40.26</v>
      </c>
      <c r="Q381" s="81">
        <v>31.33</v>
      </c>
      <c r="R381" s="81">
        <v>41.21</v>
      </c>
      <c r="S381" s="71">
        <f t="shared" si="5"/>
        <v>177.42999999999998</v>
      </c>
    </row>
    <row r="382" spans="1:19" x14ac:dyDescent="0.25">
      <c r="A382" s="71">
        <v>4077</v>
      </c>
      <c r="B382" s="71">
        <v>7</v>
      </c>
      <c r="C382" s="1" t="s">
        <v>388</v>
      </c>
      <c r="D382" s="81">
        <v>0</v>
      </c>
      <c r="E382" s="81">
        <v>1.52</v>
      </c>
      <c r="F382" s="81">
        <v>116.55</v>
      </c>
      <c r="G382" s="81">
        <v>121.45</v>
      </c>
      <c r="H382" s="81">
        <v>117.82</v>
      </c>
      <c r="I382" s="81">
        <v>121.03</v>
      </c>
      <c r="J382" s="81">
        <v>111.9</v>
      </c>
      <c r="K382" s="81">
        <v>0</v>
      </c>
      <c r="L382" s="81">
        <v>0</v>
      </c>
      <c r="M382" s="81">
        <v>0</v>
      </c>
      <c r="N382" s="81">
        <v>0</v>
      </c>
      <c r="O382" s="81">
        <v>0</v>
      </c>
      <c r="P382" s="81">
        <v>0</v>
      </c>
      <c r="Q382" s="81">
        <v>0</v>
      </c>
      <c r="R382" s="81">
        <v>0</v>
      </c>
      <c r="S382" s="71">
        <f t="shared" si="5"/>
        <v>590.27</v>
      </c>
    </row>
    <row r="383" spans="1:19" x14ac:dyDescent="0.25">
      <c r="A383" s="71">
        <v>4078</v>
      </c>
      <c r="B383" s="71">
        <v>7</v>
      </c>
      <c r="C383" s="1" t="s">
        <v>389</v>
      </c>
      <c r="D383" s="81">
        <v>0</v>
      </c>
      <c r="E383" s="81">
        <v>0</v>
      </c>
      <c r="F383" s="81">
        <v>0</v>
      </c>
      <c r="G383" s="81">
        <v>0</v>
      </c>
      <c r="H383" s="81">
        <v>0</v>
      </c>
      <c r="I383" s="81">
        <v>0</v>
      </c>
      <c r="J383" s="81">
        <v>0</v>
      </c>
      <c r="K383" s="81">
        <v>105.99</v>
      </c>
      <c r="L383" s="81">
        <v>99.51</v>
      </c>
      <c r="M383" s="81">
        <v>77.77</v>
      </c>
      <c r="N383" s="81">
        <v>78.2</v>
      </c>
      <c r="O383" s="81">
        <v>0</v>
      </c>
      <c r="P383" s="81">
        <v>0</v>
      </c>
      <c r="Q383" s="81">
        <v>0</v>
      </c>
      <c r="R383" s="81">
        <v>0</v>
      </c>
      <c r="S383" s="71">
        <f t="shared" si="5"/>
        <v>361.46999999999997</v>
      </c>
    </row>
    <row r="384" spans="1:19" x14ac:dyDescent="0.25">
      <c r="A384" s="71">
        <v>4079</v>
      </c>
      <c r="B384" s="71">
        <v>7</v>
      </c>
      <c r="C384" s="1" t="s">
        <v>390</v>
      </c>
      <c r="D384" s="81">
        <v>0</v>
      </c>
      <c r="E384" s="81">
        <v>0</v>
      </c>
      <c r="F384" s="81">
        <v>19.03</v>
      </c>
      <c r="G384" s="81">
        <v>22.64</v>
      </c>
      <c r="H384" s="81">
        <v>17.64</v>
      </c>
      <c r="I384" s="81">
        <v>14.19</v>
      </c>
      <c r="J384" s="81">
        <v>10.88</v>
      </c>
      <c r="K384" s="81">
        <v>6.4</v>
      </c>
      <c r="L384" s="81">
        <v>9</v>
      </c>
      <c r="M384" s="81">
        <v>0</v>
      </c>
      <c r="N384" s="81">
        <v>0</v>
      </c>
      <c r="O384" s="81">
        <v>0</v>
      </c>
      <c r="P384" s="81">
        <v>0</v>
      </c>
      <c r="Q384" s="81">
        <v>0</v>
      </c>
      <c r="R384" s="81">
        <v>0</v>
      </c>
      <c r="S384" s="71">
        <f t="shared" si="5"/>
        <v>99.78</v>
      </c>
    </row>
    <row r="385" spans="1:19" x14ac:dyDescent="0.25">
      <c r="A385" s="71">
        <v>4080</v>
      </c>
      <c r="B385" s="71">
        <v>7</v>
      </c>
      <c r="C385" s="1" t="s">
        <v>391</v>
      </c>
      <c r="D385" s="81">
        <v>0</v>
      </c>
      <c r="E385" s="81">
        <v>0</v>
      </c>
      <c r="F385" s="81">
        <v>0</v>
      </c>
      <c r="G385" s="81">
        <v>0</v>
      </c>
      <c r="H385" s="81">
        <v>0</v>
      </c>
      <c r="I385" s="81">
        <v>0</v>
      </c>
      <c r="J385" s="81">
        <v>0</v>
      </c>
      <c r="K385" s="81">
        <v>0</v>
      </c>
      <c r="L385" s="81">
        <v>0</v>
      </c>
      <c r="M385" s="81">
        <v>0</v>
      </c>
      <c r="N385" s="81">
        <v>0</v>
      </c>
      <c r="O385" s="81">
        <v>5.71</v>
      </c>
      <c r="P385" s="81">
        <v>5.44</v>
      </c>
      <c r="Q385" s="81">
        <v>16.72</v>
      </c>
      <c r="R385" s="81">
        <v>15.71</v>
      </c>
      <c r="S385" s="71">
        <f t="shared" ref="S385:S448" si="6">SUM(D385:R385)</f>
        <v>43.58</v>
      </c>
    </row>
    <row r="386" spans="1:19" x14ac:dyDescent="0.25">
      <c r="A386" s="71">
        <v>4081</v>
      </c>
      <c r="B386" s="71">
        <v>7</v>
      </c>
      <c r="C386" s="1" t="s">
        <v>392</v>
      </c>
      <c r="D386" s="81">
        <v>0</v>
      </c>
      <c r="E386" s="81">
        <v>0</v>
      </c>
      <c r="F386" s="81">
        <v>0</v>
      </c>
      <c r="G386" s="81">
        <v>0</v>
      </c>
      <c r="H386" s="81">
        <v>0</v>
      </c>
      <c r="I386" s="81">
        <v>0</v>
      </c>
      <c r="J386" s="81">
        <v>0</v>
      </c>
      <c r="K386" s="81">
        <v>0</v>
      </c>
      <c r="L386" s="81">
        <v>3.12</v>
      </c>
      <c r="M386" s="81">
        <v>2.9</v>
      </c>
      <c r="N386" s="81">
        <v>6.58</v>
      </c>
      <c r="O386" s="81">
        <v>9.51</v>
      </c>
      <c r="P386" s="81">
        <v>9.61</v>
      </c>
      <c r="Q386" s="81">
        <v>11.26</v>
      </c>
      <c r="R386" s="81">
        <v>17.690000000000001</v>
      </c>
      <c r="S386" s="71">
        <f t="shared" si="6"/>
        <v>60.67</v>
      </c>
    </row>
    <row r="387" spans="1:19" x14ac:dyDescent="0.25">
      <c r="A387" s="71">
        <v>4082</v>
      </c>
      <c r="B387" s="71">
        <v>7</v>
      </c>
      <c r="C387" s="1" t="s">
        <v>393</v>
      </c>
      <c r="D387" s="81">
        <v>0</v>
      </c>
      <c r="E387" s="81">
        <v>0</v>
      </c>
      <c r="F387" s="81">
        <v>0</v>
      </c>
      <c r="G387" s="81">
        <v>0</v>
      </c>
      <c r="H387" s="81">
        <v>0</v>
      </c>
      <c r="I387" s="81">
        <v>0</v>
      </c>
      <c r="J387" s="81">
        <v>0</v>
      </c>
      <c r="K387" s="81">
        <v>0</v>
      </c>
      <c r="L387" s="81">
        <v>0</v>
      </c>
      <c r="M387" s="81">
        <v>11.72</v>
      </c>
      <c r="N387" s="81">
        <v>18.059999999999999</v>
      </c>
      <c r="O387" s="81">
        <v>39.979999999999997</v>
      </c>
      <c r="P387" s="81">
        <v>65.05</v>
      </c>
      <c r="Q387" s="81">
        <v>87.06</v>
      </c>
      <c r="R387" s="81">
        <v>195.94</v>
      </c>
      <c r="S387" s="71">
        <f t="shared" si="6"/>
        <v>417.81</v>
      </c>
    </row>
    <row r="388" spans="1:19" x14ac:dyDescent="0.25">
      <c r="A388" s="71">
        <v>4083</v>
      </c>
      <c r="B388" s="71">
        <v>7</v>
      </c>
      <c r="C388" s="1" t="s">
        <v>394</v>
      </c>
      <c r="D388" s="81">
        <v>0</v>
      </c>
      <c r="E388" s="81">
        <v>2</v>
      </c>
      <c r="F388" s="81">
        <v>16</v>
      </c>
      <c r="G388" s="81">
        <v>15.48</v>
      </c>
      <c r="H388" s="81">
        <v>18</v>
      </c>
      <c r="I388" s="81">
        <v>14.59</v>
      </c>
      <c r="J388" s="81">
        <v>14</v>
      </c>
      <c r="K388" s="81">
        <v>12.23</v>
      </c>
      <c r="L388" s="81">
        <v>0</v>
      </c>
      <c r="M388" s="81">
        <v>0</v>
      </c>
      <c r="N388" s="81">
        <v>0</v>
      </c>
      <c r="O388" s="81">
        <v>0</v>
      </c>
      <c r="P388" s="81">
        <v>0</v>
      </c>
      <c r="Q388" s="81">
        <v>0</v>
      </c>
      <c r="R388" s="81">
        <v>0</v>
      </c>
      <c r="S388" s="71">
        <f t="shared" si="6"/>
        <v>92.300000000000011</v>
      </c>
    </row>
    <row r="389" spans="1:19" x14ac:dyDescent="0.25">
      <c r="A389" s="71">
        <v>4084</v>
      </c>
      <c r="B389" s="71">
        <v>7</v>
      </c>
      <c r="C389" s="1" t="s">
        <v>395</v>
      </c>
      <c r="D389" s="81">
        <v>0</v>
      </c>
      <c r="E389" s="81">
        <v>2.57</v>
      </c>
      <c r="F389" s="81">
        <v>44.82</v>
      </c>
      <c r="G389" s="81">
        <v>52</v>
      </c>
      <c r="H389" s="81">
        <v>45</v>
      </c>
      <c r="I389" s="81">
        <v>41.85</v>
      </c>
      <c r="J389" s="81">
        <v>50.53</v>
      </c>
      <c r="K389" s="81">
        <v>41</v>
      </c>
      <c r="L389" s="81">
        <v>44.87</v>
      </c>
      <c r="M389" s="81">
        <v>0</v>
      </c>
      <c r="N389" s="81">
        <v>0</v>
      </c>
      <c r="O389" s="81">
        <v>0</v>
      </c>
      <c r="P389" s="81">
        <v>0</v>
      </c>
      <c r="Q389" s="81">
        <v>0</v>
      </c>
      <c r="R389" s="81">
        <v>0</v>
      </c>
      <c r="S389" s="71">
        <f t="shared" si="6"/>
        <v>322.64</v>
      </c>
    </row>
    <row r="390" spans="1:19" x14ac:dyDescent="0.25">
      <c r="A390" s="71">
        <v>4085</v>
      </c>
      <c r="B390" s="71">
        <v>7</v>
      </c>
      <c r="C390" s="1" t="s">
        <v>396</v>
      </c>
      <c r="D390" s="81">
        <v>0</v>
      </c>
      <c r="E390" s="81">
        <v>0</v>
      </c>
      <c r="F390" s="81">
        <v>0</v>
      </c>
      <c r="G390" s="81">
        <v>0</v>
      </c>
      <c r="H390" s="81">
        <v>0</v>
      </c>
      <c r="I390" s="81">
        <v>0</v>
      </c>
      <c r="J390" s="81">
        <v>0</v>
      </c>
      <c r="K390" s="81">
        <v>0</v>
      </c>
      <c r="L390" s="81">
        <v>0</v>
      </c>
      <c r="M390" s="81">
        <v>0</v>
      </c>
      <c r="N390" s="81">
        <v>0</v>
      </c>
      <c r="O390" s="81">
        <v>40.159999999999997</v>
      </c>
      <c r="P390" s="81">
        <v>56.64</v>
      </c>
      <c r="Q390" s="81">
        <v>41.45</v>
      </c>
      <c r="R390" s="81">
        <v>34.19</v>
      </c>
      <c r="S390" s="71">
        <f t="shared" si="6"/>
        <v>172.44</v>
      </c>
    </row>
    <row r="391" spans="1:19" x14ac:dyDescent="0.25">
      <c r="A391" s="71">
        <v>4086</v>
      </c>
      <c r="B391" s="71">
        <v>7</v>
      </c>
      <c r="C391" s="1" t="s">
        <v>397</v>
      </c>
      <c r="D391" s="81">
        <v>0</v>
      </c>
      <c r="E391" s="81">
        <v>0.79</v>
      </c>
      <c r="F391" s="81">
        <v>29.33</v>
      </c>
      <c r="G391" s="81">
        <v>27.69</v>
      </c>
      <c r="H391" s="81">
        <v>30.68</v>
      </c>
      <c r="I391" s="81">
        <v>23.16</v>
      </c>
      <c r="J391" s="81">
        <v>25.8</v>
      </c>
      <c r="K391" s="81">
        <v>27.29</v>
      </c>
      <c r="L391" s="81">
        <v>27.5</v>
      </c>
      <c r="M391" s="81">
        <v>24.45</v>
      </c>
      <c r="N391" s="81">
        <v>17.91</v>
      </c>
      <c r="O391" s="81">
        <v>0</v>
      </c>
      <c r="P391" s="81">
        <v>0</v>
      </c>
      <c r="Q391" s="81">
        <v>0</v>
      </c>
      <c r="R391" s="81">
        <v>0</v>
      </c>
      <c r="S391" s="71">
        <f t="shared" si="6"/>
        <v>234.6</v>
      </c>
    </row>
    <row r="392" spans="1:19" x14ac:dyDescent="0.25">
      <c r="A392" s="71">
        <v>4087</v>
      </c>
      <c r="B392" s="71">
        <v>7</v>
      </c>
      <c r="C392" s="1" t="s">
        <v>398</v>
      </c>
      <c r="D392" s="81">
        <v>0</v>
      </c>
      <c r="E392" s="81">
        <v>0</v>
      </c>
      <c r="F392" s="81">
        <v>0</v>
      </c>
      <c r="G392" s="81">
        <v>0</v>
      </c>
      <c r="H392" s="81">
        <v>0</v>
      </c>
      <c r="I392" s="81">
        <v>0</v>
      </c>
      <c r="J392" s="81">
        <v>0</v>
      </c>
      <c r="K392" s="81">
        <v>0</v>
      </c>
      <c r="L392" s="81">
        <v>0</v>
      </c>
      <c r="M392" s="81">
        <v>0</v>
      </c>
      <c r="N392" s="81">
        <v>0</v>
      </c>
      <c r="O392" s="81">
        <v>14.75</v>
      </c>
      <c r="P392" s="81">
        <v>21.57</v>
      </c>
      <c r="Q392" s="81">
        <v>27.36</v>
      </c>
      <c r="R392" s="81">
        <v>9.64</v>
      </c>
      <c r="S392" s="71">
        <f t="shared" si="6"/>
        <v>73.319999999999993</v>
      </c>
    </row>
    <row r="393" spans="1:19" x14ac:dyDescent="0.25">
      <c r="A393" s="71">
        <v>4088</v>
      </c>
      <c r="B393" s="71">
        <v>7</v>
      </c>
      <c r="C393" s="1" t="s">
        <v>399</v>
      </c>
      <c r="D393" s="81">
        <v>0</v>
      </c>
      <c r="E393" s="81">
        <v>1.52</v>
      </c>
      <c r="F393" s="81">
        <v>39.630000000000003</v>
      </c>
      <c r="G393" s="81">
        <v>46.1</v>
      </c>
      <c r="H393" s="81">
        <v>44.31</v>
      </c>
      <c r="I393" s="81">
        <v>35.6</v>
      </c>
      <c r="J393" s="81">
        <v>36.92</v>
      </c>
      <c r="K393" s="81">
        <v>35.229999999999997</v>
      </c>
      <c r="L393" s="81">
        <v>34.31</v>
      </c>
      <c r="M393" s="81">
        <v>0</v>
      </c>
      <c r="N393" s="81">
        <v>0</v>
      </c>
      <c r="O393" s="81">
        <v>0</v>
      </c>
      <c r="P393" s="81">
        <v>0</v>
      </c>
      <c r="Q393" s="81">
        <v>0</v>
      </c>
      <c r="R393" s="81">
        <v>0</v>
      </c>
      <c r="S393" s="71">
        <f t="shared" si="6"/>
        <v>273.62</v>
      </c>
    </row>
    <row r="394" spans="1:19" x14ac:dyDescent="0.25">
      <c r="A394" s="71">
        <v>4089</v>
      </c>
      <c r="B394" s="71">
        <v>7</v>
      </c>
      <c r="C394" s="1" t="s">
        <v>400</v>
      </c>
      <c r="D394" s="81">
        <v>0</v>
      </c>
      <c r="E394" s="81">
        <v>0</v>
      </c>
      <c r="F394" s="81">
        <v>18.920000000000002</v>
      </c>
      <c r="G394" s="81">
        <v>16.059999999999999</v>
      </c>
      <c r="H394" s="81">
        <v>16.079999999999998</v>
      </c>
      <c r="I394" s="81">
        <v>13.22</v>
      </c>
      <c r="J394" s="81">
        <v>11.97</v>
      </c>
      <c r="K394" s="81">
        <v>12.99</v>
      </c>
      <c r="L394" s="81">
        <v>5.62</v>
      </c>
      <c r="M394" s="81">
        <v>15.68</v>
      </c>
      <c r="N394" s="81">
        <v>8.5500000000000007</v>
      </c>
      <c r="O394" s="81">
        <v>0</v>
      </c>
      <c r="P394" s="81">
        <v>0</v>
      </c>
      <c r="Q394" s="81">
        <v>0</v>
      </c>
      <c r="R394" s="81">
        <v>0</v>
      </c>
      <c r="S394" s="71">
        <f t="shared" si="6"/>
        <v>119.08999999999999</v>
      </c>
    </row>
    <row r="395" spans="1:19" x14ac:dyDescent="0.25">
      <c r="A395" s="71">
        <v>4090</v>
      </c>
      <c r="B395" s="71">
        <v>7</v>
      </c>
      <c r="C395" s="1" t="s">
        <v>401</v>
      </c>
      <c r="D395" s="81">
        <v>0</v>
      </c>
      <c r="E395" s="81">
        <v>2.13</v>
      </c>
      <c r="F395" s="81">
        <v>26.28</v>
      </c>
      <c r="G395" s="81">
        <v>30</v>
      </c>
      <c r="H395" s="81">
        <v>30</v>
      </c>
      <c r="I395" s="81">
        <v>28.99</v>
      </c>
      <c r="J395" s="81">
        <v>31</v>
      </c>
      <c r="K395" s="81">
        <v>29.99</v>
      </c>
      <c r="L395" s="81">
        <v>0</v>
      </c>
      <c r="M395" s="81">
        <v>0</v>
      </c>
      <c r="N395" s="81">
        <v>0</v>
      </c>
      <c r="O395" s="81">
        <v>0</v>
      </c>
      <c r="P395" s="81">
        <v>0</v>
      </c>
      <c r="Q395" s="81">
        <v>0</v>
      </c>
      <c r="R395" s="81">
        <v>0</v>
      </c>
      <c r="S395" s="71">
        <f t="shared" si="6"/>
        <v>178.39</v>
      </c>
    </row>
    <row r="396" spans="1:19" x14ac:dyDescent="0.25">
      <c r="A396" s="71">
        <v>4091</v>
      </c>
      <c r="B396" s="71">
        <v>7</v>
      </c>
      <c r="C396" s="1" t="s">
        <v>402</v>
      </c>
      <c r="D396" s="81">
        <v>0</v>
      </c>
      <c r="E396" s="81">
        <v>0</v>
      </c>
      <c r="F396" s="81">
        <v>0</v>
      </c>
      <c r="G396" s="81">
        <v>0</v>
      </c>
      <c r="H396" s="81">
        <v>0</v>
      </c>
      <c r="I396" s="81">
        <v>0</v>
      </c>
      <c r="J396" s="81">
        <v>0</v>
      </c>
      <c r="K396" s="81">
        <v>0</v>
      </c>
      <c r="L396" s="81">
        <v>12.84</v>
      </c>
      <c r="M396" s="81">
        <v>19.989999999999998</v>
      </c>
      <c r="N396" s="81">
        <v>17.309999999999999</v>
      </c>
      <c r="O396" s="81">
        <v>11.23</v>
      </c>
      <c r="P396" s="81">
        <v>17.440000000000001</v>
      </c>
      <c r="Q396" s="81">
        <v>24.04</v>
      </c>
      <c r="R396" s="81">
        <v>12.26</v>
      </c>
      <c r="S396" s="71">
        <f t="shared" si="6"/>
        <v>115.11</v>
      </c>
    </row>
    <row r="397" spans="1:19" x14ac:dyDescent="0.25">
      <c r="A397" s="71">
        <v>4092</v>
      </c>
      <c r="B397" s="71">
        <v>7</v>
      </c>
      <c r="C397" s="1" t="s">
        <v>403</v>
      </c>
      <c r="D397" s="81">
        <v>0</v>
      </c>
      <c r="E397" s="81">
        <v>0</v>
      </c>
      <c r="F397" s="81">
        <v>0</v>
      </c>
      <c r="G397" s="81">
        <v>0</v>
      </c>
      <c r="H397" s="81">
        <v>0</v>
      </c>
      <c r="I397" s="81">
        <v>0</v>
      </c>
      <c r="J397" s="81">
        <v>0</v>
      </c>
      <c r="K397" s="81">
        <v>0</v>
      </c>
      <c r="L397" s="81">
        <v>0</v>
      </c>
      <c r="M397" s="81">
        <v>0</v>
      </c>
      <c r="N397" s="81">
        <v>0</v>
      </c>
      <c r="O397" s="81">
        <v>16.7</v>
      </c>
      <c r="P397" s="81">
        <v>16.11</v>
      </c>
      <c r="Q397" s="81">
        <v>21</v>
      </c>
      <c r="R397" s="81">
        <v>18.43</v>
      </c>
      <c r="S397" s="71">
        <f t="shared" si="6"/>
        <v>72.240000000000009</v>
      </c>
    </row>
    <row r="398" spans="1:19" x14ac:dyDescent="0.25">
      <c r="A398" s="71">
        <v>4093</v>
      </c>
      <c r="B398" s="71">
        <v>7</v>
      </c>
      <c r="C398" s="1" t="s">
        <v>404</v>
      </c>
      <c r="D398" s="81">
        <v>0</v>
      </c>
      <c r="E398" s="81">
        <v>0</v>
      </c>
      <c r="F398" s="81">
        <v>0</v>
      </c>
      <c r="G398" s="81">
        <v>0</v>
      </c>
      <c r="H398" s="81">
        <v>0</v>
      </c>
      <c r="I398" s="81">
        <v>0</v>
      </c>
      <c r="J398" s="81">
        <v>0</v>
      </c>
      <c r="K398" s="81">
        <v>0</v>
      </c>
      <c r="L398" s="81">
        <v>0</v>
      </c>
      <c r="M398" s="81">
        <v>25</v>
      </c>
      <c r="N398" s="81">
        <v>16.48</v>
      </c>
      <c r="O398" s="81">
        <v>20.53</v>
      </c>
      <c r="P398" s="81">
        <v>18.48</v>
      </c>
      <c r="Q398" s="81">
        <v>29.35</v>
      </c>
      <c r="R398" s="81">
        <v>24.24</v>
      </c>
      <c r="S398" s="71">
        <f t="shared" si="6"/>
        <v>134.08000000000001</v>
      </c>
    </row>
    <row r="399" spans="1:19" x14ac:dyDescent="0.25">
      <c r="A399" s="71">
        <v>4095</v>
      </c>
      <c r="B399" s="71">
        <v>7</v>
      </c>
      <c r="C399" s="1" t="s">
        <v>405</v>
      </c>
      <c r="D399" s="81">
        <v>0</v>
      </c>
      <c r="E399" s="81">
        <v>0</v>
      </c>
      <c r="F399" s="81">
        <v>0</v>
      </c>
      <c r="G399" s="81">
        <v>0</v>
      </c>
      <c r="H399" s="81">
        <v>0</v>
      </c>
      <c r="I399" s="81">
        <v>0</v>
      </c>
      <c r="J399" s="81">
        <v>0</v>
      </c>
      <c r="K399" s="81">
        <v>0</v>
      </c>
      <c r="L399" s="81">
        <v>0</v>
      </c>
      <c r="M399" s="81">
        <v>0</v>
      </c>
      <c r="N399" s="81">
        <v>0</v>
      </c>
      <c r="O399" s="81">
        <v>11.91</v>
      </c>
      <c r="P399" s="81">
        <v>21.1</v>
      </c>
      <c r="Q399" s="81">
        <v>38.68</v>
      </c>
      <c r="R399" s="81">
        <v>63.68</v>
      </c>
      <c r="S399" s="71">
        <f t="shared" si="6"/>
        <v>135.37</v>
      </c>
    </row>
    <row r="400" spans="1:19" x14ac:dyDescent="0.25">
      <c r="A400" s="71">
        <v>4097</v>
      </c>
      <c r="B400" s="71">
        <v>7</v>
      </c>
      <c r="C400" s="1" t="s">
        <v>406</v>
      </c>
      <c r="D400" s="81">
        <v>0</v>
      </c>
      <c r="E400" s="81">
        <v>0.31</v>
      </c>
      <c r="F400" s="81">
        <v>51.43</v>
      </c>
      <c r="G400" s="81">
        <v>46.36</v>
      </c>
      <c r="H400" s="81">
        <v>38.15</v>
      </c>
      <c r="I400" s="81">
        <v>40.770000000000003</v>
      </c>
      <c r="J400" s="81">
        <v>38.99</v>
      </c>
      <c r="K400" s="81">
        <v>43.05</v>
      </c>
      <c r="L400" s="81">
        <v>0</v>
      </c>
      <c r="M400" s="81">
        <v>0</v>
      </c>
      <c r="N400" s="81">
        <v>0</v>
      </c>
      <c r="O400" s="81">
        <v>0</v>
      </c>
      <c r="P400" s="81">
        <v>0</v>
      </c>
      <c r="Q400" s="81">
        <v>0</v>
      </c>
      <c r="R400" s="81">
        <v>0</v>
      </c>
      <c r="S400" s="71">
        <f t="shared" si="6"/>
        <v>259.06</v>
      </c>
    </row>
    <row r="401" spans="1:19" x14ac:dyDescent="0.25">
      <c r="A401" s="71">
        <v>4098</v>
      </c>
      <c r="B401" s="71">
        <v>7</v>
      </c>
      <c r="C401" s="1" t="s">
        <v>407</v>
      </c>
      <c r="D401" s="81">
        <v>0</v>
      </c>
      <c r="E401" s="81">
        <v>0</v>
      </c>
      <c r="F401" s="81">
        <v>59.4</v>
      </c>
      <c r="G401" s="81">
        <v>71.45</v>
      </c>
      <c r="H401" s="81">
        <v>72.31</v>
      </c>
      <c r="I401" s="81">
        <v>77.8</v>
      </c>
      <c r="J401" s="81">
        <v>76.92</v>
      </c>
      <c r="K401" s="81">
        <v>77.180000000000007</v>
      </c>
      <c r="L401" s="81">
        <v>54</v>
      </c>
      <c r="M401" s="81">
        <v>53.9</v>
      </c>
      <c r="N401" s="81">
        <v>52.8</v>
      </c>
      <c r="O401" s="81">
        <v>41.49</v>
      </c>
      <c r="P401" s="81">
        <v>33.11</v>
      </c>
      <c r="Q401" s="81">
        <v>12.96</v>
      </c>
      <c r="R401" s="81">
        <v>0</v>
      </c>
      <c r="S401" s="71">
        <f t="shared" si="6"/>
        <v>683.32</v>
      </c>
    </row>
    <row r="402" spans="1:19" x14ac:dyDescent="0.25">
      <c r="A402" s="71">
        <v>4100</v>
      </c>
      <c r="B402" s="71">
        <v>7</v>
      </c>
      <c r="C402" s="1" t="s">
        <v>409</v>
      </c>
      <c r="D402" s="81">
        <v>0</v>
      </c>
      <c r="E402" s="81">
        <v>1.33</v>
      </c>
      <c r="F402" s="81">
        <v>8.67</v>
      </c>
      <c r="G402" s="81">
        <v>9.59</v>
      </c>
      <c r="H402" s="81">
        <v>9.76</v>
      </c>
      <c r="I402" s="81">
        <v>10</v>
      </c>
      <c r="J402" s="81">
        <v>11</v>
      </c>
      <c r="K402" s="81">
        <v>6.66</v>
      </c>
      <c r="L402" s="81">
        <v>11</v>
      </c>
      <c r="M402" s="81">
        <v>3</v>
      </c>
      <c r="N402" s="81">
        <v>0</v>
      </c>
      <c r="O402" s="81">
        <v>0</v>
      </c>
      <c r="P402" s="81">
        <v>0</v>
      </c>
      <c r="Q402" s="81">
        <v>0</v>
      </c>
      <c r="R402" s="81">
        <v>0</v>
      </c>
      <c r="S402" s="71">
        <f t="shared" si="6"/>
        <v>71.010000000000005</v>
      </c>
    </row>
    <row r="403" spans="1:19" x14ac:dyDescent="0.25">
      <c r="A403" s="71">
        <v>4102</v>
      </c>
      <c r="B403" s="71">
        <v>7</v>
      </c>
      <c r="C403" s="1" t="s">
        <v>410</v>
      </c>
      <c r="D403" s="81">
        <v>0</v>
      </c>
      <c r="E403" s="81">
        <v>0</v>
      </c>
      <c r="F403" s="81">
        <v>0</v>
      </c>
      <c r="G403" s="81">
        <v>0</v>
      </c>
      <c r="H403" s="81">
        <v>0</v>
      </c>
      <c r="I403" s="81">
        <v>0</v>
      </c>
      <c r="J403" s="81">
        <v>0</v>
      </c>
      <c r="K403" s="81">
        <v>0</v>
      </c>
      <c r="L403" s="81">
        <v>0</v>
      </c>
      <c r="M403" s="81">
        <v>0</v>
      </c>
      <c r="N403" s="81">
        <v>0</v>
      </c>
      <c r="O403" s="81">
        <v>67.459999999999994</v>
      </c>
      <c r="P403" s="81">
        <v>47.83</v>
      </c>
      <c r="Q403" s="81">
        <v>52.12</v>
      </c>
      <c r="R403" s="81">
        <v>63.05</v>
      </c>
      <c r="S403" s="71">
        <f t="shared" si="6"/>
        <v>230.45999999999998</v>
      </c>
    </row>
    <row r="404" spans="1:19" x14ac:dyDescent="0.25">
      <c r="A404" s="71">
        <v>4103</v>
      </c>
      <c r="B404" s="71">
        <v>7</v>
      </c>
      <c r="C404" s="1" t="s">
        <v>411</v>
      </c>
      <c r="D404" s="81">
        <v>0</v>
      </c>
      <c r="E404" s="81">
        <v>1</v>
      </c>
      <c r="F404" s="81">
        <v>28.6</v>
      </c>
      <c r="G404" s="81">
        <v>26.53</v>
      </c>
      <c r="H404" s="81">
        <v>28.21</v>
      </c>
      <c r="I404" s="81">
        <v>21.98</v>
      </c>
      <c r="J404" s="81">
        <v>38.04</v>
      </c>
      <c r="K404" s="81">
        <v>28.88</v>
      </c>
      <c r="L404" s="81">
        <v>53.04</v>
      </c>
      <c r="M404" s="81">
        <v>70.17</v>
      </c>
      <c r="N404" s="81">
        <v>65.510000000000005</v>
      </c>
      <c r="O404" s="81">
        <v>78.28</v>
      </c>
      <c r="P404" s="81">
        <v>76.83</v>
      </c>
      <c r="Q404" s="81">
        <v>73.069999999999993</v>
      </c>
      <c r="R404" s="81">
        <v>82.63</v>
      </c>
      <c r="S404" s="71">
        <f t="shared" si="6"/>
        <v>672.7700000000001</v>
      </c>
    </row>
    <row r="405" spans="1:19" x14ac:dyDescent="0.25">
      <c r="A405" s="71">
        <v>4104</v>
      </c>
      <c r="B405" s="71">
        <v>7</v>
      </c>
      <c r="C405" s="1" t="s">
        <v>412</v>
      </c>
      <c r="D405" s="81">
        <v>0</v>
      </c>
      <c r="E405" s="81">
        <v>0</v>
      </c>
      <c r="F405" s="81">
        <v>0</v>
      </c>
      <c r="G405" s="81">
        <v>0</v>
      </c>
      <c r="H405" s="81">
        <v>0</v>
      </c>
      <c r="I405" s="81">
        <v>0</v>
      </c>
      <c r="J405" s="81">
        <v>0</v>
      </c>
      <c r="K405" s="81">
        <v>0</v>
      </c>
      <c r="L405" s="81">
        <v>0</v>
      </c>
      <c r="M405" s="81">
        <v>0</v>
      </c>
      <c r="N405" s="81">
        <v>0</v>
      </c>
      <c r="O405" s="81">
        <v>3.73</v>
      </c>
      <c r="P405" s="81">
        <v>11.05</v>
      </c>
      <c r="Q405" s="81">
        <v>31.09</v>
      </c>
      <c r="R405" s="81">
        <v>93.54</v>
      </c>
      <c r="S405" s="71">
        <f t="shared" si="6"/>
        <v>139.41000000000003</v>
      </c>
    </row>
    <row r="406" spans="1:19" x14ac:dyDescent="0.25">
      <c r="A406" s="71">
        <v>4105</v>
      </c>
      <c r="B406" s="71">
        <v>7</v>
      </c>
      <c r="C406" s="1" t="s">
        <v>413</v>
      </c>
      <c r="D406" s="81">
        <v>0</v>
      </c>
      <c r="E406" s="81">
        <v>0</v>
      </c>
      <c r="F406" s="81">
        <v>0</v>
      </c>
      <c r="G406" s="81">
        <v>0</v>
      </c>
      <c r="H406" s="81">
        <v>0</v>
      </c>
      <c r="I406" s="81">
        <v>0</v>
      </c>
      <c r="J406" s="81">
        <v>0</v>
      </c>
      <c r="K406" s="81">
        <v>0</v>
      </c>
      <c r="L406" s="81">
        <v>0</v>
      </c>
      <c r="M406" s="81">
        <v>47.32</v>
      </c>
      <c r="N406" s="81">
        <v>52.84</v>
      </c>
      <c r="O406" s="81">
        <v>49.55</v>
      </c>
      <c r="P406" s="81">
        <v>45.95</v>
      </c>
      <c r="Q406" s="81">
        <v>40.5</v>
      </c>
      <c r="R406" s="81">
        <v>38.130000000000003</v>
      </c>
      <c r="S406" s="71">
        <f t="shared" si="6"/>
        <v>274.28999999999996</v>
      </c>
    </row>
    <row r="407" spans="1:19" x14ac:dyDescent="0.25">
      <c r="A407" s="71">
        <v>4106</v>
      </c>
      <c r="B407" s="71">
        <v>7</v>
      </c>
      <c r="C407" s="1" t="s">
        <v>414</v>
      </c>
      <c r="D407" s="81">
        <v>0</v>
      </c>
      <c r="E407" s="81">
        <v>0</v>
      </c>
      <c r="F407" s="81">
        <v>0</v>
      </c>
      <c r="G407" s="81">
        <v>0</v>
      </c>
      <c r="H407" s="81">
        <v>0</v>
      </c>
      <c r="I407" s="81">
        <v>0</v>
      </c>
      <c r="J407" s="81">
        <v>0</v>
      </c>
      <c r="K407" s="81">
        <v>0</v>
      </c>
      <c r="L407" s="81">
        <v>0</v>
      </c>
      <c r="M407" s="81">
        <v>20.86</v>
      </c>
      <c r="N407" s="81">
        <v>28.53</v>
      </c>
      <c r="O407" s="81">
        <v>35.39</v>
      </c>
      <c r="P407" s="81">
        <v>28.02</v>
      </c>
      <c r="Q407" s="81">
        <v>33.799999999999997</v>
      </c>
      <c r="R407" s="81">
        <v>21.71</v>
      </c>
      <c r="S407" s="71">
        <f t="shared" si="6"/>
        <v>168.31</v>
      </c>
    </row>
    <row r="408" spans="1:19" x14ac:dyDescent="0.25">
      <c r="A408" s="71">
        <v>4107</v>
      </c>
      <c r="B408" s="71">
        <v>7</v>
      </c>
      <c r="C408" s="1" t="s">
        <v>415</v>
      </c>
      <c r="D408" s="81">
        <v>0</v>
      </c>
      <c r="E408" s="81">
        <v>0</v>
      </c>
      <c r="F408" s="81">
        <v>0</v>
      </c>
      <c r="G408" s="81">
        <v>0</v>
      </c>
      <c r="H408" s="81">
        <v>0</v>
      </c>
      <c r="I408" s="81">
        <v>0</v>
      </c>
      <c r="J408" s="81">
        <v>0</v>
      </c>
      <c r="K408" s="81">
        <v>0</v>
      </c>
      <c r="L408" s="81">
        <v>0</v>
      </c>
      <c r="M408" s="81">
        <v>0</v>
      </c>
      <c r="N408" s="81">
        <v>0</v>
      </c>
      <c r="O408" s="81">
        <v>8.89</v>
      </c>
      <c r="P408" s="81">
        <v>16.54</v>
      </c>
      <c r="Q408" s="81">
        <v>19.41</v>
      </c>
      <c r="R408" s="81">
        <v>22.44</v>
      </c>
      <c r="S408" s="71">
        <f t="shared" si="6"/>
        <v>67.28</v>
      </c>
    </row>
    <row r="409" spans="1:19" x14ac:dyDescent="0.25">
      <c r="A409" s="71">
        <v>4108</v>
      </c>
      <c r="B409" s="71">
        <v>7</v>
      </c>
      <c r="C409" s="1" t="s">
        <v>416</v>
      </c>
      <c r="D409" s="81">
        <v>0</v>
      </c>
      <c r="E409" s="81">
        <v>0</v>
      </c>
      <c r="F409" s="81">
        <v>0</v>
      </c>
      <c r="G409" s="81">
        <v>0</v>
      </c>
      <c r="H409" s="81">
        <v>0</v>
      </c>
      <c r="I409" s="81">
        <v>0</v>
      </c>
      <c r="J409" s="81">
        <v>0</v>
      </c>
      <c r="K409" s="81">
        <v>0</v>
      </c>
      <c r="L409" s="81">
        <v>0</v>
      </c>
      <c r="M409" s="81">
        <v>0</v>
      </c>
      <c r="N409" s="81">
        <v>0</v>
      </c>
      <c r="O409" s="81">
        <v>3.63</v>
      </c>
      <c r="P409" s="81">
        <v>5.53</v>
      </c>
      <c r="Q409" s="81">
        <v>6.4</v>
      </c>
      <c r="R409" s="81">
        <v>5.27</v>
      </c>
      <c r="S409" s="71">
        <f t="shared" si="6"/>
        <v>20.83</v>
      </c>
    </row>
    <row r="410" spans="1:19" x14ac:dyDescent="0.25">
      <c r="A410" s="71">
        <v>4109</v>
      </c>
      <c r="B410" s="71">
        <v>7</v>
      </c>
      <c r="C410" s="1" t="s">
        <v>417</v>
      </c>
      <c r="D410" s="81">
        <v>0</v>
      </c>
      <c r="E410" s="81">
        <v>0</v>
      </c>
      <c r="F410" s="81">
        <v>0</v>
      </c>
      <c r="G410" s="81">
        <v>0</v>
      </c>
      <c r="H410" s="81">
        <v>0</v>
      </c>
      <c r="I410" s="81">
        <v>0</v>
      </c>
      <c r="J410" s="81">
        <v>0</v>
      </c>
      <c r="K410" s="81">
        <v>0</v>
      </c>
      <c r="L410" s="81">
        <v>0</v>
      </c>
      <c r="M410" s="81">
        <v>0</v>
      </c>
      <c r="N410" s="81">
        <v>0</v>
      </c>
      <c r="O410" s="81">
        <v>4.07</v>
      </c>
      <c r="P410" s="81">
        <v>14.36</v>
      </c>
      <c r="Q410" s="81">
        <v>20.07</v>
      </c>
      <c r="R410" s="81">
        <v>32.549999999999997</v>
      </c>
      <c r="S410" s="71">
        <f t="shared" si="6"/>
        <v>71.05</v>
      </c>
    </row>
    <row r="411" spans="1:19" x14ac:dyDescent="0.25">
      <c r="A411" s="71">
        <v>4110</v>
      </c>
      <c r="B411" s="71">
        <v>7</v>
      </c>
      <c r="C411" s="1" t="s">
        <v>418</v>
      </c>
      <c r="D411" s="81">
        <v>0</v>
      </c>
      <c r="E411" s="81">
        <v>0</v>
      </c>
      <c r="F411" s="81">
        <v>0</v>
      </c>
      <c r="G411" s="81">
        <v>0</v>
      </c>
      <c r="H411" s="81">
        <v>0</v>
      </c>
      <c r="I411" s="81">
        <v>0</v>
      </c>
      <c r="J411" s="81">
        <v>0</v>
      </c>
      <c r="K411" s="81">
        <v>0</v>
      </c>
      <c r="L411" s="81">
        <v>0</v>
      </c>
      <c r="M411" s="81">
        <v>0</v>
      </c>
      <c r="N411" s="81">
        <v>0</v>
      </c>
      <c r="O411" s="81">
        <v>60.48</v>
      </c>
      <c r="P411" s="81">
        <v>71.92</v>
      </c>
      <c r="Q411" s="81">
        <v>63.58</v>
      </c>
      <c r="R411" s="81">
        <v>66.8</v>
      </c>
      <c r="S411" s="71">
        <f t="shared" si="6"/>
        <v>262.78000000000003</v>
      </c>
    </row>
    <row r="412" spans="1:19" x14ac:dyDescent="0.25">
      <c r="A412" s="71">
        <v>4111</v>
      </c>
      <c r="B412" s="71">
        <v>7</v>
      </c>
      <c r="C412" s="1" t="s">
        <v>419</v>
      </c>
      <c r="D412" s="81">
        <v>0</v>
      </c>
      <c r="E412" s="81">
        <v>0</v>
      </c>
      <c r="F412" s="81">
        <v>0</v>
      </c>
      <c r="G412" s="81">
        <v>0</v>
      </c>
      <c r="H412" s="81">
        <v>0</v>
      </c>
      <c r="I412" s="81">
        <v>0</v>
      </c>
      <c r="J412" s="81">
        <v>0</v>
      </c>
      <c r="K412" s="81">
        <v>0</v>
      </c>
      <c r="L412" s="81">
        <v>0</v>
      </c>
      <c r="M412" s="81">
        <v>0</v>
      </c>
      <c r="N412" s="81">
        <v>0</v>
      </c>
      <c r="O412" s="81">
        <v>7.08</v>
      </c>
      <c r="P412" s="81">
        <v>9.4499999999999993</v>
      </c>
      <c r="Q412" s="81">
        <v>24.65</v>
      </c>
      <c r="R412" s="81">
        <v>95</v>
      </c>
      <c r="S412" s="71">
        <f t="shared" si="6"/>
        <v>136.18</v>
      </c>
    </row>
    <row r="413" spans="1:19" x14ac:dyDescent="0.25">
      <c r="A413" s="71">
        <v>4112</v>
      </c>
      <c r="B413" s="71">
        <v>7</v>
      </c>
      <c r="C413" s="1" t="s">
        <v>420</v>
      </c>
      <c r="D413" s="81">
        <v>0</v>
      </c>
      <c r="E413" s="81">
        <v>0</v>
      </c>
      <c r="F413" s="81">
        <v>0</v>
      </c>
      <c r="G413" s="81">
        <v>0</v>
      </c>
      <c r="H413" s="81">
        <v>0</v>
      </c>
      <c r="I413" s="81">
        <v>0</v>
      </c>
      <c r="J413" s="81">
        <v>0</v>
      </c>
      <c r="K413" s="81">
        <v>0</v>
      </c>
      <c r="L413" s="81">
        <v>0</v>
      </c>
      <c r="M413" s="81">
        <v>0</v>
      </c>
      <c r="N413" s="81">
        <v>0</v>
      </c>
      <c r="O413" s="81">
        <v>137.12</v>
      </c>
      <c r="P413" s="81">
        <v>166.11</v>
      </c>
      <c r="Q413" s="81">
        <v>115.75</v>
      </c>
      <c r="R413" s="81">
        <v>94.49</v>
      </c>
      <c r="S413" s="71">
        <f t="shared" si="6"/>
        <v>513.47</v>
      </c>
    </row>
    <row r="414" spans="1:19" x14ac:dyDescent="0.25">
      <c r="A414" s="71">
        <v>4113</v>
      </c>
      <c r="B414" s="71">
        <v>7</v>
      </c>
      <c r="C414" s="1" t="s">
        <v>421</v>
      </c>
      <c r="D414" s="81">
        <v>0</v>
      </c>
      <c r="E414" s="81">
        <v>6.31</v>
      </c>
      <c r="F414" s="81">
        <v>1.82</v>
      </c>
      <c r="G414" s="81">
        <v>15.24</v>
      </c>
      <c r="H414" s="81">
        <v>15.43</v>
      </c>
      <c r="I414" s="81">
        <v>11</v>
      </c>
      <c r="J414" s="81">
        <v>12.09</v>
      </c>
      <c r="K414" s="81">
        <v>8</v>
      </c>
      <c r="L414" s="81">
        <v>0</v>
      </c>
      <c r="M414" s="81">
        <v>0</v>
      </c>
      <c r="N414" s="81">
        <v>0</v>
      </c>
      <c r="O414" s="81">
        <v>0</v>
      </c>
      <c r="P414" s="81">
        <v>0</v>
      </c>
      <c r="Q414" s="81">
        <v>0</v>
      </c>
      <c r="R414" s="81">
        <v>0</v>
      </c>
      <c r="S414" s="71">
        <f t="shared" si="6"/>
        <v>69.89</v>
      </c>
    </row>
    <row r="415" spans="1:19" x14ac:dyDescent="0.25">
      <c r="A415" s="71">
        <v>4115</v>
      </c>
      <c r="B415" s="71">
        <v>7</v>
      </c>
      <c r="C415" s="1" t="s">
        <v>423</v>
      </c>
      <c r="D415" s="81">
        <v>0</v>
      </c>
      <c r="E415" s="81">
        <v>0</v>
      </c>
      <c r="F415" s="81">
        <v>0</v>
      </c>
      <c r="G415" s="81">
        <v>0</v>
      </c>
      <c r="H415" s="81">
        <v>0</v>
      </c>
      <c r="I415" s="81">
        <v>0</v>
      </c>
      <c r="J415" s="81">
        <v>0</v>
      </c>
      <c r="K415" s="81">
        <v>24.12</v>
      </c>
      <c r="L415" s="81">
        <v>40.81</v>
      </c>
      <c r="M415" s="81">
        <v>42.71</v>
      </c>
      <c r="N415" s="81">
        <v>47.23</v>
      </c>
      <c r="O415" s="81">
        <v>0</v>
      </c>
      <c r="P415" s="81">
        <v>0</v>
      </c>
      <c r="Q415" s="81">
        <v>0</v>
      </c>
      <c r="R415" s="81">
        <v>0</v>
      </c>
      <c r="S415" s="71">
        <f t="shared" si="6"/>
        <v>154.87</v>
      </c>
    </row>
    <row r="416" spans="1:19" x14ac:dyDescent="0.25">
      <c r="A416" s="71">
        <v>4116</v>
      </c>
      <c r="B416" s="71">
        <v>7</v>
      </c>
      <c r="C416" s="1" t="s">
        <v>424</v>
      </c>
      <c r="D416" s="81">
        <v>0</v>
      </c>
      <c r="E416" s="81">
        <v>2.0299999999999998</v>
      </c>
      <c r="F416" s="81">
        <v>120.2</v>
      </c>
      <c r="G416" s="81">
        <v>94.54</v>
      </c>
      <c r="H416" s="81">
        <v>92.58</v>
      </c>
      <c r="I416" s="81">
        <v>94.1</v>
      </c>
      <c r="J416" s="81">
        <v>98.04</v>
      </c>
      <c r="K416" s="81">
        <v>70.7</v>
      </c>
      <c r="L416" s="81">
        <v>54.45</v>
      </c>
      <c r="M416" s="81">
        <v>0</v>
      </c>
      <c r="N416" s="81">
        <v>0</v>
      </c>
      <c r="O416" s="81">
        <v>0</v>
      </c>
      <c r="P416" s="81">
        <v>0</v>
      </c>
      <c r="Q416" s="81">
        <v>0</v>
      </c>
      <c r="R416" s="81">
        <v>0</v>
      </c>
      <c r="S416" s="71">
        <f t="shared" si="6"/>
        <v>626.6400000000001</v>
      </c>
    </row>
    <row r="417" spans="1:19" x14ac:dyDescent="0.25">
      <c r="A417" s="71">
        <v>4118</v>
      </c>
      <c r="B417" s="71">
        <v>7</v>
      </c>
      <c r="C417" s="1" t="s">
        <v>425</v>
      </c>
      <c r="D417" s="81">
        <v>0</v>
      </c>
      <c r="E417" s="81">
        <v>10.52</v>
      </c>
      <c r="F417" s="81">
        <v>37.92</v>
      </c>
      <c r="G417" s="81">
        <v>47.72</v>
      </c>
      <c r="H417" s="81">
        <v>47.95</v>
      </c>
      <c r="I417" s="81">
        <v>47.75</v>
      </c>
      <c r="J417" s="81">
        <v>48</v>
      </c>
      <c r="K417" s="81">
        <v>47.48</v>
      </c>
      <c r="L417" s="81">
        <v>47.18</v>
      </c>
      <c r="M417" s="81">
        <v>36.799999999999997</v>
      </c>
      <c r="N417" s="81">
        <v>32.99</v>
      </c>
      <c r="O417" s="81">
        <v>0</v>
      </c>
      <c r="P417" s="81">
        <v>0</v>
      </c>
      <c r="Q417" s="81">
        <v>0</v>
      </c>
      <c r="R417" s="81">
        <v>0</v>
      </c>
      <c r="S417" s="71">
        <f t="shared" si="6"/>
        <v>404.31000000000006</v>
      </c>
    </row>
    <row r="418" spans="1:19" x14ac:dyDescent="0.25">
      <c r="A418" s="71">
        <v>4119</v>
      </c>
      <c r="B418" s="71">
        <v>7</v>
      </c>
      <c r="C418" s="1" t="s">
        <v>426</v>
      </c>
      <c r="D418" s="81">
        <v>0</v>
      </c>
      <c r="E418" s="81">
        <v>0</v>
      </c>
      <c r="F418" s="81">
        <v>0</v>
      </c>
      <c r="G418" s="81">
        <v>0</v>
      </c>
      <c r="H418" s="81">
        <v>0</v>
      </c>
      <c r="I418" s="81">
        <v>0</v>
      </c>
      <c r="J418" s="81">
        <v>0</v>
      </c>
      <c r="K418" s="81">
        <v>0</v>
      </c>
      <c r="L418" s="81">
        <v>0</v>
      </c>
      <c r="M418" s="81">
        <v>0</v>
      </c>
      <c r="N418" s="81">
        <v>4.8600000000000003</v>
      </c>
      <c r="O418" s="81">
        <v>18.079999999999998</v>
      </c>
      <c r="P418" s="81">
        <v>16.66</v>
      </c>
      <c r="Q418" s="81">
        <v>18.07</v>
      </c>
      <c r="R418" s="81">
        <v>20.420000000000002</v>
      </c>
      <c r="S418" s="71">
        <f t="shared" si="6"/>
        <v>78.09</v>
      </c>
    </row>
    <row r="419" spans="1:19" x14ac:dyDescent="0.25">
      <c r="A419" s="71">
        <v>4120</v>
      </c>
      <c r="B419" s="71">
        <v>7</v>
      </c>
      <c r="C419" s="1" t="s">
        <v>427</v>
      </c>
      <c r="D419" s="81">
        <v>0</v>
      </c>
      <c r="E419" s="81">
        <v>5.18</v>
      </c>
      <c r="F419" s="81">
        <v>80.06</v>
      </c>
      <c r="G419" s="81">
        <v>86.48</v>
      </c>
      <c r="H419" s="81">
        <v>86.96</v>
      </c>
      <c r="I419" s="81">
        <v>87.56</v>
      </c>
      <c r="J419" s="81">
        <v>86.74</v>
      </c>
      <c r="K419" s="81">
        <v>85.41</v>
      </c>
      <c r="L419" s="81">
        <v>86.56</v>
      </c>
      <c r="M419" s="81">
        <v>86.09</v>
      </c>
      <c r="N419" s="81">
        <v>75.56</v>
      </c>
      <c r="O419" s="81">
        <v>62.57</v>
      </c>
      <c r="P419" s="81">
        <v>78.8</v>
      </c>
      <c r="Q419" s="81">
        <v>57.53</v>
      </c>
      <c r="R419" s="81">
        <v>17.559999999999999</v>
      </c>
      <c r="S419" s="71">
        <f t="shared" si="6"/>
        <v>983.06000000000006</v>
      </c>
    </row>
    <row r="420" spans="1:19" x14ac:dyDescent="0.25">
      <c r="A420" s="71">
        <v>4121</v>
      </c>
      <c r="B420" s="71">
        <v>7</v>
      </c>
      <c r="C420" s="1" t="s">
        <v>428</v>
      </c>
      <c r="D420" s="81">
        <v>0</v>
      </c>
      <c r="E420" s="81">
        <v>0</v>
      </c>
      <c r="F420" s="81">
        <v>0</v>
      </c>
      <c r="G420" s="81">
        <v>0</v>
      </c>
      <c r="H420" s="81">
        <v>0</v>
      </c>
      <c r="I420" s="81">
        <v>0</v>
      </c>
      <c r="J420" s="81">
        <v>0</v>
      </c>
      <c r="K420" s="81">
        <v>0</v>
      </c>
      <c r="L420" s="81">
        <v>0</v>
      </c>
      <c r="M420" s="81">
        <v>0</v>
      </c>
      <c r="N420" s="81">
        <v>0</v>
      </c>
      <c r="O420" s="81">
        <v>79.819999999999993</v>
      </c>
      <c r="P420" s="81">
        <v>78.260000000000005</v>
      </c>
      <c r="Q420" s="81">
        <v>58.41</v>
      </c>
      <c r="R420" s="81">
        <v>49.5</v>
      </c>
      <c r="S420" s="71">
        <f t="shared" si="6"/>
        <v>265.99</v>
      </c>
    </row>
    <row r="421" spans="1:19" x14ac:dyDescent="0.25">
      <c r="A421" s="71">
        <v>4122</v>
      </c>
      <c r="B421" s="71">
        <v>7</v>
      </c>
      <c r="C421" s="1" t="s">
        <v>429</v>
      </c>
      <c r="D421" s="81">
        <v>0</v>
      </c>
      <c r="E421" s="81">
        <v>5.24</v>
      </c>
      <c r="F421" s="81">
        <v>62.48</v>
      </c>
      <c r="G421" s="81">
        <v>66.98</v>
      </c>
      <c r="H421" s="81">
        <v>67.23</v>
      </c>
      <c r="I421" s="81">
        <v>67.819999999999993</v>
      </c>
      <c r="J421" s="81">
        <v>68.239999999999995</v>
      </c>
      <c r="K421" s="81">
        <v>66.7</v>
      </c>
      <c r="L421" s="81">
        <v>68.12</v>
      </c>
      <c r="M421" s="81">
        <v>71.81</v>
      </c>
      <c r="N421" s="81">
        <v>69.09</v>
      </c>
      <c r="O421" s="81">
        <v>64.13</v>
      </c>
      <c r="P421" s="81">
        <v>48.16</v>
      </c>
      <c r="Q421" s="81">
        <v>28.5</v>
      </c>
      <c r="R421" s="81">
        <v>28.21</v>
      </c>
      <c r="S421" s="71">
        <f t="shared" si="6"/>
        <v>782.71</v>
      </c>
    </row>
    <row r="422" spans="1:19" x14ac:dyDescent="0.25">
      <c r="A422" s="71">
        <v>4123</v>
      </c>
      <c r="B422" s="71">
        <v>7</v>
      </c>
      <c r="C422" s="1" t="s">
        <v>430</v>
      </c>
      <c r="D422" s="81">
        <v>0</v>
      </c>
      <c r="E422" s="81">
        <v>0.63</v>
      </c>
      <c r="F422" s="81">
        <v>8.1199999999999992</v>
      </c>
      <c r="G422" s="81">
        <v>5</v>
      </c>
      <c r="H422" s="81">
        <v>5</v>
      </c>
      <c r="I422" s="81">
        <v>11.28</v>
      </c>
      <c r="J422" s="81">
        <v>6.33</v>
      </c>
      <c r="K422" s="81">
        <v>5.55</v>
      </c>
      <c r="L422" s="81">
        <v>0</v>
      </c>
      <c r="M422" s="81">
        <v>0</v>
      </c>
      <c r="N422" s="81">
        <v>0</v>
      </c>
      <c r="O422" s="81">
        <v>0</v>
      </c>
      <c r="P422" s="81">
        <v>0</v>
      </c>
      <c r="Q422" s="81">
        <v>0</v>
      </c>
      <c r="R422" s="81">
        <v>0</v>
      </c>
      <c r="S422" s="71">
        <f t="shared" si="6"/>
        <v>41.91</v>
      </c>
    </row>
    <row r="423" spans="1:19" x14ac:dyDescent="0.25">
      <c r="A423" s="71">
        <v>4124</v>
      </c>
      <c r="B423" s="71">
        <v>7</v>
      </c>
      <c r="C423" s="1" t="s">
        <v>431</v>
      </c>
      <c r="D423" s="81">
        <v>0</v>
      </c>
      <c r="E423" s="81">
        <v>6.6</v>
      </c>
      <c r="F423" s="81">
        <v>37.36</v>
      </c>
      <c r="G423" s="81">
        <v>43.97</v>
      </c>
      <c r="H423" s="81">
        <v>47.9</v>
      </c>
      <c r="I423" s="81">
        <v>47.78</v>
      </c>
      <c r="J423" s="81">
        <v>47.86</v>
      </c>
      <c r="K423" s="81">
        <v>47.82</v>
      </c>
      <c r="L423" s="81">
        <v>46.57</v>
      </c>
      <c r="M423" s="81">
        <v>44.13</v>
      </c>
      <c r="N423" s="81">
        <v>36.659999999999997</v>
      </c>
      <c r="O423" s="81">
        <v>0</v>
      </c>
      <c r="P423" s="81">
        <v>0</v>
      </c>
      <c r="Q423" s="81">
        <v>0</v>
      </c>
      <c r="R423" s="81">
        <v>0</v>
      </c>
      <c r="S423" s="71">
        <f t="shared" si="6"/>
        <v>406.65</v>
      </c>
    </row>
    <row r="424" spans="1:19" x14ac:dyDescent="0.25">
      <c r="A424" s="71">
        <v>4126</v>
      </c>
      <c r="B424" s="71">
        <v>7</v>
      </c>
      <c r="C424" s="1" t="s">
        <v>433</v>
      </c>
      <c r="D424" s="81">
        <v>0</v>
      </c>
      <c r="E424" s="81">
        <v>0</v>
      </c>
      <c r="F424" s="81">
        <v>60.86</v>
      </c>
      <c r="G424" s="81">
        <v>63.16</v>
      </c>
      <c r="H424" s="81">
        <v>49.87</v>
      </c>
      <c r="I424" s="81">
        <v>47.08</v>
      </c>
      <c r="J424" s="81">
        <v>52.47</v>
      </c>
      <c r="K424" s="81">
        <v>57.87</v>
      </c>
      <c r="L424" s="81">
        <v>60.44</v>
      </c>
      <c r="M424" s="81">
        <v>52.42</v>
      </c>
      <c r="N424" s="81">
        <v>66.75</v>
      </c>
      <c r="O424" s="81">
        <v>63.42</v>
      </c>
      <c r="P424" s="81">
        <v>62.32</v>
      </c>
      <c r="Q424" s="81">
        <v>58.22</v>
      </c>
      <c r="R424" s="81">
        <v>50.45</v>
      </c>
      <c r="S424" s="71">
        <f t="shared" si="6"/>
        <v>745.33</v>
      </c>
    </row>
    <row r="425" spans="1:19" x14ac:dyDescent="0.25">
      <c r="A425" s="71">
        <v>4127</v>
      </c>
      <c r="B425" s="71">
        <v>7</v>
      </c>
      <c r="C425" s="1" t="s">
        <v>434</v>
      </c>
      <c r="D425" s="81">
        <v>0</v>
      </c>
      <c r="E425" s="81">
        <v>4.97</v>
      </c>
      <c r="F425" s="81">
        <v>15.18</v>
      </c>
      <c r="G425" s="81">
        <v>21.22</v>
      </c>
      <c r="H425" s="81">
        <v>17.079999999999998</v>
      </c>
      <c r="I425" s="81">
        <v>24.61</v>
      </c>
      <c r="J425" s="81">
        <v>18.649999999999999</v>
      </c>
      <c r="K425" s="81">
        <v>21.52</v>
      </c>
      <c r="L425" s="81">
        <v>20.67</v>
      </c>
      <c r="M425" s="81">
        <v>0</v>
      </c>
      <c r="N425" s="81">
        <v>0</v>
      </c>
      <c r="O425" s="81">
        <v>0</v>
      </c>
      <c r="P425" s="81">
        <v>0</v>
      </c>
      <c r="Q425" s="81">
        <v>0</v>
      </c>
      <c r="R425" s="81">
        <v>0</v>
      </c>
      <c r="S425" s="71">
        <f t="shared" si="6"/>
        <v>143.9</v>
      </c>
    </row>
    <row r="426" spans="1:19" x14ac:dyDescent="0.25">
      <c r="A426" s="71">
        <v>4131</v>
      </c>
      <c r="B426" s="71">
        <v>7</v>
      </c>
      <c r="C426" s="1" t="s">
        <v>435</v>
      </c>
      <c r="D426" s="81">
        <v>0</v>
      </c>
      <c r="E426" s="81">
        <v>0</v>
      </c>
      <c r="F426" s="81">
        <v>0</v>
      </c>
      <c r="G426" s="81">
        <v>0</v>
      </c>
      <c r="H426" s="81">
        <v>0</v>
      </c>
      <c r="I426" s="81">
        <v>0</v>
      </c>
      <c r="J426" s="81">
        <v>0</v>
      </c>
      <c r="K426" s="81">
        <v>0</v>
      </c>
      <c r="L426" s="81">
        <v>0</v>
      </c>
      <c r="M426" s="81">
        <v>0</v>
      </c>
      <c r="N426" s="81">
        <v>0</v>
      </c>
      <c r="O426" s="81">
        <v>32.299999999999997</v>
      </c>
      <c r="P426" s="81">
        <v>21.75</v>
      </c>
      <c r="Q426" s="81">
        <v>28.63</v>
      </c>
      <c r="R426" s="81">
        <v>52.35</v>
      </c>
      <c r="S426" s="71">
        <f t="shared" si="6"/>
        <v>135.03</v>
      </c>
    </row>
    <row r="427" spans="1:19" x14ac:dyDescent="0.25">
      <c r="A427" s="71">
        <v>4132</v>
      </c>
      <c r="B427" s="71">
        <v>7</v>
      </c>
      <c r="C427" s="1" t="s">
        <v>436</v>
      </c>
      <c r="D427" s="81">
        <v>0</v>
      </c>
      <c r="E427" s="81">
        <v>0</v>
      </c>
      <c r="F427" s="81">
        <v>0</v>
      </c>
      <c r="G427" s="81">
        <v>0</v>
      </c>
      <c r="H427" s="81">
        <v>0</v>
      </c>
      <c r="I427" s="81">
        <v>0</v>
      </c>
      <c r="J427" s="81">
        <v>0</v>
      </c>
      <c r="K427" s="81">
        <v>0</v>
      </c>
      <c r="L427" s="81">
        <v>0</v>
      </c>
      <c r="M427" s="81">
        <v>0</v>
      </c>
      <c r="N427" s="81">
        <v>0</v>
      </c>
      <c r="O427" s="81">
        <v>53.28</v>
      </c>
      <c r="P427" s="81">
        <v>50.37</v>
      </c>
      <c r="Q427" s="81">
        <v>26.27</v>
      </c>
      <c r="R427" s="81">
        <v>21.24</v>
      </c>
      <c r="S427" s="71">
        <f t="shared" si="6"/>
        <v>151.16000000000003</v>
      </c>
    </row>
    <row r="428" spans="1:19" x14ac:dyDescent="0.25">
      <c r="A428" s="71">
        <v>4133</v>
      </c>
      <c r="B428" s="71">
        <v>7</v>
      </c>
      <c r="C428" s="1" t="s">
        <v>437</v>
      </c>
      <c r="D428" s="81">
        <v>0</v>
      </c>
      <c r="E428" s="81">
        <v>0</v>
      </c>
      <c r="F428" s="81">
        <v>0</v>
      </c>
      <c r="G428" s="81">
        <v>0</v>
      </c>
      <c r="H428" s="81">
        <v>0</v>
      </c>
      <c r="I428" s="81">
        <v>0</v>
      </c>
      <c r="J428" s="81">
        <v>0</v>
      </c>
      <c r="K428" s="81">
        <v>0</v>
      </c>
      <c r="L428" s="81">
        <v>53.57</v>
      </c>
      <c r="M428" s="81">
        <v>49.6</v>
      </c>
      <c r="N428" s="81">
        <v>44.85</v>
      </c>
      <c r="O428" s="81">
        <v>0</v>
      </c>
      <c r="P428" s="81">
        <v>0</v>
      </c>
      <c r="Q428" s="81">
        <v>0</v>
      </c>
      <c r="R428" s="81">
        <v>0</v>
      </c>
      <c r="S428" s="71">
        <f t="shared" si="6"/>
        <v>148.02000000000001</v>
      </c>
    </row>
    <row r="429" spans="1:19" x14ac:dyDescent="0.25">
      <c r="A429" s="71">
        <v>4135</v>
      </c>
      <c r="B429" s="71">
        <v>7</v>
      </c>
      <c r="C429" s="1" t="s">
        <v>438</v>
      </c>
      <c r="D429" s="81">
        <v>0</v>
      </c>
      <c r="E429" s="81">
        <v>0</v>
      </c>
      <c r="F429" s="81">
        <v>26.49</v>
      </c>
      <c r="G429" s="81">
        <v>32.950000000000003</v>
      </c>
      <c r="H429" s="81">
        <v>40.159999999999997</v>
      </c>
      <c r="I429" s="81">
        <v>26.8</v>
      </c>
      <c r="J429" s="81">
        <v>26.35</v>
      </c>
      <c r="K429" s="81">
        <v>19.75</v>
      </c>
      <c r="L429" s="81">
        <v>17.850000000000001</v>
      </c>
      <c r="M429" s="81">
        <v>15.41</v>
      </c>
      <c r="N429" s="81">
        <v>23.42</v>
      </c>
      <c r="O429" s="81">
        <v>0</v>
      </c>
      <c r="P429" s="81">
        <v>0</v>
      </c>
      <c r="Q429" s="81">
        <v>0</v>
      </c>
      <c r="R429" s="81">
        <v>0</v>
      </c>
      <c r="S429" s="71">
        <f t="shared" si="6"/>
        <v>229.18</v>
      </c>
    </row>
    <row r="430" spans="1:19" x14ac:dyDescent="0.25">
      <c r="A430" s="71">
        <v>4137</v>
      </c>
      <c r="B430" s="71">
        <v>7</v>
      </c>
      <c r="C430" s="1" t="s">
        <v>439</v>
      </c>
      <c r="D430" s="81">
        <v>0</v>
      </c>
      <c r="E430" s="81">
        <v>0.75</v>
      </c>
      <c r="F430" s="81">
        <v>21.84</v>
      </c>
      <c r="G430" s="81">
        <v>21.26</v>
      </c>
      <c r="H430" s="81">
        <v>23.21</v>
      </c>
      <c r="I430" s="81">
        <v>27.01</v>
      </c>
      <c r="J430" s="81">
        <v>24.8</v>
      </c>
      <c r="K430" s="81">
        <v>16.16</v>
      </c>
      <c r="L430" s="81">
        <v>7.26</v>
      </c>
      <c r="M430" s="81">
        <v>0</v>
      </c>
      <c r="N430" s="81">
        <v>0</v>
      </c>
      <c r="O430" s="81">
        <v>0</v>
      </c>
      <c r="P430" s="81">
        <v>0</v>
      </c>
      <c r="Q430" s="81">
        <v>0</v>
      </c>
      <c r="R430" s="81">
        <v>0</v>
      </c>
      <c r="S430" s="71">
        <f t="shared" si="6"/>
        <v>142.29</v>
      </c>
    </row>
    <row r="431" spans="1:19" x14ac:dyDescent="0.25">
      <c r="A431" s="71">
        <v>4138</v>
      </c>
      <c r="B431" s="71">
        <v>7</v>
      </c>
      <c r="C431" s="1" t="s">
        <v>440</v>
      </c>
      <c r="D431" s="81">
        <v>0</v>
      </c>
      <c r="E431" s="81">
        <v>1</v>
      </c>
      <c r="F431" s="81">
        <v>5.41</v>
      </c>
      <c r="G431" s="81">
        <v>12</v>
      </c>
      <c r="H431" s="81">
        <v>8</v>
      </c>
      <c r="I431" s="81">
        <v>9</v>
      </c>
      <c r="J431" s="81">
        <v>7.53</v>
      </c>
      <c r="K431" s="81">
        <v>0</v>
      </c>
      <c r="L431" s="81">
        <v>0</v>
      </c>
      <c r="M431" s="81">
        <v>0</v>
      </c>
      <c r="N431" s="81">
        <v>0</v>
      </c>
      <c r="O431" s="81">
        <v>0</v>
      </c>
      <c r="P431" s="81">
        <v>0</v>
      </c>
      <c r="Q431" s="81">
        <v>0</v>
      </c>
      <c r="R431" s="81">
        <v>0</v>
      </c>
      <c r="S431" s="71">
        <f t="shared" si="6"/>
        <v>42.94</v>
      </c>
    </row>
    <row r="432" spans="1:19" x14ac:dyDescent="0.25">
      <c r="A432" s="71">
        <v>4139</v>
      </c>
      <c r="B432" s="71">
        <v>7</v>
      </c>
      <c r="C432" s="1" t="s">
        <v>441</v>
      </c>
      <c r="D432" s="81">
        <v>0</v>
      </c>
      <c r="E432" s="81">
        <v>0</v>
      </c>
      <c r="F432" s="81">
        <v>23.66</v>
      </c>
      <c r="G432" s="81">
        <v>34</v>
      </c>
      <c r="H432" s="81">
        <v>33.19</v>
      </c>
      <c r="I432" s="81">
        <v>33.64</v>
      </c>
      <c r="J432" s="81">
        <v>23.33</v>
      </c>
      <c r="K432" s="81">
        <v>24.5</v>
      </c>
      <c r="L432" s="81">
        <v>19.170000000000002</v>
      </c>
      <c r="M432" s="81">
        <v>17.52</v>
      </c>
      <c r="N432" s="81">
        <v>15.49</v>
      </c>
      <c r="O432" s="81">
        <v>0</v>
      </c>
      <c r="P432" s="81">
        <v>0</v>
      </c>
      <c r="Q432" s="81">
        <v>0</v>
      </c>
      <c r="R432" s="81">
        <v>0</v>
      </c>
      <c r="S432" s="71">
        <f t="shared" si="6"/>
        <v>224.50000000000003</v>
      </c>
    </row>
    <row r="433" spans="1:19" x14ac:dyDescent="0.25">
      <c r="A433" s="71">
        <v>4140</v>
      </c>
      <c r="B433" s="71">
        <v>7</v>
      </c>
      <c r="C433" s="1" t="s">
        <v>442</v>
      </c>
      <c r="D433" s="81">
        <v>0</v>
      </c>
      <c r="E433" s="81">
        <v>5.95</v>
      </c>
      <c r="F433" s="81">
        <v>93.47</v>
      </c>
      <c r="G433" s="81">
        <v>73.09</v>
      </c>
      <c r="H433" s="81">
        <v>72.930000000000007</v>
      </c>
      <c r="I433" s="81">
        <v>68.11</v>
      </c>
      <c r="J433" s="81">
        <v>42.26</v>
      </c>
      <c r="K433" s="81">
        <v>38.68</v>
      </c>
      <c r="L433" s="81">
        <v>20.399999999999999</v>
      </c>
      <c r="M433" s="81">
        <v>15.93</v>
      </c>
      <c r="N433" s="81">
        <v>4.2699999999999996</v>
      </c>
      <c r="O433" s="81">
        <v>0</v>
      </c>
      <c r="P433" s="81">
        <v>0</v>
      </c>
      <c r="Q433" s="81">
        <v>0</v>
      </c>
      <c r="R433" s="81">
        <v>0</v>
      </c>
      <c r="S433" s="71">
        <f t="shared" si="6"/>
        <v>435.09</v>
      </c>
    </row>
    <row r="434" spans="1:19" x14ac:dyDescent="0.25">
      <c r="A434" s="71">
        <v>4141</v>
      </c>
      <c r="B434" s="71">
        <v>7</v>
      </c>
      <c r="C434" s="1" t="s">
        <v>443</v>
      </c>
      <c r="D434" s="81">
        <v>0</v>
      </c>
      <c r="E434" s="81">
        <v>3.27</v>
      </c>
      <c r="F434" s="81">
        <v>39.32</v>
      </c>
      <c r="G434" s="81">
        <v>43.75</v>
      </c>
      <c r="H434" s="81">
        <v>43.8</v>
      </c>
      <c r="I434" s="81">
        <v>43.97</v>
      </c>
      <c r="J434" s="81">
        <v>43.87</v>
      </c>
      <c r="K434" s="81">
        <v>43.95</v>
      </c>
      <c r="L434" s="81">
        <v>43.41</v>
      </c>
      <c r="M434" s="81">
        <v>46.49</v>
      </c>
      <c r="N434" s="81">
        <v>40.58</v>
      </c>
      <c r="O434" s="81">
        <v>0</v>
      </c>
      <c r="P434" s="81">
        <v>0</v>
      </c>
      <c r="Q434" s="81">
        <v>0</v>
      </c>
      <c r="R434" s="81">
        <v>0</v>
      </c>
      <c r="S434" s="71">
        <f t="shared" si="6"/>
        <v>392.41</v>
      </c>
    </row>
    <row r="435" spans="1:19" x14ac:dyDescent="0.25">
      <c r="A435" s="71">
        <v>4142</v>
      </c>
      <c r="B435" s="71">
        <v>7</v>
      </c>
      <c r="C435" s="1" t="s">
        <v>444</v>
      </c>
      <c r="D435" s="81">
        <v>0</v>
      </c>
      <c r="E435" s="81">
        <v>5.85</v>
      </c>
      <c r="F435" s="81">
        <v>54.13</v>
      </c>
      <c r="G435" s="81">
        <v>59.89</v>
      </c>
      <c r="H435" s="81">
        <v>39.92</v>
      </c>
      <c r="I435" s="81">
        <v>41.82</v>
      </c>
      <c r="J435" s="81">
        <v>43.8</v>
      </c>
      <c r="K435" s="81">
        <v>42.44</v>
      </c>
      <c r="L435" s="81">
        <v>47.33</v>
      </c>
      <c r="M435" s="81">
        <v>43.7</v>
      </c>
      <c r="N435" s="81">
        <v>23.71</v>
      </c>
      <c r="O435" s="81">
        <v>0</v>
      </c>
      <c r="P435" s="81">
        <v>0</v>
      </c>
      <c r="Q435" s="81">
        <v>0</v>
      </c>
      <c r="R435" s="81">
        <v>0</v>
      </c>
      <c r="S435" s="71">
        <f t="shared" si="6"/>
        <v>402.59</v>
      </c>
    </row>
    <row r="436" spans="1:19" x14ac:dyDescent="0.25">
      <c r="A436" s="71">
        <v>4143</v>
      </c>
      <c r="B436" s="71">
        <v>7</v>
      </c>
      <c r="C436" s="1" t="s">
        <v>445</v>
      </c>
      <c r="D436" s="81">
        <v>0</v>
      </c>
      <c r="E436" s="81">
        <v>0</v>
      </c>
      <c r="F436" s="81">
        <v>55.96</v>
      </c>
      <c r="G436" s="81">
        <v>60.43</v>
      </c>
      <c r="H436" s="81">
        <v>47.63</v>
      </c>
      <c r="I436" s="81">
        <v>47.46</v>
      </c>
      <c r="J436" s="81">
        <v>45.72</v>
      </c>
      <c r="K436" s="81">
        <v>50.67</v>
      </c>
      <c r="L436" s="81">
        <v>47.34</v>
      </c>
      <c r="M436" s="81">
        <v>46.93</v>
      </c>
      <c r="N436" s="81">
        <v>45.57</v>
      </c>
      <c r="O436" s="81">
        <v>0</v>
      </c>
      <c r="P436" s="81">
        <v>0</v>
      </c>
      <c r="Q436" s="81">
        <v>0</v>
      </c>
      <c r="R436" s="81">
        <v>0</v>
      </c>
      <c r="S436" s="71">
        <f t="shared" si="6"/>
        <v>447.71000000000004</v>
      </c>
    </row>
    <row r="437" spans="1:19" x14ac:dyDescent="0.25">
      <c r="A437" s="71">
        <v>4144</v>
      </c>
      <c r="B437" s="71">
        <v>7</v>
      </c>
      <c r="C437" s="1" t="s">
        <v>446</v>
      </c>
      <c r="D437" s="81">
        <v>0</v>
      </c>
      <c r="E437" s="81">
        <v>1.59</v>
      </c>
      <c r="F437" s="81">
        <v>7</v>
      </c>
      <c r="G437" s="81">
        <v>13</v>
      </c>
      <c r="H437" s="81">
        <v>10</v>
      </c>
      <c r="I437" s="81">
        <v>11</v>
      </c>
      <c r="J437" s="81">
        <v>8</v>
      </c>
      <c r="K437" s="81">
        <v>14</v>
      </c>
      <c r="L437" s="81">
        <v>10</v>
      </c>
      <c r="M437" s="81">
        <v>0</v>
      </c>
      <c r="N437" s="81">
        <v>0</v>
      </c>
      <c r="O437" s="81">
        <v>0</v>
      </c>
      <c r="P437" s="81">
        <v>0</v>
      </c>
      <c r="Q437" s="81">
        <v>0</v>
      </c>
      <c r="R437" s="81">
        <v>0</v>
      </c>
      <c r="S437" s="71">
        <f t="shared" si="6"/>
        <v>74.59</v>
      </c>
    </row>
    <row r="438" spans="1:19" x14ac:dyDescent="0.25">
      <c r="A438" s="71">
        <v>4145</v>
      </c>
      <c r="B438" s="71">
        <v>7</v>
      </c>
      <c r="C438" s="1" t="s">
        <v>447</v>
      </c>
      <c r="D438" s="81">
        <v>0</v>
      </c>
      <c r="E438" s="81">
        <v>0</v>
      </c>
      <c r="F438" s="81">
        <v>6.92</v>
      </c>
      <c r="G438" s="81">
        <v>5</v>
      </c>
      <c r="H438" s="81">
        <v>3</v>
      </c>
      <c r="I438" s="81">
        <v>4.42</v>
      </c>
      <c r="J438" s="81">
        <v>5</v>
      </c>
      <c r="K438" s="81">
        <v>5</v>
      </c>
      <c r="L438" s="81">
        <v>0</v>
      </c>
      <c r="M438" s="81">
        <v>0</v>
      </c>
      <c r="N438" s="81">
        <v>0</v>
      </c>
      <c r="O438" s="81">
        <v>0</v>
      </c>
      <c r="P438" s="81">
        <v>0</v>
      </c>
      <c r="Q438" s="81">
        <v>0</v>
      </c>
      <c r="R438" s="81">
        <v>0</v>
      </c>
      <c r="S438" s="71">
        <f t="shared" si="6"/>
        <v>29.34</v>
      </c>
    </row>
    <row r="439" spans="1:19" x14ac:dyDescent="0.25">
      <c r="A439" s="71">
        <v>4146</v>
      </c>
      <c r="B439" s="71">
        <v>7</v>
      </c>
      <c r="C439" s="1" t="s">
        <v>448</v>
      </c>
      <c r="D439" s="81">
        <v>0</v>
      </c>
      <c r="E439" s="81">
        <v>0</v>
      </c>
      <c r="F439" s="81">
        <v>0</v>
      </c>
      <c r="G439" s="81">
        <v>0</v>
      </c>
      <c r="H439" s="81">
        <v>0</v>
      </c>
      <c r="I439" s="81">
        <v>0</v>
      </c>
      <c r="J439" s="81">
        <v>0</v>
      </c>
      <c r="K439" s="81">
        <v>0</v>
      </c>
      <c r="L439" s="81">
        <v>3.64</v>
      </c>
      <c r="M439" s="81">
        <v>9.58</v>
      </c>
      <c r="N439" s="81">
        <v>11.13</v>
      </c>
      <c r="O439" s="81">
        <v>21.44</v>
      </c>
      <c r="P439" s="81">
        <v>27.24</v>
      </c>
      <c r="Q439" s="81">
        <v>9.24</v>
      </c>
      <c r="R439" s="81">
        <v>25.51</v>
      </c>
      <c r="S439" s="71">
        <f t="shared" si="6"/>
        <v>107.78</v>
      </c>
    </row>
    <row r="440" spans="1:19" x14ac:dyDescent="0.25">
      <c r="A440" s="71">
        <v>4150</v>
      </c>
      <c r="B440" s="71">
        <v>7</v>
      </c>
      <c r="C440" s="1" t="s">
        <v>450</v>
      </c>
      <c r="D440" s="81">
        <v>0</v>
      </c>
      <c r="E440" s="81">
        <v>0</v>
      </c>
      <c r="F440" s="81">
        <v>0</v>
      </c>
      <c r="G440" s="81">
        <v>0</v>
      </c>
      <c r="H440" s="81">
        <v>0</v>
      </c>
      <c r="I440" s="81">
        <v>0</v>
      </c>
      <c r="J440" s="81">
        <v>0</v>
      </c>
      <c r="K440" s="81">
        <v>0</v>
      </c>
      <c r="L440" s="81">
        <v>0</v>
      </c>
      <c r="M440" s="81">
        <v>0</v>
      </c>
      <c r="N440" s="81">
        <v>0</v>
      </c>
      <c r="O440" s="81">
        <v>10.85</v>
      </c>
      <c r="P440" s="81">
        <v>18.63</v>
      </c>
      <c r="Q440" s="81">
        <v>34.74</v>
      </c>
      <c r="R440" s="81">
        <v>43.6</v>
      </c>
      <c r="S440" s="71">
        <f t="shared" si="6"/>
        <v>107.82</v>
      </c>
    </row>
    <row r="441" spans="1:19" x14ac:dyDescent="0.25">
      <c r="A441" s="71">
        <v>4151</v>
      </c>
      <c r="B441" s="71">
        <v>7</v>
      </c>
      <c r="C441" s="1" t="s">
        <v>451</v>
      </c>
      <c r="D441" s="81">
        <v>0</v>
      </c>
      <c r="E441" s="81">
        <v>0</v>
      </c>
      <c r="F441" s="81">
        <v>0</v>
      </c>
      <c r="G441" s="81">
        <v>0</v>
      </c>
      <c r="H441" s="81">
        <v>0</v>
      </c>
      <c r="I441" s="81">
        <v>0</v>
      </c>
      <c r="J441" s="81">
        <v>0</v>
      </c>
      <c r="K441" s="81">
        <v>0</v>
      </c>
      <c r="L441" s="81">
        <v>0</v>
      </c>
      <c r="M441" s="81">
        <v>13.05</v>
      </c>
      <c r="N441" s="81">
        <v>11.65</v>
      </c>
      <c r="O441" s="81">
        <v>18.61</v>
      </c>
      <c r="P441" s="81">
        <v>19.600000000000001</v>
      </c>
      <c r="Q441" s="81">
        <v>14.26</v>
      </c>
      <c r="R441" s="81">
        <v>13.31</v>
      </c>
      <c r="S441" s="71">
        <f t="shared" si="6"/>
        <v>90.48</v>
      </c>
    </row>
    <row r="442" spans="1:19" x14ac:dyDescent="0.25">
      <c r="A442" s="71">
        <v>4152</v>
      </c>
      <c r="B442" s="71">
        <v>7</v>
      </c>
      <c r="C442" s="1" t="s">
        <v>452</v>
      </c>
      <c r="D442" s="81">
        <v>0</v>
      </c>
      <c r="E442" s="81">
        <v>0</v>
      </c>
      <c r="F442" s="81">
        <v>42.92</v>
      </c>
      <c r="G442" s="81">
        <v>49.64</v>
      </c>
      <c r="H442" s="81">
        <v>46.42</v>
      </c>
      <c r="I442" s="81">
        <v>33.53</v>
      </c>
      <c r="J442" s="81">
        <v>37.54</v>
      </c>
      <c r="K442" s="81">
        <v>23.87</v>
      </c>
      <c r="L442" s="81">
        <v>19.989999999999998</v>
      </c>
      <c r="M442" s="81">
        <v>13.95</v>
      </c>
      <c r="N442" s="81">
        <v>0</v>
      </c>
      <c r="O442" s="81">
        <v>0</v>
      </c>
      <c r="P442" s="81">
        <v>0</v>
      </c>
      <c r="Q442" s="81">
        <v>0</v>
      </c>
      <c r="R442" s="81">
        <v>0</v>
      </c>
      <c r="S442" s="71">
        <f t="shared" si="6"/>
        <v>267.86</v>
      </c>
    </row>
    <row r="443" spans="1:19" x14ac:dyDescent="0.25">
      <c r="A443" s="71">
        <v>4153</v>
      </c>
      <c r="B443" s="71">
        <v>7</v>
      </c>
      <c r="C443" s="1" t="s">
        <v>453</v>
      </c>
      <c r="D443" s="81">
        <v>0</v>
      </c>
      <c r="E443" s="81">
        <v>1.6</v>
      </c>
      <c r="F443" s="81">
        <v>41.96</v>
      </c>
      <c r="G443" s="81">
        <v>37.24</v>
      </c>
      <c r="H443" s="81">
        <v>37.53</v>
      </c>
      <c r="I443" s="81">
        <v>36.01</v>
      </c>
      <c r="J443" s="81">
        <v>32.909999999999997</v>
      </c>
      <c r="K443" s="81">
        <v>39.630000000000003</v>
      </c>
      <c r="L443" s="81">
        <v>35.549999999999997</v>
      </c>
      <c r="M443" s="81">
        <v>26.85</v>
      </c>
      <c r="N443" s="81">
        <v>26.81</v>
      </c>
      <c r="O443" s="81">
        <v>0</v>
      </c>
      <c r="P443" s="81">
        <v>0</v>
      </c>
      <c r="Q443" s="81">
        <v>0</v>
      </c>
      <c r="R443" s="81">
        <v>0</v>
      </c>
      <c r="S443" s="71">
        <f t="shared" si="6"/>
        <v>316.09000000000003</v>
      </c>
    </row>
    <row r="444" spans="1:19" x14ac:dyDescent="0.25">
      <c r="A444" s="71">
        <v>4155</v>
      </c>
      <c r="B444" s="71">
        <v>7</v>
      </c>
      <c r="C444" s="1" t="s">
        <v>455</v>
      </c>
      <c r="D444" s="81">
        <v>0</v>
      </c>
      <c r="E444" s="81">
        <v>1</v>
      </c>
      <c r="F444" s="81">
        <v>20.73</v>
      </c>
      <c r="G444" s="81">
        <v>13.16</v>
      </c>
      <c r="H444" s="81">
        <v>19.43</v>
      </c>
      <c r="I444" s="81">
        <v>21.71</v>
      </c>
      <c r="J444" s="81">
        <v>11.9</v>
      </c>
      <c r="K444" s="81">
        <v>16.850000000000001</v>
      </c>
      <c r="L444" s="81">
        <v>7.42</v>
      </c>
      <c r="M444" s="81">
        <v>0</v>
      </c>
      <c r="N444" s="81">
        <v>0</v>
      </c>
      <c r="O444" s="81">
        <v>0</v>
      </c>
      <c r="P444" s="81">
        <v>0</v>
      </c>
      <c r="Q444" s="81">
        <v>0</v>
      </c>
      <c r="R444" s="81">
        <v>0</v>
      </c>
      <c r="S444" s="71">
        <f t="shared" si="6"/>
        <v>112.2</v>
      </c>
    </row>
    <row r="445" spans="1:19" x14ac:dyDescent="0.25">
      <c r="A445" s="71">
        <v>4159</v>
      </c>
      <c r="B445" s="71">
        <v>7</v>
      </c>
      <c r="C445" s="1" t="s">
        <v>456</v>
      </c>
      <c r="D445" s="81">
        <v>0</v>
      </c>
      <c r="E445" s="81">
        <v>1.66</v>
      </c>
      <c r="F445" s="81">
        <v>62.37</v>
      </c>
      <c r="G445" s="81">
        <v>83.75</v>
      </c>
      <c r="H445" s="81">
        <v>71.88</v>
      </c>
      <c r="I445" s="81">
        <v>68.900000000000006</v>
      </c>
      <c r="J445" s="81">
        <v>65.52</v>
      </c>
      <c r="K445" s="81">
        <v>66.83</v>
      </c>
      <c r="L445" s="81">
        <v>0</v>
      </c>
      <c r="M445" s="81">
        <v>0</v>
      </c>
      <c r="N445" s="81">
        <v>0</v>
      </c>
      <c r="O445" s="81">
        <v>0</v>
      </c>
      <c r="P445" s="81">
        <v>0</v>
      </c>
      <c r="Q445" s="81">
        <v>0</v>
      </c>
      <c r="R445" s="81">
        <v>0</v>
      </c>
      <c r="S445" s="71">
        <f t="shared" si="6"/>
        <v>420.90999999999997</v>
      </c>
    </row>
    <row r="446" spans="1:19" x14ac:dyDescent="0.25">
      <c r="A446" s="71">
        <v>4160</v>
      </c>
      <c r="B446" s="71">
        <v>7</v>
      </c>
      <c r="C446" s="1" t="s">
        <v>457</v>
      </c>
      <c r="D446" s="81">
        <v>0</v>
      </c>
      <c r="E446" s="81">
        <v>0</v>
      </c>
      <c r="F446" s="81">
        <v>0</v>
      </c>
      <c r="G446" s="81">
        <v>0</v>
      </c>
      <c r="H446" s="81">
        <v>0</v>
      </c>
      <c r="I446" s="81">
        <v>0</v>
      </c>
      <c r="J446" s="81">
        <v>0</v>
      </c>
      <c r="K446" s="81">
        <v>0</v>
      </c>
      <c r="L446" s="81">
        <v>28.42</v>
      </c>
      <c r="M446" s="81">
        <v>44.48</v>
      </c>
      <c r="N446" s="81">
        <v>52.79</v>
      </c>
      <c r="O446" s="81">
        <v>75.790000000000006</v>
      </c>
      <c r="P446" s="81">
        <v>61.23</v>
      </c>
      <c r="Q446" s="81">
        <v>61.76</v>
      </c>
      <c r="R446" s="81">
        <v>53.91</v>
      </c>
      <c r="S446" s="71">
        <f t="shared" si="6"/>
        <v>378.38</v>
      </c>
    </row>
    <row r="447" spans="1:19" x14ac:dyDescent="0.25">
      <c r="A447" s="71">
        <v>4161</v>
      </c>
      <c r="B447" s="71">
        <v>7</v>
      </c>
      <c r="C447" s="1" t="s">
        <v>458</v>
      </c>
      <c r="D447" s="81">
        <v>0</v>
      </c>
      <c r="E447" s="81">
        <v>2.12</v>
      </c>
      <c r="F447" s="81">
        <v>28.67</v>
      </c>
      <c r="G447" s="81">
        <v>21.39</v>
      </c>
      <c r="H447" s="81">
        <v>24.96</v>
      </c>
      <c r="I447" s="81">
        <v>27.37</v>
      </c>
      <c r="J447" s="81">
        <v>26.65</v>
      </c>
      <c r="K447" s="81">
        <v>25.28</v>
      </c>
      <c r="L447" s="81">
        <v>25.21</v>
      </c>
      <c r="M447" s="81">
        <v>0</v>
      </c>
      <c r="N447" s="81">
        <v>0</v>
      </c>
      <c r="O447" s="81">
        <v>0</v>
      </c>
      <c r="P447" s="81">
        <v>0</v>
      </c>
      <c r="Q447" s="81">
        <v>0</v>
      </c>
      <c r="R447" s="81">
        <v>0</v>
      </c>
      <c r="S447" s="71">
        <f t="shared" si="6"/>
        <v>181.65000000000003</v>
      </c>
    </row>
    <row r="448" spans="1:19" x14ac:dyDescent="0.25">
      <c r="A448" s="71">
        <v>4162</v>
      </c>
      <c r="B448" s="71">
        <v>7</v>
      </c>
      <c r="C448" s="1" t="s">
        <v>459</v>
      </c>
      <c r="D448" s="81">
        <v>0</v>
      </c>
      <c r="E448" s="81">
        <v>1</v>
      </c>
      <c r="F448" s="81">
        <v>11.98</v>
      </c>
      <c r="G448" s="81">
        <v>12</v>
      </c>
      <c r="H448" s="81">
        <v>13</v>
      </c>
      <c r="I448" s="81">
        <v>13.96</v>
      </c>
      <c r="J448" s="81">
        <v>11.44</v>
      </c>
      <c r="K448" s="81">
        <v>12.13</v>
      </c>
      <c r="L448" s="81">
        <v>14.29</v>
      </c>
      <c r="M448" s="81">
        <v>9.7100000000000009</v>
      </c>
      <c r="N448" s="81">
        <v>7</v>
      </c>
      <c r="O448" s="81">
        <v>0</v>
      </c>
      <c r="P448" s="81">
        <v>0</v>
      </c>
      <c r="Q448" s="81">
        <v>0</v>
      </c>
      <c r="R448" s="81">
        <v>0</v>
      </c>
      <c r="S448" s="71">
        <f t="shared" si="6"/>
        <v>106.51000000000002</v>
      </c>
    </row>
    <row r="449" spans="1:19" x14ac:dyDescent="0.25">
      <c r="A449" s="71">
        <v>4163</v>
      </c>
      <c r="B449" s="71">
        <v>7</v>
      </c>
      <c r="C449" s="1" t="s">
        <v>460</v>
      </c>
      <c r="D449" s="81">
        <v>0</v>
      </c>
      <c r="E449" s="81">
        <v>0</v>
      </c>
      <c r="F449" s="81">
        <v>35.82</v>
      </c>
      <c r="G449" s="81">
        <v>30.36</v>
      </c>
      <c r="H449" s="81">
        <v>18</v>
      </c>
      <c r="I449" s="81">
        <v>24.69</v>
      </c>
      <c r="J449" s="81">
        <v>23.64</v>
      </c>
      <c r="K449" s="81">
        <v>19.510000000000002</v>
      </c>
      <c r="L449" s="81">
        <v>29.34</v>
      </c>
      <c r="M449" s="81">
        <v>16.37</v>
      </c>
      <c r="N449" s="81">
        <v>12.07</v>
      </c>
      <c r="O449" s="81">
        <v>15.33</v>
      </c>
      <c r="P449" s="81">
        <v>14.04</v>
      </c>
      <c r="Q449" s="81">
        <v>8.5500000000000007</v>
      </c>
      <c r="R449" s="81">
        <v>7.09</v>
      </c>
      <c r="S449" s="71">
        <f t="shared" ref="S449:S484" si="7">SUM(D449:R449)</f>
        <v>254.81</v>
      </c>
    </row>
    <row r="450" spans="1:19" x14ac:dyDescent="0.25">
      <c r="A450" s="71">
        <v>4164</v>
      </c>
      <c r="B450" s="71">
        <v>7</v>
      </c>
      <c r="C450" s="1" t="s">
        <v>461</v>
      </c>
      <c r="D450" s="81">
        <v>0</v>
      </c>
      <c r="E450" s="81">
        <v>0</v>
      </c>
      <c r="F450" s="81">
        <v>0</v>
      </c>
      <c r="G450" s="81">
        <v>0</v>
      </c>
      <c r="H450" s="81">
        <v>0</v>
      </c>
      <c r="I450" s="81">
        <v>0</v>
      </c>
      <c r="J450" s="81">
        <v>0</v>
      </c>
      <c r="K450" s="81">
        <v>46.75</v>
      </c>
      <c r="L450" s="81">
        <v>62.68</v>
      </c>
      <c r="M450" s="81">
        <v>52.69</v>
      </c>
      <c r="N450" s="81">
        <v>53.99</v>
      </c>
      <c r="O450" s="81">
        <v>0</v>
      </c>
      <c r="P450" s="81">
        <v>0</v>
      </c>
      <c r="Q450" s="81">
        <v>0</v>
      </c>
      <c r="R450" s="81">
        <v>0</v>
      </c>
      <c r="S450" s="71">
        <f t="shared" si="7"/>
        <v>216.11</v>
      </c>
    </row>
    <row r="451" spans="1:19" x14ac:dyDescent="0.25">
      <c r="A451" s="71">
        <v>4166</v>
      </c>
      <c r="B451" s="71">
        <v>7</v>
      </c>
      <c r="C451" s="1" t="s">
        <v>462</v>
      </c>
      <c r="D451" s="81">
        <v>0</v>
      </c>
      <c r="E451" s="81">
        <v>0</v>
      </c>
      <c r="F451" s="81">
        <v>0</v>
      </c>
      <c r="G451" s="81">
        <v>0</v>
      </c>
      <c r="H451" s="81">
        <v>0</v>
      </c>
      <c r="I451" s="81">
        <v>0</v>
      </c>
      <c r="J451" s="81">
        <v>0</v>
      </c>
      <c r="K451" s="81">
        <v>0</v>
      </c>
      <c r="L451" s="81">
        <v>0</v>
      </c>
      <c r="M451" s="81">
        <v>0</v>
      </c>
      <c r="N451" s="81">
        <v>0</v>
      </c>
      <c r="O451" s="81">
        <v>0</v>
      </c>
      <c r="P451" s="81">
        <v>28.18</v>
      </c>
      <c r="Q451" s="81">
        <v>39.090000000000003</v>
      </c>
      <c r="R451" s="81">
        <v>41.65</v>
      </c>
      <c r="S451" s="71">
        <f t="shared" si="7"/>
        <v>108.92000000000002</v>
      </c>
    </row>
    <row r="452" spans="1:19" x14ac:dyDescent="0.25">
      <c r="A452" s="71">
        <v>4167</v>
      </c>
      <c r="B452" s="71">
        <v>7</v>
      </c>
      <c r="C452" s="1" t="s">
        <v>463</v>
      </c>
      <c r="D452" s="81">
        <v>0</v>
      </c>
      <c r="E452" s="81">
        <v>1.45</v>
      </c>
      <c r="F452" s="81">
        <v>45.86</v>
      </c>
      <c r="G452" s="81">
        <v>48.5</v>
      </c>
      <c r="H452" s="81">
        <v>40.93</v>
      </c>
      <c r="I452" s="81">
        <v>37.07</v>
      </c>
      <c r="J452" s="81">
        <v>22.28</v>
      </c>
      <c r="K452" s="81">
        <v>18.670000000000002</v>
      </c>
      <c r="L452" s="81">
        <v>13.1</v>
      </c>
      <c r="M452" s="81">
        <v>0</v>
      </c>
      <c r="N452" s="81">
        <v>0</v>
      </c>
      <c r="O452" s="81">
        <v>0</v>
      </c>
      <c r="P452" s="81">
        <v>0</v>
      </c>
      <c r="Q452" s="81">
        <v>0</v>
      </c>
      <c r="R452" s="81">
        <v>0</v>
      </c>
      <c r="S452" s="71">
        <f t="shared" si="7"/>
        <v>227.85999999999999</v>
      </c>
    </row>
    <row r="453" spans="1:19" x14ac:dyDescent="0.25">
      <c r="A453" s="71">
        <v>4168</v>
      </c>
      <c r="B453" s="71">
        <v>7</v>
      </c>
      <c r="C453" s="1" t="s">
        <v>464</v>
      </c>
      <c r="D453" s="81">
        <v>0</v>
      </c>
      <c r="E453" s="81">
        <v>2.23</v>
      </c>
      <c r="F453" s="81">
        <v>20.73</v>
      </c>
      <c r="G453" s="81">
        <v>18.260000000000002</v>
      </c>
      <c r="H453" s="81">
        <v>16.989999999999998</v>
      </c>
      <c r="I453" s="81">
        <v>16</v>
      </c>
      <c r="J453" s="81">
        <v>10.16</v>
      </c>
      <c r="K453" s="81">
        <v>12.88</v>
      </c>
      <c r="L453" s="81">
        <v>5</v>
      </c>
      <c r="M453" s="81">
        <v>0</v>
      </c>
      <c r="N453" s="81">
        <v>0</v>
      </c>
      <c r="O453" s="81">
        <v>0</v>
      </c>
      <c r="P453" s="81">
        <v>0</v>
      </c>
      <c r="Q453" s="81">
        <v>0</v>
      </c>
      <c r="R453" s="81">
        <v>0</v>
      </c>
      <c r="S453" s="71">
        <f t="shared" si="7"/>
        <v>102.24999999999999</v>
      </c>
    </row>
    <row r="454" spans="1:19" x14ac:dyDescent="0.25">
      <c r="A454" s="71">
        <v>4169</v>
      </c>
      <c r="B454" s="71">
        <v>7</v>
      </c>
      <c r="C454" s="1" t="s">
        <v>465</v>
      </c>
      <c r="D454" s="81">
        <v>0</v>
      </c>
      <c r="E454" s="81">
        <v>2.37</v>
      </c>
      <c r="F454" s="81">
        <v>43.86</v>
      </c>
      <c r="G454" s="81">
        <v>44.57</v>
      </c>
      <c r="H454" s="81">
        <v>37.44</v>
      </c>
      <c r="I454" s="81">
        <v>15.14</v>
      </c>
      <c r="J454" s="81">
        <v>24.93</v>
      </c>
      <c r="K454" s="81">
        <v>22.04</v>
      </c>
      <c r="L454" s="81">
        <v>16.88</v>
      </c>
      <c r="M454" s="81">
        <v>0</v>
      </c>
      <c r="N454" s="81">
        <v>0</v>
      </c>
      <c r="O454" s="81">
        <v>0</v>
      </c>
      <c r="P454" s="81">
        <v>0</v>
      </c>
      <c r="Q454" s="81">
        <v>0</v>
      </c>
      <c r="R454" s="81">
        <v>0</v>
      </c>
      <c r="S454" s="71">
        <f t="shared" si="7"/>
        <v>207.23</v>
      </c>
    </row>
    <row r="455" spans="1:19" x14ac:dyDescent="0.25">
      <c r="A455" s="71">
        <v>4170</v>
      </c>
      <c r="B455" s="71">
        <v>7</v>
      </c>
      <c r="C455" s="1" t="s">
        <v>466</v>
      </c>
      <c r="D455" s="81">
        <v>0</v>
      </c>
      <c r="E455" s="81">
        <v>2</v>
      </c>
      <c r="F455" s="81">
        <v>74.989999999999995</v>
      </c>
      <c r="G455" s="81">
        <v>73.45</v>
      </c>
      <c r="H455" s="81">
        <v>88.67</v>
      </c>
      <c r="I455" s="81">
        <v>66.73</v>
      </c>
      <c r="J455" s="81">
        <v>77.319999999999993</v>
      </c>
      <c r="K455" s="81">
        <v>38.5</v>
      </c>
      <c r="L455" s="81">
        <v>0</v>
      </c>
      <c r="M455" s="81">
        <v>0</v>
      </c>
      <c r="N455" s="81">
        <v>0</v>
      </c>
      <c r="O455" s="81">
        <v>0</v>
      </c>
      <c r="P455" s="81">
        <v>0</v>
      </c>
      <c r="Q455" s="81">
        <v>0</v>
      </c>
      <c r="R455" s="81">
        <v>0</v>
      </c>
      <c r="S455" s="71">
        <f t="shared" si="7"/>
        <v>421.66</v>
      </c>
    </row>
    <row r="456" spans="1:19" x14ac:dyDescent="0.25">
      <c r="A456" s="71">
        <v>4171</v>
      </c>
      <c r="B456" s="71">
        <v>7</v>
      </c>
      <c r="C456" s="1" t="s">
        <v>467</v>
      </c>
      <c r="D456" s="81">
        <v>0</v>
      </c>
      <c r="E456" s="81">
        <v>0.47</v>
      </c>
      <c r="F456" s="81">
        <v>58.19</v>
      </c>
      <c r="G456" s="81">
        <v>67.63</v>
      </c>
      <c r="H456" s="81">
        <v>75.62</v>
      </c>
      <c r="I456" s="81">
        <v>59.83</v>
      </c>
      <c r="J456" s="81">
        <v>65.349999999999994</v>
      </c>
      <c r="K456" s="81">
        <v>48.88</v>
      </c>
      <c r="L456" s="81">
        <v>47.99</v>
      </c>
      <c r="M456" s="81">
        <v>39.11</v>
      </c>
      <c r="N456" s="81">
        <v>26.47</v>
      </c>
      <c r="O456" s="81">
        <v>0</v>
      </c>
      <c r="P456" s="81">
        <v>0</v>
      </c>
      <c r="Q456" s="81">
        <v>0</v>
      </c>
      <c r="R456" s="81">
        <v>0</v>
      </c>
      <c r="S456" s="71">
        <f t="shared" si="7"/>
        <v>489.54000000000008</v>
      </c>
    </row>
    <row r="457" spans="1:19" x14ac:dyDescent="0.25">
      <c r="A457" s="71">
        <v>4172</v>
      </c>
      <c r="B457" s="71">
        <v>7</v>
      </c>
      <c r="C457" s="1" t="s">
        <v>468</v>
      </c>
      <c r="D457" s="81">
        <v>0</v>
      </c>
      <c r="E457" s="81">
        <v>3.15</v>
      </c>
      <c r="F457" s="81">
        <v>13.63</v>
      </c>
      <c r="G457" s="81">
        <v>7.03</v>
      </c>
      <c r="H457" s="81">
        <v>9.2100000000000009</v>
      </c>
      <c r="I457" s="81">
        <v>9.68</v>
      </c>
      <c r="J457" s="81">
        <v>8.15</v>
      </c>
      <c r="K457" s="81">
        <v>5.77</v>
      </c>
      <c r="L457" s="81">
        <v>6</v>
      </c>
      <c r="M457" s="81">
        <v>0</v>
      </c>
      <c r="N457" s="81">
        <v>0</v>
      </c>
      <c r="O457" s="81">
        <v>0</v>
      </c>
      <c r="P457" s="81">
        <v>0</v>
      </c>
      <c r="Q457" s="81">
        <v>0</v>
      </c>
      <c r="R457" s="81">
        <v>0</v>
      </c>
      <c r="S457" s="71">
        <f t="shared" si="7"/>
        <v>62.620000000000005</v>
      </c>
    </row>
    <row r="458" spans="1:19" x14ac:dyDescent="0.25">
      <c r="A458" s="71">
        <v>4173</v>
      </c>
      <c r="B458" s="71">
        <v>7</v>
      </c>
      <c r="C458" s="1" t="s">
        <v>469</v>
      </c>
      <c r="D458" s="81">
        <v>0</v>
      </c>
      <c r="E458" s="81">
        <v>0</v>
      </c>
      <c r="F458" s="81">
        <v>0</v>
      </c>
      <c r="G458" s="81">
        <v>0</v>
      </c>
      <c r="H458" s="81">
        <v>0</v>
      </c>
      <c r="I458" s="81">
        <v>0</v>
      </c>
      <c r="J458" s="81">
        <v>0</v>
      </c>
      <c r="K458" s="81">
        <v>0</v>
      </c>
      <c r="L458" s="81">
        <v>0</v>
      </c>
      <c r="M458" s="81">
        <v>0</v>
      </c>
      <c r="N458" s="81">
        <v>0</v>
      </c>
      <c r="O458" s="81">
        <v>2.12</v>
      </c>
      <c r="P458" s="81">
        <v>11.14</v>
      </c>
      <c r="Q458" s="81">
        <v>19.940000000000001</v>
      </c>
      <c r="R458" s="81">
        <v>25.65</v>
      </c>
      <c r="S458" s="71">
        <f t="shared" si="7"/>
        <v>58.85</v>
      </c>
    </row>
    <row r="459" spans="1:19" x14ac:dyDescent="0.25">
      <c r="A459" s="71">
        <v>4174</v>
      </c>
      <c r="B459" s="71">
        <v>7</v>
      </c>
      <c r="C459" s="1" t="s">
        <v>470</v>
      </c>
      <c r="D459" s="81">
        <v>0</v>
      </c>
      <c r="E459" s="81">
        <v>0</v>
      </c>
      <c r="F459" s="81">
        <v>4.22</v>
      </c>
      <c r="G459" s="81">
        <v>3.14</v>
      </c>
      <c r="H459" s="81">
        <v>8</v>
      </c>
      <c r="I459" s="81">
        <v>2.4900000000000002</v>
      </c>
      <c r="J459" s="81">
        <v>0.95</v>
      </c>
      <c r="K459" s="81">
        <v>0.83</v>
      </c>
      <c r="L459" s="81">
        <v>1.98</v>
      </c>
      <c r="M459" s="81">
        <v>2</v>
      </c>
      <c r="N459" s="81">
        <v>0.13</v>
      </c>
      <c r="O459" s="81">
        <v>0</v>
      </c>
      <c r="P459" s="81">
        <v>0</v>
      </c>
      <c r="Q459" s="81">
        <v>0</v>
      </c>
      <c r="R459" s="81">
        <v>0</v>
      </c>
      <c r="S459" s="71">
        <f t="shared" si="7"/>
        <v>23.74</v>
      </c>
    </row>
    <row r="460" spans="1:19" x14ac:dyDescent="0.25">
      <c r="A460" s="71">
        <v>4177</v>
      </c>
      <c r="B460" s="71">
        <v>7</v>
      </c>
      <c r="C460" s="1" t="s">
        <v>472</v>
      </c>
      <c r="D460" s="81">
        <v>0</v>
      </c>
      <c r="E460" s="81">
        <v>0.1</v>
      </c>
      <c r="F460" s="81">
        <v>1.1100000000000001</v>
      </c>
      <c r="G460" s="81">
        <v>3.63</v>
      </c>
      <c r="H460" s="81">
        <v>3.49</v>
      </c>
      <c r="I460" s="81">
        <v>2</v>
      </c>
      <c r="J460" s="81">
        <v>4.25</v>
      </c>
      <c r="K460" s="81">
        <v>3</v>
      </c>
      <c r="L460" s="81">
        <v>2.75</v>
      </c>
      <c r="M460" s="81">
        <v>1.88</v>
      </c>
      <c r="N460" s="81">
        <v>3.67</v>
      </c>
      <c r="O460" s="81">
        <v>3</v>
      </c>
      <c r="P460" s="81">
        <v>3.13</v>
      </c>
      <c r="Q460" s="81">
        <v>2.16</v>
      </c>
      <c r="R460" s="81">
        <v>1</v>
      </c>
      <c r="S460" s="71">
        <f t="shared" si="7"/>
        <v>35.17</v>
      </c>
    </row>
    <row r="461" spans="1:19" x14ac:dyDescent="0.25">
      <c r="A461" s="71">
        <v>4178</v>
      </c>
      <c r="B461" s="71">
        <v>7</v>
      </c>
      <c r="C461" s="1" t="s">
        <v>473</v>
      </c>
      <c r="D461" s="81">
        <v>0</v>
      </c>
      <c r="E461" s="81">
        <v>0</v>
      </c>
      <c r="F461" s="81">
        <v>0</v>
      </c>
      <c r="G461" s="81">
        <v>0</v>
      </c>
      <c r="H461" s="81">
        <v>0</v>
      </c>
      <c r="I461" s="81">
        <v>0</v>
      </c>
      <c r="J461" s="81">
        <v>0</v>
      </c>
      <c r="K461" s="81">
        <v>0</v>
      </c>
      <c r="L461" s="81">
        <v>0</v>
      </c>
      <c r="M461" s="81">
        <v>0</v>
      </c>
      <c r="N461" s="81">
        <v>0</v>
      </c>
      <c r="O461" s="81">
        <v>33.5</v>
      </c>
      <c r="P461" s="81">
        <v>30.82</v>
      </c>
      <c r="Q461" s="81">
        <v>18.02</v>
      </c>
      <c r="R461" s="81">
        <v>30.57</v>
      </c>
      <c r="S461" s="71">
        <f t="shared" si="7"/>
        <v>112.91</v>
      </c>
    </row>
    <row r="462" spans="1:19" x14ac:dyDescent="0.25">
      <c r="A462" s="71">
        <v>4180</v>
      </c>
      <c r="B462" s="71">
        <v>7</v>
      </c>
      <c r="C462" s="1" t="s">
        <v>474</v>
      </c>
      <c r="D462" s="81">
        <v>0</v>
      </c>
      <c r="E462" s="81">
        <v>0.39</v>
      </c>
      <c r="F462" s="81">
        <v>28.5</v>
      </c>
      <c r="G462" s="81">
        <v>40.549999999999997</v>
      </c>
      <c r="H462" s="81">
        <v>35.24</v>
      </c>
      <c r="I462" s="81">
        <v>40.43</v>
      </c>
      <c r="J462" s="81">
        <v>38.24</v>
      </c>
      <c r="K462" s="81">
        <v>27.71</v>
      </c>
      <c r="L462" s="81">
        <v>23.01</v>
      </c>
      <c r="M462" s="81">
        <v>18.649999999999999</v>
      </c>
      <c r="N462" s="81">
        <v>14.32</v>
      </c>
      <c r="O462" s="81">
        <v>0</v>
      </c>
      <c r="P462" s="81">
        <v>0</v>
      </c>
      <c r="Q462" s="81">
        <v>0</v>
      </c>
      <c r="R462" s="81">
        <v>0</v>
      </c>
      <c r="S462" s="71">
        <f t="shared" si="7"/>
        <v>267.04000000000002</v>
      </c>
    </row>
    <row r="463" spans="1:19" x14ac:dyDescent="0.25">
      <c r="A463" s="71">
        <v>4181</v>
      </c>
      <c r="B463" s="71">
        <v>7</v>
      </c>
      <c r="C463" s="1" t="s">
        <v>475</v>
      </c>
      <c r="D463" s="81">
        <v>0</v>
      </c>
      <c r="E463" s="81">
        <v>1.98</v>
      </c>
      <c r="F463" s="81">
        <v>113.87</v>
      </c>
      <c r="G463" s="81">
        <v>131.55000000000001</v>
      </c>
      <c r="H463" s="81">
        <v>97.21</v>
      </c>
      <c r="I463" s="81">
        <v>104.4</v>
      </c>
      <c r="J463" s="81">
        <v>106.21</v>
      </c>
      <c r="K463" s="81">
        <v>70.55</v>
      </c>
      <c r="L463" s="81">
        <v>80.78</v>
      </c>
      <c r="M463" s="81">
        <v>71.95</v>
      </c>
      <c r="N463" s="81">
        <v>60.83</v>
      </c>
      <c r="O463" s="81">
        <v>0</v>
      </c>
      <c r="P463" s="81">
        <v>0</v>
      </c>
      <c r="Q463" s="81">
        <v>0</v>
      </c>
      <c r="R463" s="81">
        <v>0</v>
      </c>
      <c r="S463" s="71">
        <f t="shared" si="7"/>
        <v>839.33</v>
      </c>
    </row>
    <row r="464" spans="1:19" x14ac:dyDescent="0.25">
      <c r="A464" s="71">
        <v>4182</v>
      </c>
      <c r="B464" s="71">
        <v>7</v>
      </c>
      <c r="C464" s="1" t="s">
        <v>476</v>
      </c>
      <c r="D464" s="81">
        <v>0</v>
      </c>
      <c r="E464" s="81">
        <v>0</v>
      </c>
      <c r="F464" s="81">
        <v>0</v>
      </c>
      <c r="G464" s="81">
        <v>0</v>
      </c>
      <c r="H464" s="81">
        <v>0</v>
      </c>
      <c r="I464" s="81">
        <v>0</v>
      </c>
      <c r="J464" s="81">
        <v>0</v>
      </c>
      <c r="K464" s="81">
        <v>0</v>
      </c>
      <c r="L464" s="81">
        <v>4.43</v>
      </c>
      <c r="M464" s="81">
        <v>12.17</v>
      </c>
      <c r="N464" s="81">
        <v>16.579999999999998</v>
      </c>
      <c r="O464" s="81">
        <v>7.95</v>
      </c>
      <c r="P464" s="81">
        <v>9.8000000000000007</v>
      </c>
      <c r="Q464" s="81">
        <v>6.65</v>
      </c>
      <c r="R464" s="81">
        <v>5.26</v>
      </c>
      <c r="S464" s="71">
        <f t="shared" si="7"/>
        <v>62.84</v>
      </c>
    </row>
    <row r="465" spans="1:19" x14ac:dyDescent="0.25">
      <c r="A465" s="71">
        <v>4183</v>
      </c>
      <c r="B465" s="71">
        <v>7</v>
      </c>
      <c r="C465" s="1" t="s">
        <v>477</v>
      </c>
      <c r="D465" s="81">
        <v>0</v>
      </c>
      <c r="E465" s="81">
        <v>0</v>
      </c>
      <c r="F465" s="81">
        <v>0</v>
      </c>
      <c r="G465" s="81">
        <v>0</v>
      </c>
      <c r="H465" s="81">
        <v>0</v>
      </c>
      <c r="I465" s="81">
        <v>0</v>
      </c>
      <c r="J465" s="81">
        <v>0</v>
      </c>
      <c r="K465" s="81">
        <v>0</v>
      </c>
      <c r="L465" s="81">
        <v>0</v>
      </c>
      <c r="M465" s="81">
        <v>20.45</v>
      </c>
      <c r="N465" s="81">
        <v>28.12</v>
      </c>
      <c r="O465" s="81">
        <v>25.16</v>
      </c>
      <c r="P465" s="81">
        <v>24.72</v>
      </c>
      <c r="Q465" s="81">
        <v>18.07</v>
      </c>
      <c r="R465" s="81">
        <v>22.66</v>
      </c>
      <c r="S465" s="71">
        <f t="shared" si="7"/>
        <v>139.18</v>
      </c>
    </row>
    <row r="466" spans="1:19" x14ac:dyDescent="0.25">
      <c r="A466" s="71">
        <v>4184</v>
      </c>
      <c r="B466" s="71">
        <v>7</v>
      </c>
      <c r="C466" s="1" t="s">
        <v>478</v>
      </c>
      <c r="D466" s="81">
        <v>0</v>
      </c>
      <c r="E466" s="81">
        <v>0.85</v>
      </c>
      <c r="F466" s="81">
        <v>58.32</v>
      </c>
      <c r="G466" s="81">
        <v>63.28</v>
      </c>
      <c r="H466" s="81">
        <v>60.97</v>
      </c>
      <c r="I466" s="81">
        <v>42.55</v>
      </c>
      <c r="J466" s="81">
        <v>41.49</v>
      </c>
      <c r="K466" s="81">
        <v>41.1</v>
      </c>
      <c r="L466" s="81">
        <v>14.95</v>
      </c>
      <c r="M466" s="81">
        <v>0</v>
      </c>
      <c r="N466" s="81">
        <v>0</v>
      </c>
      <c r="O466" s="81">
        <v>0</v>
      </c>
      <c r="P466" s="81">
        <v>0</v>
      </c>
      <c r="Q466" s="81">
        <v>0</v>
      </c>
      <c r="R466" s="81">
        <v>0</v>
      </c>
      <c r="S466" s="71">
        <f t="shared" si="7"/>
        <v>323.51000000000005</v>
      </c>
    </row>
    <row r="467" spans="1:19" x14ac:dyDescent="0.25">
      <c r="A467" s="71">
        <v>4185</v>
      </c>
      <c r="B467" s="71">
        <v>7</v>
      </c>
      <c r="C467" s="1" t="s">
        <v>479</v>
      </c>
      <c r="D467" s="81">
        <v>0</v>
      </c>
      <c r="E467" s="81">
        <v>3.54</v>
      </c>
      <c r="F467" s="81">
        <v>45.57</v>
      </c>
      <c r="G467" s="81">
        <v>51.53</v>
      </c>
      <c r="H467" s="81">
        <v>51.96</v>
      </c>
      <c r="I467" s="81">
        <v>51.88</v>
      </c>
      <c r="J467" s="81">
        <v>51.99</v>
      </c>
      <c r="K467" s="81">
        <v>51.91</v>
      </c>
      <c r="L467" s="81">
        <v>49.95</v>
      </c>
      <c r="M467" s="81">
        <v>24.96</v>
      </c>
      <c r="N467" s="81">
        <v>23.92</v>
      </c>
      <c r="O467" s="81">
        <v>0</v>
      </c>
      <c r="P467" s="81">
        <v>0</v>
      </c>
      <c r="Q467" s="81">
        <v>0</v>
      </c>
      <c r="R467" s="81">
        <v>0</v>
      </c>
      <c r="S467" s="71">
        <f t="shared" si="7"/>
        <v>407.21</v>
      </c>
    </row>
    <row r="468" spans="1:19" x14ac:dyDescent="0.25">
      <c r="A468" s="71">
        <v>4186</v>
      </c>
      <c r="B468" s="71">
        <v>7</v>
      </c>
      <c r="C468" s="1" t="s">
        <v>480</v>
      </c>
      <c r="D468" s="81">
        <v>0</v>
      </c>
      <c r="E468" s="81">
        <v>2.98</v>
      </c>
      <c r="F468" s="81">
        <v>38.5</v>
      </c>
      <c r="G468" s="81">
        <v>45.09</v>
      </c>
      <c r="H468" s="81">
        <v>58.72</v>
      </c>
      <c r="I468" s="81">
        <v>56.44</v>
      </c>
      <c r="J468" s="81">
        <v>47.62</v>
      </c>
      <c r="K468" s="81">
        <v>48.09</v>
      </c>
      <c r="L468" s="81">
        <v>44.31</v>
      </c>
      <c r="M468" s="81">
        <v>41.33</v>
      </c>
      <c r="N468" s="81">
        <v>23.69</v>
      </c>
      <c r="O468" s="81">
        <v>0</v>
      </c>
      <c r="P468" s="81">
        <v>0</v>
      </c>
      <c r="Q468" s="81">
        <v>0</v>
      </c>
      <c r="R468" s="81">
        <v>0</v>
      </c>
      <c r="S468" s="71">
        <f t="shared" si="7"/>
        <v>406.77</v>
      </c>
    </row>
    <row r="469" spans="1:19" x14ac:dyDescent="0.25">
      <c r="A469" s="71">
        <v>4187</v>
      </c>
      <c r="B469" s="71">
        <v>7</v>
      </c>
      <c r="C469" s="1" t="s">
        <v>481</v>
      </c>
      <c r="D469" s="81">
        <v>0</v>
      </c>
      <c r="E469" s="81">
        <v>0.57999999999999996</v>
      </c>
      <c r="F469" s="81">
        <v>11.76</v>
      </c>
      <c r="G469" s="81">
        <v>8.25</v>
      </c>
      <c r="H469" s="81">
        <v>7.19</v>
      </c>
      <c r="I469" s="81">
        <v>7.15</v>
      </c>
      <c r="J469" s="81">
        <v>11.93</v>
      </c>
      <c r="K469" s="81">
        <v>10</v>
      </c>
      <c r="L469" s="81">
        <v>0</v>
      </c>
      <c r="M469" s="81">
        <v>0</v>
      </c>
      <c r="N469" s="81">
        <v>0</v>
      </c>
      <c r="O469" s="81">
        <v>0</v>
      </c>
      <c r="P469" s="81">
        <v>0</v>
      </c>
      <c r="Q469" s="81">
        <v>0</v>
      </c>
      <c r="R469" s="81">
        <v>0</v>
      </c>
      <c r="S469" s="71">
        <f t="shared" si="7"/>
        <v>56.86</v>
      </c>
    </row>
    <row r="470" spans="1:19" x14ac:dyDescent="0.25">
      <c r="A470" s="71">
        <v>4188</v>
      </c>
      <c r="B470" s="71">
        <v>7</v>
      </c>
      <c r="C470" s="1" t="s">
        <v>482</v>
      </c>
      <c r="D470" s="81">
        <v>0</v>
      </c>
      <c r="E470" s="81">
        <v>1.2</v>
      </c>
      <c r="F470" s="81">
        <v>50.67</v>
      </c>
      <c r="G470" s="81">
        <v>49.97</v>
      </c>
      <c r="H470" s="81">
        <v>49.97</v>
      </c>
      <c r="I470" s="81">
        <v>47.62</v>
      </c>
      <c r="J470" s="81">
        <v>22.53</v>
      </c>
      <c r="K470" s="81">
        <v>23.21</v>
      </c>
      <c r="L470" s="81">
        <v>23.08</v>
      </c>
      <c r="M470" s="81">
        <v>20</v>
      </c>
      <c r="N470" s="81">
        <v>14.29</v>
      </c>
      <c r="O470" s="81">
        <v>0</v>
      </c>
      <c r="P470" s="81">
        <v>0</v>
      </c>
      <c r="Q470" s="81">
        <v>0</v>
      </c>
      <c r="R470" s="81">
        <v>0</v>
      </c>
      <c r="S470" s="71">
        <f t="shared" si="7"/>
        <v>302.54000000000002</v>
      </c>
    </row>
    <row r="471" spans="1:19" x14ac:dyDescent="0.25">
      <c r="A471" s="71">
        <v>4189</v>
      </c>
      <c r="B471" s="71">
        <v>7</v>
      </c>
      <c r="C471" s="1" t="s">
        <v>483</v>
      </c>
      <c r="D471" s="81">
        <v>0</v>
      </c>
      <c r="E471" s="81">
        <v>0.6</v>
      </c>
      <c r="F471" s="81">
        <v>27.23</v>
      </c>
      <c r="G471" s="81">
        <v>26.99</v>
      </c>
      <c r="H471" s="81">
        <v>17.82</v>
      </c>
      <c r="I471" s="81">
        <v>17.399999999999999</v>
      </c>
      <c r="J471" s="81">
        <v>14.85</v>
      </c>
      <c r="K471" s="81">
        <v>8.92</v>
      </c>
      <c r="L471" s="81">
        <v>0</v>
      </c>
      <c r="M471" s="81">
        <v>0</v>
      </c>
      <c r="N471" s="81">
        <v>0</v>
      </c>
      <c r="O471" s="81">
        <v>0</v>
      </c>
      <c r="P471" s="81">
        <v>0</v>
      </c>
      <c r="Q471" s="81">
        <v>0</v>
      </c>
      <c r="R471" s="81">
        <v>0</v>
      </c>
      <c r="S471" s="71">
        <f t="shared" si="7"/>
        <v>113.80999999999999</v>
      </c>
    </row>
    <row r="472" spans="1:19" x14ac:dyDescent="0.25">
      <c r="A472" s="71">
        <v>4190</v>
      </c>
      <c r="B472" s="71">
        <v>7</v>
      </c>
      <c r="C472" s="1" t="s">
        <v>484</v>
      </c>
      <c r="D472" s="81">
        <v>0</v>
      </c>
      <c r="E472" s="81">
        <v>0</v>
      </c>
      <c r="F472" s="81">
        <v>0</v>
      </c>
      <c r="G472" s="81">
        <v>0</v>
      </c>
      <c r="H472" s="81">
        <v>0</v>
      </c>
      <c r="I472" s="81">
        <v>0</v>
      </c>
      <c r="J472" s="81">
        <v>0</v>
      </c>
      <c r="K472" s="81">
        <v>0</v>
      </c>
      <c r="L472" s="81">
        <v>0</v>
      </c>
      <c r="M472" s="81">
        <v>0</v>
      </c>
      <c r="N472" s="81">
        <v>0</v>
      </c>
      <c r="O472" s="81">
        <v>16.77</v>
      </c>
      <c r="P472" s="81">
        <v>16.63</v>
      </c>
      <c r="Q472" s="81">
        <v>15.68</v>
      </c>
      <c r="R472" s="81">
        <v>17.260000000000002</v>
      </c>
      <c r="S472" s="71">
        <f t="shared" si="7"/>
        <v>66.34</v>
      </c>
    </row>
    <row r="473" spans="1:19" x14ac:dyDescent="0.25">
      <c r="A473" s="71">
        <v>4191</v>
      </c>
      <c r="B473" s="71">
        <v>7</v>
      </c>
      <c r="C473" s="1" t="s">
        <v>485</v>
      </c>
      <c r="D473" s="81">
        <v>0</v>
      </c>
      <c r="E473" s="81">
        <v>0</v>
      </c>
      <c r="F473" s="81">
        <v>0</v>
      </c>
      <c r="G473" s="81">
        <v>0</v>
      </c>
      <c r="H473" s="81">
        <v>0</v>
      </c>
      <c r="I473" s="81">
        <v>0</v>
      </c>
      <c r="J473" s="81">
        <v>0</v>
      </c>
      <c r="K473" s="81">
        <v>32.06</v>
      </c>
      <c r="L473" s="81">
        <v>41.17</v>
      </c>
      <c r="M473" s="81">
        <v>39.450000000000003</v>
      </c>
      <c r="N473" s="81">
        <v>34.840000000000003</v>
      </c>
      <c r="O473" s="81">
        <v>0</v>
      </c>
      <c r="P473" s="81">
        <v>0</v>
      </c>
      <c r="Q473" s="81">
        <v>0</v>
      </c>
      <c r="R473" s="81">
        <v>0</v>
      </c>
      <c r="S473" s="71">
        <f t="shared" si="7"/>
        <v>147.52000000000001</v>
      </c>
    </row>
    <row r="474" spans="1:19" x14ac:dyDescent="0.25">
      <c r="A474" s="71">
        <v>4192</v>
      </c>
      <c r="B474" s="71">
        <v>7</v>
      </c>
      <c r="C474" s="1" t="s">
        <v>486</v>
      </c>
      <c r="D474" s="81">
        <v>0</v>
      </c>
      <c r="E474" s="81">
        <v>1.99</v>
      </c>
      <c r="F474" s="81">
        <v>75.75</v>
      </c>
      <c r="G474" s="81">
        <v>60.35</v>
      </c>
      <c r="H474" s="81">
        <v>70.25</v>
      </c>
      <c r="I474" s="81">
        <v>55.36</v>
      </c>
      <c r="J474" s="81">
        <v>52.01</v>
      </c>
      <c r="K474" s="81">
        <v>39.1</v>
      </c>
      <c r="L474" s="81">
        <v>39.880000000000003</v>
      </c>
      <c r="M474" s="81">
        <v>37.35</v>
      </c>
      <c r="N474" s="81">
        <v>23.47</v>
      </c>
      <c r="O474" s="81">
        <v>0</v>
      </c>
      <c r="P474" s="81">
        <v>0</v>
      </c>
      <c r="Q474" s="81">
        <v>0</v>
      </c>
      <c r="R474" s="81">
        <v>0</v>
      </c>
      <c r="S474" s="71">
        <f t="shared" si="7"/>
        <v>455.51</v>
      </c>
    </row>
    <row r="475" spans="1:19" x14ac:dyDescent="0.25">
      <c r="A475" s="71">
        <v>4193</v>
      </c>
      <c r="B475" s="71">
        <v>7</v>
      </c>
      <c r="C475" s="1" t="s">
        <v>487</v>
      </c>
      <c r="D475" s="81">
        <v>0</v>
      </c>
      <c r="E475" s="81">
        <v>0</v>
      </c>
      <c r="F475" s="81">
        <v>60.12</v>
      </c>
      <c r="G475" s="81">
        <v>39.92</v>
      </c>
      <c r="H475" s="81">
        <v>35.950000000000003</v>
      </c>
      <c r="I475" s="81">
        <v>27.97</v>
      </c>
      <c r="J475" s="81">
        <v>24.63</v>
      </c>
      <c r="K475" s="81">
        <v>25.24</v>
      </c>
      <c r="L475" s="81">
        <v>29.2</v>
      </c>
      <c r="M475" s="81">
        <v>0</v>
      </c>
      <c r="N475" s="81">
        <v>0</v>
      </c>
      <c r="O475" s="81">
        <v>0</v>
      </c>
      <c r="P475" s="81">
        <v>0</v>
      </c>
      <c r="Q475" s="81">
        <v>0</v>
      </c>
      <c r="R475" s="81">
        <v>0</v>
      </c>
      <c r="S475" s="71">
        <f t="shared" si="7"/>
        <v>243.03</v>
      </c>
    </row>
    <row r="476" spans="1:19" x14ac:dyDescent="0.25">
      <c r="A476" s="71">
        <v>4194</v>
      </c>
      <c r="B476" s="71">
        <v>7</v>
      </c>
      <c r="C476" s="1" t="s">
        <v>488</v>
      </c>
      <c r="D476" s="81">
        <v>0</v>
      </c>
      <c r="E476" s="81">
        <v>1.98</v>
      </c>
      <c r="F476" s="81">
        <v>38</v>
      </c>
      <c r="G476" s="81">
        <v>36.729999999999997</v>
      </c>
      <c r="H476" s="81">
        <v>31.19</v>
      </c>
      <c r="I476" s="81">
        <v>19.989999999999998</v>
      </c>
      <c r="J476" s="81">
        <v>22</v>
      </c>
      <c r="K476" s="81">
        <v>21.78</v>
      </c>
      <c r="L476" s="81">
        <v>21.96</v>
      </c>
      <c r="M476" s="81">
        <v>18.53</v>
      </c>
      <c r="N476" s="81">
        <v>12.63</v>
      </c>
      <c r="O476" s="81">
        <v>0</v>
      </c>
      <c r="P476" s="81">
        <v>0</v>
      </c>
      <c r="Q476" s="81">
        <v>0</v>
      </c>
      <c r="R476" s="81">
        <v>0</v>
      </c>
      <c r="S476" s="71">
        <f t="shared" si="7"/>
        <v>224.79</v>
      </c>
    </row>
    <row r="477" spans="1:19" x14ac:dyDescent="0.25">
      <c r="A477" s="71">
        <v>4195</v>
      </c>
      <c r="B477" s="71">
        <v>7</v>
      </c>
      <c r="C477" s="1" t="s">
        <v>489</v>
      </c>
      <c r="D477" s="81">
        <v>0</v>
      </c>
      <c r="E477" s="81">
        <v>1</v>
      </c>
      <c r="F477" s="81">
        <v>4.16</v>
      </c>
      <c r="G477" s="81">
        <v>3.82</v>
      </c>
      <c r="H477" s="81">
        <v>4.84</v>
      </c>
      <c r="I477" s="81">
        <v>5.15</v>
      </c>
      <c r="J477" s="81">
        <v>7.72</v>
      </c>
      <c r="K477" s="81">
        <v>2.33</v>
      </c>
      <c r="L477" s="81">
        <v>0.31</v>
      </c>
      <c r="M477" s="81">
        <v>0</v>
      </c>
      <c r="N477" s="81">
        <v>0</v>
      </c>
      <c r="O477" s="81">
        <v>0</v>
      </c>
      <c r="P477" s="81">
        <v>0</v>
      </c>
      <c r="Q477" s="81">
        <v>0</v>
      </c>
      <c r="R477" s="81">
        <v>0</v>
      </c>
      <c r="S477" s="71">
        <f t="shared" si="7"/>
        <v>29.329999999999995</v>
      </c>
    </row>
    <row r="478" spans="1:19" x14ac:dyDescent="0.25">
      <c r="A478" s="71">
        <v>4197</v>
      </c>
      <c r="B478" s="71">
        <v>7</v>
      </c>
      <c r="C478" s="73" t="s">
        <v>976</v>
      </c>
      <c r="D478" s="81">
        <v>0</v>
      </c>
      <c r="E478" s="81">
        <v>0.37</v>
      </c>
      <c r="F478" s="81">
        <v>12.03</v>
      </c>
      <c r="G478" s="81">
        <v>18.07</v>
      </c>
      <c r="H478" s="81">
        <v>11.75</v>
      </c>
      <c r="I478" s="81">
        <v>7.91</v>
      </c>
      <c r="J478" s="81">
        <v>7.74</v>
      </c>
      <c r="K478" s="81">
        <v>7.81</v>
      </c>
      <c r="L478" s="81">
        <v>3.99</v>
      </c>
      <c r="M478" s="81">
        <v>0</v>
      </c>
      <c r="N478" s="81">
        <v>0</v>
      </c>
      <c r="O478" s="81">
        <v>0</v>
      </c>
      <c r="P478" s="81">
        <v>0</v>
      </c>
      <c r="Q478" s="81">
        <v>0</v>
      </c>
      <c r="R478" s="81">
        <v>0</v>
      </c>
      <c r="S478" s="71">
        <f t="shared" si="7"/>
        <v>69.669999999999987</v>
      </c>
    </row>
    <row r="479" spans="1:19" x14ac:dyDescent="0.25">
      <c r="A479" s="71">
        <v>4198</v>
      </c>
      <c r="B479" s="71">
        <v>7</v>
      </c>
      <c r="C479" s="72" t="s">
        <v>980</v>
      </c>
      <c r="D479" s="81">
        <v>0</v>
      </c>
      <c r="E479" s="81">
        <v>0.5</v>
      </c>
      <c r="F479" s="81">
        <v>21.13</v>
      </c>
      <c r="G479" s="81">
        <v>11.3</v>
      </c>
      <c r="H479" s="81">
        <v>16.14</v>
      </c>
      <c r="I479" s="81">
        <v>18.95</v>
      </c>
      <c r="J479" s="81">
        <v>17.09</v>
      </c>
      <c r="K479" s="81">
        <v>7.96</v>
      </c>
      <c r="L479" s="81">
        <v>0</v>
      </c>
      <c r="M479" s="81">
        <v>0</v>
      </c>
      <c r="N479" s="81">
        <v>0</v>
      </c>
      <c r="O479" s="81">
        <v>0</v>
      </c>
      <c r="P479" s="81">
        <v>0</v>
      </c>
      <c r="Q479" s="81">
        <v>0</v>
      </c>
      <c r="R479" s="81">
        <v>0</v>
      </c>
      <c r="S479" s="71">
        <f t="shared" si="7"/>
        <v>93.07</v>
      </c>
    </row>
    <row r="480" spans="1:19" x14ac:dyDescent="0.25">
      <c r="A480" s="71">
        <v>4199</v>
      </c>
      <c r="B480" s="71">
        <v>7</v>
      </c>
      <c r="C480" s="72" t="s">
        <v>981</v>
      </c>
      <c r="D480" s="81">
        <v>0</v>
      </c>
      <c r="E480" s="81">
        <v>0.27</v>
      </c>
      <c r="F480" s="81">
        <v>88.22</v>
      </c>
      <c r="G480" s="81">
        <v>59</v>
      </c>
      <c r="H480" s="81">
        <v>59.94</v>
      </c>
      <c r="I480" s="81">
        <v>56.02</v>
      </c>
      <c r="J480" s="81">
        <v>29.76</v>
      </c>
      <c r="K480" s="81">
        <v>32.299999999999997</v>
      </c>
      <c r="L480" s="81">
        <v>29.19</v>
      </c>
      <c r="M480" s="81">
        <v>0</v>
      </c>
      <c r="N480" s="81">
        <v>0</v>
      </c>
      <c r="O480" s="81">
        <v>0</v>
      </c>
      <c r="P480" s="81">
        <v>0</v>
      </c>
      <c r="Q480" s="81">
        <v>0</v>
      </c>
      <c r="R480" s="81">
        <v>0</v>
      </c>
      <c r="S480" s="71">
        <f t="shared" si="7"/>
        <v>354.7</v>
      </c>
    </row>
    <row r="481" spans="1:19" x14ac:dyDescent="0.25">
      <c r="A481" s="71">
        <v>4200</v>
      </c>
      <c r="B481" s="71">
        <v>7</v>
      </c>
      <c r="C481" s="72" t="s">
        <v>982</v>
      </c>
      <c r="D481" s="81">
        <v>0</v>
      </c>
      <c r="E481" s="81">
        <v>0</v>
      </c>
      <c r="F481" s="81">
        <v>0</v>
      </c>
      <c r="G481" s="81">
        <v>0</v>
      </c>
      <c r="H481" s="81">
        <v>0</v>
      </c>
      <c r="I481" s="81">
        <v>0</v>
      </c>
      <c r="J481" s="81">
        <v>0</v>
      </c>
      <c r="K481" s="81">
        <v>0</v>
      </c>
      <c r="L481" s="81">
        <v>45.7</v>
      </c>
      <c r="M481" s="81">
        <v>46</v>
      </c>
      <c r="N481" s="81">
        <v>40.79</v>
      </c>
      <c r="O481" s="81">
        <v>18.39</v>
      </c>
      <c r="P481" s="81">
        <v>11.54</v>
      </c>
      <c r="Q481" s="81">
        <v>11.29</v>
      </c>
      <c r="R481" s="81">
        <v>0</v>
      </c>
      <c r="S481" s="71">
        <f t="shared" si="7"/>
        <v>173.70999999999998</v>
      </c>
    </row>
    <row r="482" spans="1:19" x14ac:dyDescent="0.25">
      <c r="A482" s="71">
        <v>4201</v>
      </c>
      <c r="B482" s="71">
        <v>7</v>
      </c>
      <c r="C482" s="72" t="s">
        <v>983</v>
      </c>
      <c r="D482" s="81">
        <v>0</v>
      </c>
      <c r="E482" s="81">
        <v>0.64</v>
      </c>
      <c r="F482" s="81">
        <v>20.16</v>
      </c>
      <c r="G482" s="81">
        <v>22.55</v>
      </c>
      <c r="H482" s="81">
        <v>14.99</v>
      </c>
      <c r="I482" s="81">
        <v>0</v>
      </c>
      <c r="J482" s="81">
        <v>0</v>
      </c>
      <c r="K482" s="81">
        <v>0</v>
      </c>
      <c r="L482" s="81">
        <v>0</v>
      </c>
      <c r="M482" s="81">
        <v>0</v>
      </c>
      <c r="N482" s="81">
        <v>0</v>
      </c>
      <c r="O482" s="81">
        <v>0</v>
      </c>
      <c r="P482" s="81">
        <v>0</v>
      </c>
      <c r="Q482" s="81">
        <v>0</v>
      </c>
      <c r="R482" s="81">
        <v>0</v>
      </c>
      <c r="S482" s="71">
        <f t="shared" si="7"/>
        <v>58.34</v>
      </c>
    </row>
    <row r="483" spans="1:19" x14ac:dyDescent="0.25">
      <c r="A483" s="71">
        <v>4202</v>
      </c>
      <c r="B483" s="71">
        <v>7</v>
      </c>
      <c r="C483" s="72" t="s">
        <v>984</v>
      </c>
      <c r="D483" s="81">
        <v>0</v>
      </c>
      <c r="E483" s="81">
        <v>1</v>
      </c>
      <c r="F483" s="81">
        <v>57.91</v>
      </c>
      <c r="G483" s="81">
        <v>30.36</v>
      </c>
      <c r="H483" s="81">
        <v>27.24</v>
      </c>
      <c r="I483" s="81">
        <v>35.729999999999997</v>
      </c>
      <c r="J483" s="81">
        <v>27.22</v>
      </c>
      <c r="K483" s="81">
        <v>29.65</v>
      </c>
      <c r="L483" s="81">
        <v>0</v>
      </c>
      <c r="M483" s="81">
        <v>0</v>
      </c>
      <c r="N483" s="81">
        <v>0</v>
      </c>
      <c r="O483" s="81">
        <v>0</v>
      </c>
      <c r="P483" s="81">
        <v>0</v>
      </c>
      <c r="Q483" s="81">
        <v>0</v>
      </c>
      <c r="R483" s="81">
        <v>0</v>
      </c>
      <c r="S483" s="71">
        <f t="shared" si="7"/>
        <v>209.10999999999999</v>
      </c>
    </row>
    <row r="484" spans="1:19" x14ac:dyDescent="0.25">
      <c r="A484" s="71">
        <v>4204</v>
      </c>
      <c r="B484" s="71">
        <v>7</v>
      </c>
      <c r="C484" s="72" t="s">
        <v>985</v>
      </c>
      <c r="D484" s="81">
        <v>0</v>
      </c>
      <c r="E484" s="81">
        <v>0</v>
      </c>
      <c r="F484" s="81">
        <v>0</v>
      </c>
      <c r="G484" s="81">
        <v>0</v>
      </c>
      <c r="H484" s="81">
        <v>0</v>
      </c>
      <c r="I484" s="81">
        <v>0</v>
      </c>
      <c r="J484" s="81">
        <v>0</v>
      </c>
      <c r="K484" s="81">
        <v>0</v>
      </c>
      <c r="L484" s="81">
        <v>0</v>
      </c>
      <c r="M484" s="81">
        <v>0</v>
      </c>
      <c r="N484" s="81">
        <v>0</v>
      </c>
      <c r="O484" s="81">
        <v>32.58</v>
      </c>
      <c r="P484" s="81">
        <v>29.46</v>
      </c>
      <c r="Q484" s="81">
        <v>0</v>
      </c>
      <c r="R484" s="81">
        <v>0</v>
      </c>
      <c r="S484" s="71">
        <f t="shared" si="7"/>
        <v>62.04</v>
      </c>
    </row>
    <row r="485" spans="1:19" x14ac:dyDescent="0.25">
      <c r="A485" s="71"/>
      <c r="B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</row>
  </sheetData>
  <sheetProtection algorithmName="SHA-512" hashValue="MJEA9zXkLkUnlblgbtXN754Gg5Za0uLg7wfwo7rwEXeS133SiLQK26qVQDa38961aQUyJt0w6tFRoyM4Y7ZqaQ==" saltValue="73n74tKt/9stBFXN/DBooQ==" spinCount="100000" sheet="1" objects="1" scenarios="1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492"/>
  <sheetViews>
    <sheetView showOutlineSymbols="0" workbookViewId="0">
      <pane ySplit="3" topLeftCell="A4" activePane="bottomLeft" state="frozen"/>
      <selection pane="bottomLeft"/>
    </sheetView>
  </sheetViews>
  <sheetFormatPr defaultColWidth="6.85546875" defaultRowHeight="12.75" customHeight="1" x14ac:dyDescent="0.2"/>
  <cols>
    <col min="1" max="2" width="7.85546875" style="1" bestFit="1" customWidth="1"/>
    <col min="3" max="3" width="34.42578125" style="1" bestFit="1" customWidth="1"/>
    <col min="4" max="4" width="10.7109375" style="1" bestFit="1" customWidth="1"/>
    <col min="5" max="5" width="10.85546875" style="1" bestFit="1" customWidth="1"/>
    <col min="6" max="6" width="11" style="1" bestFit="1" customWidth="1"/>
    <col min="7" max="18" width="10.5703125" style="1" bestFit="1" customWidth="1"/>
    <col min="19" max="19" width="8.7109375" style="1" bestFit="1" customWidth="1"/>
    <col min="20" max="16384" width="6.85546875" style="1"/>
  </cols>
  <sheetData>
    <row r="1" spans="1:19" ht="12.75" customHeight="1" x14ac:dyDescent="0.2">
      <c r="A1" s="5" t="s">
        <v>978</v>
      </c>
    </row>
    <row r="3" spans="1:19" s="5" customFormat="1" x14ac:dyDescent="0.2">
      <c r="A3" s="65" t="s">
        <v>973</v>
      </c>
      <c r="B3" s="65" t="s">
        <v>974</v>
      </c>
      <c r="C3" s="65"/>
      <c r="D3" s="65" t="s">
        <v>516</v>
      </c>
      <c r="E3" s="65" t="s">
        <v>517</v>
      </c>
      <c r="F3" s="65" t="s">
        <v>975</v>
      </c>
      <c r="G3" s="66">
        <v>1</v>
      </c>
      <c r="H3" s="66">
        <v>2</v>
      </c>
      <c r="I3" s="66">
        <v>3</v>
      </c>
      <c r="J3" s="66">
        <v>4</v>
      </c>
      <c r="K3" s="66">
        <v>5</v>
      </c>
      <c r="L3" s="66">
        <v>6</v>
      </c>
      <c r="M3" s="66">
        <v>7</v>
      </c>
      <c r="N3" s="66">
        <v>8</v>
      </c>
      <c r="O3" s="66">
        <v>9</v>
      </c>
      <c r="P3" s="66">
        <v>10</v>
      </c>
      <c r="Q3" s="66">
        <v>11</v>
      </c>
      <c r="R3" s="66">
        <v>12</v>
      </c>
      <c r="S3" s="65" t="s">
        <v>602</v>
      </c>
    </row>
    <row r="4" spans="1:19" x14ac:dyDescent="0.2">
      <c r="A4" s="66">
        <v>1</v>
      </c>
      <c r="B4" s="66">
        <v>1</v>
      </c>
      <c r="C4" s="1" t="s">
        <v>3</v>
      </c>
      <c r="D4" s="66">
        <v>13.03</v>
      </c>
      <c r="E4" s="66">
        <v>2.2799999999999998</v>
      </c>
      <c r="F4" s="66">
        <v>87.97</v>
      </c>
      <c r="G4" s="66">
        <v>109.24</v>
      </c>
      <c r="H4" s="66">
        <v>103.2</v>
      </c>
      <c r="I4" s="66">
        <v>73.569999999999993</v>
      </c>
      <c r="J4" s="66">
        <v>93.44</v>
      </c>
      <c r="K4" s="66">
        <v>89.67</v>
      </c>
      <c r="L4" s="66">
        <v>99.37</v>
      </c>
      <c r="M4" s="66">
        <v>117.88</v>
      </c>
      <c r="N4" s="66">
        <v>87.61</v>
      </c>
      <c r="O4" s="66">
        <v>105.97</v>
      </c>
      <c r="P4" s="66">
        <v>98.31</v>
      </c>
      <c r="Q4" s="66">
        <v>109.22</v>
      </c>
      <c r="R4" s="66">
        <v>98.67</v>
      </c>
      <c r="S4" s="66">
        <f>SUM(D4:R4)</f>
        <v>1289.43</v>
      </c>
    </row>
    <row r="5" spans="1:19" x14ac:dyDescent="0.2">
      <c r="A5" s="66">
        <v>2</v>
      </c>
      <c r="B5" s="66">
        <v>1</v>
      </c>
      <c r="C5" s="1" t="s">
        <v>4</v>
      </c>
      <c r="D5" s="66">
        <v>6.54</v>
      </c>
      <c r="E5" s="66">
        <v>7.88</v>
      </c>
      <c r="F5" s="66">
        <v>18.690000000000001</v>
      </c>
      <c r="G5" s="66">
        <v>24.85</v>
      </c>
      <c r="H5" s="66">
        <v>15.25</v>
      </c>
      <c r="I5" s="66">
        <v>18.47</v>
      </c>
      <c r="J5" s="66">
        <v>17.96</v>
      </c>
      <c r="K5" s="66">
        <v>19.25</v>
      </c>
      <c r="L5" s="66">
        <v>23</v>
      </c>
      <c r="M5" s="66">
        <v>18.63</v>
      </c>
      <c r="N5" s="66">
        <v>33.659999999999997</v>
      </c>
      <c r="O5" s="66">
        <v>18.98</v>
      </c>
      <c r="P5" s="66">
        <v>20.98</v>
      </c>
      <c r="Q5" s="66">
        <v>19</v>
      </c>
      <c r="R5" s="66">
        <v>35.53</v>
      </c>
      <c r="S5" s="66">
        <f t="shared" ref="S5:S68" si="0">SUM(D5:R5)</f>
        <v>298.66999999999996</v>
      </c>
    </row>
    <row r="6" spans="1:19" x14ac:dyDescent="0.2">
      <c r="A6" s="66">
        <v>4</v>
      </c>
      <c r="B6" s="66">
        <v>1</v>
      </c>
      <c r="C6" s="1" t="s">
        <v>5</v>
      </c>
      <c r="D6" s="66">
        <v>4.17</v>
      </c>
      <c r="E6" s="66">
        <v>7.14</v>
      </c>
      <c r="F6" s="66">
        <v>19.04</v>
      </c>
      <c r="G6" s="66">
        <v>28.48</v>
      </c>
      <c r="H6" s="66">
        <v>30.31</v>
      </c>
      <c r="I6" s="66">
        <v>33.01</v>
      </c>
      <c r="J6" s="66">
        <v>20.8</v>
      </c>
      <c r="K6" s="66">
        <v>26.62</v>
      </c>
      <c r="L6" s="66">
        <v>33.549999999999997</v>
      </c>
      <c r="M6" s="66">
        <v>22.91</v>
      </c>
      <c r="N6" s="66">
        <v>28.54</v>
      </c>
      <c r="O6" s="66">
        <v>20.55</v>
      </c>
      <c r="P6" s="66">
        <v>35.200000000000003</v>
      </c>
      <c r="Q6" s="66">
        <v>34.86</v>
      </c>
      <c r="R6" s="66">
        <v>36.72</v>
      </c>
      <c r="S6" s="66">
        <f t="shared" si="0"/>
        <v>381.9</v>
      </c>
    </row>
    <row r="7" spans="1:19" x14ac:dyDescent="0.2">
      <c r="A7" s="66">
        <v>11</v>
      </c>
      <c r="B7" s="66">
        <v>1</v>
      </c>
      <c r="C7" s="1" t="s">
        <v>6</v>
      </c>
      <c r="D7" s="66">
        <v>358.45</v>
      </c>
      <c r="E7" s="66">
        <v>208.64</v>
      </c>
      <c r="F7" s="66">
        <v>2317.12</v>
      </c>
      <c r="G7" s="66">
        <v>2734.84</v>
      </c>
      <c r="H7" s="66">
        <v>2714.03</v>
      </c>
      <c r="I7" s="66">
        <v>2664.71</v>
      </c>
      <c r="J7" s="66">
        <v>2824.88</v>
      </c>
      <c r="K7" s="66">
        <v>2745.73</v>
      </c>
      <c r="L7" s="66">
        <v>2866.25</v>
      </c>
      <c r="M7" s="66">
        <v>2934.19</v>
      </c>
      <c r="N7" s="66">
        <v>2981.2</v>
      </c>
      <c r="O7" s="66">
        <v>3191.08</v>
      </c>
      <c r="P7" s="66">
        <v>3146.45</v>
      </c>
      <c r="Q7" s="66">
        <v>3097.57</v>
      </c>
      <c r="R7" s="66">
        <v>3273.07</v>
      </c>
      <c r="S7" s="66">
        <f t="shared" si="0"/>
        <v>38058.210000000006</v>
      </c>
    </row>
    <row r="8" spans="1:19" x14ac:dyDescent="0.2">
      <c r="A8" s="66">
        <v>12</v>
      </c>
      <c r="B8" s="66">
        <v>1</v>
      </c>
      <c r="C8" s="1" t="s">
        <v>7</v>
      </c>
      <c r="D8" s="66">
        <v>44.45</v>
      </c>
      <c r="E8" s="66">
        <v>20.350000000000001</v>
      </c>
      <c r="F8" s="66">
        <v>347.35</v>
      </c>
      <c r="G8" s="66">
        <v>474.38</v>
      </c>
      <c r="H8" s="66">
        <v>455.41</v>
      </c>
      <c r="I8" s="66">
        <v>456.09</v>
      </c>
      <c r="J8" s="66">
        <v>469.4</v>
      </c>
      <c r="K8" s="66">
        <v>454.72</v>
      </c>
      <c r="L8" s="66">
        <v>533.41</v>
      </c>
      <c r="M8" s="66">
        <v>513.15</v>
      </c>
      <c r="N8" s="66">
        <v>547.14</v>
      </c>
      <c r="O8" s="66">
        <v>532.20000000000005</v>
      </c>
      <c r="P8" s="66">
        <v>551.07000000000005</v>
      </c>
      <c r="Q8" s="66">
        <v>568.14</v>
      </c>
      <c r="R8" s="66">
        <v>560.55999999999995</v>
      </c>
      <c r="S8" s="66">
        <f t="shared" si="0"/>
        <v>6527.82</v>
      </c>
    </row>
    <row r="9" spans="1:19" x14ac:dyDescent="0.2">
      <c r="A9" s="66">
        <v>13</v>
      </c>
      <c r="B9" s="66">
        <v>1</v>
      </c>
      <c r="C9" s="1" t="s">
        <v>8</v>
      </c>
      <c r="D9" s="66">
        <v>31.45</v>
      </c>
      <c r="E9" s="66">
        <v>19.28</v>
      </c>
      <c r="F9" s="66">
        <v>238.78</v>
      </c>
      <c r="G9" s="66">
        <v>262.95</v>
      </c>
      <c r="H9" s="66">
        <v>216.29</v>
      </c>
      <c r="I9" s="66">
        <v>215.03</v>
      </c>
      <c r="J9" s="66">
        <v>235.71</v>
      </c>
      <c r="K9" s="66">
        <v>205.78</v>
      </c>
      <c r="L9" s="66">
        <v>222.59</v>
      </c>
      <c r="M9" s="66">
        <v>208.17</v>
      </c>
      <c r="N9" s="66">
        <v>204</v>
      </c>
      <c r="O9" s="66">
        <v>229.31</v>
      </c>
      <c r="P9" s="66">
        <v>231.78</v>
      </c>
      <c r="Q9" s="66">
        <v>231.71</v>
      </c>
      <c r="R9" s="66">
        <v>248.47</v>
      </c>
      <c r="S9" s="66">
        <f t="shared" si="0"/>
        <v>3001.2999999999997</v>
      </c>
    </row>
    <row r="10" spans="1:19" x14ac:dyDescent="0.2">
      <c r="A10" s="66">
        <v>14</v>
      </c>
      <c r="B10" s="66">
        <v>1</v>
      </c>
      <c r="C10" s="1" t="s">
        <v>9</v>
      </c>
      <c r="D10" s="66">
        <v>24.55</v>
      </c>
      <c r="E10" s="66">
        <v>20.58</v>
      </c>
      <c r="F10" s="66">
        <v>228.87</v>
      </c>
      <c r="G10" s="66">
        <v>240.87</v>
      </c>
      <c r="H10" s="66">
        <v>207.06</v>
      </c>
      <c r="I10" s="66">
        <v>222.96</v>
      </c>
      <c r="J10" s="66">
        <v>199.97</v>
      </c>
      <c r="K10" s="66">
        <v>175.29</v>
      </c>
      <c r="L10" s="66">
        <v>221.12</v>
      </c>
      <c r="M10" s="66">
        <v>199.75</v>
      </c>
      <c r="N10" s="66">
        <v>207.42</v>
      </c>
      <c r="O10" s="66">
        <v>246.42</v>
      </c>
      <c r="P10" s="66">
        <v>218.1</v>
      </c>
      <c r="Q10" s="66">
        <v>236.91</v>
      </c>
      <c r="R10" s="66">
        <v>219.5</v>
      </c>
      <c r="S10" s="66">
        <f t="shared" si="0"/>
        <v>2869.37</v>
      </c>
    </row>
    <row r="11" spans="1:19" x14ac:dyDescent="0.2">
      <c r="A11" s="66">
        <v>15</v>
      </c>
      <c r="B11" s="66">
        <v>1</v>
      </c>
      <c r="C11" s="1" t="s">
        <v>10</v>
      </c>
      <c r="D11" s="66">
        <v>51.21</v>
      </c>
      <c r="E11" s="66">
        <v>20.68</v>
      </c>
      <c r="F11" s="66">
        <v>300.82</v>
      </c>
      <c r="G11" s="66">
        <v>356.04</v>
      </c>
      <c r="H11" s="66">
        <v>373.81</v>
      </c>
      <c r="I11" s="66">
        <v>382.3</v>
      </c>
      <c r="J11" s="66">
        <v>362.66</v>
      </c>
      <c r="K11" s="66">
        <v>371.23</v>
      </c>
      <c r="L11" s="66">
        <v>420.79</v>
      </c>
      <c r="M11" s="66">
        <v>405.41</v>
      </c>
      <c r="N11" s="66">
        <v>418.87</v>
      </c>
      <c r="O11" s="66">
        <v>453.7</v>
      </c>
      <c r="P11" s="66">
        <v>419.38</v>
      </c>
      <c r="Q11" s="66">
        <v>402.66</v>
      </c>
      <c r="R11" s="66">
        <v>376.88</v>
      </c>
      <c r="S11" s="66">
        <f t="shared" si="0"/>
        <v>5116.4399999999996</v>
      </c>
    </row>
    <row r="12" spans="1:19" x14ac:dyDescent="0.2">
      <c r="A12" s="66">
        <v>16</v>
      </c>
      <c r="B12" s="66">
        <v>1</v>
      </c>
      <c r="C12" s="1" t="s">
        <v>11</v>
      </c>
      <c r="D12" s="66">
        <v>44.08</v>
      </c>
      <c r="E12" s="66">
        <v>20.13</v>
      </c>
      <c r="F12" s="66">
        <v>362.54</v>
      </c>
      <c r="G12" s="66">
        <v>445.93</v>
      </c>
      <c r="H12" s="66">
        <v>370.88</v>
      </c>
      <c r="I12" s="66">
        <v>368.6</v>
      </c>
      <c r="J12" s="66">
        <v>385.78</v>
      </c>
      <c r="K12" s="66">
        <v>388.09</v>
      </c>
      <c r="L12" s="66">
        <v>352.01</v>
      </c>
      <c r="M12" s="66">
        <v>369.57</v>
      </c>
      <c r="N12" s="66">
        <v>324.77</v>
      </c>
      <c r="O12" s="66">
        <v>355.27</v>
      </c>
      <c r="P12" s="66">
        <v>355.32</v>
      </c>
      <c r="Q12" s="66">
        <v>351.44</v>
      </c>
      <c r="R12" s="66">
        <v>359.41</v>
      </c>
      <c r="S12" s="66">
        <f t="shared" si="0"/>
        <v>4853.82</v>
      </c>
    </row>
    <row r="13" spans="1:19" x14ac:dyDescent="0.2">
      <c r="A13" s="66">
        <v>22</v>
      </c>
      <c r="B13" s="66">
        <v>1</v>
      </c>
      <c r="C13" s="1" t="s">
        <v>12</v>
      </c>
      <c r="D13" s="66">
        <v>44.89</v>
      </c>
      <c r="E13" s="66">
        <v>53.74</v>
      </c>
      <c r="F13" s="66">
        <v>174.87</v>
      </c>
      <c r="G13" s="66">
        <v>209.5</v>
      </c>
      <c r="H13" s="66">
        <v>208.11</v>
      </c>
      <c r="I13" s="66">
        <v>212.26</v>
      </c>
      <c r="J13" s="66">
        <v>201.11</v>
      </c>
      <c r="K13" s="66">
        <v>198.75</v>
      </c>
      <c r="L13" s="66">
        <v>196.3</v>
      </c>
      <c r="M13" s="66">
        <v>198.8</v>
      </c>
      <c r="N13" s="66">
        <v>218.19</v>
      </c>
      <c r="O13" s="66">
        <v>206.36</v>
      </c>
      <c r="P13" s="66">
        <v>213.31</v>
      </c>
      <c r="Q13" s="66">
        <v>214.43</v>
      </c>
      <c r="R13" s="66">
        <v>220.89</v>
      </c>
      <c r="S13" s="66">
        <f t="shared" si="0"/>
        <v>2771.5099999999998</v>
      </c>
    </row>
    <row r="14" spans="1:19" x14ac:dyDescent="0.2">
      <c r="A14" s="66">
        <v>23</v>
      </c>
      <c r="B14" s="66">
        <v>1</v>
      </c>
      <c r="C14" s="1" t="s">
        <v>13</v>
      </c>
      <c r="D14" s="66">
        <v>9.3699999999999992</v>
      </c>
      <c r="E14" s="66">
        <v>9.73</v>
      </c>
      <c r="F14" s="66">
        <v>60.12</v>
      </c>
      <c r="G14" s="66">
        <v>65.61</v>
      </c>
      <c r="H14" s="66">
        <v>75.319999999999993</v>
      </c>
      <c r="I14" s="66">
        <v>71.42</v>
      </c>
      <c r="J14" s="66">
        <v>67.709999999999994</v>
      </c>
      <c r="K14" s="66">
        <v>69.16</v>
      </c>
      <c r="L14" s="66">
        <v>57.7</v>
      </c>
      <c r="M14" s="66">
        <v>84.01</v>
      </c>
      <c r="N14" s="66">
        <v>70.06</v>
      </c>
      <c r="O14" s="66">
        <v>79.19</v>
      </c>
      <c r="P14" s="66">
        <v>59.13</v>
      </c>
      <c r="Q14" s="66">
        <v>53.28</v>
      </c>
      <c r="R14" s="66">
        <v>67.44</v>
      </c>
      <c r="S14" s="66">
        <f t="shared" si="0"/>
        <v>899.25</v>
      </c>
    </row>
    <row r="15" spans="1:19" x14ac:dyDescent="0.2">
      <c r="A15" s="66">
        <v>25</v>
      </c>
      <c r="B15" s="66">
        <v>1</v>
      </c>
      <c r="C15" s="1" t="s">
        <v>14</v>
      </c>
      <c r="D15" s="66">
        <v>0</v>
      </c>
      <c r="E15" s="66">
        <v>2.66</v>
      </c>
      <c r="F15" s="66">
        <v>10.81</v>
      </c>
      <c r="G15" s="66">
        <v>7.44</v>
      </c>
      <c r="H15" s="66">
        <v>9.35</v>
      </c>
      <c r="I15" s="66">
        <v>4.41</v>
      </c>
      <c r="J15" s="66">
        <v>6.93</v>
      </c>
      <c r="K15" s="66">
        <v>2.92</v>
      </c>
      <c r="L15" s="66">
        <v>3.43</v>
      </c>
      <c r="M15" s="66">
        <v>4.5</v>
      </c>
      <c r="N15" s="66">
        <v>6.79</v>
      </c>
      <c r="O15" s="66">
        <v>0</v>
      </c>
      <c r="P15" s="66">
        <v>0</v>
      </c>
      <c r="Q15" s="66">
        <v>0</v>
      </c>
      <c r="R15" s="66">
        <v>0</v>
      </c>
      <c r="S15" s="66">
        <f t="shared" si="0"/>
        <v>59.24</v>
      </c>
    </row>
    <row r="16" spans="1:19" x14ac:dyDescent="0.2">
      <c r="A16" s="66">
        <v>31</v>
      </c>
      <c r="B16" s="66">
        <v>1</v>
      </c>
      <c r="C16" s="1" t="s">
        <v>15</v>
      </c>
      <c r="D16" s="66">
        <v>54.69</v>
      </c>
      <c r="E16" s="66">
        <v>52.62</v>
      </c>
      <c r="F16" s="66">
        <v>370.57</v>
      </c>
      <c r="G16" s="66">
        <v>395.19</v>
      </c>
      <c r="H16" s="66">
        <v>392.17</v>
      </c>
      <c r="I16" s="66">
        <v>385.16</v>
      </c>
      <c r="J16" s="66">
        <v>365.3</v>
      </c>
      <c r="K16" s="66">
        <v>364.5</v>
      </c>
      <c r="L16" s="66">
        <v>370.68</v>
      </c>
      <c r="M16" s="66">
        <v>361.48</v>
      </c>
      <c r="N16" s="66">
        <v>334.65</v>
      </c>
      <c r="O16" s="66">
        <v>359.44</v>
      </c>
      <c r="P16" s="66">
        <v>389.49</v>
      </c>
      <c r="Q16" s="66">
        <v>332.27</v>
      </c>
      <c r="R16" s="66">
        <v>357.88</v>
      </c>
      <c r="S16" s="66">
        <f t="shared" si="0"/>
        <v>4886.0899999999992</v>
      </c>
    </row>
    <row r="17" spans="1:19" x14ac:dyDescent="0.2">
      <c r="A17" s="66">
        <v>32</v>
      </c>
      <c r="B17" s="66">
        <v>1</v>
      </c>
      <c r="C17" s="1" t="s">
        <v>16</v>
      </c>
      <c r="D17" s="66">
        <v>6.47</v>
      </c>
      <c r="E17" s="66">
        <v>11.98</v>
      </c>
      <c r="F17" s="66">
        <v>42.96</v>
      </c>
      <c r="G17" s="66">
        <v>46.47</v>
      </c>
      <c r="H17" s="66">
        <v>41.38</v>
      </c>
      <c r="I17" s="66">
        <v>49.1</v>
      </c>
      <c r="J17" s="66">
        <v>50.4</v>
      </c>
      <c r="K17" s="66">
        <v>45.59</v>
      </c>
      <c r="L17" s="66">
        <v>46.42</v>
      </c>
      <c r="M17" s="66">
        <v>48.17</v>
      </c>
      <c r="N17" s="66">
        <v>45.59</v>
      </c>
      <c r="O17" s="66">
        <v>48.01</v>
      </c>
      <c r="P17" s="66">
        <v>48.01</v>
      </c>
      <c r="Q17" s="66">
        <v>38.6</v>
      </c>
      <c r="R17" s="66">
        <v>51.19</v>
      </c>
      <c r="S17" s="66">
        <f t="shared" si="0"/>
        <v>620.34000000000015</v>
      </c>
    </row>
    <row r="18" spans="1:19" x14ac:dyDescent="0.2">
      <c r="A18" s="66">
        <v>36</v>
      </c>
      <c r="B18" s="66">
        <v>1</v>
      </c>
      <c r="C18" s="1" t="s">
        <v>17</v>
      </c>
      <c r="D18" s="66">
        <v>1.96</v>
      </c>
      <c r="E18" s="66">
        <v>1.03</v>
      </c>
      <c r="F18" s="66">
        <v>17.62</v>
      </c>
      <c r="G18" s="66">
        <v>19.739999999999998</v>
      </c>
      <c r="H18" s="66">
        <v>16.72</v>
      </c>
      <c r="I18" s="66">
        <v>17.93</v>
      </c>
      <c r="J18" s="66">
        <v>13</v>
      </c>
      <c r="K18" s="66">
        <v>17.77</v>
      </c>
      <c r="L18" s="66">
        <v>18.5</v>
      </c>
      <c r="M18" s="66">
        <v>19.29</v>
      </c>
      <c r="N18" s="66">
        <v>19.600000000000001</v>
      </c>
      <c r="O18" s="66">
        <v>14.63</v>
      </c>
      <c r="P18" s="66">
        <v>21</v>
      </c>
      <c r="Q18" s="66">
        <v>16.29</v>
      </c>
      <c r="R18" s="66">
        <v>15.03</v>
      </c>
      <c r="S18" s="66">
        <f t="shared" si="0"/>
        <v>230.10999999999999</v>
      </c>
    </row>
    <row r="19" spans="1:19" x14ac:dyDescent="0.2">
      <c r="A19" s="66">
        <v>38</v>
      </c>
      <c r="B19" s="66">
        <v>1</v>
      </c>
      <c r="C19" s="1" t="s">
        <v>18</v>
      </c>
      <c r="D19" s="66">
        <v>21.68</v>
      </c>
      <c r="E19" s="66">
        <v>35.42</v>
      </c>
      <c r="F19" s="66">
        <v>119.39</v>
      </c>
      <c r="G19" s="66">
        <v>125.78</v>
      </c>
      <c r="H19" s="66">
        <v>139.16</v>
      </c>
      <c r="I19" s="66">
        <v>113.26</v>
      </c>
      <c r="J19" s="66">
        <v>104.53</v>
      </c>
      <c r="K19" s="66">
        <v>123.54</v>
      </c>
      <c r="L19" s="66">
        <v>90.75</v>
      </c>
      <c r="M19" s="66">
        <v>84.45</v>
      </c>
      <c r="N19" s="66">
        <v>100.62</v>
      </c>
      <c r="O19" s="66">
        <v>79.040000000000006</v>
      </c>
      <c r="P19" s="66">
        <v>80.349999999999994</v>
      </c>
      <c r="Q19" s="66">
        <v>58.6</v>
      </c>
      <c r="R19" s="66">
        <v>47.23</v>
      </c>
      <c r="S19" s="66">
        <f t="shared" si="0"/>
        <v>1323.7999999999997</v>
      </c>
    </row>
    <row r="20" spans="1:19" x14ac:dyDescent="0.2">
      <c r="A20" s="66">
        <v>47</v>
      </c>
      <c r="B20" s="66">
        <v>1</v>
      </c>
      <c r="C20" s="1" t="s">
        <v>19</v>
      </c>
      <c r="D20" s="66">
        <v>43.39</v>
      </c>
      <c r="E20" s="66">
        <v>24.16</v>
      </c>
      <c r="F20" s="66">
        <v>233.73</v>
      </c>
      <c r="G20" s="66">
        <v>280.45999999999998</v>
      </c>
      <c r="H20" s="66">
        <v>300.51</v>
      </c>
      <c r="I20" s="66">
        <v>267.27999999999997</v>
      </c>
      <c r="J20" s="66">
        <v>276.33</v>
      </c>
      <c r="K20" s="66">
        <v>304.76</v>
      </c>
      <c r="L20" s="66">
        <v>261.16000000000003</v>
      </c>
      <c r="M20" s="66">
        <v>306.11</v>
      </c>
      <c r="N20" s="66">
        <v>304.60000000000002</v>
      </c>
      <c r="O20" s="66">
        <v>279.12</v>
      </c>
      <c r="P20" s="66">
        <v>313.38</v>
      </c>
      <c r="Q20" s="66">
        <v>307.54000000000002</v>
      </c>
      <c r="R20" s="66">
        <v>264.02999999999997</v>
      </c>
      <c r="S20" s="66">
        <f t="shared" si="0"/>
        <v>3766.5599999999995</v>
      </c>
    </row>
    <row r="21" spans="1:19" x14ac:dyDescent="0.2">
      <c r="A21" s="66">
        <v>51</v>
      </c>
      <c r="B21" s="66">
        <v>1</v>
      </c>
      <c r="C21" s="1" t="s">
        <v>20</v>
      </c>
      <c r="D21" s="66">
        <v>11.65</v>
      </c>
      <c r="E21" s="66">
        <v>15.33</v>
      </c>
      <c r="F21" s="66">
        <v>117.77</v>
      </c>
      <c r="G21" s="66">
        <v>125.94</v>
      </c>
      <c r="H21" s="66">
        <v>145.34</v>
      </c>
      <c r="I21" s="66">
        <v>115.94</v>
      </c>
      <c r="J21" s="66">
        <v>159.16999999999999</v>
      </c>
      <c r="K21" s="66">
        <v>152.04</v>
      </c>
      <c r="L21" s="66">
        <v>132.96</v>
      </c>
      <c r="M21" s="66">
        <v>126.15</v>
      </c>
      <c r="N21" s="66">
        <v>137.38999999999999</v>
      </c>
      <c r="O21" s="66">
        <v>137.82</v>
      </c>
      <c r="P21" s="66">
        <v>124.82</v>
      </c>
      <c r="Q21" s="66">
        <v>133.28</v>
      </c>
      <c r="R21" s="66">
        <v>105.47</v>
      </c>
      <c r="S21" s="66">
        <f t="shared" si="0"/>
        <v>1741.0699999999997</v>
      </c>
    </row>
    <row r="22" spans="1:19" x14ac:dyDescent="0.2">
      <c r="A22" s="66">
        <v>75</v>
      </c>
      <c r="B22" s="66">
        <v>1</v>
      </c>
      <c r="C22" s="1" t="s">
        <v>21</v>
      </c>
      <c r="D22" s="66">
        <v>6.65</v>
      </c>
      <c r="E22" s="66">
        <v>7.19</v>
      </c>
      <c r="F22" s="66">
        <v>47.15</v>
      </c>
      <c r="G22" s="66">
        <v>38.61</v>
      </c>
      <c r="H22" s="66">
        <v>42.19</v>
      </c>
      <c r="I22" s="66">
        <v>31</v>
      </c>
      <c r="J22" s="66">
        <v>49.51</v>
      </c>
      <c r="K22" s="66">
        <v>51</v>
      </c>
      <c r="L22" s="66">
        <v>45.8</v>
      </c>
      <c r="M22" s="66">
        <v>52.73</v>
      </c>
      <c r="N22" s="66">
        <v>37.619999999999997</v>
      </c>
      <c r="O22" s="66">
        <v>57.61</v>
      </c>
      <c r="P22" s="66">
        <v>50.91</v>
      </c>
      <c r="Q22" s="66">
        <v>36.97</v>
      </c>
      <c r="R22" s="66">
        <v>41.41</v>
      </c>
      <c r="S22" s="66">
        <f t="shared" si="0"/>
        <v>596.35</v>
      </c>
    </row>
    <row r="23" spans="1:19" x14ac:dyDescent="0.2">
      <c r="A23" s="66">
        <v>77</v>
      </c>
      <c r="B23" s="66">
        <v>1</v>
      </c>
      <c r="C23" s="1" t="s">
        <v>22</v>
      </c>
      <c r="D23" s="66">
        <v>120.67</v>
      </c>
      <c r="E23" s="66">
        <v>98.57</v>
      </c>
      <c r="F23" s="66">
        <v>513.36</v>
      </c>
      <c r="G23" s="66">
        <v>611.54999999999995</v>
      </c>
      <c r="H23" s="66">
        <v>578.98</v>
      </c>
      <c r="I23" s="66">
        <v>588.97</v>
      </c>
      <c r="J23" s="66">
        <v>589.1</v>
      </c>
      <c r="K23" s="66">
        <v>569.08000000000004</v>
      </c>
      <c r="L23" s="66">
        <v>537.03</v>
      </c>
      <c r="M23" s="66">
        <v>539.39</v>
      </c>
      <c r="N23" s="66">
        <v>543.20000000000005</v>
      </c>
      <c r="O23" s="66">
        <v>503.71</v>
      </c>
      <c r="P23" s="66">
        <v>539.9</v>
      </c>
      <c r="Q23" s="66">
        <v>511.31</v>
      </c>
      <c r="R23" s="66">
        <v>529.16</v>
      </c>
      <c r="S23" s="66">
        <f t="shared" si="0"/>
        <v>7373.9800000000005</v>
      </c>
    </row>
    <row r="24" spans="1:19" x14ac:dyDescent="0.2">
      <c r="A24" s="66">
        <v>81</v>
      </c>
      <c r="B24" s="66">
        <v>1</v>
      </c>
      <c r="C24" s="1" t="s">
        <v>23</v>
      </c>
      <c r="D24" s="66">
        <v>2.4700000000000002</v>
      </c>
      <c r="E24" s="66">
        <v>0.43</v>
      </c>
      <c r="F24" s="66">
        <v>9.1300000000000008</v>
      </c>
      <c r="G24" s="66">
        <v>19.309999999999999</v>
      </c>
      <c r="H24" s="66">
        <v>14.31</v>
      </c>
      <c r="I24" s="66">
        <v>10.31</v>
      </c>
      <c r="J24" s="66">
        <v>16</v>
      </c>
      <c r="K24" s="66">
        <v>8.75</v>
      </c>
      <c r="L24" s="66">
        <v>15.91</v>
      </c>
      <c r="M24" s="66">
        <v>10.44</v>
      </c>
      <c r="N24" s="66">
        <v>12.62</v>
      </c>
      <c r="O24" s="66">
        <v>11</v>
      </c>
      <c r="P24" s="66">
        <v>11.1</v>
      </c>
      <c r="Q24" s="66">
        <v>12.66</v>
      </c>
      <c r="R24" s="66">
        <v>8</v>
      </c>
      <c r="S24" s="66">
        <f t="shared" si="0"/>
        <v>162.44</v>
      </c>
    </row>
    <row r="25" spans="1:19" x14ac:dyDescent="0.2">
      <c r="A25" s="66">
        <v>84</v>
      </c>
      <c r="B25" s="66">
        <v>1</v>
      </c>
      <c r="C25" s="1" t="s">
        <v>24</v>
      </c>
      <c r="D25" s="66">
        <v>6.76</v>
      </c>
      <c r="E25" s="66">
        <v>3.81</v>
      </c>
      <c r="F25" s="66">
        <v>28.94</v>
      </c>
      <c r="G25" s="66">
        <v>46.57</v>
      </c>
      <c r="H25" s="66">
        <v>39.58</v>
      </c>
      <c r="I25" s="66">
        <v>48.72</v>
      </c>
      <c r="J25" s="66">
        <v>32.380000000000003</v>
      </c>
      <c r="K25" s="66">
        <v>50.48</v>
      </c>
      <c r="L25" s="66">
        <v>41.34</v>
      </c>
      <c r="M25" s="66">
        <v>45.74</v>
      </c>
      <c r="N25" s="66">
        <v>40.72</v>
      </c>
      <c r="O25" s="66">
        <v>54.32</v>
      </c>
      <c r="P25" s="66">
        <v>48.61</v>
      </c>
      <c r="Q25" s="66">
        <v>53.96</v>
      </c>
      <c r="R25" s="66">
        <v>45.52</v>
      </c>
      <c r="S25" s="66">
        <f t="shared" si="0"/>
        <v>587.45000000000005</v>
      </c>
    </row>
    <row r="26" spans="1:19" x14ac:dyDescent="0.2">
      <c r="A26" s="66">
        <v>85</v>
      </c>
      <c r="B26" s="66">
        <v>1</v>
      </c>
      <c r="C26" s="1" t="s">
        <v>25</v>
      </c>
      <c r="D26" s="66">
        <v>2.5</v>
      </c>
      <c r="E26" s="66">
        <v>1.33</v>
      </c>
      <c r="F26" s="66">
        <v>35.44</v>
      </c>
      <c r="G26" s="66">
        <v>39.5</v>
      </c>
      <c r="H26" s="66">
        <v>41.93</v>
      </c>
      <c r="I26" s="66">
        <v>36.1</v>
      </c>
      <c r="J26" s="66">
        <v>35.840000000000003</v>
      </c>
      <c r="K26" s="66">
        <v>44.05</v>
      </c>
      <c r="L26" s="66">
        <v>35.67</v>
      </c>
      <c r="M26" s="66">
        <v>52.84</v>
      </c>
      <c r="N26" s="66">
        <v>56.71</v>
      </c>
      <c r="O26" s="66">
        <v>43.6</v>
      </c>
      <c r="P26" s="66">
        <v>56.98</v>
      </c>
      <c r="Q26" s="66">
        <v>44.25</v>
      </c>
      <c r="R26" s="66">
        <v>60.33</v>
      </c>
      <c r="S26" s="66">
        <f t="shared" si="0"/>
        <v>587.07000000000005</v>
      </c>
    </row>
    <row r="27" spans="1:19" x14ac:dyDescent="0.2">
      <c r="A27" s="66">
        <v>88</v>
      </c>
      <c r="B27" s="66">
        <v>1</v>
      </c>
      <c r="C27" s="1" t="s">
        <v>26</v>
      </c>
      <c r="D27" s="66">
        <v>30.07</v>
      </c>
      <c r="E27" s="66">
        <v>18.84</v>
      </c>
      <c r="F27" s="66">
        <v>122.77</v>
      </c>
      <c r="G27" s="66">
        <v>142.78</v>
      </c>
      <c r="H27" s="66">
        <v>154.78</v>
      </c>
      <c r="I27" s="66">
        <v>145.56</v>
      </c>
      <c r="J27" s="66">
        <v>153.01</v>
      </c>
      <c r="K27" s="66">
        <v>174.16</v>
      </c>
      <c r="L27" s="66">
        <v>142.08000000000001</v>
      </c>
      <c r="M27" s="66">
        <v>139.68</v>
      </c>
      <c r="N27" s="66">
        <v>144.52000000000001</v>
      </c>
      <c r="O27" s="66">
        <v>159.18</v>
      </c>
      <c r="P27" s="66">
        <v>156.63</v>
      </c>
      <c r="Q27" s="66">
        <v>171.41</v>
      </c>
      <c r="R27" s="66">
        <v>170.14</v>
      </c>
      <c r="S27" s="66">
        <f t="shared" si="0"/>
        <v>2025.6100000000001</v>
      </c>
    </row>
    <row r="28" spans="1:19" x14ac:dyDescent="0.2">
      <c r="A28" s="66">
        <v>91</v>
      </c>
      <c r="B28" s="66">
        <v>1</v>
      </c>
      <c r="C28" s="1" t="s">
        <v>27</v>
      </c>
      <c r="D28" s="66">
        <v>4.47</v>
      </c>
      <c r="E28" s="66">
        <v>5.22</v>
      </c>
      <c r="F28" s="66">
        <v>60.84</v>
      </c>
      <c r="G28" s="66">
        <v>62.08</v>
      </c>
      <c r="H28" s="66">
        <v>65.12</v>
      </c>
      <c r="I28" s="66">
        <v>67.459999999999994</v>
      </c>
      <c r="J28" s="66">
        <v>69.09</v>
      </c>
      <c r="K28" s="66">
        <v>63.18</v>
      </c>
      <c r="L28" s="66">
        <v>47.56</v>
      </c>
      <c r="M28" s="66">
        <v>59.84</v>
      </c>
      <c r="N28" s="66">
        <v>51.56</v>
      </c>
      <c r="O28" s="66">
        <v>54.65</v>
      </c>
      <c r="P28" s="66">
        <v>49.7</v>
      </c>
      <c r="Q28" s="66">
        <v>42.91</v>
      </c>
      <c r="R28" s="66">
        <v>43.89</v>
      </c>
      <c r="S28" s="66">
        <f t="shared" si="0"/>
        <v>747.57</v>
      </c>
    </row>
    <row r="29" spans="1:19" x14ac:dyDescent="0.2">
      <c r="A29" s="66">
        <v>93</v>
      </c>
      <c r="B29" s="66">
        <v>1</v>
      </c>
      <c r="C29" s="1" t="s">
        <v>28</v>
      </c>
      <c r="D29" s="66">
        <v>4.5199999999999996</v>
      </c>
      <c r="E29" s="66">
        <v>6.24</v>
      </c>
      <c r="F29" s="66">
        <v>33.24</v>
      </c>
      <c r="G29" s="66">
        <v>29.97</v>
      </c>
      <c r="H29" s="66">
        <v>42.29</v>
      </c>
      <c r="I29" s="66">
        <v>49.9</v>
      </c>
      <c r="J29" s="66">
        <v>36.369999999999997</v>
      </c>
      <c r="K29" s="66">
        <v>30.97</v>
      </c>
      <c r="L29" s="66">
        <v>39.409999999999997</v>
      </c>
      <c r="M29" s="66">
        <v>33.130000000000003</v>
      </c>
      <c r="N29" s="66">
        <v>37.950000000000003</v>
      </c>
      <c r="O29" s="66">
        <v>23.24</v>
      </c>
      <c r="P29" s="66">
        <v>46.88</v>
      </c>
      <c r="Q29" s="66">
        <v>33.76</v>
      </c>
      <c r="R29" s="66">
        <v>51.09</v>
      </c>
      <c r="S29" s="66">
        <f t="shared" si="0"/>
        <v>498.95999999999992</v>
      </c>
    </row>
    <row r="30" spans="1:19" x14ac:dyDescent="0.2">
      <c r="A30" s="66">
        <v>94</v>
      </c>
      <c r="B30" s="66">
        <v>1</v>
      </c>
      <c r="C30" s="1" t="s">
        <v>29</v>
      </c>
      <c r="D30" s="66">
        <v>30.84</v>
      </c>
      <c r="E30" s="66">
        <v>16.88</v>
      </c>
      <c r="F30" s="66">
        <v>194.68</v>
      </c>
      <c r="G30" s="66">
        <v>207.56</v>
      </c>
      <c r="H30" s="66">
        <v>211.21</v>
      </c>
      <c r="I30" s="66">
        <v>206.98</v>
      </c>
      <c r="J30" s="66">
        <v>180.04</v>
      </c>
      <c r="K30" s="66">
        <v>180.13</v>
      </c>
      <c r="L30" s="66">
        <v>208.72</v>
      </c>
      <c r="M30" s="66">
        <v>209.71</v>
      </c>
      <c r="N30" s="66">
        <v>182.5</v>
      </c>
      <c r="O30" s="66">
        <v>199.16</v>
      </c>
      <c r="P30" s="66">
        <v>212.28</v>
      </c>
      <c r="Q30" s="66">
        <v>196.54</v>
      </c>
      <c r="R30" s="66">
        <v>195.04</v>
      </c>
      <c r="S30" s="66">
        <f t="shared" si="0"/>
        <v>2632.2700000000004</v>
      </c>
    </row>
    <row r="31" spans="1:19" x14ac:dyDescent="0.2">
      <c r="A31" s="66">
        <v>95</v>
      </c>
      <c r="B31" s="66">
        <v>1</v>
      </c>
      <c r="C31" s="1" t="s">
        <v>30</v>
      </c>
      <c r="D31" s="66">
        <v>2.85</v>
      </c>
      <c r="E31" s="66">
        <v>1.98</v>
      </c>
      <c r="F31" s="66">
        <v>26.49</v>
      </c>
      <c r="G31" s="66">
        <v>21.34</v>
      </c>
      <c r="H31" s="66">
        <v>14.65</v>
      </c>
      <c r="I31" s="66">
        <v>21.35</v>
      </c>
      <c r="J31" s="66">
        <v>27.78</v>
      </c>
      <c r="K31" s="66">
        <v>14.36</v>
      </c>
      <c r="L31" s="66">
        <v>23.24</v>
      </c>
      <c r="M31" s="66">
        <v>23.15</v>
      </c>
      <c r="N31" s="66">
        <v>30.37</v>
      </c>
      <c r="O31" s="66">
        <v>12.91</v>
      </c>
      <c r="P31" s="66">
        <v>26.81</v>
      </c>
      <c r="Q31" s="66">
        <v>21.38</v>
      </c>
      <c r="R31" s="66">
        <v>30.52</v>
      </c>
      <c r="S31" s="66">
        <f t="shared" si="0"/>
        <v>299.18</v>
      </c>
    </row>
    <row r="32" spans="1:19" x14ac:dyDescent="0.2">
      <c r="A32" s="66">
        <v>97</v>
      </c>
      <c r="B32" s="66">
        <v>1</v>
      </c>
      <c r="C32" s="1" t="s">
        <v>31</v>
      </c>
      <c r="D32" s="66">
        <v>5.05</v>
      </c>
      <c r="E32" s="66">
        <v>5.27</v>
      </c>
      <c r="F32" s="66">
        <v>45.07</v>
      </c>
      <c r="G32" s="66">
        <v>51.85</v>
      </c>
      <c r="H32" s="66">
        <v>39.49</v>
      </c>
      <c r="I32" s="66">
        <v>50.65</v>
      </c>
      <c r="J32" s="66">
        <v>55.17</v>
      </c>
      <c r="K32" s="66">
        <v>54.57</v>
      </c>
      <c r="L32" s="66">
        <v>47.77</v>
      </c>
      <c r="M32" s="66">
        <v>61.27</v>
      </c>
      <c r="N32" s="66">
        <v>52</v>
      </c>
      <c r="O32" s="66">
        <v>51.17</v>
      </c>
      <c r="P32" s="66">
        <v>66.06</v>
      </c>
      <c r="Q32" s="66">
        <v>51.3</v>
      </c>
      <c r="R32" s="66">
        <v>63.07</v>
      </c>
      <c r="S32" s="66">
        <f t="shared" si="0"/>
        <v>699.75999999999988</v>
      </c>
    </row>
    <row r="33" spans="1:19" x14ac:dyDescent="0.2">
      <c r="A33" s="66">
        <v>99</v>
      </c>
      <c r="B33" s="66">
        <v>1</v>
      </c>
      <c r="C33" s="1" t="s">
        <v>32</v>
      </c>
      <c r="D33" s="66">
        <v>5.56</v>
      </c>
      <c r="E33" s="66">
        <v>7.62</v>
      </c>
      <c r="F33" s="66">
        <v>67.23</v>
      </c>
      <c r="G33" s="66">
        <v>89.97</v>
      </c>
      <c r="H33" s="66">
        <v>93.38</v>
      </c>
      <c r="I33" s="66">
        <v>85.41</v>
      </c>
      <c r="J33" s="66">
        <v>87.87</v>
      </c>
      <c r="K33" s="66">
        <v>101.24</v>
      </c>
      <c r="L33" s="66">
        <v>95.02</v>
      </c>
      <c r="M33" s="66">
        <v>102.53</v>
      </c>
      <c r="N33" s="66">
        <v>83.66</v>
      </c>
      <c r="O33" s="66">
        <v>105.93</v>
      </c>
      <c r="P33" s="66">
        <v>101</v>
      </c>
      <c r="Q33" s="66">
        <v>84.35</v>
      </c>
      <c r="R33" s="66">
        <v>88.19</v>
      </c>
      <c r="S33" s="66">
        <f t="shared" si="0"/>
        <v>1198.9599999999998</v>
      </c>
    </row>
    <row r="34" spans="1:19" x14ac:dyDescent="0.2">
      <c r="A34" s="66">
        <v>100</v>
      </c>
      <c r="B34" s="66">
        <v>1</v>
      </c>
      <c r="C34" s="1" t="s">
        <v>33</v>
      </c>
      <c r="D34" s="66">
        <v>0.86</v>
      </c>
      <c r="E34" s="66">
        <v>3.86</v>
      </c>
      <c r="F34" s="66">
        <v>13.35</v>
      </c>
      <c r="G34" s="66">
        <v>21.4</v>
      </c>
      <c r="H34" s="66">
        <v>25.08</v>
      </c>
      <c r="I34" s="66">
        <v>23.14</v>
      </c>
      <c r="J34" s="66">
        <v>30.92</v>
      </c>
      <c r="K34" s="66">
        <v>22</v>
      </c>
      <c r="L34" s="66">
        <v>28.66</v>
      </c>
      <c r="M34" s="66">
        <v>33.06</v>
      </c>
      <c r="N34" s="66">
        <v>39.85</v>
      </c>
      <c r="O34" s="66">
        <v>38.76</v>
      </c>
      <c r="P34" s="66">
        <v>25.69</v>
      </c>
      <c r="Q34" s="66">
        <v>19.059999999999999</v>
      </c>
      <c r="R34" s="66">
        <v>19.649999999999999</v>
      </c>
      <c r="S34" s="66">
        <f t="shared" si="0"/>
        <v>345.34</v>
      </c>
    </row>
    <row r="35" spans="1:19" x14ac:dyDescent="0.2">
      <c r="A35" s="66">
        <v>108</v>
      </c>
      <c r="B35" s="66">
        <v>1</v>
      </c>
      <c r="C35" s="1" t="s">
        <v>34</v>
      </c>
      <c r="D35" s="66">
        <v>11.84</v>
      </c>
      <c r="E35" s="66">
        <v>14.6</v>
      </c>
      <c r="F35" s="66">
        <v>62.18</v>
      </c>
      <c r="G35" s="66">
        <v>61.89</v>
      </c>
      <c r="H35" s="66">
        <v>69.44</v>
      </c>
      <c r="I35" s="66">
        <v>66.27</v>
      </c>
      <c r="J35" s="66">
        <v>67.08</v>
      </c>
      <c r="K35" s="66">
        <v>79.22</v>
      </c>
      <c r="L35" s="66">
        <v>63.68</v>
      </c>
      <c r="M35" s="66">
        <v>77.52</v>
      </c>
      <c r="N35" s="66">
        <v>64.12</v>
      </c>
      <c r="O35" s="66">
        <v>114.54</v>
      </c>
      <c r="P35" s="66">
        <v>67.11</v>
      </c>
      <c r="Q35" s="66">
        <v>91.84</v>
      </c>
      <c r="R35" s="66">
        <v>88.52</v>
      </c>
      <c r="S35" s="66">
        <f t="shared" si="0"/>
        <v>999.85</v>
      </c>
    </row>
    <row r="36" spans="1:19" x14ac:dyDescent="0.2">
      <c r="A36" s="66">
        <v>110</v>
      </c>
      <c r="B36" s="66">
        <v>1</v>
      </c>
      <c r="C36" s="1" t="s">
        <v>35</v>
      </c>
      <c r="D36" s="66">
        <v>25.57</v>
      </c>
      <c r="E36" s="66">
        <v>23.38</v>
      </c>
      <c r="F36" s="66">
        <v>215.14</v>
      </c>
      <c r="G36" s="66">
        <v>263.94</v>
      </c>
      <c r="H36" s="66">
        <v>250.6</v>
      </c>
      <c r="I36" s="66">
        <v>271.23</v>
      </c>
      <c r="J36" s="66">
        <v>281.86</v>
      </c>
      <c r="K36" s="66">
        <v>235.65</v>
      </c>
      <c r="L36" s="66">
        <v>250.35</v>
      </c>
      <c r="M36" s="66">
        <v>261.58</v>
      </c>
      <c r="N36" s="66">
        <v>229.36</v>
      </c>
      <c r="O36" s="66">
        <v>271.39999999999998</v>
      </c>
      <c r="P36" s="66">
        <v>277.55</v>
      </c>
      <c r="Q36" s="66">
        <v>242.95</v>
      </c>
      <c r="R36" s="66">
        <v>238.17</v>
      </c>
      <c r="S36" s="66">
        <f t="shared" si="0"/>
        <v>3338.7300000000005</v>
      </c>
    </row>
    <row r="37" spans="1:19" x14ac:dyDescent="0.2">
      <c r="A37" s="66">
        <v>111</v>
      </c>
      <c r="B37" s="66">
        <v>1</v>
      </c>
      <c r="C37" s="1" t="s">
        <v>36</v>
      </c>
      <c r="D37" s="66">
        <v>19.71</v>
      </c>
      <c r="E37" s="66">
        <v>15.13</v>
      </c>
      <c r="F37" s="66">
        <v>121.87</v>
      </c>
      <c r="G37" s="66">
        <v>112.91</v>
      </c>
      <c r="H37" s="66">
        <v>127.48</v>
      </c>
      <c r="I37" s="66">
        <v>144.25</v>
      </c>
      <c r="J37" s="66">
        <v>114.51</v>
      </c>
      <c r="K37" s="66">
        <v>136.65</v>
      </c>
      <c r="L37" s="66">
        <v>106.51</v>
      </c>
      <c r="M37" s="66">
        <v>110.51</v>
      </c>
      <c r="N37" s="66">
        <v>114.04</v>
      </c>
      <c r="O37" s="66">
        <v>103.53</v>
      </c>
      <c r="P37" s="66">
        <v>129.09</v>
      </c>
      <c r="Q37" s="66">
        <v>107.73</v>
      </c>
      <c r="R37" s="66">
        <v>126.15</v>
      </c>
      <c r="S37" s="66">
        <f t="shared" si="0"/>
        <v>1590.07</v>
      </c>
    </row>
    <row r="38" spans="1:19" x14ac:dyDescent="0.2">
      <c r="A38" s="66">
        <v>112</v>
      </c>
      <c r="B38" s="66">
        <v>1</v>
      </c>
      <c r="C38" s="1" t="s">
        <v>37</v>
      </c>
      <c r="D38" s="66">
        <v>70.55</v>
      </c>
      <c r="E38" s="66">
        <v>21.58</v>
      </c>
      <c r="F38" s="66">
        <v>603.11</v>
      </c>
      <c r="G38" s="66">
        <v>707.59</v>
      </c>
      <c r="H38" s="66">
        <v>655.7</v>
      </c>
      <c r="I38" s="66">
        <v>670.14</v>
      </c>
      <c r="J38" s="66">
        <v>738.93</v>
      </c>
      <c r="K38" s="66">
        <v>704.65</v>
      </c>
      <c r="L38" s="66">
        <v>732.96</v>
      </c>
      <c r="M38" s="66">
        <v>689.9</v>
      </c>
      <c r="N38" s="66">
        <v>723.99</v>
      </c>
      <c r="O38" s="66">
        <v>713.27</v>
      </c>
      <c r="P38" s="66">
        <v>704.71</v>
      </c>
      <c r="Q38" s="66">
        <v>682.11</v>
      </c>
      <c r="R38" s="66">
        <v>702.73</v>
      </c>
      <c r="S38" s="66">
        <f t="shared" si="0"/>
        <v>9121.9199999999983</v>
      </c>
    </row>
    <row r="39" spans="1:19" x14ac:dyDescent="0.2">
      <c r="A39" s="66">
        <v>113</v>
      </c>
      <c r="B39" s="66">
        <v>1</v>
      </c>
      <c r="C39" s="1" t="s">
        <v>38</v>
      </c>
      <c r="D39" s="66">
        <v>4.3099999999999996</v>
      </c>
      <c r="E39" s="66">
        <v>6.99</v>
      </c>
      <c r="F39" s="66">
        <v>47.07</v>
      </c>
      <c r="G39" s="66">
        <v>61.81</v>
      </c>
      <c r="H39" s="66">
        <v>71.31</v>
      </c>
      <c r="I39" s="66">
        <v>61.31</v>
      </c>
      <c r="J39" s="66">
        <v>71.400000000000006</v>
      </c>
      <c r="K39" s="66">
        <v>66.17</v>
      </c>
      <c r="L39" s="66">
        <v>55.48</v>
      </c>
      <c r="M39" s="66">
        <v>66.64</v>
      </c>
      <c r="N39" s="66">
        <v>49.45</v>
      </c>
      <c r="O39" s="66">
        <v>49.93</v>
      </c>
      <c r="P39" s="66">
        <v>45.17</v>
      </c>
      <c r="Q39" s="66">
        <v>73.569999999999993</v>
      </c>
      <c r="R39" s="66">
        <v>69</v>
      </c>
      <c r="S39" s="66">
        <f t="shared" si="0"/>
        <v>799.61000000000013</v>
      </c>
    </row>
    <row r="40" spans="1:19" x14ac:dyDescent="0.2">
      <c r="A40" s="66">
        <v>115</v>
      </c>
      <c r="B40" s="66">
        <v>1</v>
      </c>
      <c r="C40" s="1" t="s">
        <v>39</v>
      </c>
      <c r="D40" s="66">
        <v>6.97</v>
      </c>
      <c r="E40" s="66">
        <v>14.72</v>
      </c>
      <c r="F40" s="66">
        <v>96.01</v>
      </c>
      <c r="G40" s="66">
        <v>112.39</v>
      </c>
      <c r="H40" s="66">
        <v>100.64</v>
      </c>
      <c r="I40" s="66">
        <v>98.86</v>
      </c>
      <c r="J40" s="66">
        <v>91.19</v>
      </c>
      <c r="K40" s="66">
        <v>94.36</v>
      </c>
      <c r="L40" s="66">
        <v>69.63</v>
      </c>
      <c r="M40" s="66">
        <v>71.540000000000006</v>
      </c>
      <c r="N40" s="66">
        <v>77.28</v>
      </c>
      <c r="O40" s="66">
        <v>83.19</v>
      </c>
      <c r="P40" s="66">
        <v>70.86</v>
      </c>
      <c r="Q40" s="66">
        <v>74.7</v>
      </c>
      <c r="R40" s="66">
        <v>37.94</v>
      </c>
      <c r="S40" s="66">
        <f t="shared" si="0"/>
        <v>1100.28</v>
      </c>
    </row>
    <row r="41" spans="1:19" x14ac:dyDescent="0.2">
      <c r="A41" s="66">
        <v>116</v>
      </c>
      <c r="B41" s="66">
        <v>1</v>
      </c>
      <c r="C41" s="1" t="s">
        <v>40</v>
      </c>
      <c r="D41" s="66">
        <v>8.25</v>
      </c>
      <c r="E41" s="66">
        <v>12.33</v>
      </c>
      <c r="F41" s="66">
        <v>59.56</v>
      </c>
      <c r="G41" s="66">
        <v>64.02</v>
      </c>
      <c r="H41" s="66">
        <v>61.38</v>
      </c>
      <c r="I41" s="66">
        <v>70.959999999999994</v>
      </c>
      <c r="J41" s="66">
        <v>61.2</v>
      </c>
      <c r="K41" s="66">
        <v>59.89</v>
      </c>
      <c r="L41" s="66">
        <v>61.96</v>
      </c>
      <c r="M41" s="66">
        <v>64.64</v>
      </c>
      <c r="N41" s="66">
        <v>62.29</v>
      </c>
      <c r="O41" s="66">
        <v>63.85</v>
      </c>
      <c r="P41" s="66">
        <v>65.08</v>
      </c>
      <c r="Q41" s="66">
        <v>52.95</v>
      </c>
      <c r="R41" s="66">
        <v>59.59</v>
      </c>
      <c r="S41" s="66">
        <f t="shared" si="0"/>
        <v>827.95</v>
      </c>
    </row>
    <row r="42" spans="1:19" x14ac:dyDescent="0.2">
      <c r="A42" s="66">
        <v>118</v>
      </c>
      <c r="B42" s="66">
        <v>1</v>
      </c>
      <c r="C42" s="1" t="s">
        <v>41</v>
      </c>
      <c r="D42" s="66">
        <v>5.85</v>
      </c>
      <c r="E42" s="66">
        <v>3.19</v>
      </c>
      <c r="F42" s="66">
        <v>25.5</v>
      </c>
      <c r="G42" s="66">
        <v>25.61</v>
      </c>
      <c r="H42" s="66">
        <v>24.58</v>
      </c>
      <c r="I42" s="66">
        <v>25.98</v>
      </c>
      <c r="J42" s="66">
        <v>25.5</v>
      </c>
      <c r="K42" s="66">
        <v>20.78</v>
      </c>
      <c r="L42" s="66">
        <v>17.05</v>
      </c>
      <c r="M42" s="66">
        <v>41.12</v>
      </c>
      <c r="N42" s="66">
        <v>32.159999999999997</v>
      </c>
      <c r="O42" s="66">
        <v>36.479999999999997</v>
      </c>
      <c r="P42" s="66">
        <v>30.33</v>
      </c>
      <c r="Q42" s="66">
        <v>29.86</v>
      </c>
      <c r="R42" s="66">
        <v>45.48</v>
      </c>
      <c r="S42" s="66">
        <f t="shared" si="0"/>
        <v>389.47</v>
      </c>
    </row>
    <row r="43" spans="1:19" x14ac:dyDescent="0.2">
      <c r="A43" s="66">
        <v>129</v>
      </c>
      <c r="B43" s="66">
        <v>1</v>
      </c>
      <c r="C43" s="1" t="s">
        <v>42</v>
      </c>
      <c r="D43" s="66">
        <v>20.59</v>
      </c>
      <c r="E43" s="66">
        <v>20.239999999999998</v>
      </c>
      <c r="F43" s="66">
        <v>67.23</v>
      </c>
      <c r="G43" s="66">
        <v>116.14</v>
      </c>
      <c r="H43" s="66">
        <v>88.57</v>
      </c>
      <c r="I43" s="66">
        <v>88.63</v>
      </c>
      <c r="J43" s="66">
        <v>101.28</v>
      </c>
      <c r="K43" s="66">
        <v>93.58</v>
      </c>
      <c r="L43" s="66">
        <v>103.09</v>
      </c>
      <c r="M43" s="66">
        <v>102.9</v>
      </c>
      <c r="N43" s="66">
        <v>104.04</v>
      </c>
      <c r="O43" s="66">
        <v>117.95</v>
      </c>
      <c r="P43" s="66">
        <v>133.35</v>
      </c>
      <c r="Q43" s="66">
        <v>123.56</v>
      </c>
      <c r="R43" s="66">
        <v>144.63</v>
      </c>
      <c r="S43" s="66">
        <f t="shared" si="0"/>
        <v>1425.7799999999997</v>
      </c>
    </row>
    <row r="44" spans="1:19" x14ac:dyDescent="0.2">
      <c r="A44" s="66">
        <v>138</v>
      </c>
      <c r="B44" s="66">
        <v>1</v>
      </c>
      <c r="C44" s="1" t="s">
        <v>43</v>
      </c>
      <c r="D44" s="66">
        <v>16.75</v>
      </c>
      <c r="E44" s="66">
        <v>21.16</v>
      </c>
      <c r="F44" s="66">
        <v>173.13</v>
      </c>
      <c r="G44" s="66">
        <v>243.38</v>
      </c>
      <c r="H44" s="66">
        <v>240.55</v>
      </c>
      <c r="I44" s="66">
        <v>250.2</v>
      </c>
      <c r="J44" s="66">
        <v>253.54</v>
      </c>
      <c r="K44" s="66">
        <v>264.39</v>
      </c>
      <c r="L44" s="66">
        <v>271.07</v>
      </c>
      <c r="M44" s="66">
        <v>256.33999999999997</v>
      </c>
      <c r="N44" s="66">
        <v>292</v>
      </c>
      <c r="O44" s="66">
        <v>263.45999999999998</v>
      </c>
      <c r="P44" s="66">
        <v>281.06</v>
      </c>
      <c r="Q44" s="66">
        <v>246</v>
      </c>
      <c r="R44" s="66">
        <v>310.14</v>
      </c>
      <c r="S44" s="66">
        <f t="shared" si="0"/>
        <v>3383.1699999999996</v>
      </c>
    </row>
    <row r="45" spans="1:19" x14ac:dyDescent="0.2">
      <c r="A45" s="66">
        <v>139</v>
      </c>
      <c r="B45" s="66">
        <v>1</v>
      </c>
      <c r="C45" s="1" t="s">
        <v>44</v>
      </c>
      <c r="D45" s="66">
        <v>4.34</v>
      </c>
      <c r="E45" s="66">
        <v>3.74</v>
      </c>
      <c r="F45" s="66">
        <v>58.69</v>
      </c>
      <c r="G45" s="66">
        <v>61.35</v>
      </c>
      <c r="H45" s="66">
        <v>71.900000000000006</v>
      </c>
      <c r="I45" s="66">
        <v>63.73</v>
      </c>
      <c r="J45" s="66">
        <v>64.180000000000007</v>
      </c>
      <c r="K45" s="66">
        <v>72.010000000000005</v>
      </c>
      <c r="L45" s="66">
        <v>69.88</v>
      </c>
      <c r="M45" s="66">
        <v>67.88</v>
      </c>
      <c r="N45" s="66">
        <v>80.47</v>
      </c>
      <c r="O45" s="66">
        <v>70.349999999999994</v>
      </c>
      <c r="P45" s="66">
        <v>62.21</v>
      </c>
      <c r="Q45" s="66">
        <v>68.77</v>
      </c>
      <c r="R45" s="66">
        <v>60.95</v>
      </c>
      <c r="S45" s="66">
        <f t="shared" si="0"/>
        <v>880.45000000000016</v>
      </c>
    </row>
    <row r="46" spans="1:19" x14ac:dyDescent="0.2">
      <c r="A46" s="66">
        <v>146</v>
      </c>
      <c r="B46" s="66">
        <v>1</v>
      </c>
      <c r="C46" s="1" t="s">
        <v>45</v>
      </c>
      <c r="D46" s="66">
        <v>6.21</v>
      </c>
      <c r="E46" s="66">
        <v>7.77</v>
      </c>
      <c r="F46" s="66">
        <v>74.540000000000006</v>
      </c>
      <c r="G46" s="66">
        <v>64.47</v>
      </c>
      <c r="H46" s="66">
        <v>68.58</v>
      </c>
      <c r="I46" s="66">
        <v>54.97</v>
      </c>
      <c r="J46" s="66">
        <v>61.98</v>
      </c>
      <c r="K46" s="66">
        <v>68.03</v>
      </c>
      <c r="L46" s="66">
        <v>57.64</v>
      </c>
      <c r="M46" s="66">
        <v>77.66</v>
      </c>
      <c r="N46" s="66">
        <v>58.19</v>
      </c>
      <c r="O46" s="66">
        <v>70.52</v>
      </c>
      <c r="P46" s="66">
        <v>57.93</v>
      </c>
      <c r="Q46" s="66">
        <v>51.42</v>
      </c>
      <c r="R46" s="66">
        <v>62.37</v>
      </c>
      <c r="S46" s="66">
        <f t="shared" si="0"/>
        <v>842.27999999999986</v>
      </c>
    </row>
    <row r="47" spans="1:19" x14ac:dyDescent="0.2">
      <c r="A47" s="66">
        <v>150</v>
      </c>
      <c r="B47" s="66">
        <v>1</v>
      </c>
      <c r="C47" s="1" t="s">
        <v>46</v>
      </c>
      <c r="D47" s="66">
        <v>5</v>
      </c>
      <c r="E47" s="66">
        <v>5.83</v>
      </c>
      <c r="F47" s="66">
        <v>48.26</v>
      </c>
      <c r="G47" s="66">
        <v>69.3</v>
      </c>
      <c r="H47" s="66">
        <v>69.959999999999994</v>
      </c>
      <c r="I47" s="66">
        <v>64.23</v>
      </c>
      <c r="J47" s="66">
        <v>74.36</v>
      </c>
      <c r="K47" s="66">
        <v>80.22</v>
      </c>
      <c r="L47" s="66">
        <v>66.08</v>
      </c>
      <c r="M47" s="66">
        <v>67.31</v>
      </c>
      <c r="N47" s="66">
        <v>84.83</v>
      </c>
      <c r="O47" s="66">
        <v>77.62</v>
      </c>
      <c r="P47" s="66">
        <v>57.09</v>
      </c>
      <c r="Q47" s="66">
        <v>74.19</v>
      </c>
      <c r="R47" s="66">
        <v>77.11</v>
      </c>
      <c r="S47" s="66">
        <f t="shared" si="0"/>
        <v>921.39</v>
      </c>
    </row>
    <row r="48" spans="1:19" x14ac:dyDescent="0.2">
      <c r="A48" s="66">
        <v>152</v>
      </c>
      <c r="B48" s="66">
        <v>1</v>
      </c>
      <c r="C48" s="1" t="s">
        <v>47</v>
      </c>
      <c r="D48" s="66">
        <v>86.62</v>
      </c>
      <c r="E48" s="66">
        <v>19.96</v>
      </c>
      <c r="F48" s="66">
        <v>341.61</v>
      </c>
      <c r="G48" s="66">
        <v>428.87</v>
      </c>
      <c r="H48" s="66">
        <v>423.98</v>
      </c>
      <c r="I48" s="66">
        <v>394.75</v>
      </c>
      <c r="J48" s="66">
        <v>439.03</v>
      </c>
      <c r="K48" s="66">
        <v>390.94</v>
      </c>
      <c r="L48" s="66">
        <v>428.91</v>
      </c>
      <c r="M48" s="66">
        <v>418.54</v>
      </c>
      <c r="N48" s="66">
        <v>408</v>
      </c>
      <c r="O48" s="66">
        <v>390.85</v>
      </c>
      <c r="P48" s="66">
        <v>434.69</v>
      </c>
      <c r="Q48" s="66">
        <v>375.55</v>
      </c>
      <c r="R48" s="66">
        <v>414.85</v>
      </c>
      <c r="S48" s="66">
        <f t="shared" si="0"/>
        <v>5397.15</v>
      </c>
    </row>
    <row r="49" spans="1:19" x14ac:dyDescent="0.2">
      <c r="A49" s="66">
        <v>162</v>
      </c>
      <c r="B49" s="66">
        <v>1</v>
      </c>
      <c r="C49" s="1" t="s">
        <v>48</v>
      </c>
      <c r="D49" s="66">
        <v>14.55</v>
      </c>
      <c r="E49" s="66">
        <v>11.87</v>
      </c>
      <c r="F49" s="66">
        <v>74.989999999999995</v>
      </c>
      <c r="G49" s="66">
        <v>75.03</v>
      </c>
      <c r="H49" s="66">
        <v>72.489999999999995</v>
      </c>
      <c r="I49" s="66">
        <v>66.08</v>
      </c>
      <c r="J49" s="66">
        <v>79.41</v>
      </c>
      <c r="K49" s="66">
        <v>82.93</v>
      </c>
      <c r="L49" s="66">
        <v>81.45</v>
      </c>
      <c r="M49" s="66">
        <v>69.36</v>
      </c>
      <c r="N49" s="66">
        <v>71.87</v>
      </c>
      <c r="O49" s="66">
        <v>78.55</v>
      </c>
      <c r="P49" s="66">
        <v>71.5</v>
      </c>
      <c r="Q49" s="66">
        <v>70.03</v>
      </c>
      <c r="R49" s="66">
        <v>84.9</v>
      </c>
      <c r="S49" s="66">
        <f t="shared" si="0"/>
        <v>1005.0099999999999</v>
      </c>
    </row>
    <row r="50" spans="1:19" x14ac:dyDescent="0.2">
      <c r="A50" s="66">
        <v>166</v>
      </c>
      <c r="B50" s="66">
        <v>1</v>
      </c>
      <c r="C50" s="1" t="s">
        <v>49</v>
      </c>
      <c r="D50" s="66">
        <v>1.97</v>
      </c>
      <c r="E50" s="66">
        <v>2</v>
      </c>
      <c r="F50" s="66">
        <v>21.3</v>
      </c>
      <c r="G50" s="66">
        <v>24.81</v>
      </c>
      <c r="H50" s="66">
        <v>24.03</v>
      </c>
      <c r="I50" s="66">
        <v>23.83</v>
      </c>
      <c r="J50" s="66">
        <v>35.25</v>
      </c>
      <c r="K50" s="66">
        <v>28.34</v>
      </c>
      <c r="L50" s="66">
        <v>36.6</v>
      </c>
      <c r="M50" s="66">
        <v>45.01</v>
      </c>
      <c r="N50" s="66">
        <v>48.35</v>
      </c>
      <c r="O50" s="66">
        <v>41.47</v>
      </c>
      <c r="P50" s="66">
        <v>62.41</v>
      </c>
      <c r="Q50" s="66">
        <v>33.49</v>
      </c>
      <c r="R50" s="66">
        <v>46.52</v>
      </c>
      <c r="S50" s="66">
        <f t="shared" si="0"/>
        <v>475.38</v>
      </c>
    </row>
    <row r="51" spans="1:19" x14ac:dyDescent="0.2">
      <c r="A51" s="66">
        <v>173</v>
      </c>
      <c r="B51" s="66">
        <v>1</v>
      </c>
      <c r="C51" s="1" t="s">
        <v>50</v>
      </c>
      <c r="D51" s="66">
        <v>8.6300000000000008</v>
      </c>
      <c r="E51" s="66">
        <v>1.89</v>
      </c>
      <c r="F51" s="66">
        <v>29.3</v>
      </c>
      <c r="G51" s="66">
        <v>37</v>
      </c>
      <c r="H51" s="66">
        <v>29.66</v>
      </c>
      <c r="I51" s="66">
        <v>40.08</v>
      </c>
      <c r="J51" s="66">
        <v>40.1</v>
      </c>
      <c r="K51" s="66">
        <v>36.880000000000003</v>
      </c>
      <c r="L51" s="66">
        <v>40.909999999999997</v>
      </c>
      <c r="M51" s="66">
        <v>42.28</v>
      </c>
      <c r="N51" s="66">
        <v>34.03</v>
      </c>
      <c r="O51" s="66">
        <v>42.39</v>
      </c>
      <c r="P51" s="66">
        <v>32.4</v>
      </c>
      <c r="Q51" s="66">
        <v>39.33</v>
      </c>
      <c r="R51" s="66">
        <v>27.93</v>
      </c>
      <c r="S51" s="66">
        <f t="shared" si="0"/>
        <v>482.80999999999995</v>
      </c>
    </row>
    <row r="52" spans="1:19" x14ac:dyDescent="0.2">
      <c r="A52" s="66">
        <v>177</v>
      </c>
      <c r="B52" s="66">
        <v>1</v>
      </c>
      <c r="C52" s="1" t="s">
        <v>51</v>
      </c>
      <c r="D52" s="66">
        <v>11.11</v>
      </c>
      <c r="E52" s="66">
        <v>11.41</v>
      </c>
      <c r="F52" s="66">
        <v>71.05</v>
      </c>
      <c r="G52" s="66">
        <v>86.02</v>
      </c>
      <c r="H52" s="66">
        <v>77.400000000000006</v>
      </c>
      <c r="I52" s="66">
        <v>76.64</v>
      </c>
      <c r="J52" s="66">
        <v>82.71</v>
      </c>
      <c r="K52" s="66">
        <v>68.53</v>
      </c>
      <c r="L52" s="66">
        <v>66.41</v>
      </c>
      <c r="M52" s="66">
        <v>69.19</v>
      </c>
      <c r="N52" s="66">
        <v>61.98</v>
      </c>
      <c r="O52" s="66">
        <v>62.51</v>
      </c>
      <c r="P52" s="66">
        <v>82.25</v>
      </c>
      <c r="Q52" s="66">
        <v>68.86</v>
      </c>
      <c r="R52" s="66">
        <v>88.66</v>
      </c>
      <c r="S52" s="66">
        <f t="shared" si="0"/>
        <v>984.73</v>
      </c>
    </row>
    <row r="53" spans="1:19" x14ac:dyDescent="0.2">
      <c r="A53" s="66">
        <v>181</v>
      </c>
      <c r="B53" s="66">
        <v>1</v>
      </c>
      <c r="C53" s="1" t="s">
        <v>52</v>
      </c>
      <c r="D53" s="66">
        <v>86.27</v>
      </c>
      <c r="E53" s="66">
        <v>72.05</v>
      </c>
      <c r="F53" s="66">
        <v>426.81</v>
      </c>
      <c r="G53" s="66">
        <v>501.72</v>
      </c>
      <c r="H53" s="66">
        <v>476.15</v>
      </c>
      <c r="I53" s="66">
        <v>494.19</v>
      </c>
      <c r="J53" s="66">
        <v>476.66</v>
      </c>
      <c r="K53" s="66">
        <v>461.35</v>
      </c>
      <c r="L53" s="66">
        <v>487.57</v>
      </c>
      <c r="M53" s="66">
        <v>462.99</v>
      </c>
      <c r="N53" s="66">
        <v>492.16</v>
      </c>
      <c r="O53" s="66">
        <v>534.62</v>
      </c>
      <c r="P53" s="66">
        <v>487.27</v>
      </c>
      <c r="Q53" s="66">
        <v>516.32000000000005</v>
      </c>
      <c r="R53" s="66">
        <v>556.54</v>
      </c>
      <c r="S53" s="66">
        <f t="shared" si="0"/>
        <v>6532.6699999999992</v>
      </c>
    </row>
    <row r="54" spans="1:19" x14ac:dyDescent="0.2">
      <c r="A54" s="66">
        <v>182</v>
      </c>
      <c r="B54" s="66">
        <v>1</v>
      </c>
      <c r="C54" s="1" t="s">
        <v>53</v>
      </c>
      <c r="D54" s="66">
        <v>14.1</v>
      </c>
      <c r="E54" s="66">
        <v>8.0399999999999991</v>
      </c>
      <c r="F54" s="66">
        <v>72.55</v>
      </c>
      <c r="G54" s="66">
        <v>87.84</v>
      </c>
      <c r="H54" s="66">
        <v>95.94</v>
      </c>
      <c r="I54" s="66">
        <v>85.16</v>
      </c>
      <c r="J54" s="66">
        <v>90.97</v>
      </c>
      <c r="K54" s="66">
        <v>91.98</v>
      </c>
      <c r="L54" s="66">
        <v>95.88</v>
      </c>
      <c r="M54" s="66">
        <v>83.42</v>
      </c>
      <c r="N54" s="66">
        <v>88.91</v>
      </c>
      <c r="O54" s="66">
        <v>102.8</v>
      </c>
      <c r="P54" s="66">
        <v>95.63</v>
      </c>
      <c r="Q54" s="66">
        <v>89.3</v>
      </c>
      <c r="R54" s="66">
        <v>106.26</v>
      </c>
      <c r="S54" s="66">
        <f t="shared" si="0"/>
        <v>1208.78</v>
      </c>
    </row>
    <row r="55" spans="1:19" x14ac:dyDescent="0.2">
      <c r="A55" s="66">
        <v>186</v>
      </c>
      <c r="B55" s="66">
        <v>1</v>
      </c>
      <c r="C55" s="1" t="s">
        <v>54</v>
      </c>
      <c r="D55" s="66">
        <v>9.17</v>
      </c>
      <c r="E55" s="66">
        <v>6.15</v>
      </c>
      <c r="F55" s="66">
        <v>121.69</v>
      </c>
      <c r="G55" s="66">
        <v>105.97</v>
      </c>
      <c r="H55" s="66">
        <v>119.84</v>
      </c>
      <c r="I55" s="66">
        <v>121.75</v>
      </c>
      <c r="J55" s="66">
        <v>117.85</v>
      </c>
      <c r="K55" s="66">
        <v>125.4</v>
      </c>
      <c r="L55" s="66">
        <v>128.38</v>
      </c>
      <c r="M55" s="66">
        <v>119.53</v>
      </c>
      <c r="N55" s="66">
        <v>122.87</v>
      </c>
      <c r="O55" s="66">
        <v>102.97</v>
      </c>
      <c r="P55" s="66">
        <v>131.66999999999999</v>
      </c>
      <c r="Q55" s="66">
        <v>123.89</v>
      </c>
      <c r="R55" s="66">
        <v>89.45</v>
      </c>
      <c r="S55" s="66">
        <f t="shared" si="0"/>
        <v>1546.5800000000002</v>
      </c>
    </row>
    <row r="56" spans="1:19" x14ac:dyDescent="0.2">
      <c r="A56" s="66">
        <v>191</v>
      </c>
      <c r="B56" s="66">
        <v>1</v>
      </c>
      <c r="C56" s="1" t="s">
        <v>55</v>
      </c>
      <c r="D56" s="66">
        <v>116.82</v>
      </c>
      <c r="E56" s="66">
        <v>44.07</v>
      </c>
      <c r="F56" s="66">
        <v>674.43</v>
      </c>
      <c r="G56" s="66">
        <v>763.76</v>
      </c>
      <c r="H56" s="66">
        <v>744.22</v>
      </c>
      <c r="I56" s="66">
        <v>716.2</v>
      </c>
      <c r="J56" s="66">
        <v>729.09</v>
      </c>
      <c r="K56" s="66">
        <v>703.09</v>
      </c>
      <c r="L56" s="66">
        <v>730.96</v>
      </c>
      <c r="M56" s="66">
        <v>700.89</v>
      </c>
      <c r="N56" s="66">
        <v>717.57</v>
      </c>
      <c r="O56" s="66">
        <v>761.15</v>
      </c>
      <c r="P56" s="66">
        <v>726.93</v>
      </c>
      <c r="Q56" s="66">
        <v>817.17</v>
      </c>
      <c r="R56" s="66">
        <v>839.67</v>
      </c>
      <c r="S56" s="66">
        <f t="shared" si="0"/>
        <v>9786.02</v>
      </c>
    </row>
    <row r="57" spans="1:19" x14ac:dyDescent="0.2">
      <c r="A57" s="66">
        <v>192</v>
      </c>
      <c r="B57" s="66">
        <v>1</v>
      </c>
      <c r="C57" s="1" t="s">
        <v>56</v>
      </c>
      <c r="D57" s="66">
        <v>60.51</v>
      </c>
      <c r="E57" s="66">
        <v>27.94</v>
      </c>
      <c r="F57" s="66">
        <v>465.43</v>
      </c>
      <c r="G57" s="66">
        <v>554.74</v>
      </c>
      <c r="H57" s="66">
        <v>584.04999999999995</v>
      </c>
      <c r="I57" s="66">
        <v>551.28</v>
      </c>
      <c r="J57" s="66">
        <v>536.54999999999995</v>
      </c>
      <c r="K57" s="66">
        <v>502.5</v>
      </c>
      <c r="L57" s="66">
        <v>476.45</v>
      </c>
      <c r="M57" s="66">
        <v>511.74</v>
      </c>
      <c r="N57" s="66">
        <v>502.59</v>
      </c>
      <c r="O57" s="66">
        <v>487.2</v>
      </c>
      <c r="P57" s="66">
        <v>459.52</v>
      </c>
      <c r="Q57" s="66">
        <v>404.58</v>
      </c>
      <c r="R57" s="66">
        <v>397.22</v>
      </c>
      <c r="S57" s="66">
        <f t="shared" si="0"/>
        <v>6522.3</v>
      </c>
    </row>
    <row r="58" spans="1:19" x14ac:dyDescent="0.2">
      <c r="A58" s="66">
        <v>194</v>
      </c>
      <c r="B58" s="66">
        <v>1</v>
      </c>
      <c r="C58" s="1" t="s">
        <v>57</v>
      </c>
      <c r="D58" s="66">
        <v>74.59</v>
      </c>
      <c r="E58" s="66">
        <v>33.64</v>
      </c>
      <c r="F58" s="66">
        <v>630.76</v>
      </c>
      <c r="G58" s="66">
        <v>750.87</v>
      </c>
      <c r="H58" s="66">
        <v>805.55</v>
      </c>
      <c r="I58" s="66">
        <v>786.18</v>
      </c>
      <c r="J58" s="66">
        <v>795.79</v>
      </c>
      <c r="K58" s="66">
        <v>864.26</v>
      </c>
      <c r="L58" s="66">
        <v>878.48</v>
      </c>
      <c r="M58" s="66">
        <v>901.07</v>
      </c>
      <c r="N58" s="66">
        <v>908.27</v>
      </c>
      <c r="O58" s="66">
        <v>934.48</v>
      </c>
      <c r="P58" s="66">
        <v>913.57</v>
      </c>
      <c r="Q58" s="66">
        <v>951.13</v>
      </c>
      <c r="R58" s="66">
        <v>877.39</v>
      </c>
      <c r="S58" s="66">
        <f t="shared" si="0"/>
        <v>11106.029999999997</v>
      </c>
    </row>
    <row r="59" spans="1:19" x14ac:dyDescent="0.2">
      <c r="A59" s="66">
        <v>195</v>
      </c>
      <c r="B59" s="66">
        <v>1</v>
      </c>
      <c r="C59" s="1" t="s">
        <v>58</v>
      </c>
      <c r="D59" s="66">
        <v>2.96</v>
      </c>
      <c r="E59" s="66">
        <v>1.59</v>
      </c>
      <c r="F59" s="66">
        <v>44.55</v>
      </c>
      <c r="G59" s="66">
        <v>39.880000000000003</v>
      </c>
      <c r="H59" s="66">
        <v>59.54</v>
      </c>
      <c r="I59" s="66">
        <v>32.869999999999997</v>
      </c>
      <c r="J59" s="66">
        <v>41.46</v>
      </c>
      <c r="K59" s="66">
        <v>46.65</v>
      </c>
      <c r="L59" s="66">
        <v>44.16</v>
      </c>
      <c r="M59" s="66">
        <v>42.69</v>
      </c>
      <c r="N59" s="66">
        <v>39.54</v>
      </c>
      <c r="O59" s="66">
        <v>36</v>
      </c>
      <c r="P59" s="66">
        <v>51.9</v>
      </c>
      <c r="Q59" s="66">
        <v>43.69</v>
      </c>
      <c r="R59" s="66">
        <v>44.88</v>
      </c>
      <c r="S59" s="66">
        <f t="shared" si="0"/>
        <v>572.36</v>
      </c>
    </row>
    <row r="60" spans="1:19" x14ac:dyDescent="0.2">
      <c r="A60" s="66">
        <v>196</v>
      </c>
      <c r="B60" s="66">
        <v>1</v>
      </c>
      <c r="C60" s="1" t="s">
        <v>59</v>
      </c>
      <c r="D60" s="66">
        <v>222.54</v>
      </c>
      <c r="E60" s="66">
        <v>140.18</v>
      </c>
      <c r="F60" s="66">
        <v>1658.41</v>
      </c>
      <c r="G60" s="66">
        <v>1894.46</v>
      </c>
      <c r="H60" s="66">
        <v>2017.84</v>
      </c>
      <c r="I60" s="66">
        <v>1868.42</v>
      </c>
      <c r="J60" s="66">
        <v>1983.26</v>
      </c>
      <c r="K60" s="66">
        <v>2071.4499999999998</v>
      </c>
      <c r="L60" s="66">
        <v>2004</v>
      </c>
      <c r="M60" s="66">
        <v>2028.59</v>
      </c>
      <c r="N60" s="66">
        <v>2106.96</v>
      </c>
      <c r="O60" s="66">
        <v>2215.66</v>
      </c>
      <c r="P60" s="66">
        <v>2241.4</v>
      </c>
      <c r="Q60" s="66">
        <v>2299.2600000000002</v>
      </c>
      <c r="R60" s="66">
        <v>2346.35</v>
      </c>
      <c r="S60" s="66">
        <f t="shared" si="0"/>
        <v>27098.78</v>
      </c>
    </row>
    <row r="61" spans="1:19" x14ac:dyDescent="0.2">
      <c r="A61" s="66">
        <v>197</v>
      </c>
      <c r="B61" s="66">
        <v>1</v>
      </c>
      <c r="C61" s="1" t="s">
        <v>60</v>
      </c>
      <c r="D61" s="66">
        <v>51.1</v>
      </c>
      <c r="E61" s="66">
        <v>43.19</v>
      </c>
      <c r="F61" s="66">
        <v>301.17</v>
      </c>
      <c r="G61" s="66">
        <v>378.17</v>
      </c>
      <c r="H61" s="66">
        <v>326.56</v>
      </c>
      <c r="I61" s="66">
        <v>334.6</v>
      </c>
      <c r="J61" s="66">
        <v>342.65</v>
      </c>
      <c r="K61" s="66">
        <v>346.57</v>
      </c>
      <c r="L61" s="66">
        <v>294.06</v>
      </c>
      <c r="M61" s="66">
        <v>328.78</v>
      </c>
      <c r="N61" s="66">
        <v>335.65</v>
      </c>
      <c r="O61" s="66">
        <v>341.54</v>
      </c>
      <c r="P61" s="66">
        <v>344.62</v>
      </c>
      <c r="Q61" s="66">
        <v>348.35</v>
      </c>
      <c r="R61" s="66">
        <v>372.45</v>
      </c>
      <c r="S61" s="66">
        <f t="shared" si="0"/>
        <v>4489.46</v>
      </c>
    </row>
    <row r="62" spans="1:19" x14ac:dyDescent="0.2">
      <c r="A62" s="66">
        <v>199</v>
      </c>
      <c r="B62" s="66">
        <v>1</v>
      </c>
      <c r="C62" s="1" t="s">
        <v>61</v>
      </c>
      <c r="D62" s="66">
        <v>42.04</v>
      </c>
      <c r="E62" s="66">
        <v>17.62</v>
      </c>
      <c r="F62" s="66">
        <v>208.52</v>
      </c>
      <c r="G62" s="66">
        <v>299.43</v>
      </c>
      <c r="H62" s="66">
        <v>285.3</v>
      </c>
      <c r="I62" s="66">
        <v>302.81</v>
      </c>
      <c r="J62" s="66">
        <v>278.58999999999997</v>
      </c>
      <c r="K62" s="66">
        <v>299.98</v>
      </c>
      <c r="L62" s="66">
        <v>290.56</v>
      </c>
      <c r="M62" s="66">
        <v>338.62</v>
      </c>
      <c r="N62" s="66">
        <v>265.02</v>
      </c>
      <c r="O62" s="66">
        <v>296.52</v>
      </c>
      <c r="P62" s="66">
        <v>277.91000000000003</v>
      </c>
      <c r="Q62" s="66">
        <v>267.49</v>
      </c>
      <c r="R62" s="66">
        <v>299.22000000000003</v>
      </c>
      <c r="S62" s="66">
        <f t="shared" si="0"/>
        <v>3769.63</v>
      </c>
    </row>
    <row r="63" spans="1:19" x14ac:dyDescent="0.2">
      <c r="A63" s="66">
        <v>200</v>
      </c>
      <c r="B63" s="66">
        <v>1</v>
      </c>
      <c r="C63" s="1" t="s">
        <v>62</v>
      </c>
      <c r="D63" s="66">
        <v>30.65</v>
      </c>
      <c r="E63" s="66">
        <v>16.28</v>
      </c>
      <c r="F63" s="66">
        <v>259.69</v>
      </c>
      <c r="G63" s="66">
        <v>341.8</v>
      </c>
      <c r="H63" s="66">
        <v>324.25</v>
      </c>
      <c r="I63" s="66">
        <v>333.12</v>
      </c>
      <c r="J63" s="66">
        <v>335.91</v>
      </c>
      <c r="K63" s="66">
        <v>310.23</v>
      </c>
      <c r="L63" s="66">
        <v>385.16</v>
      </c>
      <c r="M63" s="66">
        <v>372.24</v>
      </c>
      <c r="N63" s="66">
        <v>364.22</v>
      </c>
      <c r="O63" s="66">
        <v>405.21</v>
      </c>
      <c r="P63" s="66">
        <v>394.82</v>
      </c>
      <c r="Q63" s="66">
        <v>404.07</v>
      </c>
      <c r="R63" s="66">
        <v>403.36</v>
      </c>
      <c r="S63" s="66">
        <f t="shared" si="0"/>
        <v>4681.01</v>
      </c>
    </row>
    <row r="64" spans="1:19" x14ac:dyDescent="0.2">
      <c r="A64" s="66">
        <v>203</v>
      </c>
      <c r="B64" s="66">
        <v>1</v>
      </c>
      <c r="C64" s="1" t="s">
        <v>63</v>
      </c>
      <c r="D64" s="66">
        <v>14.92</v>
      </c>
      <c r="E64" s="66">
        <v>6.33</v>
      </c>
      <c r="F64" s="66">
        <v>55.78</v>
      </c>
      <c r="G64" s="66">
        <v>53.33</v>
      </c>
      <c r="H64" s="66">
        <v>52.98</v>
      </c>
      <c r="I64" s="66">
        <v>62.44</v>
      </c>
      <c r="J64" s="66">
        <v>60.58</v>
      </c>
      <c r="K64" s="66">
        <v>71.34</v>
      </c>
      <c r="L64" s="66">
        <v>44.62</v>
      </c>
      <c r="M64" s="66">
        <v>55.11</v>
      </c>
      <c r="N64" s="66">
        <v>61.52</v>
      </c>
      <c r="O64" s="66">
        <v>62.08</v>
      </c>
      <c r="P64" s="66">
        <v>63.92</v>
      </c>
      <c r="Q64" s="66">
        <v>66.2</v>
      </c>
      <c r="R64" s="66">
        <v>66.42</v>
      </c>
      <c r="S64" s="66">
        <f t="shared" si="0"/>
        <v>797.57</v>
      </c>
    </row>
    <row r="65" spans="1:19" x14ac:dyDescent="0.2">
      <c r="A65" s="66">
        <v>204</v>
      </c>
      <c r="B65" s="66">
        <v>1</v>
      </c>
      <c r="C65" s="1" t="s">
        <v>64</v>
      </c>
      <c r="D65" s="66">
        <v>18.600000000000001</v>
      </c>
      <c r="E65" s="66">
        <v>10.1</v>
      </c>
      <c r="F65" s="66">
        <v>151.30000000000001</v>
      </c>
      <c r="G65" s="66">
        <v>163.96</v>
      </c>
      <c r="H65" s="66">
        <v>151.30000000000001</v>
      </c>
      <c r="I65" s="66">
        <v>180.97</v>
      </c>
      <c r="J65" s="66">
        <v>168.27</v>
      </c>
      <c r="K65" s="66">
        <v>166.15</v>
      </c>
      <c r="L65" s="66">
        <v>162.85</v>
      </c>
      <c r="M65" s="66">
        <v>183.32</v>
      </c>
      <c r="N65" s="66">
        <v>168.52</v>
      </c>
      <c r="O65" s="66">
        <v>179.79</v>
      </c>
      <c r="P65" s="66">
        <v>147.6</v>
      </c>
      <c r="Q65" s="66">
        <v>148.25</v>
      </c>
      <c r="R65" s="66">
        <v>143.87</v>
      </c>
      <c r="S65" s="66">
        <f t="shared" si="0"/>
        <v>2144.85</v>
      </c>
    </row>
    <row r="66" spans="1:19" x14ac:dyDescent="0.2">
      <c r="A66" s="66">
        <v>206</v>
      </c>
      <c r="B66" s="66">
        <v>1</v>
      </c>
      <c r="C66" s="1" t="s">
        <v>65</v>
      </c>
      <c r="D66" s="66">
        <v>46.86</v>
      </c>
      <c r="E66" s="66">
        <v>41.75</v>
      </c>
      <c r="F66" s="66">
        <v>238.31</v>
      </c>
      <c r="G66" s="66">
        <v>306.37</v>
      </c>
      <c r="H66" s="66">
        <v>290.5</v>
      </c>
      <c r="I66" s="66">
        <v>269.82</v>
      </c>
      <c r="J66" s="66">
        <v>279.45999999999998</v>
      </c>
      <c r="K66" s="66">
        <v>294.33</v>
      </c>
      <c r="L66" s="66">
        <v>291.39999999999998</v>
      </c>
      <c r="M66" s="66">
        <v>290.98</v>
      </c>
      <c r="N66" s="66">
        <v>280.12</v>
      </c>
      <c r="O66" s="66">
        <v>304.54000000000002</v>
      </c>
      <c r="P66" s="66">
        <v>322</v>
      </c>
      <c r="Q66" s="66">
        <v>300.07</v>
      </c>
      <c r="R66" s="66">
        <v>337.76</v>
      </c>
      <c r="S66" s="66">
        <f t="shared" si="0"/>
        <v>3894.2699999999995</v>
      </c>
    </row>
    <row r="67" spans="1:19" x14ac:dyDescent="0.2">
      <c r="A67" s="66">
        <v>207</v>
      </c>
      <c r="B67" s="66">
        <v>1</v>
      </c>
      <c r="C67" s="1" t="s">
        <v>66</v>
      </c>
      <c r="D67" s="66">
        <v>6.83</v>
      </c>
      <c r="E67" s="66">
        <v>0.98</v>
      </c>
      <c r="F67" s="66">
        <v>27.49</v>
      </c>
      <c r="G67" s="66">
        <v>21.64</v>
      </c>
      <c r="H67" s="66">
        <v>26.17</v>
      </c>
      <c r="I67" s="66">
        <v>22.11</v>
      </c>
      <c r="J67" s="66">
        <v>15</v>
      </c>
      <c r="K67" s="66">
        <v>22</v>
      </c>
      <c r="L67" s="66">
        <v>16.98</v>
      </c>
      <c r="M67" s="66">
        <v>18.14</v>
      </c>
      <c r="N67" s="66">
        <v>19.37</v>
      </c>
      <c r="O67" s="66">
        <v>16.11</v>
      </c>
      <c r="P67" s="66">
        <v>19.87</v>
      </c>
      <c r="Q67" s="66">
        <v>17.12</v>
      </c>
      <c r="R67" s="66">
        <v>18.489999999999998</v>
      </c>
      <c r="S67" s="66">
        <f t="shared" si="0"/>
        <v>268.3</v>
      </c>
    </row>
    <row r="68" spans="1:19" x14ac:dyDescent="0.2">
      <c r="A68" s="66">
        <v>208</v>
      </c>
      <c r="B68" s="66">
        <v>1</v>
      </c>
      <c r="C68" s="1" t="s">
        <v>67</v>
      </c>
      <c r="D68" s="66">
        <v>2.1800000000000002</v>
      </c>
      <c r="E68" s="66">
        <v>1</v>
      </c>
      <c r="F68" s="66">
        <v>9.5399999999999991</v>
      </c>
      <c r="G68" s="66">
        <v>13</v>
      </c>
      <c r="H68" s="66">
        <v>4.01</v>
      </c>
      <c r="I68" s="66">
        <v>10</v>
      </c>
      <c r="J68" s="66">
        <v>13</v>
      </c>
      <c r="K68" s="66">
        <v>8</v>
      </c>
      <c r="L68" s="66">
        <v>11</v>
      </c>
      <c r="M68" s="66">
        <v>14</v>
      </c>
      <c r="N68" s="66">
        <v>8.51</v>
      </c>
      <c r="O68" s="66">
        <v>7</v>
      </c>
      <c r="P68" s="66">
        <v>16</v>
      </c>
      <c r="Q68" s="66">
        <v>15</v>
      </c>
      <c r="R68" s="66">
        <v>15.1</v>
      </c>
      <c r="S68" s="66">
        <f t="shared" si="0"/>
        <v>147.34</v>
      </c>
    </row>
    <row r="69" spans="1:19" x14ac:dyDescent="0.2">
      <c r="A69" s="66">
        <v>213</v>
      </c>
      <c r="B69" s="66">
        <v>1</v>
      </c>
      <c r="C69" s="1" t="s">
        <v>68</v>
      </c>
      <c r="D69" s="66">
        <v>9.32</v>
      </c>
      <c r="E69" s="66">
        <v>2.42</v>
      </c>
      <c r="F69" s="66">
        <v>51.02</v>
      </c>
      <c r="G69" s="66">
        <v>59.98</v>
      </c>
      <c r="H69" s="66">
        <v>59.39</v>
      </c>
      <c r="I69" s="66">
        <v>51.99</v>
      </c>
      <c r="J69" s="66">
        <v>42.82</v>
      </c>
      <c r="K69" s="66">
        <v>59.69</v>
      </c>
      <c r="L69" s="66">
        <v>67.48</v>
      </c>
      <c r="M69" s="66">
        <v>71.010000000000005</v>
      </c>
      <c r="N69" s="66">
        <v>57.5</v>
      </c>
      <c r="O69" s="66">
        <v>79.290000000000006</v>
      </c>
      <c r="P69" s="66">
        <v>58.95</v>
      </c>
      <c r="Q69" s="66">
        <v>79.569999999999993</v>
      </c>
      <c r="R69" s="66">
        <v>56.57</v>
      </c>
      <c r="S69" s="66">
        <f t="shared" ref="S69:S132" si="1">SUM(D69:R69)</f>
        <v>807.00000000000011</v>
      </c>
    </row>
    <row r="70" spans="1:19" x14ac:dyDescent="0.2">
      <c r="A70" s="66">
        <v>227</v>
      </c>
      <c r="B70" s="66">
        <v>1</v>
      </c>
      <c r="C70" s="1" t="s">
        <v>69</v>
      </c>
      <c r="D70" s="66">
        <v>5.65</v>
      </c>
      <c r="E70" s="66">
        <v>6.83</v>
      </c>
      <c r="F70" s="66">
        <v>81.33</v>
      </c>
      <c r="G70" s="66">
        <v>70.42</v>
      </c>
      <c r="H70" s="66">
        <v>66.599999999999994</v>
      </c>
      <c r="I70" s="66">
        <v>75.13</v>
      </c>
      <c r="J70" s="66">
        <v>56.77</v>
      </c>
      <c r="K70" s="66">
        <v>61.68</v>
      </c>
      <c r="L70" s="66">
        <v>67.56</v>
      </c>
      <c r="M70" s="66">
        <v>76.09</v>
      </c>
      <c r="N70" s="66">
        <v>62.82</v>
      </c>
      <c r="O70" s="66">
        <v>68.83</v>
      </c>
      <c r="P70" s="66">
        <v>53.82</v>
      </c>
      <c r="Q70" s="66">
        <v>68.5</v>
      </c>
      <c r="R70" s="66">
        <v>70.430000000000007</v>
      </c>
      <c r="S70" s="66">
        <f t="shared" si="1"/>
        <v>892.46000000000026</v>
      </c>
    </row>
    <row r="71" spans="1:19" x14ac:dyDescent="0.2">
      <c r="A71" s="66">
        <v>229</v>
      </c>
      <c r="B71" s="66">
        <v>1</v>
      </c>
      <c r="C71" s="1" t="s">
        <v>70</v>
      </c>
      <c r="D71" s="66">
        <v>2.1</v>
      </c>
      <c r="E71" s="66">
        <v>3</v>
      </c>
      <c r="F71" s="66">
        <v>20</v>
      </c>
      <c r="G71" s="66">
        <v>30.14</v>
      </c>
      <c r="H71" s="66">
        <v>34</v>
      </c>
      <c r="I71" s="66">
        <v>21</v>
      </c>
      <c r="J71" s="66">
        <v>26</v>
      </c>
      <c r="K71" s="66">
        <v>22.49</v>
      </c>
      <c r="L71" s="66">
        <v>26</v>
      </c>
      <c r="M71" s="66">
        <v>19.649999999999999</v>
      </c>
      <c r="N71" s="66">
        <v>33.49</v>
      </c>
      <c r="O71" s="66">
        <v>20.51</v>
      </c>
      <c r="P71" s="66">
        <v>21.54</v>
      </c>
      <c r="Q71" s="66">
        <v>19.98</v>
      </c>
      <c r="R71" s="66">
        <v>31.57</v>
      </c>
      <c r="S71" s="66">
        <f t="shared" si="1"/>
        <v>331.47000000000008</v>
      </c>
    </row>
    <row r="72" spans="1:19" x14ac:dyDescent="0.2">
      <c r="A72" s="66">
        <v>238</v>
      </c>
      <c r="B72" s="66">
        <v>1</v>
      </c>
      <c r="C72" s="1" t="s">
        <v>71</v>
      </c>
      <c r="D72" s="66">
        <v>0.56000000000000005</v>
      </c>
      <c r="E72" s="66">
        <v>3</v>
      </c>
      <c r="F72" s="66">
        <v>17.91</v>
      </c>
      <c r="G72" s="66">
        <v>16</v>
      </c>
      <c r="H72" s="66">
        <v>27</v>
      </c>
      <c r="I72" s="66">
        <v>18.260000000000002</v>
      </c>
      <c r="J72" s="66">
        <v>15.25</v>
      </c>
      <c r="K72" s="66">
        <v>25</v>
      </c>
      <c r="L72" s="66">
        <v>15</v>
      </c>
      <c r="M72" s="66">
        <v>18.87</v>
      </c>
      <c r="N72" s="66">
        <v>21.6</v>
      </c>
      <c r="O72" s="66">
        <v>28.01</v>
      </c>
      <c r="P72" s="66">
        <v>20</v>
      </c>
      <c r="Q72" s="66">
        <v>19.3</v>
      </c>
      <c r="R72" s="66">
        <v>26.62</v>
      </c>
      <c r="S72" s="66">
        <f t="shared" si="1"/>
        <v>272.38</v>
      </c>
    </row>
    <row r="73" spans="1:19" x14ac:dyDescent="0.2">
      <c r="A73" s="66">
        <v>239</v>
      </c>
      <c r="B73" s="66">
        <v>1</v>
      </c>
      <c r="C73" s="1" t="s">
        <v>72</v>
      </c>
      <c r="D73" s="66">
        <v>5.59</v>
      </c>
      <c r="E73" s="66">
        <v>2</v>
      </c>
      <c r="F73" s="66">
        <v>44.43</v>
      </c>
      <c r="G73" s="66">
        <v>44.21</v>
      </c>
      <c r="H73" s="66">
        <v>45</v>
      </c>
      <c r="I73" s="66">
        <v>51.82</v>
      </c>
      <c r="J73" s="66">
        <v>50</v>
      </c>
      <c r="K73" s="66">
        <v>44.11</v>
      </c>
      <c r="L73" s="66">
        <v>66</v>
      </c>
      <c r="M73" s="66">
        <v>44.99</v>
      </c>
      <c r="N73" s="66">
        <v>52.98</v>
      </c>
      <c r="O73" s="66">
        <v>42.65</v>
      </c>
      <c r="P73" s="66">
        <v>50</v>
      </c>
      <c r="Q73" s="66">
        <v>37.25</v>
      </c>
      <c r="R73" s="66">
        <v>37.1</v>
      </c>
      <c r="S73" s="66">
        <f t="shared" si="1"/>
        <v>618.13</v>
      </c>
    </row>
    <row r="74" spans="1:19" x14ac:dyDescent="0.2">
      <c r="A74" s="66">
        <v>241</v>
      </c>
      <c r="B74" s="66">
        <v>1</v>
      </c>
      <c r="C74" s="1" t="s">
        <v>73</v>
      </c>
      <c r="D74" s="66">
        <v>39.659999999999997</v>
      </c>
      <c r="E74" s="66">
        <v>33.06</v>
      </c>
      <c r="F74" s="66">
        <v>213.09</v>
      </c>
      <c r="G74" s="66">
        <v>255.61</v>
      </c>
      <c r="H74" s="66">
        <v>229.7</v>
      </c>
      <c r="I74" s="66">
        <v>238.67</v>
      </c>
      <c r="J74" s="66">
        <v>238.02</v>
      </c>
      <c r="K74" s="66">
        <v>256.25</v>
      </c>
      <c r="L74" s="66">
        <v>209.38</v>
      </c>
      <c r="M74" s="66">
        <v>246.82</v>
      </c>
      <c r="N74" s="66">
        <v>227.09</v>
      </c>
      <c r="O74" s="66">
        <v>229.01</v>
      </c>
      <c r="P74" s="66">
        <v>232.49</v>
      </c>
      <c r="Q74" s="66">
        <v>237.51</v>
      </c>
      <c r="R74" s="66">
        <v>268.51</v>
      </c>
      <c r="S74" s="66">
        <f t="shared" si="1"/>
        <v>3154.87</v>
      </c>
    </row>
    <row r="75" spans="1:19" x14ac:dyDescent="0.2">
      <c r="A75" s="66">
        <v>242</v>
      </c>
      <c r="B75" s="66">
        <v>1</v>
      </c>
      <c r="C75" s="1" t="s">
        <v>74</v>
      </c>
      <c r="D75" s="66">
        <v>1.94</v>
      </c>
      <c r="E75" s="66">
        <v>2.0099999999999998</v>
      </c>
      <c r="F75" s="66">
        <v>37.94</v>
      </c>
      <c r="G75" s="66">
        <v>30.41</v>
      </c>
      <c r="H75" s="66">
        <v>53.53</v>
      </c>
      <c r="I75" s="66">
        <v>37.08</v>
      </c>
      <c r="J75" s="66">
        <v>35</v>
      </c>
      <c r="K75" s="66">
        <v>39</v>
      </c>
      <c r="L75" s="66">
        <v>47.15</v>
      </c>
      <c r="M75" s="66">
        <v>42.21</v>
      </c>
      <c r="N75" s="66">
        <v>44.63</v>
      </c>
      <c r="O75" s="66">
        <v>37.950000000000003</v>
      </c>
      <c r="P75" s="66">
        <v>44.44</v>
      </c>
      <c r="Q75" s="66">
        <v>24.52</v>
      </c>
      <c r="R75" s="66">
        <v>21</v>
      </c>
      <c r="S75" s="66">
        <f t="shared" si="1"/>
        <v>498.80999999999995</v>
      </c>
    </row>
    <row r="76" spans="1:19" x14ac:dyDescent="0.2">
      <c r="A76" s="66">
        <v>252</v>
      </c>
      <c r="B76" s="66">
        <v>1</v>
      </c>
      <c r="C76" s="1" t="s">
        <v>75</v>
      </c>
      <c r="D76" s="66">
        <v>6.54</v>
      </c>
      <c r="E76" s="66">
        <v>6.44</v>
      </c>
      <c r="F76" s="66">
        <v>69.739999999999995</v>
      </c>
      <c r="G76" s="66">
        <v>83.88</v>
      </c>
      <c r="H76" s="66">
        <v>90.85</v>
      </c>
      <c r="I76" s="66">
        <v>85</v>
      </c>
      <c r="J76" s="66">
        <v>81.23</v>
      </c>
      <c r="K76" s="66">
        <v>84.3</v>
      </c>
      <c r="L76" s="66">
        <v>90.25</v>
      </c>
      <c r="M76" s="66">
        <v>87.24</v>
      </c>
      <c r="N76" s="66">
        <v>115.47</v>
      </c>
      <c r="O76" s="66">
        <v>101.87</v>
      </c>
      <c r="P76" s="66">
        <v>94.18</v>
      </c>
      <c r="Q76" s="66">
        <v>95.9</v>
      </c>
      <c r="R76" s="66">
        <v>91.1</v>
      </c>
      <c r="S76" s="66">
        <f t="shared" si="1"/>
        <v>1183.99</v>
      </c>
    </row>
    <row r="77" spans="1:19" x14ac:dyDescent="0.2">
      <c r="A77" s="66">
        <v>253</v>
      </c>
      <c r="B77" s="66">
        <v>1</v>
      </c>
      <c r="C77" s="1" t="s">
        <v>76</v>
      </c>
      <c r="D77" s="66">
        <v>1.64</v>
      </c>
      <c r="E77" s="66">
        <v>10</v>
      </c>
      <c r="F77" s="66">
        <v>36.590000000000003</v>
      </c>
      <c r="G77" s="66">
        <v>57.2</v>
      </c>
      <c r="H77" s="66">
        <v>51.99</v>
      </c>
      <c r="I77" s="66">
        <v>35.229999999999997</v>
      </c>
      <c r="J77" s="66">
        <v>53.58</v>
      </c>
      <c r="K77" s="66">
        <v>41.54</v>
      </c>
      <c r="L77" s="66">
        <v>56.32</v>
      </c>
      <c r="M77" s="66">
        <v>43</v>
      </c>
      <c r="N77" s="66">
        <v>62.14</v>
      </c>
      <c r="O77" s="66">
        <v>52.2</v>
      </c>
      <c r="P77" s="66">
        <v>48.53</v>
      </c>
      <c r="Q77" s="66">
        <v>51.49</v>
      </c>
      <c r="R77" s="66">
        <v>60.3</v>
      </c>
      <c r="S77" s="66">
        <f t="shared" si="1"/>
        <v>661.75</v>
      </c>
    </row>
    <row r="78" spans="1:19" x14ac:dyDescent="0.2">
      <c r="A78" s="66">
        <v>255</v>
      </c>
      <c r="B78" s="66">
        <v>1</v>
      </c>
      <c r="C78" s="1" t="s">
        <v>77</v>
      </c>
      <c r="D78" s="66">
        <v>15.39</v>
      </c>
      <c r="E78" s="66">
        <v>6.57</v>
      </c>
      <c r="F78" s="66">
        <v>75.09</v>
      </c>
      <c r="G78" s="66">
        <v>104.92</v>
      </c>
      <c r="H78" s="66">
        <v>97.98</v>
      </c>
      <c r="I78" s="66">
        <v>86.49</v>
      </c>
      <c r="J78" s="66">
        <v>88.96</v>
      </c>
      <c r="K78" s="66">
        <v>99.06</v>
      </c>
      <c r="L78" s="66">
        <v>107.88</v>
      </c>
      <c r="M78" s="66">
        <v>86.53</v>
      </c>
      <c r="N78" s="66">
        <v>95.98</v>
      </c>
      <c r="O78" s="66">
        <v>82.76</v>
      </c>
      <c r="P78" s="66">
        <v>99.72</v>
      </c>
      <c r="Q78" s="66">
        <v>90.77</v>
      </c>
      <c r="R78" s="66">
        <v>88.28</v>
      </c>
      <c r="S78" s="66">
        <f t="shared" si="1"/>
        <v>1226.3799999999999</v>
      </c>
    </row>
    <row r="79" spans="1:19" x14ac:dyDescent="0.2">
      <c r="A79" s="66">
        <v>256</v>
      </c>
      <c r="B79" s="66">
        <v>1</v>
      </c>
      <c r="C79" s="1" t="s">
        <v>78</v>
      </c>
      <c r="D79" s="66">
        <v>32.58</v>
      </c>
      <c r="E79" s="66">
        <v>31.38</v>
      </c>
      <c r="F79" s="66">
        <v>180.57</v>
      </c>
      <c r="G79" s="66">
        <v>206.46</v>
      </c>
      <c r="H79" s="66">
        <v>181.78</v>
      </c>
      <c r="I79" s="66">
        <v>211.78</v>
      </c>
      <c r="J79" s="66">
        <v>207.8</v>
      </c>
      <c r="K79" s="66">
        <v>207.6</v>
      </c>
      <c r="L79" s="66">
        <v>194.7</v>
      </c>
      <c r="M79" s="66">
        <v>212.7</v>
      </c>
      <c r="N79" s="66">
        <v>236.38</v>
      </c>
      <c r="O79" s="66">
        <v>233.87</v>
      </c>
      <c r="P79" s="66">
        <v>213.53</v>
      </c>
      <c r="Q79" s="66">
        <v>243.53</v>
      </c>
      <c r="R79" s="66">
        <v>234.78</v>
      </c>
      <c r="S79" s="66">
        <f t="shared" si="1"/>
        <v>2829.4400000000005</v>
      </c>
    </row>
    <row r="80" spans="1:19" x14ac:dyDescent="0.2">
      <c r="A80" s="66">
        <v>261</v>
      </c>
      <c r="B80" s="66">
        <v>1</v>
      </c>
      <c r="C80" s="1" t="s">
        <v>79</v>
      </c>
      <c r="D80" s="66">
        <v>1.71</v>
      </c>
      <c r="E80" s="66">
        <v>0</v>
      </c>
      <c r="F80" s="66">
        <v>16.579999999999998</v>
      </c>
      <c r="G80" s="66">
        <v>24.21</v>
      </c>
      <c r="H80" s="66">
        <v>23.24</v>
      </c>
      <c r="I80" s="66">
        <v>20.84</v>
      </c>
      <c r="J80" s="66">
        <v>17.809999999999999</v>
      </c>
      <c r="K80" s="66">
        <v>19.260000000000002</v>
      </c>
      <c r="L80" s="66">
        <v>15</v>
      </c>
      <c r="M80" s="66">
        <v>18</v>
      </c>
      <c r="N80" s="66">
        <v>21</v>
      </c>
      <c r="O80" s="66">
        <v>18.89</v>
      </c>
      <c r="P80" s="66">
        <v>12</v>
      </c>
      <c r="Q80" s="66">
        <v>17.43</v>
      </c>
      <c r="R80" s="66">
        <v>24.76</v>
      </c>
      <c r="S80" s="66">
        <f t="shared" si="1"/>
        <v>250.73000000000002</v>
      </c>
    </row>
    <row r="81" spans="1:19" x14ac:dyDescent="0.2">
      <c r="A81" s="66">
        <v>264</v>
      </c>
      <c r="B81" s="66">
        <v>1</v>
      </c>
      <c r="C81" s="1" t="s">
        <v>80</v>
      </c>
      <c r="D81" s="66">
        <v>0.84</v>
      </c>
      <c r="E81" s="66">
        <v>1</v>
      </c>
      <c r="F81" s="66">
        <v>4.6100000000000003</v>
      </c>
      <c r="G81" s="66">
        <v>11.41</v>
      </c>
      <c r="H81" s="66">
        <v>5.14</v>
      </c>
      <c r="I81" s="66">
        <v>11.42</v>
      </c>
      <c r="J81" s="66">
        <v>7.88</v>
      </c>
      <c r="K81" s="66">
        <v>13.57</v>
      </c>
      <c r="L81" s="66">
        <v>8.8000000000000007</v>
      </c>
      <c r="M81" s="66">
        <v>1.33</v>
      </c>
      <c r="N81" s="66">
        <v>7.57</v>
      </c>
      <c r="O81" s="66">
        <v>6</v>
      </c>
      <c r="P81" s="66">
        <v>7</v>
      </c>
      <c r="Q81" s="66">
        <v>9.2200000000000006</v>
      </c>
      <c r="R81" s="66">
        <v>6.78</v>
      </c>
      <c r="S81" s="66">
        <f t="shared" si="1"/>
        <v>102.57</v>
      </c>
    </row>
    <row r="82" spans="1:19" x14ac:dyDescent="0.2">
      <c r="A82" s="66">
        <v>270</v>
      </c>
      <c r="B82" s="66">
        <v>1</v>
      </c>
      <c r="C82" s="1" t="s">
        <v>81</v>
      </c>
      <c r="D82" s="66">
        <v>64.180000000000007</v>
      </c>
      <c r="E82" s="66">
        <v>27.27</v>
      </c>
      <c r="F82" s="66">
        <v>458.84</v>
      </c>
      <c r="G82" s="66">
        <v>531.37</v>
      </c>
      <c r="H82" s="66">
        <v>519.22</v>
      </c>
      <c r="I82" s="66">
        <v>502.59</v>
      </c>
      <c r="J82" s="66">
        <v>538.16</v>
      </c>
      <c r="K82" s="66">
        <v>536.34</v>
      </c>
      <c r="L82" s="66">
        <v>522.19000000000005</v>
      </c>
      <c r="M82" s="66">
        <v>550.30999999999995</v>
      </c>
      <c r="N82" s="66">
        <v>610.21</v>
      </c>
      <c r="O82" s="66">
        <v>601.29</v>
      </c>
      <c r="P82" s="66">
        <v>631.07000000000005</v>
      </c>
      <c r="Q82" s="66">
        <v>609.59</v>
      </c>
      <c r="R82" s="66">
        <v>623.05999999999995</v>
      </c>
      <c r="S82" s="66">
        <f t="shared" si="1"/>
        <v>7325.6899999999987</v>
      </c>
    </row>
    <row r="83" spans="1:19" x14ac:dyDescent="0.2">
      <c r="A83" s="66">
        <v>271</v>
      </c>
      <c r="B83" s="66">
        <v>1</v>
      </c>
      <c r="C83" s="1" t="s">
        <v>82</v>
      </c>
      <c r="D83" s="66">
        <v>72.73</v>
      </c>
      <c r="E83" s="66">
        <v>48.78</v>
      </c>
      <c r="F83" s="66">
        <v>742.92</v>
      </c>
      <c r="G83" s="66">
        <v>728.04</v>
      </c>
      <c r="H83" s="66">
        <v>743.05</v>
      </c>
      <c r="I83" s="66">
        <v>744.07</v>
      </c>
      <c r="J83" s="66">
        <v>784.13</v>
      </c>
      <c r="K83" s="66">
        <v>797.77</v>
      </c>
      <c r="L83" s="66">
        <v>817.7</v>
      </c>
      <c r="M83" s="66">
        <v>742.73</v>
      </c>
      <c r="N83" s="66">
        <v>797.57</v>
      </c>
      <c r="O83" s="66">
        <v>819.16</v>
      </c>
      <c r="P83" s="66">
        <v>868.69</v>
      </c>
      <c r="Q83" s="66">
        <v>807.45</v>
      </c>
      <c r="R83" s="66">
        <v>879.1</v>
      </c>
      <c r="S83" s="66">
        <f t="shared" si="1"/>
        <v>10393.890000000001</v>
      </c>
    </row>
    <row r="84" spans="1:19" x14ac:dyDescent="0.2">
      <c r="A84" s="66">
        <v>272</v>
      </c>
      <c r="B84" s="66">
        <v>1</v>
      </c>
      <c r="C84" s="1" t="s">
        <v>83</v>
      </c>
      <c r="D84" s="66">
        <v>59.84</v>
      </c>
      <c r="E84" s="66">
        <v>25.5</v>
      </c>
      <c r="F84" s="66">
        <v>663.98</v>
      </c>
      <c r="G84" s="66">
        <v>718.77</v>
      </c>
      <c r="H84" s="66">
        <v>672.76</v>
      </c>
      <c r="I84" s="66">
        <v>709.03</v>
      </c>
      <c r="J84" s="66">
        <v>737.25</v>
      </c>
      <c r="K84" s="66">
        <v>712.65</v>
      </c>
      <c r="L84" s="66">
        <v>720.19</v>
      </c>
      <c r="M84" s="66">
        <v>700.46</v>
      </c>
      <c r="N84" s="66">
        <v>772.98</v>
      </c>
      <c r="O84" s="66">
        <v>737.81</v>
      </c>
      <c r="P84" s="66">
        <v>808.71</v>
      </c>
      <c r="Q84" s="66">
        <v>796.08</v>
      </c>
      <c r="R84" s="66">
        <v>878.34</v>
      </c>
      <c r="S84" s="66">
        <f t="shared" si="1"/>
        <v>9714.35</v>
      </c>
    </row>
    <row r="85" spans="1:19" x14ac:dyDescent="0.2">
      <c r="A85" s="66">
        <v>273</v>
      </c>
      <c r="B85" s="66">
        <v>1</v>
      </c>
      <c r="C85" s="1" t="s">
        <v>84</v>
      </c>
      <c r="D85" s="66">
        <v>51.08</v>
      </c>
      <c r="E85" s="66">
        <v>21.17</v>
      </c>
      <c r="F85" s="66">
        <v>506.3</v>
      </c>
      <c r="G85" s="66">
        <v>601.85</v>
      </c>
      <c r="H85" s="66">
        <v>620.69000000000005</v>
      </c>
      <c r="I85" s="66">
        <v>623.5</v>
      </c>
      <c r="J85" s="66">
        <v>646.17999999999995</v>
      </c>
      <c r="K85" s="66">
        <v>659.25</v>
      </c>
      <c r="L85" s="66">
        <v>656.98</v>
      </c>
      <c r="M85" s="66">
        <v>655.67</v>
      </c>
      <c r="N85" s="66">
        <v>689.39</v>
      </c>
      <c r="O85" s="66">
        <v>624.02</v>
      </c>
      <c r="P85" s="66">
        <v>650.47</v>
      </c>
      <c r="Q85" s="66">
        <v>633.33000000000004</v>
      </c>
      <c r="R85" s="66">
        <v>622.84</v>
      </c>
      <c r="S85" s="66">
        <f t="shared" si="1"/>
        <v>8262.7199999999993</v>
      </c>
    </row>
    <row r="86" spans="1:19" x14ac:dyDescent="0.2">
      <c r="A86" s="66">
        <v>276</v>
      </c>
      <c r="B86" s="66">
        <v>1</v>
      </c>
      <c r="C86" s="1" t="s">
        <v>85</v>
      </c>
      <c r="D86" s="66">
        <v>37.159999999999997</v>
      </c>
      <c r="E86" s="66">
        <v>30.37</v>
      </c>
      <c r="F86" s="66">
        <v>653.11</v>
      </c>
      <c r="G86" s="66">
        <v>653.45000000000005</v>
      </c>
      <c r="H86" s="66">
        <v>679.32</v>
      </c>
      <c r="I86" s="66">
        <v>653.27</v>
      </c>
      <c r="J86" s="66">
        <v>620.77</v>
      </c>
      <c r="K86" s="66">
        <v>658.93</v>
      </c>
      <c r="L86" s="66">
        <v>574.66999999999996</v>
      </c>
      <c r="M86" s="66">
        <v>617.48</v>
      </c>
      <c r="N86" s="66">
        <v>642.19000000000005</v>
      </c>
      <c r="O86" s="66">
        <v>691.76</v>
      </c>
      <c r="P86" s="66">
        <v>717.9</v>
      </c>
      <c r="Q86" s="66">
        <v>711.72</v>
      </c>
      <c r="R86" s="66">
        <v>692.1</v>
      </c>
      <c r="S86" s="66">
        <f t="shared" si="1"/>
        <v>8634.2000000000007</v>
      </c>
    </row>
    <row r="87" spans="1:19" x14ac:dyDescent="0.2">
      <c r="A87" s="66">
        <v>277</v>
      </c>
      <c r="B87" s="66">
        <v>1</v>
      </c>
      <c r="C87" s="1" t="s">
        <v>86</v>
      </c>
      <c r="D87" s="66">
        <v>20.079999999999998</v>
      </c>
      <c r="E87" s="66">
        <v>18.91</v>
      </c>
      <c r="F87" s="66">
        <v>148.63999999999999</v>
      </c>
      <c r="G87" s="66">
        <v>172.26</v>
      </c>
      <c r="H87" s="66">
        <v>179.23</v>
      </c>
      <c r="I87" s="66">
        <v>169.52</v>
      </c>
      <c r="J87" s="66">
        <v>152.65</v>
      </c>
      <c r="K87" s="66">
        <v>154.62</v>
      </c>
      <c r="L87" s="66">
        <v>155.79</v>
      </c>
      <c r="M87" s="66">
        <v>175.45</v>
      </c>
      <c r="N87" s="66">
        <v>176.88</v>
      </c>
      <c r="O87" s="66">
        <v>170.73</v>
      </c>
      <c r="P87" s="66">
        <v>191.54</v>
      </c>
      <c r="Q87" s="66">
        <v>175.5</v>
      </c>
      <c r="R87" s="66">
        <v>174.21</v>
      </c>
      <c r="S87" s="66">
        <f t="shared" si="1"/>
        <v>2236.0100000000002</v>
      </c>
    </row>
    <row r="88" spans="1:19" x14ac:dyDescent="0.2">
      <c r="A88" s="66">
        <v>278</v>
      </c>
      <c r="B88" s="66">
        <v>1</v>
      </c>
      <c r="C88" s="1" t="s">
        <v>87</v>
      </c>
      <c r="D88" s="66">
        <v>6.34</v>
      </c>
      <c r="E88" s="66">
        <v>12.89</v>
      </c>
      <c r="F88" s="66">
        <v>177.07</v>
      </c>
      <c r="G88" s="66">
        <v>175.4</v>
      </c>
      <c r="H88" s="66">
        <v>188.76</v>
      </c>
      <c r="I88" s="66">
        <v>192.36</v>
      </c>
      <c r="J88" s="66">
        <v>195.5</v>
      </c>
      <c r="K88" s="66">
        <v>231.37</v>
      </c>
      <c r="L88" s="66">
        <v>228.98</v>
      </c>
      <c r="M88" s="66">
        <v>235.07</v>
      </c>
      <c r="N88" s="66">
        <v>218.89</v>
      </c>
      <c r="O88" s="66">
        <v>246.1</v>
      </c>
      <c r="P88" s="66">
        <v>227.42</v>
      </c>
      <c r="Q88" s="66">
        <v>196.3</v>
      </c>
      <c r="R88" s="66">
        <v>233.18</v>
      </c>
      <c r="S88" s="66">
        <f t="shared" si="1"/>
        <v>2765.63</v>
      </c>
    </row>
    <row r="89" spans="1:19" x14ac:dyDescent="0.2">
      <c r="A89" s="66">
        <v>279</v>
      </c>
      <c r="B89" s="66">
        <v>1</v>
      </c>
      <c r="C89" s="1" t="s">
        <v>88</v>
      </c>
      <c r="D89" s="66">
        <v>211.28</v>
      </c>
      <c r="E89" s="66">
        <v>102.42</v>
      </c>
      <c r="F89" s="66">
        <v>1376.77</v>
      </c>
      <c r="G89" s="66">
        <v>1664.4</v>
      </c>
      <c r="H89" s="66">
        <v>1567.76</v>
      </c>
      <c r="I89" s="66">
        <v>1609.11</v>
      </c>
      <c r="J89" s="66">
        <v>1640.23</v>
      </c>
      <c r="K89" s="66">
        <v>1591.47</v>
      </c>
      <c r="L89" s="66">
        <v>1561.91</v>
      </c>
      <c r="M89" s="66">
        <v>1433.62</v>
      </c>
      <c r="N89" s="66">
        <v>1503.1</v>
      </c>
      <c r="O89" s="66">
        <v>1559.3</v>
      </c>
      <c r="P89" s="66">
        <v>1583.19</v>
      </c>
      <c r="Q89" s="66">
        <v>1616.29</v>
      </c>
      <c r="R89" s="66">
        <v>1751.28</v>
      </c>
      <c r="S89" s="66">
        <f t="shared" si="1"/>
        <v>20772.129999999997</v>
      </c>
    </row>
    <row r="90" spans="1:19" x14ac:dyDescent="0.2">
      <c r="A90" s="66">
        <v>280</v>
      </c>
      <c r="B90" s="66">
        <v>1</v>
      </c>
      <c r="C90" s="1" t="s">
        <v>89</v>
      </c>
      <c r="D90" s="66">
        <v>48.67</v>
      </c>
      <c r="E90" s="66">
        <v>32.94</v>
      </c>
      <c r="F90" s="66">
        <v>354.2</v>
      </c>
      <c r="G90" s="66">
        <v>347.47</v>
      </c>
      <c r="H90" s="66">
        <v>315.08999999999997</v>
      </c>
      <c r="I90" s="66">
        <v>310.3</v>
      </c>
      <c r="J90" s="66">
        <v>327.17</v>
      </c>
      <c r="K90" s="66">
        <v>274.63</v>
      </c>
      <c r="L90" s="66">
        <v>286.85000000000002</v>
      </c>
      <c r="M90" s="66">
        <v>270.35000000000002</v>
      </c>
      <c r="N90" s="66">
        <v>278.02</v>
      </c>
      <c r="O90" s="66">
        <v>365.67</v>
      </c>
      <c r="P90" s="66">
        <v>296.02</v>
      </c>
      <c r="Q90" s="66">
        <v>310.76</v>
      </c>
      <c r="R90" s="66">
        <v>337.67</v>
      </c>
      <c r="S90" s="66">
        <f t="shared" si="1"/>
        <v>4155.8099999999995</v>
      </c>
    </row>
    <row r="91" spans="1:19" x14ac:dyDescent="0.2">
      <c r="A91" s="66">
        <v>281</v>
      </c>
      <c r="B91" s="66">
        <v>1</v>
      </c>
      <c r="C91" s="1" t="s">
        <v>90</v>
      </c>
      <c r="D91" s="66">
        <v>93.49</v>
      </c>
      <c r="E91" s="66">
        <v>37.83</v>
      </c>
      <c r="F91" s="66">
        <v>763.02</v>
      </c>
      <c r="G91" s="66">
        <v>900.24</v>
      </c>
      <c r="H91" s="66">
        <v>877.73</v>
      </c>
      <c r="I91" s="66">
        <v>880.79</v>
      </c>
      <c r="J91" s="66">
        <v>916.94</v>
      </c>
      <c r="K91" s="66">
        <v>843.92</v>
      </c>
      <c r="L91" s="66">
        <v>878.97</v>
      </c>
      <c r="M91" s="66">
        <v>905.89</v>
      </c>
      <c r="N91" s="66">
        <v>968.66</v>
      </c>
      <c r="O91" s="66">
        <v>1005.1</v>
      </c>
      <c r="P91" s="66">
        <v>1012.26</v>
      </c>
      <c r="Q91" s="66">
        <v>968.69</v>
      </c>
      <c r="R91" s="66">
        <v>1041.42</v>
      </c>
      <c r="S91" s="66">
        <f t="shared" si="1"/>
        <v>12094.95</v>
      </c>
    </row>
    <row r="92" spans="1:19" x14ac:dyDescent="0.2">
      <c r="A92" s="66">
        <v>282</v>
      </c>
      <c r="B92" s="66">
        <v>1</v>
      </c>
      <c r="C92" s="1" t="s">
        <v>91</v>
      </c>
      <c r="D92" s="66">
        <v>6.64</v>
      </c>
      <c r="E92" s="66">
        <v>2.71</v>
      </c>
      <c r="F92" s="66">
        <v>104.99</v>
      </c>
      <c r="G92" s="66">
        <v>116.1</v>
      </c>
      <c r="H92" s="66">
        <v>115.05</v>
      </c>
      <c r="I92" s="66">
        <v>124.99</v>
      </c>
      <c r="J92" s="66">
        <v>110.78</v>
      </c>
      <c r="K92" s="66">
        <v>140.01</v>
      </c>
      <c r="L92" s="66">
        <v>134.05000000000001</v>
      </c>
      <c r="M92" s="66">
        <v>144.35</v>
      </c>
      <c r="N92" s="66">
        <v>135.59</v>
      </c>
      <c r="O92" s="66">
        <v>154.43</v>
      </c>
      <c r="P92" s="66">
        <v>181.97</v>
      </c>
      <c r="Q92" s="66">
        <v>169.65</v>
      </c>
      <c r="R92" s="66">
        <v>154.88</v>
      </c>
      <c r="S92" s="66">
        <f t="shared" si="1"/>
        <v>1796.19</v>
      </c>
    </row>
    <row r="93" spans="1:19" x14ac:dyDescent="0.2">
      <c r="A93" s="66">
        <v>283</v>
      </c>
      <c r="B93" s="66">
        <v>1</v>
      </c>
      <c r="C93" s="1" t="s">
        <v>92</v>
      </c>
      <c r="D93" s="66">
        <v>59.87</v>
      </c>
      <c r="E93" s="66">
        <v>19.27</v>
      </c>
      <c r="F93" s="66">
        <v>307.2</v>
      </c>
      <c r="G93" s="66">
        <v>351.56</v>
      </c>
      <c r="H93" s="66">
        <v>353.96</v>
      </c>
      <c r="I93" s="66">
        <v>319.10000000000002</v>
      </c>
      <c r="J93" s="66">
        <v>343.08</v>
      </c>
      <c r="K93" s="66">
        <v>324.97000000000003</v>
      </c>
      <c r="L93" s="66">
        <v>334.32</v>
      </c>
      <c r="M93" s="66">
        <v>302.35000000000002</v>
      </c>
      <c r="N93" s="66">
        <v>344.24</v>
      </c>
      <c r="O93" s="66">
        <v>376.71</v>
      </c>
      <c r="P93" s="66">
        <v>330.72</v>
      </c>
      <c r="Q93" s="66">
        <v>345.21</v>
      </c>
      <c r="R93" s="66">
        <v>326.45</v>
      </c>
      <c r="S93" s="66">
        <f t="shared" si="1"/>
        <v>4439.01</v>
      </c>
    </row>
    <row r="94" spans="1:19" x14ac:dyDescent="0.2">
      <c r="A94" s="66">
        <v>284</v>
      </c>
      <c r="B94" s="66">
        <v>1</v>
      </c>
      <c r="C94" s="1" t="s">
        <v>93</v>
      </c>
      <c r="D94" s="66">
        <v>45.19</v>
      </c>
      <c r="E94" s="66">
        <v>47.15</v>
      </c>
      <c r="F94" s="66">
        <v>694.27</v>
      </c>
      <c r="G94" s="66">
        <v>796.36</v>
      </c>
      <c r="H94" s="66">
        <v>761.51</v>
      </c>
      <c r="I94" s="66">
        <v>741.52</v>
      </c>
      <c r="J94" s="66">
        <v>813.35</v>
      </c>
      <c r="K94" s="66">
        <v>819.01</v>
      </c>
      <c r="L94" s="66">
        <v>822.05</v>
      </c>
      <c r="M94" s="66">
        <v>820.77</v>
      </c>
      <c r="N94" s="66">
        <v>814.5</v>
      </c>
      <c r="O94" s="66">
        <v>819.51</v>
      </c>
      <c r="P94" s="66">
        <v>839.86</v>
      </c>
      <c r="Q94" s="66">
        <v>809.14</v>
      </c>
      <c r="R94" s="66">
        <v>867.66</v>
      </c>
      <c r="S94" s="66">
        <f t="shared" si="1"/>
        <v>10511.85</v>
      </c>
    </row>
    <row r="95" spans="1:19" x14ac:dyDescent="0.2">
      <c r="A95" s="66">
        <v>286</v>
      </c>
      <c r="B95" s="66">
        <v>1</v>
      </c>
      <c r="C95" s="1" t="s">
        <v>94</v>
      </c>
      <c r="D95" s="66">
        <v>11.82</v>
      </c>
      <c r="E95" s="66">
        <v>11.51</v>
      </c>
      <c r="F95" s="66">
        <v>156.22</v>
      </c>
      <c r="G95" s="66">
        <v>168.35</v>
      </c>
      <c r="H95" s="66">
        <v>170.97</v>
      </c>
      <c r="I95" s="66">
        <v>164.52</v>
      </c>
      <c r="J95" s="66">
        <v>154.21</v>
      </c>
      <c r="K95" s="66">
        <v>136.11000000000001</v>
      </c>
      <c r="L95" s="66">
        <v>146.79</v>
      </c>
      <c r="M95" s="66">
        <v>127.86</v>
      </c>
      <c r="N95" s="66">
        <v>119.75</v>
      </c>
      <c r="O95" s="66">
        <v>176.17</v>
      </c>
      <c r="P95" s="66">
        <v>192.41</v>
      </c>
      <c r="Q95" s="66">
        <v>223.85</v>
      </c>
      <c r="R95" s="66">
        <v>277.60000000000002</v>
      </c>
      <c r="S95" s="66">
        <f t="shared" si="1"/>
        <v>2238.14</v>
      </c>
    </row>
    <row r="96" spans="1:19" x14ac:dyDescent="0.2">
      <c r="A96" s="66">
        <v>294</v>
      </c>
      <c r="B96" s="66">
        <v>1</v>
      </c>
      <c r="C96" s="1" t="s">
        <v>95</v>
      </c>
      <c r="D96" s="66">
        <v>4.57</v>
      </c>
      <c r="E96" s="66">
        <v>5.48</v>
      </c>
      <c r="F96" s="66">
        <v>89.13</v>
      </c>
      <c r="G96" s="66">
        <v>110.74</v>
      </c>
      <c r="H96" s="66">
        <v>125.29</v>
      </c>
      <c r="I96" s="66">
        <v>129.1</v>
      </c>
      <c r="J96" s="66">
        <v>138.06</v>
      </c>
      <c r="K96" s="66">
        <v>157.32</v>
      </c>
      <c r="L96" s="66">
        <v>127.7</v>
      </c>
      <c r="M96" s="66">
        <v>146.19999999999999</v>
      </c>
      <c r="N96" s="66">
        <v>163.22</v>
      </c>
      <c r="O96" s="66">
        <v>194.7</v>
      </c>
      <c r="P96" s="66">
        <v>178.15</v>
      </c>
      <c r="Q96" s="66">
        <v>168.34</v>
      </c>
      <c r="R96" s="66">
        <v>145.1</v>
      </c>
      <c r="S96" s="66">
        <f t="shared" si="1"/>
        <v>1883.1</v>
      </c>
    </row>
    <row r="97" spans="1:19" x14ac:dyDescent="0.2">
      <c r="A97" s="66">
        <v>297</v>
      </c>
      <c r="B97" s="66">
        <v>1</v>
      </c>
      <c r="C97" s="1" t="s">
        <v>96</v>
      </c>
      <c r="D97" s="66">
        <v>1.78</v>
      </c>
      <c r="E97" s="66">
        <v>5.17</v>
      </c>
      <c r="F97" s="66">
        <v>18.34</v>
      </c>
      <c r="G97" s="66">
        <v>25.75</v>
      </c>
      <c r="H97" s="66">
        <v>23.17</v>
      </c>
      <c r="I97" s="66">
        <v>23</v>
      </c>
      <c r="J97" s="66">
        <v>27.68</v>
      </c>
      <c r="K97" s="66">
        <v>20.239999999999998</v>
      </c>
      <c r="L97" s="66">
        <v>20.8</v>
      </c>
      <c r="M97" s="66">
        <v>14.76</v>
      </c>
      <c r="N97" s="66">
        <v>23.74</v>
      </c>
      <c r="O97" s="66">
        <v>27.98</v>
      </c>
      <c r="P97" s="66">
        <v>21.22</v>
      </c>
      <c r="Q97" s="66">
        <v>26.27</v>
      </c>
      <c r="R97" s="66">
        <v>27.77</v>
      </c>
      <c r="S97" s="66">
        <f t="shared" si="1"/>
        <v>307.67</v>
      </c>
    </row>
    <row r="98" spans="1:19" x14ac:dyDescent="0.2">
      <c r="A98" s="66">
        <v>299</v>
      </c>
      <c r="B98" s="66">
        <v>1</v>
      </c>
      <c r="C98" s="1" t="s">
        <v>97</v>
      </c>
      <c r="D98" s="66">
        <v>11.24</v>
      </c>
      <c r="E98" s="66">
        <v>5.38</v>
      </c>
      <c r="F98" s="66">
        <v>36.78</v>
      </c>
      <c r="G98" s="66">
        <v>45.86</v>
      </c>
      <c r="H98" s="66">
        <v>49.49</v>
      </c>
      <c r="I98" s="66">
        <v>35.49</v>
      </c>
      <c r="J98" s="66">
        <v>45.91</v>
      </c>
      <c r="K98" s="66">
        <v>45.6</v>
      </c>
      <c r="L98" s="66">
        <v>39.54</v>
      </c>
      <c r="M98" s="66">
        <v>41.35</v>
      </c>
      <c r="N98" s="66">
        <v>51</v>
      </c>
      <c r="O98" s="66">
        <v>69.45</v>
      </c>
      <c r="P98" s="66">
        <v>79.930000000000007</v>
      </c>
      <c r="Q98" s="66">
        <v>82.25</v>
      </c>
      <c r="R98" s="66">
        <v>93.52</v>
      </c>
      <c r="S98" s="66">
        <f t="shared" si="1"/>
        <v>732.79</v>
      </c>
    </row>
    <row r="99" spans="1:19" x14ac:dyDescent="0.2">
      <c r="A99" s="66">
        <v>300</v>
      </c>
      <c r="B99" s="66">
        <v>1</v>
      </c>
      <c r="C99" s="1" t="s">
        <v>98</v>
      </c>
      <c r="D99" s="66">
        <v>11.88</v>
      </c>
      <c r="E99" s="66">
        <v>5.62</v>
      </c>
      <c r="F99" s="66">
        <v>65.16</v>
      </c>
      <c r="G99" s="66">
        <v>90.44</v>
      </c>
      <c r="H99" s="66">
        <v>71.63</v>
      </c>
      <c r="I99" s="66">
        <v>83.71</v>
      </c>
      <c r="J99" s="66">
        <v>75.180000000000007</v>
      </c>
      <c r="K99" s="66">
        <v>80.209999999999994</v>
      </c>
      <c r="L99" s="66">
        <v>80.98</v>
      </c>
      <c r="M99" s="66">
        <v>95.57</v>
      </c>
      <c r="N99" s="66">
        <v>107.15</v>
      </c>
      <c r="O99" s="66">
        <v>126.49</v>
      </c>
      <c r="P99" s="66">
        <v>139.72999999999999</v>
      </c>
      <c r="Q99" s="66">
        <v>121.25</v>
      </c>
      <c r="R99" s="66">
        <v>126.27</v>
      </c>
      <c r="S99" s="66">
        <f t="shared" si="1"/>
        <v>1281.2699999999998</v>
      </c>
    </row>
    <row r="100" spans="1:19" x14ac:dyDescent="0.2">
      <c r="A100" s="66">
        <v>306</v>
      </c>
      <c r="B100" s="66">
        <v>1</v>
      </c>
      <c r="C100" s="1" t="s">
        <v>99</v>
      </c>
      <c r="D100" s="66">
        <v>2.61</v>
      </c>
      <c r="E100" s="66">
        <v>2.2000000000000002</v>
      </c>
      <c r="F100" s="66">
        <v>17.86</v>
      </c>
      <c r="G100" s="66">
        <v>20.350000000000001</v>
      </c>
      <c r="H100" s="66">
        <v>16.32</v>
      </c>
      <c r="I100" s="66">
        <v>22.33</v>
      </c>
      <c r="J100" s="66">
        <v>14.41</v>
      </c>
      <c r="K100" s="66">
        <v>17.059999999999999</v>
      </c>
      <c r="L100" s="66">
        <v>20.6</v>
      </c>
      <c r="M100" s="66">
        <v>17.66</v>
      </c>
      <c r="N100" s="66">
        <v>16.82</v>
      </c>
      <c r="O100" s="66">
        <v>25.79</v>
      </c>
      <c r="P100" s="66">
        <v>18.95</v>
      </c>
      <c r="Q100" s="66">
        <v>20.93</v>
      </c>
      <c r="R100" s="66">
        <v>10.99</v>
      </c>
      <c r="S100" s="66">
        <f t="shared" si="1"/>
        <v>244.88</v>
      </c>
    </row>
    <row r="101" spans="1:19" x14ac:dyDescent="0.2">
      <c r="A101" s="66">
        <v>308</v>
      </c>
      <c r="B101" s="66">
        <v>1</v>
      </c>
      <c r="C101" s="1" t="s">
        <v>100</v>
      </c>
      <c r="D101" s="66">
        <v>2.38</v>
      </c>
      <c r="E101" s="66">
        <v>6.84</v>
      </c>
      <c r="F101" s="66">
        <v>34.44</v>
      </c>
      <c r="G101" s="66">
        <v>37.22</v>
      </c>
      <c r="H101" s="66">
        <v>31.08</v>
      </c>
      <c r="I101" s="66">
        <v>38.01</v>
      </c>
      <c r="J101" s="66">
        <v>32.04</v>
      </c>
      <c r="K101" s="66">
        <v>38</v>
      </c>
      <c r="L101" s="66">
        <v>36.950000000000003</v>
      </c>
      <c r="M101" s="66">
        <v>39.61</v>
      </c>
      <c r="N101" s="66">
        <v>45.99</v>
      </c>
      <c r="O101" s="66">
        <v>51.12</v>
      </c>
      <c r="P101" s="66">
        <v>47.87</v>
      </c>
      <c r="Q101" s="66">
        <v>32.69</v>
      </c>
      <c r="R101" s="66">
        <v>39.299999999999997</v>
      </c>
      <c r="S101" s="66">
        <f t="shared" si="1"/>
        <v>513.54</v>
      </c>
    </row>
    <row r="102" spans="1:19" x14ac:dyDescent="0.2">
      <c r="A102" s="66">
        <v>309</v>
      </c>
      <c r="B102" s="66">
        <v>1</v>
      </c>
      <c r="C102" s="1" t="s">
        <v>101</v>
      </c>
      <c r="D102" s="66">
        <v>20.399999999999999</v>
      </c>
      <c r="E102" s="66">
        <v>20.41</v>
      </c>
      <c r="F102" s="66">
        <v>118.47</v>
      </c>
      <c r="G102" s="66">
        <v>112.25</v>
      </c>
      <c r="H102" s="66">
        <v>102.93</v>
      </c>
      <c r="I102" s="66">
        <v>109.38</v>
      </c>
      <c r="J102" s="66">
        <v>125.79</v>
      </c>
      <c r="K102" s="66">
        <v>125.23</v>
      </c>
      <c r="L102" s="66">
        <v>121.34</v>
      </c>
      <c r="M102" s="66">
        <v>104.24</v>
      </c>
      <c r="N102" s="66">
        <v>97.59</v>
      </c>
      <c r="O102" s="66">
        <v>115.53</v>
      </c>
      <c r="P102" s="66">
        <v>132.59</v>
      </c>
      <c r="Q102" s="66">
        <v>122.84</v>
      </c>
      <c r="R102" s="66">
        <v>95.93</v>
      </c>
      <c r="S102" s="66">
        <f t="shared" si="1"/>
        <v>1524.9199999999998</v>
      </c>
    </row>
    <row r="103" spans="1:19" x14ac:dyDescent="0.2">
      <c r="A103" s="66">
        <v>314</v>
      </c>
      <c r="B103" s="66">
        <v>1</v>
      </c>
      <c r="C103" s="1" t="s">
        <v>102</v>
      </c>
      <c r="D103" s="66">
        <v>5.51</v>
      </c>
      <c r="E103" s="66">
        <v>4.96</v>
      </c>
      <c r="F103" s="66">
        <v>59.75</v>
      </c>
      <c r="G103" s="66">
        <v>65.349999999999994</v>
      </c>
      <c r="H103" s="66">
        <v>72.53</v>
      </c>
      <c r="I103" s="66">
        <v>69.83</v>
      </c>
      <c r="J103" s="66">
        <v>71.77</v>
      </c>
      <c r="K103" s="66">
        <v>68.430000000000007</v>
      </c>
      <c r="L103" s="66">
        <v>66.84</v>
      </c>
      <c r="M103" s="66">
        <v>80.78</v>
      </c>
      <c r="N103" s="66">
        <v>57.18</v>
      </c>
      <c r="O103" s="66">
        <v>55.9</v>
      </c>
      <c r="P103" s="66">
        <v>78.37</v>
      </c>
      <c r="Q103" s="66">
        <v>75.599999999999994</v>
      </c>
      <c r="R103" s="66">
        <v>69.569999999999993</v>
      </c>
      <c r="S103" s="66">
        <f t="shared" si="1"/>
        <v>902.36999999999989</v>
      </c>
    </row>
    <row r="104" spans="1:19" x14ac:dyDescent="0.2">
      <c r="A104" s="66">
        <v>316</v>
      </c>
      <c r="B104" s="66">
        <v>1</v>
      </c>
      <c r="C104" s="1" t="s">
        <v>103</v>
      </c>
      <c r="D104" s="66">
        <v>13.3</v>
      </c>
      <c r="E104" s="66">
        <v>18.71</v>
      </c>
      <c r="F104" s="66">
        <v>74.41</v>
      </c>
      <c r="G104" s="66">
        <v>88.34</v>
      </c>
      <c r="H104" s="66">
        <v>64.349999999999994</v>
      </c>
      <c r="I104" s="66">
        <v>88.38</v>
      </c>
      <c r="J104" s="66">
        <v>89.8</v>
      </c>
      <c r="K104" s="66">
        <v>84.58</v>
      </c>
      <c r="L104" s="66">
        <v>98.97</v>
      </c>
      <c r="M104" s="66">
        <v>82.75</v>
      </c>
      <c r="N104" s="66">
        <v>69.290000000000006</v>
      </c>
      <c r="O104" s="66">
        <v>72.209999999999994</v>
      </c>
      <c r="P104" s="66">
        <v>81.400000000000006</v>
      </c>
      <c r="Q104" s="66">
        <v>78.12</v>
      </c>
      <c r="R104" s="66">
        <v>74.540000000000006</v>
      </c>
      <c r="S104" s="66">
        <f t="shared" si="1"/>
        <v>1079.1500000000001</v>
      </c>
    </row>
    <row r="105" spans="1:19" x14ac:dyDescent="0.2">
      <c r="A105" s="66">
        <v>317</v>
      </c>
      <c r="B105" s="66">
        <v>1</v>
      </c>
      <c r="C105" s="1" t="s">
        <v>104</v>
      </c>
      <c r="D105" s="66">
        <v>9.7899999999999991</v>
      </c>
      <c r="E105" s="66">
        <v>21.23</v>
      </c>
      <c r="F105" s="66">
        <v>54.62</v>
      </c>
      <c r="G105" s="66">
        <v>78</v>
      </c>
      <c r="H105" s="66">
        <v>57.89</v>
      </c>
      <c r="I105" s="66">
        <v>56.4</v>
      </c>
      <c r="J105" s="66">
        <v>69.3</v>
      </c>
      <c r="K105" s="66">
        <v>54.09</v>
      </c>
      <c r="L105" s="66">
        <v>64.489999999999995</v>
      </c>
      <c r="M105" s="66">
        <v>55.73</v>
      </c>
      <c r="N105" s="66">
        <v>68.28</v>
      </c>
      <c r="O105" s="66">
        <v>66.23</v>
      </c>
      <c r="P105" s="66">
        <v>63.68</v>
      </c>
      <c r="Q105" s="66">
        <v>58.76</v>
      </c>
      <c r="R105" s="66">
        <v>62.83</v>
      </c>
      <c r="S105" s="66">
        <f t="shared" si="1"/>
        <v>841.31999999999994</v>
      </c>
    </row>
    <row r="106" spans="1:19" x14ac:dyDescent="0.2">
      <c r="A106" s="66">
        <v>318</v>
      </c>
      <c r="B106" s="66">
        <v>1</v>
      </c>
      <c r="C106" s="1" t="s">
        <v>105</v>
      </c>
      <c r="D106" s="66">
        <v>25.15</v>
      </c>
      <c r="E106" s="66">
        <v>44.58</v>
      </c>
      <c r="F106" s="66">
        <v>265.69</v>
      </c>
      <c r="G106" s="66">
        <v>305.17</v>
      </c>
      <c r="H106" s="66">
        <v>260.27999999999997</v>
      </c>
      <c r="I106" s="66">
        <v>251.25</v>
      </c>
      <c r="J106" s="66">
        <v>262.51</v>
      </c>
      <c r="K106" s="66">
        <v>280.68</v>
      </c>
      <c r="L106" s="66">
        <v>259.75</v>
      </c>
      <c r="M106" s="66">
        <v>315.22000000000003</v>
      </c>
      <c r="N106" s="66">
        <v>296.39</v>
      </c>
      <c r="O106" s="66">
        <v>304.33</v>
      </c>
      <c r="P106" s="66">
        <v>299.31</v>
      </c>
      <c r="Q106" s="66">
        <v>310.17</v>
      </c>
      <c r="R106" s="66">
        <v>306.02</v>
      </c>
      <c r="S106" s="66">
        <f t="shared" si="1"/>
        <v>3786.4999999999995</v>
      </c>
    </row>
    <row r="107" spans="1:19" x14ac:dyDescent="0.2">
      <c r="A107" s="66">
        <v>319</v>
      </c>
      <c r="B107" s="66">
        <v>1</v>
      </c>
      <c r="C107" s="1" t="s">
        <v>106</v>
      </c>
      <c r="D107" s="66">
        <v>11.22</v>
      </c>
      <c r="E107" s="66">
        <v>4.6100000000000003</v>
      </c>
      <c r="F107" s="66">
        <v>35.46</v>
      </c>
      <c r="G107" s="66">
        <v>39.08</v>
      </c>
      <c r="H107" s="66">
        <v>52.52</v>
      </c>
      <c r="I107" s="66">
        <v>43.4</v>
      </c>
      <c r="J107" s="66">
        <v>39.54</v>
      </c>
      <c r="K107" s="66">
        <v>47.3</v>
      </c>
      <c r="L107" s="66">
        <v>38.24</v>
      </c>
      <c r="M107" s="66">
        <v>53.47</v>
      </c>
      <c r="N107" s="66">
        <v>36.380000000000003</v>
      </c>
      <c r="O107" s="66">
        <v>41.1</v>
      </c>
      <c r="P107" s="66">
        <v>48.99</v>
      </c>
      <c r="Q107" s="66">
        <v>44.16</v>
      </c>
      <c r="R107" s="66">
        <v>40.840000000000003</v>
      </c>
      <c r="S107" s="66">
        <f t="shared" si="1"/>
        <v>576.31000000000006</v>
      </c>
    </row>
    <row r="108" spans="1:19" x14ac:dyDescent="0.2">
      <c r="A108" s="66">
        <v>330</v>
      </c>
      <c r="B108" s="66">
        <v>1</v>
      </c>
      <c r="C108" s="1" t="s">
        <v>108</v>
      </c>
      <c r="D108" s="66">
        <v>4.17</v>
      </c>
      <c r="E108" s="66">
        <v>4.37</v>
      </c>
      <c r="F108" s="66">
        <v>12.75</v>
      </c>
      <c r="G108" s="66">
        <v>26.65</v>
      </c>
      <c r="H108" s="66">
        <v>18.059999999999999</v>
      </c>
      <c r="I108" s="66">
        <v>18.329999999999998</v>
      </c>
      <c r="J108" s="66">
        <v>19.940000000000001</v>
      </c>
      <c r="K108" s="66">
        <v>28.52</v>
      </c>
      <c r="L108" s="66">
        <v>22.37</v>
      </c>
      <c r="M108" s="66">
        <v>27.08</v>
      </c>
      <c r="N108" s="66">
        <v>22.35</v>
      </c>
      <c r="O108" s="66">
        <v>29.84</v>
      </c>
      <c r="P108" s="66">
        <v>39</v>
      </c>
      <c r="Q108" s="66">
        <v>24.36</v>
      </c>
      <c r="R108" s="66">
        <v>34.83</v>
      </c>
      <c r="S108" s="66">
        <f t="shared" si="1"/>
        <v>332.62</v>
      </c>
    </row>
    <row r="109" spans="1:19" x14ac:dyDescent="0.2">
      <c r="A109" s="66">
        <v>332</v>
      </c>
      <c r="B109" s="66">
        <v>1</v>
      </c>
      <c r="C109" s="1" t="s">
        <v>109</v>
      </c>
      <c r="D109" s="66">
        <v>16.13</v>
      </c>
      <c r="E109" s="66">
        <v>12.23</v>
      </c>
      <c r="F109" s="66">
        <v>123.67</v>
      </c>
      <c r="G109" s="66">
        <v>145.78</v>
      </c>
      <c r="H109" s="66">
        <v>133.82</v>
      </c>
      <c r="I109" s="66">
        <v>125.41</v>
      </c>
      <c r="J109" s="66">
        <v>158.04</v>
      </c>
      <c r="K109" s="66">
        <v>105.7</v>
      </c>
      <c r="L109" s="66">
        <v>151.35</v>
      </c>
      <c r="M109" s="66">
        <v>119.38</v>
      </c>
      <c r="N109" s="66">
        <v>155.66999999999999</v>
      </c>
      <c r="O109" s="66">
        <v>132.38</v>
      </c>
      <c r="P109" s="66">
        <v>139.38</v>
      </c>
      <c r="Q109" s="66">
        <v>126.92</v>
      </c>
      <c r="R109" s="66">
        <v>144.62</v>
      </c>
      <c r="S109" s="66">
        <f t="shared" si="1"/>
        <v>1790.48</v>
      </c>
    </row>
    <row r="110" spans="1:19" x14ac:dyDescent="0.2">
      <c r="A110" s="66">
        <v>333</v>
      </c>
      <c r="B110" s="66">
        <v>1</v>
      </c>
      <c r="C110" s="1" t="s">
        <v>110</v>
      </c>
      <c r="D110" s="66">
        <v>5.28</v>
      </c>
      <c r="E110" s="66">
        <v>2.13</v>
      </c>
      <c r="F110" s="66">
        <v>26.59</v>
      </c>
      <c r="G110" s="66">
        <v>32.25</v>
      </c>
      <c r="H110" s="66">
        <v>42.44</v>
      </c>
      <c r="I110" s="66">
        <v>40.75</v>
      </c>
      <c r="J110" s="66">
        <v>40.64</v>
      </c>
      <c r="K110" s="66">
        <v>39.78</v>
      </c>
      <c r="L110" s="66">
        <v>31.42</v>
      </c>
      <c r="M110" s="66">
        <v>43.13</v>
      </c>
      <c r="N110" s="66">
        <v>52.85</v>
      </c>
      <c r="O110" s="66">
        <v>45.11</v>
      </c>
      <c r="P110" s="66">
        <v>48.55</v>
      </c>
      <c r="Q110" s="66">
        <v>54.66</v>
      </c>
      <c r="R110" s="66">
        <v>42.82</v>
      </c>
      <c r="S110" s="66">
        <f t="shared" si="1"/>
        <v>548.40000000000009</v>
      </c>
    </row>
    <row r="111" spans="1:19" x14ac:dyDescent="0.2">
      <c r="A111" s="66">
        <v>345</v>
      </c>
      <c r="B111" s="66">
        <v>1</v>
      </c>
      <c r="C111" s="1" t="s">
        <v>111</v>
      </c>
      <c r="D111" s="66">
        <v>10.24</v>
      </c>
      <c r="E111" s="66">
        <v>9.74</v>
      </c>
      <c r="F111" s="66">
        <v>99.95</v>
      </c>
      <c r="G111" s="66">
        <v>111.56</v>
      </c>
      <c r="H111" s="66">
        <v>108.78</v>
      </c>
      <c r="I111" s="66">
        <v>106.6</v>
      </c>
      <c r="J111" s="66">
        <v>117.73</v>
      </c>
      <c r="K111" s="66">
        <v>93.35</v>
      </c>
      <c r="L111" s="66">
        <v>106.66</v>
      </c>
      <c r="M111" s="66">
        <v>98.43</v>
      </c>
      <c r="N111" s="66">
        <v>110.31</v>
      </c>
      <c r="O111" s="66">
        <v>122.89</v>
      </c>
      <c r="P111" s="66">
        <v>110.21</v>
      </c>
      <c r="Q111" s="66">
        <v>129.5</v>
      </c>
      <c r="R111" s="66">
        <v>131.18</v>
      </c>
      <c r="S111" s="66">
        <f t="shared" si="1"/>
        <v>1467.13</v>
      </c>
    </row>
    <row r="112" spans="1:19" x14ac:dyDescent="0.2">
      <c r="A112" s="66">
        <v>347</v>
      </c>
      <c r="B112" s="66">
        <v>1</v>
      </c>
      <c r="C112" s="1" t="s">
        <v>112</v>
      </c>
      <c r="D112" s="66">
        <v>33.229999999999997</v>
      </c>
      <c r="E112" s="66">
        <v>22.25</v>
      </c>
      <c r="F112" s="66">
        <v>302.11</v>
      </c>
      <c r="G112" s="66">
        <v>308.16000000000003</v>
      </c>
      <c r="H112" s="66">
        <v>316.95999999999998</v>
      </c>
      <c r="I112" s="66">
        <v>279.17</v>
      </c>
      <c r="J112" s="66">
        <v>305.06</v>
      </c>
      <c r="K112" s="66">
        <v>283.27</v>
      </c>
      <c r="L112" s="66">
        <v>276.8</v>
      </c>
      <c r="M112" s="66">
        <v>304.14</v>
      </c>
      <c r="N112" s="66">
        <v>316.92</v>
      </c>
      <c r="O112" s="66">
        <v>307.93</v>
      </c>
      <c r="P112" s="66">
        <v>324.58</v>
      </c>
      <c r="Q112" s="66">
        <v>296.45999999999998</v>
      </c>
      <c r="R112" s="66">
        <v>310.08999999999997</v>
      </c>
      <c r="S112" s="66">
        <f t="shared" si="1"/>
        <v>3987.13</v>
      </c>
    </row>
    <row r="113" spans="1:19" x14ac:dyDescent="0.2">
      <c r="A113" s="66">
        <v>356</v>
      </c>
      <c r="B113" s="66">
        <v>1</v>
      </c>
      <c r="C113" s="1" t="s">
        <v>113</v>
      </c>
      <c r="D113" s="66">
        <v>0.37</v>
      </c>
      <c r="E113" s="66">
        <v>1.23</v>
      </c>
      <c r="F113" s="66">
        <v>9.4700000000000006</v>
      </c>
      <c r="G113" s="66">
        <v>10.15</v>
      </c>
      <c r="H113" s="66">
        <v>6</v>
      </c>
      <c r="I113" s="66">
        <v>11.25</v>
      </c>
      <c r="J113" s="66">
        <v>12.25</v>
      </c>
      <c r="K113" s="66">
        <v>15</v>
      </c>
      <c r="L113" s="66">
        <v>15</v>
      </c>
      <c r="M113" s="66">
        <v>20</v>
      </c>
      <c r="N113" s="66">
        <v>15.68</v>
      </c>
      <c r="O113" s="66">
        <v>11.47</v>
      </c>
      <c r="P113" s="66">
        <v>17.46</v>
      </c>
      <c r="Q113" s="66">
        <v>13</v>
      </c>
      <c r="R113" s="66">
        <v>9</v>
      </c>
      <c r="S113" s="66">
        <f t="shared" si="1"/>
        <v>167.33</v>
      </c>
    </row>
    <row r="114" spans="1:19" x14ac:dyDescent="0.2">
      <c r="A114" s="66">
        <v>361</v>
      </c>
      <c r="B114" s="66">
        <v>1</v>
      </c>
      <c r="C114" s="1" t="s">
        <v>114</v>
      </c>
      <c r="D114" s="66">
        <v>8.1300000000000008</v>
      </c>
      <c r="E114" s="66">
        <v>10.23</v>
      </c>
      <c r="F114" s="66">
        <v>75.150000000000006</v>
      </c>
      <c r="G114" s="66">
        <v>97.95</v>
      </c>
      <c r="H114" s="66">
        <v>81.96</v>
      </c>
      <c r="I114" s="66">
        <v>103.18</v>
      </c>
      <c r="J114" s="66">
        <v>93.43</v>
      </c>
      <c r="K114" s="66">
        <v>109.32</v>
      </c>
      <c r="L114" s="66">
        <v>91.44</v>
      </c>
      <c r="M114" s="66">
        <v>92.34</v>
      </c>
      <c r="N114" s="66">
        <v>89.06</v>
      </c>
      <c r="O114" s="66">
        <v>99.11</v>
      </c>
      <c r="P114" s="66">
        <v>103.1</v>
      </c>
      <c r="Q114" s="66">
        <v>93.27</v>
      </c>
      <c r="R114" s="66">
        <v>113.69</v>
      </c>
      <c r="S114" s="66">
        <f t="shared" si="1"/>
        <v>1261.3600000000001</v>
      </c>
    </row>
    <row r="115" spans="1:19" x14ac:dyDescent="0.2">
      <c r="A115" s="66">
        <v>362</v>
      </c>
      <c r="B115" s="66">
        <v>1</v>
      </c>
      <c r="C115" s="1" t="s">
        <v>115</v>
      </c>
      <c r="D115" s="66">
        <v>1.41</v>
      </c>
      <c r="E115" s="66">
        <v>3.06</v>
      </c>
      <c r="F115" s="66">
        <v>19.88</v>
      </c>
      <c r="G115" s="66">
        <v>10.98</v>
      </c>
      <c r="H115" s="66">
        <v>21.46</v>
      </c>
      <c r="I115" s="66">
        <v>23.63</v>
      </c>
      <c r="J115" s="66">
        <v>23.06</v>
      </c>
      <c r="K115" s="66">
        <v>23</v>
      </c>
      <c r="L115" s="66">
        <v>36.03</v>
      </c>
      <c r="M115" s="66">
        <v>24.39</v>
      </c>
      <c r="N115" s="66">
        <v>22.75</v>
      </c>
      <c r="O115" s="66">
        <v>34.299999999999997</v>
      </c>
      <c r="P115" s="66">
        <v>17.920000000000002</v>
      </c>
      <c r="Q115" s="66">
        <v>19.93</v>
      </c>
      <c r="R115" s="66">
        <v>28.11</v>
      </c>
      <c r="S115" s="66">
        <f t="shared" si="1"/>
        <v>309.91000000000003</v>
      </c>
    </row>
    <row r="116" spans="1:19" x14ac:dyDescent="0.2">
      <c r="A116" s="66">
        <v>363</v>
      </c>
      <c r="B116" s="66">
        <v>1</v>
      </c>
      <c r="C116" s="1" t="s">
        <v>116</v>
      </c>
      <c r="D116" s="66">
        <v>1.4</v>
      </c>
      <c r="E116" s="66">
        <v>5.69</v>
      </c>
      <c r="F116" s="66">
        <v>19.89</v>
      </c>
      <c r="G116" s="66">
        <v>21.11</v>
      </c>
      <c r="H116" s="66">
        <v>28.98</v>
      </c>
      <c r="I116" s="66">
        <v>25.91</v>
      </c>
      <c r="J116" s="66">
        <v>30.99</v>
      </c>
      <c r="K116" s="66">
        <v>22.69</v>
      </c>
      <c r="L116" s="66">
        <v>28.89</v>
      </c>
      <c r="M116" s="66">
        <v>28.6</v>
      </c>
      <c r="N116" s="66">
        <v>33.76</v>
      </c>
      <c r="O116" s="66">
        <v>21.1</v>
      </c>
      <c r="P116" s="66">
        <v>40.39</v>
      </c>
      <c r="Q116" s="66">
        <v>30.48</v>
      </c>
      <c r="R116" s="66">
        <v>25.42</v>
      </c>
      <c r="S116" s="66">
        <f t="shared" si="1"/>
        <v>365.3</v>
      </c>
    </row>
    <row r="117" spans="1:19" x14ac:dyDescent="0.2">
      <c r="A117" s="66">
        <v>378</v>
      </c>
      <c r="B117" s="66">
        <v>1</v>
      </c>
      <c r="C117" s="1" t="s">
        <v>117</v>
      </c>
      <c r="D117" s="66">
        <v>5.37</v>
      </c>
      <c r="E117" s="66">
        <v>3.79</v>
      </c>
      <c r="F117" s="66">
        <v>34.18</v>
      </c>
      <c r="G117" s="66">
        <v>28.17</v>
      </c>
      <c r="H117" s="66">
        <v>40.26</v>
      </c>
      <c r="I117" s="66">
        <v>39.51</v>
      </c>
      <c r="J117" s="66">
        <v>32.880000000000003</v>
      </c>
      <c r="K117" s="66">
        <v>42.92</v>
      </c>
      <c r="L117" s="66">
        <v>38.24</v>
      </c>
      <c r="M117" s="66">
        <v>38.590000000000003</v>
      </c>
      <c r="N117" s="66">
        <v>47.91</v>
      </c>
      <c r="O117" s="66">
        <v>40.99</v>
      </c>
      <c r="P117" s="66">
        <v>29.92</v>
      </c>
      <c r="Q117" s="66">
        <v>40.659999999999997</v>
      </c>
      <c r="R117" s="66">
        <v>42.99</v>
      </c>
      <c r="S117" s="66">
        <f t="shared" si="1"/>
        <v>506.38</v>
      </c>
    </row>
    <row r="118" spans="1:19" x14ac:dyDescent="0.2">
      <c r="A118" s="66">
        <v>381</v>
      </c>
      <c r="B118" s="66">
        <v>1</v>
      </c>
      <c r="C118" s="1" t="s">
        <v>118</v>
      </c>
      <c r="D118" s="66">
        <v>16.7</v>
      </c>
      <c r="E118" s="66">
        <v>8.3699999999999992</v>
      </c>
      <c r="F118" s="66">
        <v>63.42</v>
      </c>
      <c r="G118" s="66">
        <v>81.819999999999993</v>
      </c>
      <c r="H118" s="66">
        <v>83.37</v>
      </c>
      <c r="I118" s="66">
        <v>76.37</v>
      </c>
      <c r="J118" s="66">
        <v>70.040000000000006</v>
      </c>
      <c r="K118" s="66">
        <v>87.43</v>
      </c>
      <c r="L118" s="66">
        <v>112.3</v>
      </c>
      <c r="M118" s="66">
        <v>125.17</v>
      </c>
      <c r="N118" s="66">
        <v>136.35</v>
      </c>
      <c r="O118" s="66">
        <v>119.29</v>
      </c>
      <c r="P118" s="66">
        <v>121.45</v>
      </c>
      <c r="Q118" s="66">
        <v>142.46</v>
      </c>
      <c r="R118" s="66">
        <v>110.82</v>
      </c>
      <c r="S118" s="66">
        <f t="shared" si="1"/>
        <v>1355.36</v>
      </c>
    </row>
    <row r="119" spans="1:19" x14ac:dyDescent="0.2">
      <c r="A119" s="66">
        <v>390</v>
      </c>
      <c r="B119" s="66">
        <v>1</v>
      </c>
      <c r="C119" s="1" t="s">
        <v>119</v>
      </c>
      <c r="D119" s="66">
        <v>5.29</v>
      </c>
      <c r="E119" s="66">
        <v>5.87</v>
      </c>
      <c r="F119" s="66">
        <v>32.67</v>
      </c>
      <c r="G119" s="66">
        <v>56.33</v>
      </c>
      <c r="H119" s="66">
        <v>39.03</v>
      </c>
      <c r="I119" s="66">
        <v>39.58</v>
      </c>
      <c r="J119" s="66">
        <v>25.57</v>
      </c>
      <c r="K119" s="66">
        <v>36</v>
      </c>
      <c r="L119" s="66">
        <v>33.81</v>
      </c>
      <c r="M119" s="66">
        <v>25.86</v>
      </c>
      <c r="N119" s="66">
        <v>30.51</v>
      </c>
      <c r="O119" s="66">
        <v>41.51</v>
      </c>
      <c r="P119" s="66">
        <v>43.58</v>
      </c>
      <c r="Q119" s="66">
        <v>52.22</v>
      </c>
      <c r="R119" s="66">
        <v>44.38</v>
      </c>
      <c r="S119" s="66">
        <f t="shared" si="1"/>
        <v>512.20999999999992</v>
      </c>
    </row>
    <row r="120" spans="1:19" x14ac:dyDescent="0.2">
      <c r="A120" s="66">
        <v>391</v>
      </c>
      <c r="B120" s="66">
        <v>1</v>
      </c>
      <c r="C120" s="1" t="s">
        <v>120</v>
      </c>
      <c r="D120" s="66">
        <v>2.2200000000000002</v>
      </c>
      <c r="E120" s="66">
        <v>2.91</v>
      </c>
      <c r="F120" s="66">
        <v>30.43</v>
      </c>
      <c r="G120" s="66">
        <v>28.74</v>
      </c>
      <c r="H120" s="66">
        <v>30.73</v>
      </c>
      <c r="I120" s="66">
        <v>38</v>
      </c>
      <c r="J120" s="66">
        <v>31.3</v>
      </c>
      <c r="K120" s="66">
        <v>33.39</v>
      </c>
      <c r="L120" s="66">
        <v>30.63</v>
      </c>
      <c r="M120" s="66">
        <v>24.12</v>
      </c>
      <c r="N120" s="66">
        <v>26.82</v>
      </c>
      <c r="O120" s="66">
        <v>35.770000000000003</v>
      </c>
      <c r="P120" s="66">
        <v>38.270000000000003</v>
      </c>
      <c r="Q120" s="66">
        <v>31.4</v>
      </c>
      <c r="R120" s="66">
        <v>33.58</v>
      </c>
      <c r="S120" s="66">
        <f t="shared" si="1"/>
        <v>418.30999999999995</v>
      </c>
    </row>
    <row r="121" spans="1:19" x14ac:dyDescent="0.2">
      <c r="A121" s="66">
        <v>392</v>
      </c>
      <c r="B121" s="66">
        <v>1</v>
      </c>
      <c r="C121" s="1" t="s">
        <v>121</v>
      </c>
      <c r="D121" s="66">
        <v>7.47</v>
      </c>
      <c r="E121" s="66">
        <v>6.47</v>
      </c>
      <c r="F121" s="66">
        <v>32.76</v>
      </c>
      <c r="G121" s="66">
        <v>60.16</v>
      </c>
      <c r="H121" s="66">
        <v>42.3</v>
      </c>
      <c r="I121" s="66">
        <v>52.55</v>
      </c>
      <c r="J121" s="66">
        <v>61.54</v>
      </c>
      <c r="K121" s="66">
        <v>42.22</v>
      </c>
      <c r="L121" s="66">
        <v>42.46</v>
      </c>
      <c r="M121" s="66">
        <v>55.14</v>
      </c>
      <c r="N121" s="66">
        <v>37.21</v>
      </c>
      <c r="O121" s="66">
        <v>52.68</v>
      </c>
      <c r="P121" s="66">
        <v>45.57</v>
      </c>
      <c r="Q121" s="66">
        <v>42.74</v>
      </c>
      <c r="R121" s="66">
        <v>48.07</v>
      </c>
      <c r="S121" s="66">
        <f t="shared" si="1"/>
        <v>629.34</v>
      </c>
    </row>
    <row r="122" spans="1:19" x14ac:dyDescent="0.2">
      <c r="A122" s="66">
        <v>394</v>
      </c>
      <c r="B122" s="66">
        <v>1</v>
      </c>
      <c r="C122" s="1" t="s">
        <v>122</v>
      </c>
      <c r="D122" s="66">
        <v>13.59</v>
      </c>
      <c r="E122" s="66">
        <v>12.81</v>
      </c>
      <c r="F122" s="66">
        <v>93.36</v>
      </c>
      <c r="G122" s="66">
        <v>92.73</v>
      </c>
      <c r="H122" s="66">
        <v>89.95</v>
      </c>
      <c r="I122" s="66">
        <v>108.28</v>
      </c>
      <c r="J122" s="66">
        <v>89.81</v>
      </c>
      <c r="K122" s="66">
        <v>73.099999999999994</v>
      </c>
      <c r="L122" s="66">
        <v>79.72</v>
      </c>
      <c r="M122" s="66">
        <v>82.49</v>
      </c>
      <c r="N122" s="66">
        <v>75.94</v>
      </c>
      <c r="O122" s="66">
        <v>82.47</v>
      </c>
      <c r="P122" s="66">
        <v>86.6</v>
      </c>
      <c r="Q122" s="66">
        <v>83.93</v>
      </c>
      <c r="R122" s="66">
        <v>71.5</v>
      </c>
      <c r="S122" s="66">
        <f t="shared" si="1"/>
        <v>1136.28</v>
      </c>
    </row>
    <row r="123" spans="1:19" x14ac:dyDescent="0.2">
      <c r="A123" s="66">
        <v>402</v>
      </c>
      <c r="B123" s="66">
        <v>1</v>
      </c>
      <c r="C123" s="1" t="s">
        <v>123</v>
      </c>
      <c r="D123" s="66">
        <v>0.7</v>
      </c>
      <c r="E123" s="66">
        <v>0</v>
      </c>
      <c r="F123" s="66">
        <v>13.45</v>
      </c>
      <c r="G123" s="66">
        <v>7</v>
      </c>
      <c r="H123" s="66">
        <v>10.25</v>
      </c>
      <c r="I123" s="66">
        <v>15.47</v>
      </c>
      <c r="J123" s="66">
        <v>11</v>
      </c>
      <c r="K123" s="66">
        <v>10.24</v>
      </c>
      <c r="L123" s="66">
        <v>12</v>
      </c>
      <c r="M123" s="66">
        <v>8</v>
      </c>
      <c r="N123" s="66">
        <v>9</v>
      </c>
      <c r="O123" s="66">
        <v>6</v>
      </c>
      <c r="P123" s="66">
        <v>6.83</v>
      </c>
      <c r="Q123" s="66">
        <v>9</v>
      </c>
      <c r="R123" s="66">
        <v>6</v>
      </c>
      <c r="S123" s="66">
        <f t="shared" si="1"/>
        <v>124.94</v>
      </c>
    </row>
    <row r="124" spans="1:19" x14ac:dyDescent="0.2">
      <c r="A124" s="66">
        <v>403</v>
      </c>
      <c r="B124" s="66">
        <v>1</v>
      </c>
      <c r="C124" s="1" t="s">
        <v>124</v>
      </c>
      <c r="D124" s="66">
        <v>0</v>
      </c>
      <c r="E124" s="66">
        <v>1</v>
      </c>
      <c r="F124" s="66">
        <v>8.99</v>
      </c>
      <c r="G124" s="66">
        <v>13.75</v>
      </c>
      <c r="H124" s="66">
        <v>13.63</v>
      </c>
      <c r="I124" s="66">
        <v>7</v>
      </c>
      <c r="J124" s="66">
        <v>9.9700000000000006</v>
      </c>
      <c r="K124" s="66">
        <v>13.63</v>
      </c>
      <c r="L124" s="66">
        <v>5</v>
      </c>
      <c r="M124" s="66">
        <v>8</v>
      </c>
      <c r="N124" s="66">
        <v>15.68</v>
      </c>
      <c r="O124" s="66">
        <v>22.71</v>
      </c>
      <c r="P124" s="66">
        <v>10.55</v>
      </c>
      <c r="Q124" s="66">
        <v>22.32</v>
      </c>
      <c r="R124" s="66">
        <v>21.97</v>
      </c>
      <c r="S124" s="66">
        <f t="shared" si="1"/>
        <v>174.20000000000002</v>
      </c>
    </row>
    <row r="125" spans="1:19" x14ac:dyDescent="0.2">
      <c r="A125" s="66">
        <v>404</v>
      </c>
      <c r="B125" s="66">
        <v>1</v>
      </c>
      <c r="C125" s="1" t="s">
        <v>125</v>
      </c>
      <c r="D125" s="66">
        <v>5.38</v>
      </c>
      <c r="E125" s="66">
        <v>1.55</v>
      </c>
      <c r="F125" s="66">
        <v>16</v>
      </c>
      <c r="G125" s="66">
        <v>10</v>
      </c>
      <c r="H125" s="66">
        <v>16</v>
      </c>
      <c r="I125" s="66">
        <v>17</v>
      </c>
      <c r="J125" s="66">
        <v>16</v>
      </c>
      <c r="K125" s="66">
        <v>14.36</v>
      </c>
      <c r="L125" s="66">
        <v>8.5399999999999991</v>
      </c>
      <c r="M125" s="66">
        <v>7</v>
      </c>
      <c r="N125" s="66">
        <v>12.24</v>
      </c>
      <c r="O125" s="66">
        <v>16.88</v>
      </c>
      <c r="P125" s="66">
        <v>13</v>
      </c>
      <c r="Q125" s="66">
        <v>1</v>
      </c>
      <c r="R125" s="66">
        <v>11</v>
      </c>
      <c r="S125" s="66">
        <f t="shared" si="1"/>
        <v>165.95000000000002</v>
      </c>
    </row>
    <row r="126" spans="1:19" x14ac:dyDescent="0.2">
      <c r="A126" s="66">
        <v>413</v>
      </c>
      <c r="B126" s="66">
        <v>1</v>
      </c>
      <c r="C126" s="1" t="s">
        <v>126</v>
      </c>
      <c r="D126" s="66">
        <v>24.88</v>
      </c>
      <c r="E126" s="66">
        <v>5.0599999999999996</v>
      </c>
      <c r="F126" s="66">
        <v>152.19</v>
      </c>
      <c r="G126" s="66">
        <v>160.15</v>
      </c>
      <c r="H126" s="66">
        <v>130.29</v>
      </c>
      <c r="I126" s="66">
        <v>153.32</v>
      </c>
      <c r="J126" s="66">
        <v>152.24</v>
      </c>
      <c r="K126" s="66">
        <v>141.55000000000001</v>
      </c>
      <c r="L126" s="66">
        <v>134.06</v>
      </c>
      <c r="M126" s="66">
        <v>143.78</v>
      </c>
      <c r="N126" s="66">
        <v>139.54</v>
      </c>
      <c r="O126" s="66">
        <v>188.59</v>
      </c>
      <c r="P126" s="66">
        <v>219.91</v>
      </c>
      <c r="Q126" s="66">
        <v>185.68</v>
      </c>
      <c r="R126" s="66">
        <v>181.13</v>
      </c>
      <c r="S126" s="66">
        <f t="shared" si="1"/>
        <v>2112.37</v>
      </c>
    </row>
    <row r="127" spans="1:19" x14ac:dyDescent="0.2">
      <c r="A127" s="66">
        <v>414</v>
      </c>
      <c r="B127" s="66">
        <v>1</v>
      </c>
      <c r="C127" s="1" t="s">
        <v>127</v>
      </c>
      <c r="D127" s="66">
        <v>8.9</v>
      </c>
      <c r="E127" s="66">
        <v>4.71</v>
      </c>
      <c r="F127" s="66">
        <v>32.450000000000003</v>
      </c>
      <c r="G127" s="66">
        <v>37.11</v>
      </c>
      <c r="H127" s="66">
        <v>28.5</v>
      </c>
      <c r="I127" s="66">
        <v>31.61</v>
      </c>
      <c r="J127" s="66">
        <v>32.299999999999997</v>
      </c>
      <c r="K127" s="66">
        <v>34.42</v>
      </c>
      <c r="L127" s="66">
        <v>27.61</v>
      </c>
      <c r="M127" s="66">
        <v>29.55</v>
      </c>
      <c r="N127" s="66">
        <v>45.48</v>
      </c>
      <c r="O127" s="66">
        <v>28.1</v>
      </c>
      <c r="P127" s="66">
        <v>34.229999999999997</v>
      </c>
      <c r="Q127" s="66">
        <v>39.69</v>
      </c>
      <c r="R127" s="66">
        <v>51.45</v>
      </c>
      <c r="S127" s="66">
        <f t="shared" si="1"/>
        <v>466.11000000000007</v>
      </c>
    </row>
    <row r="128" spans="1:19" x14ac:dyDescent="0.2">
      <c r="A128" s="66">
        <v>415</v>
      </c>
      <c r="B128" s="66">
        <v>1</v>
      </c>
      <c r="C128" s="1" t="s">
        <v>128</v>
      </c>
      <c r="D128" s="66">
        <v>3.64</v>
      </c>
      <c r="E128" s="66">
        <v>2</v>
      </c>
      <c r="F128" s="66">
        <v>9</v>
      </c>
      <c r="G128" s="66">
        <v>13</v>
      </c>
      <c r="H128" s="66">
        <v>10.83</v>
      </c>
      <c r="I128" s="66">
        <v>13</v>
      </c>
      <c r="J128" s="66">
        <v>16</v>
      </c>
      <c r="K128" s="66">
        <v>15.42</v>
      </c>
      <c r="L128" s="66">
        <v>11</v>
      </c>
      <c r="M128" s="66">
        <v>10.68</v>
      </c>
      <c r="N128" s="66">
        <v>11.25</v>
      </c>
      <c r="O128" s="66">
        <v>10.76</v>
      </c>
      <c r="P128" s="66">
        <v>10.11</v>
      </c>
      <c r="Q128" s="66">
        <v>9.7100000000000009</v>
      </c>
      <c r="R128" s="66">
        <v>9.49</v>
      </c>
      <c r="S128" s="66">
        <f t="shared" si="1"/>
        <v>155.89000000000001</v>
      </c>
    </row>
    <row r="129" spans="1:19" x14ac:dyDescent="0.2">
      <c r="A129" s="66">
        <v>423</v>
      </c>
      <c r="B129" s="66">
        <v>1</v>
      </c>
      <c r="C129" s="1" t="s">
        <v>129</v>
      </c>
      <c r="D129" s="66">
        <v>34.32</v>
      </c>
      <c r="E129" s="66">
        <v>28.22</v>
      </c>
      <c r="F129" s="66">
        <v>195.44</v>
      </c>
      <c r="G129" s="66">
        <v>238.39</v>
      </c>
      <c r="H129" s="66">
        <v>228.01</v>
      </c>
      <c r="I129" s="66">
        <v>203.83</v>
      </c>
      <c r="J129" s="66">
        <v>197.19</v>
      </c>
      <c r="K129" s="66">
        <v>222.19</v>
      </c>
      <c r="L129" s="66">
        <v>198.78</v>
      </c>
      <c r="M129" s="66">
        <v>210.94</v>
      </c>
      <c r="N129" s="66">
        <v>246.96</v>
      </c>
      <c r="O129" s="66">
        <v>238.62</v>
      </c>
      <c r="P129" s="66">
        <v>219.06</v>
      </c>
      <c r="Q129" s="66">
        <v>212.29</v>
      </c>
      <c r="R129" s="66">
        <v>236.88</v>
      </c>
      <c r="S129" s="66">
        <f t="shared" si="1"/>
        <v>2911.1200000000003</v>
      </c>
    </row>
    <row r="130" spans="1:19" x14ac:dyDescent="0.2">
      <c r="A130" s="66">
        <v>424</v>
      </c>
      <c r="B130" s="66">
        <v>1</v>
      </c>
      <c r="C130" s="1" t="s">
        <v>130</v>
      </c>
      <c r="D130" s="66">
        <v>1.51</v>
      </c>
      <c r="E130" s="66">
        <v>0.2</v>
      </c>
      <c r="F130" s="66">
        <v>29.96</v>
      </c>
      <c r="G130" s="66">
        <v>27.98</v>
      </c>
      <c r="H130" s="66">
        <v>33</v>
      </c>
      <c r="I130" s="66">
        <v>23.22</v>
      </c>
      <c r="J130" s="66">
        <v>27.11</v>
      </c>
      <c r="K130" s="66">
        <v>34.47</v>
      </c>
      <c r="L130" s="66">
        <v>35.81</v>
      </c>
      <c r="M130" s="66">
        <v>27.48</v>
      </c>
      <c r="N130" s="66">
        <v>30.18</v>
      </c>
      <c r="O130" s="66">
        <v>30.62</v>
      </c>
      <c r="P130" s="66">
        <v>31.89</v>
      </c>
      <c r="Q130" s="66">
        <v>32.69</v>
      </c>
      <c r="R130" s="66">
        <v>24.98</v>
      </c>
      <c r="S130" s="66">
        <f t="shared" si="1"/>
        <v>391.1</v>
      </c>
    </row>
    <row r="131" spans="1:19" x14ac:dyDescent="0.2">
      <c r="A131" s="66">
        <v>432</v>
      </c>
      <c r="B131" s="66">
        <v>1</v>
      </c>
      <c r="C131" s="1" t="s">
        <v>131</v>
      </c>
      <c r="D131" s="66">
        <v>7.69</v>
      </c>
      <c r="E131" s="66">
        <v>7.36</v>
      </c>
      <c r="F131" s="66">
        <v>45.97</v>
      </c>
      <c r="G131" s="66">
        <v>44.41</v>
      </c>
      <c r="H131" s="66">
        <v>35.61</v>
      </c>
      <c r="I131" s="66">
        <v>38.18</v>
      </c>
      <c r="J131" s="66">
        <v>49.99</v>
      </c>
      <c r="K131" s="66">
        <v>40.130000000000003</v>
      </c>
      <c r="L131" s="66">
        <v>45.34</v>
      </c>
      <c r="M131" s="66">
        <v>55.66</v>
      </c>
      <c r="N131" s="66">
        <v>57.23</v>
      </c>
      <c r="O131" s="66">
        <v>62.66</v>
      </c>
      <c r="P131" s="66">
        <v>58.8</v>
      </c>
      <c r="Q131" s="66">
        <v>30.51</v>
      </c>
      <c r="R131" s="66">
        <v>42.33</v>
      </c>
      <c r="S131" s="66">
        <f t="shared" si="1"/>
        <v>621.87</v>
      </c>
    </row>
    <row r="132" spans="1:19" x14ac:dyDescent="0.2">
      <c r="A132" s="66">
        <v>435</v>
      </c>
      <c r="B132" s="66">
        <v>1</v>
      </c>
      <c r="C132" s="1" t="s">
        <v>132</v>
      </c>
      <c r="D132" s="66">
        <v>7.52</v>
      </c>
      <c r="E132" s="66">
        <v>1.33</v>
      </c>
      <c r="F132" s="66">
        <v>39.21</v>
      </c>
      <c r="G132" s="66">
        <v>58.63</v>
      </c>
      <c r="H132" s="66">
        <v>45.85</v>
      </c>
      <c r="I132" s="66">
        <v>46.99</v>
      </c>
      <c r="J132" s="66">
        <v>50.59</v>
      </c>
      <c r="K132" s="66">
        <v>41.95</v>
      </c>
      <c r="L132" s="66">
        <v>43.3</v>
      </c>
      <c r="M132" s="66">
        <v>60.46</v>
      </c>
      <c r="N132" s="66">
        <v>49.45</v>
      </c>
      <c r="O132" s="66">
        <v>43.45</v>
      </c>
      <c r="P132" s="66">
        <v>38.85</v>
      </c>
      <c r="Q132" s="66">
        <v>43.48</v>
      </c>
      <c r="R132" s="66">
        <v>42.17</v>
      </c>
      <c r="S132" s="66">
        <f t="shared" si="1"/>
        <v>613.2299999999999</v>
      </c>
    </row>
    <row r="133" spans="1:19" x14ac:dyDescent="0.2">
      <c r="A133" s="66">
        <v>441</v>
      </c>
      <c r="B133" s="66">
        <v>1</v>
      </c>
      <c r="C133" s="1" t="s">
        <v>133</v>
      </c>
      <c r="D133" s="66">
        <v>0.56000000000000005</v>
      </c>
      <c r="E133" s="66">
        <v>2.39</v>
      </c>
      <c r="F133" s="66">
        <v>28.17</v>
      </c>
      <c r="G133" s="66">
        <v>26.46</v>
      </c>
      <c r="H133" s="66">
        <v>34.42</v>
      </c>
      <c r="I133" s="66">
        <v>26.64</v>
      </c>
      <c r="J133" s="66">
        <v>27.95</v>
      </c>
      <c r="K133" s="66">
        <v>31</v>
      </c>
      <c r="L133" s="66">
        <v>37.82</v>
      </c>
      <c r="M133" s="66">
        <v>33.75</v>
      </c>
      <c r="N133" s="66">
        <v>28.49</v>
      </c>
      <c r="O133" s="66">
        <v>34.67</v>
      </c>
      <c r="P133" s="66">
        <v>36.28</v>
      </c>
      <c r="Q133" s="66">
        <v>28.88</v>
      </c>
      <c r="R133" s="66">
        <v>26.99</v>
      </c>
      <c r="S133" s="66">
        <f t="shared" ref="S133:S196" si="2">SUM(D133:R133)</f>
        <v>404.47</v>
      </c>
    </row>
    <row r="134" spans="1:19" x14ac:dyDescent="0.2">
      <c r="A134" s="66">
        <v>447</v>
      </c>
      <c r="B134" s="66">
        <v>1</v>
      </c>
      <c r="C134" s="1" t="s">
        <v>134</v>
      </c>
      <c r="D134" s="66">
        <v>0.14000000000000001</v>
      </c>
      <c r="E134" s="66">
        <v>1.87</v>
      </c>
      <c r="F134" s="66">
        <v>5.6</v>
      </c>
      <c r="G134" s="66">
        <v>9</v>
      </c>
      <c r="H134" s="66">
        <v>13</v>
      </c>
      <c r="I134" s="66">
        <v>9</v>
      </c>
      <c r="J134" s="66">
        <v>14</v>
      </c>
      <c r="K134" s="66">
        <v>8.85</v>
      </c>
      <c r="L134" s="66">
        <v>9</v>
      </c>
      <c r="M134" s="66">
        <v>15</v>
      </c>
      <c r="N134" s="66">
        <v>12.56</v>
      </c>
      <c r="O134" s="66">
        <v>20.52</v>
      </c>
      <c r="P134" s="66">
        <v>16</v>
      </c>
      <c r="Q134" s="66">
        <v>17.22</v>
      </c>
      <c r="R134" s="66">
        <v>21.89</v>
      </c>
      <c r="S134" s="66">
        <f t="shared" si="2"/>
        <v>173.65000000000003</v>
      </c>
    </row>
    <row r="135" spans="1:19" x14ac:dyDescent="0.2">
      <c r="A135" s="66">
        <v>458</v>
      </c>
      <c r="B135" s="66">
        <v>1</v>
      </c>
      <c r="C135" s="1" t="s">
        <v>135</v>
      </c>
      <c r="D135" s="66">
        <v>1.98</v>
      </c>
      <c r="E135" s="66">
        <v>0.46</v>
      </c>
      <c r="F135" s="66">
        <v>12.72</v>
      </c>
      <c r="G135" s="66">
        <v>18.190000000000001</v>
      </c>
      <c r="H135" s="66">
        <v>18.21</v>
      </c>
      <c r="I135" s="66">
        <v>17.010000000000002</v>
      </c>
      <c r="J135" s="66">
        <v>22.73</v>
      </c>
      <c r="K135" s="66">
        <v>22.18</v>
      </c>
      <c r="L135" s="66">
        <v>22.23</v>
      </c>
      <c r="M135" s="66">
        <v>23.59</v>
      </c>
      <c r="N135" s="66">
        <v>18.89</v>
      </c>
      <c r="O135" s="66">
        <v>29.34</v>
      </c>
      <c r="P135" s="66">
        <v>35.75</v>
      </c>
      <c r="Q135" s="66">
        <v>19.09</v>
      </c>
      <c r="R135" s="66">
        <v>35.69</v>
      </c>
      <c r="S135" s="66">
        <f t="shared" si="2"/>
        <v>298.06</v>
      </c>
    </row>
    <row r="136" spans="1:19" x14ac:dyDescent="0.2">
      <c r="A136" s="66">
        <v>463</v>
      </c>
      <c r="B136" s="66">
        <v>1</v>
      </c>
      <c r="C136" s="1" t="s">
        <v>136</v>
      </c>
      <c r="D136" s="66">
        <v>9.27</v>
      </c>
      <c r="E136" s="66">
        <v>15.9</v>
      </c>
      <c r="F136" s="66">
        <v>70.930000000000007</v>
      </c>
      <c r="G136" s="66">
        <v>79.34</v>
      </c>
      <c r="H136" s="66">
        <v>66.69</v>
      </c>
      <c r="I136" s="66">
        <v>71.52</v>
      </c>
      <c r="J136" s="66">
        <v>59.48</v>
      </c>
      <c r="K136" s="66">
        <v>69.010000000000005</v>
      </c>
      <c r="L136" s="66">
        <v>63.83</v>
      </c>
      <c r="M136" s="66">
        <v>58.33</v>
      </c>
      <c r="N136" s="66">
        <v>64.349999999999994</v>
      </c>
      <c r="O136" s="66">
        <v>74.62</v>
      </c>
      <c r="P136" s="66">
        <v>57.98</v>
      </c>
      <c r="Q136" s="66">
        <v>55.11</v>
      </c>
      <c r="R136" s="66">
        <v>74.180000000000007</v>
      </c>
      <c r="S136" s="66">
        <f t="shared" si="2"/>
        <v>890.54</v>
      </c>
    </row>
    <row r="137" spans="1:19" x14ac:dyDescent="0.2">
      <c r="A137" s="66">
        <v>465</v>
      </c>
      <c r="B137" s="66">
        <v>1</v>
      </c>
      <c r="C137" s="1" t="s">
        <v>137</v>
      </c>
      <c r="D137" s="66">
        <v>15.89</v>
      </c>
      <c r="E137" s="66">
        <v>16.149999999999999</v>
      </c>
      <c r="F137" s="66">
        <v>104.24</v>
      </c>
      <c r="G137" s="66">
        <v>118.1</v>
      </c>
      <c r="H137" s="66">
        <v>116.86</v>
      </c>
      <c r="I137" s="66">
        <v>122.39</v>
      </c>
      <c r="J137" s="66">
        <v>124.86</v>
      </c>
      <c r="K137" s="66">
        <v>100.67</v>
      </c>
      <c r="L137" s="66">
        <v>145.47</v>
      </c>
      <c r="M137" s="66">
        <v>135.58000000000001</v>
      </c>
      <c r="N137" s="66">
        <v>149.49</v>
      </c>
      <c r="O137" s="66">
        <v>147.55000000000001</v>
      </c>
      <c r="P137" s="66">
        <v>133.47</v>
      </c>
      <c r="Q137" s="66">
        <v>135.27000000000001</v>
      </c>
      <c r="R137" s="66">
        <v>148.47</v>
      </c>
      <c r="S137" s="66">
        <f t="shared" si="2"/>
        <v>1714.46</v>
      </c>
    </row>
    <row r="138" spans="1:19" x14ac:dyDescent="0.2">
      <c r="A138" s="66">
        <v>466</v>
      </c>
      <c r="B138" s="66">
        <v>1</v>
      </c>
      <c r="C138" s="1" t="s">
        <v>138</v>
      </c>
      <c r="D138" s="66">
        <v>26.44</v>
      </c>
      <c r="E138" s="66">
        <v>13.02</v>
      </c>
      <c r="F138" s="66">
        <v>141.29</v>
      </c>
      <c r="G138" s="66">
        <v>172.89</v>
      </c>
      <c r="H138" s="66">
        <v>190.03</v>
      </c>
      <c r="I138" s="66">
        <v>168.77</v>
      </c>
      <c r="J138" s="66">
        <v>168.02</v>
      </c>
      <c r="K138" s="66">
        <v>171.99</v>
      </c>
      <c r="L138" s="66">
        <v>194.87</v>
      </c>
      <c r="M138" s="66">
        <v>169.82</v>
      </c>
      <c r="N138" s="66">
        <v>178.62</v>
      </c>
      <c r="O138" s="66">
        <v>174.94</v>
      </c>
      <c r="P138" s="66">
        <v>177</v>
      </c>
      <c r="Q138" s="66">
        <v>159.19999999999999</v>
      </c>
      <c r="R138" s="66">
        <v>149.37</v>
      </c>
      <c r="S138" s="66">
        <f t="shared" si="2"/>
        <v>2256.2699999999995</v>
      </c>
    </row>
    <row r="139" spans="1:19" x14ac:dyDescent="0.2">
      <c r="A139" s="66">
        <v>473</v>
      </c>
      <c r="B139" s="66">
        <v>1</v>
      </c>
      <c r="C139" s="1" t="s">
        <v>139</v>
      </c>
      <c r="D139" s="66">
        <v>2.8</v>
      </c>
      <c r="E139" s="66">
        <v>8.1300000000000008</v>
      </c>
      <c r="F139" s="66">
        <v>31.76</v>
      </c>
      <c r="G139" s="66">
        <v>32.659999999999997</v>
      </c>
      <c r="H139" s="66">
        <v>41.89</v>
      </c>
      <c r="I139" s="66">
        <v>31.36</v>
      </c>
      <c r="J139" s="66">
        <v>38.4</v>
      </c>
      <c r="K139" s="66">
        <v>46.77</v>
      </c>
      <c r="L139" s="66">
        <v>38.619999999999997</v>
      </c>
      <c r="M139" s="66">
        <v>46.44</v>
      </c>
      <c r="N139" s="66">
        <v>37.96</v>
      </c>
      <c r="O139" s="66">
        <v>39.54</v>
      </c>
      <c r="P139" s="66">
        <v>37.11</v>
      </c>
      <c r="Q139" s="66">
        <v>43.23</v>
      </c>
      <c r="R139" s="66">
        <v>30.74</v>
      </c>
      <c r="S139" s="66">
        <f t="shared" si="2"/>
        <v>507.41</v>
      </c>
    </row>
    <row r="140" spans="1:19" x14ac:dyDescent="0.2">
      <c r="A140" s="66">
        <v>477</v>
      </c>
      <c r="B140" s="66">
        <v>1</v>
      </c>
      <c r="C140" s="1" t="s">
        <v>140</v>
      </c>
      <c r="D140" s="66">
        <v>20.39</v>
      </c>
      <c r="E140" s="66">
        <v>19.39</v>
      </c>
      <c r="F140" s="66">
        <v>219.01</v>
      </c>
      <c r="G140" s="66">
        <v>239.01</v>
      </c>
      <c r="H140" s="66">
        <v>264.87</v>
      </c>
      <c r="I140" s="66">
        <v>260.26</v>
      </c>
      <c r="J140" s="66">
        <v>281.76</v>
      </c>
      <c r="K140" s="66">
        <v>260.01</v>
      </c>
      <c r="L140" s="66">
        <v>275.23</v>
      </c>
      <c r="M140" s="66">
        <v>276.92</v>
      </c>
      <c r="N140" s="66">
        <v>260.74</v>
      </c>
      <c r="O140" s="66">
        <v>273.55</v>
      </c>
      <c r="P140" s="66">
        <v>244.07</v>
      </c>
      <c r="Q140" s="66">
        <v>247.72</v>
      </c>
      <c r="R140" s="66">
        <v>238</v>
      </c>
      <c r="S140" s="66">
        <f t="shared" si="2"/>
        <v>3380.9300000000003</v>
      </c>
    </row>
    <row r="141" spans="1:19" x14ac:dyDescent="0.2">
      <c r="A141" s="66">
        <v>480</v>
      </c>
      <c r="B141" s="66">
        <v>1</v>
      </c>
      <c r="C141" s="1" t="s">
        <v>141</v>
      </c>
      <c r="D141" s="66">
        <v>10.35</v>
      </c>
      <c r="E141" s="66">
        <v>11.31</v>
      </c>
      <c r="F141" s="66">
        <v>28.43</v>
      </c>
      <c r="G141" s="66">
        <v>36.04</v>
      </c>
      <c r="H141" s="66">
        <v>49.54</v>
      </c>
      <c r="I141" s="66">
        <v>42.99</v>
      </c>
      <c r="J141" s="66">
        <v>35.700000000000003</v>
      </c>
      <c r="K141" s="66">
        <v>46.57</v>
      </c>
      <c r="L141" s="66">
        <v>37.130000000000003</v>
      </c>
      <c r="M141" s="66">
        <v>54.19</v>
      </c>
      <c r="N141" s="66">
        <v>54.16</v>
      </c>
      <c r="O141" s="66">
        <v>46.52</v>
      </c>
      <c r="P141" s="66">
        <v>40.19</v>
      </c>
      <c r="Q141" s="66">
        <v>50.5</v>
      </c>
      <c r="R141" s="66">
        <v>54.81</v>
      </c>
      <c r="S141" s="66">
        <f t="shared" si="2"/>
        <v>598.42999999999984</v>
      </c>
    </row>
    <row r="142" spans="1:19" x14ac:dyDescent="0.2">
      <c r="A142" s="66">
        <v>482</v>
      </c>
      <c r="B142" s="66">
        <v>1</v>
      </c>
      <c r="C142" s="1" t="s">
        <v>142</v>
      </c>
      <c r="D142" s="66">
        <v>29.74</v>
      </c>
      <c r="E142" s="66">
        <v>21.96</v>
      </c>
      <c r="F142" s="66">
        <v>165.78</v>
      </c>
      <c r="G142" s="66">
        <v>173.59</v>
      </c>
      <c r="H142" s="66">
        <v>165.52</v>
      </c>
      <c r="I142" s="66">
        <v>169.75</v>
      </c>
      <c r="J142" s="66">
        <v>168.82</v>
      </c>
      <c r="K142" s="66">
        <v>175.15</v>
      </c>
      <c r="L142" s="66">
        <v>171</v>
      </c>
      <c r="M142" s="66">
        <v>176.73</v>
      </c>
      <c r="N142" s="66">
        <v>190.1</v>
      </c>
      <c r="O142" s="66">
        <v>188.42</v>
      </c>
      <c r="P142" s="66">
        <v>212.28</v>
      </c>
      <c r="Q142" s="66">
        <v>187.4</v>
      </c>
      <c r="R142" s="66">
        <v>207.25</v>
      </c>
      <c r="S142" s="66">
        <f t="shared" si="2"/>
        <v>2403.4900000000002</v>
      </c>
    </row>
    <row r="143" spans="1:19" x14ac:dyDescent="0.2">
      <c r="A143" s="66">
        <v>484</v>
      </c>
      <c r="B143" s="66">
        <v>1</v>
      </c>
      <c r="C143" s="1" t="s">
        <v>143</v>
      </c>
      <c r="D143" s="66">
        <v>9.86</v>
      </c>
      <c r="E143" s="66">
        <v>15.93</v>
      </c>
      <c r="F143" s="66">
        <v>58.4</v>
      </c>
      <c r="G143" s="66">
        <v>82.9</v>
      </c>
      <c r="H143" s="66">
        <v>67.69</v>
      </c>
      <c r="I143" s="66">
        <v>69.17</v>
      </c>
      <c r="J143" s="66">
        <v>73.2</v>
      </c>
      <c r="K143" s="66">
        <v>74.45</v>
      </c>
      <c r="L143" s="66">
        <v>75.709999999999994</v>
      </c>
      <c r="M143" s="66">
        <v>94.13</v>
      </c>
      <c r="N143" s="66">
        <v>103.49</v>
      </c>
      <c r="O143" s="66">
        <v>99.93</v>
      </c>
      <c r="P143" s="66">
        <v>98.28</v>
      </c>
      <c r="Q143" s="66">
        <v>81.2</v>
      </c>
      <c r="R143" s="66">
        <v>85.27</v>
      </c>
      <c r="S143" s="66">
        <f t="shared" si="2"/>
        <v>1089.6099999999999</v>
      </c>
    </row>
    <row r="144" spans="1:19" x14ac:dyDescent="0.2">
      <c r="A144" s="66">
        <v>485</v>
      </c>
      <c r="B144" s="66">
        <v>1</v>
      </c>
      <c r="C144" s="1" t="s">
        <v>144</v>
      </c>
      <c r="D144" s="66">
        <v>7.44</v>
      </c>
      <c r="E144" s="66">
        <v>16.079999999999998</v>
      </c>
      <c r="F144" s="66">
        <v>66.150000000000006</v>
      </c>
      <c r="G144" s="66">
        <v>70.239999999999995</v>
      </c>
      <c r="H144" s="66">
        <v>77.72</v>
      </c>
      <c r="I144" s="66">
        <v>73.22</v>
      </c>
      <c r="J144" s="66">
        <v>55.27</v>
      </c>
      <c r="K144" s="66">
        <v>58.02</v>
      </c>
      <c r="L144" s="66">
        <v>65.38</v>
      </c>
      <c r="M144" s="66">
        <v>69.44</v>
      </c>
      <c r="N144" s="66">
        <v>50.67</v>
      </c>
      <c r="O144" s="66">
        <v>47.4</v>
      </c>
      <c r="P144" s="66">
        <v>39.78</v>
      </c>
      <c r="Q144" s="66">
        <v>61.25</v>
      </c>
      <c r="R144" s="66">
        <v>62.81</v>
      </c>
      <c r="S144" s="66">
        <f t="shared" si="2"/>
        <v>820.86999999999989</v>
      </c>
    </row>
    <row r="145" spans="1:19" x14ac:dyDescent="0.2">
      <c r="A145" s="66">
        <v>486</v>
      </c>
      <c r="B145" s="66">
        <v>1</v>
      </c>
      <c r="C145" s="1" t="s">
        <v>145</v>
      </c>
      <c r="D145" s="66">
        <v>3.9</v>
      </c>
      <c r="E145" s="66">
        <v>5.86</v>
      </c>
      <c r="F145" s="66">
        <v>31.94</v>
      </c>
      <c r="G145" s="66">
        <v>26.42</v>
      </c>
      <c r="H145" s="66">
        <v>21.14</v>
      </c>
      <c r="I145" s="66">
        <v>13.93</v>
      </c>
      <c r="J145" s="66">
        <v>21.12</v>
      </c>
      <c r="K145" s="66">
        <v>22.31</v>
      </c>
      <c r="L145" s="66">
        <v>20.58</v>
      </c>
      <c r="M145" s="66">
        <v>26.11</v>
      </c>
      <c r="N145" s="66">
        <v>29.04</v>
      </c>
      <c r="O145" s="66">
        <v>29.43</v>
      </c>
      <c r="P145" s="66">
        <v>27.35</v>
      </c>
      <c r="Q145" s="66">
        <v>38.97</v>
      </c>
      <c r="R145" s="66">
        <v>38.28</v>
      </c>
      <c r="S145" s="66">
        <f t="shared" si="2"/>
        <v>356.38</v>
      </c>
    </row>
    <row r="146" spans="1:19" x14ac:dyDescent="0.2">
      <c r="A146" s="66">
        <v>487</v>
      </c>
      <c r="B146" s="66">
        <v>1</v>
      </c>
      <c r="C146" s="1" t="s">
        <v>146</v>
      </c>
      <c r="D146" s="66">
        <v>2</v>
      </c>
      <c r="E146" s="66">
        <v>2.78</v>
      </c>
      <c r="F146" s="66">
        <v>28.26</v>
      </c>
      <c r="G146" s="66">
        <v>33</v>
      </c>
      <c r="H146" s="66">
        <v>29.12</v>
      </c>
      <c r="I146" s="66">
        <v>31.47</v>
      </c>
      <c r="J146" s="66">
        <v>37</v>
      </c>
      <c r="K146" s="66">
        <v>26.02</v>
      </c>
      <c r="L146" s="66">
        <v>29.75</v>
      </c>
      <c r="M146" s="66">
        <v>28.37</v>
      </c>
      <c r="N146" s="66">
        <v>39.119999999999997</v>
      </c>
      <c r="O146" s="66">
        <v>31.56</v>
      </c>
      <c r="P146" s="66">
        <v>30.07</v>
      </c>
      <c r="Q146" s="66">
        <v>38.08</v>
      </c>
      <c r="R146" s="66">
        <v>39.6</v>
      </c>
      <c r="S146" s="66">
        <f t="shared" si="2"/>
        <v>426.2</v>
      </c>
    </row>
    <row r="147" spans="1:19" x14ac:dyDescent="0.2">
      <c r="A147" s="66">
        <v>492</v>
      </c>
      <c r="B147" s="66">
        <v>1</v>
      </c>
      <c r="C147" s="1" t="s">
        <v>147</v>
      </c>
      <c r="D147" s="66">
        <v>65.650000000000006</v>
      </c>
      <c r="E147" s="66">
        <v>38.47</v>
      </c>
      <c r="F147" s="66">
        <v>318.36</v>
      </c>
      <c r="G147" s="66">
        <v>353.5</v>
      </c>
      <c r="H147" s="66">
        <v>361.53</v>
      </c>
      <c r="I147" s="66">
        <v>393.18</v>
      </c>
      <c r="J147" s="66">
        <v>363.62</v>
      </c>
      <c r="K147" s="66">
        <v>358.87</v>
      </c>
      <c r="L147" s="66">
        <v>320.88</v>
      </c>
      <c r="M147" s="66">
        <v>304.47000000000003</v>
      </c>
      <c r="N147" s="66">
        <v>315.56</v>
      </c>
      <c r="O147" s="66">
        <v>306.98</v>
      </c>
      <c r="P147" s="66">
        <v>305.06</v>
      </c>
      <c r="Q147" s="66">
        <v>304.33999999999997</v>
      </c>
      <c r="R147" s="66">
        <v>317.74</v>
      </c>
      <c r="S147" s="66">
        <f t="shared" si="2"/>
        <v>4428.2099999999991</v>
      </c>
    </row>
    <row r="148" spans="1:19" x14ac:dyDescent="0.2">
      <c r="A148" s="66">
        <v>495</v>
      </c>
      <c r="B148" s="66">
        <v>1</v>
      </c>
      <c r="C148" s="1" t="s">
        <v>148</v>
      </c>
      <c r="D148" s="66">
        <v>1.47</v>
      </c>
      <c r="E148" s="66">
        <v>1.85</v>
      </c>
      <c r="F148" s="66">
        <v>32.15</v>
      </c>
      <c r="G148" s="66">
        <v>35.479999999999997</v>
      </c>
      <c r="H148" s="66">
        <v>36.93</v>
      </c>
      <c r="I148" s="66">
        <v>35.93</v>
      </c>
      <c r="J148" s="66">
        <v>33.31</v>
      </c>
      <c r="K148" s="66">
        <v>31</v>
      </c>
      <c r="L148" s="66">
        <v>28.82</v>
      </c>
      <c r="M148" s="66">
        <v>25.96</v>
      </c>
      <c r="N148" s="66">
        <v>17.920000000000002</v>
      </c>
      <c r="O148" s="66">
        <v>17.91</v>
      </c>
      <c r="P148" s="66">
        <v>31.32</v>
      </c>
      <c r="Q148" s="66">
        <v>21.51</v>
      </c>
      <c r="R148" s="66">
        <v>24.71</v>
      </c>
      <c r="S148" s="66">
        <f t="shared" si="2"/>
        <v>376.27</v>
      </c>
    </row>
    <row r="149" spans="1:19" x14ac:dyDescent="0.2">
      <c r="A149" s="66">
        <v>497</v>
      </c>
      <c r="B149" s="66">
        <v>1</v>
      </c>
      <c r="C149" s="1" t="s">
        <v>149</v>
      </c>
      <c r="D149" s="66">
        <v>0.44</v>
      </c>
      <c r="E149" s="66">
        <v>1</v>
      </c>
      <c r="F149" s="66">
        <v>17.350000000000001</v>
      </c>
      <c r="G149" s="66">
        <v>16.39</v>
      </c>
      <c r="H149" s="66">
        <v>17</v>
      </c>
      <c r="I149" s="66">
        <v>14</v>
      </c>
      <c r="J149" s="66">
        <v>24.39</v>
      </c>
      <c r="K149" s="66">
        <v>22.2</v>
      </c>
      <c r="L149" s="66">
        <v>20.21</v>
      </c>
      <c r="M149" s="66">
        <v>18</v>
      </c>
      <c r="N149" s="66">
        <v>18.37</v>
      </c>
      <c r="O149" s="66">
        <v>16.25</v>
      </c>
      <c r="P149" s="66">
        <v>13.65</v>
      </c>
      <c r="Q149" s="66">
        <v>16.41</v>
      </c>
      <c r="R149" s="66">
        <v>13</v>
      </c>
      <c r="S149" s="66">
        <f t="shared" si="2"/>
        <v>228.66000000000003</v>
      </c>
    </row>
    <row r="150" spans="1:19" x14ac:dyDescent="0.2">
      <c r="A150" s="66">
        <v>499</v>
      </c>
      <c r="B150" s="66">
        <v>1</v>
      </c>
      <c r="C150" s="1" t="s">
        <v>150</v>
      </c>
      <c r="D150" s="66">
        <v>1.52</v>
      </c>
      <c r="E150" s="66">
        <v>3.06</v>
      </c>
      <c r="F150" s="66">
        <v>24</v>
      </c>
      <c r="G150" s="66">
        <v>28.19</v>
      </c>
      <c r="H150" s="66">
        <v>23.43</v>
      </c>
      <c r="I150" s="66">
        <v>15.99</v>
      </c>
      <c r="J150" s="66">
        <v>20</v>
      </c>
      <c r="K150" s="66">
        <v>21.52</v>
      </c>
      <c r="L150" s="66">
        <v>22.34</v>
      </c>
      <c r="M150" s="66">
        <v>20.18</v>
      </c>
      <c r="N150" s="66">
        <v>28.18</v>
      </c>
      <c r="O150" s="66">
        <v>20.13</v>
      </c>
      <c r="P150" s="66">
        <v>31.29</v>
      </c>
      <c r="Q150" s="66">
        <v>18.399999999999999</v>
      </c>
      <c r="R150" s="66">
        <v>21.63</v>
      </c>
      <c r="S150" s="66">
        <f t="shared" si="2"/>
        <v>299.85999999999996</v>
      </c>
    </row>
    <row r="151" spans="1:19" x14ac:dyDescent="0.2">
      <c r="A151" s="66">
        <v>500</v>
      </c>
      <c r="B151" s="66">
        <v>1</v>
      </c>
      <c r="C151" s="1" t="s">
        <v>151</v>
      </c>
      <c r="D151" s="66">
        <v>1.73</v>
      </c>
      <c r="E151" s="66">
        <v>6.96</v>
      </c>
      <c r="F151" s="66">
        <v>30.68</v>
      </c>
      <c r="G151" s="66">
        <v>22.85</v>
      </c>
      <c r="H151" s="66">
        <v>35.299999999999997</v>
      </c>
      <c r="I151" s="66">
        <v>31</v>
      </c>
      <c r="J151" s="66">
        <v>22</v>
      </c>
      <c r="K151" s="66">
        <v>35.51</v>
      </c>
      <c r="L151" s="66">
        <v>39.08</v>
      </c>
      <c r="M151" s="66">
        <v>39.770000000000003</v>
      </c>
      <c r="N151" s="66">
        <v>32.51</v>
      </c>
      <c r="O151" s="66">
        <v>51.15</v>
      </c>
      <c r="P151" s="66">
        <v>56.45</v>
      </c>
      <c r="Q151" s="66">
        <v>61</v>
      </c>
      <c r="R151" s="66">
        <v>52.86</v>
      </c>
      <c r="S151" s="66">
        <f t="shared" si="2"/>
        <v>518.84999999999991</v>
      </c>
    </row>
    <row r="152" spans="1:19" x14ac:dyDescent="0.2">
      <c r="A152" s="66">
        <v>505</v>
      </c>
      <c r="B152" s="66">
        <v>1</v>
      </c>
      <c r="C152" s="1" t="s">
        <v>152</v>
      </c>
      <c r="D152" s="66">
        <v>4.28</v>
      </c>
      <c r="E152" s="66">
        <v>5.63</v>
      </c>
      <c r="F152" s="66">
        <v>16.36</v>
      </c>
      <c r="G152" s="66">
        <v>22.74</v>
      </c>
      <c r="H152" s="66">
        <v>16.670000000000002</v>
      </c>
      <c r="I152" s="66">
        <v>23.89</v>
      </c>
      <c r="J152" s="66">
        <v>15.37</v>
      </c>
      <c r="K152" s="66">
        <v>16.54</v>
      </c>
      <c r="L152" s="66">
        <v>29.92</v>
      </c>
      <c r="M152" s="66">
        <v>21.85</v>
      </c>
      <c r="N152" s="66">
        <v>31.49</v>
      </c>
      <c r="O152" s="66">
        <v>30.39</v>
      </c>
      <c r="P152" s="66">
        <v>32.659999999999997</v>
      </c>
      <c r="Q152" s="66">
        <v>49.2</v>
      </c>
      <c r="R152" s="66">
        <v>46.87</v>
      </c>
      <c r="S152" s="66">
        <f t="shared" si="2"/>
        <v>363.86000000000007</v>
      </c>
    </row>
    <row r="153" spans="1:19" x14ac:dyDescent="0.2">
      <c r="A153" s="66">
        <v>507</v>
      </c>
      <c r="B153" s="66">
        <v>1</v>
      </c>
      <c r="C153" s="1" t="s">
        <v>153</v>
      </c>
      <c r="D153" s="66">
        <v>6.74</v>
      </c>
      <c r="E153" s="66">
        <v>9.19</v>
      </c>
      <c r="F153" s="66">
        <v>25.51</v>
      </c>
      <c r="G153" s="66">
        <v>26</v>
      </c>
      <c r="H153" s="66">
        <v>32.82</v>
      </c>
      <c r="I153" s="66">
        <v>23.32</v>
      </c>
      <c r="J153" s="66">
        <v>26.21</v>
      </c>
      <c r="K153" s="66">
        <v>19.77</v>
      </c>
      <c r="L153" s="66">
        <v>23.06</v>
      </c>
      <c r="M153" s="66">
        <v>20.260000000000002</v>
      </c>
      <c r="N153" s="66">
        <v>21</v>
      </c>
      <c r="O153" s="66">
        <v>20.02</v>
      </c>
      <c r="P153" s="66">
        <v>29.03</v>
      </c>
      <c r="Q153" s="66">
        <v>28.53</v>
      </c>
      <c r="R153" s="66">
        <v>27.58</v>
      </c>
      <c r="S153" s="66">
        <f t="shared" si="2"/>
        <v>339.04</v>
      </c>
    </row>
    <row r="154" spans="1:19" x14ac:dyDescent="0.2">
      <c r="A154" s="66">
        <v>508</v>
      </c>
      <c r="B154" s="66">
        <v>1</v>
      </c>
      <c r="C154" s="1" t="s">
        <v>154</v>
      </c>
      <c r="D154" s="66">
        <v>36.92</v>
      </c>
      <c r="E154" s="66">
        <v>32.18</v>
      </c>
      <c r="F154" s="66">
        <v>134.22</v>
      </c>
      <c r="G154" s="66">
        <v>147.91</v>
      </c>
      <c r="H154" s="66">
        <v>153.19999999999999</v>
      </c>
      <c r="I154" s="66">
        <v>153.4</v>
      </c>
      <c r="J154" s="66">
        <v>114.62</v>
      </c>
      <c r="K154" s="66">
        <v>145.53</v>
      </c>
      <c r="L154" s="66">
        <v>106.83</v>
      </c>
      <c r="M154" s="66">
        <v>135.04</v>
      </c>
      <c r="N154" s="66">
        <v>115.71</v>
      </c>
      <c r="O154" s="66">
        <v>140.53</v>
      </c>
      <c r="P154" s="66">
        <v>156.81</v>
      </c>
      <c r="Q154" s="66">
        <v>130.44</v>
      </c>
      <c r="R154" s="66">
        <v>147.32</v>
      </c>
      <c r="S154" s="66">
        <f t="shared" si="2"/>
        <v>1850.6599999999999</v>
      </c>
    </row>
    <row r="155" spans="1:19" x14ac:dyDescent="0.2">
      <c r="A155" s="66">
        <v>511</v>
      </c>
      <c r="B155" s="66">
        <v>1</v>
      </c>
      <c r="C155" s="1" t="s">
        <v>155</v>
      </c>
      <c r="D155" s="66">
        <v>6.8</v>
      </c>
      <c r="E155" s="66">
        <v>13.13</v>
      </c>
      <c r="F155" s="66">
        <v>37.39</v>
      </c>
      <c r="G155" s="66">
        <v>36.35</v>
      </c>
      <c r="H155" s="66">
        <v>35.43</v>
      </c>
      <c r="I155" s="66">
        <v>41.86</v>
      </c>
      <c r="J155" s="66">
        <v>47.97</v>
      </c>
      <c r="K155" s="66">
        <v>36.92</v>
      </c>
      <c r="L155" s="66">
        <v>41.02</v>
      </c>
      <c r="M155" s="66">
        <v>38.69</v>
      </c>
      <c r="N155" s="66">
        <v>49.9</v>
      </c>
      <c r="O155" s="66">
        <v>42.65</v>
      </c>
      <c r="P155" s="66">
        <v>46.17</v>
      </c>
      <c r="Q155" s="66">
        <v>48.85</v>
      </c>
      <c r="R155" s="66">
        <v>42.96</v>
      </c>
      <c r="S155" s="66">
        <f t="shared" si="2"/>
        <v>566.08999999999992</v>
      </c>
    </row>
    <row r="156" spans="1:19" x14ac:dyDescent="0.2">
      <c r="A156" s="66">
        <v>513</v>
      </c>
      <c r="B156" s="66">
        <v>1</v>
      </c>
      <c r="C156" s="1" t="s">
        <v>156</v>
      </c>
      <c r="D156" s="66">
        <v>0.98</v>
      </c>
      <c r="E156" s="66">
        <v>1</v>
      </c>
      <c r="F156" s="66">
        <v>13.04</v>
      </c>
      <c r="G156" s="66">
        <v>26.61</v>
      </c>
      <c r="H156" s="66">
        <v>23.64</v>
      </c>
      <c r="I156" s="66">
        <v>20.84</v>
      </c>
      <c r="J156" s="66">
        <v>18.02</v>
      </c>
      <c r="K156" s="66">
        <v>18.86</v>
      </c>
      <c r="L156" s="66">
        <v>22.42</v>
      </c>
      <c r="M156" s="66">
        <v>12.11</v>
      </c>
      <c r="N156" s="66">
        <v>8</v>
      </c>
      <c r="O156" s="66">
        <v>7</v>
      </c>
      <c r="P156" s="66">
        <v>9</v>
      </c>
      <c r="Q156" s="66">
        <v>6.76</v>
      </c>
      <c r="R156" s="66">
        <v>8.1199999999999992</v>
      </c>
      <c r="S156" s="66">
        <f t="shared" si="2"/>
        <v>196.39999999999998</v>
      </c>
    </row>
    <row r="157" spans="1:19" x14ac:dyDescent="0.2">
      <c r="A157" s="66">
        <v>514</v>
      </c>
      <c r="B157" s="66">
        <v>1</v>
      </c>
      <c r="C157" s="1" t="s">
        <v>157</v>
      </c>
      <c r="D157" s="66">
        <v>0.28000000000000003</v>
      </c>
      <c r="E157" s="66">
        <v>0.85</v>
      </c>
      <c r="F157" s="66">
        <v>8.9700000000000006</v>
      </c>
      <c r="G157" s="66">
        <v>9.16</v>
      </c>
      <c r="H157" s="66">
        <v>10</v>
      </c>
      <c r="I157" s="66">
        <v>14.6</v>
      </c>
      <c r="J157" s="66">
        <v>10</v>
      </c>
      <c r="K157" s="66">
        <v>9</v>
      </c>
      <c r="L157" s="66">
        <v>8.3699999999999992</v>
      </c>
      <c r="M157" s="66">
        <v>12</v>
      </c>
      <c r="N157" s="66">
        <v>12.11</v>
      </c>
      <c r="O157" s="66">
        <v>17.43</v>
      </c>
      <c r="P157" s="66">
        <v>15.93</v>
      </c>
      <c r="Q157" s="66">
        <v>18.82</v>
      </c>
      <c r="R157" s="66">
        <v>20.87</v>
      </c>
      <c r="S157" s="66">
        <f t="shared" si="2"/>
        <v>168.39000000000001</v>
      </c>
    </row>
    <row r="158" spans="1:19" x14ac:dyDescent="0.2">
      <c r="A158" s="66">
        <v>516</v>
      </c>
      <c r="B158" s="66">
        <v>1</v>
      </c>
      <c r="C158" s="1" t="s">
        <v>158</v>
      </c>
      <c r="D158" s="66">
        <v>0.06</v>
      </c>
      <c r="E158" s="66">
        <v>0.34</v>
      </c>
      <c r="F158" s="66">
        <v>8.66</v>
      </c>
      <c r="G158" s="66">
        <v>7</v>
      </c>
      <c r="H158" s="66">
        <v>3.64</v>
      </c>
      <c r="I158" s="66">
        <v>6</v>
      </c>
      <c r="J158" s="66">
        <v>4.96</v>
      </c>
      <c r="K158" s="66">
        <v>8</v>
      </c>
      <c r="L158" s="66">
        <v>6.62</v>
      </c>
      <c r="M158" s="66">
        <v>9.17</v>
      </c>
      <c r="N158" s="66">
        <v>12.98</v>
      </c>
      <c r="O158" s="66">
        <v>6.37</v>
      </c>
      <c r="P158" s="66">
        <v>13</v>
      </c>
      <c r="Q158" s="66">
        <v>10.119999999999999</v>
      </c>
      <c r="R158" s="66">
        <v>16.59</v>
      </c>
      <c r="S158" s="66">
        <f t="shared" si="2"/>
        <v>113.51000000000002</v>
      </c>
    </row>
    <row r="159" spans="1:19" x14ac:dyDescent="0.2">
      <c r="A159" s="66">
        <v>518</v>
      </c>
      <c r="B159" s="66">
        <v>1</v>
      </c>
      <c r="C159" s="1" t="s">
        <v>159</v>
      </c>
      <c r="D159" s="66">
        <v>26.55</v>
      </c>
      <c r="E159" s="66">
        <v>26.21</v>
      </c>
      <c r="F159" s="66">
        <v>189.52</v>
      </c>
      <c r="G159" s="66">
        <v>213.41</v>
      </c>
      <c r="H159" s="66">
        <v>189.98</v>
      </c>
      <c r="I159" s="66">
        <v>193.21</v>
      </c>
      <c r="J159" s="66">
        <v>171.79</v>
      </c>
      <c r="K159" s="66">
        <v>158.27000000000001</v>
      </c>
      <c r="L159" s="66">
        <v>195.05</v>
      </c>
      <c r="M159" s="66">
        <v>163.92</v>
      </c>
      <c r="N159" s="66">
        <v>188.2</v>
      </c>
      <c r="O159" s="66">
        <v>176.47</v>
      </c>
      <c r="P159" s="66">
        <v>216.21</v>
      </c>
      <c r="Q159" s="66">
        <v>183.32</v>
      </c>
      <c r="R159" s="66">
        <v>164.26</v>
      </c>
      <c r="S159" s="66">
        <f t="shared" si="2"/>
        <v>2456.37</v>
      </c>
    </row>
    <row r="160" spans="1:19" x14ac:dyDescent="0.2">
      <c r="A160" s="66">
        <v>531</v>
      </c>
      <c r="B160" s="66">
        <v>1</v>
      </c>
      <c r="C160" s="1" t="s">
        <v>160</v>
      </c>
      <c r="D160" s="66">
        <v>15.45</v>
      </c>
      <c r="E160" s="66">
        <v>12.58</v>
      </c>
      <c r="F160" s="66">
        <v>113.03</v>
      </c>
      <c r="G160" s="66">
        <v>153.37</v>
      </c>
      <c r="H160" s="66">
        <v>148.36000000000001</v>
      </c>
      <c r="I160" s="66">
        <v>118.37</v>
      </c>
      <c r="J160" s="66">
        <v>141.94</v>
      </c>
      <c r="K160" s="66">
        <v>145.69</v>
      </c>
      <c r="L160" s="66">
        <v>125.76</v>
      </c>
      <c r="M160" s="66">
        <v>140.34</v>
      </c>
      <c r="N160" s="66">
        <v>126.19</v>
      </c>
      <c r="O160" s="66">
        <v>124.27</v>
      </c>
      <c r="P160" s="66">
        <v>162.15</v>
      </c>
      <c r="Q160" s="66">
        <v>128.91</v>
      </c>
      <c r="R160" s="66">
        <v>128.80000000000001</v>
      </c>
      <c r="S160" s="66">
        <f t="shared" si="2"/>
        <v>1785.2100000000003</v>
      </c>
    </row>
    <row r="161" spans="1:19" x14ac:dyDescent="0.2">
      <c r="A161" s="66">
        <v>533</v>
      </c>
      <c r="B161" s="66">
        <v>1</v>
      </c>
      <c r="C161" s="1" t="s">
        <v>161</v>
      </c>
      <c r="D161" s="66">
        <v>5.81</v>
      </c>
      <c r="E161" s="66">
        <v>8.2799999999999994</v>
      </c>
      <c r="F161" s="66">
        <v>84.78</v>
      </c>
      <c r="G161" s="66">
        <v>87.88</v>
      </c>
      <c r="H161" s="66">
        <v>84.65</v>
      </c>
      <c r="I161" s="66">
        <v>86.28</v>
      </c>
      <c r="J161" s="66">
        <v>96.6</v>
      </c>
      <c r="K161" s="66">
        <v>94.57</v>
      </c>
      <c r="L161" s="66">
        <v>99.16</v>
      </c>
      <c r="M161" s="66">
        <v>87.71</v>
      </c>
      <c r="N161" s="66">
        <v>72.959999999999994</v>
      </c>
      <c r="O161" s="66">
        <v>83.59</v>
      </c>
      <c r="P161" s="66">
        <v>106.03</v>
      </c>
      <c r="Q161" s="66">
        <v>93.48</v>
      </c>
      <c r="R161" s="66">
        <v>119.93</v>
      </c>
      <c r="S161" s="66">
        <f t="shared" si="2"/>
        <v>1211.71</v>
      </c>
    </row>
    <row r="162" spans="1:19" x14ac:dyDescent="0.2">
      <c r="A162" s="66">
        <v>534</v>
      </c>
      <c r="B162" s="66">
        <v>1</v>
      </c>
      <c r="C162" s="1" t="s">
        <v>162</v>
      </c>
      <c r="D162" s="66">
        <v>15.07</v>
      </c>
      <c r="E162" s="66">
        <v>20.350000000000001</v>
      </c>
      <c r="F162" s="66">
        <v>158.78</v>
      </c>
      <c r="G162" s="66">
        <v>136.79</v>
      </c>
      <c r="H162" s="66">
        <v>146.81</v>
      </c>
      <c r="I162" s="66">
        <v>146.83000000000001</v>
      </c>
      <c r="J162" s="66">
        <v>148.47</v>
      </c>
      <c r="K162" s="66">
        <v>132.12</v>
      </c>
      <c r="L162" s="66">
        <v>126.42</v>
      </c>
      <c r="M162" s="66">
        <v>163.81</v>
      </c>
      <c r="N162" s="66">
        <v>145.83000000000001</v>
      </c>
      <c r="O162" s="66">
        <v>132.57</v>
      </c>
      <c r="P162" s="66">
        <v>141.69999999999999</v>
      </c>
      <c r="Q162" s="66">
        <v>121.59</v>
      </c>
      <c r="R162" s="66">
        <v>128.1</v>
      </c>
      <c r="S162" s="66">
        <f t="shared" si="2"/>
        <v>1865.2399999999998</v>
      </c>
    </row>
    <row r="163" spans="1:19" x14ac:dyDescent="0.2">
      <c r="A163" s="66">
        <v>535</v>
      </c>
      <c r="B163" s="66">
        <v>1</v>
      </c>
      <c r="C163" s="1" t="s">
        <v>163</v>
      </c>
      <c r="D163" s="66">
        <v>147.44999999999999</v>
      </c>
      <c r="E163" s="66">
        <v>75.290000000000006</v>
      </c>
      <c r="F163" s="66">
        <v>1187.78</v>
      </c>
      <c r="G163" s="66">
        <v>1344.41</v>
      </c>
      <c r="H163" s="66">
        <v>1317.49</v>
      </c>
      <c r="I163" s="66">
        <v>1205.0999999999999</v>
      </c>
      <c r="J163" s="66">
        <v>1173.29</v>
      </c>
      <c r="K163" s="66">
        <v>1182.04</v>
      </c>
      <c r="L163" s="66">
        <v>1131.02</v>
      </c>
      <c r="M163" s="66">
        <v>1178.8900000000001</v>
      </c>
      <c r="N163" s="66">
        <v>1144.04</v>
      </c>
      <c r="O163" s="66">
        <v>1287.51</v>
      </c>
      <c r="P163" s="66">
        <v>1249.1600000000001</v>
      </c>
      <c r="Q163" s="66">
        <v>1135.93</v>
      </c>
      <c r="R163" s="66">
        <v>1191.97</v>
      </c>
      <c r="S163" s="66">
        <f t="shared" si="2"/>
        <v>15951.369999999999</v>
      </c>
    </row>
    <row r="164" spans="1:19" x14ac:dyDescent="0.2">
      <c r="A164" s="66">
        <v>542</v>
      </c>
      <c r="B164" s="66">
        <v>1</v>
      </c>
      <c r="C164" s="1" t="s">
        <v>164</v>
      </c>
      <c r="D164" s="66">
        <v>2.91</v>
      </c>
      <c r="E164" s="66">
        <v>2.4500000000000002</v>
      </c>
      <c r="F164" s="66">
        <v>33.43</v>
      </c>
      <c r="G164" s="66">
        <v>32.17</v>
      </c>
      <c r="H164" s="66">
        <v>35.369999999999997</v>
      </c>
      <c r="I164" s="66">
        <v>26.81</v>
      </c>
      <c r="J164" s="66">
        <v>42.21</v>
      </c>
      <c r="K164" s="66">
        <v>39.25</v>
      </c>
      <c r="L164" s="66">
        <v>37</v>
      </c>
      <c r="M164" s="66">
        <v>40.770000000000003</v>
      </c>
      <c r="N164" s="66">
        <v>38.67</v>
      </c>
      <c r="O164" s="66">
        <v>32.119999999999997</v>
      </c>
      <c r="P164" s="66">
        <v>39.71</v>
      </c>
      <c r="Q164" s="66">
        <v>36.090000000000003</v>
      </c>
      <c r="R164" s="66">
        <v>43.42</v>
      </c>
      <c r="S164" s="66">
        <f t="shared" si="2"/>
        <v>482.38000000000005</v>
      </c>
    </row>
    <row r="165" spans="1:19" x14ac:dyDescent="0.2">
      <c r="A165" s="66">
        <v>544</v>
      </c>
      <c r="B165" s="66">
        <v>1</v>
      </c>
      <c r="C165" s="1" t="s">
        <v>165</v>
      </c>
      <c r="D165" s="66">
        <v>18.329999999999998</v>
      </c>
      <c r="E165" s="66">
        <v>8.16</v>
      </c>
      <c r="F165" s="66">
        <v>128.47999999999999</v>
      </c>
      <c r="G165" s="66">
        <v>147.72</v>
      </c>
      <c r="H165" s="66">
        <v>133.91</v>
      </c>
      <c r="I165" s="66">
        <v>153.81</v>
      </c>
      <c r="J165" s="66">
        <v>150.22</v>
      </c>
      <c r="K165" s="66">
        <v>156.13999999999999</v>
      </c>
      <c r="L165" s="66">
        <v>197.52</v>
      </c>
      <c r="M165" s="66">
        <v>220.42</v>
      </c>
      <c r="N165" s="66">
        <v>223.39</v>
      </c>
      <c r="O165" s="66">
        <v>236.03</v>
      </c>
      <c r="P165" s="66">
        <v>259.7</v>
      </c>
      <c r="Q165" s="66">
        <v>236.91</v>
      </c>
      <c r="R165" s="66">
        <v>234.12</v>
      </c>
      <c r="S165" s="66">
        <f t="shared" si="2"/>
        <v>2504.86</v>
      </c>
    </row>
    <row r="166" spans="1:19" x14ac:dyDescent="0.2">
      <c r="A166" s="66">
        <v>545</v>
      </c>
      <c r="B166" s="66">
        <v>1</v>
      </c>
      <c r="C166" s="1" t="s">
        <v>166</v>
      </c>
      <c r="D166" s="66">
        <v>1.66</v>
      </c>
      <c r="E166" s="66">
        <v>1.55</v>
      </c>
      <c r="F166" s="66">
        <v>30.11</v>
      </c>
      <c r="G166" s="66">
        <v>24.98</v>
      </c>
      <c r="H166" s="66">
        <v>23.47</v>
      </c>
      <c r="I166" s="66">
        <v>33.51</v>
      </c>
      <c r="J166" s="66">
        <v>31</v>
      </c>
      <c r="K166" s="66">
        <v>27.09</v>
      </c>
      <c r="L166" s="66">
        <v>37</v>
      </c>
      <c r="M166" s="66">
        <v>36.159999999999997</v>
      </c>
      <c r="N166" s="66">
        <v>26.36</v>
      </c>
      <c r="O166" s="66">
        <v>19.82</v>
      </c>
      <c r="P166" s="66">
        <v>19.96</v>
      </c>
      <c r="Q166" s="66">
        <v>29.11</v>
      </c>
      <c r="R166" s="66">
        <v>24.07</v>
      </c>
      <c r="S166" s="66">
        <f t="shared" si="2"/>
        <v>365.84999999999997</v>
      </c>
    </row>
    <row r="167" spans="1:19" x14ac:dyDescent="0.2">
      <c r="A167" s="66">
        <v>547</v>
      </c>
      <c r="B167" s="66">
        <v>1</v>
      </c>
      <c r="C167" s="1" t="s">
        <v>167</v>
      </c>
      <c r="D167" s="66">
        <v>7.04</v>
      </c>
      <c r="E167" s="66">
        <v>5.4</v>
      </c>
      <c r="F167" s="66">
        <v>36</v>
      </c>
      <c r="G167" s="66">
        <v>32.299999999999997</v>
      </c>
      <c r="H167" s="66">
        <v>38.26</v>
      </c>
      <c r="I167" s="66">
        <v>34.94</v>
      </c>
      <c r="J167" s="66">
        <v>29.99</v>
      </c>
      <c r="K167" s="66">
        <v>41.2</v>
      </c>
      <c r="L167" s="66">
        <v>45.22</v>
      </c>
      <c r="M167" s="66">
        <v>43.91</v>
      </c>
      <c r="N167" s="66">
        <v>34.130000000000003</v>
      </c>
      <c r="O167" s="66">
        <v>43.54</v>
      </c>
      <c r="P167" s="66">
        <v>53.58</v>
      </c>
      <c r="Q167" s="66">
        <v>44.77</v>
      </c>
      <c r="R167" s="66">
        <v>49.96</v>
      </c>
      <c r="S167" s="66">
        <f t="shared" si="2"/>
        <v>540.24</v>
      </c>
    </row>
    <row r="168" spans="1:19" x14ac:dyDescent="0.2">
      <c r="A168" s="66">
        <v>548</v>
      </c>
      <c r="B168" s="66">
        <v>1</v>
      </c>
      <c r="C168" s="1" t="s">
        <v>168</v>
      </c>
      <c r="D168" s="66">
        <v>4.41</v>
      </c>
      <c r="E168" s="66">
        <v>7.13</v>
      </c>
      <c r="F168" s="66">
        <v>64.510000000000005</v>
      </c>
      <c r="G168" s="66">
        <v>56.46</v>
      </c>
      <c r="H168" s="66">
        <v>68.319999999999993</v>
      </c>
      <c r="I168" s="66">
        <v>61.71</v>
      </c>
      <c r="J168" s="66">
        <v>63.11</v>
      </c>
      <c r="K168" s="66">
        <v>69</v>
      </c>
      <c r="L168" s="66">
        <v>58.22</v>
      </c>
      <c r="M168" s="66">
        <v>81.41</v>
      </c>
      <c r="N168" s="66">
        <v>75.38</v>
      </c>
      <c r="O168" s="66">
        <v>78.5</v>
      </c>
      <c r="P168" s="66">
        <v>73.959999999999994</v>
      </c>
      <c r="Q168" s="66">
        <v>72.72</v>
      </c>
      <c r="R168" s="66">
        <v>78.83</v>
      </c>
      <c r="S168" s="66">
        <f t="shared" si="2"/>
        <v>913.67000000000007</v>
      </c>
    </row>
    <row r="169" spans="1:19" x14ac:dyDescent="0.2">
      <c r="A169" s="66">
        <v>549</v>
      </c>
      <c r="B169" s="66">
        <v>1</v>
      </c>
      <c r="C169" s="1" t="s">
        <v>169</v>
      </c>
      <c r="D169" s="66">
        <v>14.2</v>
      </c>
      <c r="E169" s="66">
        <v>16.760000000000002</v>
      </c>
      <c r="F169" s="66">
        <v>72.260000000000005</v>
      </c>
      <c r="G169" s="66">
        <v>82.58</v>
      </c>
      <c r="H169" s="66">
        <v>89.28</v>
      </c>
      <c r="I169" s="66">
        <v>82.3</v>
      </c>
      <c r="J169" s="66">
        <v>86.94</v>
      </c>
      <c r="K169" s="66">
        <v>97.15</v>
      </c>
      <c r="L169" s="66">
        <v>99.57</v>
      </c>
      <c r="M169" s="66">
        <v>133.83000000000001</v>
      </c>
      <c r="N169" s="66">
        <v>113.7</v>
      </c>
      <c r="O169" s="66">
        <v>121.59</v>
      </c>
      <c r="P169" s="66">
        <v>132.59</v>
      </c>
      <c r="Q169" s="66">
        <v>117.05</v>
      </c>
      <c r="R169" s="66">
        <v>136.32</v>
      </c>
      <c r="S169" s="66">
        <f t="shared" si="2"/>
        <v>1396.12</v>
      </c>
    </row>
    <row r="170" spans="1:19" x14ac:dyDescent="0.2">
      <c r="A170" s="66">
        <v>550</v>
      </c>
      <c r="B170" s="66">
        <v>1</v>
      </c>
      <c r="C170" s="1" t="s">
        <v>170</v>
      </c>
      <c r="D170" s="66">
        <v>2.4700000000000002</v>
      </c>
      <c r="E170" s="66">
        <v>2.96</v>
      </c>
      <c r="F170" s="66">
        <v>42.05</v>
      </c>
      <c r="G170" s="66">
        <v>43</v>
      </c>
      <c r="H170" s="66">
        <v>49.58</v>
      </c>
      <c r="I170" s="66">
        <v>48.64</v>
      </c>
      <c r="J170" s="66">
        <v>36.590000000000003</v>
      </c>
      <c r="K170" s="66">
        <v>36.409999999999997</v>
      </c>
      <c r="L170" s="66">
        <v>52.48</v>
      </c>
      <c r="M170" s="66">
        <v>58.11</v>
      </c>
      <c r="N170" s="66">
        <v>37.51</v>
      </c>
      <c r="O170" s="66">
        <v>45.24</v>
      </c>
      <c r="P170" s="66">
        <v>48.72</v>
      </c>
      <c r="Q170" s="66">
        <v>33.909999999999997</v>
      </c>
      <c r="R170" s="66">
        <v>41.56</v>
      </c>
      <c r="S170" s="66">
        <f t="shared" si="2"/>
        <v>579.23</v>
      </c>
    </row>
    <row r="171" spans="1:19" x14ac:dyDescent="0.2">
      <c r="A171" s="66">
        <v>553</v>
      </c>
      <c r="B171" s="66">
        <v>1</v>
      </c>
      <c r="C171" s="1" t="s">
        <v>171</v>
      </c>
      <c r="D171" s="66">
        <v>5.81</v>
      </c>
      <c r="E171" s="66">
        <v>11.72</v>
      </c>
      <c r="F171" s="66">
        <v>54.3</v>
      </c>
      <c r="G171" s="66">
        <v>56.22</v>
      </c>
      <c r="H171" s="66">
        <v>57.53</v>
      </c>
      <c r="I171" s="66">
        <v>54.68</v>
      </c>
      <c r="J171" s="66">
        <v>48.59</v>
      </c>
      <c r="K171" s="66">
        <v>52.67</v>
      </c>
      <c r="L171" s="66">
        <v>51</v>
      </c>
      <c r="M171" s="66">
        <v>53.2</v>
      </c>
      <c r="N171" s="66">
        <v>61.31</v>
      </c>
      <c r="O171" s="66">
        <v>48.65</v>
      </c>
      <c r="P171" s="66">
        <v>49.74</v>
      </c>
      <c r="Q171" s="66">
        <v>42.84</v>
      </c>
      <c r="R171" s="66">
        <v>50.72</v>
      </c>
      <c r="S171" s="66">
        <f t="shared" si="2"/>
        <v>698.98000000000013</v>
      </c>
    </row>
    <row r="172" spans="1:19" x14ac:dyDescent="0.2">
      <c r="A172" s="66">
        <v>561</v>
      </c>
      <c r="B172" s="66">
        <v>1</v>
      </c>
      <c r="C172" s="1" t="s">
        <v>172</v>
      </c>
      <c r="D172" s="66">
        <v>0.84</v>
      </c>
      <c r="E172" s="66">
        <v>2</v>
      </c>
      <c r="F172" s="66">
        <v>18.39</v>
      </c>
      <c r="G172" s="66">
        <v>12.81</v>
      </c>
      <c r="H172" s="66">
        <v>17.329999999999998</v>
      </c>
      <c r="I172" s="66">
        <v>17.07</v>
      </c>
      <c r="J172" s="66">
        <v>9.6999999999999993</v>
      </c>
      <c r="K172" s="66">
        <v>13.73</v>
      </c>
      <c r="L172" s="66">
        <v>22.83</v>
      </c>
      <c r="M172" s="66">
        <v>11.54</v>
      </c>
      <c r="N172" s="66">
        <v>17.12</v>
      </c>
      <c r="O172" s="66">
        <v>9</v>
      </c>
      <c r="P172" s="66">
        <v>11.35</v>
      </c>
      <c r="Q172" s="66">
        <v>18.260000000000002</v>
      </c>
      <c r="R172" s="66">
        <v>11.95</v>
      </c>
      <c r="S172" s="66">
        <f t="shared" si="2"/>
        <v>193.92</v>
      </c>
    </row>
    <row r="173" spans="1:19" x14ac:dyDescent="0.2">
      <c r="A173" s="66">
        <v>564</v>
      </c>
      <c r="B173" s="66">
        <v>1</v>
      </c>
      <c r="C173" s="1" t="s">
        <v>173</v>
      </c>
      <c r="D173" s="66">
        <v>23.69</v>
      </c>
      <c r="E173" s="66">
        <v>29.65</v>
      </c>
      <c r="F173" s="66">
        <v>138.31</v>
      </c>
      <c r="G173" s="66">
        <v>133.32</v>
      </c>
      <c r="H173" s="66">
        <v>141.16</v>
      </c>
      <c r="I173" s="66">
        <v>114.23</v>
      </c>
      <c r="J173" s="66">
        <v>139.33000000000001</v>
      </c>
      <c r="K173" s="66">
        <v>134.43</v>
      </c>
      <c r="L173" s="66">
        <v>187.19</v>
      </c>
      <c r="M173" s="66">
        <v>156.94999999999999</v>
      </c>
      <c r="N173" s="66">
        <v>133.22</v>
      </c>
      <c r="O173" s="66">
        <v>164.91</v>
      </c>
      <c r="P173" s="66">
        <v>157.19999999999999</v>
      </c>
      <c r="Q173" s="66">
        <v>173.96</v>
      </c>
      <c r="R173" s="66">
        <v>157.35</v>
      </c>
      <c r="S173" s="66">
        <f t="shared" si="2"/>
        <v>1984.9000000000003</v>
      </c>
    </row>
    <row r="174" spans="1:19" x14ac:dyDescent="0.2">
      <c r="A174" s="66">
        <v>577</v>
      </c>
      <c r="B174" s="66">
        <v>1</v>
      </c>
      <c r="C174" s="1" t="s">
        <v>174</v>
      </c>
      <c r="D174" s="66">
        <v>3.94</v>
      </c>
      <c r="E174" s="66">
        <v>2.72</v>
      </c>
      <c r="F174" s="66">
        <v>34.380000000000003</v>
      </c>
      <c r="G174" s="66">
        <v>41.15</v>
      </c>
      <c r="H174" s="66">
        <v>30.78</v>
      </c>
      <c r="I174" s="66">
        <v>25</v>
      </c>
      <c r="J174" s="66">
        <v>43.33</v>
      </c>
      <c r="K174" s="66">
        <v>28.9</v>
      </c>
      <c r="L174" s="66">
        <v>30.35</v>
      </c>
      <c r="M174" s="66">
        <v>31.14</v>
      </c>
      <c r="N174" s="66">
        <v>32.549999999999997</v>
      </c>
      <c r="O174" s="66">
        <v>34.85</v>
      </c>
      <c r="P174" s="66">
        <v>29.25</v>
      </c>
      <c r="Q174" s="66">
        <v>25.64</v>
      </c>
      <c r="R174" s="66">
        <v>26.5</v>
      </c>
      <c r="S174" s="66">
        <f t="shared" si="2"/>
        <v>420.48</v>
      </c>
    </row>
    <row r="175" spans="1:19" x14ac:dyDescent="0.2">
      <c r="A175" s="66">
        <v>578</v>
      </c>
      <c r="B175" s="66">
        <v>1</v>
      </c>
      <c r="C175" s="1" t="s">
        <v>175</v>
      </c>
      <c r="D175" s="66">
        <v>7.32</v>
      </c>
      <c r="E175" s="66">
        <v>12.25</v>
      </c>
      <c r="F175" s="66">
        <v>117.22</v>
      </c>
      <c r="G175" s="66">
        <v>110.4</v>
      </c>
      <c r="H175" s="66">
        <v>121.43</v>
      </c>
      <c r="I175" s="66">
        <v>116.47</v>
      </c>
      <c r="J175" s="66">
        <v>134.46</v>
      </c>
      <c r="K175" s="66">
        <v>116.76</v>
      </c>
      <c r="L175" s="66">
        <v>124.85</v>
      </c>
      <c r="M175" s="66">
        <v>137.02000000000001</v>
      </c>
      <c r="N175" s="66">
        <v>124.22</v>
      </c>
      <c r="O175" s="66">
        <v>104.1</v>
      </c>
      <c r="P175" s="66">
        <v>121.17</v>
      </c>
      <c r="Q175" s="66">
        <v>125.24</v>
      </c>
      <c r="R175" s="66">
        <v>136.80000000000001</v>
      </c>
      <c r="S175" s="66">
        <f t="shared" si="2"/>
        <v>1609.71</v>
      </c>
    </row>
    <row r="176" spans="1:19" x14ac:dyDescent="0.2">
      <c r="A176" s="66">
        <v>581</v>
      </c>
      <c r="B176" s="66">
        <v>1</v>
      </c>
      <c r="C176" s="1" t="s">
        <v>176</v>
      </c>
      <c r="D176" s="66">
        <v>4.34</v>
      </c>
      <c r="E176" s="66">
        <v>1</v>
      </c>
      <c r="F176" s="66">
        <v>25.78</v>
      </c>
      <c r="G176" s="66">
        <v>21.23</v>
      </c>
      <c r="H176" s="66">
        <v>27.93</v>
      </c>
      <c r="I176" s="66">
        <v>21.4</v>
      </c>
      <c r="J176" s="66">
        <v>20.63</v>
      </c>
      <c r="K176" s="66">
        <v>20.5</v>
      </c>
      <c r="L176" s="66">
        <v>19.78</v>
      </c>
      <c r="M176" s="66">
        <v>23</v>
      </c>
      <c r="N176" s="66">
        <v>28.93</v>
      </c>
      <c r="O176" s="66">
        <v>22.06</v>
      </c>
      <c r="P176" s="66">
        <v>29.84</v>
      </c>
      <c r="Q176" s="66">
        <v>26.8</v>
      </c>
      <c r="R176" s="66">
        <v>29.83</v>
      </c>
      <c r="S176" s="66">
        <f t="shared" si="2"/>
        <v>323.05</v>
      </c>
    </row>
    <row r="177" spans="1:19" x14ac:dyDescent="0.2">
      <c r="A177" s="66">
        <v>592</v>
      </c>
      <c r="B177" s="66">
        <v>1</v>
      </c>
      <c r="C177" s="1" t="s">
        <v>177</v>
      </c>
      <c r="D177" s="66">
        <v>1.4</v>
      </c>
      <c r="E177" s="66">
        <v>3.3</v>
      </c>
      <c r="F177" s="66">
        <v>10.42</v>
      </c>
      <c r="G177" s="66">
        <v>8.81</v>
      </c>
      <c r="H177" s="66">
        <v>11.42</v>
      </c>
      <c r="I177" s="66">
        <v>9</v>
      </c>
      <c r="J177" s="66">
        <v>9.3699999999999992</v>
      </c>
      <c r="K177" s="66">
        <v>14.47</v>
      </c>
      <c r="L177" s="66">
        <v>9.1999999999999993</v>
      </c>
      <c r="M177" s="66">
        <v>10.51</v>
      </c>
      <c r="N177" s="66">
        <v>7.56</v>
      </c>
      <c r="O177" s="66">
        <v>8.74</v>
      </c>
      <c r="P177" s="66">
        <v>11</v>
      </c>
      <c r="Q177" s="66">
        <v>9.36</v>
      </c>
      <c r="R177" s="66">
        <v>14.84</v>
      </c>
      <c r="S177" s="66">
        <f t="shared" si="2"/>
        <v>139.4</v>
      </c>
    </row>
    <row r="178" spans="1:19" x14ac:dyDescent="0.2">
      <c r="A178" s="66">
        <v>593</v>
      </c>
      <c r="B178" s="66">
        <v>1</v>
      </c>
      <c r="C178" s="1" t="s">
        <v>178</v>
      </c>
      <c r="D178" s="66">
        <v>4.6399999999999997</v>
      </c>
      <c r="E178" s="66">
        <v>7.6</v>
      </c>
      <c r="F178" s="66">
        <v>96.03</v>
      </c>
      <c r="G178" s="66">
        <v>98.69</v>
      </c>
      <c r="H178" s="66">
        <v>83.77</v>
      </c>
      <c r="I178" s="66">
        <v>94</v>
      </c>
      <c r="J178" s="66">
        <v>91.73</v>
      </c>
      <c r="K178" s="66">
        <v>86.08</v>
      </c>
      <c r="L178" s="66">
        <v>92.62</v>
      </c>
      <c r="M178" s="66">
        <v>87.54</v>
      </c>
      <c r="N178" s="66">
        <v>88.68</v>
      </c>
      <c r="O178" s="66">
        <v>97.72</v>
      </c>
      <c r="P178" s="66">
        <v>115.39</v>
      </c>
      <c r="Q178" s="66">
        <v>83.38</v>
      </c>
      <c r="R178" s="66">
        <v>109.99</v>
      </c>
      <c r="S178" s="66">
        <f t="shared" si="2"/>
        <v>1237.8599999999999</v>
      </c>
    </row>
    <row r="179" spans="1:19" x14ac:dyDescent="0.2">
      <c r="A179" s="66">
        <v>595</v>
      </c>
      <c r="B179" s="66">
        <v>1</v>
      </c>
      <c r="C179" s="1" t="s">
        <v>179</v>
      </c>
      <c r="D179" s="66">
        <v>14.47</v>
      </c>
      <c r="E179" s="66">
        <v>11.46</v>
      </c>
      <c r="F179" s="66">
        <v>114.45</v>
      </c>
      <c r="G179" s="66">
        <v>127.98</v>
      </c>
      <c r="H179" s="66">
        <v>136.38</v>
      </c>
      <c r="I179" s="66">
        <v>114.52</v>
      </c>
      <c r="J179" s="66">
        <v>138.24</v>
      </c>
      <c r="K179" s="66">
        <v>122.3</v>
      </c>
      <c r="L179" s="66">
        <v>115</v>
      </c>
      <c r="M179" s="66">
        <v>144.29</v>
      </c>
      <c r="N179" s="66">
        <v>125.44</v>
      </c>
      <c r="O179" s="66">
        <v>152.68</v>
      </c>
      <c r="P179" s="66">
        <v>135.16999999999999</v>
      </c>
      <c r="Q179" s="66">
        <v>136.05000000000001</v>
      </c>
      <c r="R179" s="66">
        <v>142.33000000000001</v>
      </c>
      <c r="S179" s="66">
        <f t="shared" si="2"/>
        <v>1730.76</v>
      </c>
    </row>
    <row r="180" spans="1:19" x14ac:dyDescent="0.2">
      <c r="A180" s="66">
        <v>599</v>
      </c>
      <c r="B180" s="66">
        <v>1</v>
      </c>
      <c r="C180" s="1" t="s">
        <v>180</v>
      </c>
      <c r="D180" s="66">
        <v>1.97</v>
      </c>
      <c r="E180" s="66">
        <v>10.71</v>
      </c>
      <c r="F180" s="66">
        <v>23.29</v>
      </c>
      <c r="G180" s="66">
        <v>39.71</v>
      </c>
      <c r="H180" s="66">
        <v>25.23</v>
      </c>
      <c r="I180" s="66">
        <v>38.200000000000003</v>
      </c>
      <c r="J180" s="66">
        <v>33.520000000000003</v>
      </c>
      <c r="K180" s="66">
        <v>28.2</v>
      </c>
      <c r="L180" s="66">
        <v>33.43</v>
      </c>
      <c r="M180" s="66">
        <v>37</v>
      </c>
      <c r="N180" s="66">
        <v>29.47</v>
      </c>
      <c r="O180" s="66">
        <v>44.87</v>
      </c>
      <c r="P180" s="66">
        <v>35.39</v>
      </c>
      <c r="Q180" s="66">
        <v>40.29</v>
      </c>
      <c r="R180" s="66">
        <v>36.31</v>
      </c>
      <c r="S180" s="66">
        <f t="shared" si="2"/>
        <v>457.59000000000003</v>
      </c>
    </row>
    <row r="181" spans="1:19" x14ac:dyDescent="0.2">
      <c r="A181" s="66">
        <v>600</v>
      </c>
      <c r="B181" s="66">
        <v>1</v>
      </c>
      <c r="C181" s="1" t="s">
        <v>181</v>
      </c>
      <c r="D181" s="66">
        <v>1.23</v>
      </c>
      <c r="E181" s="66">
        <v>1.7</v>
      </c>
      <c r="F181" s="66">
        <v>13.61</v>
      </c>
      <c r="G181" s="66">
        <v>23.15</v>
      </c>
      <c r="H181" s="66">
        <v>14.02</v>
      </c>
      <c r="I181" s="66">
        <v>19.399999999999999</v>
      </c>
      <c r="J181" s="66">
        <v>17.399999999999999</v>
      </c>
      <c r="K181" s="66">
        <v>17.940000000000001</v>
      </c>
      <c r="L181" s="66">
        <v>22.39</v>
      </c>
      <c r="M181" s="66">
        <v>18.809999999999999</v>
      </c>
      <c r="N181" s="66">
        <v>19.39</v>
      </c>
      <c r="O181" s="66">
        <v>20.64</v>
      </c>
      <c r="P181" s="66">
        <v>17.760000000000002</v>
      </c>
      <c r="Q181" s="66">
        <v>20.75</v>
      </c>
      <c r="R181" s="66">
        <v>19.11</v>
      </c>
      <c r="S181" s="66">
        <f t="shared" si="2"/>
        <v>247.29999999999995</v>
      </c>
    </row>
    <row r="182" spans="1:19" x14ac:dyDescent="0.2">
      <c r="A182" s="66">
        <v>601</v>
      </c>
      <c r="B182" s="66">
        <v>1</v>
      </c>
      <c r="C182" s="1" t="s">
        <v>182</v>
      </c>
      <c r="D182" s="66">
        <v>2.99</v>
      </c>
      <c r="E182" s="66">
        <v>2.77</v>
      </c>
      <c r="F182" s="66">
        <v>34.299999999999997</v>
      </c>
      <c r="G182" s="66">
        <v>52.24</v>
      </c>
      <c r="H182" s="66">
        <v>53.3</v>
      </c>
      <c r="I182" s="66">
        <v>49.08</v>
      </c>
      <c r="J182" s="66">
        <v>49.3</v>
      </c>
      <c r="K182" s="66">
        <v>51.46</v>
      </c>
      <c r="L182" s="66">
        <v>33</v>
      </c>
      <c r="M182" s="66">
        <v>51</v>
      </c>
      <c r="N182" s="66">
        <v>56.16</v>
      </c>
      <c r="O182" s="66">
        <v>54.44</v>
      </c>
      <c r="P182" s="66">
        <v>54.12</v>
      </c>
      <c r="Q182" s="66">
        <v>39.74</v>
      </c>
      <c r="R182" s="66">
        <v>57.47</v>
      </c>
      <c r="S182" s="66">
        <f t="shared" si="2"/>
        <v>641.37</v>
      </c>
    </row>
    <row r="183" spans="1:19" x14ac:dyDescent="0.2">
      <c r="A183" s="66">
        <v>611</v>
      </c>
      <c r="B183" s="66">
        <v>1</v>
      </c>
      <c r="C183" s="1" t="s">
        <v>183</v>
      </c>
      <c r="D183" s="66">
        <v>0.56000000000000005</v>
      </c>
      <c r="E183" s="66">
        <v>0.6</v>
      </c>
      <c r="F183" s="66">
        <v>3.3</v>
      </c>
      <c r="G183" s="66">
        <v>4.18</v>
      </c>
      <c r="H183" s="66">
        <v>6</v>
      </c>
      <c r="I183" s="66">
        <v>3.99</v>
      </c>
      <c r="J183" s="66">
        <v>6</v>
      </c>
      <c r="K183" s="66">
        <v>10.3</v>
      </c>
      <c r="L183" s="66">
        <v>3.84</v>
      </c>
      <c r="M183" s="66">
        <v>3</v>
      </c>
      <c r="N183" s="66">
        <v>1</v>
      </c>
      <c r="O183" s="66">
        <v>1</v>
      </c>
      <c r="P183" s="66">
        <v>4</v>
      </c>
      <c r="Q183" s="66">
        <v>2</v>
      </c>
      <c r="R183" s="66">
        <v>2.12</v>
      </c>
      <c r="S183" s="66">
        <f t="shared" si="2"/>
        <v>51.890000000000008</v>
      </c>
    </row>
    <row r="184" spans="1:19" x14ac:dyDescent="0.2">
      <c r="A184" s="66">
        <v>621</v>
      </c>
      <c r="B184" s="66">
        <v>1</v>
      </c>
      <c r="C184" s="1" t="s">
        <v>184</v>
      </c>
      <c r="D184" s="66">
        <v>72.03</v>
      </c>
      <c r="E184" s="66">
        <v>36.99</v>
      </c>
      <c r="F184" s="66">
        <v>630.16</v>
      </c>
      <c r="G184" s="66">
        <v>695.97</v>
      </c>
      <c r="H184" s="66">
        <v>686.73</v>
      </c>
      <c r="I184" s="66">
        <v>694.53</v>
      </c>
      <c r="J184" s="66">
        <v>694.56</v>
      </c>
      <c r="K184" s="66">
        <v>686.65</v>
      </c>
      <c r="L184" s="66">
        <v>728.07</v>
      </c>
      <c r="M184" s="66">
        <v>738.06</v>
      </c>
      <c r="N184" s="66">
        <v>780.43</v>
      </c>
      <c r="O184" s="66">
        <v>838.77</v>
      </c>
      <c r="P184" s="66">
        <v>858.45</v>
      </c>
      <c r="Q184" s="66">
        <v>866.97</v>
      </c>
      <c r="R184" s="66">
        <v>905.69</v>
      </c>
      <c r="S184" s="66">
        <f t="shared" si="2"/>
        <v>9914.0600000000013</v>
      </c>
    </row>
    <row r="185" spans="1:19" x14ac:dyDescent="0.2">
      <c r="A185" s="66">
        <v>622</v>
      </c>
      <c r="B185" s="66">
        <v>1</v>
      </c>
      <c r="C185" s="1" t="s">
        <v>185</v>
      </c>
      <c r="D185" s="66">
        <v>88.24</v>
      </c>
      <c r="E185" s="66">
        <v>78.430000000000007</v>
      </c>
      <c r="F185" s="66">
        <v>595.86</v>
      </c>
      <c r="G185" s="66">
        <v>717.77</v>
      </c>
      <c r="H185" s="66">
        <v>724</v>
      </c>
      <c r="I185" s="66">
        <v>712.9</v>
      </c>
      <c r="J185" s="66">
        <v>706.4</v>
      </c>
      <c r="K185" s="66">
        <v>754.39</v>
      </c>
      <c r="L185" s="66">
        <v>772.85</v>
      </c>
      <c r="M185" s="66">
        <v>776.95</v>
      </c>
      <c r="N185" s="66">
        <v>833.22</v>
      </c>
      <c r="O185" s="66">
        <v>938.59</v>
      </c>
      <c r="P185" s="66">
        <v>983.47</v>
      </c>
      <c r="Q185" s="66">
        <v>1031.28</v>
      </c>
      <c r="R185" s="66">
        <v>1264.1400000000001</v>
      </c>
      <c r="S185" s="66">
        <f t="shared" si="2"/>
        <v>10978.490000000002</v>
      </c>
    </row>
    <row r="186" spans="1:19" x14ac:dyDescent="0.2">
      <c r="A186" s="66">
        <v>623</v>
      </c>
      <c r="B186" s="66">
        <v>1</v>
      </c>
      <c r="C186" s="1" t="s">
        <v>186</v>
      </c>
      <c r="D186" s="66">
        <v>52.76</v>
      </c>
      <c r="E186" s="66">
        <v>35.020000000000003</v>
      </c>
      <c r="F186" s="66">
        <v>443.5</v>
      </c>
      <c r="G186" s="66">
        <v>523.29</v>
      </c>
      <c r="H186" s="66">
        <v>513.80999999999995</v>
      </c>
      <c r="I186" s="66">
        <v>509.17</v>
      </c>
      <c r="J186" s="66">
        <v>531.94000000000005</v>
      </c>
      <c r="K186" s="66">
        <v>521.30999999999995</v>
      </c>
      <c r="L186" s="66">
        <v>485.45</v>
      </c>
      <c r="M186" s="66">
        <v>506.38</v>
      </c>
      <c r="N186" s="66">
        <v>516.66999999999996</v>
      </c>
      <c r="O186" s="66">
        <v>573.44000000000005</v>
      </c>
      <c r="P186" s="66">
        <v>551.14</v>
      </c>
      <c r="Q186" s="66">
        <v>501.45</v>
      </c>
      <c r="R186" s="66">
        <v>651.07000000000005</v>
      </c>
      <c r="S186" s="66">
        <f t="shared" si="2"/>
        <v>6916.4</v>
      </c>
    </row>
    <row r="187" spans="1:19" x14ac:dyDescent="0.2">
      <c r="A187" s="66">
        <v>624</v>
      </c>
      <c r="B187" s="66">
        <v>1</v>
      </c>
      <c r="C187" s="1" t="s">
        <v>187</v>
      </c>
      <c r="D187" s="66">
        <v>85.36</v>
      </c>
      <c r="E187" s="66">
        <v>29.8</v>
      </c>
      <c r="F187" s="66">
        <v>534.41</v>
      </c>
      <c r="G187" s="66">
        <v>576.04999999999995</v>
      </c>
      <c r="H187" s="66">
        <v>674.36</v>
      </c>
      <c r="I187" s="66">
        <v>624.17999999999995</v>
      </c>
      <c r="J187" s="66">
        <v>591.48</v>
      </c>
      <c r="K187" s="66">
        <v>599.77</v>
      </c>
      <c r="L187" s="66">
        <v>567.46</v>
      </c>
      <c r="M187" s="66">
        <v>595.48</v>
      </c>
      <c r="N187" s="66">
        <v>622.72</v>
      </c>
      <c r="O187" s="66">
        <v>614.66</v>
      </c>
      <c r="P187" s="66">
        <v>665.29</v>
      </c>
      <c r="Q187" s="66">
        <v>628.79999999999995</v>
      </c>
      <c r="R187" s="66">
        <v>736.67</v>
      </c>
      <c r="S187" s="66">
        <f t="shared" si="2"/>
        <v>8146.4900000000007</v>
      </c>
    </row>
    <row r="188" spans="1:19" x14ac:dyDescent="0.2">
      <c r="A188" s="66">
        <v>625</v>
      </c>
      <c r="B188" s="66">
        <v>1</v>
      </c>
      <c r="C188" s="1" t="s">
        <v>188</v>
      </c>
      <c r="D188" s="66">
        <v>582.02</v>
      </c>
      <c r="E188" s="66">
        <v>406.61</v>
      </c>
      <c r="F188" s="66">
        <v>2820.25</v>
      </c>
      <c r="G188" s="66">
        <v>3179.07</v>
      </c>
      <c r="H188" s="66">
        <v>3033.69</v>
      </c>
      <c r="I188" s="66">
        <v>2889.9</v>
      </c>
      <c r="J188" s="66">
        <v>2934.9</v>
      </c>
      <c r="K188" s="66">
        <v>2912.88</v>
      </c>
      <c r="L188" s="66">
        <v>2684.75</v>
      </c>
      <c r="M188" s="66">
        <v>2520.35</v>
      </c>
      <c r="N188" s="66">
        <v>2545.66</v>
      </c>
      <c r="O188" s="66">
        <v>2758</v>
      </c>
      <c r="P188" s="66">
        <v>2771.21</v>
      </c>
      <c r="Q188" s="66">
        <v>2732.2</v>
      </c>
      <c r="R188" s="66">
        <v>3064.27</v>
      </c>
      <c r="S188" s="66">
        <f t="shared" si="2"/>
        <v>37835.759999999995</v>
      </c>
    </row>
    <row r="189" spans="1:19" x14ac:dyDescent="0.2">
      <c r="A189" s="66">
        <v>627</v>
      </c>
      <c r="B189" s="66">
        <v>1</v>
      </c>
      <c r="C189" s="1" t="s">
        <v>189</v>
      </c>
      <c r="D189" s="66">
        <v>2.87</v>
      </c>
      <c r="E189" s="66">
        <v>1</v>
      </c>
      <c r="F189" s="66">
        <v>19.28</v>
      </c>
      <c r="G189" s="66">
        <v>17.73</v>
      </c>
      <c r="H189" s="66">
        <v>16.12</v>
      </c>
      <c r="I189" s="66">
        <v>6.31</v>
      </c>
      <c r="J189" s="66">
        <v>17.93</v>
      </c>
      <c r="K189" s="66">
        <v>18</v>
      </c>
      <c r="L189" s="66">
        <v>11.34</v>
      </c>
      <c r="M189" s="66">
        <v>23.96</v>
      </c>
      <c r="N189" s="66">
        <v>16.64</v>
      </c>
      <c r="O189" s="66">
        <v>15.43</v>
      </c>
      <c r="P189" s="66">
        <v>13.78</v>
      </c>
      <c r="Q189" s="66">
        <v>14.99</v>
      </c>
      <c r="R189" s="66">
        <v>16.87</v>
      </c>
      <c r="S189" s="66">
        <f t="shared" si="2"/>
        <v>212.25000000000003</v>
      </c>
    </row>
    <row r="190" spans="1:19" x14ac:dyDescent="0.2">
      <c r="A190" s="66">
        <v>628</v>
      </c>
      <c r="B190" s="66">
        <v>1</v>
      </c>
      <c r="C190" s="1" t="s">
        <v>190</v>
      </c>
      <c r="D190" s="66">
        <v>1.34</v>
      </c>
      <c r="E190" s="66">
        <v>2.36</v>
      </c>
      <c r="F190" s="66">
        <v>16.45</v>
      </c>
      <c r="G190" s="66">
        <v>17.760000000000002</v>
      </c>
      <c r="H190" s="66">
        <v>14.03</v>
      </c>
      <c r="I190" s="66">
        <v>21.54</v>
      </c>
      <c r="J190" s="66">
        <v>17.75</v>
      </c>
      <c r="K190" s="66">
        <v>12.88</v>
      </c>
      <c r="L190" s="66">
        <v>14.43</v>
      </c>
      <c r="M190" s="66">
        <v>13</v>
      </c>
      <c r="N190" s="66">
        <v>6</v>
      </c>
      <c r="O190" s="66">
        <v>11.47</v>
      </c>
      <c r="P190" s="66">
        <v>7</v>
      </c>
      <c r="Q190" s="66">
        <v>5.94</v>
      </c>
      <c r="R190" s="66">
        <v>6.72</v>
      </c>
      <c r="S190" s="66">
        <f t="shared" si="2"/>
        <v>168.67</v>
      </c>
    </row>
    <row r="191" spans="1:19" x14ac:dyDescent="0.2">
      <c r="A191" s="66">
        <v>630</v>
      </c>
      <c r="B191" s="66">
        <v>1</v>
      </c>
      <c r="C191" s="1" t="s">
        <v>191</v>
      </c>
      <c r="D191" s="66">
        <v>2.67</v>
      </c>
      <c r="E191" s="66">
        <v>0.1</v>
      </c>
      <c r="F191" s="66">
        <v>28.06</v>
      </c>
      <c r="G191" s="66">
        <v>31.39</v>
      </c>
      <c r="H191" s="66">
        <v>37</v>
      </c>
      <c r="I191" s="66">
        <v>25.52</v>
      </c>
      <c r="J191" s="66">
        <v>26.66</v>
      </c>
      <c r="K191" s="66">
        <v>28.58</v>
      </c>
      <c r="L191" s="66">
        <v>33.96</v>
      </c>
      <c r="M191" s="66">
        <v>23.33</v>
      </c>
      <c r="N191" s="66">
        <v>25.5</v>
      </c>
      <c r="O191" s="66">
        <v>29.99</v>
      </c>
      <c r="P191" s="66">
        <v>28.16</v>
      </c>
      <c r="Q191" s="66">
        <v>29.59</v>
      </c>
      <c r="R191" s="66">
        <v>32.81</v>
      </c>
      <c r="S191" s="66">
        <f t="shared" si="2"/>
        <v>383.32000000000005</v>
      </c>
    </row>
    <row r="192" spans="1:19" x14ac:dyDescent="0.2">
      <c r="A192" s="66">
        <v>635</v>
      </c>
      <c r="B192" s="66">
        <v>1</v>
      </c>
      <c r="C192" s="1" t="s">
        <v>192</v>
      </c>
      <c r="D192" s="66">
        <v>1.36</v>
      </c>
      <c r="E192" s="66">
        <v>0</v>
      </c>
      <c r="F192" s="66">
        <v>0</v>
      </c>
      <c r="G192" s="66">
        <v>0</v>
      </c>
      <c r="H192" s="66">
        <v>0</v>
      </c>
      <c r="I192" s="66">
        <v>0</v>
      </c>
      <c r="J192" s="66">
        <v>0</v>
      </c>
      <c r="K192" s="66">
        <v>10.36</v>
      </c>
      <c r="L192" s="66">
        <v>12.32</v>
      </c>
      <c r="M192" s="66">
        <v>5</v>
      </c>
      <c r="N192" s="66">
        <v>8.1300000000000008</v>
      </c>
      <c r="O192" s="66">
        <v>9</v>
      </c>
      <c r="P192" s="66">
        <v>11.61</v>
      </c>
      <c r="Q192" s="66">
        <v>8</v>
      </c>
      <c r="R192" s="66">
        <v>10.64</v>
      </c>
      <c r="S192" s="66">
        <f t="shared" si="2"/>
        <v>76.42</v>
      </c>
    </row>
    <row r="193" spans="1:19" x14ac:dyDescent="0.2">
      <c r="A193" s="66">
        <v>640</v>
      </c>
      <c r="B193" s="66">
        <v>1</v>
      </c>
      <c r="C193" s="1" t="s">
        <v>193</v>
      </c>
      <c r="D193" s="66">
        <v>5.34</v>
      </c>
      <c r="E193" s="66">
        <v>2.99</v>
      </c>
      <c r="F193" s="66">
        <v>22.1</v>
      </c>
      <c r="G193" s="66">
        <v>31.68</v>
      </c>
      <c r="H193" s="66">
        <v>30.57</v>
      </c>
      <c r="I193" s="66">
        <v>26</v>
      </c>
      <c r="J193" s="66">
        <v>17.96</v>
      </c>
      <c r="K193" s="66">
        <v>28</v>
      </c>
      <c r="L193" s="66">
        <v>28.16</v>
      </c>
      <c r="M193" s="66">
        <v>37.32</v>
      </c>
      <c r="N193" s="66">
        <v>36.4</v>
      </c>
      <c r="O193" s="66">
        <v>42.11</v>
      </c>
      <c r="P193" s="66">
        <v>45.1</v>
      </c>
      <c r="Q193" s="66">
        <v>42.16</v>
      </c>
      <c r="R193" s="66">
        <v>31.59</v>
      </c>
      <c r="S193" s="66">
        <f t="shared" si="2"/>
        <v>427.47999999999996</v>
      </c>
    </row>
    <row r="194" spans="1:19" x14ac:dyDescent="0.2">
      <c r="A194" s="66">
        <v>656</v>
      </c>
      <c r="B194" s="66">
        <v>1</v>
      </c>
      <c r="C194" s="1" t="s">
        <v>194</v>
      </c>
      <c r="D194" s="66">
        <v>65.040000000000006</v>
      </c>
      <c r="E194" s="66">
        <v>33.85</v>
      </c>
      <c r="F194" s="66">
        <v>224.15</v>
      </c>
      <c r="G194" s="66">
        <v>295.16000000000003</v>
      </c>
      <c r="H194" s="66">
        <v>287.89999999999998</v>
      </c>
      <c r="I194" s="66">
        <v>277.2</v>
      </c>
      <c r="J194" s="66">
        <v>298.89</v>
      </c>
      <c r="K194" s="66">
        <v>291.94</v>
      </c>
      <c r="L194" s="66">
        <v>309.95</v>
      </c>
      <c r="M194" s="66">
        <v>278.74</v>
      </c>
      <c r="N194" s="66">
        <v>298.32</v>
      </c>
      <c r="O194" s="66">
        <v>275.42</v>
      </c>
      <c r="P194" s="66">
        <v>300.12</v>
      </c>
      <c r="Q194" s="66">
        <v>281.24</v>
      </c>
      <c r="R194" s="66">
        <v>345.76</v>
      </c>
      <c r="S194" s="66">
        <f t="shared" si="2"/>
        <v>3863.6800000000003</v>
      </c>
    </row>
    <row r="195" spans="1:19" x14ac:dyDescent="0.2">
      <c r="A195" s="66">
        <v>659</v>
      </c>
      <c r="B195" s="66">
        <v>1</v>
      </c>
      <c r="C195" s="1" t="s">
        <v>195</v>
      </c>
      <c r="D195" s="66">
        <v>37.479999999999997</v>
      </c>
      <c r="E195" s="66">
        <v>15.73</v>
      </c>
      <c r="F195" s="66">
        <v>223.98</v>
      </c>
      <c r="G195" s="66">
        <v>274.51</v>
      </c>
      <c r="H195" s="66">
        <v>261.37</v>
      </c>
      <c r="I195" s="66">
        <v>259.08</v>
      </c>
      <c r="J195" s="66">
        <v>293.91000000000003</v>
      </c>
      <c r="K195" s="66">
        <v>252.37</v>
      </c>
      <c r="L195" s="66">
        <v>296.74</v>
      </c>
      <c r="M195" s="66">
        <v>296.41000000000003</v>
      </c>
      <c r="N195" s="66">
        <v>293.89999999999998</v>
      </c>
      <c r="O195" s="66">
        <v>304.51</v>
      </c>
      <c r="P195" s="66">
        <v>342.16</v>
      </c>
      <c r="Q195" s="66">
        <v>309.10000000000002</v>
      </c>
      <c r="R195" s="66">
        <v>319.73</v>
      </c>
      <c r="S195" s="66">
        <f t="shared" si="2"/>
        <v>3780.9800000000005</v>
      </c>
    </row>
    <row r="196" spans="1:19" x14ac:dyDescent="0.2">
      <c r="A196" s="66">
        <v>671</v>
      </c>
      <c r="B196" s="66">
        <v>1</v>
      </c>
      <c r="C196" s="1" t="s">
        <v>196</v>
      </c>
      <c r="D196" s="66">
        <v>2.91</v>
      </c>
      <c r="E196" s="66">
        <v>0</v>
      </c>
      <c r="F196" s="66">
        <v>20.95</v>
      </c>
      <c r="G196" s="66">
        <v>39.479999999999997</v>
      </c>
      <c r="H196" s="66">
        <v>28.46</v>
      </c>
      <c r="I196" s="66">
        <v>27.57</v>
      </c>
      <c r="J196" s="66">
        <v>26.49</v>
      </c>
      <c r="K196" s="66">
        <v>26.44</v>
      </c>
      <c r="L196" s="66">
        <v>22.42</v>
      </c>
      <c r="M196" s="66">
        <v>20</v>
      </c>
      <c r="N196" s="66">
        <v>25.37</v>
      </c>
      <c r="O196" s="66">
        <v>20.3</v>
      </c>
      <c r="P196" s="66">
        <v>26.85</v>
      </c>
      <c r="Q196" s="66">
        <v>31.14</v>
      </c>
      <c r="R196" s="66">
        <v>32.229999999999997</v>
      </c>
      <c r="S196" s="66">
        <f t="shared" si="2"/>
        <v>350.61000000000007</v>
      </c>
    </row>
    <row r="197" spans="1:19" x14ac:dyDescent="0.2">
      <c r="A197" s="66">
        <v>676</v>
      </c>
      <c r="B197" s="66">
        <v>1</v>
      </c>
      <c r="C197" s="1" t="s">
        <v>197</v>
      </c>
      <c r="D197" s="66">
        <v>1.4</v>
      </c>
      <c r="E197" s="66">
        <v>0.16</v>
      </c>
      <c r="F197" s="66">
        <v>17</v>
      </c>
      <c r="G197" s="66">
        <v>16.25</v>
      </c>
      <c r="H197" s="66">
        <v>20.98</v>
      </c>
      <c r="I197" s="66">
        <v>12.26</v>
      </c>
      <c r="J197" s="66">
        <v>14.14</v>
      </c>
      <c r="K197" s="66">
        <v>16</v>
      </c>
      <c r="L197" s="66">
        <v>13</v>
      </c>
      <c r="M197" s="66">
        <v>28.79</v>
      </c>
      <c r="N197" s="66">
        <v>22.95</v>
      </c>
      <c r="O197" s="66">
        <v>14.01</v>
      </c>
      <c r="P197" s="66">
        <v>13.56</v>
      </c>
      <c r="Q197" s="66">
        <v>15.4</v>
      </c>
      <c r="R197" s="66">
        <v>12</v>
      </c>
      <c r="S197" s="66">
        <f t="shared" ref="S197:S260" si="3">SUM(D197:R197)</f>
        <v>217.9</v>
      </c>
    </row>
    <row r="198" spans="1:19" x14ac:dyDescent="0.2">
      <c r="A198" s="66">
        <v>682</v>
      </c>
      <c r="B198" s="66">
        <v>1</v>
      </c>
      <c r="C198" s="1" t="s">
        <v>198</v>
      </c>
      <c r="D198" s="66">
        <v>6.07</v>
      </c>
      <c r="E198" s="66">
        <v>6.31</v>
      </c>
      <c r="F198" s="66">
        <v>67.67</v>
      </c>
      <c r="G198" s="66">
        <v>109.03</v>
      </c>
      <c r="H198" s="66">
        <v>96.73</v>
      </c>
      <c r="I198" s="66">
        <v>82.55</v>
      </c>
      <c r="J198" s="66">
        <v>93.04</v>
      </c>
      <c r="K198" s="66">
        <v>103.25</v>
      </c>
      <c r="L198" s="66">
        <v>85.02</v>
      </c>
      <c r="M198" s="66">
        <v>92.37</v>
      </c>
      <c r="N198" s="66">
        <v>114.11</v>
      </c>
      <c r="O198" s="66">
        <v>103.46</v>
      </c>
      <c r="P198" s="66">
        <v>102.58</v>
      </c>
      <c r="Q198" s="66">
        <v>110.7</v>
      </c>
      <c r="R198" s="66">
        <v>93.4</v>
      </c>
      <c r="S198" s="66">
        <f t="shared" si="3"/>
        <v>1266.2900000000002</v>
      </c>
    </row>
    <row r="199" spans="1:19" x14ac:dyDescent="0.2">
      <c r="A199" s="66">
        <v>690</v>
      </c>
      <c r="B199" s="66">
        <v>1</v>
      </c>
      <c r="C199" s="1" t="s">
        <v>199</v>
      </c>
      <c r="D199" s="66">
        <v>19.09</v>
      </c>
      <c r="E199" s="66">
        <v>9.19</v>
      </c>
      <c r="F199" s="66">
        <v>66.25</v>
      </c>
      <c r="G199" s="66">
        <v>75.48</v>
      </c>
      <c r="H199" s="66">
        <v>86.78</v>
      </c>
      <c r="I199" s="66">
        <v>76.5</v>
      </c>
      <c r="J199" s="66">
        <v>91.63</v>
      </c>
      <c r="K199" s="66">
        <v>73.819999999999993</v>
      </c>
      <c r="L199" s="66">
        <v>57.68</v>
      </c>
      <c r="M199" s="66">
        <v>79</v>
      </c>
      <c r="N199" s="66">
        <v>70.59</v>
      </c>
      <c r="O199" s="66">
        <v>82.24</v>
      </c>
      <c r="P199" s="66">
        <v>90.32</v>
      </c>
      <c r="Q199" s="66">
        <v>100.32</v>
      </c>
      <c r="R199" s="66">
        <v>96.36</v>
      </c>
      <c r="S199" s="66">
        <f t="shared" si="3"/>
        <v>1075.2499999999998</v>
      </c>
    </row>
    <row r="200" spans="1:19" x14ac:dyDescent="0.2">
      <c r="A200" s="66">
        <v>695</v>
      </c>
      <c r="B200" s="66">
        <v>1</v>
      </c>
      <c r="C200" s="1" t="s">
        <v>200</v>
      </c>
      <c r="D200" s="66">
        <v>5.7</v>
      </c>
      <c r="E200" s="66">
        <v>8.64</v>
      </c>
      <c r="F200" s="66">
        <v>52.75</v>
      </c>
      <c r="G200" s="66">
        <v>71.89</v>
      </c>
      <c r="H200" s="66">
        <v>60.91</v>
      </c>
      <c r="I200" s="66">
        <v>57.6</v>
      </c>
      <c r="J200" s="66">
        <v>57.46</v>
      </c>
      <c r="K200" s="66">
        <v>61.05</v>
      </c>
      <c r="L200" s="66">
        <v>68.06</v>
      </c>
      <c r="M200" s="66">
        <v>50.88</v>
      </c>
      <c r="N200" s="66">
        <v>49.16</v>
      </c>
      <c r="O200" s="66">
        <v>48</v>
      </c>
      <c r="P200" s="66">
        <v>44.01</v>
      </c>
      <c r="Q200" s="66">
        <v>44.33</v>
      </c>
      <c r="R200" s="66">
        <v>49.91</v>
      </c>
      <c r="S200" s="66">
        <f t="shared" si="3"/>
        <v>730.35</v>
      </c>
    </row>
    <row r="201" spans="1:19" x14ac:dyDescent="0.2">
      <c r="A201" s="66">
        <v>696</v>
      </c>
      <c r="B201" s="66">
        <v>1</v>
      </c>
      <c r="C201" s="1" t="s">
        <v>201</v>
      </c>
      <c r="D201" s="66">
        <v>3.59</v>
      </c>
      <c r="E201" s="66">
        <v>2</v>
      </c>
      <c r="F201" s="66">
        <v>43.93</v>
      </c>
      <c r="G201" s="66">
        <v>34.85</v>
      </c>
      <c r="H201" s="66">
        <v>38.01</v>
      </c>
      <c r="I201" s="66">
        <v>46</v>
      </c>
      <c r="J201" s="66">
        <v>36.29</v>
      </c>
      <c r="K201" s="66">
        <v>46.48</v>
      </c>
      <c r="L201" s="66">
        <v>42.48</v>
      </c>
      <c r="M201" s="66">
        <v>37.979999999999997</v>
      </c>
      <c r="N201" s="66">
        <v>34.65</v>
      </c>
      <c r="O201" s="66">
        <v>38.51</v>
      </c>
      <c r="P201" s="66">
        <v>44.93</v>
      </c>
      <c r="Q201" s="66">
        <v>49.8</v>
      </c>
      <c r="R201" s="66">
        <v>45.73</v>
      </c>
      <c r="S201" s="66">
        <f t="shared" si="3"/>
        <v>545.23</v>
      </c>
    </row>
    <row r="202" spans="1:19" x14ac:dyDescent="0.2">
      <c r="A202" s="66">
        <v>698</v>
      </c>
      <c r="B202" s="66">
        <v>1</v>
      </c>
      <c r="C202" s="1" t="s">
        <v>202</v>
      </c>
      <c r="D202" s="66">
        <v>2.2599999999999998</v>
      </c>
      <c r="E202" s="66">
        <v>1.19</v>
      </c>
      <c r="F202" s="66">
        <v>20.149999999999999</v>
      </c>
      <c r="G202" s="66">
        <v>13.71</v>
      </c>
      <c r="H202" s="66">
        <v>22.15</v>
      </c>
      <c r="I202" s="66">
        <v>25.28</v>
      </c>
      <c r="J202" s="66">
        <v>22.46</v>
      </c>
      <c r="K202" s="66">
        <v>30.12</v>
      </c>
      <c r="L202" s="66">
        <v>18.190000000000001</v>
      </c>
      <c r="M202" s="66">
        <v>25.75</v>
      </c>
      <c r="N202" s="66">
        <v>27.06</v>
      </c>
      <c r="O202" s="66">
        <v>28.98</v>
      </c>
      <c r="P202" s="66">
        <v>20.47</v>
      </c>
      <c r="Q202" s="66">
        <v>25.56</v>
      </c>
      <c r="R202" s="66">
        <v>28.93</v>
      </c>
      <c r="S202" s="66">
        <f t="shared" si="3"/>
        <v>312.26</v>
      </c>
    </row>
    <row r="203" spans="1:19" x14ac:dyDescent="0.2">
      <c r="A203" s="66">
        <v>700</v>
      </c>
      <c r="B203" s="66">
        <v>1</v>
      </c>
      <c r="C203" s="1" t="s">
        <v>203</v>
      </c>
      <c r="D203" s="66">
        <v>12.66</v>
      </c>
      <c r="E203" s="66">
        <v>8.34</v>
      </c>
      <c r="F203" s="66">
        <v>123.38</v>
      </c>
      <c r="G203" s="66">
        <v>152.63</v>
      </c>
      <c r="H203" s="66">
        <v>145.57</v>
      </c>
      <c r="I203" s="66">
        <v>151.27000000000001</v>
      </c>
      <c r="J203" s="66">
        <v>163.72</v>
      </c>
      <c r="K203" s="66">
        <v>171.06</v>
      </c>
      <c r="L203" s="66">
        <v>163.89</v>
      </c>
      <c r="M203" s="66">
        <v>179.69</v>
      </c>
      <c r="N203" s="66">
        <v>170.9</v>
      </c>
      <c r="O203" s="66">
        <v>159.37</v>
      </c>
      <c r="P203" s="66">
        <v>170.89</v>
      </c>
      <c r="Q203" s="66">
        <v>171.52</v>
      </c>
      <c r="R203" s="66">
        <v>151.18</v>
      </c>
      <c r="S203" s="66">
        <f t="shared" si="3"/>
        <v>2096.0699999999997</v>
      </c>
    </row>
    <row r="204" spans="1:19" x14ac:dyDescent="0.2">
      <c r="A204" s="66">
        <v>701</v>
      </c>
      <c r="B204" s="66">
        <v>1</v>
      </c>
      <c r="C204" s="1" t="s">
        <v>204</v>
      </c>
      <c r="D204" s="66">
        <v>16.399999999999999</v>
      </c>
      <c r="E204" s="66">
        <v>15.59</v>
      </c>
      <c r="F204" s="66">
        <v>173.02</v>
      </c>
      <c r="G204" s="66">
        <v>179.97</v>
      </c>
      <c r="H204" s="66">
        <v>169.28</v>
      </c>
      <c r="I204" s="66">
        <v>141.86000000000001</v>
      </c>
      <c r="J204" s="66">
        <v>201.8</v>
      </c>
      <c r="K204" s="66">
        <v>167</v>
      </c>
      <c r="L204" s="66">
        <v>196.85</v>
      </c>
      <c r="M204" s="66">
        <v>207.01</v>
      </c>
      <c r="N204" s="66">
        <v>207.06</v>
      </c>
      <c r="O204" s="66">
        <v>189.94</v>
      </c>
      <c r="P204" s="66">
        <v>171.75</v>
      </c>
      <c r="Q204" s="66">
        <v>172.77</v>
      </c>
      <c r="R204" s="66">
        <v>178.16</v>
      </c>
      <c r="S204" s="66">
        <f t="shared" si="3"/>
        <v>2388.46</v>
      </c>
    </row>
    <row r="205" spans="1:19" x14ac:dyDescent="0.2">
      <c r="A205" s="66">
        <v>704</v>
      </c>
      <c r="B205" s="66">
        <v>1</v>
      </c>
      <c r="C205" s="1" t="s">
        <v>205</v>
      </c>
      <c r="D205" s="66">
        <v>11.79</v>
      </c>
      <c r="E205" s="66">
        <v>10.48</v>
      </c>
      <c r="F205" s="66">
        <v>95.58</v>
      </c>
      <c r="G205" s="66">
        <v>133.47</v>
      </c>
      <c r="H205" s="66">
        <v>146.44</v>
      </c>
      <c r="I205" s="66">
        <v>126.83</v>
      </c>
      <c r="J205" s="66">
        <v>135.22999999999999</v>
      </c>
      <c r="K205" s="66">
        <v>141.71</v>
      </c>
      <c r="L205" s="66">
        <v>134.4</v>
      </c>
      <c r="M205" s="66">
        <v>133.63999999999999</v>
      </c>
      <c r="N205" s="66">
        <v>135.58000000000001</v>
      </c>
      <c r="O205" s="66">
        <v>131.9</v>
      </c>
      <c r="P205" s="66">
        <v>149.13</v>
      </c>
      <c r="Q205" s="66">
        <v>142.59</v>
      </c>
      <c r="R205" s="66">
        <v>126.07</v>
      </c>
      <c r="S205" s="66">
        <f t="shared" si="3"/>
        <v>1754.8400000000001</v>
      </c>
    </row>
    <row r="206" spans="1:19" x14ac:dyDescent="0.2">
      <c r="A206" s="66">
        <v>706</v>
      </c>
      <c r="B206" s="66">
        <v>1</v>
      </c>
      <c r="C206" s="1" t="s">
        <v>206</v>
      </c>
      <c r="D206" s="66">
        <v>8.98</v>
      </c>
      <c r="E206" s="66">
        <v>26.68</v>
      </c>
      <c r="F206" s="66">
        <v>117.1</v>
      </c>
      <c r="G206" s="66">
        <v>126.53</v>
      </c>
      <c r="H206" s="66">
        <v>126.99</v>
      </c>
      <c r="I206" s="66">
        <v>91.84</v>
      </c>
      <c r="J206" s="66">
        <v>131.68</v>
      </c>
      <c r="K206" s="66">
        <v>91.85</v>
      </c>
      <c r="L206" s="66">
        <v>119.7</v>
      </c>
      <c r="M206" s="66">
        <v>132.16</v>
      </c>
      <c r="N206" s="66">
        <v>102.17</v>
      </c>
      <c r="O206" s="66">
        <v>144.91999999999999</v>
      </c>
      <c r="P206" s="66">
        <v>124.41</v>
      </c>
      <c r="Q206" s="66">
        <v>136.26</v>
      </c>
      <c r="R206" s="66">
        <v>123.78</v>
      </c>
      <c r="S206" s="66">
        <f t="shared" si="3"/>
        <v>1605.0500000000002</v>
      </c>
    </row>
    <row r="207" spans="1:19" x14ac:dyDescent="0.2">
      <c r="A207" s="66">
        <v>707</v>
      </c>
      <c r="B207" s="66">
        <v>1</v>
      </c>
      <c r="C207" s="1" t="s">
        <v>207</v>
      </c>
      <c r="D207" s="66">
        <v>2.6</v>
      </c>
      <c r="E207" s="66">
        <v>1.79</v>
      </c>
      <c r="F207" s="66">
        <v>9.49</v>
      </c>
      <c r="G207" s="66">
        <v>20.329999999999998</v>
      </c>
      <c r="H207" s="66">
        <v>10.15</v>
      </c>
      <c r="I207" s="66">
        <v>8.4</v>
      </c>
      <c r="J207" s="66">
        <v>8.82</v>
      </c>
      <c r="K207" s="66">
        <v>5.65</v>
      </c>
      <c r="L207" s="66">
        <v>11.9</v>
      </c>
      <c r="M207" s="66">
        <v>10.48</v>
      </c>
      <c r="N207" s="66">
        <v>10.23</v>
      </c>
      <c r="O207" s="66">
        <v>9.18</v>
      </c>
      <c r="P207" s="66">
        <v>7.7</v>
      </c>
      <c r="Q207" s="66">
        <v>10.7</v>
      </c>
      <c r="R207" s="66">
        <v>8.9700000000000006</v>
      </c>
      <c r="S207" s="66">
        <f t="shared" si="3"/>
        <v>136.39000000000001</v>
      </c>
    </row>
    <row r="208" spans="1:19" x14ac:dyDescent="0.2">
      <c r="A208" s="66">
        <v>709</v>
      </c>
      <c r="B208" s="66">
        <v>1</v>
      </c>
      <c r="C208" s="1" t="s">
        <v>208</v>
      </c>
      <c r="D208" s="66">
        <v>100.12</v>
      </c>
      <c r="E208" s="66">
        <v>95.61</v>
      </c>
      <c r="F208" s="66">
        <v>647.62</v>
      </c>
      <c r="G208" s="66">
        <v>650.53</v>
      </c>
      <c r="H208" s="66">
        <v>649.28</v>
      </c>
      <c r="I208" s="66">
        <v>600.94000000000005</v>
      </c>
      <c r="J208" s="66">
        <v>644.38</v>
      </c>
      <c r="K208" s="66">
        <v>630.79</v>
      </c>
      <c r="L208" s="66">
        <v>523.16</v>
      </c>
      <c r="M208" s="66">
        <v>597.92999999999995</v>
      </c>
      <c r="N208" s="66">
        <v>569.75</v>
      </c>
      <c r="O208" s="66">
        <v>685.16</v>
      </c>
      <c r="P208" s="66">
        <v>778.53</v>
      </c>
      <c r="Q208" s="66">
        <v>742.47</v>
      </c>
      <c r="R208" s="66">
        <v>787.57</v>
      </c>
      <c r="S208" s="66">
        <f t="shared" si="3"/>
        <v>8703.84</v>
      </c>
    </row>
    <row r="209" spans="1:19" x14ac:dyDescent="0.2">
      <c r="A209" s="66">
        <v>712</v>
      </c>
      <c r="B209" s="66">
        <v>1</v>
      </c>
      <c r="C209" s="1" t="s">
        <v>209</v>
      </c>
      <c r="D209" s="66">
        <v>7.04</v>
      </c>
      <c r="E209" s="66">
        <v>4.38</v>
      </c>
      <c r="F209" s="66">
        <v>42.3</v>
      </c>
      <c r="G209" s="66">
        <v>36.01</v>
      </c>
      <c r="H209" s="66">
        <v>35.81</v>
      </c>
      <c r="I209" s="66">
        <v>49.79</v>
      </c>
      <c r="J209" s="66">
        <v>37.979999999999997</v>
      </c>
      <c r="K209" s="66">
        <v>34.020000000000003</v>
      </c>
      <c r="L209" s="66">
        <v>38.15</v>
      </c>
      <c r="M209" s="66">
        <v>40.770000000000003</v>
      </c>
      <c r="N209" s="66">
        <v>43.13</v>
      </c>
      <c r="O209" s="66">
        <v>31.61</v>
      </c>
      <c r="P209" s="66">
        <v>35.25</v>
      </c>
      <c r="Q209" s="66">
        <v>43.29</v>
      </c>
      <c r="R209" s="66">
        <v>26.63</v>
      </c>
      <c r="S209" s="66">
        <f t="shared" si="3"/>
        <v>506.15999999999997</v>
      </c>
    </row>
    <row r="210" spans="1:19" x14ac:dyDescent="0.2">
      <c r="A210" s="66">
        <v>716</v>
      </c>
      <c r="B210" s="66">
        <v>1</v>
      </c>
      <c r="C210" s="1" t="s">
        <v>210</v>
      </c>
      <c r="D210" s="66">
        <v>11.88</v>
      </c>
      <c r="E210" s="66">
        <v>11.96</v>
      </c>
      <c r="F210" s="66">
        <v>120.26</v>
      </c>
      <c r="G210" s="66">
        <v>133.38</v>
      </c>
      <c r="H210" s="66">
        <v>129.29</v>
      </c>
      <c r="I210" s="66">
        <v>117.79</v>
      </c>
      <c r="J210" s="66">
        <v>106.93</v>
      </c>
      <c r="K210" s="66">
        <v>114.88</v>
      </c>
      <c r="L210" s="66">
        <v>127.66</v>
      </c>
      <c r="M210" s="66">
        <v>129.44</v>
      </c>
      <c r="N210" s="66">
        <v>112.91</v>
      </c>
      <c r="O210" s="66">
        <v>133.09</v>
      </c>
      <c r="P210" s="66">
        <v>110.75</v>
      </c>
      <c r="Q210" s="66">
        <v>110.33</v>
      </c>
      <c r="R210" s="66">
        <v>113.47</v>
      </c>
      <c r="S210" s="66">
        <f t="shared" si="3"/>
        <v>1584.02</v>
      </c>
    </row>
    <row r="211" spans="1:19" x14ac:dyDescent="0.2">
      <c r="A211" s="66">
        <v>717</v>
      </c>
      <c r="B211" s="66">
        <v>1</v>
      </c>
      <c r="C211" s="1" t="s">
        <v>211</v>
      </c>
      <c r="D211" s="66">
        <v>16.18</v>
      </c>
      <c r="E211" s="66">
        <v>13.37</v>
      </c>
      <c r="F211" s="66">
        <v>127.25</v>
      </c>
      <c r="G211" s="66">
        <v>128.28</v>
      </c>
      <c r="H211" s="66">
        <v>134.32</v>
      </c>
      <c r="I211" s="66">
        <v>115.42</v>
      </c>
      <c r="J211" s="66">
        <v>141.37</v>
      </c>
      <c r="K211" s="66">
        <v>108.9</v>
      </c>
      <c r="L211" s="66">
        <v>133.97999999999999</v>
      </c>
      <c r="M211" s="66">
        <v>164.44</v>
      </c>
      <c r="N211" s="66">
        <v>136.15</v>
      </c>
      <c r="O211" s="66">
        <v>117.99</v>
      </c>
      <c r="P211" s="66">
        <v>130.96</v>
      </c>
      <c r="Q211" s="66">
        <v>132.28</v>
      </c>
      <c r="R211" s="66">
        <v>110.35</v>
      </c>
      <c r="S211" s="66">
        <f t="shared" si="3"/>
        <v>1711.24</v>
      </c>
    </row>
    <row r="212" spans="1:19" x14ac:dyDescent="0.2">
      <c r="A212" s="66">
        <v>719</v>
      </c>
      <c r="B212" s="66">
        <v>1</v>
      </c>
      <c r="C212" s="1" t="s">
        <v>212</v>
      </c>
      <c r="D212" s="66">
        <v>48.63</v>
      </c>
      <c r="E212" s="66">
        <v>18.62</v>
      </c>
      <c r="F212" s="66">
        <v>418.41</v>
      </c>
      <c r="G212" s="66">
        <v>501.07</v>
      </c>
      <c r="H212" s="66">
        <v>530.37</v>
      </c>
      <c r="I212" s="66">
        <v>503.53</v>
      </c>
      <c r="J212" s="66">
        <v>541.91</v>
      </c>
      <c r="K212" s="66">
        <v>565.62</v>
      </c>
      <c r="L212" s="66">
        <v>552.86</v>
      </c>
      <c r="M212" s="66">
        <v>583.24</v>
      </c>
      <c r="N212" s="66">
        <v>521.76</v>
      </c>
      <c r="O212" s="66">
        <v>633.1</v>
      </c>
      <c r="P212" s="66">
        <v>586.45000000000005</v>
      </c>
      <c r="Q212" s="66">
        <v>525.74</v>
      </c>
      <c r="R212" s="66">
        <v>490.84</v>
      </c>
      <c r="S212" s="66">
        <f t="shared" si="3"/>
        <v>7022.1500000000005</v>
      </c>
    </row>
    <row r="213" spans="1:19" x14ac:dyDescent="0.2">
      <c r="A213" s="66">
        <v>720</v>
      </c>
      <c r="B213" s="66">
        <v>1</v>
      </c>
      <c r="C213" s="1" t="s">
        <v>213</v>
      </c>
      <c r="D213" s="66">
        <v>63.76</v>
      </c>
      <c r="E213" s="66">
        <v>24.1</v>
      </c>
      <c r="F213" s="66">
        <v>554.23</v>
      </c>
      <c r="G213" s="66">
        <v>673.56</v>
      </c>
      <c r="H213" s="66">
        <v>611.59</v>
      </c>
      <c r="I213" s="66">
        <v>581.23</v>
      </c>
      <c r="J213" s="66">
        <v>581.07000000000005</v>
      </c>
      <c r="K213" s="66">
        <v>578.19000000000005</v>
      </c>
      <c r="L213" s="66">
        <v>552.91999999999996</v>
      </c>
      <c r="M213" s="66">
        <v>489.71</v>
      </c>
      <c r="N213" s="66">
        <v>464.62</v>
      </c>
      <c r="O213" s="66">
        <v>525.80999999999995</v>
      </c>
      <c r="P213" s="66">
        <v>480.69</v>
      </c>
      <c r="Q213" s="66">
        <v>508.89</v>
      </c>
      <c r="R213" s="66">
        <v>447.6</v>
      </c>
      <c r="S213" s="66">
        <f t="shared" si="3"/>
        <v>7137.9700000000012</v>
      </c>
    </row>
    <row r="214" spans="1:19" x14ac:dyDescent="0.2">
      <c r="A214" s="66">
        <v>721</v>
      </c>
      <c r="B214" s="66">
        <v>1</v>
      </c>
      <c r="C214" s="1" t="s">
        <v>214</v>
      </c>
      <c r="D214" s="66">
        <v>34.869999999999997</v>
      </c>
      <c r="E214" s="66">
        <v>24.12</v>
      </c>
      <c r="F214" s="66">
        <v>255.57</v>
      </c>
      <c r="G214" s="66">
        <v>292.16000000000003</v>
      </c>
      <c r="H214" s="66">
        <v>287.27999999999997</v>
      </c>
      <c r="I214" s="66">
        <v>294.19</v>
      </c>
      <c r="J214" s="66">
        <v>283.61</v>
      </c>
      <c r="K214" s="66">
        <v>276.52</v>
      </c>
      <c r="L214" s="66">
        <v>299.07</v>
      </c>
      <c r="M214" s="66">
        <v>285.99</v>
      </c>
      <c r="N214" s="66">
        <v>273.24</v>
      </c>
      <c r="O214" s="66">
        <v>315.95</v>
      </c>
      <c r="P214" s="66">
        <v>289.13</v>
      </c>
      <c r="Q214" s="66">
        <v>273.93</v>
      </c>
      <c r="R214" s="66">
        <v>248.24</v>
      </c>
      <c r="S214" s="66">
        <f t="shared" si="3"/>
        <v>3733.87</v>
      </c>
    </row>
    <row r="215" spans="1:19" x14ac:dyDescent="0.2">
      <c r="A215" s="66">
        <v>726</v>
      </c>
      <c r="B215" s="66">
        <v>1</v>
      </c>
      <c r="C215" s="1" t="s">
        <v>215</v>
      </c>
      <c r="D215" s="66">
        <v>19.739999999999998</v>
      </c>
      <c r="E215" s="66">
        <v>11.81</v>
      </c>
      <c r="F215" s="66">
        <v>163.38</v>
      </c>
      <c r="G215" s="66">
        <v>194.14</v>
      </c>
      <c r="H215" s="66">
        <v>214.98</v>
      </c>
      <c r="I215" s="66">
        <v>207.1</v>
      </c>
      <c r="J215" s="66">
        <v>202.82</v>
      </c>
      <c r="K215" s="66">
        <v>227.88</v>
      </c>
      <c r="L215" s="66">
        <v>229.9</v>
      </c>
      <c r="M215" s="66">
        <v>244.72</v>
      </c>
      <c r="N215" s="66">
        <v>236.35</v>
      </c>
      <c r="O215" s="66">
        <v>208.53</v>
      </c>
      <c r="P215" s="66">
        <v>186.55</v>
      </c>
      <c r="Q215" s="66">
        <v>190.68</v>
      </c>
      <c r="R215" s="66">
        <v>180.52</v>
      </c>
      <c r="S215" s="66">
        <f t="shared" si="3"/>
        <v>2719.1</v>
      </c>
    </row>
    <row r="216" spans="1:19" x14ac:dyDescent="0.2">
      <c r="A216" s="66">
        <v>727</v>
      </c>
      <c r="B216" s="66">
        <v>1</v>
      </c>
      <c r="C216" s="1" t="s">
        <v>216</v>
      </c>
      <c r="D216" s="66">
        <v>28.89</v>
      </c>
      <c r="E216" s="66">
        <v>16.260000000000002</v>
      </c>
      <c r="F216" s="66">
        <v>256.04000000000002</v>
      </c>
      <c r="G216" s="66">
        <v>278.89999999999998</v>
      </c>
      <c r="H216" s="66">
        <v>283</v>
      </c>
      <c r="I216" s="66">
        <v>262.87</v>
      </c>
      <c r="J216" s="66">
        <v>254.9</v>
      </c>
      <c r="K216" s="66">
        <v>310.17</v>
      </c>
      <c r="L216" s="66">
        <v>298.66000000000003</v>
      </c>
      <c r="M216" s="66">
        <v>265.08</v>
      </c>
      <c r="N216" s="66">
        <v>280.20999999999998</v>
      </c>
      <c r="O216" s="66">
        <v>236.87</v>
      </c>
      <c r="P216" s="66">
        <v>262.64999999999998</v>
      </c>
      <c r="Q216" s="66">
        <v>247.8</v>
      </c>
      <c r="R216" s="66">
        <v>210.56</v>
      </c>
      <c r="S216" s="66">
        <f t="shared" si="3"/>
        <v>3492.8600000000006</v>
      </c>
    </row>
    <row r="217" spans="1:19" x14ac:dyDescent="0.2">
      <c r="A217" s="66">
        <v>728</v>
      </c>
      <c r="B217" s="66">
        <v>1</v>
      </c>
      <c r="C217" s="1" t="s">
        <v>217</v>
      </c>
      <c r="D217" s="66">
        <v>112.64</v>
      </c>
      <c r="E217" s="66">
        <v>58.48</v>
      </c>
      <c r="F217" s="66">
        <v>837.89</v>
      </c>
      <c r="G217" s="66">
        <v>1015.72</v>
      </c>
      <c r="H217" s="66">
        <v>989.21</v>
      </c>
      <c r="I217" s="66">
        <v>965.69</v>
      </c>
      <c r="J217" s="66">
        <v>974.06</v>
      </c>
      <c r="K217" s="66">
        <v>997.91</v>
      </c>
      <c r="L217" s="66">
        <v>957.79</v>
      </c>
      <c r="M217" s="66">
        <v>1017.62</v>
      </c>
      <c r="N217" s="66">
        <v>1005.26</v>
      </c>
      <c r="O217" s="66">
        <v>959.52</v>
      </c>
      <c r="P217" s="66">
        <v>927.22</v>
      </c>
      <c r="Q217" s="66">
        <v>893.87</v>
      </c>
      <c r="R217" s="66">
        <v>919.89</v>
      </c>
      <c r="S217" s="66">
        <f t="shared" si="3"/>
        <v>12632.77</v>
      </c>
    </row>
    <row r="218" spans="1:19" x14ac:dyDescent="0.2">
      <c r="A218" s="66">
        <v>738</v>
      </c>
      <c r="B218" s="66">
        <v>1</v>
      </c>
      <c r="C218" s="1" t="s">
        <v>218</v>
      </c>
      <c r="D218" s="66">
        <v>4.84</v>
      </c>
      <c r="E218" s="66">
        <v>15.24</v>
      </c>
      <c r="F218" s="66">
        <v>47.75</v>
      </c>
      <c r="G218" s="66">
        <v>58.99</v>
      </c>
      <c r="H218" s="66">
        <v>85.83</v>
      </c>
      <c r="I218" s="66">
        <v>72.39</v>
      </c>
      <c r="J218" s="66">
        <v>64.42</v>
      </c>
      <c r="K218" s="66">
        <v>92.35</v>
      </c>
      <c r="L218" s="66">
        <v>80</v>
      </c>
      <c r="M218" s="66">
        <v>77.959999999999994</v>
      </c>
      <c r="N218" s="66">
        <v>83.45</v>
      </c>
      <c r="O218" s="66">
        <v>79.73</v>
      </c>
      <c r="P218" s="66">
        <v>78.569999999999993</v>
      </c>
      <c r="Q218" s="66">
        <v>77.709999999999994</v>
      </c>
      <c r="R218" s="66">
        <v>81.05</v>
      </c>
      <c r="S218" s="66">
        <f t="shared" si="3"/>
        <v>1000.28</v>
      </c>
    </row>
    <row r="219" spans="1:19" x14ac:dyDescent="0.2">
      <c r="A219" s="66">
        <v>739</v>
      </c>
      <c r="B219" s="66">
        <v>1</v>
      </c>
      <c r="C219" s="1" t="s">
        <v>219</v>
      </c>
      <c r="D219" s="66">
        <v>4.0199999999999996</v>
      </c>
      <c r="E219" s="66">
        <v>6.14</v>
      </c>
      <c r="F219" s="66">
        <v>50.36</v>
      </c>
      <c r="G219" s="66">
        <v>50.77</v>
      </c>
      <c r="H219" s="66">
        <v>44.35</v>
      </c>
      <c r="I219" s="66">
        <v>41.51</v>
      </c>
      <c r="J219" s="66">
        <v>54.5</v>
      </c>
      <c r="K219" s="66">
        <v>51.95</v>
      </c>
      <c r="L219" s="66">
        <v>43.88</v>
      </c>
      <c r="M219" s="66">
        <v>47.9</v>
      </c>
      <c r="N219" s="66">
        <v>65.83</v>
      </c>
      <c r="O219" s="66">
        <v>48.19</v>
      </c>
      <c r="P219" s="66">
        <v>65.180000000000007</v>
      </c>
      <c r="Q219" s="66">
        <v>63.93</v>
      </c>
      <c r="R219" s="66">
        <v>59.57</v>
      </c>
      <c r="S219" s="66">
        <f t="shared" si="3"/>
        <v>698.07999999999993</v>
      </c>
    </row>
    <row r="220" spans="1:19" x14ac:dyDescent="0.2">
      <c r="A220" s="66">
        <v>740</v>
      </c>
      <c r="B220" s="66">
        <v>1</v>
      </c>
      <c r="C220" s="1" t="s">
        <v>220</v>
      </c>
      <c r="D220" s="66">
        <v>13.85</v>
      </c>
      <c r="E220" s="66">
        <v>11.77</v>
      </c>
      <c r="F220" s="66">
        <v>54.01</v>
      </c>
      <c r="G220" s="66">
        <v>78.290000000000006</v>
      </c>
      <c r="H220" s="66">
        <v>78.89</v>
      </c>
      <c r="I220" s="66">
        <v>88.6</v>
      </c>
      <c r="J220" s="66">
        <v>97.41</v>
      </c>
      <c r="K220" s="66">
        <v>99.1</v>
      </c>
      <c r="L220" s="66">
        <v>89.85</v>
      </c>
      <c r="M220" s="66">
        <v>128.38999999999999</v>
      </c>
      <c r="N220" s="66">
        <v>115.48</v>
      </c>
      <c r="O220" s="66">
        <v>124.37</v>
      </c>
      <c r="P220" s="66">
        <v>127.78</v>
      </c>
      <c r="Q220" s="66">
        <v>124.29</v>
      </c>
      <c r="R220" s="66">
        <v>121.7</v>
      </c>
      <c r="S220" s="66">
        <f t="shared" si="3"/>
        <v>1353.78</v>
      </c>
    </row>
    <row r="221" spans="1:19" x14ac:dyDescent="0.2">
      <c r="A221" s="66">
        <v>741</v>
      </c>
      <c r="B221" s="66">
        <v>1</v>
      </c>
      <c r="C221" s="1" t="s">
        <v>221</v>
      </c>
      <c r="D221" s="66">
        <v>13.23</v>
      </c>
      <c r="E221" s="66">
        <v>7.28</v>
      </c>
      <c r="F221" s="66">
        <v>60.18</v>
      </c>
      <c r="G221" s="66">
        <v>91.97</v>
      </c>
      <c r="H221" s="66">
        <v>76.239999999999995</v>
      </c>
      <c r="I221" s="66">
        <v>83.46</v>
      </c>
      <c r="J221" s="66">
        <v>79.39</v>
      </c>
      <c r="K221" s="66">
        <v>77.09</v>
      </c>
      <c r="L221" s="66">
        <v>81.239999999999995</v>
      </c>
      <c r="M221" s="66">
        <v>72.98</v>
      </c>
      <c r="N221" s="66">
        <v>71.709999999999994</v>
      </c>
      <c r="O221" s="66">
        <v>75.319999999999993</v>
      </c>
      <c r="P221" s="66">
        <v>83.98</v>
      </c>
      <c r="Q221" s="66">
        <v>71.19</v>
      </c>
      <c r="R221" s="66">
        <v>75.61</v>
      </c>
      <c r="S221" s="66">
        <f t="shared" si="3"/>
        <v>1020.87</v>
      </c>
    </row>
    <row r="222" spans="1:19" x14ac:dyDescent="0.2">
      <c r="A222" s="66">
        <v>742</v>
      </c>
      <c r="B222" s="66">
        <v>1</v>
      </c>
      <c r="C222" s="1" t="s">
        <v>222</v>
      </c>
      <c r="D222" s="66">
        <v>116.42</v>
      </c>
      <c r="E222" s="66">
        <v>47.95</v>
      </c>
      <c r="F222" s="66">
        <v>677.92</v>
      </c>
      <c r="G222" s="66">
        <v>728.02</v>
      </c>
      <c r="H222" s="66">
        <v>736.43</v>
      </c>
      <c r="I222" s="66">
        <v>698.47</v>
      </c>
      <c r="J222" s="66">
        <v>709.73</v>
      </c>
      <c r="K222" s="66">
        <v>649.41999999999996</v>
      </c>
      <c r="L222" s="66">
        <v>654.49</v>
      </c>
      <c r="M222" s="66">
        <v>661.1</v>
      </c>
      <c r="N222" s="66">
        <v>674.54</v>
      </c>
      <c r="O222" s="66">
        <v>747.48</v>
      </c>
      <c r="P222" s="66">
        <v>679.8</v>
      </c>
      <c r="Q222" s="66">
        <v>736.01</v>
      </c>
      <c r="R222" s="66">
        <v>834.63</v>
      </c>
      <c r="S222" s="66">
        <f t="shared" si="3"/>
        <v>9352.409999999998</v>
      </c>
    </row>
    <row r="223" spans="1:19" x14ac:dyDescent="0.2">
      <c r="A223" s="66">
        <v>743</v>
      </c>
      <c r="B223" s="66">
        <v>1</v>
      </c>
      <c r="C223" s="1" t="s">
        <v>223</v>
      </c>
      <c r="D223" s="66">
        <v>16.98</v>
      </c>
      <c r="E223" s="66">
        <v>10.08</v>
      </c>
      <c r="F223" s="66">
        <v>53.41</v>
      </c>
      <c r="G223" s="66">
        <v>52.41</v>
      </c>
      <c r="H223" s="66">
        <v>48.74</v>
      </c>
      <c r="I223" s="66">
        <v>69.42</v>
      </c>
      <c r="J223" s="66">
        <v>44.75</v>
      </c>
      <c r="K223" s="66">
        <v>54.23</v>
      </c>
      <c r="L223" s="66">
        <v>61.65</v>
      </c>
      <c r="M223" s="66">
        <v>93.44</v>
      </c>
      <c r="N223" s="66">
        <v>95.02</v>
      </c>
      <c r="O223" s="66">
        <v>80.569999999999993</v>
      </c>
      <c r="P223" s="66">
        <v>100.03</v>
      </c>
      <c r="Q223" s="66">
        <v>96.3</v>
      </c>
      <c r="R223" s="66">
        <v>100.08</v>
      </c>
      <c r="S223" s="66">
        <f t="shared" si="3"/>
        <v>977.11</v>
      </c>
    </row>
    <row r="224" spans="1:19" x14ac:dyDescent="0.2">
      <c r="A224" s="66">
        <v>745</v>
      </c>
      <c r="B224" s="66">
        <v>1</v>
      </c>
      <c r="C224" s="1" t="s">
        <v>224</v>
      </c>
      <c r="D224" s="66">
        <v>19.440000000000001</v>
      </c>
      <c r="E224" s="66">
        <v>15.38</v>
      </c>
      <c r="F224" s="66">
        <v>98.37</v>
      </c>
      <c r="G224" s="66">
        <v>131.53</v>
      </c>
      <c r="H224" s="66">
        <v>112.46</v>
      </c>
      <c r="I224" s="66">
        <v>118.77</v>
      </c>
      <c r="J224" s="66">
        <v>132.66999999999999</v>
      </c>
      <c r="K224" s="66">
        <v>125.06</v>
      </c>
      <c r="L224" s="66">
        <v>111.06</v>
      </c>
      <c r="M224" s="66">
        <v>146.24</v>
      </c>
      <c r="N224" s="66">
        <v>133.68</v>
      </c>
      <c r="O224" s="66">
        <v>127.99</v>
      </c>
      <c r="P224" s="66">
        <v>141.82</v>
      </c>
      <c r="Q224" s="66">
        <v>121.81</v>
      </c>
      <c r="R224" s="66">
        <v>112.07</v>
      </c>
      <c r="S224" s="66">
        <f t="shared" si="3"/>
        <v>1648.35</v>
      </c>
    </row>
    <row r="225" spans="1:19" x14ac:dyDescent="0.2">
      <c r="A225" s="66">
        <v>748</v>
      </c>
      <c r="B225" s="66">
        <v>1</v>
      </c>
      <c r="C225" s="1" t="s">
        <v>225</v>
      </c>
      <c r="D225" s="66">
        <v>27.32</v>
      </c>
      <c r="E225" s="66">
        <v>19.579999999999998</v>
      </c>
      <c r="F225" s="66">
        <v>237.02</v>
      </c>
      <c r="G225" s="66">
        <v>292.22000000000003</v>
      </c>
      <c r="H225" s="66">
        <v>283.81</v>
      </c>
      <c r="I225" s="66">
        <v>262.55</v>
      </c>
      <c r="J225" s="66">
        <v>311.69</v>
      </c>
      <c r="K225" s="66">
        <v>280.25</v>
      </c>
      <c r="L225" s="66">
        <v>301.52</v>
      </c>
      <c r="M225" s="66">
        <v>237.16</v>
      </c>
      <c r="N225" s="66">
        <v>279.42</v>
      </c>
      <c r="O225" s="66">
        <v>253.55</v>
      </c>
      <c r="P225" s="66">
        <v>270.83999999999997</v>
      </c>
      <c r="Q225" s="66">
        <v>241.79</v>
      </c>
      <c r="R225" s="66">
        <v>226.1</v>
      </c>
      <c r="S225" s="66">
        <f t="shared" si="3"/>
        <v>3524.82</v>
      </c>
    </row>
    <row r="226" spans="1:19" x14ac:dyDescent="0.2">
      <c r="A226" s="66">
        <v>750</v>
      </c>
      <c r="B226" s="66">
        <v>1</v>
      </c>
      <c r="C226" s="1" t="s">
        <v>226</v>
      </c>
      <c r="D226" s="66">
        <v>6.53</v>
      </c>
      <c r="E226" s="66">
        <v>3.35</v>
      </c>
      <c r="F226" s="66">
        <v>105.52</v>
      </c>
      <c r="G226" s="66">
        <v>102.99</v>
      </c>
      <c r="H226" s="66">
        <v>121.86</v>
      </c>
      <c r="I226" s="66">
        <v>124.72</v>
      </c>
      <c r="J226" s="66">
        <v>127.07</v>
      </c>
      <c r="K226" s="66">
        <v>140.18</v>
      </c>
      <c r="L226" s="66">
        <v>128.13</v>
      </c>
      <c r="M226" s="66">
        <v>180.81</v>
      </c>
      <c r="N226" s="66">
        <v>183.19</v>
      </c>
      <c r="O226" s="66">
        <v>199.64</v>
      </c>
      <c r="P226" s="66">
        <v>186.27</v>
      </c>
      <c r="Q226" s="66">
        <v>209.46</v>
      </c>
      <c r="R226" s="66">
        <v>199.9</v>
      </c>
      <c r="S226" s="66">
        <f t="shared" si="3"/>
        <v>2019.6200000000003</v>
      </c>
    </row>
    <row r="227" spans="1:19" x14ac:dyDescent="0.2">
      <c r="A227" s="66">
        <v>756</v>
      </c>
      <c r="B227" s="66">
        <v>1</v>
      </c>
      <c r="C227" s="1" t="s">
        <v>227</v>
      </c>
      <c r="D227" s="66">
        <v>5.08</v>
      </c>
      <c r="E227" s="66">
        <v>8.99</v>
      </c>
      <c r="F227" s="66">
        <v>49.36</v>
      </c>
      <c r="G227" s="66">
        <v>52.48</v>
      </c>
      <c r="H227" s="66">
        <v>52.75</v>
      </c>
      <c r="I227" s="66">
        <v>47.12</v>
      </c>
      <c r="J227" s="66">
        <v>43.96</v>
      </c>
      <c r="K227" s="66">
        <v>50.17</v>
      </c>
      <c r="L227" s="66">
        <v>61.59</v>
      </c>
      <c r="M227" s="66">
        <v>46.31</v>
      </c>
      <c r="N227" s="66">
        <v>70.23</v>
      </c>
      <c r="O227" s="66">
        <v>48.86</v>
      </c>
      <c r="P227" s="66">
        <v>48.64</v>
      </c>
      <c r="Q227" s="66">
        <v>63.52</v>
      </c>
      <c r="R227" s="66">
        <v>50.89</v>
      </c>
      <c r="S227" s="66">
        <f t="shared" si="3"/>
        <v>699.94999999999993</v>
      </c>
    </row>
    <row r="228" spans="1:19" x14ac:dyDescent="0.2">
      <c r="A228" s="66">
        <v>761</v>
      </c>
      <c r="B228" s="66">
        <v>1</v>
      </c>
      <c r="C228" s="1" t="s">
        <v>228</v>
      </c>
      <c r="D228" s="66">
        <v>61.46</v>
      </c>
      <c r="E228" s="66">
        <v>22.91</v>
      </c>
      <c r="F228" s="66">
        <v>270.35000000000002</v>
      </c>
      <c r="G228" s="66">
        <v>403.33</v>
      </c>
      <c r="H228" s="66">
        <v>346.89</v>
      </c>
      <c r="I228" s="66">
        <v>302.11</v>
      </c>
      <c r="J228" s="66">
        <v>356.3</v>
      </c>
      <c r="K228" s="66">
        <v>374.42</v>
      </c>
      <c r="L228" s="66">
        <v>344</v>
      </c>
      <c r="M228" s="66">
        <v>357.52</v>
      </c>
      <c r="N228" s="66">
        <v>337.54</v>
      </c>
      <c r="O228" s="66">
        <v>423.56</v>
      </c>
      <c r="P228" s="66">
        <v>404.29</v>
      </c>
      <c r="Q228" s="66">
        <v>392.64</v>
      </c>
      <c r="R228" s="66">
        <v>392.65</v>
      </c>
      <c r="S228" s="66">
        <f t="shared" si="3"/>
        <v>4789.9699999999993</v>
      </c>
    </row>
    <row r="229" spans="1:19" x14ac:dyDescent="0.2">
      <c r="A229" s="66">
        <v>763</v>
      </c>
      <c r="B229" s="66">
        <v>1</v>
      </c>
      <c r="C229" s="1" t="s">
        <v>229</v>
      </c>
      <c r="D229" s="66">
        <v>0.28000000000000003</v>
      </c>
      <c r="E229" s="66">
        <v>4.17</v>
      </c>
      <c r="F229" s="66">
        <v>64.67</v>
      </c>
      <c r="G229" s="66">
        <v>71.41</v>
      </c>
      <c r="H229" s="66">
        <v>71.36</v>
      </c>
      <c r="I229" s="66">
        <v>69.06</v>
      </c>
      <c r="J229" s="66">
        <v>65.12</v>
      </c>
      <c r="K229" s="66">
        <v>76.86</v>
      </c>
      <c r="L229" s="66">
        <v>73.7</v>
      </c>
      <c r="M229" s="66">
        <v>57.81</v>
      </c>
      <c r="N229" s="66">
        <v>67.69</v>
      </c>
      <c r="O229" s="66">
        <v>55.2</v>
      </c>
      <c r="P229" s="66">
        <v>63.08</v>
      </c>
      <c r="Q229" s="66">
        <v>55.97</v>
      </c>
      <c r="R229" s="66">
        <v>39.86</v>
      </c>
      <c r="S229" s="66">
        <f t="shared" si="3"/>
        <v>836.24000000000024</v>
      </c>
    </row>
    <row r="230" spans="1:19" x14ac:dyDescent="0.2">
      <c r="A230" s="66">
        <v>768</v>
      </c>
      <c r="B230" s="66">
        <v>1</v>
      </c>
      <c r="C230" s="1" t="s">
        <v>230</v>
      </c>
      <c r="D230" s="66">
        <v>2.4700000000000002</v>
      </c>
      <c r="E230" s="66">
        <v>3</v>
      </c>
      <c r="F230" s="66">
        <v>19.46</v>
      </c>
      <c r="G230" s="66">
        <v>21</v>
      </c>
      <c r="H230" s="66">
        <v>21</v>
      </c>
      <c r="I230" s="66">
        <v>22</v>
      </c>
      <c r="J230" s="66">
        <v>18.829999999999998</v>
      </c>
      <c r="K230" s="66">
        <v>17.760000000000002</v>
      </c>
      <c r="L230" s="66">
        <v>25.68</v>
      </c>
      <c r="M230" s="66">
        <v>28.15</v>
      </c>
      <c r="N230" s="66">
        <v>20</v>
      </c>
      <c r="O230" s="66">
        <v>16.649999999999999</v>
      </c>
      <c r="P230" s="66">
        <v>14.49</v>
      </c>
      <c r="Q230" s="66">
        <v>21.3</v>
      </c>
      <c r="R230" s="66">
        <v>12.22</v>
      </c>
      <c r="S230" s="66">
        <f t="shared" si="3"/>
        <v>264.01000000000005</v>
      </c>
    </row>
    <row r="231" spans="1:19" x14ac:dyDescent="0.2">
      <c r="A231" s="66">
        <v>769</v>
      </c>
      <c r="B231" s="66">
        <v>1</v>
      </c>
      <c r="C231" s="1" t="s">
        <v>231</v>
      </c>
      <c r="D231" s="66">
        <v>10.119999999999999</v>
      </c>
      <c r="E231" s="66">
        <v>11.38</v>
      </c>
      <c r="F231" s="66">
        <v>61.83</v>
      </c>
      <c r="G231" s="66">
        <v>83.69</v>
      </c>
      <c r="H231" s="66">
        <v>67.98</v>
      </c>
      <c r="I231" s="66">
        <v>70.28</v>
      </c>
      <c r="J231" s="66">
        <v>62.7</v>
      </c>
      <c r="K231" s="66">
        <v>54.56</v>
      </c>
      <c r="L231" s="66">
        <v>84.04</v>
      </c>
      <c r="M231" s="66">
        <v>84.72</v>
      </c>
      <c r="N231" s="66">
        <v>66.41</v>
      </c>
      <c r="O231" s="66">
        <v>69.959999999999994</v>
      </c>
      <c r="P231" s="66">
        <v>85.5</v>
      </c>
      <c r="Q231" s="66">
        <v>59.96</v>
      </c>
      <c r="R231" s="66">
        <v>71.97</v>
      </c>
      <c r="S231" s="66">
        <f t="shared" si="3"/>
        <v>945.1</v>
      </c>
    </row>
    <row r="232" spans="1:19" x14ac:dyDescent="0.2">
      <c r="A232" s="66">
        <v>771</v>
      </c>
      <c r="B232" s="66">
        <v>1</v>
      </c>
      <c r="C232" s="1" t="s">
        <v>232</v>
      </c>
      <c r="D232" s="66">
        <v>1.1200000000000001</v>
      </c>
      <c r="E232" s="66">
        <v>0.85</v>
      </c>
      <c r="F232" s="66">
        <v>6</v>
      </c>
      <c r="G232" s="66">
        <v>20.46</v>
      </c>
      <c r="H232" s="66">
        <v>11</v>
      </c>
      <c r="I232" s="66">
        <v>8</v>
      </c>
      <c r="J232" s="66">
        <v>8.98</v>
      </c>
      <c r="K232" s="66">
        <v>12.2</v>
      </c>
      <c r="L232" s="66">
        <v>8.91</v>
      </c>
      <c r="M232" s="66">
        <v>15</v>
      </c>
      <c r="N232" s="66">
        <v>12.89</v>
      </c>
      <c r="O232" s="66">
        <v>11</v>
      </c>
      <c r="P232" s="66">
        <v>10.89</v>
      </c>
      <c r="Q232" s="66">
        <v>10.89</v>
      </c>
      <c r="R232" s="66">
        <v>13</v>
      </c>
      <c r="S232" s="66">
        <f t="shared" si="3"/>
        <v>151.19</v>
      </c>
    </row>
    <row r="233" spans="1:19" x14ac:dyDescent="0.2">
      <c r="A233" s="66">
        <v>775</v>
      </c>
      <c r="B233" s="66">
        <v>1</v>
      </c>
      <c r="C233" s="1" t="s">
        <v>233</v>
      </c>
      <c r="D233" s="66">
        <v>2.78</v>
      </c>
      <c r="E233" s="66">
        <v>1</v>
      </c>
      <c r="F233" s="66">
        <v>46.6</v>
      </c>
      <c r="G233" s="66">
        <v>48.96</v>
      </c>
      <c r="H233" s="66">
        <v>46.2</v>
      </c>
      <c r="I233" s="66">
        <v>33.200000000000003</v>
      </c>
      <c r="J233" s="66">
        <v>41.15</v>
      </c>
      <c r="K233" s="66">
        <v>28.91</v>
      </c>
      <c r="L233" s="66">
        <v>46.45</v>
      </c>
      <c r="M233" s="66">
        <v>52.8</v>
      </c>
      <c r="N233" s="66">
        <v>35.57</v>
      </c>
      <c r="O233" s="66">
        <v>43.9</v>
      </c>
      <c r="P233" s="66">
        <v>33.61</v>
      </c>
      <c r="Q233" s="66">
        <v>36.75</v>
      </c>
      <c r="R233" s="66">
        <v>46.45</v>
      </c>
      <c r="S233" s="66">
        <f t="shared" si="3"/>
        <v>544.33000000000004</v>
      </c>
    </row>
    <row r="234" spans="1:19" x14ac:dyDescent="0.2">
      <c r="A234" s="66">
        <v>777</v>
      </c>
      <c r="B234" s="66">
        <v>1</v>
      </c>
      <c r="C234" s="1" t="s">
        <v>234</v>
      </c>
      <c r="D234" s="66">
        <v>7.62</v>
      </c>
      <c r="E234" s="66">
        <v>6.54</v>
      </c>
      <c r="F234" s="66">
        <v>49.35</v>
      </c>
      <c r="G234" s="66">
        <v>62.28</v>
      </c>
      <c r="H234" s="66">
        <v>79</v>
      </c>
      <c r="I234" s="66">
        <v>61.2</v>
      </c>
      <c r="J234" s="66">
        <v>54.2</v>
      </c>
      <c r="K234" s="66">
        <v>61.03</v>
      </c>
      <c r="L234" s="66">
        <v>75.48</v>
      </c>
      <c r="M234" s="66">
        <v>70.27</v>
      </c>
      <c r="N234" s="66">
        <v>74</v>
      </c>
      <c r="O234" s="66">
        <v>76.040000000000006</v>
      </c>
      <c r="P234" s="66">
        <v>66.760000000000005</v>
      </c>
      <c r="Q234" s="66">
        <v>85.57</v>
      </c>
      <c r="R234" s="66">
        <v>114.7</v>
      </c>
      <c r="S234" s="66">
        <f t="shared" si="3"/>
        <v>944.04</v>
      </c>
    </row>
    <row r="235" spans="1:19" x14ac:dyDescent="0.2">
      <c r="A235" s="66">
        <v>786</v>
      </c>
      <c r="B235" s="66">
        <v>1</v>
      </c>
      <c r="C235" s="1" t="s">
        <v>235</v>
      </c>
      <c r="D235" s="66">
        <v>3.96</v>
      </c>
      <c r="E235" s="66">
        <v>1.99</v>
      </c>
      <c r="F235" s="66">
        <v>28.41</v>
      </c>
      <c r="G235" s="66">
        <v>28.23</v>
      </c>
      <c r="H235" s="66">
        <v>27.4</v>
      </c>
      <c r="I235" s="66">
        <v>22.61</v>
      </c>
      <c r="J235" s="66">
        <v>25.61</v>
      </c>
      <c r="K235" s="66">
        <v>25.91</v>
      </c>
      <c r="L235" s="66">
        <v>33.17</v>
      </c>
      <c r="M235" s="66">
        <v>34.18</v>
      </c>
      <c r="N235" s="66">
        <v>43.21</v>
      </c>
      <c r="O235" s="66">
        <v>34.340000000000003</v>
      </c>
      <c r="P235" s="66">
        <v>37.520000000000003</v>
      </c>
      <c r="Q235" s="66">
        <v>43.25</v>
      </c>
      <c r="R235" s="66">
        <v>31.48</v>
      </c>
      <c r="S235" s="66">
        <f t="shared" si="3"/>
        <v>421.27</v>
      </c>
    </row>
    <row r="236" spans="1:19" x14ac:dyDescent="0.2">
      <c r="A236" s="66">
        <v>787</v>
      </c>
      <c r="B236" s="66">
        <v>1</v>
      </c>
      <c r="C236" s="1" t="s">
        <v>236</v>
      </c>
      <c r="D236" s="66">
        <v>2.4700000000000002</v>
      </c>
      <c r="E236" s="66">
        <v>1.1399999999999999</v>
      </c>
      <c r="F236" s="66">
        <v>20.21</v>
      </c>
      <c r="G236" s="66">
        <v>27.12</v>
      </c>
      <c r="H236" s="66">
        <v>25.79</v>
      </c>
      <c r="I236" s="66">
        <v>28.3</v>
      </c>
      <c r="J236" s="66">
        <v>30.9</v>
      </c>
      <c r="K236" s="66">
        <v>33.590000000000003</v>
      </c>
      <c r="L236" s="66">
        <v>25.58</v>
      </c>
      <c r="M236" s="66">
        <v>50.3</v>
      </c>
      <c r="N236" s="66">
        <v>47.84</v>
      </c>
      <c r="O236" s="66">
        <v>37.78</v>
      </c>
      <c r="P236" s="66">
        <v>42.68</v>
      </c>
      <c r="Q236" s="66">
        <v>48.25</v>
      </c>
      <c r="R236" s="66">
        <v>52.05</v>
      </c>
      <c r="S236" s="66">
        <f t="shared" si="3"/>
        <v>474</v>
      </c>
    </row>
    <row r="237" spans="1:19" x14ac:dyDescent="0.2">
      <c r="A237" s="66">
        <v>801</v>
      </c>
      <c r="B237" s="66">
        <v>1</v>
      </c>
      <c r="C237" s="1" t="s">
        <v>237</v>
      </c>
      <c r="D237" s="66">
        <v>0.85</v>
      </c>
      <c r="E237" s="66">
        <v>1</v>
      </c>
      <c r="F237" s="66">
        <v>4.9000000000000004</v>
      </c>
      <c r="G237" s="66">
        <v>10.01</v>
      </c>
      <c r="H237" s="66">
        <v>13.66</v>
      </c>
      <c r="I237" s="66">
        <v>9</v>
      </c>
      <c r="J237" s="66">
        <v>13.58</v>
      </c>
      <c r="K237" s="66">
        <v>14.29</v>
      </c>
      <c r="L237" s="66">
        <v>10.67</v>
      </c>
      <c r="M237" s="66">
        <v>9.9499999999999993</v>
      </c>
      <c r="N237" s="66">
        <v>10.62</v>
      </c>
      <c r="O237" s="66">
        <v>7.0000000000000007E-2</v>
      </c>
      <c r="P237" s="66">
        <v>0</v>
      </c>
      <c r="Q237" s="66">
        <v>0</v>
      </c>
      <c r="R237" s="66">
        <v>0</v>
      </c>
      <c r="S237" s="66">
        <f t="shared" si="3"/>
        <v>98.6</v>
      </c>
    </row>
    <row r="238" spans="1:19" x14ac:dyDescent="0.2">
      <c r="A238" s="66">
        <v>803</v>
      </c>
      <c r="B238" s="66">
        <v>1</v>
      </c>
      <c r="C238" s="1" t="s">
        <v>238</v>
      </c>
      <c r="D238" s="66">
        <v>2.37</v>
      </c>
      <c r="E238" s="66">
        <v>0.8</v>
      </c>
      <c r="F238" s="66">
        <v>20.309999999999999</v>
      </c>
      <c r="G238" s="66">
        <v>31.43</v>
      </c>
      <c r="H238" s="66">
        <v>27.68</v>
      </c>
      <c r="I238" s="66">
        <v>26.76</v>
      </c>
      <c r="J238" s="66">
        <v>31.15</v>
      </c>
      <c r="K238" s="66">
        <v>29.8</v>
      </c>
      <c r="L238" s="66">
        <v>40.32</v>
      </c>
      <c r="M238" s="66">
        <v>25.88</v>
      </c>
      <c r="N238" s="66">
        <v>37.1</v>
      </c>
      <c r="O238" s="66">
        <v>33.22</v>
      </c>
      <c r="P238" s="66">
        <v>40.44</v>
      </c>
      <c r="Q238" s="66">
        <v>40.229999999999997</v>
      </c>
      <c r="R238" s="66">
        <v>29.46</v>
      </c>
      <c r="S238" s="66">
        <f t="shared" si="3"/>
        <v>416.95000000000005</v>
      </c>
    </row>
    <row r="239" spans="1:19" x14ac:dyDescent="0.2">
      <c r="A239" s="66">
        <v>811</v>
      </c>
      <c r="B239" s="66">
        <v>1</v>
      </c>
      <c r="C239" s="1" t="s">
        <v>239</v>
      </c>
      <c r="D239" s="66">
        <v>4.4800000000000004</v>
      </c>
      <c r="E239" s="66">
        <v>7.91</v>
      </c>
      <c r="F239" s="66">
        <v>26.67</v>
      </c>
      <c r="G239" s="66">
        <v>32.159999999999997</v>
      </c>
      <c r="H239" s="66">
        <v>36.130000000000003</v>
      </c>
      <c r="I239" s="66">
        <v>45.1</v>
      </c>
      <c r="J239" s="66">
        <v>32.119999999999997</v>
      </c>
      <c r="K239" s="66">
        <v>49.4</v>
      </c>
      <c r="L239" s="66">
        <v>39.75</v>
      </c>
      <c r="M239" s="66">
        <v>52.29</v>
      </c>
      <c r="N239" s="66">
        <v>51.29</v>
      </c>
      <c r="O239" s="66">
        <v>68.260000000000005</v>
      </c>
      <c r="P239" s="66">
        <v>57.81</v>
      </c>
      <c r="Q239" s="66">
        <v>52.57</v>
      </c>
      <c r="R239" s="66">
        <v>51.32</v>
      </c>
      <c r="S239" s="66">
        <f t="shared" si="3"/>
        <v>607.2600000000001</v>
      </c>
    </row>
    <row r="240" spans="1:19" x14ac:dyDescent="0.2">
      <c r="A240" s="66">
        <v>813</v>
      </c>
      <c r="B240" s="66">
        <v>1</v>
      </c>
      <c r="C240" s="1" t="s">
        <v>240</v>
      </c>
      <c r="D240" s="66">
        <v>11.93</v>
      </c>
      <c r="E240" s="66">
        <v>15.36</v>
      </c>
      <c r="F240" s="66">
        <v>69.3</v>
      </c>
      <c r="G240" s="66">
        <v>101.1</v>
      </c>
      <c r="H240" s="66">
        <v>91.39</v>
      </c>
      <c r="I240" s="66">
        <v>103.39</v>
      </c>
      <c r="J240" s="66">
        <v>104.81</v>
      </c>
      <c r="K240" s="66">
        <v>97.91</v>
      </c>
      <c r="L240" s="66">
        <v>105.64</v>
      </c>
      <c r="M240" s="66">
        <v>93.24</v>
      </c>
      <c r="N240" s="66">
        <v>95.3</v>
      </c>
      <c r="O240" s="66">
        <v>90.21</v>
      </c>
      <c r="P240" s="66">
        <v>97.32</v>
      </c>
      <c r="Q240" s="66">
        <v>96.23</v>
      </c>
      <c r="R240" s="66">
        <v>94.83</v>
      </c>
      <c r="S240" s="66">
        <f t="shared" si="3"/>
        <v>1267.9599999999998</v>
      </c>
    </row>
    <row r="241" spans="1:19" x14ac:dyDescent="0.2">
      <c r="A241" s="66">
        <v>818</v>
      </c>
      <c r="B241" s="66">
        <v>1</v>
      </c>
      <c r="C241" s="1" t="s">
        <v>241</v>
      </c>
      <c r="D241" s="66">
        <v>3.1</v>
      </c>
      <c r="E241" s="66">
        <v>8.18</v>
      </c>
      <c r="F241" s="66">
        <v>28.81</v>
      </c>
      <c r="G241" s="66">
        <v>43.76</v>
      </c>
      <c r="H241" s="66">
        <v>30.29</v>
      </c>
      <c r="I241" s="66">
        <v>37.42</v>
      </c>
      <c r="J241" s="66">
        <v>32.74</v>
      </c>
      <c r="K241" s="66">
        <v>37.700000000000003</v>
      </c>
      <c r="L241" s="66">
        <v>34.53</v>
      </c>
      <c r="M241" s="66">
        <v>29.18</v>
      </c>
      <c r="N241" s="66">
        <v>47.02</v>
      </c>
      <c r="O241" s="66">
        <v>46.15</v>
      </c>
      <c r="P241" s="66">
        <v>34.4</v>
      </c>
      <c r="Q241" s="66">
        <v>31.94</v>
      </c>
      <c r="R241" s="66">
        <v>46.06</v>
      </c>
      <c r="S241" s="66">
        <f t="shared" si="3"/>
        <v>491.27999999999992</v>
      </c>
    </row>
    <row r="242" spans="1:19" x14ac:dyDescent="0.2">
      <c r="A242" s="66">
        <v>820</v>
      </c>
      <c r="B242" s="66">
        <v>1</v>
      </c>
      <c r="C242" s="1" t="s">
        <v>242</v>
      </c>
      <c r="D242" s="66">
        <v>5.07</v>
      </c>
      <c r="E242" s="66">
        <v>8.24</v>
      </c>
      <c r="F242" s="66">
        <v>36.950000000000003</v>
      </c>
      <c r="G242" s="66">
        <v>26.07</v>
      </c>
      <c r="H242" s="66">
        <v>37.26</v>
      </c>
      <c r="I242" s="66">
        <v>29.19</v>
      </c>
      <c r="J242" s="66">
        <v>34.26</v>
      </c>
      <c r="K242" s="66">
        <v>30.22</v>
      </c>
      <c r="L242" s="66">
        <v>43.98</v>
      </c>
      <c r="M242" s="66">
        <v>37.14</v>
      </c>
      <c r="N242" s="66">
        <v>42.18</v>
      </c>
      <c r="O242" s="66">
        <v>50.03</v>
      </c>
      <c r="P242" s="66">
        <v>43.74</v>
      </c>
      <c r="Q242" s="66">
        <v>56.57</v>
      </c>
      <c r="R242" s="66">
        <v>39.22</v>
      </c>
      <c r="S242" s="66">
        <f t="shared" si="3"/>
        <v>520.12</v>
      </c>
    </row>
    <row r="243" spans="1:19" x14ac:dyDescent="0.2">
      <c r="A243" s="66">
        <v>821</v>
      </c>
      <c r="B243" s="66">
        <v>1</v>
      </c>
      <c r="C243" s="1" t="s">
        <v>243</v>
      </c>
      <c r="D243" s="66">
        <v>4.6900000000000004</v>
      </c>
      <c r="E243" s="66">
        <v>11.85</v>
      </c>
      <c r="F243" s="66">
        <v>72.41</v>
      </c>
      <c r="G243" s="66">
        <v>85.66</v>
      </c>
      <c r="H243" s="66">
        <v>77.94</v>
      </c>
      <c r="I243" s="66">
        <v>63</v>
      </c>
      <c r="J243" s="66">
        <v>70.180000000000007</v>
      </c>
      <c r="K243" s="66">
        <v>53.12</v>
      </c>
      <c r="L243" s="66">
        <v>60.45</v>
      </c>
      <c r="M243" s="66">
        <v>56.92</v>
      </c>
      <c r="N243" s="66">
        <v>52.97</v>
      </c>
      <c r="O243" s="66">
        <v>58.86</v>
      </c>
      <c r="P243" s="66">
        <v>57.43</v>
      </c>
      <c r="Q243" s="66">
        <v>46.97</v>
      </c>
      <c r="R243" s="66">
        <v>47.74</v>
      </c>
      <c r="S243" s="66">
        <f t="shared" si="3"/>
        <v>820.18999999999994</v>
      </c>
    </row>
    <row r="244" spans="1:19" x14ac:dyDescent="0.2">
      <c r="A244" s="66">
        <v>829</v>
      </c>
      <c r="B244" s="66">
        <v>1</v>
      </c>
      <c r="C244" s="1" t="s">
        <v>244</v>
      </c>
      <c r="D244" s="66">
        <v>24.49</v>
      </c>
      <c r="E244" s="66">
        <v>17.39</v>
      </c>
      <c r="F244" s="66">
        <v>126.64</v>
      </c>
      <c r="G244" s="66">
        <v>123</v>
      </c>
      <c r="H244" s="66">
        <v>115.33</v>
      </c>
      <c r="I244" s="66">
        <v>113.41</v>
      </c>
      <c r="J244" s="66">
        <v>126.85</v>
      </c>
      <c r="K244" s="66">
        <v>137.63</v>
      </c>
      <c r="L244" s="66">
        <v>148.51</v>
      </c>
      <c r="M244" s="66">
        <v>156.46</v>
      </c>
      <c r="N244" s="66">
        <v>158.69999999999999</v>
      </c>
      <c r="O244" s="66">
        <v>151.91999999999999</v>
      </c>
      <c r="P244" s="66">
        <v>144</v>
      </c>
      <c r="Q244" s="66">
        <v>149.66999999999999</v>
      </c>
      <c r="R244" s="66">
        <v>150.24</v>
      </c>
      <c r="S244" s="66">
        <f t="shared" si="3"/>
        <v>1844.2400000000002</v>
      </c>
    </row>
    <row r="245" spans="1:19" x14ac:dyDescent="0.2">
      <c r="A245" s="66">
        <v>831</v>
      </c>
      <c r="B245" s="66">
        <v>1</v>
      </c>
      <c r="C245" s="1" t="s">
        <v>245</v>
      </c>
      <c r="D245" s="66">
        <v>54.27</v>
      </c>
      <c r="E245" s="66">
        <v>39.979999999999997</v>
      </c>
      <c r="F245" s="66">
        <v>467.22</v>
      </c>
      <c r="G245" s="66">
        <v>489.99</v>
      </c>
      <c r="H245" s="66">
        <v>519.26</v>
      </c>
      <c r="I245" s="66">
        <v>512.04</v>
      </c>
      <c r="J245" s="66">
        <v>476.53</v>
      </c>
      <c r="K245" s="66">
        <v>479.48</v>
      </c>
      <c r="L245" s="66">
        <v>502.76</v>
      </c>
      <c r="M245" s="66">
        <v>539.98</v>
      </c>
      <c r="N245" s="66">
        <v>525.73</v>
      </c>
      <c r="O245" s="66">
        <v>489.8</v>
      </c>
      <c r="P245" s="66">
        <v>576.94000000000005</v>
      </c>
      <c r="Q245" s="66">
        <v>532.83000000000004</v>
      </c>
      <c r="R245" s="66">
        <v>544.38</v>
      </c>
      <c r="S245" s="66">
        <f t="shared" si="3"/>
        <v>6751.19</v>
      </c>
    </row>
    <row r="246" spans="1:19" x14ac:dyDescent="0.2">
      <c r="A246" s="66">
        <v>832</v>
      </c>
      <c r="B246" s="66">
        <v>1</v>
      </c>
      <c r="C246" s="1" t="s">
        <v>246</v>
      </c>
      <c r="D246" s="66">
        <v>14.2</v>
      </c>
      <c r="E246" s="66">
        <v>16.559999999999999</v>
      </c>
      <c r="F246" s="66">
        <v>165.94</v>
      </c>
      <c r="G246" s="66">
        <v>190.65</v>
      </c>
      <c r="H246" s="66">
        <v>208.22</v>
      </c>
      <c r="I246" s="66">
        <v>219.93</v>
      </c>
      <c r="J246" s="66">
        <v>216.09</v>
      </c>
      <c r="K246" s="66">
        <v>229.54</v>
      </c>
      <c r="L246" s="66">
        <v>272.33</v>
      </c>
      <c r="M246" s="66">
        <v>281.13</v>
      </c>
      <c r="N246" s="66">
        <v>261.11</v>
      </c>
      <c r="O246" s="66">
        <v>295.8</v>
      </c>
      <c r="P246" s="66">
        <v>291.64999999999998</v>
      </c>
      <c r="Q246" s="66">
        <v>298.83</v>
      </c>
      <c r="R246" s="66">
        <v>264.14999999999998</v>
      </c>
      <c r="S246" s="66">
        <f t="shared" si="3"/>
        <v>3226.13</v>
      </c>
    </row>
    <row r="247" spans="1:19" x14ac:dyDescent="0.2">
      <c r="A247" s="66">
        <v>833</v>
      </c>
      <c r="B247" s="66">
        <v>1</v>
      </c>
      <c r="C247" s="1" t="s">
        <v>247</v>
      </c>
      <c r="D247" s="66">
        <v>129.72</v>
      </c>
      <c r="E247" s="66">
        <v>39.369999999999997</v>
      </c>
      <c r="F247" s="66">
        <v>1106.78</v>
      </c>
      <c r="G247" s="66">
        <v>1327.54</v>
      </c>
      <c r="H247" s="66">
        <v>1325.59</v>
      </c>
      <c r="I247" s="66">
        <v>1303.8499999999999</v>
      </c>
      <c r="J247" s="66">
        <v>1350.21</v>
      </c>
      <c r="K247" s="66">
        <v>1328.05</v>
      </c>
      <c r="L247" s="66">
        <v>1304.68</v>
      </c>
      <c r="M247" s="66">
        <v>1351.28</v>
      </c>
      <c r="N247" s="66">
        <v>1285.82</v>
      </c>
      <c r="O247" s="66">
        <v>1403.94</v>
      </c>
      <c r="P247" s="66">
        <v>1369.08</v>
      </c>
      <c r="Q247" s="66">
        <v>1271.23</v>
      </c>
      <c r="R247" s="66">
        <v>1253.03</v>
      </c>
      <c r="S247" s="66">
        <f t="shared" si="3"/>
        <v>17150.170000000002</v>
      </c>
    </row>
    <row r="248" spans="1:19" x14ac:dyDescent="0.2">
      <c r="A248" s="66">
        <v>834</v>
      </c>
      <c r="B248" s="66">
        <v>1</v>
      </c>
      <c r="C248" s="1" t="s">
        <v>248</v>
      </c>
      <c r="D248" s="66">
        <v>86.93</v>
      </c>
      <c r="E248" s="66">
        <v>54.46</v>
      </c>
      <c r="F248" s="66">
        <v>480.43</v>
      </c>
      <c r="G248" s="66">
        <v>690.49</v>
      </c>
      <c r="H248" s="66">
        <v>635.58000000000004</v>
      </c>
      <c r="I248" s="66">
        <v>611.01</v>
      </c>
      <c r="J248" s="66">
        <v>624.63</v>
      </c>
      <c r="K248" s="66">
        <v>649.13</v>
      </c>
      <c r="L248" s="66">
        <v>658.79</v>
      </c>
      <c r="M248" s="66">
        <v>628.75</v>
      </c>
      <c r="N248" s="66">
        <v>709.89</v>
      </c>
      <c r="O248" s="66">
        <v>704.96</v>
      </c>
      <c r="P248" s="66">
        <v>660.56</v>
      </c>
      <c r="Q248" s="66">
        <v>706.6</v>
      </c>
      <c r="R248" s="66">
        <v>794.7</v>
      </c>
      <c r="S248" s="66">
        <f t="shared" si="3"/>
        <v>8696.9100000000017</v>
      </c>
    </row>
    <row r="249" spans="1:19" x14ac:dyDescent="0.2">
      <c r="A249" s="66">
        <v>836</v>
      </c>
      <c r="B249" s="66">
        <v>1</v>
      </c>
      <c r="C249" s="1" t="s">
        <v>249</v>
      </c>
      <c r="D249" s="66">
        <v>0.52</v>
      </c>
      <c r="E249" s="66">
        <v>7.49</v>
      </c>
      <c r="F249" s="66">
        <v>9.01</v>
      </c>
      <c r="G249" s="66">
        <v>12.01</v>
      </c>
      <c r="H249" s="66">
        <v>9.43</v>
      </c>
      <c r="I249" s="66">
        <v>19.600000000000001</v>
      </c>
      <c r="J249" s="66">
        <v>19.54</v>
      </c>
      <c r="K249" s="66">
        <v>17</v>
      </c>
      <c r="L249" s="66">
        <v>14.88</v>
      </c>
      <c r="M249" s="66">
        <v>23.23</v>
      </c>
      <c r="N249" s="66">
        <v>19.43</v>
      </c>
      <c r="O249" s="66">
        <v>18.190000000000001</v>
      </c>
      <c r="P249" s="66">
        <v>12.54</v>
      </c>
      <c r="Q249" s="66">
        <v>18.46</v>
      </c>
      <c r="R249" s="66">
        <v>21.45</v>
      </c>
      <c r="S249" s="66">
        <f t="shared" si="3"/>
        <v>222.77999999999997</v>
      </c>
    </row>
    <row r="250" spans="1:19" x14ac:dyDescent="0.2">
      <c r="A250" s="66">
        <v>837</v>
      </c>
      <c r="B250" s="66">
        <v>1</v>
      </c>
      <c r="C250" s="1" t="s">
        <v>250</v>
      </c>
      <c r="D250" s="66">
        <v>11.13</v>
      </c>
      <c r="E250" s="66">
        <v>0.75</v>
      </c>
      <c r="F250" s="66">
        <v>19.48</v>
      </c>
      <c r="G250" s="66">
        <v>35.18</v>
      </c>
      <c r="H250" s="66">
        <v>41.15</v>
      </c>
      <c r="I250" s="66">
        <v>36.69</v>
      </c>
      <c r="J250" s="66">
        <v>43</v>
      </c>
      <c r="K250" s="66">
        <v>52.38</v>
      </c>
      <c r="L250" s="66">
        <v>28.55</v>
      </c>
      <c r="M250" s="66">
        <v>47</v>
      </c>
      <c r="N250" s="66">
        <v>35.119999999999997</v>
      </c>
      <c r="O250" s="66">
        <v>37.25</v>
      </c>
      <c r="P250" s="66">
        <v>51.64</v>
      </c>
      <c r="Q250" s="66">
        <v>47.92</v>
      </c>
      <c r="R250" s="66">
        <v>34.79</v>
      </c>
      <c r="S250" s="66">
        <f t="shared" si="3"/>
        <v>522.03</v>
      </c>
    </row>
    <row r="251" spans="1:19" x14ac:dyDescent="0.2">
      <c r="A251" s="66">
        <v>840</v>
      </c>
      <c r="B251" s="66">
        <v>1</v>
      </c>
      <c r="C251" s="1" t="s">
        <v>251</v>
      </c>
      <c r="D251" s="66">
        <v>14.26</v>
      </c>
      <c r="E251" s="66">
        <v>21.74</v>
      </c>
      <c r="F251" s="66">
        <v>56.66</v>
      </c>
      <c r="G251" s="66">
        <v>66.56</v>
      </c>
      <c r="H251" s="66">
        <v>73.13</v>
      </c>
      <c r="I251" s="66">
        <v>78.39</v>
      </c>
      <c r="J251" s="66">
        <v>87.53</v>
      </c>
      <c r="K251" s="66">
        <v>71.83</v>
      </c>
      <c r="L251" s="66">
        <v>84.78</v>
      </c>
      <c r="M251" s="66">
        <v>70.569999999999993</v>
      </c>
      <c r="N251" s="66">
        <v>99.69</v>
      </c>
      <c r="O251" s="66">
        <v>80.069999999999993</v>
      </c>
      <c r="P251" s="66">
        <v>95.61</v>
      </c>
      <c r="Q251" s="66">
        <v>86.53</v>
      </c>
      <c r="R251" s="66">
        <v>98.03</v>
      </c>
      <c r="S251" s="66">
        <f t="shared" si="3"/>
        <v>1085.3800000000001</v>
      </c>
    </row>
    <row r="252" spans="1:19" x14ac:dyDescent="0.2">
      <c r="A252" s="66">
        <v>846</v>
      </c>
      <c r="B252" s="66">
        <v>1</v>
      </c>
      <c r="C252" s="1" t="s">
        <v>252</v>
      </c>
      <c r="D252" s="66">
        <v>5.35</v>
      </c>
      <c r="E252" s="66">
        <v>6.51</v>
      </c>
      <c r="F252" s="66">
        <v>42.5</v>
      </c>
      <c r="G252" s="66">
        <v>42.92</v>
      </c>
      <c r="H252" s="66">
        <v>38.619999999999997</v>
      </c>
      <c r="I252" s="66">
        <v>51.89</v>
      </c>
      <c r="J252" s="66">
        <v>55.01</v>
      </c>
      <c r="K252" s="66">
        <v>55.46</v>
      </c>
      <c r="L252" s="66">
        <v>44.7</v>
      </c>
      <c r="M252" s="66">
        <v>64.569999999999993</v>
      </c>
      <c r="N252" s="66">
        <v>50.77</v>
      </c>
      <c r="O252" s="66">
        <v>64.08</v>
      </c>
      <c r="P252" s="66">
        <v>65.39</v>
      </c>
      <c r="Q252" s="66">
        <v>86.95</v>
      </c>
      <c r="R252" s="66">
        <v>69.39</v>
      </c>
      <c r="S252" s="66">
        <f t="shared" si="3"/>
        <v>744.11</v>
      </c>
    </row>
    <row r="253" spans="1:19" x14ac:dyDescent="0.2">
      <c r="A253" s="66">
        <v>850</v>
      </c>
      <c r="B253" s="66">
        <v>1</v>
      </c>
      <c r="C253" s="1" t="s">
        <v>253</v>
      </c>
      <c r="D253" s="66">
        <v>0.28000000000000003</v>
      </c>
      <c r="E253" s="66">
        <v>2.91</v>
      </c>
      <c r="F253" s="66">
        <v>21.23</v>
      </c>
      <c r="G253" s="66">
        <v>15.83</v>
      </c>
      <c r="H253" s="66">
        <v>17.38</v>
      </c>
      <c r="I253" s="66">
        <v>12.81</v>
      </c>
      <c r="J253" s="66">
        <v>12</v>
      </c>
      <c r="K253" s="66">
        <v>11.68</v>
      </c>
      <c r="L253" s="66">
        <v>17</v>
      </c>
      <c r="M253" s="66">
        <v>22.69</v>
      </c>
      <c r="N253" s="66">
        <v>12.77</v>
      </c>
      <c r="O253" s="66">
        <v>26.12</v>
      </c>
      <c r="P253" s="66">
        <v>15.01</v>
      </c>
      <c r="Q253" s="66">
        <v>16.809999999999999</v>
      </c>
      <c r="R253" s="66">
        <v>15.91</v>
      </c>
      <c r="S253" s="66">
        <f t="shared" si="3"/>
        <v>220.43</v>
      </c>
    </row>
    <row r="254" spans="1:19" x14ac:dyDescent="0.2">
      <c r="A254" s="66">
        <v>852</v>
      </c>
      <c r="B254" s="66">
        <v>1</v>
      </c>
      <c r="C254" s="1" t="s">
        <v>254</v>
      </c>
      <c r="D254" s="66">
        <v>1.1200000000000001</v>
      </c>
      <c r="E254" s="66">
        <v>0.45</v>
      </c>
      <c r="F254" s="66">
        <v>5.53</v>
      </c>
      <c r="G254" s="66">
        <v>10.1</v>
      </c>
      <c r="H254" s="66">
        <v>9.09</v>
      </c>
      <c r="I254" s="66">
        <v>6.24</v>
      </c>
      <c r="J254" s="66">
        <v>9.57</v>
      </c>
      <c r="K254" s="66">
        <v>6.58</v>
      </c>
      <c r="L254" s="66">
        <v>11.24</v>
      </c>
      <c r="M254" s="66">
        <v>13.81</v>
      </c>
      <c r="N254" s="66">
        <v>10.119999999999999</v>
      </c>
      <c r="O254" s="66">
        <v>14.04</v>
      </c>
      <c r="P254" s="66">
        <v>13.11</v>
      </c>
      <c r="Q254" s="66">
        <v>5.59</v>
      </c>
      <c r="R254" s="66">
        <v>7.57</v>
      </c>
      <c r="S254" s="66">
        <f t="shared" si="3"/>
        <v>124.16000000000003</v>
      </c>
    </row>
    <row r="255" spans="1:19" x14ac:dyDescent="0.2">
      <c r="A255" s="66">
        <v>857</v>
      </c>
      <c r="B255" s="66">
        <v>1</v>
      </c>
      <c r="C255" s="1" t="s">
        <v>255</v>
      </c>
      <c r="D255" s="66">
        <v>10.27</v>
      </c>
      <c r="E255" s="66">
        <v>7.17</v>
      </c>
      <c r="F255" s="66">
        <v>40.909999999999997</v>
      </c>
      <c r="G255" s="66">
        <v>61.77</v>
      </c>
      <c r="H255" s="66">
        <v>47.02</v>
      </c>
      <c r="I255" s="66">
        <v>51.6</v>
      </c>
      <c r="J255" s="66">
        <v>55.06</v>
      </c>
      <c r="K255" s="66">
        <v>49.17</v>
      </c>
      <c r="L255" s="66">
        <v>45.69</v>
      </c>
      <c r="M255" s="66">
        <v>63.97</v>
      </c>
      <c r="N255" s="66">
        <v>47.83</v>
      </c>
      <c r="O255" s="66">
        <v>77.27</v>
      </c>
      <c r="P255" s="66">
        <v>65.13</v>
      </c>
      <c r="Q255" s="66">
        <v>60.43</v>
      </c>
      <c r="R255" s="66">
        <v>58.63</v>
      </c>
      <c r="S255" s="66">
        <f t="shared" si="3"/>
        <v>741.92</v>
      </c>
    </row>
    <row r="256" spans="1:19" x14ac:dyDescent="0.2">
      <c r="A256" s="66">
        <v>858</v>
      </c>
      <c r="B256" s="66">
        <v>1</v>
      </c>
      <c r="C256" s="1" t="s">
        <v>256</v>
      </c>
      <c r="D256" s="66">
        <v>9.5</v>
      </c>
      <c r="E256" s="66">
        <v>4.76</v>
      </c>
      <c r="F256" s="66">
        <v>81.34</v>
      </c>
      <c r="G256" s="66">
        <v>69.77</v>
      </c>
      <c r="H256" s="66">
        <v>72.94</v>
      </c>
      <c r="I256" s="66">
        <v>69.209999999999994</v>
      </c>
      <c r="J256" s="66">
        <v>81.069999999999993</v>
      </c>
      <c r="K256" s="66">
        <v>68.400000000000006</v>
      </c>
      <c r="L256" s="66">
        <v>98.98</v>
      </c>
      <c r="M256" s="66">
        <v>102</v>
      </c>
      <c r="N256" s="66">
        <v>60.42</v>
      </c>
      <c r="O256" s="66">
        <v>65.349999999999994</v>
      </c>
      <c r="P256" s="66">
        <v>71.72</v>
      </c>
      <c r="Q256" s="66">
        <v>71.88</v>
      </c>
      <c r="R256" s="66">
        <v>69.650000000000006</v>
      </c>
      <c r="S256" s="66">
        <f t="shared" si="3"/>
        <v>996.99</v>
      </c>
    </row>
    <row r="257" spans="1:19" x14ac:dyDescent="0.2">
      <c r="A257" s="66">
        <v>861</v>
      </c>
      <c r="B257" s="66">
        <v>1</v>
      </c>
      <c r="C257" s="1" t="s">
        <v>257</v>
      </c>
      <c r="D257" s="66">
        <v>32.869999999999997</v>
      </c>
      <c r="E257" s="66">
        <v>26.74</v>
      </c>
      <c r="F257" s="66">
        <v>203.12</v>
      </c>
      <c r="G257" s="66">
        <v>238.86</v>
      </c>
      <c r="H257" s="66">
        <v>191.22</v>
      </c>
      <c r="I257" s="66">
        <v>199.62</v>
      </c>
      <c r="J257" s="66">
        <v>226.78</v>
      </c>
      <c r="K257" s="66">
        <v>206.23</v>
      </c>
      <c r="L257" s="66">
        <v>256.49</v>
      </c>
      <c r="M257" s="66">
        <v>231.76</v>
      </c>
      <c r="N257" s="66">
        <v>266.91000000000003</v>
      </c>
      <c r="O257" s="66">
        <v>253.8</v>
      </c>
      <c r="P257" s="66">
        <v>315.52999999999997</v>
      </c>
      <c r="Q257" s="66">
        <v>299.36</v>
      </c>
      <c r="R257" s="66">
        <v>308.45</v>
      </c>
      <c r="S257" s="66">
        <f t="shared" si="3"/>
        <v>3257.7400000000002</v>
      </c>
    </row>
    <row r="258" spans="1:19" x14ac:dyDescent="0.2">
      <c r="A258" s="66">
        <v>876</v>
      </c>
      <c r="B258" s="66">
        <v>1</v>
      </c>
      <c r="C258" s="1" t="s">
        <v>258</v>
      </c>
      <c r="D258" s="66">
        <v>12.18</v>
      </c>
      <c r="E258" s="66">
        <v>5.49</v>
      </c>
      <c r="F258" s="66">
        <v>115.43</v>
      </c>
      <c r="G258" s="66">
        <v>132.09</v>
      </c>
      <c r="H258" s="66">
        <v>111.19</v>
      </c>
      <c r="I258" s="66">
        <v>113.3</v>
      </c>
      <c r="J258" s="66">
        <v>135.59</v>
      </c>
      <c r="K258" s="66">
        <v>133.19999999999999</v>
      </c>
      <c r="L258" s="66">
        <v>142.66</v>
      </c>
      <c r="M258" s="66">
        <v>135.21</v>
      </c>
      <c r="N258" s="66">
        <v>109.67</v>
      </c>
      <c r="O258" s="66">
        <v>144.36000000000001</v>
      </c>
      <c r="P258" s="66">
        <v>115.96</v>
      </c>
      <c r="Q258" s="66">
        <v>134.52000000000001</v>
      </c>
      <c r="R258" s="66">
        <v>133.69</v>
      </c>
      <c r="S258" s="66">
        <f t="shared" si="3"/>
        <v>1674.54</v>
      </c>
    </row>
    <row r="259" spans="1:19" x14ac:dyDescent="0.2">
      <c r="A259" s="66">
        <v>877</v>
      </c>
      <c r="B259" s="66">
        <v>1</v>
      </c>
      <c r="C259" s="1" t="s">
        <v>259</v>
      </c>
      <c r="D259" s="66">
        <v>50.21</v>
      </c>
      <c r="E259" s="66">
        <v>23.58</v>
      </c>
      <c r="F259" s="66">
        <v>413.98</v>
      </c>
      <c r="G259" s="66">
        <v>425.95</v>
      </c>
      <c r="H259" s="66">
        <v>461.12</v>
      </c>
      <c r="I259" s="66">
        <v>422.22</v>
      </c>
      <c r="J259" s="66">
        <v>467.93</v>
      </c>
      <c r="K259" s="66">
        <v>414.96</v>
      </c>
      <c r="L259" s="66">
        <v>442.73</v>
      </c>
      <c r="M259" s="66">
        <v>412.13</v>
      </c>
      <c r="N259" s="66">
        <v>422.85</v>
      </c>
      <c r="O259" s="66">
        <v>460.55</v>
      </c>
      <c r="P259" s="66">
        <v>443.35</v>
      </c>
      <c r="Q259" s="66">
        <v>473.35</v>
      </c>
      <c r="R259" s="66">
        <v>464.01</v>
      </c>
      <c r="S259" s="66">
        <f t="shared" si="3"/>
        <v>5798.920000000001</v>
      </c>
    </row>
    <row r="260" spans="1:19" x14ac:dyDescent="0.2">
      <c r="A260" s="66">
        <v>879</v>
      </c>
      <c r="B260" s="66">
        <v>1</v>
      </c>
      <c r="C260" s="1" t="s">
        <v>260</v>
      </c>
      <c r="D260" s="66">
        <v>13.96</v>
      </c>
      <c r="E260" s="66">
        <v>13.8</v>
      </c>
      <c r="F260" s="66">
        <v>134.5</v>
      </c>
      <c r="G260" s="66">
        <v>166.91</v>
      </c>
      <c r="H260" s="66">
        <v>144.69</v>
      </c>
      <c r="I260" s="66">
        <v>171.07</v>
      </c>
      <c r="J260" s="66">
        <v>169.58</v>
      </c>
      <c r="K260" s="66">
        <v>164.8</v>
      </c>
      <c r="L260" s="66">
        <v>175.94</v>
      </c>
      <c r="M260" s="66">
        <v>167.24</v>
      </c>
      <c r="N260" s="66">
        <v>187.68</v>
      </c>
      <c r="O260" s="66">
        <v>209.57</v>
      </c>
      <c r="P260" s="66">
        <v>200.98</v>
      </c>
      <c r="Q260" s="66">
        <v>166.8</v>
      </c>
      <c r="R260" s="66">
        <v>197.98</v>
      </c>
      <c r="S260" s="66">
        <f t="shared" si="3"/>
        <v>2285.5</v>
      </c>
    </row>
    <row r="261" spans="1:19" x14ac:dyDescent="0.2">
      <c r="A261" s="66">
        <v>881</v>
      </c>
      <c r="B261" s="66">
        <v>1</v>
      </c>
      <c r="C261" s="1" t="s">
        <v>261</v>
      </c>
      <c r="D261" s="66">
        <v>6.03</v>
      </c>
      <c r="E261" s="66">
        <v>2.54</v>
      </c>
      <c r="F261" s="66">
        <v>58.31</v>
      </c>
      <c r="G261" s="66">
        <v>74.62</v>
      </c>
      <c r="H261" s="66">
        <v>64.44</v>
      </c>
      <c r="I261" s="66">
        <v>58.08</v>
      </c>
      <c r="J261" s="66">
        <v>66.23</v>
      </c>
      <c r="K261" s="66">
        <v>77.25</v>
      </c>
      <c r="L261" s="66">
        <v>70.8</v>
      </c>
      <c r="M261" s="66">
        <v>78.42</v>
      </c>
      <c r="N261" s="66">
        <v>113.21</v>
      </c>
      <c r="O261" s="66">
        <v>67.63</v>
      </c>
      <c r="P261" s="66">
        <v>76.37</v>
      </c>
      <c r="Q261" s="66">
        <v>79.459999999999994</v>
      </c>
      <c r="R261" s="66">
        <v>84.74</v>
      </c>
      <c r="S261" s="66">
        <f t="shared" ref="S261:S324" si="4">SUM(D261:R261)</f>
        <v>978.13000000000011</v>
      </c>
    </row>
    <row r="262" spans="1:19" x14ac:dyDescent="0.2">
      <c r="A262" s="66">
        <v>882</v>
      </c>
      <c r="B262" s="66">
        <v>1</v>
      </c>
      <c r="C262" s="1" t="s">
        <v>262</v>
      </c>
      <c r="D262" s="66">
        <v>47.4</v>
      </c>
      <c r="E262" s="66">
        <v>14.01</v>
      </c>
      <c r="F262" s="66">
        <v>261.77999999999997</v>
      </c>
      <c r="G262" s="66">
        <v>318.93</v>
      </c>
      <c r="H262" s="66">
        <v>288.19</v>
      </c>
      <c r="I262" s="66">
        <v>268.94</v>
      </c>
      <c r="J262" s="66">
        <v>286.57</v>
      </c>
      <c r="K262" s="66">
        <v>285.02999999999997</v>
      </c>
      <c r="L262" s="66">
        <v>307.17</v>
      </c>
      <c r="M262" s="66">
        <v>333.02</v>
      </c>
      <c r="N262" s="66">
        <v>319.35000000000002</v>
      </c>
      <c r="O262" s="66">
        <v>293.01</v>
      </c>
      <c r="P262" s="66">
        <v>298.83</v>
      </c>
      <c r="Q262" s="66">
        <v>293.26</v>
      </c>
      <c r="R262" s="66">
        <v>305.77</v>
      </c>
      <c r="S262" s="66">
        <f t="shared" si="4"/>
        <v>3921.2599999999998</v>
      </c>
    </row>
    <row r="263" spans="1:19" x14ac:dyDescent="0.2">
      <c r="A263" s="66">
        <v>883</v>
      </c>
      <c r="B263" s="66">
        <v>1</v>
      </c>
      <c r="C263" s="1" t="s">
        <v>263</v>
      </c>
      <c r="D263" s="66">
        <v>8.66</v>
      </c>
      <c r="E263" s="66">
        <v>5.35</v>
      </c>
      <c r="F263" s="66">
        <v>103.04</v>
      </c>
      <c r="G263" s="66">
        <v>131.13999999999999</v>
      </c>
      <c r="H263" s="66">
        <v>126.99</v>
      </c>
      <c r="I263" s="66">
        <v>132.22999999999999</v>
      </c>
      <c r="J263" s="66">
        <v>110.46</v>
      </c>
      <c r="K263" s="66">
        <v>116.35</v>
      </c>
      <c r="L263" s="66">
        <v>118.81</v>
      </c>
      <c r="M263" s="66">
        <v>106.26</v>
      </c>
      <c r="N263" s="66">
        <v>118.45</v>
      </c>
      <c r="O263" s="66">
        <v>109.7</v>
      </c>
      <c r="P263" s="66">
        <v>102.47</v>
      </c>
      <c r="Q263" s="66">
        <v>113.15</v>
      </c>
      <c r="R263" s="66">
        <v>109.98</v>
      </c>
      <c r="S263" s="66">
        <f t="shared" si="4"/>
        <v>1513.0400000000002</v>
      </c>
    </row>
    <row r="264" spans="1:19" x14ac:dyDescent="0.2">
      <c r="A264" s="66">
        <v>885</v>
      </c>
      <c r="B264" s="66">
        <v>1</v>
      </c>
      <c r="C264" s="1" t="s">
        <v>264</v>
      </c>
      <c r="D264" s="66">
        <v>33.130000000000003</v>
      </c>
      <c r="E264" s="66">
        <v>15.73</v>
      </c>
      <c r="F264" s="66">
        <v>443.2</v>
      </c>
      <c r="G264" s="66">
        <v>466.56</v>
      </c>
      <c r="H264" s="66">
        <v>453.11</v>
      </c>
      <c r="I264" s="66">
        <v>444.05</v>
      </c>
      <c r="J264" s="66">
        <v>410.85</v>
      </c>
      <c r="K264" s="66">
        <v>394.67</v>
      </c>
      <c r="L264" s="66">
        <v>409.69</v>
      </c>
      <c r="M264" s="66">
        <v>428.96</v>
      </c>
      <c r="N264" s="66">
        <v>383.77</v>
      </c>
      <c r="O264" s="66">
        <v>382.53</v>
      </c>
      <c r="P264" s="66">
        <v>395.66</v>
      </c>
      <c r="Q264" s="66">
        <v>314.81</v>
      </c>
      <c r="R264" s="66">
        <v>284.01</v>
      </c>
      <c r="S264" s="66">
        <f t="shared" si="4"/>
        <v>5260.7300000000005</v>
      </c>
    </row>
    <row r="265" spans="1:19" x14ac:dyDescent="0.2">
      <c r="A265" s="66">
        <v>891</v>
      </c>
      <c r="B265" s="66">
        <v>1</v>
      </c>
      <c r="C265" s="1" t="s">
        <v>265</v>
      </c>
      <c r="D265" s="66">
        <v>11.96</v>
      </c>
      <c r="E265" s="66">
        <v>6.96</v>
      </c>
      <c r="F265" s="66">
        <v>31.96</v>
      </c>
      <c r="G265" s="66">
        <v>48</v>
      </c>
      <c r="H265" s="66">
        <v>27.47</v>
      </c>
      <c r="I265" s="66">
        <v>29.61</v>
      </c>
      <c r="J265" s="66">
        <v>34.46</v>
      </c>
      <c r="K265" s="66">
        <v>33</v>
      </c>
      <c r="L265" s="66">
        <v>26.22</v>
      </c>
      <c r="M265" s="66">
        <v>43</v>
      </c>
      <c r="N265" s="66">
        <v>41.66</v>
      </c>
      <c r="O265" s="66">
        <v>45.47</v>
      </c>
      <c r="P265" s="66">
        <v>50.11</v>
      </c>
      <c r="Q265" s="66">
        <v>41.63</v>
      </c>
      <c r="R265" s="66">
        <v>51.03</v>
      </c>
      <c r="S265" s="66">
        <f t="shared" si="4"/>
        <v>522.54</v>
      </c>
    </row>
    <row r="266" spans="1:19" x14ac:dyDescent="0.2">
      <c r="A266" s="66">
        <v>911</v>
      </c>
      <c r="B266" s="66">
        <v>1</v>
      </c>
      <c r="C266" s="1" t="s">
        <v>266</v>
      </c>
      <c r="D266" s="66">
        <v>41.13</v>
      </c>
      <c r="E266" s="66">
        <v>24.87</v>
      </c>
      <c r="F266" s="66">
        <v>376.17</v>
      </c>
      <c r="G266" s="66">
        <v>393.96</v>
      </c>
      <c r="H266" s="66">
        <v>418.73</v>
      </c>
      <c r="I266" s="66">
        <v>381.3</v>
      </c>
      <c r="J266" s="66">
        <v>363.25</v>
      </c>
      <c r="K266" s="66">
        <v>381.16</v>
      </c>
      <c r="L266" s="66">
        <v>391</v>
      </c>
      <c r="M266" s="66">
        <v>402.69</v>
      </c>
      <c r="N266" s="66">
        <v>397.86</v>
      </c>
      <c r="O266" s="66">
        <v>416.39</v>
      </c>
      <c r="P266" s="66">
        <v>383.32</v>
      </c>
      <c r="Q266" s="66">
        <v>431.92</v>
      </c>
      <c r="R266" s="66">
        <v>371.97</v>
      </c>
      <c r="S266" s="66">
        <f t="shared" si="4"/>
        <v>5175.72</v>
      </c>
    </row>
    <row r="267" spans="1:19" x14ac:dyDescent="0.2">
      <c r="A267" s="66">
        <v>912</v>
      </c>
      <c r="B267" s="66">
        <v>1</v>
      </c>
      <c r="C267" s="1" t="s">
        <v>267</v>
      </c>
      <c r="D267" s="66">
        <v>18.07</v>
      </c>
      <c r="E267" s="66">
        <v>16.739999999999998</v>
      </c>
      <c r="F267" s="66">
        <v>146.5</v>
      </c>
      <c r="G267" s="66">
        <v>123.15</v>
      </c>
      <c r="H267" s="66">
        <v>131.15</v>
      </c>
      <c r="I267" s="66">
        <v>147.81</v>
      </c>
      <c r="J267" s="66">
        <v>129.94999999999999</v>
      </c>
      <c r="K267" s="66">
        <v>125.8</v>
      </c>
      <c r="L267" s="66">
        <v>137.35</v>
      </c>
      <c r="M267" s="66">
        <v>121.01</v>
      </c>
      <c r="N267" s="66">
        <v>170.5</v>
      </c>
      <c r="O267" s="66">
        <v>129.37</v>
      </c>
      <c r="P267" s="66">
        <v>130.93</v>
      </c>
      <c r="Q267" s="66">
        <v>144.47</v>
      </c>
      <c r="R267" s="66">
        <v>130.91999999999999</v>
      </c>
      <c r="S267" s="66">
        <f t="shared" si="4"/>
        <v>1803.7200000000003</v>
      </c>
    </row>
    <row r="268" spans="1:19" x14ac:dyDescent="0.2">
      <c r="A268" s="66">
        <v>914</v>
      </c>
      <c r="B268" s="66">
        <v>1</v>
      </c>
      <c r="C268" s="1" t="s">
        <v>268</v>
      </c>
      <c r="D268" s="66">
        <v>1.79</v>
      </c>
      <c r="E268" s="66">
        <v>5</v>
      </c>
      <c r="F268" s="66">
        <v>18.149999999999999</v>
      </c>
      <c r="G268" s="66">
        <v>22.78</v>
      </c>
      <c r="H268" s="66">
        <v>24.35</v>
      </c>
      <c r="I268" s="66">
        <v>21.47</v>
      </c>
      <c r="J268" s="66">
        <v>21</v>
      </c>
      <c r="K268" s="66">
        <v>17.420000000000002</v>
      </c>
      <c r="L268" s="66">
        <v>31.46</v>
      </c>
      <c r="M268" s="66">
        <v>22.14</v>
      </c>
      <c r="N268" s="66">
        <v>15</v>
      </c>
      <c r="O268" s="66">
        <v>15.62</v>
      </c>
      <c r="P268" s="66">
        <v>28.37</v>
      </c>
      <c r="Q268" s="66">
        <v>21.26</v>
      </c>
      <c r="R268" s="66">
        <v>19.78</v>
      </c>
      <c r="S268" s="66">
        <f t="shared" si="4"/>
        <v>285.59000000000003</v>
      </c>
    </row>
    <row r="269" spans="1:19" x14ac:dyDescent="0.2">
      <c r="A269" s="66">
        <v>2071</v>
      </c>
      <c r="B269" s="66">
        <v>1</v>
      </c>
      <c r="C269" s="1" t="s">
        <v>269</v>
      </c>
      <c r="D269" s="66">
        <v>12.27</v>
      </c>
      <c r="E269" s="66">
        <v>9.9700000000000006</v>
      </c>
      <c r="F269" s="66">
        <v>50.56</v>
      </c>
      <c r="G269" s="66">
        <v>62.98</v>
      </c>
      <c r="H269" s="66">
        <v>49.99</v>
      </c>
      <c r="I269" s="66">
        <v>60.51</v>
      </c>
      <c r="J269" s="66">
        <v>60.97</v>
      </c>
      <c r="K269" s="66">
        <v>57.35</v>
      </c>
      <c r="L269" s="66">
        <v>58.84</v>
      </c>
      <c r="M269" s="66">
        <v>72.180000000000007</v>
      </c>
      <c r="N269" s="66">
        <v>58.3</v>
      </c>
      <c r="O269" s="66">
        <v>61.44</v>
      </c>
      <c r="P269" s="66">
        <v>62.93</v>
      </c>
      <c r="Q269" s="66">
        <v>57.71</v>
      </c>
      <c r="R269" s="66">
        <v>62.54</v>
      </c>
      <c r="S269" s="66">
        <f t="shared" si="4"/>
        <v>798.54000000000008</v>
      </c>
    </row>
    <row r="270" spans="1:19" x14ac:dyDescent="0.2">
      <c r="A270" s="66">
        <v>2125</v>
      </c>
      <c r="B270" s="66">
        <v>1</v>
      </c>
      <c r="C270" s="1" t="s">
        <v>270</v>
      </c>
      <c r="D270" s="66">
        <v>12.35</v>
      </c>
      <c r="E270" s="66">
        <v>13.83</v>
      </c>
      <c r="F270" s="66">
        <v>108.03</v>
      </c>
      <c r="G270" s="66">
        <v>87.38</v>
      </c>
      <c r="H270" s="66">
        <v>97.13</v>
      </c>
      <c r="I270" s="66">
        <v>92.92</v>
      </c>
      <c r="J270" s="66">
        <v>94.2</v>
      </c>
      <c r="K270" s="66">
        <v>74.12</v>
      </c>
      <c r="L270" s="66">
        <v>82.66</v>
      </c>
      <c r="M270" s="66">
        <v>78.64</v>
      </c>
      <c r="N270" s="66">
        <v>99.14</v>
      </c>
      <c r="O270" s="66">
        <v>71.41</v>
      </c>
      <c r="P270" s="66">
        <v>91.76</v>
      </c>
      <c r="Q270" s="66">
        <v>69.150000000000006</v>
      </c>
      <c r="R270" s="66">
        <v>99.25</v>
      </c>
      <c r="S270" s="66">
        <f t="shared" si="4"/>
        <v>1171.97</v>
      </c>
    </row>
    <row r="271" spans="1:19" x14ac:dyDescent="0.2">
      <c r="A271" s="66">
        <v>2134</v>
      </c>
      <c r="B271" s="66">
        <v>1</v>
      </c>
      <c r="C271" s="1" t="s">
        <v>271</v>
      </c>
      <c r="D271" s="66">
        <v>9.77</v>
      </c>
      <c r="E271" s="66">
        <v>9.3000000000000007</v>
      </c>
      <c r="F271" s="66">
        <v>30.55</v>
      </c>
      <c r="G271" s="66">
        <v>42.69</v>
      </c>
      <c r="H271" s="66">
        <v>53.75</v>
      </c>
      <c r="I271" s="66">
        <v>41.95</v>
      </c>
      <c r="J271" s="66">
        <v>38.950000000000003</v>
      </c>
      <c r="K271" s="66">
        <v>36.380000000000003</v>
      </c>
      <c r="L271" s="66">
        <v>53.95</v>
      </c>
      <c r="M271" s="66">
        <v>58.73</v>
      </c>
      <c r="N271" s="66">
        <v>43.9</v>
      </c>
      <c r="O271" s="66">
        <v>59.77</v>
      </c>
      <c r="P271" s="66">
        <v>56.31</v>
      </c>
      <c r="Q271" s="66">
        <v>50.54</v>
      </c>
      <c r="R271" s="66">
        <v>76.930000000000007</v>
      </c>
      <c r="S271" s="66">
        <f t="shared" si="4"/>
        <v>663.47</v>
      </c>
    </row>
    <row r="272" spans="1:19" x14ac:dyDescent="0.2">
      <c r="A272" s="66">
        <v>2135</v>
      </c>
      <c r="B272" s="66">
        <v>1</v>
      </c>
      <c r="C272" s="1" t="s">
        <v>272</v>
      </c>
      <c r="D272" s="66">
        <v>8.15</v>
      </c>
      <c r="E272" s="66">
        <v>7.52</v>
      </c>
      <c r="F272" s="66">
        <v>61.09</v>
      </c>
      <c r="G272" s="66">
        <v>72.650000000000006</v>
      </c>
      <c r="H272" s="66">
        <v>66.27</v>
      </c>
      <c r="I272" s="66">
        <v>92.34</v>
      </c>
      <c r="J272" s="66">
        <v>80</v>
      </c>
      <c r="K272" s="66">
        <v>97.22</v>
      </c>
      <c r="L272" s="66">
        <v>91.76</v>
      </c>
      <c r="M272" s="66">
        <v>87.46</v>
      </c>
      <c r="N272" s="66">
        <v>70.95</v>
      </c>
      <c r="O272" s="66">
        <v>85.49</v>
      </c>
      <c r="P272" s="66">
        <v>89.28</v>
      </c>
      <c r="Q272" s="66">
        <v>77.88</v>
      </c>
      <c r="R272" s="66">
        <v>89.06</v>
      </c>
      <c r="S272" s="66">
        <f t="shared" si="4"/>
        <v>1077.1200000000001</v>
      </c>
    </row>
    <row r="273" spans="1:19" x14ac:dyDescent="0.2">
      <c r="A273" s="66">
        <v>2137</v>
      </c>
      <c r="B273" s="66">
        <v>1</v>
      </c>
      <c r="C273" s="1" t="s">
        <v>273</v>
      </c>
      <c r="D273" s="66">
        <v>5.36</v>
      </c>
      <c r="E273" s="66">
        <v>4.2300000000000004</v>
      </c>
      <c r="F273" s="66">
        <v>39.299999999999997</v>
      </c>
      <c r="G273" s="66">
        <v>55.42</v>
      </c>
      <c r="H273" s="66">
        <v>42.74</v>
      </c>
      <c r="I273" s="66">
        <v>39.369999999999997</v>
      </c>
      <c r="J273" s="66">
        <v>46.35</v>
      </c>
      <c r="K273" s="66">
        <v>37.270000000000003</v>
      </c>
      <c r="L273" s="66">
        <v>43.25</v>
      </c>
      <c r="M273" s="66">
        <v>56.35</v>
      </c>
      <c r="N273" s="66">
        <v>41.35</v>
      </c>
      <c r="O273" s="66">
        <v>59.1</v>
      </c>
      <c r="P273" s="66">
        <v>53.94</v>
      </c>
      <c r="Q273" s="66">
        <v>57.47</v>
      </c>
      <c r="R273" s="66">
        <v>73.53</v>
      </c>
      <c r="S273" s="66">
        <f t="shared" si="4"/>
        <v>655.03000000000009</v>
      </c>
    </row>
    <row r="274" spans="1:19" x14ac:dyDescent="0.2">
      <c r="A274" s="66">
        <v>2142</v>
      </c>
      <c r="B274" s="66">
        <v>1</v>
      </c>
      <c r="C274" s="1" t="s">
        <v>274</v>
      </c>
      <c r="D274" s="66">
        <v>14.02</v>
      </c>
      <c r="E274" s="66">
        <v>21.54</v>
      </c>
      <c r="F274" s="66">
        <v>110.62</v>
      </c>
      <c r="G274" s="66">
        <v>140.08000000000001</v>
      </c>
      <c r="H274" s="66">
        <v>132.02000000000001</v>
      </c>
      <c r="I274" s="66">
        <v>123.33</v>
      </c>
      <c r="J274" s="66">
        <v>146.88</v>
      </c>
      <c r="K274" s="66">
        <v>126.57</v>
      </c>
      <c r="L274" s="66">
        <v>132.41999999999999</v>
      </c>
      <c r="M274" s="66">
        <v>164.74</v>
      </c>
      <c r="N274" s="66">
        <v>132.72999999999999</v>
      </c>
      <c r="O274" s="66">
        <v>138.22999999999999</v>
      </c>
      <c r="P274" s="66">
        <v>145.86000000000001</v>
      </c>
      <c r="Q274" s="66">
        <v>141.86000000000001</v>
      </c>
      <c r="R274" s="66">
        <v>165.11</v>
      </c>
      <c r="S274" s="66">
        <f t="shared" si="4"/>
        <v>1836.0100000000002</v>
      </c>
    </row>
    <row r="275" spans="1:19" x14ac:dyDescent="0.2">
      <c r="A275" s="66">
        <v>2143</v>
      </c>
      <c r="B275" s="66">
        <v>1</v>
      </c>
      <c r="C275" s="1" t="s">
        <v>275</v>
      </c>
      <c r="D275" s="66">
        <v>21.59</v>
      </c>
      <c r="E275" s="66">
        <v>10.83</v>
      </c>
      <c r="F275" s="66">
        <v>48.65</v>
      </c>
      <c r="G275" s="66">
        <v>57.08</v>
      </c>
      <c r="H275" s="66">
        <v>57.96</v>
      </c>
      <c r="I275" s="66">
        <v>62.51</v>
      </c>
      <c r="J275" s="66">
        <v>64.63</v>
      </c>
      <c r="K275" s="66">
        <v>63.79</v>
      </c>
      <c r="L275" s="66">
        <v>77.349999999999994</v>
      </c>
      <c r="M275" s="66">
        <v>75.290000000000006</v>
      </c>
      <c r="N275" s="66">
        <v>73.400000000000006</v>
      </c>
      <c r="O275" s="66">
        <v>67.680000000000007</v>
      </c>
      <c r="P275" s="66">
        <v>68.540000000000006</v>
      </c>
      <c r="Q275" s="66">
        <v>68.48</v>
      </c>
      <c r="R275" s="66">
        <v>78.400000000000006</v>
      </c>
      <c r="S275" s="66">
        <f t="shared" si="4"/>
        <v>896.18</v>
      </c>
    </row>
    <row r="276" spans="1:19" x14ac:dyDescent="0.2">
      <c r="A276" s="66">
        <v>2144</v>
      </c>
      <c r="B276" s="66">
        <v>1</v>
      </c>
      <c r="C276" s="1" t="s">
        <v>276</v>
      </c>
      <c r="D276" s="66">
        <v>8.83</v>
      </c>
      <c r="E276" s="66">
        <v>4.2300000000000004</v>
      </c>
      <c r="F276" s="66">
        <v>205.79</v>
      </c>
      <c r="G276" s="66">
        <v>217.94</v>
      </c>
      <c r="H276" s="66">
        <v>237.39</v>
      </c>
      <c r="I276" s="66">
        <v>240.95</v>
      </c>
      <c r="J276" s="66">
        <v>243.2</v>
      </c>
      <c r="K276" s="66">
        <v>260.12</v>
      </c>
      <c r="L276" s="66">
        <v>269.97000000000003</v>
      </c>
      <c r="M276" s="66">
        <v>295</v>
      </c>
      <c r="N276" s="66">
        <v>283.01</v>
      </c>
      <c r="O276" s="66">
        <v>266.23</v>
      </c>
      <c r="P276" s="66">
        <v>283.93</v>
      </c>
      <c r="Q276" s="66">
        <v>268.57</v>
      </c>
      <c r="R276" s="66">
        <v>286.62</v>
      </c>
      <c r="S276" s="66">
        <f t="shared" si="4"/>
        <v>3371.7799999999997</v>
      </c>
    </row>
    <row r="277" spans="1:19" x14ac:dyDescent="0.2">
      <c r="A277" s="66">
        <v>2149</v>
      </c>
      <c r="B277" s="66">
        <v>1</v>
      </c>
      <c r="C277" s="1" t="s">
        <v>277</v>
      </c>
      <c r="D277" s="66">
        <v>15.99</v>
      </c>
      <c r="E277" s="66">
        <v>18.61</v>
      </c>
      <c r="F277" s="66">
        <v>54.73</v>
      </c>
      <c r="G277" s="66">
        <v>83.78</v>
      </c>
      <c r="H277" s="66">
        <v>82.3</v>
      </c>
      <c r="I277" s="66">
        <v>79.06</v>
      </c>
      <c r="J277" s="66">
        <v>54.11</v>
      </c>
      <c r="K277" s="66">
        <v>80.48</v>
      </c>
      <c r="L277" s="66">
        <v>72.98</v>
      </c>
      <c r="M277" s="66">
        <v>82.27</v>
      </c>
      <c r="N277" s="66">
        <v>82.15</v>
      </c>
      <c r="O277" s="66">
        <v>82.82</v>
      </c>
      <c r="P277" s="66">
        <v>82.14</v>
      </c>
      <c r="Q277" s="66">
        <v>81.77</v>
      </c>
      <c r="R277" s="66">
        <v>104.29</v>
      </c>
      <c r="S277" s="66">
        <f t="shared" si="4"/>
        <v>1057.48</v>
      </c>
    </row>
    <row r="278" spans="1:19" x14ac:dyDescent="0.2">
      <c r="A278" s="66">
        <v>2154</v>
      </c>
      <c r="B278" s="66">
        <v>1</v>
      </c>
      <c r="C278" s="1" t="s">
        <v>278</v>
      </c>
      <c r="D278" s="66">
        <v>9.09</v>
      </c>
      <c r="E278" s="66">
        <v>16.36</v>
      </c>
      <c r="F278" s="66">
        <v>94.31</v>
      </c>
      <c r="G278" s="66">
        <v>87.77</v>
      </c>
      <c r="H278" s="66">
        <v>94.61</v>
      </c>
      <c r="I278" s="66">
        <v>102.29</v>
      </c>
      <c r="J278" s="66">
        <v>91.68</v>
      </c>
      <c r="K278" s="66">
        <v>81.14</v>
      </c>
      <c r="L278" s="66">
        <v>95.51</v>
      </c>
      <c r="M278" s="66">
        <v>89.63</v>
      </c>
      <c r="N278" s="66">
        <v>98.55</v>
      </c>
      <c r="O278" s="66">
        <v>83.58</v>
      </c>
      <c r="P278" s="66">
        <v>92.36</v>
      </c>
      <c r="Q278" s="66">
        <v>73.61</v>
      </c>
      <c r="R278" s="66">
        <v>72.180000000000007</v>
      </c>
      <c r="S278" s="66">
        <f t="shared" si="4"/>
        <v>1182.6699999999998</v>
      </c>
    </row>
    <row r="279" spans="1:19" x14ac:dyDescent="0.2">
      <c r="A279" s="66">
        <v>2155</v>
      </c>
      <c r="B279" s="66">
        <v>1</v>
      </c>
      <c r="C279" s="1" t="s">
        <v>279</v>
      </c>
      <c r="D279" s="66">
        <v>21.57</v>
      </c>
      <c r="E279" s="66">
        <v>15.45</v>
      </c>
      <c r="F279" s="66">
        <v>53.03</v>
      </c>
      <c r="G279" s="66">
        <v>64.62</v>
      </c>
      <c r="H279" s="66">
        <v>82.68</v>
      </c>
      <c r="I279" s="66">
        <v>68.53</v>
      </c>
      <c r="J279" s="66">
        <v>82.04</v>
      </c>
      <c r="K279" s="66">
        <v>76.84</v>
      </c>
      <c r="L279" s="66">
        <v>80.37</v>
      </c>
      <c r="M279" s="66">
        <v>72.569999999999993</v>
      </c>
      <c r="N279" s="66">
        <v>66.88</v>
      </c>
      <c r="O279" s="66">
        <v>74.52</v>
      </c>
      <c r="P279" s="66">
        <v>68.400000000000006</v>
      </c>
      <c r="Q279" s="66">
        <v>84.03</v>
      </c>
      <c r="R279" s="66">
        <v>91.64</v>
      </c>
      <c r="S279" s="66">
        <f t="shared" si="4"/>
        <v>1003.17</v>
      </c>
    </row>
    <row r="280" spans="1:19" x14ac:dyDescent="0.2">
      <c r="A280" s="66">
        <v>2159</v>
      </c>
      <c r="B280" s="66">
        <v>1</v>
      </c>
      <c r="C280" s="1" t="s">
        <v>280</v>
      </c>
      <c r="D280" s="66">
        <v>6.58</v>
      </c>
      <c r="E280" s="66">
        <v>5.9</v>
      </c>
      <c r="F280" s="66">
        <v>42.89</v>
      </c>
      <c r="G280" s="66">
        <v>44.58</v>
      </c>
      <c r="H280" s="66">
        <v>46.43</v>
      </c>
      <c r="I280" s="66">
        <v>41.44</v>
      </c>
      <c r="J280" s="66">
        <v>39.01</v>
      </c>
      <c r="K280" s="66">
        <v>41.35</v>
      </c>
      <c r="L280" s="66">
        <v>44.76</v>
      </c>
      <c r="M280" s="66">
        <v>43.55</v>
      </c>
      <c r="N280" s="66">
        <v>44.73</v>
      </c>
      <c r="O280" s="66">
        <v>44.41</v>
      </c>
      <c r="P280" s="66">
        <v>40.18</v>
      </c>
      <c r="Q280" s="66">
        <v>52.7</v>
      </c>
      <c r="R280" s="66">
        <v>38.229999999999997</v>
      </c>
      <c r="S280" s="66">
        <f t="shared" si="4"/>
        <v>576.74</v>
      </c>
    </row>
    <row r="281" spans="1:19" x14ac:dyDescent="0.2">
      <c r="A281" s="66">
        <v>2164</v>
      </c>
      <c r="B281" s="66">
        <v>1</v>
      </c>
      <c r="C281" s="1" t="s">
        <v>281</v>
      </c>
      <c r="D281" s="66">
        <v>13.1</v>
      </c>
      <c r="E281" s="66">
        <v>20.11</v>
      </c>
      <c r="F281" s="66">
        <v>114.6</v>
      </c>
      <c r="G281" s="66">
        <v>126.6</v>
      </c>
      <c r="H281" s="66">
        <v>126.92</v>
      </c>
      <c r="I281" s="66">
        <v>116.4</v>
      </c>
      <c r="J281" s="66">
        <v>95.43</v>
      </c>
      <c r="K281" s="66">
        <v>119.32</v>
      </c>
      <c r="L281" s="66">
        <v>107.01</v>
      </c>
      <c r="M281" s="66">
        <v>87.05</v>
      </c>
      <c r="N281" s="66">
        <v>105.97</v>
      </c>
      <c r="O281" s="66">
        <v>101.76</v>
      </c>
      <c r="P281" s="66">
        <v>84.6</v>
      </c>
      <c r="Q281" s="66">
        <v>91.39</v>
      </c>
      <c r="R281" s="66">
        <v>86.8</v>
      </c>
      <c r="S281" s="66">
        <f t="shared" si="4"/>
        <v>1397.06</v>
      </c>
    </row>
    <row r="282" spans="1:19" x14ac:dyDescent="0.2">
      <c r="A282" s="66">
        <v>2165</v>
      </c>
      <c r="B282" s="66">
        <v>1</v>
      </c>
      <c r="C282" s="1" t="s">
        <v>282</v>
      </c>
      <c r="D282" s="66">
        <v>6.87</v>
      </c>
      <c r="E282" s="66">
        <v>9.35</v>
      </c>
      <c r="F282" s="66">
        <v>79.099999999999994</v>
      </c>
      <c r="G282" s="66">
        <v>80.31</v>
      </c>
      <c r="H282" s="66">
        <v>81.010000000000005</v>
      </c>
      <c r="I282" s="66">
        <v>68.05</v>
      </c>
      <c r="J282" s="66">
        <v>85.47</v>
      </c>
      <c r="K282" s="66">
        <v>83.52</v>
      </c>
      <c r="L282" s="66">
        <v>67.67</v>
      </c>
      <c r="M282" s="66">
        <v>67.75</v>
      </c>
      <c r="N282" s="66">
        <v>74.91</v>
      </c>
      <c r="O282" s="66">
        <v>76.98</v>
      </c>
      <c r="P282" s="66">
        <v>81.540000000000006</v>
      </c>
      <c r="Q282" s="66">
        <v>67.03</v>
      </c>
      <c r="R282" s="66">
        <v>73.31</v>
      </c>
      <c r="S282" s="66">
        <f t="shared" si="4"/>
        <v>1002.8699999999999</v>
      </c>
    </row>
    <row r="283" spans="1:19" x14ac:dyDescent="0.2">
      <c r="A283" s="66">
        <v>2167</v>
      </c>
      <c r="B283" s="66">
        <v>1</v>
      </c>
      <c r="C283" s="1" t="s">
        <v>283</v>
      </c>
      <c r="D283" s="66">
        <v>11.38</v>
      </c>
      <c r="E283" s="66">
        <v>8.9600000000000009</v>
      </c>
      <c r="F283" s="66">
        <v>35.43</v>
      </c>
      <c r="G283" s="66">
        <v>30.32</v>
      </c>
      <c r="H283" s="66">
        <v>41.55</v>
      </c>
      <c r="I283" s="66">
        <v>47.82</v>
      </c>
      <c r="J283" s="66">
        <v>39.75</v>
      </c>
      <c r="K283" s="66">
        <v>57.8</v>
      </c>
      <c r="L283" s="66">
        <v>46.24</v>
      </c>
      <c r="M283" s="66">
        <v>64.319999999999993</v>
      </c>
      <c r="N283" s="66">
        <v>47.42</v>
      </c>
      <c r="O283" s="66">
        <v>35.79</v>
      </c>
      <c r="P283" s="66">
        <v>32.770000000000003</v>
      </c>
      <c r="Q283" s="66">
        <v>49.8</v>
      </c>
      <c r="R283" s="66">
        <v>25</v>
      </c>
      <c r="S283" s="66">
        <f t="shared" si="4"/>
        <v>574.35</v>
      </c>
    </row>
    <row r="284" spans="1:19" x14ac:dyDescent="0.2">
      <c r="A284" s="66">
        <v>2168</v>
      </c>
      <c r="B284" s="66">
        <v>1</v>
      </c>
      <c r="C284" s="1" t="s">
        <v>284</v>
      </c>
      <c r="D284" s="66">
        <v>13.01</v>
      </c>
      <c r="E284" s="66">
        <v>7.54</v>
      </c>
      <c r="F284" s="66">
        <v>67.81</v>
      </c>
      <c r="G284" s="66">
        <v>65.489999999999995</v>
      </c>
      <c r="H284" s="66">
        <v>78.5</v>
      </c>
      <c r="I284" s="66">
        <v>62.13</v>
      </c>
      <c r="J284" s="66">
        <v>72.8</v>
      </c>
      <c r="K284" s="66">
        <v>82.15</v>
      </c>
      <c r="L284" s="66">
        <v>55.81</v>
      </c>
      <c r="M284" s="66">
        <v>68.83</v>
      </c>
      <c r="N284" s="66">
        <v>74.680000000000007</v>
      </c>
      <c r="O284" s="66">
        <v>73.94</v>
      </c>
      <c r="P284" s="66">
        <v>78.209999999999994</v>
      </c>
      <c r="Q284" s="66">
        <v>71.319999999999993</v>
      </c>
      <c r="R284" s="66">
        <v>68.64</v>
      </c>
      <c r="S284" s="66">
        <f t="shared" si="4"/>
        <v>940.86</v>
      </c>
    </row>
    <row r="285" spans="1:19" x14ac:dyDescent="0.2">
      <c r="A285" s="66">
        <v>2169</v>
      </c>
      <c r="B285" s="66">
        <v>1</v>
      </c>
      <c r="C285" s="1" t="s">
        <v>285</v>
      </c>
      <c r="D285" s="66">
        <v>10.79</v>
      </c>
      <c r="E285" s="66">
        <v>6.67</v>
      </c>
      <c r="F285" s="66">
        <v>61.42</v>
      </c>
      <c r="G285" s="66">
        <v>53.9</v>
      </c>
      <c r="H285" s="66">
        <v>55.92</v>
      </c>
      <c r="I285" s="66">
        <v>55.86</v>
      </c>
      <c r="J285" s="66">
        <v>65.92</v>
      </c>
      <c r="K285" s="66">
        <v>57.57</v>
      </c>
      <c r="L285" s="66">
        <v>52.48</v>
      </c>
      <c r="M285" s="66">
        <v>53.23</v>
      </c>
      <c r="N285" s="66">
        <v>61.6</v>
      </c>
      <c r="O285" s="66">
        <v>45.77</v>
      </c>
      <c r="P285" s="66">
        <v>59.65</v>
      </c>
      <c r="Q285" s="66">
        <v>67.91</v>
      </c>
      <c r="R285" s="66">
        <v>60.82</v>
      </c>
      <c r="S285" s="66">
        <f t="shared" si="4"/>
        <v>769.51</v>
      </c>
    </row>
    <row r="286" spans="1:19" x14ac:dyDescent="0.2">
      <c r="A286" s="66">
        <v>2170</v>
      </c>
      <c r="B286" s="66">
        <v>1</v>
      </c>
      <c r="C286" s="1" t="s">
        <v>286</v>
      </c>
      <c r="D286" s="66">
        <v>12.05</v>
      </c>
      <c r="E286" s="66">
        <v>15.73</v>
      </c>
      <c r="F286" s="66">
        <v>87.89</v>
      </c>
      <c r="G286" s="66">
        <v>90.21</v>
      </c>
      <c r="H286" s="66">
        <v>82.64</v>
      </c>
      <c r="I286" s="66">
        <v>95.45</v>
      </c>
      <c r="J286" s="66">
        <v>74.05</v>
      </c>
      <c r="K286" s="66">
        <v>93.61</v>
      </c>
      <c r="L286" s="66">
        <v>92.51</v>
      </c>
      <c r="M286" s="66">
        <v>93.73</v>
      </c>
      <c r="N286" s="66">
        <v>85.69</v>
      </c>
      <c r="O286" s="66">
        <v>109.09</v>
      </c>
      <c r="P286" s="66">
        <v>97.32</v>
      </c>
      <c r="Q286" s="66">
        <v>142.88999999999999</v>
      </c>
      <c r="R286" s="66">
        <v>114.53</v>
      </c>
      <c r="S286" s="66">
        <f t="shared" si="4"/>
        <v>1287.3900000000001</v>
      </c>
    </row>
    <row r="287" spans="1:19" x14ac:dyDescent="0.2">
      <c r="A287" s="66">
        <v>2171</v>
      </c>
      <c r="B287" s="66">
        <v>1</v>
      </c>
      <c r="C287" s="1" t="s">
        <v>287</v>
      </c>
      <c r="D287" s="66">
        <v>0.93</v>
      </c>
      <c r="E287" s="66">
        <v>2.36</v>
      </c>
      <c r="F287" s="66">
        <v>20.66</v>
      </c>
      <c r="G287" s="66">
        <v>17.899999999999999</v>
      </c>
      <c r="H287" s="66">
        <v>12.93</v>
      </c>
      <c r="I287" s="66">
        <v>21</v>
      </c>
      <c r="J287" s="66">
        <v>16</v>
      </c>
      <c r="K287" s="66">
        <v>23.3</v>
      </c>
      <c r="L287" s="66">
        <v>23.84</v>
      </c>
      <c r="M287" s="66">
        <v>21.94</v>
      </c>
      <c r="N287" s="66">
        <v>36.96</v>
      </c>
      <c r="O287" s="66">
        <v>24.24</v>
      </c>
      <c r="P287" s="66">
        <v>23.22</v>
      </c>
      <c r="Q287" s="66">
        <v>24</v>
      </c>
      <c r="R287" s="66">
        <v>19.239999999999998</v>
      </c>
      <c r="S287" s="66">
        <f t="shared" si="4"/>
        <v>288.52</v>
      </c>
    </row>
    <row r="288" spans="1:19" x14ac:dyDescent="0.2">
      <c r="A288" s="66">
        <v>2172</v>
      </c>
      <c r="B288" s="66">
        <v>1</v>
      </c>
      <c r="C288" s="1" t="s">
        <v>288</v>
      </c>
      <c r="D288" s="66">
        <v>5.2</v>
      </c>
      <c r="E288" s="66">
        <v>6.31</v>
      </c>
      <c r="F288" s="66">
        <v>51.21</v>
      </c>
      <c r="G288" s="66">
        <v>63.16</v>
      </c>
      <c r="H288" s="66">
        <v>51.28</v>
      </c>
      <c r="I288" s="66">
        <v>65.17</v>
      </c>
      <c r="J288" s="66">
        <v>58.52</v>
      </c>
      <c r="K288" s="66">
        <v>70.569999999999993</v>
      </c>
      <c r="L288" s="66">
        <v>74.739999999999995</v>
      </c>
      <c r="M288" s="66">
        <v>65.489999999999995</v>
      </c>
      <c r="N288" s="66">
        <v>66.19</v>
      </c>
      <c r="O288" s="66">
        <v>65.09</v>
      </c>
      <c r="P288" s="66">
        <v>67.959999999999994</v>
      </c>
      <c r="Q288" s="66">
        <v>68.489999999999995</v>
      </c>
      <c r="R288" s="66">
        <v>50.46</v>
      </c>
      <c r="S288" s="66">
        <f t="shared" si="4"/>
        <v>829.84</v>
      </c>
    </row>
    <row r="289" spans="1:19" x14ac:dyDescent="0.2">
      <c r="A289" s="66">
        <v>2174</v>
      </c>
      <c r="B289" s="66">
        <v>1</v>
      </c>
      <c r="C289" s="1" t="s">
        <v>289</v>
      </c>
      <c r="D289" s="66">
        <v>14.17</v>
      </c>
      <c r="E289" s="66">
        <v>8.43</v>
      </c>
      <c r="F289" s="66">
        <v>61.12</v>
      </c>
      <c r="G289" s="66">
        <v>59.99</v>
      </c>
      <c r="H289" s="66">
        <v>68.22</v>
      </c>
      <c r="I289" s="66">
        <v>50.12</v>
      </c>
      <c r="J289" s="66">
        <v>69.510000000000005</v>
      </c>
      <c r="K289" s="66">
        <v>51.7</v>
      </c>
      <c r="L289" s="66">
        <v>75.03</v>
      </c>
      <c r="M289" s="66">
        <v>59.2</v>
      </c>
      <c r="N289" s="66">
        <v>72.23</v>
      </c>
      <c r="O289" s="66">
        <v>68.42</v>
      </c>
      <c r="P289" s="66">
        <v>82.3</v>
      </c>
      <c r="Q289" s="66">
        <v>80.989999999999995</v>
      </c>
      <c r="R289" s="66">
        <v>83.04</v>
      </c>
      <c r="S289" s="66">
        <f t="shared" si="4"/>
        <v>904.46999999999991</v>
      </c>
    </row>
    <row r="290" spans="1:19" x14ac:dyDescent="0.2">
      <c r="A290" s="66">
        <v>2176</v>
      </c>
      <c r="B290" s="66">
        <v>1</v>
      </c>
      <c r="C290" s="1" t="s">
        <v>290</v>
      </c>
      <c r="D290" s="66">
        <v>7.38</v>
      </c>
      <c r="E290" s="66">
        <v>2.08</v>
      </c>
      <c r="F290" s="66">
        <v>31.32</v>
      </c>
      <c r="G290" s="66">
        <v>34.19</v>
      </c>
      <c r="H290" s="66">
        <v>30.86</v>
      </c>
      <c r="I290" s="66">
        <v>30.33</v>
      </c>
      <c r="J290" s="66">
        <v>27.13</v>
      </c>
      <c r="K290" s="66">
        <v>26.55</v>
      </c>
      <c r="L290" s="66">
        <v>26.36</v>
      </c>
      <c r="M290" s="66">
        <v>35.31</v>
      </c>
      <c r="N290" s="66">
        <v>34.1</v>
      </c>
      <c r="O290" s="66">
        <v>27.67</v>
      </c>
      <c r="P290" s="66">
        <v>39.17</v>
      </c>
      <c r="Q290" s="66">
        <v>29.04</v>
      </c>
      <c r="R290" s="66">
        <v>36.35</v>
      </c>
      <c r="S290" s="66">
        <f t="shared" si="4"/>
        <v>417.84000000000009</v>
      </c>
    </row>
    <row r="291" spans="1:19" x14ac:dyDescent="0.2">
      <c r="A291" s="66">
        <v>2180</v>
      </c>
      <c r="B291" s="66">
        <v>1</v>
      </c>
      <c r="C291" s="1" t="s">
        <v>291</v>
      </c>
      <c r="D291" s="66">
        <v>7.71</v>
      </c>
      <c r="E291" s="66">
        <v>10.35</v>
      </c>
      <c r="F291" s="66">
        <v>42.3</v>
      </c>
      <c r="G291" s="66">
        <v>50.83</v>
      </c>
      <c r="H291" s="66">
        <v>45.51</v>
      </c>
      <c r="I291" s="66">
        <v>39.9</v>
      </c>
      <c r="J291" s="66">
        <v>42.6</v>
      </c>
      <c r="K291" s="66">
        <v>43.01</v>
      </c>
      <c r="L291" s="66">
        <v>50.6</v>
      </c>
      <c r="M291" s="66">
        <v>54.31</v>
      </c>
      <c r="N291" s="66">
        <v>49.21</v>
      </c>
      <c r="O291" s="66">
        <v>52.6</v>
      </c>
      <c r="P291" s="66">
        <v>57.92</v>
      </c>
      <c r="Q291" s="66">
        <v>59.95</v>
      </c>
      <c r="R291" s="66">
        <v>63.1</v>
      </c>
      <c r="S291" s="66">
        <f t="shared" si="4"/>
        <v>669.90000000000009</v>
      </c>
    </row>
    <row r="292" spans="1:19" x14ac:dyDescent="0.2">
      <c r="A292" s="66">
        <v>2184</v>
      </c>
      <c r="B292" s="66">
        <v>1</v>
      </c>
      <c r="C292" s="1" t="s">
        <v>292</v>
      </c>
      <c r="D292" s="66">
        <v>10.220000000000001</v>
      </c>
      <c r="E292" s="66">
        <v>15.8</v>
      </c>
      <c r="F292" s="66">
        <v>79.3</v>
      </c>
      <c r="G292" s="66">
        <v>97.02</v>
      </c>
      <c r="H292" s="66">
        <v>85.41</v>
      </c>
      <c r="I292" s="66">
        <v>86.83</v>
      </c>
      <c r="J292" s="66">
        <v>104.89</v>
      </c>
      <c r="K292" s="66">
        <v>86.83</v>
      </c>
      <c r="L292" s="66">
        <v>101.73</v>
      </c>
      <c r="M292" s="66">
        <v>93.28</v>
      </c>
      <c r="N292" s="66">
        <v>84.97</v>
      </c>
      <c r="O292" s="66">
        <v>95.18</v>
      </c>
      <c r="P292" s="66">
        <v>83.68</v>
      </c>
      <c r="Q292" s="66">
        <v>93.7</v>
      </c>
      <c r="R292" s="66">
        <v>78.150000000000006</v>
      </c>
      <c r="S292" s="66">
        <f t="shared" si="4"/>
        <v>1196.9900000000002</v>
      </c>
    </row>
    <row r="293" spans="1:19" x14ac:dyDescent="0.2">
      <c r="A293" s="66">
        <v>2190</v>
      </c>
      <c r="B293" s="66">
        <v>1</v>
      </c>
      <c r="C293" s="1" t="s">
        <v>293</v>
      </c>
      <c r="D293" s="66">
        <v>5.88</v>
      </c>
      <c r="E293" s="66">
        <v>7.13</v>
      </c>
      <c r="F293" s="66">
        <v>55.75</v>
      </c>
      <c r="G293" s="66">
        <v>52.62</v>
      </c>
      <c r="H293" s="66">
        <v>53.95</v>
      </c>
      <c r="I293" s="66">
        <v>46.65</v>
      </c>
      <c r="J293" s="66">
        <v>49.12</v>
      </c>
      <c r="K293" s="66">
        <v>76.39</v>
      </c>
      <c r="L293" s="66">
        <v>60.37</v>
      </c>
      <c r="M293" s="66">
        <v>57.49</v>
      </c>
      <c r="N293" s="66">
        <v>86.47</v>
      </c>
      <c r="O293" s="66">
        <v>70.510000000000005</v>
      </c>
      <c r="P293" s="66">
        <v>72.08</v>
      </c>
      <c r="Q293" s="66">
        <v>79.47</v>
      </c>
      <c r="R293" s="66">
        <v>72.86</v>
      </c>
      <c r="S293" s="66">
        <f t="shared" si="4"/>
        <v>846.74</v>
      </c>
    </row>
    <row r="294" spans="1:19" x14ac:dyDescent="0.2">
      <c r="A294" s="66">
        <v>2198</v>
      </c>
      <c r="B294" s="66">
        <v>1</v>
      </c>
      <c r="C294" s="1" t="s">
        <v>294</v>
      </c>
      <c r="D294" s="66">
        <v>7.49</v>
      </c>
      <c r="E294" s="66">
        <v>6.32</v>
      </c>
      <c r="F294" s="66">
        <v>30.78</v>
      </c>
      <c r="G294" s="66">
        <v>33.86</v>
      </c>
      <c r="H294" s="66">
        <v>44.83</v>
      </c>
      <c r="I294" s="66">
        <v>44.13</v>
      </c>
      <c r="J294" s="66">
        <v>37</v>
      </c>
      <c r="K294" s="66">
        <v>50.5</v>
      </c>
      <c r="L294" s="66">
        <v>46.96</v>
      </c>
      <c r="M294" s="66">
        <v>37.24</v>
      </c>
      <c r="N294" s="66">
        <v>30.46</v>
      </c>
      <c r="O294" s="66">
        <v>46.78</v>
      </c>
      <c r="P294" s="66">
        <v>37.86</v>
      </c>
      <c r="Q294" s="66">
        <v>41.91</v>
      </c>
      <c r="R294" s="66">
        <v>44.75</v>
      </c>
      <c r="S294" s="66">
        <f t="shared" si="4"/>
        <v>540.87</v>
      </c>
    </row>
    <row r="295" spans="1:19" x14ac:dyDescent="0.2">
      <c r="A295" s="66">
        <v>2215</v>
      </c>
      <c r="B295" s="66">
        <v>1</v>
      </c>
      <c r="C295" s="1" t="s">
        <v>295</v>
      </c>
      <c r="D295" s="66">
        <v>8.0399999999999991</v>
      </c>
      <c r="E295" s="66">
        <v>5.48</v>
      </c>
      <c r="F295" s="66">
        <v>14.49</v>
      </c>
      <c r="G295" s="66">
        <v>21.22</v>
      </c>
      <c r="H295" s="66">
        <v>17.3</v>
      </c>
      <c r="I295" s="66">
        <v>28</v>
      </c>
      <c r="J295" s="66">
        <v>19.28</v>
      </c>
      <c r="K295" s="66">
        <v>15.68</v>
      </c>
      <c r="L295" s="66">
        <v>18.670000000000002</v>
      </c>
      <c r="M295" s="66">
        <v>24</v>
      </c>
      <c r="N295" s="66">
        <v>30</v>
      </c>
      <c r="O295" s="66">
        <v>20</v>
      </c>
      <c r="P295" s="66">
        <v>24.44</v>
      </c>
      <c r="Q295" s="66">
        <v>30.74</v>
      </c>
      <c r="R295" s="66">
        <v>24.71</v>
      </c>
      <c r="S295" s="66">
        <f t="shared" si="4"/>
        <v>302.05</v>
      </c>
    </row>
    <row r="296" spans="1:19" x14ac:dyDescent="0.2">
      <c r="A296" s="66">
        <v>2310</v>
      </c>
      <c r="B296" s="66">
        <v>1</v>
      </c>
      <c r="C296" s="1" t="s">
        <v>296</v>
      </c>
      <c r="D296" s="66">
        <v>11.73</v>
      </c>
      <c r="E296" s="66">
        <v>6.34</v>
      </c>
      <c r="F296" s="66">
        <v>86.95</v>
      </c>
      <c r="G296" s="66">
        <v>98.13</v>
      </c>
      <c r="H296" s="66">
        <v>99.27</v>
      </c>
      <c r="I296" s="66">
        <v>96.58</v>
      </c>
      <c r="J296" s="66">
        <v>75.66</v>
      </c>
      <c r="K296" s="66">
        <v>102.04</v>
      </c>
      <c r="L296" s="66">
        <v>79.739999999999995</v>
      </c>
      <c r="M296" s="66">
        <v>88.11</v>
      </c>
      <c r="N296" s="66">
        <v>92.53</v>
      </c>
      <c r="O296" s="66">
        <v>90.63</v>
      </c>
      <c r="P296" s="66">
        <v>89.2</v>
      </c>
      <c r="Q296" s="66">
        <v>91.57</v>
      </c>
      <c r="R296" s="66">
        <v>94.28</v>
      </c>
      <c r="S296" s="66">
        <f t="shared" si="4"/>
        <v>1202.76</v>
      </c>
    </row>
    <row r="297" spans="1:19" x14ac:dyDescent="0.2">
      <c r="A297" s="66">
        <v>2311</v>
      </c>
      <c r="B297" s="66">
        <v>1</v>
      </c>
      <c r="C297" s="1" t="s">
        <v>297</v>
      </c>
      <c r="D297" s="66">
        <v>4.9400000000000004</v>
      </c>
      <c r="E297" s="66">
        <v>4.92</v>
      </c>
      <c r="F297" s="66">
        <v>28.65</v>
      </c>
      <c r="G297" s="66">
        <v>40.590000000000003</v>
      </c>
      <c r="H297" s="66">
        <v>30.32</v>
      </c>
      <c r="I297" s="66">
        <v>27.49</v>
      </c>
      <c r="J297" s="66">
        <v>42.08</v>
      </c>
      <c r="K297" s="66">
        <v>35.020000000000003</v>
      </c>
      <c r="L297" s="66">
        <v>34.6</v>
      </c>
      <c r="M297" s="66">
        <v>38.15</v>
      </c>
      <c r="N297" s="66">
        <v>34.979999999999997</v>
      </c>
      <c r="O297" s="66">
        <v>36.18</v>
      </c>
      <c r="P297" s="66">
        <v>44.51</v>
      </c>
      <c r="Q297" s="66">
        <v>26.62</v>
      </c>
      <c r="R297" s="66">
        <v>30</v>
      </c>
      <c r="S297" s="66">
        <f t="shared" si="4"/>
        <v>459.05</v>
      </c>
    </row>
    <row r="298" spans="1:19" x14ac:dyDescent="0.2">
      <c r="A298" s="66">
        <v>2342</v>
      </c>
      <c r="B298" s="66">
        <v>1</v>
      </c>
      <c r="C298" s="1" t="s">
        <v>298</v>
      </c>
      <c r="D298" s="66">
        <v>6.33</v>
      </c>
      <c r="E298" s="66">
        <v>6.1</v>
      </c>
      <c r="F298" s="66">
        <v>55.15</v>
      </c>
      <c r="G298" s="66">
        <v>41.16</v>
      </c>
      <c r="H298" s="66">
        <v>65.569999999999993</v>
      </c>
      <c r="I298" s="66">
        <v>55.87</v>
      </c>
      <c r="J298" s="66">
        <v>47.18</v>
      </c>
      <c r="K298" s="66">
        <v>45.36</v>
      </c>
      <c r="L298" s="66">
        <v>48.12</v>
      </c>
      <c r="M298" s="66">
        <v>48.35</v>
      </c>
      <c r="N298" s="66">
        <v>53.23</v>
      </c>
      <c r="O298" s="66">
        <v>60.63</v>
      </c>
      <c r="P298" s="66">
        <v>56.34</v>
      </c>
      <c r="Q298" s="66">
        <v>64.67</v>
      </c>
      <c r="R298" s="66">
        <v>59.44</v>
      </c>
      <c r="S298" s="66">
        <f t="shared" si="4"/>
        <v>713.5</v>
      </c>
    </row>
    <row r="299" spans="1:19" x14ac:dyDescent="0.2">
      <c r="A299" s="66">
        <v>2358</v>
      </c>
      <c r="B299" s="66">
        <v>1</v>
      </c>
      <c r="C299" s="1" t="s">
        <v>299</v>
      </c>
      <c r="D299" s="66">
        <v>2.27</v>
      </c>
      <c r="E299" s="66">
        <v>1.89</v>
      </c>
      <c r="F299" s="66">
        <v>14.15</v>
      </c>
      <c r="G299" s="66">
        <v>15.54</v>
      </c>
      <c r="H299" s="66">
        <v>13.39</v>
      </c>
      <c r="I299" s="66">
        <v>22</v>
      </c>
      <c r="J299" s="66">
        <v>12.23</v>
      </c>
      <c r="K299" s="66">
        <v>19.420000000000002</v>
      </c>
      <c r="L299" s="66">
        <v>17.670000000000002</v>
      </c>
      <c r="M299" s="66">
        <v>23.98</v>
      </c>
      <c r="N299" s="66">
        <v>18.05</v>
      </c>
      <c r="O299" s="66">
        <v>17.97</v>
      </c>
      <c r="P299" s="66">
        <v>19.18</v>
      </c>
      <c r="Q299" s="66">
        <v>20.64</v>
      </c>
      <c r="R299" s="66">
        <v>15.25</v>
      </c>
      <c r="S299" s="66">
        <f t="shared" si="4"/>
        <v>233.63000000000005</v>
      </c>
    </row>
    <row r="300" spans="1:19" x14ac:dyDescent="0.2">
      <c r="A300" s="66">
        <v>2364</v>
      </c>
      <c r="B300" s="66">
        <v>1</v>
      </c>
      <c r="C300" s="1" t="s">
        <v>300</v>
      </c>
      <c r="D300" s="66">
        <v>5.9</v>
      </c>
      <c r="E300" s="66">
        <v>5.57</v>
      </c>
      <c r="F300" s="66">
        <v>53.87</v>
      </c>
      <c r="G300" s="66">
        <v>60.22</v>
      </c>
      <c r="H300" s="66">
        <v>47.81</v>
      </c>
      <c r="I300" s="66">
        <v>47.22</v>
      </c>
      <c r="J300" s="66">
        <v>47.3</v>
      </c>
      <c r="K300" s="66">
        <v>55.81</v>
      </c>
      <c r="L300" s="66">
        <v>39.94</v>
      </c>
      <c r="M300" s="66">
        <v>49.56</v>
      </c>
      <c r="N300" s="66">
        <v>47.35</v>
      </c>
      <c r="O300" s="66">
        <v>38.72</v>
      </c>
      <c r="P300" s="66">
        <v>59.39</v>
      </c>
      <c r="Q300" s="66">
        <v>60.66</v>
      </c>
      <c r="R300" s="66">
        <v>52.89</v>
      </c>
      <c r="S300" s="66">
        <f t="shared" si="4"/>
        <v>672.20999999999992</v>
      </c>
    </row>
    <row r="301" spans="1:19" x14ac:dyDescent="0.2">
      <c r="A301" s="66">
        <v>2365</v>
      </c>
      <c r="B301" s="66">
        <v>1</v>
      </c>
      <c r="C301" s="1" t="s">
        <v>301</v>
      </c>
      <c r="D301" s="66">
        <v>13.87</v>
      </c>
      <c r="E301" s="66">
        <v>8.66</v>
      </c>
      <c r="F301" s="66">
        <v>47.08</v>
      </c>
      <c r="G301" s="66">
        <v>49.32</v>
      </c>
      <c r="H301" s="66">
        <v>49.97</v>
      </c>
      <c r="I301" s="66">
        <v>53.5</v>
      </c>
      <c r="J301" s="66">
        <v>53.91</v>
      </c>
      <c r="K301" s="66">
        <v>65.81</v>
      </c>
      <c r="L301" s="66">
        <v>62.59</v>
      </c>
      <c r="M301" s="66">
        <v>54.97</v>
      </c>
      <c r="N301" s="66">
        <v>69.510000000000005</v>
      </c>
      <c r="O301" s="66">
        <v>76.14</v>
      </c>
      <c r="P301" s="66">
        <v>90.79</v>
      </c>
      <c r="Q301" s="66">
        <v>68.239999999999995</v>
      </c>
      <c r="R301" s="66">
        <v>74.69</v>
      </c>
      <c r="S301" s="66">
        <f t="shared" si="4"/>
        <v>839.05</v>
      </c>
    </row>
    <row r="302" spans="1:19" x14ac:dyDescent="0.2">
      <c r="A302" s="66">
        <v>2396</v>
      </c>
      <c r="B302" s="66">
        <v>1</v>
      </c>
      <c r="C302" s="1" t="s">
        <v>302</v>
      </c>
      <c r="D302" s="66">
        <v>5.22</v>
      </c>
      <c r="E302" s="66">
        <v>12.8</v>
      </c>
      <c r="F302" s="66">
        <v>56.09</v>
      </c>
      <c r="G302" s="66">
        <v>60.8</v>
      </c>
      <c r="H302" s="66">
        <v>53.75</v>
      </c>
      <c r="I302" s="66">
        <v>63.24</v>
      </c>
      <c r="J302" s="66">
        <v>74.44</v>
      </c>
      <c r="K302" s="66">
        <v>62.99</v>
      </c>
      <c r="L302" s="66">
        <v>65.88</v>
      </c>
      <c r="M302" s="66">
        <v>62.67</v>
      </c>
      <c r="N302" s="66">
        <v>57.01</v>
      </c>
      <c r="O302" s="66">
        <v>54.88</v>
      </c>
      <c r="P302" s="66">
        <v>61.28</v>
      </c>
      <c r="Q302" s="66">
        <v>60.75</v>
      </c>
      <c r="R302" s="66">
        <v>65.44</v>
      </c>
      <c r="S302" s="66">
        <f t="shared" si="4"/>
        <v>817.24</v>
      </c>
    </row>
    <row r="303" spans="1:19" x14ac:dyDescent="0.2">
      <c r="A303" s="66">
        <v>2397</v>
      </c>
      <c r="B303" s="66">
        <v>1</v>
      </c>
      <c r="C303" s="1" t="s">
        <v>303</v>
      </c>
      <c r="D303" s="66">
        <v>16.149999999999999</v>
      </c>
      <c r="E303" s="66">
        <v>21.47</v>
      </c>
      <c r="F303" s="66">
        <v>80.209999999999994</v>
      </c>
      <c r="G303" s="66">
        <v>82.8</v>
      </c>
      <c r="H303" s="66">
        <v>69.650000000000006</v>
      </c>
      <c r="I303" s="66">
        <v>86.05</v>
      </c>
      <c r="J303" s="66">
        <v>77.56</v>
      </c>
      <c r="K303" s="66">
        <v>61.03</v>
      </c>
      <c r="L303" s="66">
        <v>95.93</v>
      </c>
      <c r="M303" s="66">
        <v>72.8</v>
      </c>
      <c r="N303" s="66">
        <v>92.96</v>
      </c>
      <c r="O303" s="66">
        <v>63.15</v>
      </c>
      <c r="P303" s="66">
        <v>95.32</v>
      </c>
      <c r="Q303" s="66">
        <v>94.21</v>
      </c>
      <c r="R303" s="66">
        <v>109.16</v>
      </c>
      <c r="S303" s="66">
        <f t="shared" si="4"/>
        <v>1118.45</v>
      </c>
    </row>
    <row r="304" spans="1:19" x14ac:dyDescent="0.2">
      <c r="A304" s="66">
        <v>2448</v>
      </c>
      <c r="B304" s="66">
        <v>1</v>
      </c>
      <c r="C304" s="1" t="s">
        <v>304</v>
      </c>
      <c r="D304" s="66">
        <v>3.18</v>
      </c>
      <c r="E304" s="66">
        <v>2.41</v>
      </c>
      <c r="F304" s="66">
        <v>52.05</v>
      </c>
      <c r="G304" s="66">
        <v>50.5</v>
      </c>
      <c r="H304" s="66">
        <v>40.15</v>
      </c>
      <c r="I304" s="66">
        <v>53.72</v>
      </c>
      <c r="J304" s="66">
        <v>56.39</v>
      </c>
      <c r="K304" s="66">
        <v>62.59</v>
      </c>
      <c r="L304" s="66">
        <v>52.15</v>
      </c>
      <c r="M304" s="66">
        <v>56.04</v>
      </c>
      <c r="N304" s="66">
        <v>65.760000000000005</v>
      </c>
      <c r="O304" s="66">
        <v>56.08</v>
      </c>
      <c r="P304" s="66">
        <v>62.42</v>
      </c>
      <c r="Q304" s="66">
        <v>56.54</v>
      </c>
      <c r="R304" s="66">
        <v>75.92</v>
      </c>
      <c r="S304" s="66">
        <f t="shared" si="4"/>
        <v>745.89999999999986</v>
      </c>
    </row>
    <row r="305" spans="1:19" x14ac:dyDescent="0.2">
      <c r="A305" s="66">
        <v>2527</v>
      </c>
      <c r="B305" s="66">
        <v>1</v>
      </c>
      <c r="C305" s="1" t="s">
        <v>305</v>
      </c>
      <c r="D305" s="66">
        <v>6.18</v>
      </c>
      <c r="E305" s="66">
        <v>2.08</v>
      </c>
      <c r="F305" s="66">
        <v>14.11</v>
      </c>
      <c r="G305" s="66">
        <v>16.43</v>
      </c>
      <c r="H305" s="66">
        <v>19.48</v>
      </c>
      <c r="I305" s="66">
        <v>29.78</v>
      </c>
      <c r="J305" s="66">
        <v>21.16</v>
      </c>
      <c r="K305" s="66">
        <v>15.47</v>
      </c>
      <c r="L305" s="66">
        <v>17.329999999999998</v>
      </c>
      <c r="M305" s="66">
        <v>21.21</v>
      </c>
      <c r="N305" s="66">
        <v>25.99</v>
      </c>
      <c r="O305" s="66">
        <v>14.73</v>
      </c>
      <c r="P305" s="66">
        <v>20.010000000000002</v>
      </c>
      <c r="Q305" s="66">
        <v>22.02</v>
      </c>
      <c r="R305" s="66">
        <v>13.09</v>
      </c>
      <c r="S305" s="66">
        <f t="shared" si="4"/>
        <v>259.07</v>
      </c>
    </row>
    <row r="306" spans="1:19" x14ac:dyDescent="0.2">
      <c r="A306" s="66">
        <v>2534</v>
      </c>
      <c r="B306" s="66">
        <v>1</v>
      </c>
      <c r="C306" s="1" t="s">
        <v>306</v>
      </c>
      <c r="D306" s="66">
        <v>6.55</v>
      </c>
      <c r="E306" s="66">
        <v>4.12</v>
      </c>
      <c r="F306" s="66">
        <v>33.659999999999997</v>
      </c>
      <c r="G306" s="66">
        <v>37.369999999999997</v>
      </c>
      <c r="H306" s="66">
        <v>48.21</v>
      </c>
      <c r="I306" s="66">
        <v>48.66</v>
      </c>
      <c r="J306" s="66">
        <v>42.66</v>
      </c>
      <c r="K306" s="66">
        <v>45.25</v>
      </c>
      <c r="L306" s="66">
        <v>47.1</v>
      </c>
      <c r="M306" s="66">
        <v>56.69</v>
      </c>
      <c r="N306" s="66">
        <v>48.45</v>
      </c>
      <c r="O306" s="66">
        <v>71.28</v>
      </c>
      <c r="P306" s="66">
        <v>57.14</v>
      </c>
      <c r="Q306" s="66">
        <v>65.83</v>
      </c>
      <c r="R306" s="66">
        <v>66.89</v>
      </c>
      <c r="S306" s="66">
        <f t="shared" si="4"/>
        <v>679.86</v>
      </c>
    </row>
    <row r="307" spans="1:19" x14ac:dyDescent="0.2">
      <c r="A307" s="66">
        <v>2536</v>
      </c>
      <c r="B307" s="66">
        <v>1</v>
      </c>
      <c r="C307" s="1" t="s">
        <v>307</v>
      </c>
      <c r="D307" s="66">
        <v>1.95</v>
      </c>
      <c r="E307" s="66">
        <v>2.56</v>
      </c>
      <c r="F307" s="66">
        <v>14.95</v>
      </c>
      <c r="G307" s="66">
        <v>17.170000000000002</v>
      </c>
      <c r="H307" s="66">
        <v>16</v>
      </c>
      <c r="I307" s="66">
        <v>13.44</v>
      </c>
      <c r="J307" s="66">
        <v>9.2899999999999991</v>
      </c>
      <c r="K307" s="66">
        <v>11.29</v>
      </c>
      <c r="L307" s="66">
        <v>14.3</v>
      </c>
      <c r="M307" s="66">
        <v>21</v>
      </c>
      <c r="N307" s="66">
        <v>11.12</v>
      </c>
      <c r="O307" s="66">
        <v>22.5</v>
      </c>
      <c r="P307" s="66">
        <v>23.08</v>
      </c>
      <c r="Q307" s="66">
        <v>25.87</v>
      </c>
      <c r="R307" s="66">
        <v>26.96</v>
      </c>
      <c r="S307" s="66">
        <f t="shared" si="4"/>
        <v>231.48</v>
      </c>
    </row>
    <row r="308" spans="1:19" x14ac:dyDescent="0.2">
      <c r="A308" s="66">
        <v>2580</v>
      </c>
      <c r="B308" s="66">
        <v>1</v>
      </c>
      <c r="C308" s="1" t="s">
        <v>308</v>
      </c>
      <c r="D308" s="66">
        <v>2.77</v>
      </c>
      <c r="E308" s="66">
        <v>1.1499999999999999</v>
      </c>
      <c r="F308" s="66">
        <v>47.82</v>
      </c>
      <c r="G308" s="66">
        <v>47.27</v>
      </c>
      <c r="H308" s="66">
        <v>53.98</v>
      </c>
      <c r="I308" s="66">
        <v>61.65</v>
      </c>
      <c r="J308" s="66">
        <v>56.49</v>
      </c>
      <c r="K308" s="66">
        <v>71.63</v>
      </c>
      <c r="L308" s="66">
        <v>54.48</v>
      </c>
      <c r="M308" s="66">
        <v>60.55</v>
      </c>
      <c r="N308" s="66">
        <v>49.93</v>
      </c>
      <c r="O308" s="66">
        <v>71.739999999999995</v>
      </c>
      <c r="P308" s="66">
        <v>66.56</v>
      </c>
      <c r="Q308" s="66">
        <v>61.87</v>
      </c>
      <c r="R308" s="66">
        <v>61.73</v>
      </c>
      <c r="S308" s="66">
        <f t="shared" si="4"/>
        <v>769.62</v>
      </c>
    </row>
    <row r="309" spans="1:19" x14ac:dyDescent="0.2">
      <c r="A309" s="66">
        <v>2609</v>
      </c>
      <c r="B309" s="66">
        <v>1</v>
      </c>
      <c r="C309" s="1" t="s">
        <v>309</v>
      </c>
      <c r="D309" s="66">
        <v>4.8600000000000003</v>
      </c>
      <c r="E309" s="66">
        <v>4.03</v>
      </c>
      <c r="F309" s="66">
        <v>18.809999999999999</v>
      </c>
      <c r="G309" s="66">
        <v>29.15</v>
      </c>
      <c r="H309" s="66">
        <v>35.130000000000003</v>
      </c>
      <c r="I309" s="66">
        <v>36.159999999999997</v>
      </c>
      <c r="J309" s="66">
        <v>26.28</v>
      </c>
      <c r="K309" s="66">
        <v>32.729999999999997</v>
      </c>
      <c r="L309" s="66">
        <v>29.51</v>
      </c>
      <c r="M309" s="66">
        <v>36.74</v>
      </c>
      <c r="N309" s="66">
        <v>39.270000000000003</v>
      </c>
      <c r="O309" s="66">
        <v>46.69</v>
      </c>
      <c r="P309" s="66">
        <v>22</v>
      </c>
      <c r="Q309" s="66">
        <v>38.18</v>
      </c>
      <c r="R309" s="66">
        <v>32.43</v>
      </c>
      <c r="S309" s="66">
        <f t="shared" si="4"/>
        <v>431.96999999999997</v>
      </c>
    </row>
    <row r="310" spans="1:19" x14ac:dyDescent="0.2">
      <c r="A310" s="66">
        <v>2683</v>
      </c>
      <c r="B310" s="66">
        <v>1</v>
      </c>
      <c r="C310" s="1" t="s">
        <v>310</v>
      </c>
      <c r="D310" s="66">
        <v>2.33</v>
      </c>
      <c r="E310" s="66">
        <v>2.52</v>
      </c>
      <c r="F310" s="66">
        <v>25.42</v>
      </c>
      <c r="G310" s="66">
        <v>31.74</v>
      </c>
      <c r="H310" s="66">
        <v>28.92</v>
      </c>
      <c r="I310" s="66">
        <v>32</v>
      </c>
      <c r="J310" s="66">
        <v>37.24</v>
      </c>
      <c r="K310" s="66">
        <v>29</v>
      </c>
      <c r="L310" s="66">
        <v>31.99</v>
      </c>
      <c r="M310" s="66">
        <v>37</v>
      </c>
      <c r="N310" s="66">
        <v>41.47</v>
      </c>
      <c r="O310" s="66">
        <v>30.99</v>
      </c>
      <c r="P310" s="66">
        <v>41.74</v>
      </c>
      <c r="Q310" s="66">
        <v>27.38</v>
      </c>
      <c r="R310" s="66">
        <v>36.28</v>
      </c>
      <c r="S310" s="66">
        <f t="shared" si="4"/>
        <v>436.02</v>
      </c>
    </row>
    <row r="311" spans="1:19" x14ac:dyDescent="0.2">
      <c r="A311" s="66">
        <v>2687</v>
      </c>
      <c r="B311" s="66">
        <v>1</v>
      </c>
      <c r="C311" s="1" t="s">
        <v>311</v>
      </c>
      <c r="D311" s="66">
        <v>14.03</v>
      </c>
      <c r="E311" s="66">
        <v>11.58</v>
      </c>
      <c r="F311" s="66">
        <v>88.46</v>
      </c>
      <c r="G311" s="66">
        <v>80.86</v>
      </c>
      <c r="H311" s="66">
        <v>85.53</v>
      </c>
      <c r="I311" s="66">
        <v>79.55</v>
      </c>
      <c r="J311" s="66">
        <v>76.739999999999995</v>
      </c>
      <c r="K311" s="66">
        <v>67.14</v>
      </c>
      <c r="L311" s="66">
        <v>76.069999999999993</v>
      </c>
      <c r="M311" s="66">
        <v>54.24</v>
      </c>
      <c r="N311" s="66">
        <v>73.56</v>
      </c>
      <c r="O311" s="66">
        <v>78.55</v>
      </c>
      <c r="P311" s="66">
        <v>87.71</v>
      </c>
      <c r="Q311" s="66">
        <v>89.26</v>
      </c>
      <c r="R311" s="66">
        <v>111.19</v>
      </c>
      <c r="S311" s="66">
        <f t="shared" si="4"/>
        <v>1074.47</v>
      </c>
    </row>
    <row r="312" spans="1:19" x14ac:dyDescent="0.2">
      <c r="A312" s="66">
        <v>2689</v>
      </c>
      <c r="B312" s="66">
        <v>1</v>
      </c>
      <c r="C312" s="1" t="s">
        <v>312</v>
      </c>
      <c r="D312" s="66">
        <v>18.940000000000001</v>
      </c>
      <c r="E312" s="66">
        <v>17.61</v>
      </c>
      <c r="F312" s="66">
        <v>92.43</v>
      </c>
      <c r="G312" s="66">
        <v>87.5</v>
      </c>
      <c r="H312" s="66">
        <v>87.26</v>
      </c>
      <c r="I312" s="66">
        <v>71.75</v>
      </c>
      <c r="J312" s="66">
        <v>95.17</v>
      </c>
      <c r="K312" s="66">
        <v>73.06</v>
      </c>
      <c r="L312" s="66">
        <v>76.900000000000006</v>
      </c>
      <c r="M312" s="66">
        <v>90.13</v>
      </c>
      <c r="N312" s="66">
        <v>91.77</v>
      </c>
      <c r="O312" s="66">
        <v>90.02</v>
      </c>
      <c r="P312" s="66">
        <v>75.56</v>
      </c>
      <c r="Q312" s="66">
        <v>79.69</v>
      </c>
      <c r="R312" s="66">
        <v>90.85</v>
      </c>
      <c r="S312" s="66">
        <f t="shared" si="4"/>
        <v>1138.6399999999999</v>
      </c>
    </row>
    <row r="313" spans="1:19" x14ac:dyDescent="0.2">
      <c r="A313" s="66">
        <v>2711</v>
      </c>
      <c r="B313" s="66">
        <v>1</v>
      </c>
      <c r="C313" s="1" t="s">
        <v>313</v>
      </c>
      <c r="D313" s="66">
        <v>5.84</v>
      </c>
      <c r="E313" s="66">
        <v>7.87</v>
      </c>
      <c r="F313" s="66">
        <v>46.31</v>
      </c>
      <c r="G313" s="66">
        <v>75.22</v>
      </c>
      <c r="H313" s="66">
        <v>66.959999999999994</v>
      </c>
      <c r="I313" s="66">
        <v>73.510000000000005</v>
      </c>
      <c r="J313" s="66">
        <v>67.13</v>
      </c>
      <c r="K313" s="66">
        <v>78.709999999999994</v>
      </c>
      <c r="L313" s="66">
        <v>76.599999999999994</v>
      </c>
      <c r="M313" s="66">
        <v>76.13</v>
      </c>
      <c r="N313" s="66">
        <v>64.45</v>
      </c>
      <c r="O313" s="66">
        <v>71.010000000000005</v>
      </c>
      <c r="P313" s="66">
        <v>58.03</v>
      </c>
      <c r="Q313" s="66">
        <v>61.12</v>
      </c>
      <c r="R313" s="66">
        <v>42.99</v>
      </c>
      <c r="S313" s="66">
        <f t="shared" si="4"/>
        <v>871.88</v>
      </c>
    </row>
    <row r="314" spans="1:19" x14ac:dyDescent="0.2">
      <c r="A314" s="66">
        <v>2752</v>
      </c>
      <c r="B314" s="66">
        <v>1</v>
      </c>
      <c r="C314" s="1" t="s">
        <v>314</v>
      </c>
      <c r="D314" s="66">
        <v>39.28</v>
      </c>
      <c r="E314" s="66">
        <v>11.63</v>
      </c>
      <c r="F314" s="66">
        <v>108.18</v>
      </c>
      <c r="G314" s="66">
        <v>132.63</v>
      </c>
      <c r="H314" s="66">
        <v>97.52</v>
      </c>
      <c r="I314" s="66">
        <v>129.75</v>
      </c>
      <c r="J314" s="66">
        <v>126.34</v>
      </c>
      <c r="K314" s="66">
        <v>132.15</v>
      </c>
      <c r="L314" s="66">
        <v>106.96</v>
      </c>
      <c r="M314" s="66">
        <v>153.02000000000001</v>
      </c>
      <c r="N314" s="66">
        <v>132.30000000000001</v>
      </c>
      <c r="O314" s="66">
        <v>131.77000000000001</v>
      </c>
      <c r="P314" s="66">
        <v>136.43</v>
      </c>
      <c r="Q314" s="66">
        <v>161.68</v>
      </c>
      <c r="R314" s="66">
        <v>147.33000000000001</v>
      </c>
      <c r="S314" s="66">
        <f t="shared" si="4"/>
        <v>1746.97</v>
      </c>
    </row>
    <row r="315" spans="1:19" x14ac:dyDescent="0.2">
      <c r="A315" s="66">
        <v>2753</v>
      </c>
      <c r="B315" s="66">
        <v>1</v>
      </c>
      <c r="C315" s="1" t="s">
        <v>315</v>
      </c>
      <c r="D315" s="66">
        <v>13.45</v>
      </c>
      <c r="E315" s="66">
        <v>13.05</v>
      </c>
      <c r="F315" s="66">
        <v>55.62</v>
      </c>
      <c r="G315" s="66">
        <v>65.12</v>
      </c>
      <c r="H315" s="66">
        <v>67.75</v>
      </c>
      <c r="I315" s="66">
        <v>73.290000000000006</v>
      </c>
      <c r="J315" s="66">
        <v>66.430000000000007</v>
      </c>
      <c r="K315" s="66">
        <v>66.430000000000007</v>
      </c>
      <c r="L315" s="66">
        <v>62.98</v>
      </c>
      <c r="M315" s="66">
        <v>71.290000000000006</v>
      </c>
      <c r="N315" s="66">
        <v>77.56</v>
      </c>
      <c r="O315" s="66">
        <v>82.52</v>
      </c>
      <c r="P315" s="66">
        <v>91.33</v>
      </c>
      <c r="Q315" s="66">
        <v>95.38</v>
      </c>
      <c r="R315" s="66">
        <v>104.68</v>
      </c>
      <c r="S315" s="66">
        <f t="shared" si="4"/>
        <v>1006.8800000000001</v>
      </c>
    </row>
    <row r="316" spans="1:19" x14ac:dyDescent="0.2">
      <c r="A316" s="66">
        <v>2754</v>
      </c>
      <c r="B316" s="66">
        <v>1</v>
      </c>
      <c r="C316" s="1" t="s">
        <v>316</v>
      </c>
      <c r="D316" s="66">
        <v>10.3</v>
      </c>
      <c r="E316" s="66">
        <v>6</v>
      </c>
      <c r="F316" s="66">
        <v>32.46</v>
      </c>
      <c r="G316" s="66">
        <v>43.48</v>
      </c>
      <c r="H316" s="66">
        <v>39.93</v>
      </c>
      <c r="I316" s="66">
        <v>30.23</v>
      </c>
      <c r="J316" s="66">
        <v>36.22</v>
      </c>
      <c r="K316" s="66">
        <v>34.4</v>
      </c>
      <c r="L316" s="66">
        <v>37.53</v>
      </c>
      <c r="M316" s="66">
        <v>40.15</v>
      </c>
      <c r="N316" s="66">
        <v>39.99</v>
      </c>
      <c r="O316" s="66">
        <v>35.78</v>
      </c>
      <c r="P316" s="66">
        <v>37.47</v>
      </c>
      <c r="Q316" s="66">
        <v>27.97</v>
      </c>
      <c r="R316" s="66">
        <v>31.71</v>
      </c>
      <c r="S316" s="66">
        <f t="shared" si="4"/>
        <v>483.62000000000006</v>
      </c>
    </row>
    <row r="317" spans="1:19" x14ac:dyDescent="0.2">
      <c r="A317" s="66">
        <v>2759</v>
      </c>
      <c r="B317" s="66">
        <v>1</v>
      </c>
      <c r="C317" s="1" t="s">
        <v>317</v>
      </c>
      <c r="D317" s="66">
        <v>2.4300000000000002</v>
      </c>
      <c r="E317" s="66">
        <v>1.98</v>
      </c>
      <c r="F317" s="66">
        <v>23.36</v>
      </c>
      <c r="G317" s="66">
        <v>17.579999999999998</v>
      </c>
      <c r="H317" s="66">
        <v>22.67</v>
      </c>
      <c r="I317" s="66">
        <v>22.77</v>
      </c>
      <c r="J317" s="66">
        <v>20.43</v>
      </c>
      <c r="K317" s="66">
        <v>20.04</v>
      </c>
      <c r="L317" s="66">
        <v>19.73</v>
      </c>
      <c r="M317" s="66">
        <v>12.06</v>
      </c>
      <c r="N317" s="66">
        <v>32.6</v>
      </c>
      <c r="O317" s="66">
        <v>16.09</v>
      </c>
      <c r="P317" s="66">
        <v>13.17</v>
      </c>
      <c r="Q317" s="66">
        <v>33.36</v>
      </c>
      <c r="R317" s="66">
        <v>29.04</v>
      </c>
      <c r="S317" s="66">
        <f t="shared" si="4"/>
        <v>287.31</v>
      </c>
    </row>
    <row r="318" spans="1:19" x14ac:dyDescent="0.2">
      <c r="A318" s="66">
        <v>2805</v>
      </c>
      <c r="B318" s="66">
        <v>1</v>
      </c>
      <c r="C318" s="1" t="s">
        <v>318</v>
      </c>
      <c r="D318" s="66">
        <v>7.14</v>
      </c>
      <c r="E318" s="66">
        <v>8.91</v>
      </c>
      <c r="F318" s="66">
        <v>68.05</v>
      </c>
      <c r="G318" s="66">
        <v>74.59</v>
      </c>
      <c r="H318" s="66">
        <v>82.93</v>
      </c>
      <c r="I318" s="66">
        <v>75.31</v>
      </c>
      <c r="J318" s="66">
        <v>73.94</v>
      </c>
      <c r="K318" s="66">
        <v>83.4</v>
      </c>
      <c r="L318" s="66">
        <v>64.489999999999995</v>
      </c>
      <c r="M318" s="66">
        <v>88.48</v>
      </c>
      <c r="N318" s="66">
        <v>81.75</v>
      </c>
      <c r="O318" s="66">
        <v>89.38</v>
      </c>
      <c r="P318" s="66">
        <v>75.25</v>
      </c>
      <c r="Q318" s="66">
        <v>90.59</v>
      </c>
      <c r="R318" s="66">
        <v>105.67</v>
      </c>
      <c r="S318" s="66">
        <f t="shared" si="4"/>
        <v>1069.8800000000001</v>
      </c>
    </row>
    <row r="319" spans="1:19" x14ac:dyDescent="0.2">
      <c r="A319" s="66">
        <v>2835</v>
      </c>
      <c r="B319" s="66">
        <v>1</v>
      </c>
      <c r="C319" s="1" t="s">
        <v>319</v>
      </c>
      <c r="D319" s="66">
        <v>12.7</v>
      </c>
      <c r="E319" s="66">
        <v>8.6</v>
      </c>
      <c r="F319" s="66">
        <v>32.85</v>
      </c>
      <c r="G319" s="66">
        <v>46.81</v>
      </c>
      <c r="H319" s="66">
        <v>36.479999999999997</v>
      </c>
      <c r="I319" s="66">
        <v>37.25</v>
      </c>
      <c r="J319" s="66">
        <v>32.54</v>
      </c>
      <c r="K319" s="66">
        <v>45.6</v>
      </c>
      <c r="L319" s="66">
        <v>48.07</v>
      </c>
      <c r="M319" s="66">
        <v>40.299999999999997</v>
      </c>
      <c r="N319" s="66">
        <v>50.05</v>
      </c>
      <c r="O319" s="66">
        <v>40.68</v>
      </c>
      <c r="P319" s="66">
        <v>49.06</v>
      </c>
      <c r="Q319" s="66">
        <v>52.41</v>
      </c>
      <c r="R319" s="66">
        <v>39</v>
      </c>
      <c r="S319" s="66">
        <f t="shared" si="4"/>
        <v>572.4</v>
      </c>
    </row>
    <row r="320" spans="1:19" x14ac:dyDescent="0.2">
      <c r="A320" s="66">
        <v>2853</v>
      </c>
      <c r="B320" s="66">
        <v>1</v>
      </c>
      <c r="C320" s="1" t="s">
        <v>320</v>
      </c>
      <c r="D320" s="66">
        <v>11.18</v>
      </c>
      <c r="E320" s="66">
        <v>5.08</v>
      </c>
      <c r="F320" s="66">
        <v>53.41</v>
      </c>
      <c r="G320" s="66">
        <v>55.53</v>
      </c>
      <c r="H320" s="66">
        <v>58.05</v>
      </c>
      <c r="I320" s="66">
        <v>67.72</v>
      </c>
      <c r="J320" s="66">
        <v>49.06</v>
      </c>
      <c r="K320" s="66">
        <v>53.85</v>
      </c>
      <c r="L320" s="66">
        <v>52.54</v>
      </c>
      <c r="M320" s="66">
        <v>60.38</v>
      </c>
      <c r="N320" s="66">
        <v>64.680000000000007</v>
      </c>
      <c r="O320" s="66">
        <v>43.64</v>
      </c>
      <c r="P320" s="66">
        <v>83.25</v>
      </c>
      <c r="Q320" s="66">
        <v>66.37</v>
      </c>
      <c r="R320" s="66">
        <v>85.65</v>
      </c>
      <c r="S320" s="66">
        <f t="shared" si="4"/>
        <v>810.39</v>
      </c>
    </row>
    <row r="321" spans="1:19" x14ac:dyDescent="0.2">
      <c r="A321" s="66">
        <v>2854</v>
      </c>
      <c r="B321" s="66">
        <v>1</v>
      </c>
      <c r="C321" s="1" t="s">
        <v>321</v>
      </c>
      <c r="D321" s="66">
        <v>5.99</v>
      </c>
      <c r="E321" s="66">
        <v>6.35</v>
      </c>
      <c r="F321" s="66">
        <v>32.86</v>
      </c>
      <c r="G321" s="66">
        <v>36.49</v>
      </c>
      <c r="H321" s="66">
        <v>29.09</v>
      </c>
      <c r="I321" s="66">
        <v>49.06</v>
      </c>
      <c r="J321" s="66">
        <v>44.45</v>
      </c>
      <c r="K321" s="66">
        <v>42.07</v>
      </c>
      <c r="L321" s="66">
        <v>35.590000000000003</v>
      </c>
      <c r="M321" s="66">
        <v>34.36</v>
      </c>
      <c r="N321" s="66">
        <v>39.33</v>
      </c>
      <c r="O321" s="66">
        <v>50.49</v>
      </c>
      <c r="P321" s="66">
        <v>42.45</v>
      </c>
      <c r="Q321" s="66">
        <v>47.52</v>
      </c>
      <c r="R321" s="66">
        <v>41.47</v>
      </c>
      <c r="S321" s="66">
        <f t="shared" si="4"/>
        <v>537.57000000000005</v>
      </c>
    </row>
    <row r="322" spans="1:19" x14ac:dyDescent="0.2">
      <c r="A322" s="66">
        <v>2856</v>
      </c>
      <c r="B322" s="66">
        <v>1</v>
      </c>
      <c r="C322" s="1" t="s">
        <v>322</v>
      </c>
      <c r="D322" s="66">
        <v>3.2</v>
      </c>
      <c r="E322" s="66">
        <v>2.97</v>
      </c>
      <c r="F322" s="66">
        <v>22.91</v>
      </c>
      <c r="G322" s="66">
        <v>30.93</v>
      </c>
      <c r="H322" s="66">
        <v>23.82</v>
      </c>
      <c r="I322" s="66">
        <v>20.52</v>
      </c>
      <c r="J322" s="66">
        <v>28.24</v>
      </c>
      <c r="K322" s="66">
        <v>27.82</v>
      </c>
      <c r="L322" s="66">
        <v>18.5</v>
      </c>
      <c r="M322" s="66">
        <v>25.68</v>
      </c>
      <c r="N322" s="66">
        <v>31.58</v>
      </c>
      <c r="O322" s="66">
        <v>30.11</v>
      </c>
      <c r="P322" s="66">
        <v>30.07</v>
      </c>
      <c r="Q322" s="66">
        <v>29.48</v>
      </c>
      <c r="R322" s="66">
        <v>21.85</v>
      </c>
      <c r="S322" s="66">
        <f t="shared" si="4"/>
        <v>347.68000000000006</v>
      </c>
    </row>
    <row r="323" spans="1:19" x14ac:dyDescent="0.2">
      <c r="A323" s="66">
        <v>2859</v>
      </c>
      <c r="B323" s="66">
        <v>1</v>
      </c>
      <c r="C323" s="1" t="s">
        <v>323</v>
      </c>
      <c r="D323" s="66">
        <v>14.72</v>
      </c>
      <c r="E323" s="66">
        <v>15.61</v>
      </c>
      <c r="F323" s="66">
        <v>116.46</v>
      </c>
      <c r="G323" s="66">
        <v>127.26</v>
      </c>
      <c r="H323" s="66">
        <v>117.21</v>
      </c>
      <c r="I323" s="66">
        <v>114.44</v>
      </c>
      <c r="J323" s="66">
        <v>127.42</v>
      </c>
      <c r="K323" s="66">
        <v>113.32</v>
      </c>
      <c r="L323" s="66">
        <v>117.56</v>
      </c>
      <c r="M323" s="66">
        <v>134.83000000000001</v>
      </c>
      <c r="N323" s="66">
        <v>142.44</v>
      </c>
      <c r="O323" s="66">
        <v>132.97</v>
      </c>
      <c r="P323" s="66">
        <v>147.26</v>
      </c>
      <c r="Q323" s="66">
        <v>137.16</v>
      </c>
      <c r="R323" s="66">
        <v>151.4</v>
      </c>
      <c r="S323" s="66">
        <f t="shared" si="4"/>
        <v>1710.0600000000002</v>
      </c>
    </row>
    <row r="324" spans="1:19" x14ac:dyDescent="0.2">
      <c r="A324" s="66">
        <v>2860</v>
      </c>
      <c r="B324" s="66">
        <v>1</v>
      </c>
      <c r="C324" s="1" t="s">
        <v>324</v>
      </c>
      <c r="D324" s="66">
        <v>18.89</v>
      </c>
      <c r="E324" s="66">
        <v>15.51</v>
      </c>
      <c r="F324" s="66">
        <v>91.99</v>
      </c>
      <c r="G324" s="66">
        <v>98.63</v>
      </c>
      <c r="H324" s="66">
        <v>82.81</v>
      </c>
      <c r="I324" s="66">
        <v>83.06</v>
      </c>
      <c r="J324" s="66">
        <v>84.86</v>
      </c>
      <c r="K324" s="66">
        <v>95.13</v>
      </c>
      <c r="L324" s="66">
        <v>86.82</v>
      </c>
      <c r="M324" s="66">
        <v>100.46</v>
      </c>
      <c r="N324" s="66">
        <v>95.65</v>
      </c>
      <c r="O324" s="66">
        <v>91.21</v>
      </c>
      <c r="P324" s="66">
        <v>106.79</v>
      </c>
      <c r="Q324" s="66">
        <v>93.51</v>
      </c>
      <c r="R324" s="66">
        <v>96.09</v>
      </c>
      <c r="S324" s="66">
        <f t="shared" si="4"/>
        <v>1241.4100000000001</v>
      </c>
    </row>
    <row r="325" spans="1:19" x14ac:dyDescent="0.2">
      <c r="A325" s="66">
        <v>2884</v>
      </c>
      <c r="B325" s="66">
        <v>1</v>
      </c>
      <c r="C325" s="1" t="s">
        <v>325</v>
      </c>
      <c r="D325" s="66">
        <v>8.6300000000000008</v>
      </c>
      <c r="E325" s="66">
        <v>5.24</v>
      </c>
      <c r="F325" s="66">
        <v>23.97</v>
      </c>
      <c r="G325" s="66">
        <v>31.22</v>
      </c>
      <c r="H325" s="66">
        <v>27</v>
      </c>
      <c r="I325" s="66">
        <v>37.06</v>
      </c>
      <c r="J325" s="66">
        <v>36.450000000000003</v>
      </c>
      <c r="K325" s="66">
        <v>31.11</v>
      </c>
      <c r="L325" s="66">
        <v>32.549999999999997</v>
      </c>
      <c r="M325" s="66">
        <v>38.83</v>
      </c>
      <c r="N325" s="66">
        <v>31.9</v>
      </c>
      <c r="O325" s="66">
        <v>34.020000000000003</v>
      </c>
      <c r="P325" s="66">
        <v>37.65</v>
      </c>
      <c r="Q325" s="66">
        <v>33</v>
      </c>
      <c r="R325" s="66">
        <v>39.229999999999997</v>
      </c>
      <c r="S325" s="66">
        <f t="shared" ref="S325:S388" si="5">SUM(D325:R325)</f>
        <v>447.85999999999996</v>
      </c>
    </row>
    <row r="326" spans="1:19" x14ac:dyDescent="0.2">
      <c r="A326" s="66">
        <v>2886</v>
      </c>
      <c r="B326" s="66">
        <v>1</v>
      </c>
      <c r="C326" s="1" t="s">
        <v>326</v>
      </c>
      <c r="D326" s="66">
        <v>2.68</v>
      </c>
      <c r="E326" s="66">
        <v>0.56999999999999995</v>
      </c>
      <c r="F326" s="66">
        <v>27.32</v>
      </c>
      <c r="G326" s="66">
        <v>34.92</v>
      </c>
      <c r="H326" s="66">
        <v>31.69</v>
      </c>
      <c r="I326" s="66">
        <v>17.78</v>
      </c>
      <c r="J326" s="66">
        <v>25.79</v>
      </c>
      <c r="K326" s="66">
        <v>29.11</v>
      </c>
      <c r="L326" s="66">
        <v>34.64</v>
      </c>
      <c r="M326" s="66">
        <v>31.32</v>
      </c>
      <c r="N326" s="66">
        <v>24</v>
      </c>
      <c r="O326" s="66">
        <v>37.03</v>
      </c>
      <c r="P326" s="66">
        <v>37.590000000000003</v>
      </c>
      <c r="Q326" s="66">
        <v>30.74</v>
      </c>
      <c r="R326" s="66">
        <v>33.68</v>
      </c>
      <c r="S326" s="66">
        <f t="shared" si="5"/>
        <v>398.86000000000007</v>
      </c>
    </row>
    <row r="327" spans="1:19" x14ac:dyDescent="0.2">
      <c r="A327" s="66">
        <v>2888</v>
      </c>
      <c r="B327" s="66">
        <v>1</v>
      </c>
      <c r="C327" s="1" t="s">
        <v>327</v>
      </c>
      <c r="D327" s="66">
        <v>2.77</v>
      </c>
      <c r="E327" s="66">
        <v>2.63</v>
      </c>
      <c r="F327" s="66">
        <v>33.25</v>
      </c>
      <c r="G327" s="66">
        <v>21.59</v>
      </c>
      <c r="H327" s="66">
        <v>28</v>
      </c>
      <c r="I327" s="66">
        <v>22.59</v>
      </c>
      <c r="J327" s="66">
        <v>18</v>
      </c>
      <c r="K327" s="66">
        <v>31</v>
      </c>
      <c r="L327" s="66">
        <v>27</v>
      </c>
      <c r="M327" s="66">
        <v>25.26</v>
      </c>
      <c r="N327" s="66">
        <v>37.61</v>
      </c>
      <c r="O327" s="66">
        <v>32.659999999999997</v>
      </c>
      <c r="P327" s="66">
        <v>26.24</v>
      </c>
      <c r="Q327" s="66">
        <v>32.22</v>
      </c>
      <c r="R327" s="66">
        <v>31.12</v>
      </c>
      <c r="S327" s="66">
        <f t="shared" si="5"/>
        <v>371.94000000000005</v>
      </c>
    </row>
    <row r="328" spans="1:19" x14ac:dyDescent="0.2">
      <c r="A328" s="66">
        <v>2889</v>
      </c>
      <c r="B328" s="66">
        <v>1</v>
      </c>
      <c r="C328" s="1" t="s">
        <v>328</v>
      </c>
      <c r="D328" s="66">
        <v>5.72</v>
      </c>
      <c r="E328" s="66">
        <v>11.43</v>
      </c>
      <c r="F328" s="66">
        <v>41.39</v>
      </c>
      <c r="G328" s="66">
        <v>53.65</v>
      </c>
      <c r="H328" s="66">
        <v>46.68</v>
      </c>
      <c r="I328" s="66">
        <v>40.549999999999997</v>
      </c>
      <c r="J328" s="66">
        <v>48.14</v>
      </c>
      <c r="K328" s="66">
        <v>52.7</v>
      </c>
      <c r="L328" s="66">
        <v>47.32</v>
      </c>
      <c r="M328" s="66">
        <v>43.49</v>
      </c>
      <c r="N328" s="66">
        <v>59.92</v>
      </c>
      <c r="O328" s="66">
        <v>46.65</v>
      </c>
      <c r="P328" s="66">
        <v>54.11</v>
      </c>
      <c r="Q328" s="66">
        <v>49.53</v>
      </c>
      <c r="R328" s="66">
        <v>32.46</v>
      </c>
      <c r="S328" s="66">
        <f t="shared" si="5"/>
        <v>633.74</v>
      </c>
    </row>
    <row r="329" spans="1:19" x14ac:dyDescent="0.2">
      <c r="A329" s="66">
        <v>2890</v>
      </c>
      <c r="B329" s="66">
        <v>1</v>
      </c>
      <c r="C329" s="1" t="s">
        <v>329</v>
      </c>
      <c r="D329" s="66">
        <v>7.71</v>
      </c>
      <c r="E329" s="66">
        <v>4.93</v>
      </c>
      <c r="F329" s="66">
        <v>31.49</v>
      </c>
      <c r="G329" s="66">
        <v>48.38</v>
      </c>
      <c r="H329" s="66">
        <v>32.380000000000003</v>
      </c>
      <c r="I329" s="66">
        <v>38.56</v>
      </c>
      <c r="J329" s="66">
        <v>41.84</v>
      </c>
      <c r="K329" s="66">
        <v>36.950000000000003</v>
      </c>
      <c r="L329" s="66">
        <v>34.090000000000003</v>
      </c>
      <c r="M329" s="66">
        <v>32.51</v>
      </c>
      <c r="N329" s="66">
        <v>44.18</v>
      </c>
      <c r="O329" s="66">
        <v>38.85</v>
      </c>
      <c r="P329" s="66">
        <v>42.41</v>
      </c>
      <c r="Q329" s="66">
        <v>32.479999999999997</v>
      </c>
      <c r="R329" s="66">
        <v>31.09</v>
      </c>
      <c r="S329" s="66">
        <f t="shared" si="5"/>
        <v>497.85000000000008</v>
      </c>
    </row>
    <row r="330" spans="1:19" x14ac:dyDescent="0.2">
      <c r="A330" s="66">
        <v>2895</v>
      </c>
      <c r="B330" s="66">
        <v>1</v>
      </c>
      <c r="C330" s="1" t="s">
        <v>330</v>
      </c>
      <c r="D330" s="66">
        <v>14.24</v>
      </c>
      <c r="E330" s="66">
        <v>13.46</v>
      </c>
      <c r="F330" s="66">
        <v>73.400000000000006</v>
      </c>
      <c r="G330" s="66">
        <v>90.27</v>
      </c>
      <c r="H330" s="66">
        <v>78.63</v>
      </c>
      <c r="I330" s="66">
        <v>102.61</v>
      </c>
      <c r="J330" s="66">
        <v>90.49</v>
      </c>
      <c r="K330" s="66">
        <v>96.86</v>
      </c>
      <c r="L330" s="66">
        <v>90.41</v>
      </c>
      <c r="M330" s="66">
        <v>82.47</v>
      </c>
      <c r="N330" s="66">
        <v>96.39</v>
      </c>
      <c r="O330" s="66">
        <v>91.21</v>
      </c>
      <c r="P330" s="66">
        <v>86.53</v>
      </c>
      <c r="Q330" s="66">
        <v>83.65</v>
      </c>
      <c r="R330" s="66">
        <v>102.54</v>
      </c>
      <c r="S330" s="66">
        <f t="shared" si="5"/>
        <v>1193.1600000000001</v>
      </c>
    </row>
    <row r="331" spans="1:19" x14ac:dyDescent="0.2">
      <c r="A331" s="66">
        <v>2897</v>
      </c>
      <c r="B331" s="66">
        <v>1</v>
      </c>
      <c r="C331" s="1" t="s">
        <v>331</v>
      </c>
      <c r="D331" s="66">
        <v>7.36</v>
      </c>
      <c r="E331" s="66">
        <v>3.03</v>
      </c>
      <c r="F331" s="66">
        <v>70.599999999999994</v>
      </c>
      <c r="G331" s="66">
        <v>80.69</v>
      </c>
      <c r="H331" s="66">
        <v>89.17</v>
      </c>
      <c r="I331" s="66">
        <v>83.16</v>
      </c>
      <c r="J331" s="66">
        <v>93.67</v>
      </c>
      <c r="K331" s="66">
        <v>75.67</v>
      </c>
      <c r="L331" s="66">
        <v>85.28</v>
      </c>
      <c r="M331" s="66">
        <v>90.67</v>
      </c>
      <c r="N331" s="66">
        <v>86.82</v>
      </c>
      <c r="O331" s="66">
        <v>92.56</v>
      </c>
      <c r="P331" s="66">
        <v>95.61</v>
      </c>
      <c r="Q331" s="66">
        <v>93.44</v>
      </c>
      <c r="R331" s="66">
        <v>112.48</v>
      </c>
      <c r="S331" s="66">
        <f t="shared" si="5"/>
        <v>1160.2099999999998</v>
      </c>
    </row>
    <row r="332" spans="1:19" x14ac:dyDescent="0.2">
      <c r="A332" s="66">
        <v>2898</v>
      </c>
      <c r="B332" s="66">
        <v>1</v>
      </c>
      <c r="C332" s="1" t="s">
        <v>332</v>
      </c>
      <c r="D332" s="66">
        <v>4.6900000000000004</v>
      </c>
      <c r="E332" s="66">
        <v>6.77</v>
      </c>
      <c r="F332" s="66">
        <v>20.29</v>
      </c>
      <c r="G332" s="66">
        <v>25.25</v>
      </c>
      <c r="H332" s="66">
        <v>35.71</v>
      </c>
      <c r="I332" s="66">
        <v>29.68</v>
      </c>
      <c r="J332" s="66">
        <v>36.119999999999997</v>
      </c>
      <c r="K332" s="66">
        <v>34.799999999999997</v>
      </c>
      <c r="L332" s="66">
        <v>38.85</v>
      </c>
      <c r="M332" s="66">
        <v>29.1</v>
      </c>
      <c r="N332" s="66">
        <v>37.14</v>
      </c>
      <c r="O332" s="66">
        <v>40.11</v>
      </c>
      <c r="P332" s="66">
        <v>38.979999999999997</v>
      </c>
      <c r="Q332" s="66">
        <v>46.11</v>
      </c>
      <c r="R332" s="66">
        <v>48.01</v>
      </c>
      <c r="S332" s="66">
        <f t="shared" si="5"/>
        <v>471.61</v>
      </c>
    </row>
    <row r="333" spans="1:19" x14ac:dyDescent="0.2">
      <c r="A333" s="66">
        <v>2899</v>
      </c>
      <c r="B333" s="66">
        <v>1</v>
      </c>
      <c r="C333" s="1" t="s">
        <v>333</v>
      </c>
      <c r="D333" s="66">
        <v>13.34</v>
      </c>
      <c r="E333" s="66">
        <v>18.96</v>
      </c>
      <c r="F333" s="66">
        <v>107.76</v>
      </c>
      <c r="G333" s="66">
        <v>106.51</v>
      </c>
      <c r="H333" s="66">
        <v>125.69</v>
      </c>
      <c r="I333" s="66">
        <v>96.39</v>
      </c>
      <c r="J333" s="66">
        <v>110.96</v>
      </c>
      <c r="K333" s="66">
        <v>91.43</v>
      </c>
      <c r="L333" s="66">
        <v>115.61</v>
      </c>
      <c r="M333" s="66">
        <v>109.52</v>
      </c>
      <c r="N333" s="66">
        <v>109.65</v>
      </c>
      <c r="O333" s="66">
        <v>126.35</v>
      </c>
      <c r="P333" s="66">
        <v>124.71</v>
      </c>
      <c r="Q333" s="66">
        <v>129.09</v>
      </c>
      <c r="R333" s="66">
        <v>118.51</v>
      </c>
      <c r="S333" s="66">
        <f t="shared" si="5"/>
        <v>1504.4799999999998</v>
      </c>
    </row>
    <row r="334" spans="1:19" x14ac:dyDescent="0.2">
      <c r="A334" s="66">
        <v>2902</v>
      </c>
      <c r="B334" s="66">
        <v>1</v>
      </c>
      <c r="C334" s="1" t="s">
        <v>334</v>
      </c>
      <c r="D334" s="66">
        <v>10.06</v>
      </c>
      <c r="E334" s="66">
        <v>5.8</v>
      </c>
      <c r="F334" s="66">
        <v>42.93</v>
      </c>
      <c r="G334" s="66">
        <v>50.99</v>
      </c>
      <c r="H334" s="66">
        <v>40.06</v>
      </c>
      <c r="I334" s="66">
        <v>36.49</v>
      </c>
      <c r="J334" s="66">
        <v>33</v>
      </c>
      <c r="K334" s="66">
        <v>34.17</v>
      </c>
      <c r="L334" s="66">
        <v>35.450000000000003</v>
      </c>
      <c r="M334" s="66">
        <v>34.15</v>
      </c>
      <c r="N334" s="66">
        <v>41.7</v>
      </c>
      <c r="O334" s="66">
        <v>44.29</v>
      </c>
      <c r="P334" s="66">
        <v>37.07</v>
      </c>
      <c r="Q334" s="66">
        <v>36.479999999999997</v>
      </c>
      <c r="R334" s="66">
        <v>43.56</v>
      </c>
      <c r="S334" s="66">
        <f t="shared" si="5"/>
        <v>526.20000000000005</v>
      </c>
    </row>
    <row r="335" spans="1:19" x14ac:dyDescent="0.2">
      <c r="A335" s="66">
        <v>2903</v>
      </c>
      <c r="B335" s="66">
        <v>1</v>
      </c>
      <c r="C335" s="1" t="s">
        <v>335</v>
      </c>
      <c r="D335" s="66">
        <v>5.01</v>
      </c>
      <c r="E335" s="66">
        <v>0.68</v>
      </c>
      <c r="F335" s="66">
        <v>32.880000000000003</v>
      </c>
      <c r="G335" s="66">
        <v>31.33</v>
      </c>
      <c r="H335" s="66">
        <v>29.71</v>
      </c>
      <c r="I335" s="66">
        <v>38.86</v>
      </c>
      <c r="J335" s="66">
        <v>40.520000000000003</v>
      </c>
      <c r="K335" s="66">
        <v>27.27</v>
      </c>
      <c r="L335" s="66">
        <v>36.82</v>
      </c>
      <c r="M335" s="66">
        <v>40.42</v>
      </c>
      <c r="N335" s="66">
        <v>37.03</v>
      </c>
      <c r="O335" s="66">
        <v>45.4</v>
      </c>
      <c r="P335" s="66">
        <v>46.44</v>
      </c>
      <c r="Q335" s="66">
        <v>41.48</v>
      </c>
      <c r="R335" s="66">
        <v>42.55</v>
      </c>
      <c r="S335" s="66">
        <f t="shared" si="5"/>
        <v>496.40000000000009</v>
      </c>
    </row>
    <row r="336" spans="1:19" x14ac:dyDescent="0.2">
      <c r="A336" s="66">
        <v>2904</v>
      </c>
      <c r="B336" s="66">
        <v>1</v>
      </c>
      <c r="C336" s="1" t="s">
        <v>336</v>
      </c>
      <c r="D336" s="66">
        <v>8.34</v>
      </c>
      <c r="E336" s="66">
        <v>0.48</v>
      </c>
      <c r="F336" s="66">
        <v>52.37</v>
      </c>
      <c r="G336" s="66">
        <v>58.49</v>
      </c>
      <c r="H336" s="66">
        <v>49.9</v>
      </c>
      <c r="I336" s="66">
        <v>53.05</v>
      </c>
      <c r="J336" s="66">
        <v>63.37</v>
      </c>
      <c r="K336" s="66">
        <v>47.39</v>
      </c>
      <c r="L336" s="66">
        <v>54.65</v>
      </c>
      <c r="M336" s="66">
        <v>55.31</v>
      </c>
      <c r="N336" s="66">
        <v>68.260000000000005</v>
      </c>
      <c r="O336" s="66">
        <v>62.48</v>
      </c>
      <c r="P336" s="66">
        <v>60.57</v>
      </c>
      <c r="Q336" s="66">
        <v>58.05</v>
      </c>
      <c r="R336" s="66">
        <v>63.78</v>
      </c>
      <c r="S336" s="66">
        <f t="shared" si="5"/>
        <v>756.4899999999999</v>
      </c>
    </row>
    <row r="337" spans="1:19" x14ac:dyDescent="0.2">
      <c r="A337" s="66">
        <v>4000</v>
      </c>
      <c r="B337" s="66">
        <v>7</v>
      </c>
      <c r="C337" s="1" t="s">
        <v>337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3.3</v>
      </c>
      <c r="Q337" s="66">
        <v>14.2</v>
      </c>
      <c r="R337" s="66">
        <v>118.59</v>
      </c>
      <c r="S337" s="66">
        <f t="shared" si="5"/>
        <v>136.09</v>
      </c>
    </row>
    <row r="338" spans="1:19" x14ac:dyDescent="0.2">
      <c r="A338" s="66">
        <v>4001</v>
      </c>
      <c r="B338" s="66">
        <v>7</v>
      </c>
      <c r="C338" s="1" t="s">
        <v>338</v>
      </c>
      <c r="D338" s="66">
        <v>0</v>
      </c>
      <c r="E338" s="66">
        <v>0</v>
      </c>
      <c r="F338" s="66">
        <v>23.14</v>
      </c>
      <c r="G338" s="66">
        <v>26.1</v>
      </c>
      <c r="H338" s="66">
        <v>22.25</v>
      </c>
      <c r="I338" s="66">
        <v>23.59</v>
      </c>
      <c r="J338" s="66">
        <v>27</v>
      </c>
      <c r="K338" s="66">
        <v>21.51</v>
      </c>
      <c r="L338" s="66">
        <v>22.45</v>
      </c>
      <c r="M338" s="66">
        <v>22.43</v>
      </c>
      <c r="N338" s="66">
        <v>20</v>
      </c>
      <c r="O338" s="66">
        <v>0</v>
      </c>
      <c r="P338" s="66">
        <v>0</v>
      </c>
      <c r="Q338" s="66">
        <v>0</v>
      </c>
      <c r="R338" s="66">
        <v>0</v>
      </c>
      <c r="S338" s="66">
        <f t="shared" si="5"/>
        <v>208.47</v>
      </c>
    </row>
    <row r="339" spans="1:19" x14ac:dyDescent="0.2">
      <c r="A339" s="66">
        <v>4003</v>
      </c>
      <c r="B339" s="66">
        <v>7</v>
      </c>
      <c r="C339" s="1" t="s">
        <v>339</v>
      </c>
      <c r="D339" s="66">
        <v>0</v>
      </c>
      <c r="E339" s="66">
        <v>0.01</v>
      </c>
      <c r="F339" s="66">
        <v>10</v>
      </c>
      <c r="G339" s="66">
        <v>3.47</v>
      </c>
      <c r="H339" s="66">
        <v>7</v>
      </c>
      <c r="I339" s="66">
        <v>5.58</v>
      </c>
      <c r="J339" s="66">
        <v>5.84</v>
      </c>
      <c r="K339" s="66">
        <v>4.55</v>
      </c>
      <c r="L339" s="66">
        <v>10.75</v>
      </c>
      <c r="M339" s="66">
        <v>8.2899999999999991</v>
      </c>
      <c r="N339" s="66">
        <v>9.42</v>
      </c>
      <c r="O339" s="66">
        <v>20.37</v>
      </c>
      <c r="P339" s="66">
        <v>17.420000000000002</v>
      </c>
      <c r="Q339" s="66">
        <v>21.09</v>
      </c>
      <c r="R339" s="66">
        <v>15.43</v>
      </c>
      <c r="S339" s="66">
        <f t="shared" si="5"/>
        <v>139.22</v>
      </c>
    </row>
    <row r="340" spans="1:19" x14ac:dyDescent="0.2">
      <c r="A340" s="66">
        <v>4004</v>
      </c>
      <c r="B340" s="66">
        <v>7</v>
      </c>
      <c r="C340" s="1" t="s">
        <v>340</v>
      </c>
      <c r="D340" s="66">
        <v>0</v>
      </c>
      <c r="E340" s="66">
        <v>0</v>
      </c>
      <c r="F340" s="66">
        <v>22.25</v>
      </c>
      <c r="G340" s="66">
        <v>19.559999999999999</v>
      </c>
      <c r="H340" s="66">
        <v>16.59</v>
      </c>
      <c r="I340" s="66">
        <v>12.47</v>
      </c>
      <c r="J340" s="66">
        <v>12.48</v>
      </c>
      <c r="K340" s="66">
        <v>17.75</v>
      </c>
      <c r="L340" s="66">
        <v>13.82</v>
      </c>
      <c r="M340" s="66">
        <v>14.98</v>
      </c>
      <c r="N340" s="66">
        <v>13.35</v>
      </c>
      <c r="O340" s="66">
        <v>0</v>
      </c>
      <c r="P340" s="66">
        <v>0</v>
      </c>
      <c r="Q340" s="66">
        <v>0</v>
      </c>
      <c r="R340" s="66">
        <v>0</v>
      </c>
      <c r="S340" s="66">
        <f t="shared" si="5"/>
        <v>143.25</v>
      </c>
    </row>
    <row r="341" spans="1:19" x14ac:dyDescent="0.2">
      <c r="A341" s="66">
        <v>4005</v>
      </c>
      <c r="B341" s="66">
        <v>7</v>
      </c>
      <c r="C341" s="1" t="s">
        <v>341</v>
      </c>
      <c r="D341" s="66">
        <v>0.99</v>
      </c>
      <c r="E341" s="66">
        <v>2</v>
      </c>
      <c r="F341" s="66">
        <v>0</v>
      </c>
      <c r="G341" s="66">
        <v>2</v>
      </c>
      <c r="H341" s="66">
        <v>1</v>
      </c>
      <c r="I341" s="66">
        <v>2.62</v>
      </c>
      <c r="J341" s="66">
        <v>1</v>
      </c>
      <c r="K341" s="66">
        <v>1.26</v>
      </c>
      <c r="L341" s="66">
        <v>1</v>
      </c>
      <c r="M341" s="66">
        <v>0</v>
      </c>
      <c r="N341" s="66">
        <v>1</v>
      </c>
      <c r="O341" s="66">
        <v>1.86</v>
      </c>
      <c r="P341" s="66">
        <v>0</v>
      </c>
      <c r="Q341" s="66">
        <v>1.73</v>
      </c>
      <c r="R341" s="66">
        <v>0</v>
      </c>
      <c r="S341" s="66">
        <f t="shared" si="5"/>
        <v>16.459999999999997</v>
      </c>
    </row>
    <row r="342" spans="1:19" x14ac:dyDescent="0.2">
      <c r="A342" s="66">
        <v>4007</v>
      </c>
      <c r="B342" s="66">
        <v>7</v>
      </c>
      <c r="C342" s="1" t="s">
        <v>343</v>
      </c>
      <c r="D342" s="66">
        <v>0</v>
      </c>
      <c r="E342" s="66">
        <v>0</v>
      </c>
      <c r="F342" s="66">
        <v>0</v>
      </c>
      <c r="G342" s="66">
        <v>0</v>
      </c>
      <c r="H342" s="66">
        <v>0</v>
      </c>
      <c r="I342" s="66">
        <v>0</v>
      </c>
      <c r="J342" s="66">
        <v>0</v>
      </c>
      <c r="K342" s="66">
        <v>0</v>
      </c>
      <c r="L342" s="66">
        <v>5.85</v>
      </c>
      <c r="M342" s="66">
        <v>19.440000000000001</v>
      </c>
      <c r="N342" s="66">
        <v>11.01</v>
      </c>
      <c r="O342" s="66">
        <v>14.44</v>
      </c>
      <c r="P342" s="66">
        <v>22.21</v>
      </c>
      <c r="Q342" s="66">
        <v>18.53</v>
      </c>
      <c r="R342" s="66">
        <v>12.61</v>
      </c>
      <c r="S342" s="66">
        <f t="shared" si="5"/>
        <v>104.08999999999999</v>
      </c>
    </row>
    <row r="343" spans="1:19" x14ac:dyDescent="0.2">
      <c r="A343" s="66">
        <v>4008</v>
      </c>
      <c r="B343" s="66">
        <v>7</v>
      </c>
      <c r="C343" s="1" t="s">
        <v>344</v>
      </c>
      <c r="D343" s="66">
        <v>0</v>
      </c>
      <c r="E343" s="66">
        <v>2.29</v>
      </c>
      <c r="F343" s="66">
        <v>35.79</v>
      </c>
      <c r="G343" s="66">
        <v>47.93</v>
      </c>
      <c r="H343" s="66">
        <v>48.93</v>
      </c>
      <c r="I343" s="66">
        <v>47.94</v>
      </c>
      <c r="J343" s="66">
        <v>51.96</v>
      </c>
      <c r="K343" s="66">
        <v>52.56</v>
      </c>
      <c r="L343" s="66">
        <v>51.99</v>
      </c>
      <c r="M343" s="66">
        <v>51.97</v>
      </c>
      <c r="N343" s="66">
        <v>51.55</v>
      </c>
      <c r="O343" s="66">
        <v>50.77</v>
      </c>
      <c r="P343" s="66">
        <v>50.03</v>
      </c>
      <c r="Q343" s="66">
        <v>33.49</v>
      </c>
      <c r="R343" s="66">
        <v>25.14</v>
      </c>
      <c r="S343" s="66">
        <f t="shared" si="5"/>
        <v>602.34</v>
      </c>
    </row>
    <row r="344" spans="1:19" x14ac:dyDescent="0.2">
      <c r="A344" s="66">
        <v>4011</v>
      </c>
      <c r="B344" s="66">
        <v>7</v>
      </c>
      <c r="C344" s="1" t="s">
        <v>345</v>
      </c>
      <c r="D344" s="66">
        <v>0</v>
      </c>
      <c r="E344" s="66">
        <v>1.01</v>
      </c>
      <c r="F344" s="66">
        <v>18.170000000000002</v>
      </c>
      <c r="G344" s="66">
        <v>26.82</v>
      </c>
      <c r="H344" s="66">
        <v>23.86</v>
      </c>
      <c r="I344" s="66">
        <v>25.3</v>
      </c>
      <c r="J344" s="66">
        <v>24.58</v>
      </c>
      <c r="K344" s="66">
        <v>18.350000000000001</v>
      </c>
      <c r="L344" s="66">
        <v>24.07</v>
      </c>
      <c r="M344" s="66">
        <v>19.420000000000002</v>
      </c>
      <c r="N344" s="66">
        <v>15.75</v>
      </c>
      <c r="O344" s="66">
        <v>0</v>
      </c>
      <c r="P344" s="66">
        <v>0</v>
      </c>
      <c r="Q344" s="66">
        <v>0</v>
      </c>
      <c r="R344" s="66">
        <v>0</v>
      </c>
      <c r="S344" s="66">
        <f t="shared" si="5"/>
        <v>197.32999999999998</v>
      </c>
    </row>
    <row r="345" spans="1:19" x14ac:dyDescent="0.2">
      <c r="A345" s="66">
        <v>4015</v>
      </c>
      <c r="B345" s="66">
        <v>7</v>
      </c>
      <c r="C345" s="1" t="s">
        <v>347</v>
      </c>
      <c r="D345" s="66">
        <v>0</v>
      </c>
      <c r="E345" s="66">
        <v>4</v>
      </c>
      <c r="F345" s="66">
        <v>43.71</v>
      </c>
      <c r="G345" s="66">
        <v>47.47</v>
      </c>
      <c r="H345" s="66">
        <v>49.49</v>
      </c>
      <c r="I345" s="66">
        <v>47.24</v>
      </c>
      <c r="J345" s="66">
        <v>47.7</v>
      </c>
      <c r="K345" s="66">
        <v>47.93</v>
      </c>
      <c r="L345" s="66">
        <v>47.87</v>
      </c>
      <c r="M345" s="66">
        <v>67.94</v>
      </c>
      <c r="N345" s="66">
        <v>69.11</v>
      </c>
      <c r="O345" s="66">
        <v>67.59</v>
      </c>
      <c r="P345" s="66">
        <v>59.67</v>
      </c>
      <c r="Q345" s="66">
        <v>46.46</v>
      </c>
      <c r="R345" s="66">
        <v>39.51</v>
      </c>
      <c r="S345" s="66">
        <f t="shared" si="5"/>
        <v>685.69</v>
      </c>
    </row>
    <row r="346" spans="1:19" x14ac:dyDescent="0.2">
      <c r="A346" s="66">
        <v>4016</v>
      </c>
      <c r="B346" s="66">
        <v>7</v>
      </c>
      <c r="C346" s="1" t="s">
        <v>348</v>
      </c>
      <c r="D346" s="66">
        <v>0</v>
      </c>
      <c r="E346" s="66">
        <v>0</v>
      </c>
      <c r="F346" s="66">
        <v>0</v>
      </c>
      <c r="G346" s="66">
        <v>26</v>
      </c>
      <c r="H346" s="66">
        <v>27.94</v>
      </c>
      <c r="I346" s="66">
        <v>28.57</v>
      </c>
      <c r="J346" s="66">
        <v>26.61</v>
      </c>
      <c r="K346" s="66">
        <v>25.26</v>
      </c>
      <c r="L346" s="66">
        <v>19.22</v>
      </c>
      <c r="M346" s="66">
        <v>18</v>
      </c>
      <c r="N346" s="66">
        <v>10.83</v>
      </c>
      <c r="O346" s="66">
        <v>0</v>
      </c>
      <c r="P346" s="66">
        <v>0</v>
      </c>
      <c r="Q346" s="66">
        <v>0</v>
      </c>
      <c r="R346" s="66">
        <v>0</v>
      </c>
      <c r="S346" s="66">
        <f t="shared" si="5"/>
        <v>182.43</v>
      </c>
    </row>
    <row r="347" spans="1:19" x14ac:dyDescent="0.2">
      <c r="A347" s="66">
        <v>4017</v>
      </c>
      <c r="B347" s="66">
        <v>7</v>
      </c>
      <c r="C347" s="1" t="s">
        <v>349</v>
      </c>
      <c r="D347" s="66">
        <v>0</v>
      </c>
      <c r="E347" s="66">
        <v>8.49</v>
      </c>
      <c r="F347" s="66">
        <v>95.97</v>
      </c>
      <c r="G347" s="66">
        <v>85.33</v>
      </c>
      <c r="H347" s="66">
        <v>110.16</v>
      </c>
      <c r="I347" s="66">
        <v>109.95</v>
      </c>
      <c r="J347" s="66">
        <v>98.12</v>
      </c>
      <c r="K347" s="66">
        <v>111.86</v>
      </c>
      <c r="L347" s="66">
        <v>136.11000000000001</v>
      </c>
      <c r="M347" s="66">
        <v>177.46</v>
      </c>
      <c r="N347" s="66">
        <v>226.31</v>
      </c>
      <c r="O347" s="66">
        <v>234.38</v>
      </c>
      <c r="P347" s="66">
        <v>287.18</v>
      </c>
      <c r="Q347" s="66">
        <v>378.96</v>
      </c>
      <c r="R347" s="66">
        <v>713.92</v>
      </c>
      <c r="S347" s="66">
        <f t="shared" si="5"/>
        <v>2774.2</v>
      </c>
    </row>
    <row r="348" spans="1:19" x14ac:dyDescent="0.2">
      <c r="A348" s="66">
        <v>4018</v>
      </c>
      <c r="B348" s="66">
        <v>7</v>
      </c>
      <c r="C348" s="1" t="s">
        <v>350</v>
      </c>
      <c r="D348" s="66">
        <v>0</v>
      </c>
      <c r="E348" s="66">
        <v>2</v>
      </c>
      <c r="F348" s="66">
        <v>42.31</v>
      </c>
      <c r="G348" s="66">
        <v>45.32</v>
      </c>
      <c r="H348" s="66">
        <v>45.72</v>
      </c>
      <c r="I348" s="66">
        <v>43.21</v>
      </c>
      <c r="J348" s="66">
        <v>50.86</v>
      </c>
      <c r="K348" s="66">
        <v>37.229999999999997</v>
      </c>
      <c r="L348" s="66">
        <v>46.87</v>
      </c>
      <c r="M348" s="66">
        <v>41.74</v>
      </c>
      <c r="N348" s="66">
        <v>46.16</v>
      </c>
      <c r="O348" s="66">
        <v>0</v>
      </c>
      <c r="P348" s="66">
        <v>0</v>
      </c>
      <c r="Q348" s="66">
        <v>0</v>
      </c>
      <c r="R348" s="66">
        <v>0</v>
      </c>
      <c r="S348" s="66">
        <f t="shared" si="5"/>
        <v>401.42000000000007</v>
      </c>
    </row>
    <row r="349" spans="1:19" x14ac:dyDescent="0.2">
      <c r="A349" s="66">
        <v>4020</v>
      </c>
      <c r="B349" s="66">
        <v>7</v>
      </c>
      <c r="C349" s="1" t="s">
        <v>351</v>
      </c>
      <c r="D349" s="66">
        <v>0</v>
      </c>
      <c r="E349" s="66">
        <v>10.95</v>
      </c>
      <c r="F349" s="66">
        <v>109.43</v>
      </c>
      <c r="G349" s="66">
        <v>126.17</v>
      </c>
      <c r="H349" s="66">
        <v>130.04</v>
      </c>
      <c r="I349" s="66">
        <v>130.19</v>
      </c>
      <c r="J349" s="66">
        <v>137.87</v>
      </c>
      <c r="K349" s="66">
        <v>108</v>
      </c>
      <c r="L349" s="66">
        <v>116.86</v>
      </c>
      <c r="M349" s="66">
        <v>87.69</v>
      </c>
      <c r="N349" s="66">
        <v>102.49</v>
      </c>
      <c r="O349" s="66">
        <v>0</v>
      </c>
      <c r="P349" s="66">
        <v>0</v>
      </c>
      <c r="Q349" s="66">
        <v>0</v>
      </c>
      <c r="R349" s="66">
        <v>0</v>
      </c>
      <c r="S349" s="66">
        <f t="shared" si="5"/>
        <v>1059.69</v>
      </c>
    </row>
    <row r="350" spans="1:19" x14ac:dyDescent="0.2">
      <c r="A350" s="66">
        <v>4025</v>
      </c>
      <c r="B350" s="66">
        <v>7</v>
      </c>
      <c r="C350" s="1" t="s">
        <v>352</v>
      </c>
      <c r="D350" s="66">
        <v>0</v>
      </c>
      <c r="E350" s="66">
        <v>0</v>
      </c>
      <c r="F350" s="66">
        <v>0</v>
      </c>
      <c r="G350" s="66">
        <v>0</v>
      </c>
      <c r="H350" s="66">
        <v>0</v>
      </c>
      <c r="I350" s="66">
        <v>5.37</v>
      </c>
      <c r="J350" s="66">
        <v>13.83</v>
      </c>
      <c r="K350" s="66">
        <v>17.47</v>
      </c>
      <c r="L350" s="66">
        <v>32.36</v>
      </c>
      <c r="M350" s="66">
        <v>33.47</v>
      </c>
      <c r="N350" s="66">
        <v>18.75</v>
      </c>
      <c r="O350" s="66">
        <v>0.94</v>
      </c>
      <c r="P350" s="66">
        <v>0</v>
      </c>
      <c r="Q350" s="66">
        <v>0.74</v>
      </c>
      <c r="R350" s="66">
        <v>0</v>
      </c>
      <c r="S350" s="66">
        <f t="shared" si="5"/>
        <v>122.92999999999999</v>
      </c>
    </row>
    <row r="351" spans="1:19" x14ac:dyDescent="0.2">
      <c r="A351" s="66">
        <v>4026</v>
      </c>
      <c r="B351" s="66">
        <v>7</v>
      </c>
      <c r="C351" s="1" t="s">
        <v>353</v>
      </c>
      <c r="D351" s="66">
        <v>0</v>
      </c>
      <c r="E351" s="66">
        <v>0</v>
      </c>
      <c r="F351" s="66">
        <v>8.2899999999999991</v>
      </c>
      <c r="G351" s="66">
        <v>9</v>
      </c>
      <c r="H351" s="66">
        <v>15</v>
      </c>
      <c r="I351" s="66">
        <v>14.11</v>
      </c>
      <c r="J351" s="66">
        <v>16.3</v>
      </c>
      <c r="K351" s="66">
        <v>12</v>
      </c>
      <c r="L351" s="66">
        <v>10.42</v>
      </c>
      <c r="M351" s="66">
        <v>16</v>
      </c>
      <c r="N351" s="66">
        <v>12.14</v>
      </c>
      <c r="O351" s="66">
        <v>12.73</v>
      </c>
      <c r="P351" s="66">
        <v>15.15</v>
      </c>
      <c r="Q351" s="66">
        <v>19.399999999999999</v>
      </c>
      <c r="R351" s="66">
        <v>13.63</v>
      </c>
      <c r="S351" s="66">
        <f t="shared" si="5"/>
        <v>174.17000000000002</v>
      </c>
    </row>
    <row r="352" spans="1:19" x14ac:dyDescent="0.2">
      <c r="A352" s="66">
        <v>4027</v>
      </c>
      <c r="B352" s="66">
        <v>7</v>
      </c>
      <c r="C352" s="1" t="s">
        <v>354</v>
      </c>
      <c r="D352" s="66">
        <v>0</v>
      </c>
      <c r="E352" s="66">
        <v>0.77</v>
      </c>
      <c r="F352" s="66">
        <v>80.08</v>
      </c>
      <c r="G352" s="66">
        <v>78.63</v>
      </c>
      <c r="H352" s="66">
        <v>91.55</v>
      </c>
      <c r="I352" s="66">
        <v>53.63</v>
      </c>
      <c r="J352" s="66">
        <v>47.86</v>
      </c>
      <c r="K352" s="66">
        <v>53.68</v>
      </c>
      <c r="L352" s="66">
        <v>45.67</v>
      </c>
      <c r="M352" s="66">
        <v>39.270000000000003</v>
      </c>
      <c r="N352" s="66">
        <v>38.93</v>
      </c>
      <c r="O352" s="66">
        <v>41.9</v>
      </c>
      <c r="P352" s="66">
        <v>31.83</v>
      </c>
      <c r="Q352" s="66">
        <v>19.63</v>
      </c>
      <c r="R352" s="66">
        <v>35</v>
      </c>
      <c r="S352" s="66">
        <f t="shared" si="5"/>
        <v>658.43</v>
      </c>
    </row>
    <row r="353" spans="1:19" x14ac:dyDescent="0.2">
      <c r="A353" s="66">
        <v>4029</v>
      </c>
      <c r="B353" s="66">
        <v>7</v>
      </c>
      <c r="C353" s="1" t="s">
        <v>356</v>
      </c>
      <c r="D353" s="66">
        <v>0</v>
      </c>
      <c r="E353" s="66">
        <v>1.23</v>
      </c>
      <c r="F353" s="66">
        <v>41.32</v>
      </c>
      <c r="G353" s="66">
        <v>42.37</v>
      </c>
      <c r="H353" s="66">
        <v>39.799999999999997</v>
      </c>
      <c r="I353" s="66">
        <v>33.130000000000003</v>
      </c>
      <c r="J353" s="66">
        <v>43.02</v>
      </c>
      <c r="K353" s="66">
        <v>31.02</v>
      </c>
      <c r="L353" s="66">
        <v>32.119999999999997</v>
      </c>
      <c r="M353" s="66">
        <v>34.71</v>
      </c>
      <c r="N353" s="66">
        <v>35.07</v>
      </c>
      <c r="O353" s="66">
        <v>0</v>
      </c>
      <c r="P353" s="66">
        <v>0</v>
      </c>
      <c r="Q353" s="66">
        <v>0</v>
      </c>
      <c r="R353" s="66">
        <v>0</v>
      </c>
      <c r="S353" s="66">
        <f t="shared" si="5"/>
        <v>333.78999999999996</v>
      </c>
    </row>
    <row r="354" spans="1:19" x14ac:dyDescent="0.2">
      <c r="A354" s="66">
        <v>4030</v>
      </c>
      <c r="B354" s="66">
        <v>7</v>
      </c>
      <c r="C354" s="1" t="s">
        <v>357</v>
      </c>
      <c r="D354" s="66">
        <v>0</v>
      </c>
      <c r="E354" s="66">
        <v>1.24</v>
      </c>
      <c r="F354" s="66">
        <v>30.38</v>
      </c>
      <c r="G354" s="66">
        <v>33.71</v>
      </c>
      <c r="H354" s="66">
        <v>28.93</v>
      </c>
      <c r="I354" s="66">
        <v>31.79</v>
      </c>
      <c r="J354" s="66">
        <v>24.01</v>
      </c>
      <c r="K354" s="66">
        <v>25.1</v>
      </c>
      <c r="L354" s="66">
        <v>16.36</v>
      </c>
      <c r="M354" s="66">
        <v>26.82</v>
      </c>
      <c r="N354" s="66">
        <v>23.58</v>
      </c>
      <c r="O354" s="66">
        <v>0</v>
      </c>
      <c r="P354" s="66">
        <v>0</v>
      </c>
      <c r="Q354" s="66">
        <v>0</v>
      </c>
      <c r="R354" s="66">
        <v>0</v>
      </c>
      <c r="S354" s="66">
        <f t="shared" si="5"/>
        <v>241.91999999999996</v>
      </c>
    </row>
    <row r="355" spans="1:19" x14ac:dyDescent="0.2">
      <c r="A355" s="66">
        <v>4031</v>
      </c>
      <c r="B355" s="66">
        <v>7</v>
      </c>
      <c r="C355" s="1" t="s">
        <v>358</v>
      </c>
      <c r="D355" s="66">
        <v>0</v>
      </c>
      <c r="E355" s="66">
        <v>0</v>
      </c>
      <c r="F355" s="66">
        <v>0</v>
      </c>
      <c r="G355" s="66">
        <v>0</v>
      </c>
      <c r="H355" s="66">
        <v>0</v>
      </c>
      <c r="I355" s="66">
        <v>0</v>
      </c>
      <c r="J355" s="66">
        <v>0</v>
      </c>
      <c r="K355" s="66">
        <v>0</v>
      </c>
      <c r="L355" s="66">
        <v>0</v>
      </c>
      <c r="M355" s="66">
        <v>0.84</v>
      </c>
      <c r="N355" s="66">
        <v>1.19</v>
      </c>
      <c r="O355" s="66">
        <v>7.43</v>
      </c>
      <c r="P355" s="66">
        <v>7.92</v>
      </c>
      <c r="Q355" s="66">
        <v>15.34</v>
      </c>
      <c r="R355" s="66">
        <v>33.659999999999997</v>
      </c>
      <c r="S355" s="66">
        <f t="shared" si="5"/>
        <v>66.38</v>
      </c>
    </row>
    <row r="356" spans="1:19" x14ac:dyDescent="0.2">
      <c r="A356" s="66">
        <v>4032</v>
      </c>
      <c r="B356" s="66">
        <v>7</v>
      </c>
      <c r="C356" s="1" t="s">
        <v>359</v>
      </c>
      <c r="D356" s="66">
        <v>0</v>
      </c>
      <c r="E356" s="66">
        <v>1</v>
      </c>
      <c r="F356" s="66">
        <v>79.12</v>
      </c>
      <c r="G356" s="66">
        <v>66.13</v>
      </c>
      <c r="H356" s="66">
        <v>51.73</v>
      </c>
      <c r="I356" s="66">
        <v>39.58</v>
      </c>
      <c r="J356" s="66">
        <v>43.5</v>
      </c>
      <c r="K356" s="66">
        <v>28.85</v>
      </c>
      <c r="L356" s="66">
        <v>16.39</v>
      </c>
      <c r="M356" s="66">
        <v>0</v>
      </c>
      <c r="N356" s="66">
        <v>0</v>
      </c>
      <c r="O356" s="66">
        <v>0</v>
      </c>
      <c r="P356" s="66">
        <v>0</v>
      </c>
      <c r="Q356" s="66">
        <v>0</v>
      </c>
      <c r="R356" s="66">
        <v>0</v>
      </c>
      <c r="S356" s="66">
        <f t="shared" si="5"/>
        <v>326.3</v>
      </c>
    </row>
    <row r="357" spans="1:19" x14ac:dyDescent="0.2">
      <c r="A357" s="66">
        <v>4035</v>
      </c>
      <c r="B357" s="66">
        <v>7</v>
      </c>
      <c r="C357" s="1" t="s">
        <v>360</v>
      </c>
      <c r="D357" s="66">
        <v>0</v>
      </c>
      <c r="E357" s="66">
        <v>4.2699999999999996</v>
      </c>
      <c r="F357" s="66">
        <v>51.78</v>
      </c>
      <c r="G357" s="66">
        <v>48.23</v>
      </c>
      <c r="H357" s="66">
        <v>29.98</v>
      </c>
      <c r="I357" s="66">
        <v>34.9</v>
      </c>
      <c r="J357" s="66">
        <v>27.72</v>
      </c>
      <c r="K357" s="66">
        <v>32.630000000000003</v>
      </c>
      <c r="L357" s="66">
        <v>29.75</v>
      </c>
      <c r="M357" s="66">
        <v>20.89</v>
      </c>
      <c r="N357" s="66">
        <v>12.25</v>
      </c>
      <c r="O357" s="66">
        <v>0</v>
      </c>
      <c r="P357" s="66">
        <v>0</v>
      </c>
      <c r="Q357" s="66">
        <v>0</v>
      </c>
      <c r="R357" s="66">
        <v>0</v>
      </c>
      <c r="S357" s="66">
        <f t="shared" si="5"/>
        <v>292.39999999999998</v>
      </c>
    </row>
    <row r="358" spans="1:19" x14ac:dyDescent="0.2">
      <c r="A358" s="66">
        <v>4036</v>
      </c>
      <c r="B358" s="66">
        <v>7</v>
      </c>
      <c r="C358" s="1" t="s">
        <v>361</v>
      </c>
      <c r="D358" s="66">
        <v>0</v>
      </c>
      <c r="E358" s="66">
        <v>0</v>
      </c>
      <c r="F358" s="66">
        <v>0</v>
      </c>
      <c r="G358" s="66">
        <v>0</v>
      </c>
      <c r="H358" s="66">
        <v>0</v>
      </c>
      <c r="I358" s="66">
        <v>0</v>
      </c>
      <c r="J358" s="66">
        <v>0</v>
      </c>
      <c r="K358" s="66">
        <v>0</v>
      </c>
      <c r="L358" s="66">
        <v>0</v>
      </c>
      <c r="M358" s="66">
        <v>0</v>
      </c>
      <c r="N358" s="66">
        <v>0</v>
      </c>
      <c r="O358" s="66">
        <v>5.17</v>
      </c>
      <c r="P358" s="66">
        <v>15.54</v>
      </c>
      <c r="Q358" s="66">
        <v>18.86</v>
      </c>
      <c r="R358" s="66">
        <v>26.35</v>
      </c>
      <c r="S358" s="66">
        <f t="shared" si="5"/>
        <v>65.92</v>
      </c>
    </row>
    <row r="359" spans="1:19" x14ac:dyDescent="0.2">
      <c r="A359" s="66">
        <v>4038</v>
      </c>
      <c r="B359" s="66">
        <v>7</v>
      </c>
      <c r="C359" s="1" t="s">
        <v>362</v>
      </c>
      <c r="D359" s="66">
        <v>0</v>
      </c>
      <c r="E359" s="66">
        <v>4.08</v>
      </c>
      <c r="F359" s="66">
        <v>52.75</v>
      </c>
      <c r="G359" s="66">
        <v>46.2</v>
      </c>
      <c r="H359" s="66">
        <v>39.200000000000003</v>
      </c>
      <c r="I359" s="66">
        <v>45.64</v>
      </c>
      <c r="J359" s="66">
        <v>46.29</v>
      </c>
      <c r="K359" s="66">
        <v>48.77</v>
      </c>
      <c r="L359" s="66">
        <v>30.22</v>
      </c>
      <c r="M359" s="66">
        <v>22.54</v>
      </c>
      <c r="N359" s="66">
        <v>0</v>
      </c>
      <c r="O359" s="66">
        <v>0</v>
      </c>
      <c r="P359" s="66">
        <v>0</v>
      </c>
      <c r="Q359" s="66">
        <v>0</v>
      </c>
      <c r="R359" s="66">
        <v>0</v>
      </c>
      <c r="S359" s="66">
        <f t="shared" si="5"/>
        <v>335.69</v>
      </c>
    </row>
    <row r="360" spans="1:19" x14ac:dyDescent="0.2">
      <c r="A360" s="66">
        <v>4039</v>
      </c>
      <c r="B360" s="66">
        <v>7</v>
      </c>
      <c r="C360" s="1" t="s">
        <v>363</v>
      </c>
      <c r="D360" s="66">
        <v>0</v>
      </c>
      <c r="E360" s="66">
        <v>0</v>
      </c>
      <c r="F360" s="66">
        <v>0</v>
      </c>
      <c r="G360" s="66">
        <v>0</v>
      </c>
      <c r="H360" s="66">
        <v>0</v>
      </c>
      <c r="I360" s="66">
        <v>0</v>
      </c>
      <c r="J360" s="66">
        <v>0</v>
      </c>
      <c r="K360" s="66">
        <v>0</v>
      </c>
      <c r="L360" s="66">
        <v>0</v>
      </c>
      <c r="M360" s="66">
        <v>0</v>
      </c>
      <c r="N360" s="66">
        <v>0</v>
      </c>
      <c r="O360" s="66">
        <v>47.55</v>
      </c>
      <c r="P360" s="66">
        <v>34.83</v>
      </c>
      <c r="Q360" s="66">
        <v>27.61</v>
      </c>
      <c r="R360" s="66">
        <v>104.25</v>
      </c>
      <c r="S360" s="66">
        <f t="shared" si="5"/>
        <v>214.24</v>
      </c>
    </row>
    <row r="361" spans="1:19" x14ac:dyDescent="0.2">
      <c r="A361" s="66">
        <v>4042</v>
      </c>
      <c r="B361" s="66">
        <v>7</v>
      </c>
      <c r="C361" s="1" t="s">
        <v>364</v>
      </c>
      <c r="D361" s="66">
        <v>0</v>
      </c>
      <c r="E361" s="66">
        <v>0</v>
      </c>
      <c r="F361" s="66">
        <v>0</v>
      </c>
      <c r="G361" s="66">
        <v>0</v>
      </c>
      <c r="H361" s="66">
        <v>0</v>
      </c>
      <c r="I361" s="66">
        <v>0</v>
      </c>
      <c r="J361" s="66">
        <v>0</v>
      </c>
      <c r="K361" s="66">
        <v>0</v>
      </c>
      <c r="L361" s="66">
        <v>54.53</v>
      </c>
      <c r="M361" s="66">
        <v>63.49</v>
      </c>
      <c r="N361" s="66">
        <v>66.63</v>
      </c>
      <c r="O361" s="66">
        <v>0</v>
      </c>
      <c r="P361" s="66">
        <v>0</v>
      </c>
      <c r="Q361" s="66">
        <v>0</v>
      </c>
      <c r="R361" s="66">
        <v>0</v>
      </c>
      <c r="S361" s="66">
        <f t="shared" si="5"/>
        <v>184.65</v>
      </c>
    </row>
    <row r="362" spans="1:19" x14ac:dyDescent="0.2">
      <c r="A362" s="66">
        <v>4043</v>
      </c>
      <c r="B362" s="66">
        <v>7</v>
      </c>
      <c r="C362" s="1" t="s">
        <v>365</v>
      </c>
      <c r="D362" s="66">
        <v>0</v>
      </c>
      <c r="E362" s="66">
        <v>0</v>
      </c>
      <c r="F362" s="66">
        <v>0</v>
      </c>
      <c r="G362" s="66">
        <v>0</v>
      </c>
      <c r="H362" s="66">
        <v>0</v>
      </c>
      <c r="I362" s="66">
        <v>0</v>
      </c>
      <c r="J362" s="66">
        <v>0</v>
      </c>
      <c r="K362" s="66">
        <v>0</v>
      </c>
      <c r="L362" s="66">
        <v>84.86</v>
      </c>
      <c r="M362" s="66">
        <v>79.510000000000005</v>
      </c>
      <c r="N362" s="66">
        <v>63.36</v>
      </c>
      <c r="O362" s="66">
        <v>32.1</v>
      </c>
      <c r="P362" s="66">
        <v>35.76</v>
      </c>
      <c r="Q362" s="66">
        <v>15.62</v>
      </c>
      <c r="R362" s="66">
        <v>8.4600000000000009</v>
      </c>
      <c r="S362" s="66">
        <f t="shared" si="5"/>
        <v>319.67</v>
      </c>
    </row>
    <row r="363" spans="1:19" x14ac:dyDescent="0.2">
      <c r="A363" s="66">
        <v>4045</v>
      </c>
      <c r="B363" s="66">
        <v>7</v>
      </c>
      <c r="C363" s="1" t="s">
        <v>366</v>
      </c>
      <c r="D363" s="66">
        <v>0</v>
      </c>
      <c r="E363" s="66">
        <v>0</v>
      </c>
      <c r="F363" s="66">
        <v>0</v>
      </c>
      <c r="G363" s="66">
        <v>0</v>
      </c>
      <c r="H363" s="66">
        <v>0</v>
      </c>
      <c r="I363" s="66">
        <v>0</v>
      </c>
      <c r="J363" s="66">
        <v>0</v>
      </c>
      <c r="K363" s="66">
        <v>0</v>
      </c>
      <c r="L363" s="66">
        <v>0</v>
      </c>
      <c r="M363" s="66">
        <v>0</v>
      </c>
      <c r="N363" s="66">
        <v>0.03</v>
      </c>
      <c r="O363" s="66">
        <v>11.4</v>
      </c>
      <c r="P363" s="66">
        <v>13.11</v>
      </c>
      <c r="Q363" s="66">
        <v>13.51</v>
      </c>
      <c r="R363" s="66">
        <v>10.97</v>
      </c>
      <c r="S363" s="66">
        <f t="shared" si="5"/>
        <v>49.019999999999996</v>
      </c>
    </row>
    <row r="364" spans="1:19" x14ac:dyDescent="0.2">
      <c r="A364" s="66">
        <v>4046</v>
      </c>
      <c r="B364" s="66">
        <v>7</v>
      </c>
      <c r="C364" s="1" t="s">
        <v>367</v>
      </c>
      <c r="D364" s="66">
        <v>0</v>
      </c>
      <c r="E364" s="66">
        <v>0</v>
      </c>
      <c r="F364" s="66">
        <v>0</v>
      </c>
      <c r="G364" s="66">
        <v>0</v>
      </c>
      <c r="H364" s="66">
        <v>0</v>
      </c>
      <c r="I364" s="66">
        <v>0</v>
      </c>
      <c r="J364" s="66">
        <v>0</v>
      </c>
      <c r="K364" s="66">
        <v>0</v>
      </c>
      <c r="L364" s="66">
        <v>0</v>
      </c>
      <c r="M364" s="66">
        <v>0</v>
      </c>
      <c r="N364" s="66">
        <v>0</v>
      </c>
      <c r="O364" s="66">
        <v>8.33</v>
      </c>
      <c r="P364" s="66">
        <v>15.67</v>
      </c>
      <c r="Q364" s="66">
        <v>30.03</v>
      </c>
      <c r="R364" s="66">
        <v>44</v>
      </c>
      <c r="S364" s="66">
        <f t="shared" si="5"/>
        <v>98.03</v>
      </c>
    </row>
    <row r="365" spans="1:19" x14ac:dyDescent="0.2">
      <c r="A365" s="66">
        <v>4048</v>
      </c>
      <c r="B365" s="66">
        <v>7</v>
      </c>
      <c r="C365" s="1" t="s">
        <v>368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3.95</v>
      </c>
      <c r="P365" s="66">
        <v>10.68</v>
      </c>
      <c r="Q365" s="66">
        <v>6.22</v>
      </c>
      <c r="R365" s="66">
        <v>10.08</v>
      </c>
      <c r="S365" s="66">
        <f t="shared" si="5"/>
        <v>30.93</v>
      </c>
    </row>
    <row r="366" spans="1:19" x14ac:dyDescent="0.2">
      <c r="A366" s="66">
        <v>4049</v>
      </c>
      <c r="B366" s="66">
        <v>7</v>
      </c>
      <c r="C366" s="1" t="s">
        <v>369</v>
      </c>
      <c r="D366" s="66">
        <v>0</v>
      </c>
      <c r="E366" s="66">
        <v>0</v>
      </c>
      <c r="F366" s="66">
        <v>0</v>
      </c>
      <c r="G366" s="66">
        <v>0</v>
      </c>
      <c r="H366" s="66">
        <v>0</v>
      </c>
      <c r="I366" s="66">
        <v>0</v>
      </c>
      <c r="J366" s="66">
        <v>0</v>
      </c>
      <c r="K366" s="66">
        <v>0</v>
      </c>
      <c r="L366" s="66">
        <v>0</v>
      </c>
      <c r="M366" s="66">
        <v>0</v>
      </c>
      <c r="N366" s="66">
        <v>0</v>
      </c>
      <c r="O366" s="66">
        <v>18.53</v>
      </c>
      <c r="P366" s="66">
        <v>25.2</v>
      </c>
      <c r="Q366" s="66">
        <v>34.82</v>
      </c>
      <c r="R366" s="66">
        <v>97.68</v>
      </c>
      <c r="S366" s="66">
        <f t="shared" si="5"/>
        <v>176.23000000000002</v>
      </c>
    </row>
    <row r="367" spans="1:19" x14ac:dyDescent="0.2">
      <c r="A367" s="66">
        <v>4050</v>
      </c>
      <c r="B367" s="66">
        <v>7</v>
      </c>
      <c r="C367" s="1" t="s">
        <v>370</v>
      </c>
      <c r="D367" s="66">
        <v>0</v>
      </c>
      <c r="E367" s="66">
        <v>0</v>
      </c>
      <c r="F367" s="66">
        <v>9.39</v>
      </c>
      <c r="G367" s="66">
        <v>9.5</v>
      </c>
      <c r="H367" s="66">
        <v>11.42</v>
      </c>
      <c r="I367" s="66">
        <v>6</v>
      </c>
      <c r="J367" s="66">
        <v>9</v>
      </c>
      <c r="K367" s="66">
        <v>8</v>
      </c>
      <c r="L367" s="66">
        <v>5.67</v>
      </c>
      <c r="M367" s="66">
        <v>6.51</v>
      </c>
      <c r="N367" s="66">
        <v>1</v>
      </c>
      <c r="O367" s="66">
        <v>0</v>
      </c>
      <c r="P367" s="66">
        <v>0</v>
      </c>
      <c r="Q367" s="66">
        <v>0</v>
      </c>
      <c r="R367" s="66">
        <v>0</v>
      </c>
      <c r="S367" s="66">
        <f t="shared" si="5"/>
        <v>66.490000000000009</v>
      </c>
    </row>
    <row r="368" spans="1:19" x14ac:dyDescent="0.2">
      <c r="A368" s="66">
        <v>4052</v>
      </c>
      <c r="B368" s="66">
        <v>7</v>
      </c>
      <c r="C368" s="1" t="s">
        <v>371</v>
      </c>
      <c r="D368" s="66">
        <v>0</v>
      </c>
      <c r="E368" s="66">
        <v>0</v>
      </c>
      <c r="F368" s="66">
        <v>0</v>
      </c>
      <c r="G368" s="66">
        <v>0</v>
      </c>
      <c r="H368" s="66">
        <v>0</v>
      </c>
      <c r="I368" s="66">
        <v>0</v>
      </c>
      <c r="J368" s="66">
        <v>0</v>
      </c>
      <c r="K368" s="66">
        <v>0</v>
      </c>
      <c r="L368" s="66">
        <v>0</v>
      </c>
      <c r="M368" s="66">
        <v>0</v>
      </c>
      <c r="N368" s="66">
        <v>3.39</v>
      </c>
      <c r="O368" s="66">
        <v>29.48</v>
      </c>
      <c r="P368" s="66">
        <v>23.42</v>
      </c>
      <c r="Q368" s="66">
        <v>19.510000000000002</v>
      </c>
      <c r="R368" s="66">
        <v>16.72</v>
      </c>
      <c r="S368" s="66">
        <f t="shared" si="5"/>
        <v>92.52</v>
      </c>
    </row>
    <row r="369" spans="1:19" x14ac:dyDescent="0.2">
      <c r="A369" s="66">
        <v>4053</v>
      </c>
      <c r="B369" s="66">
        <v>7</v>
      </c>
      <c r="C369" s="1" t="s">
        <v>372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35.47</v>
      </c>
      <c r="L369" s="66">
        <v>39.729999999999997</v>
      </c>
      <c r="M369" s="66">
        <v>37.14</v>
      </c>
      <c r="N369" s="66">
        <v>61.28</v>
      </c>
      <c r="O369" s="66">
        <v>52.54</v>
      </c>
      <c r="P369" s="66">
        <v>45.3</v>
      </c>
      <c r="Q369" s="66">
        <v>22.77</v>
      </c>
      <c r="R369" s="66">
        <v>16.100000000000001</v>
      </c>
      <c r="S369" s="66">
        <f t="shared" si="5"/>
        <v>310.33</v>
      </c>
    </row>
    <row r="370" spans="1:19" x14ac:dyDescent="0.2">
      <c r="A370" s="66">
        <v>4054</v>
      </c>
      <c r="B370" s="66">
        <v>7</v>
      </c>
      <c r="C370" s="1" t="s">
        <v>373</v>
      </c>
      <c r="D370" s="66">
        <v>0</v>
      </c>
      <c r="E370" s="66">
        <v>0</v>
      </c>
      <c r="F370" s="66">
        <v>8.11</v>
      </c>
      <c r="G370" s="66">
        <v>1.66</v>
      </c>
      <c r="H370" s="66">
        <v>5</v>
      </c>
      <c r="I370" s="66">
        <v>6</v>
      </c>
      <c r="J370" s="66">
        <v>6.68</v>
      </c>
      <c r="K370" s="66">
        <v>5.58</v>
      </c>
      <c r="L370" s="66">
        <v>2</v>
      </c>
      <c r="M370" s="66">
        <v>3.42</v>
      </c>
      <c r="N370" s="66">
        <v>2</v>
      </c>
      <c r="O370" s="66">
        <v>1</v>
      </c>
      <c r="P370" s="66">
        <v>0</v>
      </c>
      <c r="Q370" s="66">
        <v>0</v>
      </c>
      <c r="R370" s="66">
        <v>0</v>
      </c>
      <c r="S370" s="66">
        <f t="shared" si="5"/>
        <v>41.45</v>
      </c>
    </row>
    <row r="371" spans="1:19" x14ac:dyDescent="0.2">
      <c r="A371" s="66">
        <v>4055</v>
      </c>
      <c r="B371" s="66">
        <v>7</v>
      </c>
      <c r="C371" s="1" t="s">
        <v>374</v>
      </c>
      <c r="D371" s="66">
        <v>0</v>
      </c>
      <c r="E371" s="66">
        <v>1.37</v>
      </c>
      <c r="F371" s="66">
        <v>22.63</v>
      </c>
      <c r="G371" s="66">
        <v>26.34</v>
      </c>
      <c r="H371" s="66">
        <v>26.94</v>
      </c>
      <c r="I371" s="66">
        <v>25.5</v>
      </c>
      <c r="J371" s="66">
        <v>25.46</v>
      </c>
      <c r="K371" s="66">
        <v>22.42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66">
        <f t="shared" si="5"/>
        <v>150.66000000000003</v>
      </c>
    </row>
    <row r="372" spans="1:19" x14ac:dyDescent="0.2">
      <c r="A372" s="66">
        <v>4056</v>
      </c>
      <c r="B372" s="66">
        <v>7</v>
      </c>
      <c r="C372" s="1" t="s">
        <v>375</v>
      </c>
      <c r="D372" s="66">
        <v>0</v>
      </c>
      <c r="E372" s="66">
        <v>0</v>
      </c>
      <c r="F372" s="66">
        <v>0</v>
      </c>
      <c r="G372" s="66">
        <v>0</v>
      </c>
      <c r="H372" s="66">
        <v>0</v>
      </c>
      <c r="I372" s="66">
        <v>0</v>
      </c>
      <c r="J372" s="66">
        <v>0</v>
      </c>
      <c r="K372" s="66">
        <v>0</v>
      </c>
      <c r="L372" s="66">
        <v>0</v>
      </c>
      <c r="M372" s="66">
        <v>0</v>
      </c>
      <c r="N372" s="66">
        <v>0</v>
      </c>
      <c r="O372" s="66">
        <v>18.260000000000002</v>
      </c>
      <c r="P372" s="66">
        <v>32.82</v>
      </c>
      <c r="Q372" s="66">
        <v>31.38</v>
      </c>
      <c r="R372" s="66">
        <v>20.92</v>
      </c>
      <c r="S372" s="66">
        <f t="shared" si="5"/>
        <v>103.38</v>
      </c>
    </row>
    <row r="373" spans="1:19" x14ac:dyDescent="0.2">
      <c r="A373" s="66">
        <v>4057</v>
      </c>
      <c r="B373" s="66">
        <v>7</v>
      </c>
      <c r="C373" s="1" t="s">
        <v>376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15.08</v>
      </c>
      <c r="P373" s="66">
        <v>22</v>
      </c>
      <c r="Q373" s="66">
        <v>14.36</v>
      </c>
      <c r="R373" s="66">
        <v>17.89</v>
      </c>
      <c r="S373" s="66">
        <f t="shared" si="5"/>
        <v>69.33</v>
      </c>
    </row>
    <row r="374" spans="1:19" x14ac:dyDescent="0.2">
      <c r="A374" s="66">
        <v>4058</v>
      </c>
      <c r="B374" s="66">
        <v>7</v>
      </c>
      <c r="C374" s="1" t="s">
        <v>377</v>
      </c>
      <c r="D374" s="66">
        <v>0</v>
      </c>
      <c r="E374" s="66">
        <v>3.69</v>
      </c>
      <c r="F374" s="66">
        <v>14.31</v>
      </c>
      <c r="G374" s="66">
        <v>17.97</v>
      </c>
      <c r="H374" s="66">
        <v>33.47</v>
      </c>
      <c r="I374" s="66">
        <v>18.93</v>
      </c>
      <c r="J374" s="66">
        <v>18.850000000000001</v>
      </c>
      <c r="K374" s="66">
        <v>17.57</v>
      </c>
      <c r="L374" s="66">
        <v>20.16</v>
      </c>
      <c r="M374" s="66">
        <v>15</v>
      </c>
      <c r="N374" s="66">
        <v>14.01</v>
      </c>
      <c r="O374" s="66">
        <v>0</v>
      </c>
      <c r="P374" s="66">
        <v>0</v>
      </c>
      <c r="Q374" s="66">
        <v>0</v>
      </c>
      <c r="R374" s="66">
        <v>0</v>
      </c>
      <c r="S374" s="66">
        <f t="shared" si="5"/>
        <v>173.95999999999998</v>
      </c>
    </row>
    <row r="375" spans="1:19" x14ac:dyDescent="0.2">
      <c r="A375" s="66">
        <v>4059</v>
      </c>
      <c r="B375" s="66">
        <v>7</v>
      </c>
      <c r="C375" s="1" t="s">
        <v>378</v>
      </c>
      <c r="D375" s="66">
        <v>0</v>
      </c>
      <c r="E375" s="66">
        <v>1.55</v>
      </c>
      <c r="F375" s="66">
        <v>19.28</v>
      </c>
      <c r="G375" s="66">
        <v>25.62</v>
      </c>
      <c r="H375" s="66">
        <v>15.4</v>
      </c>
      <c r="I375" s="66">
        <v>19.55</v>
      </c>
      <c r="J375" s="66">
        <v>8.24</v>
      </c>
      <c r="K375" s="66">
        <v>15.67</v>
      </c>
      <c r="L375" s="66">
        <v>9.34</v>
      </c>
      <c r="M375" s="66">
        <v>9.0399999999999991</v>
      </c>
      <c r="N375" s="66">
        <v>10.75</v>
      </c>
      <c r="O375" s="66">
        <v>0</v>
      </c>
      <c r="P375" s="66">
        <v>0</v>
      </c>
      <c r="Q375" s="66">
        <v>0</v>
      </c>
      <c r="R375" s="66">
        <v>0</v>
      </c>
      <c r="S375" s="66">
        <f t="shared" si="5"/>
        <v>134.44</v>
      </c>
    </row>
    <row r="376" spans="1:19" x14ac:dyDescent="0.2">
      <c r="A376" s="66">
        <v>4061</v>
      </c>
      <c r="B376" s="66">
        <v>7</v>
      </c>
      <c r="C376" s="1" t="s">
        <v>379</v>
      </c>
      <c r="D376" s="66">
        <v>0</v>
      </c>
      <c r="E376" s="66">
        <v>0</v>
      </c>
      <c r="F376" s="66">
        <v>0</v>
      </c>
      <c r="G376" s="66">
        <v>0</v>
      </c>
      <c r="H376" s="66">
        <v>0</v>
      </c>
      <c r="I376" s="66">
        <v>0</v>
      </c>
      <c r="J376" s="66">
        <v>0</v>
      </c>
      <c r="K376" s="66">
        <v>0</v>
      </c>
      <c r="L376" s="66">
        <v>0</v>
      </c>
      <c r="M376" s="66">
        <v>0</v>
      </c>
      <c r="N376" s="66">
        <v>0</v>
      </c>
      <c r="O376" s="66">
        <v>15.23</v>
      </c>
      <c r="P376" s="66">
        <v>25.6</v>
      </c>
      <c r="Q376" s="66">
        <v>29.83</v>
      </c>
      <c r="R376" s="66">
        <v>26.98</v>
      </c>
      <c r="S376" s="66">
        <f t="shared" si="5"/>
        <v>97.64</v>
      </c>
    </row>
    <row r="377" spans="1:19" x14ac:dyDescent="0.2">
      <c r="A377" s="66">
        <v>4064</v>
      </c>
      <c r="B377" s="66">
        <v>7</v>
      </c>
      <c r="C377" s="1" t="s">
        <v>380</v>
      </c>
      <c r="D377" s="66">
        <v>0</v>
      </c>
      <c r="E377" s="66">
        <v>0.16</v>
      </c>
      <c r="F377" s="66">
        <v>8</v>
      </c>
      <c r="G377" s="66">
        <v>6.42</v>
      </c>
      <c r="H377" s="66">
        <v>4.51</v>
      </c>
      <c r="I377" s="66">
        <v>6.78</v>
      </c>
      <c r="J377" s="66">
        <v>6.72</v>
      </c>
      <c r="K377" s="66">
        <v>5.34</v>
      </c>
      <c r="L377" s="66">
        <v>1.98</v>
      </c>
      <c r="M377" s="66">
        <v>3.78</v>
      </c>
      <c r="N377" s="66">
        <v>7.02</v>
      </c>
      <c r="O377" s="66">
        <v>10.25</v>
      </c>
      <c r="P377" s="66">
        <v>10.18</v>
      </c>
      <c r="Q377" s="66">
        <v>4.2</v>
      </c>
      <c r="R377" s="66">
        <v>4.05</v>
      </c>
      <c r="S377" s="66">
        <f t="shared" si="5"/>
        <v>79.390000000000015</v>
      </c>
    </row>
    <row r="378" spans="1:19" x14ac:dyDescent="0.2">
      <c r="A378" s="66">
        <v>4066</v>
      </c>
      <c r="B378" s="66">
        <v>7</v>
      </c>
      <c r="C378" s="1" t="s">
        <v>381</v>
      </c>
      <c r="D378" s="66">
        <v>0</v>
      </c>
      <c r="E378" s="66">
        <v>0</v>
      </c>
      <c r="F378" s="66">
        <v>0</v>
      </c>
      <c r="G378" s="66">
        <v>0</v>
      </c>
      <c r="H378" s="66">
        <v>0</v>
      </c>
      <c r="I378" s="66">
        <v>0</v>
      </c>
      <c r="J378" s="66">
        <v>0</v>
      </c>
      <c r="K378" s="66">
        <v>0</v>
      </c>
      <c r="L378" s="66">
        <v>0.28000000000000003</v>
      </c>
      <c r="M378" s="66">
        <v>3.87</v>
      </c>
      <c r="N378" s="66">
        <v>7.1</v>
      </c>
      <c r="O378" s="66">
        <v>5.66</v>
      </c>
      <c r="P378" s="66">
        <v>4.04</v>
      </c>
      <c r="Q378" s="66">
        <v>12.78</v>
      </c>
      <c r="R378" s="66">
        <v>25.6</v>
      </c>
      <c r="S378" s="66">
        <f t="shared" si="5"/>
        <v>59.33</v>
      </c>
    </row>
    <row r="379" spans="1:19" x14ac:dyDescent="0.2">
      <c r="A379" s="66">
        <v>4067</v>
      </c>
      <c r="B379" s="66">
        <v>7</v>
      </c>
      <c r="C379" s="1" t="s">
        <v>382</v>
      </c>
      <c r="D379" s="66">
        <v>0</v>
      </c>
      <c r="E379" s="66">
        <v>0</v>
      </c>
      <c r="F379" s="66">
        <v>30.56</v>
      </c>
      <c r="G379" s="66">
        <v>37.19</v>
      </c>
      <c r="H379" s="66">
        <v>35.26</v>
      </c>
      <c r="I379" s="66">
        <v>33.6</v>
      </c>
      <c r="J379" s="66">
        <v>34.229999999999997</v>
      </c>
      <c r="K379" s="66">
        <v>30.03</v>
      </c>
      <c r="L379" s="66">
        <v>28.02</v>
      </c>
      <c r="M379" s="66">
        <v>34.28</v>
      </c>
      <c r="N379" s="66">
        <v>25.94</v>
      </c>
      <c r="O379" s="66">
        <v>0</v>
      </c>
      <c r="P379" s="66">
        <v>0</v>
      </c>
      <c r="Q379" s="66">
        <v>0</v>
      </c>
      <c r="R379" s="66">
        <v>0</v>
      </c>
      <c r="S379" s="66">
        <f t="shared" si="5"/>
        <v>289.10999999999996</v>
      </c>
    </row>
    <row r="380" spans="1:19" x14ac:dyDescent="0.2">
      <c r="A380" s="66">
        <v>4068</v>
      </c>
      <c r="B380" s="66">
        <v>7</v>
      </c>
      <c r="C380" s="1" t="s">
        <v>383</v>
      </c>
      <c r="D380" s="66">
        <v>0</v>
      </c>
      <c r="E380" s="66">
        <v>2</v>
      </c>
      <c r="F380" s="66">
        <v>58.88</v>
      </c>
      <c r="G380" s="66">
        <v>63.22</v>
      </c>
      <c r="H380" s="66">
        <v>49.64</v>
      </c>
      <c r="I380" s="66">
        <v>46.05</v>
      </c>
      <c r="J380" s="66">
        <v>50.75</v>
      </c>
      <c r="K380" s="66">
        <v>47.26</v>
      </c>
      <c r="L380" s="66">
        <v>39.72</v>
      </c>
      <c r="M380" s="66">
        <v>29.21</v>
      </c>
      <c r="N380" s="66">
        <v>15.91</v>
      </c>
      <c r="O380" s="66">
        <v>0</v>
      </c>
      <c r="P380" s="66">
        <v>0</v>
      </c>
      <c r="Q380" s="66">
        <v>0</v>
      </c>
      <c r="R380" s="66">
        <v>0</v>
      </c>
      <c r="S380" s="66">
        <f t="shared" si="5"/>
        <v>402.64</v>
      </c>
    </row>
    <row r="381" spans="1:19" x14ac:dyDescent="0.2">
      <c r="A381" s="66">
        <v>4070</v>
      </c>
      <c r="B381" s="66">
        <v>7</v>
      </c>
      <c r="C381" s="1" t="s">
        <v>384</v>
      </c>
      <c r="D381" s="66">
        <v>0</v>
      </c>
      <c r="E381" s="66">
        <v>0.19</v>
      </c>
      <c r="F381" s="66">
        <v>75.88</v>
      </c>
      <c r="G381" s="66">
        <v>53.14</v>
      </c>
      <c r="H381" s="66">
        <v>51.5</v>
      </c>
      <c r="I381" s="66">
        <v>52.84</v>
      </c>
      <c r="J381" s="66">
        <v>64.180000000000007</v>
      </c>
      <c r="K381" s="66">
        <v>47.3</v>
      </c>
      <c r="L381" s="66">
        <v>35.99</v>
      </c>
      <c r="M381" s="66">
        <v>46.9</v>
      </c>
      <c r="N381" s="66">
        <v>43.04</v>
      </c>
      <c r="O381" s="66">
        <v>0</v>
      </c>
      <c r="P381" s="66">
        <v>0</v>
      </c>
      <c r="Q381" s="66">
        <v>0</v>
      </c>
      <c r="R381" s="66">
        <v>0</v>
      </c>
      <c r="S381" s="66">
        <f t="shared" si="5"/>
        <v>470.96000000000004</v>
      </c>
    </row>
    <row r="382" spans="1:19" x14ac:dyDescent="0.2">
      <c r="A382" s="66">
        <v>4073</v>
      </c>
      <c r="B382" s="66">
        <v>7</v>
      </c>
      <c r="C382" s="1" t="s">
        <v>385</v>
      </c>
      <c r="D382" s="66">
        <v>0</v>
      </c>
      <c r="E382" s="66">
        <v>1.44</v>
      </c>
      <c r="F382" s="66">
        <v>54.98</v>
      </c>
      <c r="G382" s="66">
        <v>50.2</v>
      </c>
      <c r="H382" s="66">
        <v>49.06</v>
      </c>
      <c r="I382" s="66">
        <v>56.28</v>
      </c>
      <c r="J382" s="66">
        <v>51.85</v>
      </c>
      <c r="K382" s="66">
        <v>38.590000000000003</v>
      </c>
      <c r="L382" s="66">
        <v>28.59</v>
      </c>
      <c r="M382" s="66">
        <v>0</v>
      </c>
      <c r="N382" s="66">
        <v>0</v>
      </c>
      <c r="O382" s="66">
        <v>0</v>
      </c>
      <c r="P382" s="66">
        <v>0</v>
      </c>
      <c r="Q382" s="66">
        <v>0</v>
      </c>
      <c r="R382" s="66">
        <v>0</v>
      </c>
      <c r="S382" s="66">
        <f t="shared" si="5"/>
        <v>330.98999999999995</v>
      </c>
    </row>
    <row r="383" spans="1:19" x14ac:dyDescent="0.2">
      <c r="A383" s="66">
        <v>4074</v>
      </c>
      <c r="B383" s="66">
        <v>7</v>
      </c>
      <c r="C383" s="1" t="s">
        <v>386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47.41</v>
      </c>
      <c r="P383" s="66">
        <v>50.48</v>
      </c>
      <c r="Q383" s="66">
        <v>53.91</v>
      </c>
      <c r="R383" s="66">
        <v>46.23</v>
      </c>
      <c r="S383" s="66">
        <f t="shared" si="5"/>
        <v>198.02999999999997</v>
      </c>
    </row>
    <row r="384" spans="1:19" x14ac:dyDescent="0.2">
      <c r="A384" s="66">
        <v>4075</v>
      </c>
      <c r="B384" s="66">
        <v>7</v>
      </c>
      <c r="C384" s="1" t="s">
        <v>387</v>
      </c>
      <c r="D384" s="66">
        <v>0</v>
      </c>
      <c r="E384" s="66">
        <v>0</v>
      </c>
      <c r="F384" s="66">
        <v>0</v>
      </c>
      <c r="G384" s="66">
        <v>0</v>
      </c>
      <c r="H384" s="66">
        <v>0</v>
      </c>
      <c r="I384" s="66">
        <v>0</v>
      </c>
      <c r="J384" s="66">
        <v>0</v>
      </c>
      <c r="K384" s="66">
        <v>0</v>
      </c>
      <c r="L384" s="66">
        <v>0</v>
      </c>
      <c r="M384" s="66">
        <v>4.9400000000000004</v>
      </c>
      <c r="N384" s="66">
        <v>19.690000000000001</v>
      </c>
      <c r="O384" s="66">
        <v>34.65</v>
      </c>
      <c r="P384" s="66">
        <v>43.96</v>
      </c>
      <c r="Q384" s="66">
        <v>42.35</v>
      </c>
      <c r="R384" s="66">
        <v>27.08</v>
      </c>
      <c r="S384" s="66">
        <f t="shared" si="5"/>
        <v>172.67000000000002</v>
      </c>
    </row>
    <row r="385" spans="1:19" x14ac:dyDescent="0.2">
      <c r="A385" s="66">
        <v>4077</v>
      </c>
      <c r="B385" s="66">
        <v>7</v>
      </c>
      <c r="C385" s="1" t="s">
        <v>388</v>
      </c>
      <c r="D385" s="66">
        <v>0</v>
      </c>
      <c r="E385" s="66">
        <v>1.72</v>
      </c>
      <c r="F385" s="66">
        <v>114.98</v>
      </c>
      <c r="G385" s="66">
        <v>116.52</v>
      </c>
      <c r="H385" s="66">
        <v>120.06</v>
      </c>
      <c r="I385" s="66">
        <v>110.65</v>
      </c>
      <c r="J385" s="66">
        <v>112.97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66">
        <f t="shared" si="5"/>
        <v>576.9</v>
      </c>
    </row>
    <row r="386" spans="1:19" x14ac:dyDescent="0.2">
      <c r="A386" s="66">
        <v>4078</v>
      </c>
      <c r="B386" s="66">
        <v>7</v>
      </c>
      <c r="C386" s="1" t="s">
        <v>389</v>
      </c>
      <c r="D386" s="66">
        <v>0</v>
      </c>
      <c r="E386" s="66">
        <v>0</v>
      </c>
      <c r="F386" s="66">
        <v>0</v>
      </c>
      <c r="G386" s="66">
        <v>0</v>
      </c>
      <c r="H386" s="66">
        <v>0</v>
      </c>
      <c r="I386" s="66">
        <v>0</v>
      </c>
      <c r="J386" s="66">
        <v>0</v>
      </c>
      <c r="K386" s="66">
        <v>101.75</v>
      </c>
      <c r="L386" s="66">
        <v>83.76</v>
      </c>
      <c r="M386" s="66">
        <v>71.819999999999993</v>
      </c>
      <c r="N386" s="66">
        <v>76.849999999999994</v>
      </c>
      <c r="O386" s="66">
        <v>0</v>
      </c>
      <c r="P386" s="66">
        <v>0</v>
      </c>
      <c r="Q386" s="66">
        <v>0</v>
      </c>
      <c r="R386" s="66">
        <v>0</v>
      </c>
      <c r="S386" s="66">
        <f t="shared" si="5"/>
        <v>334.17999999999995</v>
      </c>
    </row>
    <row r="387" spans="1:19" x14ac:dyDescent="0.2">
      <c r="A387" s="66">
        <v>4079</v>
      </c>
      <c r="B387" s="66">
        <v>7</v>
      </c>
      <c r="C387" s="1" t="s">
        <v>390</v>
      </c>
      <c r="D387" s="66">
        <v>0</v>
      </c>
      <c r="E387" s="66">
        <v>0</v>
      </c>
      <c r="F387" s="66">
        <v>22.32</v>
      </c>
      <c r="G387" s="66">
        <v>16.989999999999998</v>
      </c>
      <c r="H387" s="66">
        <v>17.98</v>
      </c>
      <c r="I387" s="66">
        <v>11.36</v>
      </c>
      <c r="J387" s="66">
        <v>7.12</v>
      </c>
      <c r="K387" s="66">
        <v>12.98</v>
      </c>
      <c r="L387" s="66">
        <v>8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66">
        <f t="shared" si="5"/>
        <v>96.750000000000014</v>
      </c>
    </row>
    <row r="388" spans="1:19" x14ac:dyDescent="0.2">
      <c r="A388" s="66">
        <v>4080</v>
      </c>
      <c r="B388" s="66">
        <v>7</v>
      </c>
      <c r="C388" s="1" t="s">
        <v>391</v>
      </c>
      <c r="D388" s="66">
        <v>0</v>
      </c>
      <c r="E388" s="66">
        <v>0</v>
      </c>
      <c r="F388" s="66">
        <v>0</v>
      </c>
      <c r="G388" s="66">
        <v>0</v>
      </c>
      <c r="H388" s="66">
        <v>0</v>
      </c>
      <c r="I388" s="66">
        <v>0</v>
      </c>
      <c r="J388" s="66">
        <v>0</v>
      </c>
      <c r="K388" s="66">
        <v>0</v>
      </c>
      <c r="L388" s="66">
        <v>0</v>
      </c>
      <c r="M388" s="66">
        <v>0</v>
      </c>
      <c r="N388" s="66">
        <v>0</v>
      </c>
      <c r="O388" s="66">
        <v>2.06</v>
      </c>
      <c r="P388" s="66">
        <v>6.3</v>
      </c>
      <c r="Q388" s="66">
        <v>9.25</v>
      </c>
      <c r="R388" s="66">
        <v>20.079999999999998</v>
      </c>
      <c r="S388" s="66">
        <f t="shared" si="5"/>
        <v>37.69</v>
      </c>
    </row>
    <row r="389" spans="1:19" x14ac:dyDescent="0.2">
      <c r="A389" s="66">
        <v>4081</v>
      </c>
      <c r="B389" s="66">
        <v>7</v>
      </c>
      <c r="C389" s="1" t="s">
        <v>392</v>
      </c>
      <c r="D389" s="66">
        <v>0</v>
      </c>
      <c r="E389" s="66">
        <v>0</v>
      </c>
      <c r="F389" s="66">
        <v>0</v>
      </c>
      <c r="G389" s="66">
        <v>0</v>
      </c>
      <c r="H389" s="66">
        <v>0</v>
      </c>
      <c r="I389" s="66">
        <v>0</v>
      </c>
      <c r="J389" s="66">
        <v>0</v>
      </c>
      <c r="K389" s="66">
        <v>0</v>
      </c>
      <c r="L389" s="66">
        <v>3.29</v>
      </c>
      <c r="M389" s="66">
        <v>8.14</v>
      </c>
      <c r="N389" s="66">
        <v>7.03</v>
      </c>
      <c r="O389" s="66">
        <v>6.99</v>
      </c>
      <c r="P389" s="66">
        <v>11.24</v>
      </c>
      <c r="Q389" s="66">
        <v>15.48</v>
      </c>
      <c r="R389" s="66">
        <v>17.79</v>
      </c>
      <c r="S389" s="66">
        <f t="shared" ref="S389:S452" si="6">SUM(D389:R389)</f>
        <v>69.960000000000008</v>
      </c>
    </row>
    <row r="390" spans="1:19" x14ac:dyDescent="0.2">
      <c r="A390" s="66">
        <v>4082</v>
      </c>
      <c r="B390" s="66">
        <v>7</v>
      </c>
      <c r="C390" s="1" t="s">
        <v>393</v>
      </c>
      <c r="D390" s="66">
        <v>0</v>
      </c>
      <c r="E390" s="66">
        <v>0</v>
      </c>
      <c r="F390" s="66">
        <v>0</v>
      </c>
      <c r="G390" s="66">
        <v>0</v>
      </c>
      <c r="H390" s="66">
        <v>0</v>
      </c>
      <c r="I390" s="66">
        <v>0</v>
      </c>
      <c r="J390" s="66">
        <v>0</v>
      </c>
      <c r="K390" s="66">
        <v>0</v>
      </c>
      <c r="L390" s="66">
        <v>0</v>
      </c>
      <c r="M390" s="66">
        <v>15.48</v>
      </c>
      <c r="N390" s="66">
        <v>31.9</v>
      </c>
      <c r="O390" s="66">
        <v>49.93</v>
      </c>
      <c r="P390" s="66">
        <v>80.430000000000007</v>
      </c>
      <c r="Q390" s="66">
        <v>129.15</v>
      </c>
      <c r="R390" s="66">
        <v>284.2</v>
      </c>
      <c r="S390" s="66">
        <f t="shared" si="6"/>
        <v>591.08999999999992</v>
      </c>
    </row>
    <row r="391" spans="1:19" x14ac:dyDescent="0.2">
      <c r="A391" s="66">
        <v>4083</v>
      </c>
      <c r="B391" s="66">
        <v>7</v>
      </c>
      <c r="C391" s="1" t="s">
        <v>394</v>
      </c>
      <c r="D391" s="66">
        <v>0</v>
      </c>
      <c r="E391" s="66">
        <v>0.21</v>
      </c>
      <c r="F391" s="66">
        <v>15.51</v>
      </c>
      <c r="G391" s="66">
        <v>17.57</v>
      </c>
      <c r="H391" s="66">
        <v>14.39</v>
      </c>
      <c r="I391" s="66">
        <v>12.95</v>
      </c>
      <c r="J391" s="66">
        <v>11.48</v>
      </c>
      <c r="K391" s="66">
        <v>14.86</v>
      </c>
      <c r="L391" s="66">
        <v>0</v>
      </c>
      <c r="M391" s="66">
        <v>0</v>
      </c>
      <c r="N391" s="66">
        <v>0</v>
      </c>
      <c r="O391" s="66">
        <v>0</v>
      </c>
      <c r="P391" s="66">
        <v>0</v>
      </c>
      <c r="Q391" s="66">
        <v>0</v>
      </c>
      <c r="R391" s="66">
        <v>0</v>
      </c>
      <c r="S391" s="66">
        <f t="shared" si="6"/>
        <v>86.97</v>
      </c>
    </row>
    <row r="392" spans="1:19" x14ac:dyDescent="0.2">
      <c r="A392" s="66">
        <v>4084</v>
      </c>
      <c r="B392" s="66">
        <v>7</v>
      </c>
      <c r="C392" s="1" t="s">
        <v>395</v>
      </c>
      <c r="D392" s="66">
        <v>0</v>
      </c>
      <c r="E392" s="66">
        <v>2.0699999999999998</v>
      </c>
      <c r="F392" s="66">
        <v>50.49</v>
      </c>
      <c r="G392" s="66">
        <v>41.78</v>
      </c>
      <c r="H392" s="66">
        <v>40.69</v>
      </c>
      <c r="I392" s="66">
        <v>51</v>
      </c>
      <c r="J392" s="66">
        <v>41.4</v>
      </c>
      <c r="K392" s="66">
        <v>48.71</v>
      </c>
      <c r="L392" s="66">
        <v>44</v>
      </c>
      <c r="M392" s="66">
        <v>0</v>
      </c>
      <c r="N392" s="66">
        <v>0</v>
      </c>
      <c r="O392" s="66">
        <v>0</v>
      </c>
      <c r="P392" s="66">
        <v>0</v>
      </c>
      <c r="Q392" s="66">
        <v>0</v>
      </c>
      <c r="R392" s="66">
        <v>0</v>
      </c>
      <c r="S392" s="66">
        <f t="shared" si="6"/>
        <v>320.14</v>
      </c>
    </row>
    <row r="393" spans="1:19" x14ac:dyDescent="0.2">
      <c r="A393" s="66">
        <v>4085</v>
      </c>
      <c r="B393" s="66">
        <v>7</v>
      </c>
      <c r="C393" s="1" t="s">
        <v>396</v>
      </c>
      <c r="D393" s="66">
        <v>0</v>
      </c>
      <c r="E393" s="66">
        <v>0</v>
      </c>
      <c r="F393" s="66">
        <v>0</v>
      </c>
      <c r="G393" s="66">
        <v>0</v>
      </c>
      <c r="H393" s="66">
        <v>0</v>
      </c>
      <c r="I393" s="66">
        <v>0</v>
      </c>
      <c r="J393" s="66">
        <v>0</v>
      </c>
      <c r="K393" s="66">
        <v>0</v>
      </c>
      <c r="L393" s="66">
        <v>0</v>
      </c>
      <c r="M393" s="66">
        <v>0</v>
      </c>
      <c r="N393" s="66">
        <v>0</v>
      </c>
      <c r="O393" s="66">
        <v>56.23</v>
      </c>
      <c r="P393" s="66">
        <v>47.49</v>
      </c>
      <c r="Q393" s="66">
        <v>45.73</v>
      </c>
      <c r="R393" s="66">
        <v>42.04</v>
      </c>
      <c r="S393" s="66">
        <f t="shared" si="6"/>
        <v>191.48999999999998</v>
      </c>
    </row>
    <row r="394" spans="1:19" x14ac:dyDescent="0.2">
      <c r="A394" s="66">
        <v>4086</v>
      </c>
      <c r="B394" s="66">
        <v>7</v>
      </c>
      <c r="C394" s="1" t="s">
        <v>397</v>
      </c>
      <c r="D394" s="66">
        <v>0</v>
      </c>
      <c r="E394" s="66">
        <v>0.77</v>
      </c>
      <c r="F394" s="66">
        <v>31.64</v>
      </c>
      <c r="G394" s="66">
        <v>37.840000000000003</v>
      </c>
      <c r="H394" s="66">
        <v>27.84</v>
      </c>
      <c r="I394" s="66">
        <v>33</v>
      </c>
      <c r="J394" s="66">
        <v>27.98</v>
      </c>
      <c r="K394" s="66">
        <v>29.84</v>
      </c>
      <c r="L394" s="66">
        <v>33.42</v>
      </c>
      <c r="M394" s="66">
        <v>19.09</v>
      </c>
      <c r="N394" s="66">
        <v>20.77</v>
      </c>
      <c r="O394" s="66">
        <v>0</v>
      </c>
      <c r="P394" s="66">
        <v>0</v>
      </c>
      <c r="Q394" s="66">
        <v>0</v>
      </c>
      <c r="R394" s="66">
        <v>0</v>
      </c>
      <c r="S394" s="66">
        <f t="shared" si="6"/>
        <v>262.19</v>
      </c>
    </row>
    <row r="395" spans="1:19" x14ac:dyDescent="0.2">
      <c r="A395" s="66">
        <v>4087</v>
      </c>
      <c r="B395" s="66">
        <v>7</v>
      </c>
      <c r="C395" s="1" t="s">
        <v>398</v>
      </c>
      <c r="D395" s="66">
        <v>0</v>
      </c>
      <c r="E395" s="66">
        <v>0</v>
      </c>
      <c r="F395" s="66">
        <v>0</v>
      </c>
      <c r="G395" s="66">
        <v>0</v>
      </c>
      <c r="H395" s="66">
        <v>0</v>
      </c>
      <c r="I395" s="66">
        <v>0</v>
      </c>
      <c r="J395" s="66">
        <v>0</v>
      </c>
      <c r="K395" s="66">
        <v>0</v>
      </c>
      <c r="L395" s="66">
        <v>0</v>
      </c>
      <c r="M395" s="66">
        <v>0</v>
      </c>
      <c r="N395" s="66">
        <v>0</v>
      </c>
      <c r="O395" s="66">
        <v>15.98</v>
      </c>
      <c r="P395" s="66">
        <v>28.65</v>
      </c>
      <c r="Q395" s="66">
        <v>18.97</v>
      </c>
      <c r="R395" s="66">
        <v>19.3</v>
      </c>
      <c r="S395" s="66">
        <f t="shared" si="6"/>
        <v>82.899999999999991</v>
      </c>
    </row>
    <row r="396" spans="1:19" x14ac:dyDescent="0.2">
      <c r="A396" s="66">
        <v>4088</v>
      </c>
      <c r="B396" s="66">
        <v>7</v>
      </c>
      <c r="C396" s="1" t="s">
        <v>399</v>
      </c>
      <c r="D396" s="66">
        <v>0</v>
      </c>
      <c r="E396" s="66">
        <v>0.54</v>
      </c>
      <c r="F396" s="66">
        <v>46.04</v>
      </c>
      <c r="G396" s="66">
        <v>38.46</v>
      </c>
      <c r="H396" s="66">
        <v>36.72</v>
      </c>
      <c r="I396" s="66">
        <v>36.96</v>
      </c>
      <c r="J396" s="66">
        <v>36.57</v>
      </c>
      <c r="K396" s="66">
        <v>37.64</v>
      </c>
      <c r="L396" s="66">
        <v>22.64</v>
      </c>
      <c r="M396" s="66">
        <v>0</v>
      </c>
      <c r="N396" s="66">
        <v>0</v>
      </c>
      <c r="O396" s="66">
        <v>0</v>
      </c>
      <c r="P396" s="66">
        <v>0</v>
      </c>
      <c r="Q396" s="66">
        <v>0</v>
      </c>
      <c r="R396" s="66">
        <v>0</v>
      </c>
      <c r="S396" s="66">
        <f t="shared" si="6"/>
        <v>255.57</v>
      </c>
    </row>
    <row r="397" spans="1:19" x14ac:dyDescent="0.2">
      <c r="A397" s="66">
        <v>4089</v>
      </c>
      <c r="B397" s="66">
        <v>7</v>
      </c>
      <c r="C397" s="1" t="s">
        <v>400</v>
      </c>
      <c r="D397" s="66">
        <v>0</v>
      </c>
      <c r="E397" s="66">
        <v>0</v>
      </c>
      <c r="F397" s="66">
        <v>18.02</v>
      </c>
      <c r="G397" s="66">
        <v>16.57</v>
      </c>
      <c r="H397" s="66">
        <v>14.86</v>
      </c>
      <c r="I397" s="66">
        <v>11.39</v>
      </c>
      <c r="J397" s="66">
        <v>14.04</v>
      </c>
      <c r="K397" s="66">
        <v>9.3000000000000007</v>
      </c>
      <c r="L397" s="66">
        <v>21.52</v>
      </c>
      <c r="M397" s="66">
        <v>11</v>
      </c>
      <c r="N397" s="66">
        <v>8</v>
      </c>
      <c r="O397" s="66">
        <v>0</v>
      </c>
      <c r="P397" s="66">
        <v>0</v>
      </c>
      <c r="Q397" s="66">
        <v>0</v>
      </c>
      <c r="R397" s="66">
        <v>0</v>
      </c>
      <c r="S397" s="66">
        <f t="shared" si="6"/>
        <v>124.69999999999999</v>
      </c>
    </row>
    <row r="398" spans="1:19" x14ac:dyDescent="0.2">
      <c r="A398" s="66">
        <v>4090</v>
      </c>
      <c r="B398" s="66">
        <v>7</v>
      </c>
      <c r="C398" s="1" t="s">
        <v>401</v>
      </c>
      <c r="D398" s="66">
        <v>0</v>
      </c>
      <c r="E398" s="66">
        <v>1.17</v>
      </c>
      <c r="F398" s="66">
        <v>28.05</v>
      </c>
      <c r="G398" s="66">
        <v>29.99</v>
      </c>
      <c r="H398" s="66">
        <v>28.99</v>
      </c>
      <c r="I398" s="66">
        <v>30.98</v>
      </c>
      <c r="J398" s="66">
        <v>29.98</v>
      </c>
      <c r="K398" s="66">
        <v>29.99</v>
      </c>
      <c r="L398" s="66">
        <v>0</v>
      </c>
      <c r="M398" s="66">
        <v>0</v>
      </c>
      <c r="N398" s="66">
        <v>0</v>
      </c>
      <c r="O398" s="66">
        <v>0</v>
      </c>
      <c r="P398" s="66">
        <v>0</v>
      </c>
      <c r="Q398" s="66">
        <v>0</v>
      </c>
      <c r="R398" s="66">
        <v>0</v>
      </c>
      <c r="S398" s="66">
        <f t="shared" si="6"/>
        <v>179.15</v>
      </c>
    </row>
    <row r="399" spans="1:19" x14ac:dyDescent="0.2">
      <c r="A399" s="66">
        <v>4091</v>
      </c>
      <c r="B399" s="66">
        <v>7</v>
      </c>
      <c r="C399" s="1" t="s">
        <v>402</v>
      </c>
      <c r="D399" s="66">
        <v>0</v>
      </c>
      <c r="E399" s="66">
        <v>0</v>
      </c>
      <c r="F399" s="66">
        <v>0</v>
      </c>
      <c r="G399" s="66">
        <v>0</v>
      </c>
      <c r="H399" s="66">
        <v>0</v>
      </c>
      <c r="I399" s="66">
        <v>0</v>
      </c>
      <c r="J399" s="66">
        <v>0</v>
      </c>
      <c r="K399" s="66">
        <v>0</v>
      </c>
      <c r="L399" s="66">
        <v>18.21</v>
      </c>
      <c r="M399" s="66">
        <v>16.66</v>
      </c>
      <c r="N399" s="66">
        <v>14.98</v>
      </c>
      <c r="O399" s="66">
        <v>16.22</v>
      </c>
      <c r="P399" s="66">
        <v>24.7</v>
      </c>
      <c r="Q399" s="66">
        <v>11.92</v>
      </c>
      <c r="R399" s="66">
        <v>15.76</v>
      </c>
      <c r="S399" s="66">
        <f t="shared" si="6"/>
        <v>118.45000000000002</v>
      </c>
    </row>
    <row r="400" spans="1:19" x14ac:dyDescent="0.2">
      <c r="A400" s="66">
        <v>4092</v>
      </c>
      <c r="B400" s="66">
        <v>7</v>
      </c>
      <c r="C400" s="1" t="s">
        <v>403</v>
      </c>
      <c r="D400" s="66">
        <v>0</v>
      </c>
      <c r="E400" s="66">
        <v>0</v>
      </c>
      <c r="F400" s="66">
        <v>0</v>
      </c>
      <c r="G400" s="66">
        <v>0</v>
      </c>
      <c r="H400" s="66">
        <v>0</v>
      </c>
      <c r="I400" s="66">
        <v>0</v>
      </c>
      <c r="J400" s="66">
        <v>0</v>
      </c>
      <c r="K400" s="66">
        <v>0</v>
      </c>
      <c r="L400" s="66">
        <v>0</v>
      </c>
      <c r="M400" s="66">
        <v>0</v>
      </c>
      <c r="N400" s="66">
        <v>0</v>
      </c>
      <c r="O400" s="66">
        <v>10.6</v>
      </c>
      <c r="P400" s="66">
        <v>20.23</v>
      </c>
      <c r="Q400" s="66">
        <v>28.13</v>
      </c>
      <c r="R400" s="66">
        <v>21.86</v>
      </c>
      <c r="S400" s="66">
        <f t="shared" si="6"/>
        <v>80.819999999999993</v>
      </c>
    </row>
    <row r="401" spans="1:19" x14ac:dyDescent="0.2">
      <c r="A401" s="66">
        <v>4093</v>
      </c>
      <c r="B401" s="66">
        <v>7</v>
      </c>
      <c r="C401" s="1" t="s">
        <v>404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15.71</v>
      </c>
      <c r="N401" s="66">
        <v>18.170000000000002</v>
      </c>
      <c r="O401" s="66">
        <v>20.8</v>
      </c>
      <c r="P401" s="66">
        <v>29.61</v>
      </c>
      <c r="Q401" s="66">
        <v>24.11</v>
      </c>
      <c r="R401" s="66">
        <v>26.46</v>
      </c>
      <c r="S401" s="66">
        <f t="shared" si="6"/>
        <v>134.86000000000001</v>
      </c>
    </row>
    <row r="402" spans="1:19" x14ac:dyDescent="0.2">
      <c r="A402" s="66">
        <v>4095</v>
      </c>
      <c r="B402" s="66">
        <v>7</v>
      </c>
      <c r="C402" s="1" t="s">
        <v>405</v>
      </c>
      <c r="D402" s="66">
        <v>0</v>
      </c>
      <c r="E402" s="66">
        <v>0</v>
      </c>
      <c r="F402" s="66">
        <v>0</v>
      </c>
      <c r="G402" s="66">
        <v>0</v>
      </c>
      <c r="H402" s="66">
        <v>0</v>
      </c>
      <c r="I402" s="66">
        <v>0</v>
      </c>
      <c r="J402" s="66">
        <v>0</v>
      </c>
      <c r="K402" s="66">
        <v>0</v>
      </c>
      <c r="L402" s="66">
        <v>0</v>
      </c>
      <c r="M402" s="66">
        <v>0</v>
      </c>
      <c r="N402" s="66">
        <v>0</v>
      </c>
      <c r="O402" s="66">
        <v>8.56</v>
      </c>
      <c r="P402" s="66">
        <v>19.48</v>
      </c>
      <c r="Q402" s="66">
        <v>29.13</v>
      </c>
      <c r="R402" s="66">
        <v>82.99</v>
      </c>
      <c r="S402" s="66">
        <f t="shared" si="6"/>
        <v>140.16</v>
      </c>
    </row>
    <row r="403" spans="1:19" x14ac:dyDescent="0.2">
      <c r="A403" s="66">
        <v>4097</v>
      </c>
      <c r="B403" s="66">
        <v>7</v>
      </c>
      <c r="C403" s="1" t="s">
        <v>406</v>
      </c>
      <c r="D403" s="66">
        <v>0</v>
      </c>
      <c r="E403" s="66">
        <v>0.23</v>
      </c>
      <c r="F403" s="66">
        <v>41.86</v>
      </c>
      <c r="G403" s="66">
        <v>41.86</v>
      </c>
      <c r="H403" s="66">
        <v>36.299999999999997</v>
      </c>
      <c r="I403" s="66">
        <v>43.11</v>
      </c>
      <c r="J403" s="66">
        <v>47.41</v>
      </c>
      <c r="K403" s="66">
        <v>33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66">
        <f t="shared" si="6"/>
        <v>243.76999999999998</v>
      </c>
    </row>
    <row r="404" spans="1:19" x14ac:dyDescent="0.2">
      <c r="A404" s="66">
        <v>4098</v>
      </c>
      <c r="B404" s="66">
        <v>7</v>
      </c>
      <c r="C404" s="1" t="s">
        <v>407</v>
      </c>
      <c r="D404" s="66">
        <v>0</v>
      </c>
      <c r="E404" s="66">
        <v>0.48</v>
      </c>
      <c r="F404" s="66">
        <v>57.42</v>
      </c>
      <c r="G404" s="66">
        <v>71.8</v>
      </c>
      <c r="H404" s="66">
        <v>72</v>
      </c>
      <c r="I404" s="66">
        <v>77.739999999999995</v>
      </c>
      <c r="J404" s="66">
        <v>77.97</v>
      </c>
      <c r="K404" s="66">
        <v>50.99</v>
      </c>
      <c r="L404" s="66">
        <v>54</v>
      </c>
      <c r="M404" s="66">
        <v>53.95</v>
      </c>
      <c r="N404" s="66">
        <v>52.26</v>
      </c>
      <c r="O404" s="66">
        <v>37.54</v>
      </c>
      <c r="P404" s="66">
        <v>21.68</v>
      </c>
      <c r="Q404" s="66">
        <v>0</v>
      </c>
      <c r="R404" s="66">
        <v>0</v>
      </c>
      <c r="S404" s="66">
        <f t="shared" si="6"/>
        <v>627.82999999999993</v>
      </c>
    </row>
    <row r="405" spans="1:19" x14ac:dyDescent="0.2">
      <c r="A405" s="66">
        <v>4099</v>
      </c>
      <c r="B405" s="66">
        <v>7</v>
      </c>
      <c r="C405" s="1" t="s">
        <v>408</v>
      </c>
      <c r="D405" s="66">
        <v>0</v>
      </c>
      <c r="E405" s="66">
        <v>0.74</v>
      </c>
      <c r="F405" s="66">
        <v>59.8</v>
      </c>
      <c r="G405" s="66">
        <v>73.430000000000007</v>
      </c>
      <c r="H405" s="66">
        <v>68.7</v>
      </c>
      <c r="I405" s="66">
        <v>70.62</v>
      </c>
      <c r="J405" s="66">
        <v>64.31</v>
      </c>
      <c r="K405" s="66">
        <v>67.8</v>
      </c>
      <c r="L405" s="66">
        <v>38.909999999999997</v>
      </c>
      <c r="M405" s="66">
        <v>27.62</v>
      </c>
      <c r="N405" s="66">
        <v>25.94</v>
      </c>
      <c r="O405" s="66">
        <v>7.77</v>
      </c>
      <c r="P405" s="66">
        <v>1.87</v>
      </c>
      <c r="Q405" s="66">
        <v>0</v>
      </c>
      <c r="R405" s="66">
        <v>0</v>
      </c>
      <c r="S405" s="66">
        <f t="shared" si="6"/>
        <v>507.51000000000005</v>
      </c>
    </row>
    <row r="406" spans="1:19" x14ac:dyDescent="0.2">
      <c r="A406" s="66">
        <v>4100</v>
      </c>
      <c r="B406" s="66">
        <v>7</v>
      </c>
      <c r="C406" s="1" t="s">
        <v>409</v>
      </c>
      <c r="D406" s="66">
        <v>0</v>
      </c>
      <c r="E406" s="66">
        <v>0</v>
      </c>
      <c r="F406" s="66">
        <v>8</v>
      </c>
      <c r="G406" s="66">
        <v>8</v>
      </c>
      <c r="H406" s="66">
        <v>10</v>
      </c>
      <c r="I406" s="66">
        <v>12</v>
      </c>
      <c r="J406" s="66">
        <v>8</v>
      </c>
      <c r="K406" s="66">
        <v>11</v>
      </c>
      <c r="L406" s="66">
        <v>4</v>
      </c>
      <c r="M406" s="66">
        <v>0.74</v>
      </c>
      <c r="N406" s="66">
        <v>2.5299999999999998</v>
      </c>
      <c r="O406" s="66">
        <v>0</v>
      </c>
      <c r="P406" s="66">
        <v>0</v>
      </c>
      <c r="Q406" s="66">
        <v>0</v>
      </c>
      <c r="R406" s="66">
        <v>0</v>
      </c>
      <c r="S406" s="66">
        <f t="shared" si="6"/>
        <v>64.27</v>
      </c>
    </row>
    <row r="407" spans="1:19" x14ac:dyDescent="0.2">
      <c r="A407" s="66">
        <v>4102</v>
      </c>
      <c r="B407" s="66">
        <v>7</v>
      </c>
      <c r="C407" s="1" t="s">
        <v>410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57.62</v>
      </c>
      <c r="P407" s="66">
        <v>53.44</v>
      </c>
      <c r="Q407" s="66">
        <v>57.74</v>
      </c>
      <c r="R407" s="66">
        <v>53.61</v>
      </c>
      <c r="S407" s="66">
        <f t="shared" si="6"/>
        <v>222.41000000000003</v>
      </c>
    </row>
    <row r="408" spans="1:19" x14ac:dyDescent="0.2">
      <c r="A408" s="66">
        <v>4103</v>
      </c>
      <c r="B408" s="66">
        <v>7</v>
      </c>
      <c r="C408" s="1" t="s">
        <v>411</v>
      </c>
      <c r="D408" s="66">
        <v>0</v>
      </c>
      <c r="E408" s="66">
        <v>1.52</v>
      </c>
      <c r="F408" s="66">
        <v>22.7</v>
      </c>
      <c r="G408" s="66">
        <v>24.47</v>
      </c>
      <c r="H408" s="66">
        <v>19.07</v>
      </c>
      <c r="I408" s="66">
        <v>26.76</v>
      </c>
      <c r="J408" s="66">
        <v>23.36</v>
      </c>
      <c r="K408" s="66">
        <v>46.56</v>
      </c>
      <c r="L408" s="66">
        <v>51.49</v>
      </c>
      <c r="M408" s="66">
        <v>52.53</v>
      </c>
      <c r="N408" s="66">
        <v>76.790000000000006</v>
      </c>
      <c r="O408" s="66">
        <v>69.59</v>
      </c>
      <c r="P408" s="66">
        <v>81.62</v>
      </c>
      <c r="Q408" s="66">
        <v>94.23</v>
      </c>
      <c r="R408" s="66">
        <v>94.06</v>
      </c>
      <c r="S408" s="66">
        <f t="shared" si="6"/>
        <v>684.75</v>
      </c>
    </row>
    <row r="409" spans="1:19" x14ac:dyDescent="0.2">
      <c r="A409" s="66">
        <v>4104</v>
      </c>
      <c r="B409" s="66">
        <v>7</v>
      </c>
      <c r="C409" s="1" t="s">
        <v>412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5.33</v>
      </c>
      <c r="P409" s="66">
        <v>12.98</v>
      </c>
      <c r="Q409" s="66">
        <v>18.59</v>
      </c>
      <c r="R409" s="66">
        <v>113.4</v>
      </c>
      <c r="S409" s="66">
        <f t="shared" si="6"/>
        <v>150.30000000000001</v>
      </c>
    </row>
    <row r="410" spans="1:19" x14ac:dyDescent="0.2">
      <c r="A410" s="66">
        <v>4105</v>
      </c>
      <c r="B410" s="66">
        <v>7</v>
      </c>
      <c r="C410" s="1" t="s">
        <v>413</v>
      </c>
      <c r="D410" s="66">
        <v>0</v>
      </c>
      <c r="E410" s="66">
        <v>0</v>
      </c>
      <c r="F410" s="66">
        <v>0</v>
      </c>
      <c r="G410" s="66">
        <v>0</v>
      </c>
      <c r="H410" s="66">
        <v>0</v>
      </c>
      <c r="I410" s="66">
        <v>0</v>
      </c>
      <c r="J410" s="66">
        <v>0</v>
      </c>
      <c r="K410" s="66">
        <v>0</v>
      </c>
      <c r="L410" s="66">
        <v>0</v>
      </c>
      <c r="M410" s="66">
        <v>53.32</v>
      </c>
      <c r="N410" s="66">
        <v>45.38</v>
      </c>
      <c r="O410" s="66">
        <v>47.7</v>
      </c>
      <c r="P410" s="66">
        <v>41.76</v>
      </c>
      <c r="Q410" s="66">
        <v>43.54</v>
      </c>
      <c r="R410" s="66">
        <v>32.14</v>
      </c>
      <c r="S410" s="66">
        <f t="shared" si="6"/>
        <v>263.83999999999997</v>
      </c>
    </row>
    <row r="411" spans="1:19" x14ac:dyDescent="0.2">
      <c r="A411" s="66">
        <v>4106</v>
      </c>
      <c r="B411" s="66">
        <v>7</v>
      </c>
      <c r="C411" s="1" t="s">
        <v>414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24.55</v>
      </c>
      <c r="N411" s="66">
        <v>25.28</v>
      </c>
      <c r="O411" s="66">
        <v>35.42</v>
      </c>
      <c r="P411" s="66">
        <v>31.05</v>
      </c>
      <c r="Q411" s="66">
        <v>24.81</v>
      </c>
      <c r="R411" s="66">
        <v>25.5</v>
      </c>
      <c r="S411" s="66">
        <f t="shared" si="6"/>
        <v>166.60999999999999</v>
      </c>
    </row>
    <row r="412" spans="1:19" x14ac:dyDescent="0.2">
      <c r="A412" s="66">
        <v>4107</v>
      </c>
      <c r="B412" s="66">
        <v>7</v>
      </c>
      <c r="C412" s="1" t="s">
        <v>415</v>
      </c>
      <c r="D412" s="66">
        <v>0</v>
      </c>
      <c r="E412" s="66">
        <v>0</v>
      </c>
      <c r="F412" s="66">
        <v>0</v>
      </c>
      <c r="G412" s="66">
        <v>0</v>
      </c>
      <c r="H412" s="66">
        <v>0</v>
      </c>
      <c r="I412" s="66">
        <v>0</v>
      </c>
      <c r="J412" s="66">
        <v>0</v>
      </c>
      <c r="K412" s="66">
        <v>0</v>
      </c>
      <c r="L412" s="66">
        <v>0</v>
      </c>
      <c r="M412" s="66">
        <v>0</v>
      </c>
      <c r="N412" s="66">
        <v>0</v>
      </c>
      <c r="O412" s="66">
        <v>6.65</v>
      </c>
      <c r="P412" s="66">
        <v>11.85</v>
      </c>
      <c r="Q412" s="66">
        <v>20.88</v>
      </c>
      <c r="R412" s="66">
        <v>22.75</v>
      </c>
      <c r="S412" s="66">
        <f t="shared" si="6"/>
        <v>62.129999999999995</v>
      </c>
    </row>
    <row r="413" spans="1:19" x14ac:dyDescent="0.2">
      <c r="A413" s="66">
        <v>4108</v>
      </c>
      <c r="B413" s="66">
        <v>7</v>
      </c>
      <c r="C413" s="1" t="s">
        <v>416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19.78</v>
      </c>
      <c r="P413" s="66">
        <v>16.97</v>
      </c>
      <c r="Q413" s="66">
        <v>17.5</v>
      </c>
      <c r="R413" s="66">
        <v>19.440000000000001</v>
      </c>
      <c r="S413" s="66">
        <f t="shared" si="6"/>
        <v>73.69</v>
      </c>
    </row>
    <row r="414" spans="1:19" x14ac:dyDescent="0.2">
      <c r="A414" s="66">
        <v>4109</v>
      </c>
      <c r="B414" s="66">
        <v>7</v>
      </c>
      <c r="C414" s="1" t="s">
        <v>417</v>
      </c>
      <c r="D414" s="66">
        <v>0</v>
      </c>
      <c r="E414" s="66">
        <v>0</v>
      </c>
      <c r="F414" s="66">
        <v>0</v>
      </c>
      <c r="G414" s="66">
        <v>0</v>
      </c>
      <c r="H414" s="66">
        <v>0</v>
      </c>
      <c r="I414" s="66">
        <v>0</v>
      </c>
      <c r="J414" s="66">
        <v>0</v>
      </c>
      <c r="K414" s="66">
        <v>0</v>
      </c>
      <c r="L414" s="66">
        <v>0</v>
      </c>
      <c r="M414" s="66">
        <v>0</v>
      </c>
      <c r="N414" s="66">
        <v>0</v>
      </c>
      <c r="O414" s="66">
        <v>4.83</v>
      </c>
      <c r="P414" s="66">
        <v>16.350000000000001</v>
      </c>
      <c r="Q414" s="66">
        <v>30.76</v>
      </c>
      <c r="R414" s="66">
        <v>32.450000000000003</v>
      </c>
      <c r="S414" s="66">
        <f t="shared" si="6"/>
        <v>84.39</v>
      </c>
    </row>
    <row r="415" spans="1:19" x14ac:dyDescent="0.2">
      <c r="A415" s="66">
        <v>4110</v>
      </c>
      <c r="B415" s="66">
        <v>7</v>
      </c>
      <c r="C415" s="1" t="s">
        <v>418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58.71</v>
      </c>
      <c r="P415" s="66">
        <v>61.2</v>
      </c>
      <c r="Q415" s="66">
        <v>72.319999999999993</v>
      </c>
      <c r="R415" s="66">
        <v>49.5</v>
      </c>
      <c r="S415" s="66">
        <f t="shared" si="6"/>
        <v>241.73</v>
      </c>
    </row>
    <row r="416" spans="1:19" x14ac:dyDescent="0.2">
      <c r="A416" s="66">
        <v>4111</v>
      </c>
      <c r="B416" s="66">
        <v>7</v>
      </c>
      <c r="C416" s="1" t="s">
        <v>419</v>
      </c>
      <c r="D416" s="66">
        <v>0</v>
      </c>
      <c r="E416" s="66">
        <v>0</v>
      </c>
      <c r="F416" s="66">
        <v>0</v>
      </c>
      <c r="G416" s="66">
        <v>0</v>
      </c>
      <c r="H416" s="66">
        <v>0</v>
      </c>
      <c r="I416" s="66">
        <v>0</v>
      </c>
      <c r="J416" s="66">
        <v>0</v>
      </c>
      <c r="K416" s="66">
        <v>0</v>
      </c>
      <c r="L416" s="66">
        <v>0</v>
      </c>
      <c r="M416" s="66">
        <v>0</v>
      </c>
      <c r="N416" s="66">
        <v>0</v>
      </c>
      <c r="O416" s="66">
        <v>3.4</v>
      </c>
      <c r="P416" s="66">
        <v>20.39</v>
      </c>
      <c r="Q416" s="66">
        <v>23.91</v>
      </c>
      <c r="R416" s="66">
        <v>61.25</v>
      </c>
      <c r="S416" s="66">
        <f t="shared" si="6"/>
        <v>108.95</v>
      </c>
    </row>
    <row r="417" spans="1:19" x14ac:dyDescent="0.2">
      <c r="A417" s="66">
        <v>4112</v>
      </c>
      <c r="B417" s="66">
        <v>7</v>
      </c>
      <c r="C417" s="1" t="s">
        <v>420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134.57</v>
      </c>
      <c r="P417" s="66">
        <v>143.88999999999999</v>
      </c>
      <c r="Q417" s="66">
        <v>130.25</v>
      </c>
      <c r="R417" s="66">
        <v>97.9</v>
      </c>
      <c r="S417" s="66">
        <f t="shared" si="6"/>
        <v>506.61</v>
      </c>
    </row>
    <row r="418" spans="1:19" x14ac:dyDescent="0.2">
      <c r="A418" s="66">
        <v>4113</v>
      </c>
      <c r="B418" s="66">
        <v>7</v>
      </c>
      <c r="C418" s="1" t="s">
        <v>421</v>
      </c>
      <c r="D418" s="66">
        <v>0</v>
      </c>
      <c r="E418" s="66">
        <v>6.99</v>
      </c>
      <c r="F418" s="66">
        <v>5.53</v>
      </c>
      <c r="G418" s="66">
        <v>11.63</v>
      </c>
      <c r="H418" s="66">
        <v>12.44</v>
      </c>
      <c r="I418" s="66">
        <v>13.49</v>
      </c>
      <c r="J418" s="66">
        <v>8.4</v>
      </c>
      <c r="K418" s="66">
        <v>12.58</v>
      </c>
      <c r="L418" s="66">
        <v>0</v>
      </c>
      <c r="M418" s="66">
        <v>0</v>
      </c>
      <c r="N418" s="66">
        <v>0</v>
      </c>
      <c r="O418" s="66">
        <v>0</v>
      </c>
      <c r="P418" s="66">
        <v>0</v>
      </c>
      <c r="Q418" s="66">
        <v>0</v>
      </c>
      <c r="R418" s="66">
        <v>0</v>
      </c>
      <c r="S418" s="66">
        <f t="shared" si="6"/>
        <v>71.06</v>
      </c>
    </row>
    <row r="419" spans="1:19" x14ac:dyDescent="0.2">
      <c r="A419" s="66">
        <v>4114</v>
      </c>
      <c r="B419" s="66">
        <v>7</v>
      </c>
      <c r="C419" s="1" t="s">
        <v>422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14.06</v>
      </c>
      <c r="P419" s="66">
        <v>15.9</v>
      </c>
      <c r="Q419" s="66">
        <v>14.5</v>
      </c>
      <c r="R419" s="66">
        <v>17.420000000000002</v>
      </c>
      <c r="S419" s="66">
        <f t="shared" si="6"/>
        <v>61.88</v>
      </c>
    </row>
    <row r="420" spans="1:19" x14ac:dyDescent="0.2">
      <c r="A420" s="66">
        <v>4115</v>
      </c>
      <c r="B420" s="66">
        <v>7</v>
      </c>
      <c r="C420" s="1" t="s">
        <v>423</v>
      </c>
      <c r="D420" s="66">
        <v>0</v>
      </c>
      <c r="E420" s="66">
        <v>0</v>
      </c>
      <c r="F420" s="66">
        <v>0</v>
      </c>
      <c r="G420" s="66">
        <v>0</v>
      </c>
      <c r="H420" s="66">
        <v>0</v>
      </c>
      <c r="I420" s="66">
        <v>0</v>
      </c>
      <c r="J420" s="66">
        <v>0</v>
      </c>
      <c r="K420" s="66">
        <v>19.170000000000002</v>
      </c>
      <c r="L420" s="66">
        <v>34.47</v>
      </c>
      <c r="M420" s="66">
        <v>48.28</v>
      </c>
      <c r="N420" s="66">
        <v>40.729999999999997</v>
      </c>
      <c r="O420" s="66">
        <v>0</v>
      </c>
      <c r="P420" s="66">
        <v>0</v>
      </c>
      <c r="Q420" s="66">
        <v>0</v>
      </c>
      <c r="R420" s="66">
        <v>0</v>
      </c>
      <c r="S420" s="66">
        <f t="shared" si="6"/>
        <v>142.65</v>
      </c>
    </row>
    <row r="421" spans="1:19" x14ac:dyDescent="0.2">
      <c r="A421" s="66">
        <v>4116</v>
      </c>
      <c r="B421" s="66">
        <v>7</v>
      </c>
      <c r="C421" s="1" t="s">
        <v>424</v>
      </c>
      <c r="D421" s="66">
        <v>0</v>
      </c>
      <c r="E421" s="66">
        <v>1.59</v>
      </c>
      <c r="F421" s="66">
        <v>88.3</v>
      </c>
      <c r="G421" s="66">
        <v>94.05</v>
      </c>
      <c r="H421" s="66">
        <v>99.29</v>
      </c>
      <c r="I421" s="66">
        <v>100.07</v>
      </c>
      <c r="J421" s="66">
        <v>77.23</v>
      </c>
      <c r="K421" s="66">
        <v>60.19</v>
      </c>
      <c r="L421" s="66">
        <v>60.41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66">
        <f t="shared" si="6"/>
        <v>581.13</v>
      </c>
    </row>
    <row r="422" spans="1:19" x14ac:dyDescent="0.2">
      <c r="A422" s="66">
        <v>4118</v>
      </c>
      <c r="B422" s="66">
        <v>7</v>
      </c>
      <c r="C422" s="1" t="s">
        <v>425</v>
      </c>
      <c r="D422" s="66">
        <v>0</v>
      </c>
      <c r="E422" s="66">
        <v>9.1300000000000008</v>
      </c>
      <c r="F422" s="66">
        <v>38.85</v>
      </c>
      <c r="G422" s="66">
        <v>47.74</v>
      </c>
      <c r="H422" s="66">
        <v>47.88</v>
      </c>
      <c r="I422" s="66">
        <v>47.84</v>
      </c>
      <c r="J422" s="66">
        <v>47.98</v>
      </c>
      <c r="K422" s="66">
        <v>47.88</v>
      </c>
      <c r="L422" s="66">
        <v>46.95</v>
      </c>
      <c r="M422" s="66">
        <v>47.9</v>
      </c>
      <c r="N422" s="66">
        <v>47.79</v>
      </c>
      <c r="O422" s="66">
        <v>0</v>
      </c>
      <c r="P422" s="66">
        <v>0</v>
      </c>
      <c r="Q422" s="66">
        <v>0</v>
      </c>
      <c r="R422" s="66">
        <v>0</v>
      </c>
      <c r="S422" s="66">
        <f t="shared" si="6"/>
        <v>429.94</v>
      </c>
    </row>
    <row r="423" spans="1:19" x14ac:dyDescent="0.2">
      <c r="A423" s="66">
        <v>4119</v>
      </c>
      <c r="B423" s="66">
        <v>7</v>
      </c>
      <c r="C423" s="1" t="s">
        <v>426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5.27</v>
      </c>
      <c r="O423" s="66">
        <v>8.67</v>
      </c>
      <c r="P423" s="66">
        <v>13.99</v>
      </c>
      <c r="Q423" s="66">
        <v>17.940000000000001</v>
      </c>
      <c r="R423" s="66">
        <v>17.57</v>
      </c>
      <c r="S423" s="66">
        <f t="shared" si="6"/>
        <v>63.440000000000005</v>
      </c>
    </row>
    <row r="424" spans="1:19" x14ac:dyDescent="0.2">
      <c r="A424" s="66">
        <v>4120</v>
      </c>
      <c r="B424" s="66">
        <v>7</v>
      </c>
      <c r="C424" s="1" t="s">
        <v>427</v>
      </c>
      <c r="D424" s="66">
        <v>0</v>
      </c>
      <c r="E424" s="66">
        <v>4.1399999999999997</v>
      </c>
      <c r="F424" s="66">
        <v>79.59</v>
      </c>
      <c r="G424" s="66">
        <v>86.95</v>
      </c>
      <c r="H424" s="66">
        <v>86.99</v>
      </c>
      <c r="I424" s="66">
        <v>86.99</v>
      </c>
      <c r="J424" s="66">
        <v>86.83</v>
      </c>
      <c r="K424" s="66">
        <v>86.89</v>
      </c>
      <c r="L424" s="66">
        <v>86.91</v>
      </c>
      <c r="M424" s="66">
        <v>82.53</v>
      </c>
      <c r="N424" s="66">
        <v>77.489999999999995</v>
      </c>
      <c r="O424" s="66">
        <v>82.96</v>
      </c>
      <c r="P424" s="66">
        <v>65.849999999999994</v>
      </c>
      <c r="Q424" s="66">
        <v>22.05</v>
      </c>
      <c r="R424" s="66">
        <v>11.41</v>
      </c>
      <c r="S424" s="66">
        <f t="shared" si="6"/>
        <v>947.57999999999993</v>
      </c>
    </row>
    <row r="425" spans="1:19" x14ac:dyDescent="0.2">
      <c r="A425" s="66">
        <v>4121</v>
      </c>
      <c r="B425" s="66">
        <v>7</v>
      </c>
      <c r="C425" s="1" t="s">
        <v>428</v>
      </c>
      <c r="D425" s="66">
        <v>0</v>
      </c>
      <c r="E425" s="66">
        <v>0</v>
      </c>
      <c r="F425" s="66">
        <v>0</v>
      </c>
      <c r="G425" s="66">
        <v>0</v>
      </c>
      <c r="H425" s="66">
        <v>0</v>
      </c>
      <c r="I425" s="66">
        <v>0</v>
      </c>
      <c r="J425" s="66">
        <v>0</v>
      </c>
      <c r="K425" s="66">
        <v>0</v>
      </c>
      <c r="L425" s="66">
        <v>0</v>
      </c>
      <c r="M425" s="66">
        <v>0</v>
      </c>
      <c r="N425" s="66">
        <v>0</v>
      </c>
      <c r="O425" s="66">
        <v>70.03</v>
      </c>
      <c r="P425" s="66">
        <v>55.03</v>
      </c>
      <c r="Q425" s="66">
        <v>47</v>
      </c>
      <c r="R425" s="66">
        <v>53.19</v>
      </c>
      <c r="S425" s="66">
        <f t="shared" si="6"/>
        <v>225.25</v>
      </c>
    </row>
    <row r="426" spans="1:19" x14ac:dyDescent="0.2">
      <c r="A426" s="66">
        <v>4122</v>
      </c>
      <c r="B426" s="66">
        <v>7</v>
      </c>
      <c r="C426" s="1" t="s">
        <v>429</v>
      </c>
      <c r="D426" s="66">
        <v>0</v>
      </c>
      <c r="E426" s="66">
        <v>3</v>
      </c>
      <c r="F426" s="66">
        <v>40.93</v>
      </c>
      <c r="G426" s="66">
        <v>39.11</v>
      </c>
      <c r="H426" s="66">
        <v>45.34</v>
      </c>
      <c r="I426" s="66">
        <v>44.32</v>
      </c>
      <c r="J426" s="66">
        <v>44.37</v>
      </c>
      <c r="K426" s="66">
        <v>44.71</v>
      </c>
      <c r="L426" s="66">
        <v>49.76</v>
      </c>
      <c r="M426" s="66">
        <v>48.46</v>
      </c>
      <c r="N426" s="66">
        <v>47.68</v>
      </c>
      <c r="O426" s="66">
        <v>57.89</v>
      </c>
      <c r="P426" s="66">
        <v>38.520000000000003</v>
      </c>
      <c r="Q426" s="66">
        <v>32.26</v>
      </c>
      <c r="R426" s="66">
        <v>32.85</v>
      </c>
      <c r="S426" s="66">
        <f t="shared" si="6"/>
        <v>569.19999999999993</v>
      </c>
    </row>
    <row r="427" spans="1:19" x14ac:dyDescent="0.2">
      <c r="A427" s="66">
        <v>4123</v>
      </c>
      <c r="B427" s="66">
        <v>7</v>
      </c>
      <c r="C427" s="1" t="s">
        <v>430</v>
      </c>
      <c r="D427" s="66">
        <v>0</v>
      </c>
      <c r="E427" s="66">
        <v>1</v>
      </c>
      <c r="F427" s="66">
        <v>3</v>
      </c>
      <c r="G427" s="66">
        <v>6.18</v>
      </c>
      <c r="H427" s="66">
        <v>10.41</v>
      </c>
      <c r="I427" s="66">
        <v>5.1100000000000003</v>
      </c>
      <c r="J427" s="66">
        <v>5</v>
      </c>
      <c r="K427" s="66">
        <v>5</v>
      </c>
      <c r="L427" s="66">
        <v>0</v>
      </c>
      <c r="M427" s="66">
        <v>0</v>
      </c>
      <c r="N427" s="66">
        <v>0</v>
      </c>
      <c r="O427" s="66">
        <v>0</v>
      </c>
      <c r="P427" s="66">
        <v>0</v>
      </c>
      <c r="Q427" s="66">
        <v>0</v>
      </c>
      <c r="R427" s="66">
        <v>0</v>
      </c>
      <c r="S427" s="66">
        <f t="shared" si="6"/>
        <v>35.700000000000003</v>
      </c>
    </row>
    <row r="428" spans="1:19" x14ac:dyDescent="0.2">
      <c r="A428" s="66">
        <v>4124</v>
      </c>
      <c r="B428" s="66">
        <v>7</v>
      </c>
      <c r="C428" s="1" t="s">
        <v>431</v>
      </c>
      <c r="D428" s="66">
        <v>0</v>
      </c>
      <c r="E428" s="66">
        <v>4.3</v>
      </c>
      <c r="F428" s="66">
        <v>39.67</v>
      </c>
      <c r="G428" s="66">
        <v>43.71</v>
      </c>
      <c r="H428" s="66">
        <v>47.83</v>
      </c>
      <c r="I428" s="66">
        <v>48.6</v>
      </c>
      <c r="J428" s="66">
        <v>47.98</v>
      </c>
      <c r="K428" s="66">
        <v>48</v>
      </c>
      <c r="L428" s="66">
        <v>46.25</v>
      </c>
      <c r="M428" s="66">
        <v>47.46</v>
      </c>
      <c r="N428" s="66">
        <v>44.14</v>
      </c>
      <c r="O428" s="66">
        <v>0</v>
      </c>
      <c r="P428" s="66">
        <v>0</v>
      </c>
      <c r="Q428" s="66">
        <v>0</v>
      </c>
      <c r="R428" s="66">
        <v>0</v>
      </c>
      <c r="S428" s="66">
        <f t="shared" si="6"/>
        <v>417.93999999999994</v>
      </c>
    </row>
    <row r="429" spans="1:19" x14ac:dyDescent="0.2">
      <c r="A429" s="66">
        <v>4126</v>
      </c>
      <c r="B429" s="66">
        <v>7</v>
      </c>
      <c r="C429" s="1" t="s">
        <v>433</v>
      </c>
      <c r="D429" s="66">
        <v>0</v>
      </c>
      <c r="E429" s="66">
        <v>0</v>
      </c>
      <c r="F429" s="66">
        <v>66.69</v>
      </c>
      <c r="G429" s="66">
        <v>52.54</v>
      </c>
      <c r="H429" s="66">
        <v>45.91</v>
      </c>
      <c r="I429" s="66">
        <v>55.55</v>
      </c>
      <c r="J429" s="66">
        <v>54.05</v>
      </c>
      <c r="K429" s="66">
        <v>51.39</v>
      </c>
      <c r="L429" s="66">
        <v>57.43</v>
      </c>
      <c r="M429" s="66">
        <v>62.96</v>
      </c>
      <c r="N429" s="66">
        <v>62.94</v>
      </c>
      <c r="O429" s="66">
        <v>63.76</v>
      </c>
      <c r="P429" s="66">
        <v>55.31</v>
      </c>
      <c r="Q429" s="66">
        <v>50.37</v>
      </c>
      <c r="R429" s="66">
        <v>33.25</v>
      </c>
      <c r="S429" s="66">
        <f t="shared" si="6"/>
        <v>712.15</v>
      </c>
    </row>
    <row r="430" spans="1:19" x14ac:dyDescent="0.2">
      <c r="A430" s="66">
        <v>4127</v>
      </c>
      <c r="B430" s="66">
        <v>7</v>
      </c>
      <c r="C430" s="1" t="s">
        <v>434</v>
      </c>
      <c r="D430" s="66">
        <v>0</v>
      </c>
      <c r="E430" s="66">
        <v>0</v>
      </c>
      <c r="F430" s="66">
        <v>18.739999999999998</v>
      </c>
      <c r="G430" s="66">
        <v>16.989999999999998</v>
      </c>
      <c r="H430" s="66">
        <v>24.81</v>
      </c>
      <c r="I430" s="66">
        <v>20.190000000000001</v>
      </c>
      <c r="J430" s="66">
        <v>23.09</v>
      </c>
      <c r="K430" s="66">
        <v>22.42</v>
      </c>
      <c r="L430" s="66">
        <v>21.9</v>
      </c>
      <c r="M430" s="66">
        <v>0</v>
      </c>
      <c r="N430" s="66">
        <v>0</v>
      </c>
      <c r="O430" s="66">
        <v>0</v>
      </c>
      <c r="P430" s="66">
        <v>0</v>
      </c>
      <c r="Q430" s="66">
        <v>0</v>
      </c>
      <c r="R430" s="66">
        <v>0</v>
      </c>
      <c r="S430" s="66">
        <f t="shared" si="6"/>
        <v>148.13999999999999</v>
      </c>
    </row>
    <row r="431" spans="1:19" x14ac:dyDescent="0.2">
      <c r="A431" s="66">
        <v>4131</v>
      </c>
      <c r="B431" s="66">
        <v>7</v>
      </c>
      <c r="C431" s="1" t="s">
        <v>435</v>
      </c>
      <c r="D431" s="66">
        <v>0</v>
      </c>
      <c r="E431" s="66">
        <v>0</v>
      </c>
      <c r="F431" s="66">
        <v>0</v>
      </c>
      <c r="G431" s="66">
        <v>0</v>
      </c>
      <c r="H431" s="66">
        <v>0</v>
      </c>
      <c r="I431" s="66">
        <v>0</v>
      </c>
      <c r="J431" s="66">
        <v>0</v>
      </c>
      <c r="K431" s="66">
        <v>0</v>
      </c>
      <c r="L431" s="66">
        <v>0</v>
      </c>
      <c r="M431" s="66">
        <v>0</v>
      </c>
      <c r="N431" s="66">
        <v>0</v>
      </c>
      <c r="O431" s="66">
        <v>23.2</v>
      </c>
      <c r="P431" s="66">
        <v>33.72</v>
      </c>
      <c r="Q431" s="66">
        <v>28.02</v>
      </c>
      <c r="R431" s="66">
        <v>50.09</v>
      </c>
      <c r="S431" s="66">
        <f t="shared" si="6"/>
        <v>135.03</v>
      </c>
    </row>
    <row r="432" spans="1:19" x14ac:dyDescent="0.2">
      <c r="A432" s="66">
        <v>4132</v>
      </c>
      <c r="B432" s="66">
        <v>7</v>
      </c>
      <c r="C432" s="1" t="s">
        <v>436</v>
      </c>
      <c r="D432" s="66">
        <v>0</v>
      </c>
      <c r="E432" s="66">
        <v>0</v>
      </c>
      <c r="F432" s="66">
        <v>0</v>
      </c>
      <c r="G432" s="66">
        <v>0</v>
      </c>
      <c r="H432" s="66">
        <v>0</v>
      </c>
      <c r="I432" s="66">
        <v>0</v>
      </c>
      <c r="J432" s="66">
        <v>0</v>
      </c>
      <c r="K432" s="66">
        <v>0</v>
      </c>
      <c r="L432" s="66">
        <v>0</v>
      </c>
      <c r="M432" s="66">
        <v>0</v>
      </c>
      <c r="N432" s="66">
        <v>0</v>
      </c>
      <c r="O432" s="66">
        <v>48.3</v>
      </c>
      <c r="P432" s="66">
        <v>39.6</v>
      </c>
      <c r="Q432" s="66">
        <v>24.39</v>
      </c>
      <c r="R432" s="66">
        <v>9.68</v>
      </c>
      <c r="S432" s="66">
        <f t="shared" si="6"/>
        <v>121.97</v>
      </c>
    </row>
    <row r="433" spans="1:19" x14ac:dyDescent="0.2">
      <c r="A433" s="66">
        <v>4133</v>
      </c>
      <c r="B433" s="66">
        <v>7</v>
      </c>
      <c r="C433" s="1" t="s">
        <v>437</v>
      </c>
      <c r="D433" s="66">
        <v>0</v>
      </c>
      <c r="E433" s="66">
        <v>0</v>
      </c>
      <c r="F433" s="66">
        <v>0</v>
      </c>
      <c r="G433" s="66">
        <v>0</v>
      </c>
      <c r="H433" s="66">
        <v>0</v>
      </c>
      <c r="I433" s="66">
        <v>0</v>
      </c>
      <c r="J433" s="66">
        <v>0</v>
      </c>
      <c r="K433" s="66">
        <v>0</v>
      </c>
      <c r="L433" s="66">
        <v>49.69</v>
      </c>
      <c r="M433" s="66">
        <v>50.29</v>
      </c>
      <c r="N433" s="66">
        <v>27.76</v>
      </c>
      <c r="O433" s="66">
        <v>0</v>
      </c>
      <c r="P433" s="66">
        <v>0</v>
      </c>
      <c r="Q433" s="66">
        <v>0</v>
      </c>
      <c r="R433" s="66">
        <v>0</v>
      </c>
      <c r="S433" s="66">
        <f t="shared" si="6"/>
        <v>127.74</v>
      </c>
    </row>
    <row r="434" spans="1:19" x14ac:dyDescent="0.2">
      <c r="A434" s="66">
        <v>4135</v>
      </c>
      <c r="B434" s="66">
        <v>7</v>
      </c>
      <c r="C434" s="1" t="s">
        <v>438</v>
      </c>
      <c r="D434" s="66">
        <v>0</v>
      </c>
      <c r="E434" s="66">
        <v>0</v>
      </c>
      <c r="F434" s="66">
        <v>28.21</v>
      </c>
      <c r="G434" s="66">
        <v>27.38</v>
      </c>
      <c r="H434" s="66">
        <v>26.41</v>
      </c>
      <c r="I434" s="66">
        <v>25.44</v>
      </c>
      <c r="J434" s="66">
        <v>20.81</v>
      </c>
      <c r="K434" s="66">
        <v>22.3</v>
      </c>
      <c r="L434" s="66">
        <v>21.74</v>
      </c>
      <c r="M434" s="66">
        <v>21.65</v>
      </c>
      <c r="N434" s="66">
        <v>23.7</v>
      </c>
      <c r="O434" s="66">
        <v>0</v>
      </c>
      <c r="P434" s="66">
        <v>0</v>
      </c>
      <c r="Q434" s="66">
        <v>0</v>
      </c>
      <c r="R434" s="66">
        <v>0</v>
      </c>
      <c r="S434" s="66">
        <f t="shared" si="6"/>
        <v>217.64000000000001</v>
      </c>
    </row>
    <row r="435" spans="1:19" x14ac:dyDescent="0.2">
      <c r="A435" s="66">
        <v>4137</v>
      </c>
      <c r="B435" s="66">
        <v>7</v>
      </c>
      <c r="C435" s="1" t="s">
        <v>439</v>
      </c>
      <c r="D435" s="66">
        <v>0</v>
      </c>
      <c r="E435" s="66">
        <v>0.2</v>
      </c>
      <c r="F435" s="66">
        <v>22.86</v>
      </c>
      <c r="G435" s="66">
        <v>22.77</v>
      </c>
      <c r="H435" s="66">
        <v>24.75</v>
      </c>
      <c r="I435" s="66">
        <v>24.74</v>
      </c>
      <c r="J435" s="66">
        <v>18.78</v>
      </c>
      <c r="K435" s="66">
        <v>20.8</v>
      </c>
      <c r="L435" s="66">
        <v>7.93</v>
      </c>
      <c r="M435" s="66">
        <v>0</v>
      </c>
      <c r="N435" s="66">
        <v>0</v>
      </c>
      <c r="O435" s="66">
        <v>0</v>
      </c>
      <c r="P435" s="66">
        <v>0</v>
      </c>
      <c r="Q435" s="66">
        <v>0</v>
      </c>
      <c r="R435" s="66">
        <v>0</v>
      </c>
      <c r="S435" s="66">
        <f t="shared" si="6"/>
        <v>142.83000000000001</v>
      </c>
    </row>
    <row r="436" spans="1:19" x14ac:dyDescent="0.2">
      <c r="A436" s="66">
        <v>4138</v>
      </c>
      <c r="B436" s="66">
        <v>7</v>
      </c>
      <c r="C436" s="1" t="s">
        <v>440</v>
      </c>
      <c r="D436" s="66">
        <v>0</v>
      </c>
      <c r="E436" s="66">
        <v>1</v>
      </c>
      <c r="F436" s="66">
        <v>10</v>
      </c>
      <c r="G436" s="66">
        <v>10</v>
      </c>
      <c r="H436" s="66">
        <v>11.34</v>
      </c>
      <c r="I436" s="66">
        <v>8</v>
      </c>
      <c r="J436" s="66">
        <v>9</v>
      </c>
      <c r="K436" s="66">
        <v>0</v>
      </c>
      <c r="L436" s="66">
        <v>0</v>
      </c>
      <c r="M436" s="66">
        <v>0</v>
      </c>
      <c r="N436" s="66">
        <v>0</v>
      </c>
      <c r="O436" s="66">
        <v>0</v>
      </c>
      <c r="P436" s="66">
        <v>0</v>
      </c>
      <c r="Q436" s="66">
        <v>0</v>
      </c>
      <c r="R436" s="66">
        <v>0</v>
      </c>
      <c r="S436" s="66">
        <f t="shared" si="6"/>
        <v>49.34</v>
      </c>
    </row>
    <row r="437" spans="1:19" x14ac:dyDescent="0.2">
      <c r="A437" s="66">
        <v>4139</v>
      </c>
      <c r="B437" s="66">
        <v>7</v>
      </c>
      <c r="C437" s="1" t="s">
        <v>441</v>
      </c>
      <c r="D437" s="66">
        <v>0</v>
      </c>
      <c r="E437" s="66">
        <v>0</v>
      </c>
      <c r="F437" s="66">
        <v>44.49</v>
      </c>
      <c r="G437" s="66">
        <v>36.72</v>
      </c>
      <c r="H437" s="66">
        <v>33.049999999999997</v>
      </c>
      <c r="I437" s="66">
        <v>27.09</v>
      </c>
      <c r="J437" s="66">
        <v>25.92</v>
      </c>
      <c r="K437" s="66">
        <v>24.98</v>
      </c>
      <c r="L437" s="66">
        <v>18.18</v>
      </c>
      <c r="M437" s="66">
        <v>19.03</v>
      </c>
      <c r="N437" s="66">
        <v>17.45</v>
      </c>
      <c r="O437" s="66">
        <v>0</v>
      </c>
      <c r="P437" s="66">
        <v>0</v>
      </c>
      <c r="Q437" s="66">
        <v>0</v>
      </c>
      <c r="R437" s="66">
        <v>0</v>
      </c>
      <c r="S437" s="66">
        <f t="shared" si="6"/>
        <v>246.90999999999997</v>
      </c>
    </row>
    <row r="438" spans="1:19" x14ac:dyDescent="0.2">
      <c r="A438" s="66">
        <v>4140</v>
      </c>
      <c r="B438" s="66">
        <v>7</v>
      </c>
      <c r="C438" s="1" t="s">
        <v>442</v>
      </c>
      <c r="D438" s="66">
        <v>0</v>
      </c>
      <c r="E438" s="66">
        <v>0</v>
      </c>
      <c r="F438" s="66">
        <v>68.91</v>
      </c>
      <c r="G438" s="66">
        <v>73.56</v>
      </c>
      <c r="H438" s="66">
        <v>73.56</v>
      </c>
      <c r="I438" s="66">
        <v>49.27</v>
      </c>
      <c r="J438" s="66">
        <v>43.99</v>
      </c>
      <c r="K438" s="66">
        <v>24</v>
      </c>
      <c r="L438" s="66">
        <v>22.49</v>
      </c>
      <c r="M438" s="66">
        <v>8.51</v>
      </c>
      <c r="N438" s="66">
        <v>0</v>
      </c>
      <c r="O438" s="66">
        <v>0</v>
      </c>
      <c r="P438" s="66">
        <v>0</v>
      </c>
      <c r="Q438" s="66">
        <v>0</v>
      </c>
      <c r="R438" s="66">
        <v>0</v>
      </c>
      <c r="S438" s="66">
        <f t="shared" si="6"/>
        <v>364.29</v>
      </c>
    </row>
    <row r="439" spans="1:19" x14ac:dyDescent="0.2">
      <c r="A439" s="66">
        <v>4141</v>
      </c>
      <c r="B439" s="66">
        <v>7</v>
      </c>
      <c r="C439" s="1" t="s">
        <v>443</v>
      </c>
      <c r="D439" s="66">
        <v>0</v>
      </c>
      <c r="E439" s="66">
        <v>5.2</v>
      </c>
      <c r="F439" s="66">
        <v>36.94</v>
      </c>
      <c r="G439" s="66">
        <v>43.84</v>
      </c>
      <c r="H439" s="66">
        <v>43.98</v>
      </c>
      <c r="I439" s="66">
        <v>43.87</v>
      </c>
      <c r="J439" s="66">
        <v>43.9</v>
      </c>
      <c r="K439" s="66">
        <v>43.91</v>
      </c>
      <c r="L439" s="66">
        <v>43.2</v>
      </c>
      <c r="M439" s="66">
        <v>43.96</v>
      </c>
      <c r="N439" s="66">
        <v>32.520000000000003</v>
      </c>
      <c r="O439" s="66">
        <v>0</v>
      </c>
      <c r="P439" s="66">
        <v>0</v>
      </c>
      <c r="Q439" s="66">
        <v>0</v>
      </c>
      <c r="R439" s="66">
        <v>0</v>
      </c>
      <c r="S439" s="66">
        <f t="shared" si="6"/>
        <v>381.31999999999994</v>
      </c>
    </row>
    <row r="440" spans="1:19" x14ac:dyDescent="0.2">
      <c r="A440" s="66">
        <v>4142</v>
      </c>
      <c r="B440" s="66">
        <v>7</v>
      </c>
      <c r="C440" s="1" t="s">
        <v>444</v>
      </c>
      <c r="D440" s="66">
        <v>0</v>
      </c>
      <c r="E440" s="66">
        <v>6.09</v>
      </c>
      <c r="F440" s="66">
        <v>53.89</v>
      </c>
      <c r="G440" s="66">
        <v>39.99</v>
      </c>
      <c r="H440" s="66">
        <v>39.619999999999997</v>
      </c>
      <c r="I440" s="66">
        <v>39.99</v>
      </c>
      <c r="J440" s="66">
        <v>39.479999999999997</v>
      </c>
      <c r="K440" s="66">
        <v>39.89</v>
      </c>
      <c r="L440" s="66">
        <v>46.18</v>
      </c>
      <c r="M440" s="66">
        <v>31.12</v>
      </c>
      <c r="N440" s="66">
        <v>11.83</v>
      </c>
      <c r="O440" s="66">
        <v>0</v>
      </c>
      <c r="P440" s="66">
        <v>0</v>
      </c>
      <c r="Q440" s="66">
        <v>0</v>
      </c>
      <c r="R440" s="66">
        <v>0</v>
      </c>
      <c r="S440" s="66">
        <f t="shared" si="6"/>
        <v>348.08</v>
      </c>
    </row>
    <row r="441" spans="1:19" x14ac:dyDescent="0.2">
      <c r="A441" s="66">
        <v>4143</v>
      </c>
      <c r="B441" s="66">
        <v>7</v>
      </c>
      <c r="C441" s="1" t="s">
        <v>445</v>
      </c>
      <c r="D441" s="66">
        <v>0</v>
      </c>
      <c r="E441" s="66">
        <v>0.31</v>
      </c>
      <c r="F441" s="66">
        <v>48.74</v>
      </c>
      <c r="G441" s="66">
        <v>46.74</v>
      </c>
      <c r="H441" s="66">
        <v>49.14</v>
      </c>
      <c r="I441" s="66">
        <v>38.72</v>
      </c>
      <c r="J441" s="66">
        <v>43.93</v>
      </c>
      <c r="K441" s="66">
        <v>40.25</v>
      </c>
      <c r="L441" s="66">
        <v>39.380000000000003</v>
      </c>
      <c r="M441" s="66">
        <v>49.68</v>
      </c>
      <c r="N441" s="66">
        <v>34.74</v>
      </c>
      <c r="O441" s="66">
        <v>0</v>
      </c>
      <c r="P441" s="66">
        <v>0</v>
      </c>
      <c r="Q441" s="66">
        <v>0</v>
      </c>
      <c r="R441" s="66">
        <v>0</v>
      </c>
      <c r="S441" s="66">
        <f t="shared" si="6"/>
        <v>391.63000000000005</v>
      </c>
    </row>
    <row r="442" spans="1:19" x14ac:dyDescent="0.2">
      <c r="A442" s="66">
        <v>4144</v>
      </c>
      <c r="B442" s="66">
        <v>7</v>
      </c>
      <c r="C442" s="1" t="s">
        <v>446</v>
      </c>
      <c r="D442" s="66">
        <v>0</v>
      </c>
      <c r="E442" s="66">
        <v>2</v>
      </c>
      <c r="F442" s="66">
        <v>11</v>
      </c>
      <c r="G442" s="66">
        <v>10.32</v>
      </c>
      <c r="H442" s="66">
        <v>9.27</v>
      </c>
      <c r="I442" s="66">
        <v>7</v>
      </c>
      <c r="J442" s="66">
        <v>12.47</v>
      </c>
      <c r="K442" s="66">
        <v>10.35</v>
      </c>
      <c r="L442" s="66">
        <v>4</v>
      </c>
      <c r="M442" s="66">
        <v>0</v>
      </c>
      <c r="N442" s="66">
        <v>0</v>
      </c>
      <c r="O442" s="66">
        <v>0</v>
      </c>
      <c r="P442" s="66">
        <v>0</v>
      </c>
      <c r="Q442" s="66">
        <v>0</v>
      </c>
      <c r="R442" s="66">
        <v>0</v>
      </c>
      <c r="S442" s="66">
        <f t="shared" si="6"/>
        <v>66.41</v>
      </c>
    </row>
    <row r="443" spans="1:19" x14ac:dyDescent="0.2">
      <c r="A443" s="66">
        <v>4145</v>
      </c>
      <c r="B443" s="66">
        <v>7</v>
      </c>
      <c r="C443" s="1" t="s">
        <v>447</v>
      </c>
      <c r="D443" s="66">
        <v>0</v>
      </c>
      <c r="E443" s="66">
        <v>0.11</v>
      </c>
      <c r="F443" s="66">
        <v>6.16</v>
      </c>
      <c r="G443" s="66">
        <v>2</v>
      </c>
      <c r="H443" s="66">
        <v>5</v>
      </c>
      <c r="I443" s="66">
        <v>3</v>
      </c>
      <c r="J443" s="66">
        <v>9</v>
      </c>
      <c r="K443" s="66">
        <v>6.75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66">
        <f t="shared" si="6"/>
        <v>32.019999999999996</v>
      </c>
    </row>
    <row r="444" spans="1:19" x14ac:dyDescent="0.2">
      <c r="A444" s="66">
        <v>4146</v>
      </c>
      <c r="B444" s="66">
        <v>7</v>
      </c>
      <c r="C444" s="1" t="s">
        <v>448</v>
      </c>
      <c r="D444" s="66">
        <v>0</v>
      </c>
      <c r="E444" s="66">
        <v>0</v>
      </c>
      <c r="F444" s="66">
        <v>0</v>
      </c>
      <c r="G444" s="66">
        <v>0</v>
      </c>
      <c r="H444" s="66">
        <v>0</v>
      </c>
      <c r="I444" s="66">
        <v>0</v>
      </c>
      <c r="J444" s="66">
        <v>0</v>
      </c>
      <c r="K444" s="66">
        <v>0</v>
      </c>
      <c r="L444" s="66">
        <v>2.38</v>
      </c>
      <c r="M444" s="66">
        <v>8.61</v>
      </c>
      <c r="N444" s="66">
        <v>12.17</v>
      </c>
      <c r="O444" s="66">
        <v>22.5</v>
      </c>
      <c r="P444" s="66">
        <v>13.42</v>
      </c>
      <c r="Q444" s="66">
        <v>24.94</v>
      </c>
      <c r="R444" s="66">
        <v>20.95</v>
      </c>
      <c r="S444" s="66">
        <f t="shared" si="6"/>
        <v>104.97</v>
      </c>
    </row>
    <row r="445" spans="1:19" x14ac:dyDescent="0.2">
      <c r="A445" s="66">
        <v>4150</v>
      </c>
      <c r="B445" s="66">
        <v>7</v>
      </c>
      <c r="C445" s="1" t="s">
        <v>450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9.39</v>
      </c>
      <c r="P445" s="66">
        <v>21.2</v>
      </c>
      <c r="Q445" s="66">
        <v>36.51</v>
      </c>
      <c r="R445" s="66">
        <v>56.65</v>
      </c>
      <c r="S445" s="66">
        <f t="shared" si="6"/>
        <v>123.75</v>
      </c>
    </row>
    <row r="446" spans="1:19" x14ac:dyDescent="0.2">
      <c r="A446" s="66">
        <v>4151</v>
      </c>
      <c r="B446" s="66">
        <v>7</v>
      </c>
      <c r="C446" s="1" t="s">
        <v>451</v>
      </c>
      <c r="D446" s="66">
        <v>0</v>
      </c>
      <c r="E446" s="66">
        <v>0</v>
      </c>
      <c r="F446" s="66">
        <v>0</v>
      </c>
      <c r="G446" s="66">
        <v>0</v>
      </c>
      <c r="H446" s="66">
        <v>0</v>
      </c>
      <c r="I446" s="66">
        <v>0</v>
      </c>
      <c r="J446" s="66">
        <v>0</v>
      </c>
      <c r="K446" s="66">
        <v>0</v>
      </c>
      <c r="L446" s="66">
        <v>0</v>
      </c>
      <c r="M446" s="66">
        <v>9.42</v>
      </c>
      <c r="N446" s="66">
        <v>9.1300000000000008</v>
      </c>
      <c r="O446" s="66">
        <v>21.07</v>
      </c>
      <c r="P446" s="66">
        <v>13.54</v>
      </c>
      <c r="Q446" s="66">
        <v>20.93</v>
      </c>
      <c r="R446" s="66">
        <v>7.52</v>
      </c>
      <c r="S446" s="66">
        <f t="shared" si="6"/>
        <v>81.61</v>
      </c>
    </row>
    <row r="447" spans="1:19" x14ac:dyDescent="0.2">
      <c r="A447" s="66">
        <v>4152</v>
      </c>
      <c r="B447" s="66">
        <v>7</v>
      </c>
      <c r="C447" s="1" t="s">
        <v>452</v>
      </c>
      <c r="D447" s="66">
        <v>0</v>
      </c>
      <c r="E447" s="66">
        <v>1.25</v>
      </c>
      <c r="F447" s="66">
        <v>44.07</v>
      </c>
      <c r="G447" s="66">
        <v>46.64</v>
      </c>
      <c r="H447" s="66">
        <v>35.99</v>
      </c>
      <c r="I447" s="66">
        <v>36.5</v>
      </c>
      <c r="J447" s="66">
        <v>29.41</v>
      </c>
      <c r="K447" s="66">
        <v>21</v>
      </c>
      <c r="L447" s="66">
        <v>17.43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66">
        <f t="shared" si="6"/>
        <v>232.29000000000002</v>
      </c>
    </row>
    <row r="448" spans="1:19" x14ac:dyDescent="0.2">
      <c r="A448" s="66">
        <v>4153</v>
      </c>
      <c r="B448" s="66">
        <v>7</v>
      </c>
      <c r="C448" s="1" t="s">
        <v>453</v>
      </c>
      <c r="D448" s="66">
        <v>0</v>
      </c>
      <c r="E448" s="66">
        <v>0.13</v>
      </c>
      <c r="F448" s="66">
        <v>37.29</v>
      </c>
      <c r="G448" s="66">
        <v>34.049999999999997</v>
      </c>
      <c r="H448" s="66">
        <v>34.700000000000003</v>
      </c>
      <c r="I448" s="66">
        <v>30.85</v>
      </c>
      <c r="J448" s="66">
        <v>33.06</v>
      </c>
      <c r="K448" s="66">
        <v>34.97</v>
      </c>
      <c r="L448" s="66">
        <v>28.86</v>
      </c>
      <c r="M448" s="66">
        <v>23.53</v>
      </c>
      <c r="N448" s="66">
        <v>21.24</v>
      </c>
      <c r="O448" s="66">
        <v>0</v>
      </c>
      <c r="P448" s="66">
        <v>0</v>
      </c>
      <c r="Q448" s="66">
        <v>0</v>
      </c>
      <c r="R448" s="66">
        <v>0</v>
      </c>
      <c r="S448" s="66">
        <f t="shared" si="6"/>
        <v>278.68000000000006</v>
      </c>
    </row>
    <row r="449" spans="1:19" x14ac:dyDescent="0.2">
      <c r="A449" s="66">
        <v>4155</v>
      </c>
      <c r="B449" s="66">
        <v>7</v>
      </c>
      <c r="C449" s="1" t="s">
        <v>455</v>
      </c>
      <c r="D449" s="66">
        <v>0</v>
      </c>
      <c r="E449" s="66">
        <v>2</v>
      </c>
      <c r="F449" s="66">
        <v>14.25</v>
      </c>
      <c r="G449" s="66">
        <v>18.62</v>
      </c>
      <c r="H449" s="66">
        <v>24.84</v>
      </c>
      <c r="I449" s="66">
        <v>13.14</v>
      </c>
      <c r="J449" s="66">
        <v>17.03</v>
      </c>
      <c r="K449" s="66">
        <v>8.56</v>
      </c>
      <c r="L449" s="66">
        <v>12.6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66">
        <f t="shared" si="6"/>
        <v>111.04</v>
      </c>
    </row>
    <row r="450" spans="1:19" x14ac:dyDescent="0.2">
      <c r="A450" s="66">
        <v>4159</v>
      </c>
      <c r="B450" s="66">
        <v>7</v>
      </c>
      <c r="C450" s="1" t="s">
        <v>456</v>
      </c>
      <c r="D450" s="66">
        <v>0</v>
      </c>
      <c r="E450" s="66">
        <v>2</v>
      </c>
      <c r="F450" s="66">
        <v>71.849999999999994</v>
      </c>
      <c r="G450" s="66">
        <v>66.67</v>
      </c>
      <c r="H450" s="66">
        <v>79.56</v>
      </c>
      <c r="I450" s="66">
        <v>74.39</v>
      </c>
      <c r="J450" s="66">
        <v>77.05</v>
      </c>
      <c r="K450" s="66">
        <v>51.19</v>
      </c>
      <c r="L450" s="66">
        <v>0</v>
      </c>
      <c r="M450" s="66">
        <v>0</v>
      </c>
      <c r="N450" s="66">
        <v>0</v>
      </c>
      <c r="O450" s="66">
        <v>0</v>
      </c>
      <c r="P450" s="66">
        <v>0</v>
      </c>
      <c r="Q450" s="66">
        <v>0</v>
      </c>
      <c r="R450" s="66">
        <v>0</v>
      </c>
      <c r="S450" s="66">
        <f t="shared" si="6"/>
        <v>422.71</v>
      </c>
    </row>
    <row r="451" spans="1:19" x14ac:dyDescent="0.2">
      <c r="A451" s="66">
        <v>4160</v>
      </c>
      <c r="B451" s="66">
        <v>7</v>
      </c>
      <c r="C451" s="1" t="s">
        <v>457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56.47</v>
      </c>
      <c r="P451" s="66">
        <v>65.2</v>
      </c>
      <c r="Q451" s="66">
        <v>55.98</v>
      </c>
      <c r="R451" s="66">
        <v>58.35</v>
      </c>
      <c r="S451" s="66">
        <f t="shared" si="6"/>
        <v>236</v>
      </c>
    </row>
    <row r="452" spans="1:19" x14ac:dyDescent="0.2">
      <c r="A452" s="66">
        <v>4161</v>
      </c>
      <c r="B452" s="66">
        <v>7</v>
      </c>
      <c r="C452" s="1" t="s">
        <v>458</v>
      </c>
      <c r="D452" s="66">
        <v>0</v>
      </c>
      <c r="E452" s="66">
        <v>0.4</v>
      </c>
      <c r="F452" s="66">
        <v>18.57</v>
      </c>
      <c r="G452" s="66">
        <v>21.1</v>
      </c>
      <c r="H452" s="66">
        <v>25.9</v>
      </c>
      <c r="I452" s="66">
        <v>25.18</v>
      </c>
      <c r="J452" s="66">
        <v>27.05</v>
      </c>
      <c r="K452" s="66">
        <v>23.85</v>
      </c>
      <c r="L452" s="66">
        <v>25.43</v>
      </c>
      <c r="M452" s="66">
        <v>0</v>
      </c>
      <c r="N452" s="66">
        <v>0</v>
      </c>
      <c r="O452" s="66">
        <v>0</v>
      </c>
      <c r="P452" s="66">
        <v>0</v>
      </c>
      <c r="Q452" s="66">
        <v>0</v>
      </c>
      <c r="R452" s="66">
        <v>0</v>
      </c>
      <c r="S452" s="66">
        <f t="shared" si="6"/>
        <v>167.48000000000002</v>
      </c>
    </row>
    <row r="453" spans="1:19" x14ac:dyDescent="0.2">
      <c r="A453" s="66">
        <v>4162</v>
      </c>
      <c r="B453" s="66">
        <v>7</v>
      </c>
      <c r="C453" s="1" t="s">
        <v>459</v>
      </c>
      <c r="D453" s="66">
        <v>0</v>
      </c>
      <c r="E453" s="66">
        <v>0</v>
      </c>
      <c r="F453" s="66">
        <v>11.93</v>
      </c>
      <c r="G453" s="66">
        <v>12.97</v>
      </c>
      <c r="H453" s="66">
        <v>13.46</v>
      </c>
      <c r="I453" s="66">
        <v>12.11</v>
      </c>
      <c r="J453" s="66">
        <v>13.53</v>
      </c>
      <c r="K453" s="66">
        <v>13.27</v>
      </c>
      <c r="L453" s="66">
        <v>11</v>
      </c>
      <c r="M453" s="66">
        <v>7</v>
      </c>
      <c r="N453" s="66">
        <v>8.58</v>
      </c>
      <c r="O453" s="66">
        <v>0</v>
      </c>
      <c r="P453" s="66">
        <v>0</v>
      </c>
      <c r="Q453" s="66">
        <v>0</v>
      </c>
      <c r="R453" s="66">
        <v>0</v>
      </c>
      <c r="S453" s="66">
        <f t="shared" ref="S453:S485" si="7">SUM(D453:R453)</f>
        <v>103.85</v>
      </c>
    </row>
    <row r="454" spans="1:19" x14ac:dyDescent="0.2">
      <c r="A454" s="66">
        <v>4163</v>
      </c>
      <c r="B454" s="66">
        <v>7</v>
      </c>
      <c r="C454" s="1" t="s">
        <v>460</v>
      </c>
      <c r="D454" s="66">
        <v>0</v>
      </c>
      <c r="E454" s="66">
        <v>0</v>
      </c>
      <c r="F454" s="66">
        <v>17.8</v>
      </c>
      <c r="G454" s="66">
        <v>11.75</v>
      </c>
      <c r="H454" s="66">
        <v>13.18</v>
      </c>
      <c r="I454" s="66">
        <v>21.14</v>
      </c>
      <c r="J454" s="66">
        <v>14.19</v>
      </c>
      <c r="K454" s="66">
        <v>16.28</v>
      </c>
      <c r="L454" s="66">
        <v>8.76</v>
      </c>
      <c r="M454" s="66">
        <v>11.34</v>
      </c>
      <c r="N454" s="66">
        <v>17.77</v>
      </c>
      <c r="O454" s="66">
        <v>13.97</v>
      </c>
      <c r="P454" s="66">
        <v>12.18</v>
      </c>
      <c r="Q454" s="66">
        <v>5.82</v>
      </c>
      <c r="R454" s="66">
        <v>6.41</v>
      </c>
      <c r="S454" s="66">
        <f t="shared" si="7"/>
        <v>170.59</v>
      </c>
    </row>
    <row r="455" spans="1:19" x14ac:dyDescent="0.2">
      <c r="A455" s="66">
        <v>4164</v>
      </c>
      <c r="B455" s="66">
        <v>7</v>
      </c>
      <c r="C455" s="1" t="s">
        <v>461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41.95</v>
      </c>
      <c r="L455" s="66">
        <v>45.21</v>
      </c>
      <c r="M455" s="66">
        <v>63.72</v>
      </c>
      <c r="N455" s="66">
        <v>34.5</v>
      </c>
      <c r="O455" s="66">
        <v>0</v>
      </c>
      <c r="P455" s="66">
        <v>0</v>
      </c>
      <c r="Q455" s="66">
        <v>0</v>
      </c>
      <c r="R455" s="66">
        <v>0</v>
      </c>
      <c r="S455" s="66">
        <f t="shared" si="7"/>
        <v>185.38</v>
      </c>
    </row>
    <row r="456" spans="1:19" x14ac:dyDescent="0.2">
      <c r="A456" s="66">
        <v>4166</v>
      </c>
      <c r="B456" s="66">
        <v>7</v>
      </c>
      <c r="C456" s="1" t="s">
        <v>462</v>
      </c>
      <c r="D456" s="66">
        <v>0</v>
      </c>
      <c r="E456" s="66">
        <v>0</v>
      </c>
      <c r="F456" s="66">
        <v>0</v>
      </c>
      <c r="G456" s="66">
        <v>0</v>
      </c>
      <c r="H456" s="66">
        <v>0</v>
      </c>
      <c r="I456" s="66">
        <v>0</v>
      </c>
      <c r="J456" s="66">
        <v>0</v>
      </c>
      <c r="K456" s="66">
        <v>0</v>
      </c>
      <c r="L456" s="66">
        <v>0</v>
      </c>
      <c r="M456" s="66">
        <v>0</v>
      </c>
      <c r="N456" s="66">
        <v>0</v>
      </c>
      <c r="O456" s="66">
        <v>0</v>
      </c>
      <c r="P456" s="66">
        <v>23.38</v>
      </c>
      <c r="Q456" s="66">
        <v>31.69</v>
      </c>
      <c r="R456" s="66">
        <v>50.61</v>
      </c>
      <c r="S456" s="66">
        <f t="shared" si="7"/>
        <v>105.68</v>
      </c>
    </row>
    <row r="457" spans="1:19" x14ac:dyDescent="0.2">
      <c r="A457" s="66">
        <v>4167</v>
      </c>
      <c r="B457" s="66">
        <v>7</v>
      </c>
      <c r="C457" s="1" t="s">
        <v>463</v>
      </c>
      <c r="D457" s="66">
        <v>0</v>
      </c>
      <c r="E457" s="66">
        <v>0.87</v>
      </c>
      <c r="F457" s="66">
        <v>48.98</v>
      </c>
      <c r="G457" s="66">
        <v>43</v>
      </c>
      <c r="H457" s="66">
        <v>44</v>
      </c>
      <c r="I457" s="66">
        <v>25</v>
      </c>
      <c r="J457" s="66">
        <v>19</v>
      </c>
      <c r="K457" s="66">
        <v>18</v>
      </c>
      <c r="L457" s="66">
        <v>9.24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66">
        <f t="shared" si="7"/>
        <v>208.09</v>
      </c>
    </row>
    <row r="458" spans="1:19" x14ac:dyDescent="0.2">
      <c r="A458" s="66">
        <v>4168</v>
      </c>
      <c r="B458" s="66">
        <v>7</v>
      </c>
      <c r="C458" s="1" t="s">
        <v>464</v>
      </c>
      <c r="D458" s="66">
        <v>0</v>
      </c>
      <c r="E458" s="66">
        <v>3.44</v>
      </c>
      <c r="F458" s="66">
        <v>14.76</v>
      </c>
      <c r="G458" s="66">
        <v>14.45</v>
      </c>
      <c r="H458" s="66">
        <v>18</v>
      </c>
      <c r="I458" s="66">
        <v>12.07</v>
      </c>
      <c r="J458" s="66">
        <v>14.39</v>
      </c>
      <c r="K458" s="66">
        <v>5.86</v>
      </c>
      <c r="L458" s="66">
        <v>7.33</v>
      </c>
      <c r="M458" s="66">
        <v>0</v>
      </c>
      <c r="N458" s="66">
        <v>0</v>
      </c>
      <c r="O458" s="66">
        <v>0</v>
      </c>
      <c r="P458" s="66">
        <v>0</v>
      </c>
      <c r="Q458" s="66">
        <v>0</v>
      </c>
      <c r="R458" s="66">
        <v>0</v>
      </c>
      <c r="S458" s="66">
        <f t="shared" si="7"/>
        <v>90.3</v>
      </c>
    </row>
    <row r="459" spans="1:19" x14ac:dyDescent="0.2">
      <c r="A459" s="66">
        <v>4169</v>
      </c>
      <c r="B459" s="66">
        <v>7</v>
      </c>
      <c r="C459" s="1" t="s">
        <v>465</v>
      </c>
      <c r="D459" s="66">
        <v>0</v>
      </c>
      <c r="E459" s="66">
        <v>2.93</v>
      </c>
      <c r="F459" s="66">
        <v>39.479999999999997</v>
      </c>
      <c r="G459" s="66">
        <v>40.33</v>
      </c>
      <c r="H459" s="66">
        <v>16.11</v>
      </c>
      <c r="I459" s="66">
        <v>22.01</v>
      </c>
      <c r="J459" s="66">
        <v>20.2</v>
      </c>
      <c r="K459" s="66">
        <v>14.47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66">
        <f t="shared" si="7"/>
        <v>155.53</v>
      </c>
    </row>
    <row r="460" spans="1:19" x14ac:dyDescent="0.2">
      <c r="A460" s="66">
        <v>4170</v>
      </c>
      <c r="B460" s="66">
        <v>7</v>
      </c>
      <c r="C460" s="1" t="s">
        <v>466</v>
      </c>
      <c r="D460" s="66">
        <v>0</v>
      </c>
      <c r="E460" s="66">
        <v>0</v>
      </c>
      <c r="F460" s="66">
        <v>73.150000000000006</v>
      </c>
      <c r="G460" s="66">
        <v>93.49</v>
      </c>
      <c r="H460" s="66">
        <v>72.38</v>
      </c>
      <c r="I460" s="66">
        <v>77.64</v>
      </c>
      <c r="J460" s="66">
        <v>43.61</v>
      </c>
      <c r="K460" s="66">
        <v>0</v>
      </c>
      <c r="L460" s="66">
        <v>0</v>
      </c>
      <c r="M460" s="66">
        <v>0</v>
      </c>
      <c r="N460" s="66">
        <v>0</v>
      </c>
      <c r="O460" s="66">
        <v>0</v>
      </c>
      <c r="P460" s="66">
        <v>0</v>
      </c>
      <c r="Q460" s="66">
        <v>0</v>
      </c>
      <c r="R460" s="66">
        <v>0</v>
      </c>
      <c r="S460" s="66">
        <f t="shared" si="7"/>
        <v>360.27</v>
      </c>
    </row>
    <row r="461" spans="1:19" x14ac:dyDescent="0.2">
      <c r="A461" s="66">
        <v>4171</v>
      </c>
      <c r="B461" s="66">
        <v>7</v>
      </c>
      <c r="C461" s="1" t="s">
        <v>467</v>
      </c>
      <c r="D461" s="66">
        <v>0</v>
      </c>
      <c r="E461" s="66">
        <v>0</v>
      </c>
      <c r="F461" s="66">
        <v>71.95</v>
      </c>
      <c r="G461" s="66">
        <v>77.739999999999995</v>
      </c>
      <c r="H461" s="66">
        <v>60.33</v>
      </c>
      <c r="I461" s="66">
        <v>66.27</v>
      </c>
      <c r="J461" s="66">
        <v>48.67</v>
      </c>
      <c r="K461" s="66">
        <v>40.159999999999997</v>
      </c>
      <c r="L461" s="66">
        <v>38.75</v>
      </c>
      <c r="M461" s="66">
        <v>37.72</v>
      </c>
      <c r="N461" s="66">
        <v>28.61</v>
      </c>
      <c r="O461" s="66">
        <v>0</v>
      </c>
      <c r="P461" s="66">
        <v>0</v>
      </c>
      <c r="Q461" s="66">
        <v>0</v>
      </c>
      <c r="R461" s="66">
        <v>0</v>
      </c>
      <c r="S461" s="66">
        <f t="shared" si="7"/>
        <v>470.20000000000005</v>
      </c>
    </row>
    <row r="462" spans="1:19" x14ac:dyDescent="0.2">
      <c r="A462" s="66">
        <v>4172</v>
      </c>
      <c r="B462" s="66">
        <v>7</v>
      </c>
      <c r="C462" s="1" t="s">
        <v>468</v>
      </c>
      <c r="D462" s="66">
        <v>0</v>
      </c>
      <c r="E462" s="66">
        <v>1.49</v>
      </c>
      <c r="F462" s="66">
        <v>7.11</v>
      </c>
      <c r="G462" s="66">
        <v>14.57</v>
      </c>
      <c r="H462" s="66">
        <v>10.93</v>
      </c>
      <c r="I462" s="66">
        <v>9.6999999999999993</v>
      </c>
      <c r="J462" s="66">
        <v>8.1300000000000008</v>
      </c>
      <c r="K462" s="66">
        <v>5.74</v>
      </c>
      <c r="L462" s="66">
        <v>7.3</v>
      </c>
      <c r="M462" s="66">
        <v>0</v>
      </c>
      <c r="N462" s="66">
        <v>0</v>
      </c>
      <c r="O462" s="66">
        <v>0</v>
      </c>
      <c r="P462" s="66">
        <v>0</v>
      </c>
      <c r="Q462" s="66">
        <v>0</v>
      </c>
      <c r="R462" s="66">
        <v>0</v>
      </c>
      <c r="S462" s="66">
        <f t="shared" si="7"/>
        <v>64.97</v>
      </c>
    </row>
    <row r="463" spans="1:19" x14ac:dyDescent="0.2">
      <c r="A463" s="66">
        <v>4173</v>
      </c>
      <c r="B463" s="66">
        <v>7</v>
      </c>
      <c r="C463" s="1" t="s">
        <v>469</v>
      </c>
      <c r="D463" s="66">
        <v>0</v>
      </c>
      <c r="E463" s="66">
        <v>0</v>
      </c>
      <c r="F463" s="66">
        <v>0</v>
      </c>
      <c r="G463" s="66">
        <v>0</v>
      </c>
      <c r="H463" s="66">
        <v>0</v>
      </c>
      <c r="I463" s="66">
        <v>0</v>
      </c>
      <c r="J463" s="66">
        <v>0</v>
      </c>
      <c r="K463" s="66">
        <v>0</v>
      </c>
      <c r="L463" s="66">
        <v>0</v>
      </c>
      <c r="M463" s="66">
        <v>0</v>
      </c>
      <c r="N463" s="66">
        <v>0</v>
      </c>
      <c r="O463" s="66">
        <v>19.52</v>
      </c>
      <c r="P463" s="66">
        <v>25.07</v>
      </c>
      <c r="Q463" s="66">
        <v>26.46</v>
      </c>
      <c r="R463" s="66">
        <v>49.04</v>
      </c>
      <c r="S463" s="66">
        <f t="shared" si="7"/>
        <v>120.09</v>
      </c>
    </row>
    <row r="464" spans="1:19" x14ac:dyDescent="0.2">
      <c r="A464" s="66">
        <v>4174</v>
      </c>
      <c r="B464" s="66">
        <v>7</v>
      </c>
      <c r="C464" s="1" t="s">
        <v>470</v>
      </c>
      <c r="D464" s="66">
        <v>0</v>
      </c>
      <c r="E464" s="66">
        <v>0</v>
      </c>
      <c r="F464" s="66">
        <v>2.7</v>
      </c>
      <c r="G464" s="66">
        <v>6</v>
      </c>
      <c r="H464" s="66">
        <v>2.54</v>
      </c>
      <c r="I464" s="66">
        <v>1</v>
      </c>
      <c r="J464" s="66">
        <v>1</v>
      </c>
      <c r="K464" s="66">
        <v>0</v>
      </c>
      <c r="L464" s="66">
        <v>1.89</v>
      </c>
      <c r="M464" s="66">
        <v>0</v>
      </c>
      <c r="N464" s="66">
        <v>0</v>
      </c>
      <c r="O464" s="66">
        <v>0</v>
      </c>
      <c r="P464" s="66">
        <v>0</v>
      </c>
      <c r="Q464" s="66">
        <v>0</v>
      </c>
      <c r="R464" s="66">
        <v>0</v>
      </c>
      <c r="S464" s="66">
        <f t="shared" si="7"/>
        <v>15.129999999999999</v>
      </c>
    </row>
    <row r="465" spans="1:19" x14ac:dyDescent="0.2">
      <c r="A465" s="66">
        <v>4175</v>
      </c>
      <c r="B465" s="66">
        <v>7</v>
      </c>
      <c r="C465" s="1" t="s">
        <v>471</v>
      </c>
      <c r="D465" s="66">
        <v>0</v>
      </c>
      <c r="E465" s="66">
        <v>0</v>
      </c>
      <c r="F465" s="66">
        <v>0</v>
      </c>
      <c r="G465" s="66">
        <v>0</v>
      </c>
      <c r="H465" s="66">
        <v>0</v>
      </c>
      <c r="I465" s="66">
        <v>0</v>
      </c>
      <c r="J465" s="66">
        <v>0</v>
      </c>
      <c r="K465" s="66">
        <v>0</v>
      </c>
      <c r="L465" s="66">
        <v>0</v>
      </c>
      <c r="M465" s="66">
        <v>0</v>
      </c>
      <c r="N465" s="66">
        <v>0</v>
      </c>
      <c r="O465" s="66">
        <v>15.99</v>
      </c>
      <c r="P465" s="66">
        <v>18.600000000000001</v>
      </c>
      <c r="Q465" s="66">
        <v>18.18</v>
      </c>
      <c r="R465" s="66">
        <v>51.12</v>
      </c>
      <c r="S465" s="66">
        <f t="shared" si="7"/>
        <v>103.89</v>
      </c>
    </row>
    <row r="466" spans="1:19" x14ac:dyDescent="0.2">
      <c r="A466" s="66">
        <v>4177</v>
      </c>
      <c r="B466" s="66">
        <v>7</v>
      </c>
      <c r="C466" s="1" t="s">
        <v>472</v>
      </c>
      <c r="D466" s="66">
        <v>0</v>
      </c>
      <c r="E466" s="66">
        <v>0</v>
      </c>
      <c r="F466" s="66">
        <v>3.02</v>
      </c>
      <c r="G466" s="66">
        <v>3.52</v>
      </c>
      <c r="H466" s="66">
        <v>2.84</v>
      </c>
      <c r="I466" s="66">
        <v>4.74</v>
      </c>
      <c r="J466" s="66">
        <v>2.84</v>
      </c>
      <c r="K466" s="66">
        <v>1.2</v>
      </c>
      <c r="L466" s="66">
        <v>1.06</v>
      </c>
      <c r="M466" s="66">
        <v>3.73</v>
      </c>
      <c r="N466" s="66">
        <v>2.2599999999999998</v>
      </c>
      <c r="O466" s="66">
        <v>4.1900000000000004</v>
      </c>
      <c r="P466" s="66">
        <v>3.71</v>
      </c>
      <c r="Q466" s="66">
        <v>0.28999999999999998</v>
      </c>
      <c r="R466" s="66">
        <v>0</v>
      </c>
      <c r="S466" s="66">
        <f t="shared" si="7"/>
        <v>33.4</v>
      </c>
    </row>
    <row r="467" spans="1:19" x14ac:dyDescent="0.2">
      <c r="A467" s="66">
        <v>4178</v>
      </c>
      <c r="B467" s="66">
        <v>7</v>
      </c>
      <c r="C467" s="1" t="s">
        <v>473</v>
      </c>
      <c r="D467" s="66">
        <v>0</v>
      </c>
      <c r="E467" s="66">
        <v>0</v>
      </c>
      <c r="F467" s="66">
        <v>0</v>
      </c>
      <c r="G467" s="66">
        <v>0</v>
      </c>
      <c r="H467" s="66">
        <v>0</v>
      </c>
      <c r="I467" s="66">
        <v>0</v>
      </c>
      <c r="J467" s="66">
        <v>0</v>
      </c>
      <c r="K467" s="66">
        <v>0</v>
      </c>
      <c r="L467" s="66">
        <v>0</v>
      </c>
      <c r="M467" s="66">
        <v>0</v>
      </c>
      <c r="N467" s="66">
        <v>0</v>
      </c>
      <c r="O467" s="66">
        <v>30.62</v>
      </c>
      <c r="P467" s="66">
        <v>19.600000000000001</v>
      </c>
      <c r="Q467" s="66">
        <v>19.29</v>
      </c>
      <c r="R467" s="66">
        <v>34.79</v>
      </c>
      <c r="S467" s="66">
        <f t="shared" si="7"/>
        <v>104.29999999999998</v>
      </c>
    </row>
    <row r="468" spans="1:19" x14ac:dyDescent="0.2">
      <c r="A468" s="66">
        <v>4180</v>
      </c>
      <c r="B468" s="66">
        <v>7</v>
      </c>
      <c r="C468" s="1" t="s">
        <v>474</v>
      </c>
      <c r="D468" s="66">
        <v>0</v>
      </c>
      <c r="E468" s="66">
        <v>2.16</v>
      </c>
      <c r="F468" s="66">
        <v>40.380000000000003</v>
      </c>
      <c r="G468" s="66">
        <v>34.97</v>
      </c>
      <c r="H468" s="66">
        <v>37.590000000000003</v>
      </c>
      <c r="I468" s="66">
        <v>41.99</v>
      </c>
      <c r="J468" s="66">
        <v>28.9</v>
      </c>
      <c r="K468" s="66">
        <v>21.97</v>
      </c>
      <c r="L468" s="66">
        <v>14.32</v>
      </c>
      <c r="M468" s="66">
        <v>11.84</v>
      </c>
      <c r="N468" s="66">
        <v>0</v>
      </c>
      <c r="O468" s="66">
        <v>0</v>
      </c>
      <c r="P468" s="66">
        <v>0</v>
      </c>
      <c r="Q468" s="66">
        <v>0</v>
      </c>
      <c r="R468" s="66">
        <v>0</v>
      </c>
      <c r="S468" s="66">
        <f t="shared" si="7"/>
        <v>234.12</v>
      </c>
    </row>
    <row r="469" spans="1:19" x14ac:dyDescent="0.2">
      <c r="A469" s="66">
        <v>4181</v>
      </c>
      <c r="B469" s="66">
        <v>7</v>
      </c>
      <c r="C469" s="1" t="s">
        <v>475</v>
      </c>
      <c r="D469" s="66">
        <v>0</v>
      </c>
      <c r="E469" s="66">
        <v>1</v>
      </c>
      <c r="F469" s="66">
        <v>117.57</v>
      </c>
      <c r="G469" s="66">
        <v>82.11</v>
      </c>
      <c r="H469" s="66">
        <v>82.11</v>
      </c>
      <c r="I469" s="66">
        <v>97.42</v>
      </c>
      <c r="J469" s="66">
        <v>55.96</v>
      </c>
      <c r="K469" s="66">
        <v>71.28</v>
      </c>
      <c r="L469" s="66">
        <v>63.53</v>
      </c>
      <c r="M469" s="66">
        <v>49.25</v>
      </c>
      <c r="N469" s="66">
        <v>38.25</v>
      </c>
      <c r="O469" s="66">
        <v>0</v>
      </c>
      <c r="P469" s="66">
        <v>0</v>
      </c>
      <c r="Q469" s="66">
        <v>0</v>
      </c>
      <c r="R469" s="66">
        <v>0</v>
      </c>
      <c r="S469" s="66">
        <f t="shared" si="7"/>
        <v>658.48</v>
      </c>
    </row>
    <row r="470" spans="1:19" x14ac:dyDescent="0.2">
      <c r="A470" s="66">
        <v>4182</v>
      </c>
      <c r="B470" s="66">
        <v>7</v>
      </c>
      <c r="C470" s="1" t="s">
        <v>476</v>
      </c>
      <c r="D470" s="66">
        <v>0</v>
      </c>
      <c r="E470" s="66">
        <v>0</v>
      </c>
      <c r="F470" s="66">
        <v>0</v>
      </c>
      <c r="G470" s="66">
        <v>0</v>
      </c>
      <c r="H470" s="66">
        <v>0</v>
      </c>
      <c r="I470" s="66">
        <v>0</v>
      </c>
      <c r="J470" s="66">
        <v>0</v>
      </c>
      <c r="K470" s="66">
        <v>4.17</v>
      </c>
      <c r="L470" s="66">
        <v>12.2</v>
      </c>
      <c r="M470" s="66">
        <v>13.79</v>
      </c>
      <c r="N470" s="66">
        <v>9.7200000000000006</v>
      </c>
      <c r="O470" s="66">
        <v>11.41</v>
      </c>
      <c r="P470" s="66">
        <v>11.78</v>
      </c>
      <c r="Q470" s="66">
        <v>7.19</v>
      </c>
      <c r="R470" s="66">
        <v>12.02</v>
      </c>
      <c r="S470" s="66">
        <f t="shared" si="7"/>
        <v>82.279999999999987</v>
      </c>
    </row>
    <row r="471" spans="1:19" x14ac:dyDescent="0.2">
      <c r="A471" s="66">
        <v>4183</v>
      </c>
      <c r="B471" s="66">
        <v>7</v>
      </c>
      <c r="C471" s="1" t="s">
        <v>477</v>
      </c>
      <c r="D471" s="66">
        <v>0</v>
      </c>
      <c r="E471" s="66">
        <v>0</v>
      </c>
      <c r="F471" s="66">
        <v>0</v>
      </c>
      <c r="G471" s="66">
        <v>0</v>
      </c>
      <c r="H471" s="66">
        <v>0</v>
      </c>
      <c r="I471" s="66">
        <v>0</v>
      </c>
      <c r="J471" s="66">
        <v>0</v>
      </c>
      <c r="K471" s="66">
        <v>0</v>
      </c>
      <c r="L471" s="66">
        <v>0</v>
      </c>
      <c r="M471" s="66">
        <v>28.77</v>
      </c>
      <c r="N471" s="66">
        <v>28.24</v>
      </c>
      <c r="O471" s="66">
        <v>25.82</v>
      </c>
      <c r="P471" s="66">
        <v>22.02</v>
      </c>
      <c r="Q471" s="66">
        <v>15.52</v>
      </c>
      <c r="R471" s="66">
        <v>12.87</v>
      </c>
      <c r="S471" s="66">
        <f t="shared" si="7"/>
        <v>133.23999999999998</v>
      </c>
    </row>
    <row r="472" spans="1:19" x14ac:dyDescent="0.2">
      <c r="A472" s="66">
        <v>4184</v>
      </c>
      <c r="B472" s="66">
        <v>7</v>
      </c>
      <c r="C472" s="1" t="s">
        <v>478</v>
      </c>
      <c r="D472" s="66">
        <v>0</v>
      </c>
      <c r="E472" s="66">
        <v>0.88</v>
      </c>
      <c r="F472" s="66">
        <v>53.51</v>
      </c>
      <c r="G472" s="66">
        <v>61.92</v>
      </c>
      <c r="H472" s="66">
        <v>45</v>
      </c>
      <c r="I472" s="66">
        <v>43.92</v>
      </c>
      <c r="J472" s="66">
        <v>39.840000000000003</v>
      </c>
      <c r="K472" s="66">
        <v>21.59</v>
      </c>
      <c r="L472" s="66">
        <v>0</v>
      </c>
      <c r="M472" s="66">
        <v>0</v>
      </c>
      <c r="N472" s="66">
        <v>0</v>
      </c>
      <c r="O472" s="66">
        <v>0</v>
      </c>
      <c r="P472" s="66">
        <v>0</v>
      </c>
      <c r="Q472" s="66">
        <v>0</v>
      </c>
      <c r="R472" s="66">
        <v>0</v>
      </c>
      <c r="S472" s="66">
        <f t="shared" si="7"/>
        <v>266.66000000000003</v>
      </c>
    </row>
    <row r="473" spans="1:19" x14ac:dyDescent="0.2">
      <c r="A473" s="66">
        <v>4185</v>
      </c>
      <c r="B473" s="66">
        <v>7</v>
      </c>
      <c r="C473" s="1" t="s">
        <v>479</v>
      </c>
      <c r="D473" s="66">
        <v>0</v>
      </c>
      <c r="E473" s="66">
        <v>3.01</v>
      </c>
      <c r="F473" s="66">
        <v>44.98</v>
      </c>
      <c r="G473" s="66">
        <v>49.99</v>
      </c>
      <c r="H473" s="66">
        <v>49.94</v>
      </c>
      <c r="I473" s="66">
        <v>50</v>
      </c>
      <c r="J473" s="66">
        <v>49.85</v>
      </c>
      <c r="K473" s="66">
        <v>49.93</v>
      </c>
      <c r="L473" s="66">
        <v>24.95</v>
      </c>
      <c r="M473" s="66">
        <v>24.7</v>
      </c>
      <c r="N473" s="66">
        <v>25</v>
      </c>
      <c r="O473" s="66">
        <v>0</v>
      </c>
      <c r="P473" s="66">
        <v>0</v>
      </c>
      <c r="Q473" s="66">
        <v>0</v>
      </c>
      <c r="R473" s="66">
        <v>0</v>
      </c>
      <c r="S473" s="66">
        <f t="shared" si="7"/>
        <v>372.34999999999997</v>
      </c>
    </row>
    <row r="474" spans="1:19" x14ac:dyDescent="0.2">
      <c r="A474" s="66">
        <v>4186</v>
      </c>
      <c r="B474" s="66">
        <v>7</v>
      </c>
      <c r="C474" s="1" t="s">
        <v>480</v>
      </c>
      <c r="D474" s="66">
        <v>0</v>
      </c>
      <c r="E474" s="66">
        <v>0</v>
      </c>
      <c r="F474" s="66">
        <v>42.36</v>
      </c>
      <c r="G474" s="66">
        <v>61.92</v>
      </c>
      <c r="H474" s="66">
        <v>61.77</v>
      </c>
      <c r="I474" s="66">
        <v>43.36</v>
      </c>
      <c r="J474" s="66">
        <v>46.08</v>
      </c>
      <c r="K474" s="66">
        <v>41.83</v>
      </c>
      <c r="L474" s="66">
        <v>38.729999999999997</v>
      </c>
      <c r="M474" s="66">
        <v>23.74</v>
      </c>
      <c r="N474" s="66">
        <v>17.88</v>
      </c>
      <c r="O474" s="66">
        <v>0</v>
      </c>
      <c r="P474" s="66">
        <v>0</v>
      </c>
      <c r="Q474" s="66">
        <v>0</v>
      </c>
      <c r="R474" s="66">
        <v>0</v>
      </c>
      <c r="S474" s="66">
        <f t="shared" si="7"/>
        <v>377.67</v>
      </c>
    </row>
    <row r="475" spans="1:19" x14ac:dyDescent="0.2">
      <c r="A475" s="66">
        <v>4187</v>
      </c>
      <c r="B475" s="66">
        <v>7</v>
      </c>
      <c r="C475" s="1" t="s">
        <v>481</v>
      </c>
      <c r="D475" s="66">
        <v>0</v>
      </c>
      <c r="E475" s="66">
        <v>0</v>
      </c>
      <c r="F475" s="66">
        <v>10.58</v>
      </c>
      <c r="G475" s="66">
        <v>9.14</v>
      </c>
      <c r="H475" s="66">
        <v>6.81</v>
      </c>
      <c r="I475" s="66">
        <v>14.14</v>
      </c>
      <c r="J475" s="66">
        <v>8.92</v>
      </c>
      <c r="K475" s="66">
        <v>4.24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66">
        <f t="shared" si="7"/>
        <v>53.830000000000005</v>
      </c>
    </row>
    <row r="476" spans="1:19" x14ac:dyDescent="0.2">
      <c r="A476" s="66">
        <v>4188</v>
      </c>
      <c r="B476" s="66">
        <v>7</v>
      </c>
      <c r="C476" s="1" t="s">
        <v>482</v>
      </c>
      <c r="D476" s="66">
        <v>0</v>
      </c>
      <c r="E476" s="66">
        <v>4.83</v>
      </c>
      <c r="F476" s="66">
        <v>48.19</v>
      </c>
      <c r="G476" s="66">
        <v>47.47</v>
      </c>
      <c r="H476" s="66">
        <v>43.66</v>
      </c>
      <c r="I476" s="66">
        <v>23.03</v>
      </c>
      <c r="J476" s="66">
        <v>24.97</v>
      </c>
      <c r="K476" s="66">
        <v>22.57</v>
      </c>
      <c r="L476" s="66">
        <v>21.05</v>
      </c>
      <c r="M476" s="66">
        <v>13.89</v>
      </c>
      <c r="N476" s="66">
        <v>0</v>
      </c>
      <c r="O476" s="66">
        <v>0</v>
      </c>
      <c r="P476" s="66">
        <v>0</v>
      </c>
      <c r="Q476" s="66">
        <v>0</v>
      </c>
      <c r="R476" s="66">
        <v>0</v>
      </c>
      <c r="S476" s="66">
        <f t="shared" si="7"/>
        <v>249.65999999999997</v>
      </c>
    </row>
    <row r="477" spans="1:19" x14ac:dyDescent="0.2">
      <c r="A477" s="66">
        <v>4189</v>
      </c>
      <c r="B477" s="66">
        <v>7</v>
      </c>
      <c r="C477" s="1" t="s">
        <v>483</v>
      </c>
      <c r="D477" s="66">
        <v>0</v>
      </c>
      <c r="E477" s="66">
        <v>0.37</v>
      </c>
      <c r="F477" s="66">
        <v>20.34</v>
      </c>
      <c r="G477" s="66">
        <v>14.98</v>
      </c>
      <c r="H477" s="66">
        <v>19.739999999999998</v>
      </c>
      <c r="I477" s="66">
        <v>17.690000000000001</v>
      </c>
      <c r="J477" s="66">
        <v>5.52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66">
        <f t="shared" si="7"/>
        <v>78.639999999999986</v>
      </c>
    </row>
    <row r="478" spans="1:19" x14ac:dyDescent="0.2">
      <c r="A478" s="66">
        <v>4190</v>
      </c>
      <c r="B478" s="66">
        <v>7</v>
      </c>
      <c r="C478" s="1" t="s">
        <v>484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6">
        <v>8.64</v>
      </c>
      <c r="P478" s="66">
        <v>10.26</v>
      </c>
      <c r="Q478" s="66">
        <v>14.76</v>
      </c>
      <c r="R478" s="66">
        <v>15.09</v>
      </c>
      <c r="S478" s="66">
        <f t="shared" si="7"/>
        <v>48.75</v>
      </c>
    </row>
    <row r="479" spans="1:19" x14ac:dyDescent="0.2">
      <c r="A479" s="66">
        <v>4191</v>
      </c>
      <c r="B479" s="66">
        <v>7</v>
      </c>
      <c r="C479" s="1" t="s">
        <v>485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34.229999999999997</v>
      </c>
      <c r="L479" s="66">
        <v>42.67</v>
      </c>
      <c r="M479" s="66">
        <v>53.59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66">
        <f t="shared" si="7"/>
        <v>130.49</v>
      </c>
    </row>
    <row r="480" spans="1:19" x14ac:dyDescent="0.2">
      <c r="A480" s="66">
        <v>4192</v>
      </c>
      <c r="B480" s="66">
        <v>7</v>
      </c>
      <c r="C480" s="1" t="s">
        <v>486</v>
      </c>
      <c r="D480" s="66">
        <v>0</v>
      </c>
      <c r="E480" s="66">
        <v>2.44</v>
      </c>
      <c r="F480" s="66">
        <v>66.05</v>
      </c>
      <c r="G480" s="66">
        <v>63.34</v>
      </c>
      <c r="H480" s="66">
        <v>49.05</v>
      </c>
      <c r="I480" s="66">
        <v>56.19</v>
      </c>
      <c r="J480" s="66">
        <v>48.93</v>
      </c>
      <c r="K480" s="66">
        <v>53.57</v>
      </c>
      <c r="L480" s="66">
        <v>34.869999999999997</v>
      </c>
      <c r="M480" s="66">
        <v>42.16</v>
      </c>
      <c r="N480" s="66">
        <v>30.66</v>
      </c>
      <c r="O480" s="66">
        <v>0</v>
      </c>
      <c r="P480" s="66">
        <v>0</v>
      </c>
      <c r="Q480" s="66">
        <v>0</v>
      </c>
      <c r="R480" s="66">
        <v>0</v>
      </c>
      <c r="S480" s="66">
        <f t="shared" si="7"/>
        <v>447.26000000000005</v>
      </c>
    </row>
    <row r="481" spans="1:19" x14ac:dyDescent="0.2">
      <c r="A481" s="66">
        <v>4193</v>
      </c>
      <c r="B481" s="66">
        <v>7</v>
      </c>
      <c r="C481" s="1" t="s">
        <v>487</v>
      </c>
      <c r="D481" s="66">
        <v>0</v>
      </c>
      <c r="E481" s="66">
        <v>1.28</v>
      </c>
      <c r="F481" s="66">
        <v>51.29</v>
      </c>
      <c r="G481" s="66">
        <v>35.770000000000003</v>
      </c>
      <c r="H481" s="66">
        <v>23.29</v>
      </c>
      <c r="I481" s="66">
        <v>25.75</v>
      </c>
      <c r="J481" s="66">
        <v>23.59</v>
      </c>
      <c r="K481" s="66">
        <v>26.42</v>
      </c>
      <c r="L481" s="66">
        <v>22.61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66">
        <f t="shared" si="7"/>
        <v>210</v>
      </c>
    </row>
    <row r="482" spans="1:19" x14ac:dyDescent="0.2">
      <c r="A482" s="66">
        <v>4194</v>
      </c>
      <c r="B482" s="66">
        <v>7</v>
      </c>
      <c r="C482" s="1" t="s">
        <v>488</v>
      </c>
      <c r="D482" s="66">
        <v>0</v>
      </c>
      <c r="E482" s="66">
        <v>4.47</v>
      </c>
      <c r="F482" s="66">
        <v>35.479999999999997</v>
      </c>
      <c r="G482" s="66">
        <v>19.7</v>
      </c>
      <c r="H482" s="66">
        <v>20</v>
      </c>
      <c r="I482" s="66">
        <v>20</v>
      </c>
      <c r="J482" s="66">
        <v>21.85</v>
      </c>
      <c r="K482" s="66">
        <v>22</v>
      </c>
      <c r="L482" s="66">
        <v>23.28</v>
      </c>
      <c r="M482" s="66">
        <v>13.4</v>
      </c>
      <c r="N482" s="66">
        <v>0</v>
      </c>
      <c r="O482" s="66">
        <v>0</v>
      </c>
      <c r="P482" s="66">
        <v>0</v>
      </c>
      <c r="Q482" s="66">
        <v>0</v>
      </c>
      <c r="R482" s="66">
        <v>0</v>
      </c>
      <c r="S482" s="66">
        <f t="shared" si="7"/>
        <v>180.18</v>
      </c>
    </row>
    <row r="483" spans="1:19" x14ac:dyDescent="0.2">
      <c r="A483" s="66">
        <v>4195</v>
      </c>
      <c r="B483" s="66">
        <v>7</v>
      </c>
      <c r="C483" s="1" t="s">
        <v>489</v>
      </c>
      <c r="D483" s="66">
        <v>0</v>
      </c>
      <c r="E483" s="66">
        <v>0</v>
      </c>
      <c r="F483" s="66">
        <v>4.55</v>
      </c>
      <c r="G483" s="66">
        <v>7.5</v>
      </c>
      <c r="H483" s="66">
        <v>5.58</v>
      </c>
      <c r="I483" s="66">
        <v>9</v>
      </c>
      <c r="J483" s="66">
        <v>3</v>
      </c>
      <c r="K483" s="66">
        <v>3</v>
      </c>
      <c r="L483" s="66">
        <v>3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66">
        <f t="shared" si="7"/>
        <v>35.630000000000003</v>
      </c>
    </row>
    <row r="484" spans="1:19" x14ac:dyDescent="0.2">
      <c r="A484" s="66">
        <v>4196</v>
      </c>
      <c r="B484" s="66">
        <v>7</v>
      </c>
      <c r="C484" s="1" t="s">
        <v>490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11.24</v>
      </c>
      <c r="M484" s="66">
        <v>15.56</v>
      </c>
      <c r="N484" s="66">
        <v>17.25</v>
      </c>
      <c r="O484" s="66">
        <v>0</v>
      </c>
      <c r="P484" s="66">
        <v>0</v>
      </c>
      <c r="Q484" s="66">
        <v>0</v>
      </c>
      <c r="R484" s="66">
        <v>0</v>
      </c>
      <c r="S484" s="66">
        <f t="shared" si="7"/>
        <v>44.05</v>
      </c>
    </row>
    <row r="485" spans="1:19" x14ac:dyDescent="0.2">
      <c r="A485" s="66">
        <v>4197</v>
      </c>
      <c r="B485" s="66">
        <v>7</v>
      </c>
      <c r="C485" s="67" t="s">
        <v>976</v>
      </c>
      <c r="D485" s="66">
        <v>0</v>
      </c>
      <c r="E485" s="66">
        <v>3.15</v>
      </c>
      <c r="F485" s="66">
        <v>40.97</v>
      </c>
      <c r="G485" s="66">
        <v>21.81</v>
      </c>
      <c r="H485" s="66">
        <v>16.93</v>
      </c>
      <c r="I485" s="66">
        <v>14.82</v>
      </c>
      <c r="J485" s="66">
        <v>16.46</v>
      </c>
      <c r="K485" s="66">
        <v>11.02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66">
        <f t="shared" si="7"/>
        <v>125.15999999999998</v>
      </c>
    </row>
    <row r="486" spans="1:19" ht="11.25" x14ac:dyDescent="0.2">
      <c r="A486" s="2"/>
      <c r="B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1.25" x14ac:dyDescent="0.2">
      <c r="A487" s="2"/>
      <c r="B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1.25" x14ac:dyDescent="0.2">
      <c r="A488" s="2"/>
      <c r="B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1.25" x14ac:dyDescent="0.2">
      <c r="A489" s="2"/>
      <c r="B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1.25" x14ac:dyDescent="0.2">
      <c r="A490" s="2"/>
      <c r="B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1.25" x14ac:dyDescent="0.2">
      <c r="A491" s="2"/>
      <c r="B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1.2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</sheetData>
  <sheetProtection algorithmName="SHA-512" hashValue="V0LNRMYI8113A6IDqQgD1BKgppyOv8IRfxngtQSrNme71d7IL9hoYOhJiBa0txPTpxYEuPvaYKV5SPWP2wxsyQ==" saltValue="zYaVYU5bIXH7LtvtqWKzlg==" spinCount="100000" sheet="1" objects="1" scenarios="1"/>
  <pageMargins left="0" right="0" top="0" bottom="0" header="0" footer="0"/>
  <pageSetup fitToHeight="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492"/>
  <sheetViews>
    <sheetView showOutlineSymbols="0" workbookViewId="0">
      <pane ySplit="3" topLeftCell="A202" activePane="bottomLeft" state="frozen"/>
      <selection pane="bottomLeft"/>
    </sheetView>
  </sheetViews>
  <sheetFormatPr defaultColWidth="6.85546875" defaultRowHeight="12.75" customHeight="1" x14ac:dyDescent="0.2"/>
  <cols>
    <col min="1" max="2" width="7.85546875" style="1" bestFit="1" customWidth="1"/>
    <col min="3" max="3" width="34.42578125" style="1" bestFit="1" customWidth="1"/>
    <col min="4" max="4" width="10.7109375" style="1" bestFit="1" customWidth="1"/>
    <col min="5" max="5" width="10.85546875" style="1" bestFit="1" customWidth="1"/>
    <col min="6" max="6" width="11" style="1" bestFit="1" customWidth="1"/>
    <col min="7" max="18" width="10.5703125" style="1" bestFit="1" customWidth="1"/>
    <col min="19" max="19" width="8.7109375" style="1" bestFit="1" customWidth="1"/>
    <col min="20" max="16384" width="6.85546875" style="1"/>
  </cols>
  <sheetData>
    <row r="1" spans="1:19" ht="12.75" customHeight="1" x14ac:dyDescent="0.2">
      <c r="A1" s="5" t="s">
        <v>491</v>
      </c>
    </row>
    <row r="3" spans="1:19" s="5" customFormat="1" ht="11.25" x14ac:dyDescent="0.2">
      <c r="A3" s="5" t="s">
        <v>0</v>
      </c>
      <c r="B3" s="5" t="s">
        <v>1</v>
      </c>
      <c r="C3" s="5" t="s">
        <v>544</v>
      </c>
      <c r="D3" s="27" t="s">
        <v>516</v>
      </c>
      <c r="E3" s="27" t="s">
        <v>517</v>
      </c>
      <c r="F3" s="27" t="s">
        <v>518</v>
      </c>
      <c r="G3" s="27" t="s">
        <v>535</v>
      </c>
      <c r="H3" s="27" t="s">
        <v>536</v>
      </c>
      <c r="I3" s="27" t="s">
        <v>537</v>
      </c>
      <c r="J3" s="27" t="s">
        <v>538</v>
      </c>
      <c r="K3" s="27" t="s">
        <v>539</v>
      </c>
      <c r="L3" s="27" t="s">
        <v>540</v>
      </c>
      <c r="M3" s="27" t="s">
        <v>541</v>
      </c>
      <c r="N3" s="27" t="s">
        <v>542</v>
      </c>
      <c r="O3" s="27" t="s">
        <v>543</v>
      </c>
      <c r="P3" s="27" t="s">
        <v>529</v>
      </c>
      <c r="Q3" s="27" t="s">
        <v>530</v>
      </c>
      <c r="R3" s="27" t="s">
        <v>531</v>
      </c>
      <c r="S3" s="6" t="s">
        <v>2</v>
      </c>
    </row>
    <row r="4" spans="1:19" ht="11.25" x14ac:dyDescent="0.2">
      <c r="A4" s="2">
        <v>1</v>
      </c>
      <c r="B4" s="3">
        <v>1</v>
      </c>
      <c r="C4" s="1" t="s">
        <v>3</v>
      </c>
      <c r="D4" s="4">
        <v>10.44</v>
      </c>
      <c r="E4" s="4">
        <v>11.71</v>
      </c>
      <c r="F4" s="4">
        <v>94.02</v>
      </c>
      <c r="G4" s="4">
        <v>106.61</v>
      </c>
      <c r="H4" s="4">
        <v>74.22</v>
      </c>
      <c r="I4" s="4">
        <v>94.350000000000009</v>
      </c>
      <c r="J4" s="4">
        <v>88.47</v>
      </c>
      <c r="K4" s="4">
        <v>95.570000000000007</v>
      </c>
      <c r="L4" s="4">
        <v>107.49000000000001</v>
      </c>
      <c r="M4" s="4">
        <v>86.76</v>
      </c>
      <c r="N4" s="4">
        <v>102.9</v>
      </c>
      <c r="O4" s="4">
        <v>98.3</v>
      </c>
      <c r="P4" s="4">
        <v>102.96000000000001</v>
      </c>
      <c r="Q4" s="4">
        <v>100.93</v>
      </c>
      <c r="R4" s="4">
        <v>90.850000000000009</v>
      </c>
      <c r="S4" s="4">
        <v>1265.58</v>
      </c>
    </row>
    <row r="5" spans="1:19" ht="11.25" x14ac:dyDescent="0.2">
      <c r="A5" s="2">
        <v>2</v>
      </c>
      <c r="B5" s="3">
        <v>1</v>
      </c>
      <c r="C5" s="1" t="s">
        <v>4</v>
      </c>
      <c r="D5" s="4">
        <v>5.97</v>
      </c>
      <c r="E5" s="4">
        <v>5.89</v>
      </c>
      <c r="F5" s="4">
        <v>19.07</v>
      </c>
      <c r="G5" s="4">
        <v>14.99</v>
      </c>
      <c r="H5" s="4">
        <v>19.96</v>
      </c>
      <c r="I5" s="4">
        <v>14.58</v>
      </c>
      <c r="J5" s="4">
        <v>14.950000000000001</v>
      </c>
      <c r="K5" s="4">
        <v>22.41</v>
      </c>
      <c r="L5" s="4">
        <v>20.28</v>
      </c>
      <c r="M5" s="4">
        <v>33.369999999999997</v>
      </c>
      <c r="N5" s="4">
        <v>17.45</v>
      </c>
      <c r="O5" s="4">
        <v>21.400000000000002</v>
      </c>
      <c r="P5" s="4">
        <v>19.62</v>
      </c>
      <c r="Q5" s="4">
        <v>33.94</v>
      </c>
      <c r="R5" s="4">
        <v>26.37</v>
      </c>
      <c r="S5" s="4">
        <v>290.25</v>
      </c>
    </row>
    <row r="6" spans="1:19" ht="11.25" x14ac:dyDescent="0.2">
      <c r="A6" s="2">
        <v>4</v>
      </c>
      <c r="B6" s="3">
        <v>1</v>
      </c>
      <c r="C6" s="1" t="s">
        <v>5</v>
      </c>
      <c r="D6" s="4">
        <v>5.0200000000000005</v>
      </c>
      <c r="E6" s="4">
        <v>7</v>
      </c>
      <c r="F6" s="4">
        <v>22.150000000000002</v>
      </c>
      <c r="G6" s="4">
        <v>30.91</v>
      </c>
      <c r="H6" s="4">
        <v>29.41</v>
      </c>
      <c r="I6" s="4">
        <v>19.34</v>
      </c>
      <c r="J6" s="4">
        <v>23.62</v>
      </c>
      <c r="K6" s="4">
        <v>31.77</v>
      </c>
      <c r="L6" s="4">
        <v>22.26</v>
      </c>
      <c r="M6" s="4">
        <v>30.8</v>
      </c>
      <c r="N6" s="4">
        <v>19.38</v>
      </c>
      <c r="O6" s="4">
        <v>35.39</v>
      </c>
      <c r="P6" s="4">
        <v>41.21</v>
      </c>
      <c r="Q6" s="4">
        <v>37.65</v>
      </c>
      <c r="R6" s="4">
        <v>23.71</v>
      </c>
      <c r="S6" s="4">
        <v>379.62</v>
      </c>
    </row>
    <row r="7" spans="1:19" ht="11.25" x14ac:dyDescent="0.2">
      <c r="A7" s="2">
        <v>11</v>
      </c>
      <c r="B7" s="3">
        <v>1</v>
      </c>
      <c r="C7" s="1" t="s">
        <v>6</v>
      </c>
      <c r="D7" s="4">
        <v>332.6</v>
      </c>
      <c r="E7" s="4">
        <v>142.89000000000001</v>
      </c>
      <c r="F7" s="4">
        <v>2410.96</v>
      </c>
      <c r="G7" s="4">
        <v>2717.27</v>
      </c>
      <c r="H7" s="4">
        <v>2672.2400000000002</v>
      </c>
      <c r="I7" s="4">
        <v>2844.28</v>
      </c>
      <c r="J7" s="4">
        <v>2746.57</v>
      </c>
      <c r="K7" s="4">
        <v>2870.06</v>
      </c>
      <c r="L7" s="4">
        <v>2877.54</v>
      </c>
      <c r="M7" s="4">
        <v>2996.03</v>
      </c>
      <c r="N7" s="4">
        <v>3088.37</v>
      </c>
      <c r="O7" s="4">
        <v>3217.09</v>
      </c>
      <c r="P7" s="4">
        <v>3282.06</v>
      </c>
      <c r="Q7" s="4">
        <v>3176.9700000000003</v>
      </c>
      <c r="R7" s="4">
        <v>3434.06</v>
      </c>
      <c r="S7" s="4">
        <v>38808.99</v>
      </c>
    </row>
    <row r="8" spans="1:19" ht="11.25" x14ac:dyDescent="0.2">
      <c r="A8" s="2">
        <v>12</v>
      </c>
      <c r="B8" s="3">
        <v>1</v>
      </c>
      <c r="C8" s="1" t="s">
        <v>7</v>
      </c>
      <c r="D8" s="4">
        <v>39.78</v>
      </c>
      <c r="E8" s="4">
        <v>22.41</v>
      </c>
      <c r="F8" s="4">
        <v>423.51</v>
      </c>
      <c r="G8" s="4">
        <v>449.97</v>
      </c>
      <c r="H8" s="4">
        <v>451.52</v>
      </c>
      <c r="I8" s="4">
        <v>467.41</v>
      </c>
      <c r="J8" s="4">
        <v>462.49</v>
      </c>
      <c r="K8" s="4">
        <v>519.19000000000005</v>
      </c>
      <c r="L8" s="4">
        <v>516.15</v>
      </c>
      <c r="M8" s="4">
        <v>544.37</v>
      </c>
      <c r="N8" s="4">
        <v>531.65</v>
      </c>
      <c r="O8" s="4">
        <v>552.46</v>
      </c>
      <c r="P8" s="4">
        <v>587.19000000000005</v>
      </c>
      <c r="Q8" s="4">
        <v>572.74</v>
      </c>
      <c r="R8" s="4">
        <v>557.82000000000005</v>
      </c>
      <c r="S8" s="4">
        <v>6698.66</v>
      </c>
    </row>
    <row r="9" spans="1:19" ht="11.25" x14ac:dyDescent="0.2">
      <c r="A9" s="2">
        <v>13</v>
      </c>
      <c r="B9" s="3">
        <v>1</v>
      </c>
      <c r="C9" s="1" t="s">
        <v>8</v>
      </c>
      <c r="D9" s="4">
        <v>27.98</v>
      </c>
      <c r="E9" s="4">
        <v>26.57</v>
      </c>
      <c r="F9" s="4">
        <v>257.94</v>
      </c>
      <c r="G9" s="4">
        <v>219.93</v>
      </c>
      <c r="H9" s="4">
        <v>218.4</v>
      </c>
      <c r="I9" s="4">
        <v>238.68</v>
      </c>
      <c r="J9" s="4">
        <v>198.85</v>
      </c>
      <c r="K9" s="4">
        <v>230.62</v>
      </c>
      <c r="L9" s="4">
        <v>204.01</v>
      </c>
      <c r="M9" s="4">
        <v>203.74</v>
      </c>
      <c r="N9" s="4">
        <v>195.85</v>
      </c>
      <c r="O9" s="4">
        <v>219.29</v>
      </c>
      <c r="P9" s="4">
        <v>238.55</v>
      </c>
      <c r="Q9" s="4">
        <v>253.77</v>
      </c>
      <c r="R9" s="4">
        <v>212.88</v>
      </c>
      <c r="S9" s="4">
        <v>2947.06</v>
      </c>
    </row>
    <row r="10" spans="1:19" ht="11.25" x14ac:dyDescent="0.2">
      <c r="A10" s="2">
        <v>14</v>
      </c>
      <c r="B10" s="3">
        <v>1</v>
      </c>
      <c r="C10" s="1" t="s">
        <v>9</v>
      </c>
      <c r="D10" s="4">
        <v>18.88</v>
      </c>
      <c r="E10" s="4">
        <v>15.21</v>
      </c>
      <c r="F10" s="4">
        <v>229.77</v>
      </c>
      <c r="G10" s="4">
        <v>193.84</v>
      </c>
      <c r="H10" s="4">
        <v>207.81</v>
      </c>
      <c r="I10" s="4">
        <v>194.41</v>
      </c>
      <c r="J10" s="4">
        <v>169.53</v>
      </c>
      <c r="K10" s="4">
        <v>192.84</v>
      </c>
      <c r="L10" s="4">
        <v>187.14000000000001</v>
      </c>
      <c r="M10" s="4">
        <v>210.74</v>
      </c>
      <c r="N10" s="4">
        <v>216.68</v>
      </c>
      <c r="O10" s="4">
        <v>222.88</v>
      </c>
      <c r="P10" s="4">
        <v>247.03</v>
      </c>
      <c r="Q10" s="4">
        <v>239.29</v>
      </c>
      <c r="R10" s="4">
        <v>236.6</v>
      </c>
      <c r="S10" s="4">
        <v>2782.65</v>
      </c>
    </row>
    <row r="11" spans="1:19" ht="11.25" x14ac:dyDescent="0.2">
      <c r="A11" s="2">
        <v>15</v>
      </c>
      <c r="B11" s="3">
        <v>1</v>
      </c>
      <c r="C11" s="1" t="s">
        <v>10</v>
      </c>
      <c r="D11" s="4">
        <v>49.77</v>
      </c>
      <c r="E11" s="4">
        <v>16.850000000000001</v>
      </c>
      <c r="F11" s="4">
        <v>310.16000000000003</v>
      </c>
      <c r="G11" s="4">
        <v>375.45</v>
      </c>
      <c r="H11" s="4">
        <v>396.65000000000003</v>
      </c>
      <c r="I11" s="4">
        <v>377.56</v>
      </c>
      <c r="J11" s="4">
        <v>369.11</v>
      </c>
      <c r="K11" s="4">
        <v>415.39</v>
      </c>
      <c r="L11" s="4">
        <v>402.07</v>
      </c>
      <c r="M11" s="4">
        <v>428.83</v>
      </c>
      <c r="N11" s="4">
        <v>445.46000000000004</v>
      </c>
      <c r="O11" s="4">
        <v>446.68</v>
      </c>
      <c r="P11" s="4">
        <v>444.7</v>
      </c>
      <c r="Q11" s="4">
        <v>402.38</v>
      </c>
      <c r="R11" s="4">
        <v>405.71000000000004</v>
      </c>
      <c r="S11" s="4">
        <v>5286.77</v>
      </c>
    </row>
    <row r="12" spans="1:19" ht="11.25" x14ac:dyDescent="0.2">
      <c r="A12" s="2">
        <v>16</v>
      </c>
      <c r="B12" s="3">
        <v>1</v>
      </c>
      <c r="C12" s="1" t="s">
        <v>11</v>
      </c>
      <c r="D12" s="4">
        <v>42.35</v>
      </c>
      <c r="E12" s="4">
        <v>28.96</v>
      </c>
      <c r="F12" s="4">
        <v>383.48</v>
      </c>
      <c r="G12" s="4">
        <v>370.27</v>
      </c>
      <c r="H12" s="4">
        <v>356.6</v>
      </c>
      <c r="I12" s="4">
        <v>372.77</v>
      </c>
      <c r="J12" s="4">
        <v>372.02</v>
      </c>
      <c r="K12" s="4">
        <v>344.63</v>
      </c>
      <c r="L12" s="4">
        <v>355.04</v>
      </c>
      <c r="M12" s="4">
        <v>316.87</v>
      </c>
      <c r="N12" s="4">
        <v>329.15000000000003</v>
      </c>
      <c r="O12" s="4">
        <v>348.43</v>
      </c>
      <c r="P12" s="4">
        <v>381.90000000000003</v>
      </c>
      <c r="Q12" s="4">
        <v>348.31</v>
      </c>
      <c r="R12" s="4">
        <v>360.90000000000003</v>
      </c>
      <c r="S12" s="4">
        <v>4711.68</v>
      </c>
    </row>
    <row r="13" spans="1:19" ht="11.25" x14ac:dyDescent="0.2">
      <c r="A13" s="2">
        <v>22</v>
      </c>
      <c r="B13" s="3">
        <v>1</v>
      </c>
      <c r="C13" s="1" t="s">
        <v>12</v>
      </c>
      <c r="D13" s="4">
        <v>46.83</v>
      </c>
      <c r="E13" s="4">
        <v>42.49</v>
      </c>
      <c r="F13" s="4">
        <v>164.86</v>
      </c>
      <c r="G13" s="4">
        <v>215.36</v>
      </c>
      <c r="H13" s="4">
        <v>209.9</v>
      </c>
      <c r="I13" s="4">
        <v>199.95000000000002</v>
      </c>
      <c r="J13" s="4">
        <v>192.49</v>
      </c>
      <c r="K13" s="4">
        <v>192.66</v>
      </c>
      <c r="L13" s="4">
        <v>205.52</v>
      </c>
      <c r="M13" s="4">
        <v>218.58</v>
      </c>
      <c r="N13" s="4">
        <v>196.39000000000001</v>
      </c>
      <c r="O13" s="4">
        <v>217.46</v>
      </c>
      <c r="P13" s="4">
        <v>222.32</v>
      </c>
      <c r="Q13" s="4">
        <v>229.86</v>
      </c>
      <c r="R13" s="4">
        <v>209.02</v>
      </c>
      <c r="S13" s="4">
        <v>2763.69</v>
      </c>
    </row>
    <row r="14" spans="1:19" ht="11.25" x14ac:dyDescent="0.2">
      <c r="A14" s="2">
        <v>23</v>
      </c>
      <c r="B14" s="3">
        <v>1</v>
      </c>
      <c r="C14" s="1" t="s">
        <v>13</v>
      </c>
      <c r="D14" s="4">
        <v>13.64</v>
      </c>
      <c r="E14" s="4">
        <v>11.25</v>
      </c>
      <c r="F14" s="4">
        <v>57.44</v>
      </c>
      <c r="G14" s="4">
        <v>73.81</v>
      </c>
      <c r="H14" s="4">
        <v>61.4</v>
      </c>
      <c r="I14" s="4">
        <v>71.78</v>
      </c>
      <c r="J14" s="4">
        <v>72.260000000000005</v>
      </c>
      <c r="K14" s="4">
        <v>60.370000000000005</v>
      </c>
      <c r="L14" s="4">
        <v>79.77</v>
      </c>
      <c r="M14" s="4">
        <v>68.37</v>
      </c>
      <c r="N14" s="4">
        <v>76.39</v>
      </c>
      <c r="O14" s="4">
        <v>62.38</v>
      </c>
      <c r="P14" s="4">
        <v>62.97</v>
      </c>
      <c r="Q14" s="4">
        <v>71.06</v>
      </c>
      <c r="R14" s="4">
        <v>62.14</v>
      </c>
      <c r="S14" s="4">
        <v>905.03</v>
      </c>
    </row>
    <row r="15" spans="1:19" ht="11.25" x14ac:dyDescent="0.2">
      <c r="A15" s="2">
        <v>25</v>
      </c>
      <c r="B15" s="3">
        <v>1</v>
      </c>
      <c r="C15" s="1" t="s">
        <v>14</v>
      </c>
      <c r="D15" s="4">
        <v>0</v>
      </c>
      <c r="E15" s="4">
        <v>2.54</v>
      </c>
      <c r="F15" s="4">
        <v>8.7200000000000006</v>
      </c>
      <c r="G15" s="4">
        <v>11.370000000000001</v>
      </c>
      <c r="H15" s="4">
        <v>4.82</v>
      </c>
      <c r="I15" s="4">
        <v>6.92</v>
      </c>
      <c r="J15" s="4">
        <v>5.84</v>
      </c>
      <c r="K15" s="4">
        <v>4.82</v>
      </c>
      <c r="L15" s="4">
        <v>6.2</v>
      </c>
      <c r="M15" s="4">
        <v>5.74</v>
      </c>
      <c r="N15" s="4">
        <v>4.13</v>
      </c>
      <c r="O15" s="4">
        <v>0</v>
      </c>
      <c r="P15" s="4">
        <v>0</v>
      </c>
      <c r="Q15" s="4">
        <v>0</v>
      </c>
      <c r="R15" s="4">
        <v>0</v>
      </c>
      <c r="S15" s="4">
        <v>61.1</v>
      </c>
    </row>
    <row r="16" spans="1:19" ht="11.25" x14ac:dyDescent="0.2">
      <c r="A16" s="2">
        <v>31</v>
      </c>
      <c r="B16" s="3">
        <v>1</v>
      </c>
      <c r="C16" s="1" t="s">
        <v>15</v>
      </c>
      <c r="D16" s="4">
        <v>54.95</v>
      </c>
      <c r="E16" s="4">
        <v>51.69</v>
      </c>
      <c r="F16" s="4">
        <v>332.32</v>
      </c>
      <c r="G16" s="4">
        <v>393.94</v>
      </c>
      <c r="H16" s="4">
        <v>378.8</v>
      </c>
      <c r="I16" s="4">
        <v>363.46</v>
      </c>
      <c r="J16" s="4">
        <v>351.07</v>
      </c>
      <c r="K16" s="4">
        <v>366.3</v>
      </c>
      <c r="L16" s="4">
        <v>370.86</v>
      </c>
      <c r="M16" s="4">
        <v>339.39</v>
      </c>
      <c r="N16" s="4">
        <v>323.64</v>
      </c>
      <c r="O16" s="4">
        <v>401.93</v>
      </c>
      <c r="P16" s="4">
        <v>350.28000000000003</v>
      </c>
      <c r="Q16" s="4">
        <v>353.49</v>
      </c>
      <c r="R16" s="4">
        <v>371.84000000000003</v>
      </c>
      <c r="S16" s="4">
        <v>4803.96</v>
      </c>
    </row>
    <row r="17" spans="1:19" ht="11.25" x14ac:dyDescent="0.2">
      <c r="A17" s="2">
        <v>32</v>
      </c>
      <c r="B17" s="3">
        <v>1</v>
      </c>
      <c r="C17" s="1" t="s">
        <v>16</v>
      </c>
      <c r="D17" s="4">
        <v>8.74</v>
      </c>
      <c r="E17" s="4">
        <v>9.64</v>
      </c>
      <c r="F17" s="4">
        <v>43.4</v>
      </c>
      <c r="G17" s="4">
        <v>43.47</v>
      </c>
      <c r="H17" s="4">
        <v>48.35</v>
      </c>
      <c r="I17" s="4">
        <v>49.4</v>
      </c>
      <c r="J17" s="4">
        <v>47.64</v>
      </c>
      <c r="K17" s="4">
        <v>43.19</v>
      </c>
      <c r="L17" s="4">
        <v>48.1</v>
      </c>
      <c r="M17" s="4">
        <v>40.119999999999997</v>
      </c>
      <c r="N17" s="4">
        <v>50.25</v>
      </c>
      <c r="O17" s="4">
        <v>47.03</v>
      </c>
      <c r="P17" s="4">
        <v>41.54</v>
      </c>
      <c r="Q17" s="4">
        <v>53.47</v>
      </c>
      <c r="R17" s="4">
        <v>43.09</v>
      </c>
      <c r="S17" s="4">
        <v>617.43000000000006</v>
      </c>
    </row>
    <row r="18" spans="1:19" ht="11.25" x14ac:dyDescent="0.2">
      <c r="A18" s="2">
        <v>36</v>
      </c>
      <c r="B18" s="3">
        <v>1</v>
      </c>
      <c r="C18" s="1" t="s">
        <v>17</v>
      </c>
      <c r="D18" s="4">
        <v>1.96</v>
      </c>
      <c r="E18" s="4">
        <v>2.65</v>
      </c>
      <c r="F18" s="4">
        <v>18.88</v>
      </c>
      <c r="G18" s="4">
        <v>11.71</v>
      </c>
      <c r="H18" s="4">
        <v>17.059999999999999</v>
      </c>
      <c r="I18" s="4">
        <v>14.24</v>
      </c>
      <c r="J18" s="4">
        <v>18.059999999999999</v>
      </c>
      <c r="K18" s="4">
        <v>16.96</v>
      </c>
      <c r="L18" s="4">
        <v>17.5</v>
      </c>
      <c r="M18" s="4">
        <v>17.3</v>
      </c>
      <c r="N18" s="4">
        <v>14.72</v>
      </c>
      <c r="O18" s="4">
        <v>19.16</v>
      </c>
      <c r="P18" s="4">
        <v>18.45</v>
      </c>
      <c r="Q18" s="4">
        <v>16.260000000000002</v>
      </c>
      <c r="R18" s="4">
        <v>15.66</v>
      </c>
      <c r="S18" s="4">
        <v>220.57</v>
      </c>
    </row>
    <row r="19" spans="1:19" ht="11.25" x14ac:dyDescent="0.2">
      <c r="A19" s="2">
        <v>38</v>
      </c>
      <c r="B19" s="3">
        <v>1</v>
      </c>
      <c r="C19" s="1" t="s">
        <v>18</v>
      </c>
      <c r="D19" s="4">
        <v>15.64</v>
      </c>
      <c r="E19" s="4">
        <v>38.83</v>
      </c>
      <c r="F19" s="4">
        <v>99.850000000000009</v>
      </c>
      <c r="G19" s="4">
        <v>153.1</v>
      </c>
      <c r="H19" s="4">
        <v>119.52</v>
      </c>
      <c r="I19" s="4">
        <v>114.71000000000001</v>
      </c>
      <c r="J19" s="4">
        <v>127.48</v>
      </c>
      <c r="K19" s="4">
        <v>104.72</v>
      </c>
      <c r="L19" s="4">
        <v>88.4</v>
      </c>
      <c r="M19" s="4">
        <v>102.57000000000001</v>
      </c>
      <c r="N19" s="4">
        <v>78.88</v>
      </c>
      <c r="O19" s="4">
        <v>90.81</v>
      </c>
      <c r="P19" s="4">
        <v>73.97</v>
      </c>
      <c r="Q19" s="4">
        <v>58.77</v>
      </c>
      <c r="R19" s="4">
        <v>70.75</v>
      </c>
      <c r="S19" s="4">
        <v>1338</v>
      </c>
    </row>
    <row r="20" spans="1:19" ht="11.25" x14ac:dyDescent="0.2">
      <c r="A20" s="2">
        <v>47</v>
      </c>
      <c r="B20" s="3">
        <v>1</v>
      </c>
      <c r="C20" s="1" t="s">
        <v>19</v>
      </c>
      <c r="D20" s="4">
        <v>31.07</v>
      </c>
      <c r="E20" s="4">
        <v>27.72</v>
      </c>
      <c r="F20" s="4">
        <v>228.29</v>
      </c>
      <c r="G20" s="4">
        <v>302.2</v>
      </c>
      <c r="H20" s="4">
        <v>254.12</v>
      </c>
      <c r="I20" s="4">
        <v>270.19</v>
      </c>
      <c r="J20" s="4">
        <v>292.20999999999998</v>
      </c>
      <c r="K20" s="4">
        <v>250.22</v>
      </c>
      <c r="L20" s="4">
        <v>292.81</v>
      </c>
      <c r="M20" s="4">
        <v>292.81</v>
      </c>
      <c r="N20" s="4">
        <v>263.64999999999998</v>
      </c>
      <c r="O20" s="4">
        <v>309.63</v>
      </c>
      <c r="P20" s="4">
        <v>313.69</v>
      </c>
      <c r="Q20" s="4">
        <v>278.33</v>
      </c>
      <c r="R20" s="4">
        <v>248.83</v>
      </c>
      <c r="S20" s="4">
        <v>3655.77</v>
      </c>
    </row>
    <row r="21" spans="1:19" ht="11.25" x14ac:dyDescent="0.2">
      <c r="A21" s="2">
        <v>51</v>
      </c>
      <c r="B21" s="3">
        <v>1</v>
      </c>
      <c r="C21" s="1" t="s">
        <v>20</v>
      </c>
      <c r="D21" s="4">
        <v>14.59</v>
      </c>
      <c r="E21" s="4">
        <v>13.46</v>
      </c>
      <c r="F21" s="4">
        <v>103.2</v>
      </c>
      <c r="G21" s="4">
        <v>140.78</v>
      </c>
      <c r="H21" s="4">
        <v>115.84</v>
      </c>
      <c r="I21" s="4">
        <v>150.81</v>
      </c>
      <c r="J21" s="4">
        <v>144.15</v>
      </c>
      <c r="K21" s="4">
        <v>124.84</v>
      </c>
      <c r="L21" s="4">
        <v>113.7</v>
      </c>
      <c r="M21" s="4">
        <v>136.12</v>
      </c>
      <c r="N21" s="4">
        <v>136.99</v>
      </c>
      <c r="O21" s="4">
        <v>124.26</v>
      </c>
      <c r="P21" s="4">
        <v>132.16</v>
      </c>
      <c r="Q21" s="4">
        <v>107.87</v>
      </c>
      <c r="R21" s="4">
        <v>114.51</v>
      </c>
      <c r="S21" s="4">
        <v>1673.28</v>
      </c>
    </row>
    <row r="22" spans="1:19" ht="11.25" x14ac:dyDescent="0.2">
      <c r="A22" s="2">
        <v>75</v>
      </c>
      <c r="B22" s="3">
        <v>1</v>
      </c>
      <c r="C22" s="1" t="s">
        <v>21</v>
      </c>
      <c r="D22" s="4">
        <v>8.26</v>
      </c>
      <c r="E22" s="4">
        <v>7.45</v>
      </c>
      <c r="F22" s="4">
        <v>33.43</v>
      </c>
      <c r="G22" s="4">
        <v>43.87</v>
      </c>
      <c r="H22" s="4">
        <v>29.12</v>
      </c>
      <c r="I22" s="4">
        <v>52.51</v>
      </c>
      <c r="J22" s="4">
        <v>47.660000000000004</v>
      </c>
      <c r="K22" s="4">
        <v>46.29</v>
      </c>
      <c r="L22" s="4">
        <v>52</v>
      </c>
      <c r="M22" s="4">
        <v>37.29</v>
      </c>
      <c r="N22" s="4">
        <v>56.4</v>
      </c>
      <c r="O22" s="4">
        <v>45.93</v>
      </c>
      <c r="P22" s="4">
        <v>41.410000000000004</v>
      </c>
      <c r="Q22" s="4">
        <v>45.94</v>
      </c>
      <c r="R22" s="4">
        <v>37.64</v>
      </c>
      <c r="S22" s="4">
        <v>585.20000000000005</v>
      </c>
    </row>
    <row r="23" spans="1:19" ht="11.25" x14ac:dyDescent="0.2">
      <c r="A23" s="2">
        <v>77</v>
      </c>
      <c r="B23" s="3">
        <v>1</v>
      </c>
      <c r="C23" s="1" t="s">
        <v>22</v>
      </c>
      <c r="D23" s="4">
        <v>117.66</v>
      </c>
      <c r="E23" s="4">
        <v>113.19</v>
      </c>
      <c r="F23" s="4">
        <v>509.33</v>
      </c>
      <c r="G23" s="4">
        <v>569.74</v>
      </c>
      <c r="H23" s="4">
        <v>591.02</v>
      </c>
      <c r="I23" s="4">
        <v>585.94000000000005</v>
      </c>
      <c r="J23" s="4">
        <v>553.04</v>
      </c>
      <c r="K23" s="4">
        <v>531.01</v>
      </c>
      <c r="L23" s="4">
        <v>524.89</v>
      </c>
      <c r="M23" s="4">
        <v>542.95000000000005</v>
      </c>
      <c r="N23" s="4">
        <v>483.08</v>
      </c>
      <c r="O23" s="4">
        <v>530.28</v>
      </c>
      <c r="P23" s="4">
        <v>500.59000000000003</v>
      </c>
      <c r="Q23" s="4">
        <v>505.26</v>
      </c>
      <c r="R23" s="4">
        <v>536.73</v>
      </c>
      <c r="S23" s="4">
        <v>7194.71</v>
      </c>
    </row>
    <row r="24" spans="1:19" ht="11.25" x14ac:dyDescent="0.2">
      <c r="A24" s="2">
        <v>81</v>
      </c>
      <c r="B24" s="3">
        <v>1</v>
      </c>
      <c r="C24" s="1" t="s">
        <v>23</v>
      </c>
      <c r="D24" s="4">
        <v>2.2600000000000002</v>
      </c>
      <c r="E24" s="4">
        <v>3.98</v>
      </c>
      <c r="F24" s="4">
        <v>14.02</v>
      </c>
      <c r="G24" s="4">
        <v>13.85</v>
      </c>
      <c r="H24" s="4">
        <v>9</v>
      </c>
      <c r="I24" s="4">
        <v>17.580000000000002</v>
      </c>
      <c r="J24" s="4">
        <v>8</v>
      </c>
      <c r="K24" s="4">
        <v>13.15</v>
      </c>
      <c r="L24" s="4">
        <v>9</v>
      </c>
      <c r="M24" s="4">
        <v>11.1</v>
      </c>
      <c r="N24" s="4">
        <v>12.120000000000001</v>
      </c>
      <c r="O24" s="4">
        <v>10.370000000000001</v>
      </c>
      <c r="P24" s="4">
        <v>12.65</v>
      </c>
      <c r="Q24" s="4">
        <v>6.1000000000000005</v>
      </c>
      <c r="R24" s="4">
        <v>17.920000000000002</v>
      </c>
      <c r="S24" s="4">
        <v>161.1</v>
      </c>
    </row>
    <row r="25" spans="1:19" ht="11.25" x14ac:dyDescent="0.2">
      <c r="A25" s="2">
        <v>84</v>
      </c>
      <c r="B25" s="3">
        <v>1</v>
      </c>
      <c r="C25" s="1" t="s">
        <v>24</v>
      </c>
      <c r="D25" s="4">
        <v>7.16</v>
      </c>
      <c r="E25" s="4">
        <v>5.26</v>
      </c>
      <c r="F25" s="4">
        <v>42.38</v>
      </c>
      <c r="G25" s="4">
        <v>38.619999999999997</v>
      </c>
      <c r="H25" s="4">
        <v>54.35</v>
      </c>
      <c r="I25" s="4">
        <v>35.83</v>
      </c>
      <c r="J25" s="4">
        <v>52.72</v>
      </c>
      <c r="K25" s="4">
        <v>39.160000000000004</v>
      </c>
      <c r="L25" s="4">
        <v>40.58</v>
      </c>
      <c r="M25" s="4">
        <v>42.94</v>
      </c>
      <c r="N25" s="4">
        <v>48.730000000000004</v>
      </c>
      <c r="O25" s="4">
        <v>48.370000000000005</v>
      </c>
      <c r="P25" s="4">
        <v>53.81</v>
      </c>
      <c r="Q25" s="4">
        <v>48.660000000000004</v>
      </c>
      <c r="R25" s="4">
        <v>47.64</v>
      </c>
      <c r="S25" s="4">
        <v>606.21</v>
      </c>
    </row>
    <row r="26" spans="1:19" ht="11.25" x14ac:dyDescent="0.2">
      <c r="A26" s="2">
        <v>85</v>
      </c>
      <c r="B26" s="3">
        <v>1</v>
      </c>
      <c r="C26" s="1" t="s">
        <v>25</v>
      </c>
      <c r="D26" s="4">
        <v>1.9100000000000001</v>
      </c>
      <c r="E26" s="4">
        <v>0.39</v>
      </c>
      <c r="F26" s="4">
        <v>30.18</v>
      </c>
      <c r="G26" s="4">
        <v>39.160000000000004</v>
      </c>
      <c r="H26" s="4">
        <v>35.410000000000004</v>
      </c>
      <c r="I26" s="4">
        <v>34.9</v>
      </c>
      <c r="J26" s="4">
        <v>42.730000000000004</v>
      </c>
      <c r="K26" s="4">
        <v>35.980000000000004</v>
      </c>
      <c r="L26" s="4">
        <v>44.82</v>
      </c>
      <c r="M26" s="4">
        <v>55.85</v>
      </c>
      <c r="N26" s="4">
        <v>44.58</v>
      </c>
      <c r="O26" s="4">
        <v>58.34</v>
      </c>
      <c r="P26" s="4">
        <v>44.21</v>
      </c>
      <c r="Q26" s="4">
        <v>63.440000000000005</v>
      </c>
      <c r="R26" s="4">
        <v>46.78</v>
      </c>
      <c r="S26" s="4">
        <v>578.68000000000006</v>
      </c>
    </row>
    <row r="27" spans="1:19" ht="11.25" x14ac:dyDescent="0.2">
      <c r="A27" s="2">
        <v>88</v>
      </c>
      <c r="B27" s="3">
        <v>1</v>
      </c>
      <c r="C27" s="1" t="s">
        <v>26</v>
      </c>
      <c r="D27" s="4">
        <v>29.400000000000002</v>
      </c>
      <c r="E27" s="4">
        <v>15.39</v>
      </c>
      <c r="F27" s="4">
        <v>128.07</v>
      </c>
      <c r="G27" s="4">
        <v>152.09</v>
      </c>
      <c r="H27" s="4">
        <v>143.56</v>
      </c>
      <c r="I27" s="4">
        <v>149.16</v>
      </c>
      <c r="J27" s="4">
        <v>172.86</v>
      </c>
      <c r="K27" s="4">
        <v>141.91</v>
      </c>
      <c r="L27" s="4">
        <v>141.04</v>
      </c>
      <c r="M27" s="4">
        <v>142.72</v>
      </c>
      <c r="N27" s="4">
        <v>144.27000000000001</v>
      </c>
      <c r="O27" s="4">
        <v>152.99</v>
      </c>
      <c r="P27" s="4">
        <v>173.19</v>
      </c>
      <c r="Q27" s="4">
        <v>160.07</v>
      </c>
      <c r="R27" s="4">
        <v>195.1</v>
      </c>
      <c r="S27" s="4">
        <v>2041.82</v>
      </c>
    </row>
    <row r="28" spans="1:19" ht="11.25" x14ac:dyDescent="0.2">
      <c r="A28" s="2">
        <v>91</v>
      </c>
      <c r="B28" s="3">
        <v>1</v>
      </c>
      <c r="C28" s="1" t="s">
        <v>27</v>
      </c>
      <c r="D28" s="4">
        <v>3.69</v>
      </c>
      <c r="E28" s="4">
        <v>3.71</v>
      </c>
      <c r="F28" s="4">
        <v>58.09</v>
      </c>
      <c r="G28" s="4">
        <v>62.82</v>
      </c>
      <c r="H28" s="4">
        <v>67.63</v>
      </c>
      <c r="I28" s="4">
        <v>65.48</v>
      </c>
      <c r="J28" s="4">
        <v>61.120000000000005</v>
      </c>
      <c r="K28" s="4">
        <v>45.99</v>
      </c>
      <c r="L28" s="4">
        <v>55.79</v>
      </c>
      <c r="M28" s="4">
        <v>49.54</v>
      </c>
      <c r="N28" s="4">
        <v>60.97</v>
      </c>
      <c r="O28" s="4">
        <v>52.29</v>
      </c>
      <c r="P28" s="4">
        <v>45.93</v>
      </c>
      <c r="Q28" s="4">
        <v>40.47</v>
      </c>
      <c r="R28" s="4">
        <v>53.730000000000004</v>
      </c>
      <c r="S28" s="4">
        <v>727.25</v>
      </c>
    </row>
    <row r="29" spans="1:19" ht="11.25" x14ac:dyDescent="0.2">
      <c r="A29" s="2">
        <v>93</v>
      </c>
      <c r="B29" s="3">
        <v>1</v>
      </c>
      <c r="C29" s="1" t="s">
        <v>28</v>
      </c>
      <c r="D29" s="4">
        <v>3.12</v>
      </c>
      <c r="E29" s="4">
        <v>1</v>
      </c>
      <c r="F29" s="4">
        <v>35.56</v>
      </c>
      <c r="G29" s="4">
        <v>49.07</v>
      </c>
      <c r="H29" s="4">
        <v>51</v>
      </c>
      <c r="I29" s="4">
        <v>42.19</v>
      </c>
      <c r="J29" s="4">
        <v>35</v>
      </c>
      <c r="K29" s="4">
        <v>49.31</v>
      </c>
      <c r="L29" s="4">
        <v>35.71</v>
      </c>
      <c r="M29" s="4">
        <v>36.200000000000003</v>
      </c>
      <c r="N29" s="4">
        <v>26.150000000000002</v>
      </c>
      <c r="O29" s="4">
        <v>48.92</v>
      </c>
      <c r="P29" s="4">
        <v>29.830000000000002</v>
      </c>
      <c r="Q29" s="4">
        <v>55.04</v>
      </c>
      <c r="R29" s="4">
        <v>42.28</v>
      </c>
      <c r="S29" s="4">
        <v>540.38</v>
      </c>
    </row>
    <row r="30" spans="1:19" ht="11.25" x14ac:dyDescent="0.2">
      <c r="A30" s="2">
        <v>94</v>
      </c>
      <c r="B30" s="3">
        <v>1</v>
      </c>
      <c r="C30" s="1" t="s">
        <v>29</v>
      </c>
      <c r="D30" s="4">
        <v>28.07</v>
      </c>
      <c r="E30" s="4">
        <v>11.42</v>
      </c>
      <c r="F30" s="4">
        <v>225.09</v>
      </c>
      <c r="G30" s="4">
        <v>210.34</v>
      </c>
      <c r="H30" s="4">
        <v>207.53</v>
      </c>
      <c r="I30" s="4">
        <v>186.74</v>
      </c>
      <c r="J30" s="4">
        <v>179.45000000000002</v>
      </c>
      <c r="K30" s="4">
        <v>206.09</v>
      </c>
      <c r="L30" s="4">
        <v>211.74</v>
      </c>
      <c r="M30" s="4">
        <v>187.66</v>
      </c>
      <c r="N30" s="4">
        <v>188.92000000000002</v>
      </c>
      <c r="O30" s="4">
        <v>210.64000000000001</v>
      </c>
      <c r="P30" s="4">
        <v>199.18</v>
      </c>
      <c r="Q30" s="4">
        <v>202.81</v>
      </c>
      <c r="R30" s="4">
        <v>197.26</v>
      </c>
      <c r="S30" s="4">
        <v>2652.94</v>
      </c>
    </row>
    <row r="31" spans="1:19" ht="11.25" x14ac:dyDescent="0.2">
      <c r="A31" s="2">
        <v>95</v>
      </c>
      <c r="B31" s="3">
        <v>1</v>
      </c>
      <c r="C31" s="1" t="s">
        <v>30</v>
      </c>
      <c r="D31" s="4">
        <v>3.04</v>
      </c>
      <c r="E31" s="4">
        <v>1.67</v>
      </c>
      <c r="F31" s="4">
        <v>19.89</v>
      </c>
      <c r="G31" s="4">
        <v>13.91</v>
      </c>
      <c r="H31" s="4">
        <v>20.13</v>
      </c>
      <c r="I31" s="4">
        <v>29.12</v>
      </c>
      <c r="J31" s="4">
        <v>16.850000000000001</v>
      </c>
      <c r="K31" s="4">
        <v>23.55</v>
      </c>
      <c r="L31" s="4">
        <v>21.55</v>
      </c>
      <c r="M31" s="4">
        <v>32.410000000000004</v>
      </c>
      <c r="N31" s="4">
        <v>12</v>
      </c>
      <c r="O31" s="4">
        <v>27.22</v>
      </c>
      <c r="P31" s="4">
        <v>19.93</v>
      </c>
      <c r="Q31" s="4">
        <v>30.95</v>
      </c>
      <c r="R31" s="4">
        <v>30.810000000000002</v>
      </c>
      <c r="S31" s="4">
        <v>303.03000000000003</v>
      </c>
    </row>
    <row r="32" spans="1:19" ht="11.25" x14ac:dyDescent="0.2">
      <c r="A32" s="2">
        <v>97</v>
      </c>
      <c r="B32" s="3">
        <v>1</v>
      </c>
      <c r="C32" s="1" t="s">
        <v>31</v>
      </c>
      <c r="D32" s="4">
        <v>4.7700000000000005</v>
      </c>
      <c r="E32" s="4">
        <v>5.94</v>
      </c>
      <c r="F32" s="4">
        <v>52.03</v>
      </c>
      <c r="G32" s="4">
        <v>41.26</v>
      </c>
      <c r="H32" s="4">
        <v>50.35</v>
      </c>
      <c r="I32" s="4">
        <v>54.870000000000005</v>
      </c>
      <c r="J32" s="4">
        <v>54.96</v>
      </c>
      <c r="K32" s="4">
        <v>52.01</v>
      </c>
      <c r="L32" s="4">
        <v>65.03</v>
      </c>
      <c r="M32" s="4">
        <v>56.19</v>
      </c>
      <c r="N32" s="4">
        <v>52.620000000000005</v>
      </c>
      <c r="O32" s="4">
        <v>65.45</v>
      </c>
      <c r="P32" s="4">
        <v>57.54</v>
      </c>
      <c r="Q32" s="4">
        <v>64.86</v>
      </c>
      <c r="R32" s="4">
        <v>46.04</v>
      </c>
      <c r="S32" s="4">
        <v>723.92</v>
      </c>
    </row>
    <row r="33" spans="1:19" ht="11.25" x14ac:dyDescent="0.2">
      <c r="A33" s="2">
        <v>99</v>
      </c>
      <c r="B33" s="3">
        <v>1</v>
      </c>
      <c r="C33" s="1" t="s">
        <v>32</v>
      </c>
      <c r="D33" s="4">
        <v>4.38</v>
      </c>
      <c r="E33" s="4">
        <v>2.27</v>
      </c>
      <c r="F33" s="4">
        <v>79.239999999999995</v>
      </c>
      <c r="G33" s="4">
        <v>88.42</v>
      </c>
      <c r="H33" s="4">
        <v>75</v>
      </c>
      <c r="I33" s="4">
        <v>77.53</v>
      </c>
      <c r="J33" s="4">
        <v>94.49</v>
      </c>
      <c r="K33" s="4">
        <v>90.64</v>
      </c>
      <c r="L33" s="4">
        <v>100.47</v>
      </c>
      <c r="M33" s="4">
        <v>81.05</v>
      </c>
      <c r="N33" s="4">
        <v>106.03</v>
      </c>
      <c r="O33" s="4">
        <v>100.79</v>
      </c>
      <c r="P33" s="4">
        <v>83.600000000000009</v>
      </c>
      <c r="Q33" s="4">
        <v>93.59</v>
      </c>
      <c r="R33" s="4">
        <v>79.69</v>
      </c>
      <c r="S33" s="4">
        <v>1157.19</v>
      </c>
    </row>
    <row r="34" spans="1:19" ht="11.25" x14ac:dyDescent="0.2">
      <c r="A34" s="2">
        <v>100</v>
      </c>
      <c r="B34" s="3">
        <v>1</v>
      </c>
      <c r="C34" s="1" t="s">
        <v>33</v>
      </c>
      <c r="D34" s="4">
        <v>2.2400000000000002</v>
      </c>
      <c r="E34" s="4">
        <v>1</v>
      </c>
      <c r="F34" s="4">
        <v>19.8</v>
      </c>
      <c r="G34" s="4">
        <v>23</v>
      </c>
      <c r="H34" s="4">
        <v>19.84</v>
      </c>
      <c r="I34" s="4">
        <v>30.76</v>
      </c>
      <c r="J34" s="4">
        <v>21.66</v>
      </c>
      <c r="K34" s="4">
        <v>21.75</v>
      </c>
      <c r="L34" s="4">
        <v>31.7</v>
      </c>
      <c r="M34" s="4">
        <v>39.64</v>
      </c>
      <c r="N34" s="4">
        <v>33.71</v>
      </c>
      <c r="O34" s="4">
        <v>27.28</v>
      </c>
      <c r="P34" s="4">
        <v>21.04</v>
      </c>
      <c r="Q34" s="4">
        <v>25.91</v>
      </c>
      <c r="R34" s="4">
        <v>19.760000000000002</v>
      </c>
      <c r="S34" s="4">
        <v>339.09000000000003</v>
      </c>
    </row>
    <row r="35" spans="1:19" ht="11.25" x14ac:dyDescent="0.2">
      <c r="A35" s="2">
        <v>108</v>
      </c>
      <c r="B35" s="3">
        <v>1</v>
      </c>
      <c r="C35" s="1" t="s">
        <v>34</v>
      </c>
      <c r="D35" s="4">
        <v>16.02</v>
      </c>
      <c r="E35" s="4">
        <v>9.94</v>
      </c>
      <c r="F35" s="4">
        <v>59.54</v>
      </c>
      <c r="G35" s="4">
        <v>68.7</v>
      </c>
      <c r="H35" s="4">
        <v>68.09</v>
      </c>
      <c r="I35" s="4">
        <v>69.55</v>
      </c>
      <c r="J35" s="4">
        <v>79.69</v>
      </c>
      <c r="K35" s="4">
        <v>67.77</v>
      </c>
      <c r="L35" s="4">
        <v>68.73</v>
      </c>
      <c r="M35" s="4">
        <v>60.84</v>
      </c>
      <c r="N35" s="4">
        <v>96.13</v>
      </c>
      <c r="O35" s="4">
        <v>69.650000000000006</v>
      </c>
      <c r="P35" s="4">
        <v>91.850000000000009</v>
      </c>
      <c r="Q35" s="4">
        <v>93.84</v>
      </c>
      <c r="R35" s="4">
        <v>88.94</v>
      </c>
      <c r="S35" s="4">
        <v>1009.28</v>
      </c>
    </row>
    <row r="36" spans="1:19" ht="11.25" x14ac:dyDescent="0.2">
      <c r="A36" s="2">
        <v>110</v>
      </c>
      <c r="B36" s="3">
        <v>1</v>
      </c>
      <c r="C36" s="1" t="s">
        <v>35</v>
      </c>
      <c r="D36" s="4">
        <v>26.96</v>
      </c>
      <c r="E36" s="4">
        <v>17.600000000000001</v>
      </c>
      <c r="F36" s="4">
        <v>226.35</v>
      </c>
      <c r="G36" s="4">
        <v>237.44</v>
      </c>
      <c r="H36" s="4">
        <v>270.24</v>
      </c>
      <c r="I36" s="4">
        <v>268.06</v>
      </c>
      <c r="J36" s="4">
        <v>218.36</v>
      </c>
      <c r="K36" s="4">
        <v>241.77</v>
      </c>
      <c r="L36" s="4">
        <v>257.10000000000002</v>
      </c>
      <c r="M36" s="4">
        <v>224.87</v>
      </c>
      <c r="N36" s="4">
        <v>241.75</v>
      </c>
      <c r="O36" s="4">
        <v>277.65000000000003</v>
      </c>
      <c r="P36" s="4">
        <v>242.55</v>
      </c>
      <c r="Q36" s="4">
        <v>246.18</v>
      </c>
      <c r="R36" s="4">
        <v>218.84</v>
      </c>
      <c r="S36" s="4">
        <v>3215.7200000000003</v>
      </c>
    </row>
    <row r="37" spans="1:19" ht="11.25" x14ac:dyDescent="0.2">
      <c r="A37" s="2">
        <v>111</v>
      </c>
      <c r="B37" s="3">
        <v>1</v>
      </c>
      <c r="C37" s="1" t="s">
        <v>36</v>
      </c>
      <c r="D37" s="4">
        <v>16.75</v>
      </c>
      <c r="E37" s="4">
        <v>9.06</v>
      </c>
      <c r="F37" s="4">
        <v>99.41</v>
      </c>
      <c r="G37" s="4">
        <v>129.51</v>
      </c>
      <c r="H37" s="4">
        <v>151</v>
      </c>
      <c r="I37" s="4">
        <v>113.2</v>
      </c>
      <c r="J37" s="4">
        <v>139.72</v>
      </c>
      <c r="K37" s="4">
        <v>104.37</v>
      </c>
      <c r="L37" s="4">
        <v>114.2</v>
      </c>
      <c r="M37" s="4">
        <v>115.87</v>
      </c>
      <c r="N37" s="4">
        <v>106.76</v>
      </c>
      <c r="O37" s="4">
        <v>131.56</v>
      </c>
      <c r="P37" s="4">
        <v>126.09</v>
      </c>
      <c r="Q37" s="4">
        <v>125.04</v>
      </c>
      <c r="R37" s="4">
        <v>125.07000000000001</v>
      </c>
      <c r="S37" s="4">
        <v>1607.6100000000001</v>
      </c>
    </row>
    <row r="38" spans="1:19" ht="11.25" x14ac:dyDescent="0.2">
      <c r="A38" s="2">
        <v>112</v>
      </c>
      <c r="B38" s="3">
        <v>1</v>
      </c>
      <c r="C38" s="1" t="s">
        <v>37</v>
      </c>
      <c r="D38" s="4">
        <v>61.71</v>
      </c>
      <c r="E38" s="4">
        <v>25.82</v>
      </c>
      <c r="F38" s="4">
        <v>624.57000000000005</v>
      </c>
      <c r="G38" s="4">
        <v>651.07000000000005</v>
      </c>
      <c r="H38" s="4">
        <v>652.20000000000005</v>
      </c>
      <c r="I38" s="4">
        <v>730.77</v>
      </c>
      <c r="J38" s="4">
        <v>705.35</v>
      </c>
      <c r="K38" s="4">
        <v>715.39</v>
      </c>
      <c r="L38" s="4">
        <v>682.74</v>
      </c>
      <c r="M38" s="4">
        <v>721.69</v>
      </c>
      <c r="N38" s="4">
        <v>711.11</v>
      </c>
      <c r="O38" s="4">
        <v>704.17</v>
      </c>
      <c r="P38" s="4">
        <v>662.75</v>
      </c>
      <c r="Q38" s="4">
        <v>704.79</v>
      </c>
      <c r="R38" s="4">
        <v>691.43000000000006</v>
      </c>
      <c r="S38" s="4">
        <v>9045.56</v>
      </c>
    </row>
    <row r="39" spans="1:19" ht="11.25" x14ac:dyDescent="0.2">
      <c r="A39" s="2">
        <v>113</v>
      </c>
      <c r="B39" s="3">
        <v>1</v>
      </c>
      <c r="C39" s="1" t="s">
        <v>38</v>
      </c>
      <c r="D39" s="4">
        <v>3.2800000000000002</v>
      </c>
      <c r="E39" s="4">
        <v>6.08</v>
      </c>
      <c r="F39" s="4">
        <v>50.88</v>
      </c>
      <c r="G39" s="4">
        <v>65.5</v>
      </c>
      <c r="H39" s="4">
        <v>43.39</v>
      </c>
      <c r="I39" s="4">
        <v>66.349999999999994</v>
      </c>
      <c r="J39" s="4">
        <v>59.550000000000004</v>
      </c>
      <c r="K39" s="4">
        <v>51.93</v>
      </c>
      <c r="L39" s="4">
        <v>63.93</v>
      </c>
      <c r="M39" s="4">
        <v>46.13</v>
      </c>
      <c r="N39" s="4">
        <v>53.38</v>
      </c>
      <c r="O39" s="4">
        <v>53.370000000000005</v>
      </c>
      <c r="P39" s="4">
        <v>73.5</v>
      </c>
      <c r="Q39" s="4">
        <v>74.02</v>
      </c>
      <c r="R39" s="4">
        <v>69.3</v>
      </c>
      <c r="S39" s="4">
        <v>780.59</v>
      </c>
    </row>
    <row r="40" spans="1:19" ht="11.25" x14ac:dyDescent="0.2">
      <c r="A40" s="2">
        <v>115</v>
      </c>
      <c r="B40" s="3">
        <v>1</v>
      </c>
      <c r="C40" s="1" t="s">
        <v>39</v>
      </c>
      <c r="D40" s="4">
        <v>7.86</v>
      </c>
      <c r="E40" s="4">
        <v>11.16</v>
      </c>
      <c r="F40" s="4">
        <v>97.39</v>
      </c>
      <c r="G40" s="4">
        <v>106.24000000000001</v>
      </c>
      <c r="H40" s="4">
        <v>99.15</v>
      </c>
      <c r="I40" s="4">
        <v>93.99</v>
      </c>
      <c r="J40" s="4">
        <v>103.08</v>
      </c>
      <c r="K40" s="4">
        <v>74.66</v>
      </c>
      <c r="L40" s="4">
        <v>76.25</v>
      </c>
      <c r="M40" s="4">
        <v>81.27</v>
      </c>
      <c r="N40" s="4">
        <v>71.63</v>
      </c>
      <c r="O40" s="4">
        <v>83.68</v>
      </c>
      <c r="P40" s="4">
        <v>87.11</v>
      </c>
      <c r="Q40" s="4">
        <v>52.4</v>
      </c>
      <c r="R40" s="4">
        <v>62.870000000000005</v>
      </c>
      <c r="S40" s="4">
        <v>1108.74</v>
      </c>
    </row>
    <row r="41" spans="1:19" ht="11.25" x14ac:dyDescent="0.2">
      <c r="A41" s="2">
        <v>116</v>
      </c>
      <c r="B41" s="3">
        <v>1</v>
      </c>
      <c r="C41" s="1" t="s">
        <v>40</v>
      </c>
      <c r="D41" s="4">
        <v>8.94</v>
      </c>
      <c r="E41" s="4">
        <v>12.76</v>
      </c>
      <c r="F41" s="4">
        <v>51.1</v>
      </c>
      <c r="G41" s="4">
        <v>59.04</v>
      </c>
      <c r="H41" s="4">
        <v>66</v>
      </c>
      <c r="I41" s="4">
        <v>52.29</v>
      </c>
      <c r="J41" s="4">
        <v>56.050000000000004</v>
      </c>
      <c r="K41" s="4">
        <v>55.95</v>
      </c>
      <c r="L41" s="4">
        <v>57.35</v>
      </c>
      <c r="M41" s="4">
        <v>56.42</v>
      </c>
      <c r="N41" s="4">
        <v>61.43</v>
      </c>
      <c r="O41" s="4">
        <v>63.63</v>
      </c>
      <c r="P41" s="4">
        <v>60.06</v>
      </c>
      <c r="Q41" s="4">
        <v>54.29</v>
      </c>
      <c r="R41" s="4">
        <v>59.480000000000004</v>
      </c>
      <c r="S41" s="4">
        <v>774.79</v>
      </c>
    </row>
    <row r="42" spans="1:19" ht="11.25" x14ac:dyDescent="0.2">
      <c r="A42" s="2">
        <v>118</v>
      </c>
      <c r="B42" s="3">
        <v>1</v>
      </c>
      <c r="C42" s="1" t="s">
        <v>41</v>
      </c>
      <c r="D42" s="4">
        <v>4.05</v>
      </c>
      <c r="E42" s="4">
        <v>1.83</v>
      </c>
      <c r="F42" s="4">
        <v>26.150000000000002</v>
      </c>
      <c r="G42" s="4">
        <v>29.88</v>
      </c>
      <c r="H42" s="4">
        <v>36.67</v>
      </c>
      <c r="I42" s="4">
        <v>29.27</v>
      </c>
      <c r="J42" s="4">
        <v>30.740000000000002</v>
      </c>
      <c r="K42" s="4">
        <v>19</v>
      </c>
      <c r="L42" s="4">
        <v>38.660000000000004</v>
      </c>
      <c r="M42" s="4">
        <v>33.950000000000003</v>
      </c>
      <c r="N42" s="4">
        <v>39.49</v>
      </c>
      <c r="O42" s="4">
        <v>29.900000000000002</v>
      </c>
      <c r="P42" s="4">
        <v>29.42</v>
      </c>
      <c r="Q42" s="4">
        <v>44.52</v>
      </c>
      <c r="R42" s="4">
        <v>39.980000000000004</v>
      </c>
      <c r="S42" s="4">
        <v>433.51</v>
      </c>
    </row>
    <row r="43" spans="1:19" ht="11.25" x14ac:dyDescent="0.2">
      <c r="A43" s="2">
        <v>129</v>
      </c>
      <c r="B43" s="3">
        <v>1</v>
      </c>
      <c r="C43" s="1" t="s">
        <v>42</v>
      </c>
      <c r="D43" s="4">
        <v>21.56</v>
      </c>
      <c r="E43" s="4">
        <v>14.71</v>
      </c>
      <c r="F43" s="4">
        <v>90.570000000000007</v>
      </c>
      <c r="G43" s="4">
        <v>91.04</v>
      </c>
      <c r="H43" s="4">
        <v>86.41</v>
      </c>
      <c r="I43" s="4">
        <v>100.21000000000001</v>
      </c>
      <c r="J43" s="4">
        <v>96.4</v>
      </c>
      <c r="K43" s="4">
        <v>101.25</v>
      </c>
      <c r="L43" s="4">
        <v>98.95</v>
      </c>
      <c r="M43" s="4">
        <v>109.19</v>
      </c>
      <c r="N43" s="4">
        <v>111.8</v>
      </c>
      <c r="O43" s="4">
        <v>124.65</v>
      </c>
      <c r="P43" s="4">
        <v>125.49000000000001</v>
      </c>
      <c r="Q43" s="4">
        <v>136.4</v>
      </c>
      <c r="R43" s="4">
        <v>173.04</v>
      </c>
      <c r="S43" s="4">
        <v>1481.67</v>
      </c>
    </row>
    <row r="44" spans="1:19" ht="11.25" x14ac:dyDescent="0.2">
      <c r="A44" s="2">
        <v>138</v>
      </c>
      <c r="B44" s="3">
        <v>1</v>
      </c>
      <c r="C44" s="1" t="s">
        <v>43</v>
      </c>
      <c r="D44" s="4">
        <v>19.8</v>
      </c>
      <c r="E44" s="4">
        <v>7.78</v>
      </c>
      <c r="F44" s="4">
        <v>217.62</v>
      </c>
      <c r="G44" s="4">
        <v>252.47</v>
      </c>
      <c r="H44" s="4">
        <v>259.59000000000003</v>
      </c>
      <c r="I44" s="4">
        <v>248.5</v>
      </c>
      <c r="J44" s="4">
        <v>271.8</v>
      </c>
      <c r="K44" s="4">
        <v>273.19</v>
      </c>
      <c r="L44" s="4">
        <v>263.13</v>
      </c>
      <c r="M44" s="4">
        <v>294.12</v>
      </c>
      <c r="N44" s="4">
        <v>272.52</v>
      </c>
      <c r="O44" s="4">
        <v>306.40000000000003</v>
      </c>
      <c r="P44" s="4">
        <v>265.20999999999998</v>
      </c>
      <c r="Q44" s="4">
        <v>319.49</v>
      </c>
      <c r="R44" s="4">
        <v>282.64</v>
      </c>
      <c r="S44" s="4">
        <v>3554.26</v>
      </c>
    </row>
    <row r="45" spans="1:19" ht="11.25" x14ac:dyDescent="0.2">
      <c r="A45" s="2">
        <v>139</v>
      </c>
      <c r="B45" s="3">
        <v>1</v>
      </c>
      <c r="C45" s="1" t="s">
        <v>44</v>
      </c>
      <c r="D45" s="4">
        <v>4.8899999999999997</v>
      </c>
      <c r="E45" s="4">
        <v>3.79</v>
      </c>
      <c r="F45" s="4">
        <v>54.58</v>
      </c>
      <c r="G45" s="4">
        <v>62.74</v>
      </c>
      <c r="H45" s="4">
        <v>62.76</v>
      </c>
      <c r="I45" s="4">
        <v>59.78</v>
      </c>
      <c r="J45" s="4">
        <v>71.09</v>
      </c>
      <c r="K45" s="4">
        <v>69.27</v>
      </c>
      <c r="L45" s="4">
        <v>63.800000000000004</v>
      </c>
      <c r="M45" s="4">
        <v>74.97</v>
      </c>
      <c r="N45" s="4">
        <v>68.88</v>
      </c>
      <c r="O45" s="4">
        <v>62.08</v>
      </c>
      <c r="P45" s="4">
        <v>69.739999999999995</v>
      </c>
      <c r="Q45" s="4">
        <v>65.52</v>
      </c>
      <c r="R45" s="4">
        <v>68.850000000000009</v>
      </c>
      <c r="S45" s="4">
        <v>862.74</v>
      </c>
    </row>
    <row r="46" spans="1:19" ht="11.25" x14ac:dyDescent="0.2">
      <c r="A46" s="2">
        <v>146</v>
      </c>
      <c r="B46" s="3">
        <v>1</v>
      </c>
      <c r="C46" s="1" t="s">
        <v>45</v>
      </c>
      <c r="D46" s="4">
        <v>7.33</v>
      </c>
      <c r="E46" s="4">
        <v>4.34</v>
      </c>
      <c r="F46" s="4">
        <v>59.870000000000005</v>
      </c>
      <c r="G46" s="4">
        <v>64.52</v>
      </c>
      <c r="H46" s="4">
        <v>55.47</v>
      </c>
      <c r="I46" s="4">
        <v>61.6</v>
      </c>
      <c r="J46" s="4">
        <v>66.06</v>
      </c>
      <c r="K46" s="4">
        <v>56.910000000000004</v>
      </c>
      <c r="L46" s="4">
        <v>75.62</v>
      </c>
      <c r="M46" s="4">
        <v>58</v>
      </c>
      <c r="N46" s="4">
        <v>72.66</v>
      </c>
      <c r="O46" s="4">
        <v>58.34</v>
      </c>
      <c r="P46" s="4">
        <v>52.07</v>
      </c>
      <c r="Q46" s="4">
        <v>63.29</v>
      </c>
      <c r="R46" s="4">
        <v>49.39</v>
      </c>
      <c r="S46" s="4">
        <v>805.47</v>
      </c>
    </row>
    <row r="47" spans="1:19" ht="11.25" x14ac:dyDescent="0.2">
      <c r="A47" s="2">
        <v>150</v>
      </c>
      <c r="B47" s="3">
        <v>1</v>
      </c>
      <c r="C47" s="1" t="s">
        <v>46</v>
      </c>
      <c r="D47" s="4">
        <v>3.67</v>
      </c>
      <c r="E47" s="4">
        <v>6.42</v>
      </c>
      <c r="F47" s="4">
        <v>65.27</v>
      </c>
      <c r="G47" s="4">
        <v>71.100000000000009</v>
      </c>
      <c r="H47" s="4">
        <v>62.65</v>
      </c>
      <c r="I47" s="4">
        <v>74.03</v>
      </c>
      <c r="J47" s="4">
        <v>72.03</v>
      </c>
      <c r="K47" s="4">
        <v>65.790000000000006</v>
      </c>
      <c r="L47" s="4">
        <v>66.81</v>
      </c>
      <c r="M47" s="4">
        <v>79.930000000000007</v>
      </c>
      <c r="N47" s="4">
        <v>74.87</v>
      </c>
      <c r="O47" s="4">
        <v>58.32</v>
      </c>
      <c r="P47" s="4">
        <v>71.25</v>
      </c>
      <c r="Q47" s="4">
        <v>78.87</v>
      </c>
      <c r="R47" s="4">
        <v>64.39</v>
      </c>
      <c r="S47" s="4">
        <v>915.4</v>
      </c>
    </row>
    <row r="48" spans="1:19" ht="11.25" x14ac:dyDescent="0.2">
      <c r="A48" s="2">
        <v>152</v>
      </c>
      <c r="B48" s="3">
        <v>1</v>
      </c>
      <c r="C48" s="1" t="s">
        <v>47</v>
      </c>
      <c r="D48" s="4">
        <v>78.63</v>
      </c>
      <c r="E48" s="4">
        <v>23.18</v>
      </c>
      <c r="F48" s="4">
        <v>363.93</v>
      </c>
      <c r="G48" s="4">
        <v>403.83</v>
      </c>
      <c r="H48" s="4">
        <v>405.24</v>
      </c>
      <c r="I48" s="4">
        <v>443.72</v>
      </c>
      <c r="J48" s="4">
        <v>393.56</v>
      </c>
      <c r="K48" s="4">
        <v>420.75</v>
      </c>
      <c r="L48" s="4">
        <v>395.04</v>
      </c>
      <c r="M48" s="4">
        <v>403.24</v>
      </c>
      <c r="N48" s="4">
        <v>381.32</v>
      </c>
      <c r="O48" s="4">
        <v>434.07</v>
      </c>
      <c r="P48" s="4">
        <v>381.15000000000003</v>
      </c>
      <c r="Q48" s="4">
        <v>420.76</v>
      </c>
      <c r="R48" s="4">
        <v>458.06</v>
      </c>
      <c r="S48" s="4">
        <v>5406.4800000000005</v>
      </c>
    </row>
    <row r="49" spans="1:19" ht="11.25" x14ac:dyDescent="0.2">
      <c r="A49" s="2">
        <v>162</v>
      </c>
      <c r="B49" s="3">
        <v>1</v>
      </c>
      <c r="C49" s="1" t="s">
        <v>48</v>
      </c>
      <c r="D49" s="4">
        <v>12.040000000000001</v>
      </c>
      <c r="E49" s="4">
        <v>13.6</v>
      </c>
      <c r="F49" s="4">
        <v>59.230000000000004</v>
      </c>
      <c r="G49" s="4">
        <v>72.760000000000005</v>
      </c>
      <c r="H49" s="4">
        <v>69.22</v>
      </c>
      <c r="I49" s="4">
        <v>71.210000000000008</v>
      </c>
      <c r="J49" s="4">
        <v>79.150000000000006</v>
      </c>
      <c r="K49" s="4">
        <v>74.73</v>
      </c>
      <c r="L49" s="4">
        <v>67.52</v>
      </c>
      <c r="M49" s="4">
        <v>72.040000000000006</v>
      </c>
      <c r="N49" s="4">
        <v>86.05</v>
      </c>
      <c r="O49" s="4">
        <v>76.150000000000006</v>
      </c>
      <c r="P49" s="4">
        <v>73.739999999999995</v>
      </c>
      <c r="Q49" s="4">
        <v>86.18</v>
      </c>
      <c r="R49" s="4">
        <v>55.31</v>
      </c>
      <c r="S49" s="4">
        <v>968.93000000000006</v>
      </c>
    </row>
    <row r="50" spans="1:19" ht="11.25" x14ac:dyDescent="0.2">
      <c r="A50" s="2">
        <v>166</v>
      </c>
      <c r="B50" s="3">
        <v>1</v>
      </c>
      <c r="C50" s="1" t="s">
        <v>49</v>
      </c>
      <c r="D50" s="4">
        <v>2.3199999999999998</v>
      </c>
      <c r="E50" s="4">
        <v>2</v>
      </c>
      <c r="F50" s="4">
        <v>22.47</v>
      </c>
      <c r="G50" s="4">
        <v>22.87</v>
      </c>
      <c r="H50" s="4">
        <v>21.23</v>
      </c>
      <c r="I50" s="4">
        <v>36</v>
      </c>
      <c r="J50" s="4">
        <v>27.16</v>
      </c>
      <c r="K50" s="4">
        <v>31.26</v>
      </c>
      <c r="L50" s="4">
        <v>43.88</v>
      </c>
      <c r="M50" s="4">
        <v>46.4</v>
      </c>
      <c r="N50" s="4">
        <v>36.47</v>
      </c>
      <c r="O50" s="4">
        <v>61.57</v>
      </c>
      <c r="P50" s="4">
        <v>36.68</v>
      </c>
      <c r="Q50" s="4">
        <v>50.13</v>
      </c>
      <c r="R50" s="4">
        <v>53.050000000000004</v>
      </c>
      <c r="S50" s="4">
        <v>493.49</v>
      </c>
    </row>
    <row r="51" spans="1:19" ht="11.25" x14ac:dyDescent="0.2">
      <c r="A51" s="2">
        <v>173</v>
      </c>
      <c r="B51" s="3">
        <v>1</v>
      </c>
      <c r="C51" s="1" t="s">
        <v>50</v>
      </c>
      <c r="D51" s="4">
        <v>5.79</v>
      </c>
      <c r="E51" s="4">
        <v>8.7200000000000006</v>
      </c>
      <c r="F51" s="4">
        <v>28.59</v>
      </c>
      <c r="G51" s="4">
        <v>30.37</v>
      </c>
      <c r="H51" s="4">
        <v>42.57</v>
      </c>
      <c r="I51" s="4">
        <v>38.840000000000003</v>
      </c>
      <c r="J51" s="4">
        <v>36.160000000000004</v>
      </c>
      <c r="K51" s="4">
        <v>39.130000000000003</v>
      </c>
      <c r="L51" s="4">
        <v>45.11</v>
      </c>
      <c r="M51" s="4">
        <v>33.96</v>
      </c>
      <c r="N51" s="4">
        <v>39.47</v>
      </c>
      <c r="O51" s="4">
        <v>31.03</v>
      </c>
      <c r="P51" s="4">
        <v>40.33</v>
      </c>
      <c r="Q51" s="4">
        <v>31.18</v>
      </c>
      <c r="R51" s="4">
        <v>42.38</v>
      </c>
      <c r="S51" s="4">
        <v>493.63</v>
      </c>
    </row>
    <row r="52" spans="1:19" ht="11.25" x14ac:dyDescent="0.2">
      <c r="A52" s="2">
        <v>177</v>
      </c>
      <c r="B52" s="3">
        <v>1</v>
      </c>
      <c r="C52" s="1" t="s">
        <v>51</v>
      </c>
      <c r="D52" s="4">
        <v>11.77</v>
      </c>
      <c r="E52" s="4">
        <v>11.06</v>
      </c>
      <c r="F52" s="4">
        <v>64.56</v>
      </c>
      <c r="G52" s="4">
        <v>77.91</v>
      </c>
      <c r="H52" s="4">
        <v>67.97</v>
      </c>
      <c r="I52" s="4">
        <v>83.79</v>
      </c>
      <c r="J52" s="4">
        <v>63.89</v>
      </c>
      <c r="K52" s="4">
        <v>62.47</v>
      </c>
      <c r="L52" s="4">
        <v>64.41</v>
      </c>
      <c r="M52" s="4">
        <v>61.24</v>
      </c>
      <c r="N52" s="4">
        <v>65.13</v>
      </c>
      <c r="O52" s="4">
        <v>75.91</v>
      </c>
      <c r="P52" s="4">
        <v>66.34</v>
      </c>
      <c r="Q52" s="4">
        <v>90.29</v>
      </c>
      <c r="R52" s="4">
        <v>72.3</v>
      </c>
      <c r="S52" s="4">
        <v>939.04</v>
      </c>
    </row>
    <row r="53" spans="1:19" ht="11.25" x14ac:dyDescent="0.2">
      <c r="A53" s="2">
        <v>181</v>
      </c>
      <c r="B53" s="3">
        <v>1</v>
      </c>
      <c r="C53" s="1" t="s">
        <v>52</v>
      </c>
      <c r="D53" s="4">
        <v>78.75</v>
      </c>
      <c r="E53" s="4">
        <v>64.739999999999995</v>
      </c>
      <c r="F53" s="4">
        <v>457.26</v>
      </c>
      <c r="G53" s="4">
        <v>489.63</v>
      </c>
      <c r="H53" s="4">
        <v>503.91</v>
      </c>
      <c r="I53" s="4">
        <v>497.49</v>
      </c>
      <c r="J53" s="4">
        <v>477.02</v>
      </c>
      <c r="K53" s="4">
        <v>480.73</v>
      </c>
      <c r="L53" s="4">
        <v>470.15000000000003</v>
      </c>
      <c r="M53" s="4">
        <v>486.06</v>
      </c>
      <c r="N53" s="4">
        <v>532.62</v>
      </c>
      <c r="O53" s="4">
        <v>489.74</v>
      </c>
      <c r="P53" s="4">
        <v>520.4</v>
      </c>
      <c r="Q53" s="4">
        <v>525.14</v>
      </c>
      <c r="R53" s="4">
        <v>564.77</v>
      </c>
      <c r="S53" s="4">
        <v>6638.41</v>
      </c>
    </row>
    <row r="54" spans="1:19" ht="11.25" x14ac:dyDescent="0.2">
      <c r="A54" s="2">
        <v>182</v>
      </c>
      <c r="B54" s="3">
        <v>1</v>
      </c>
      <c r="C54" s="1" t="s">
        <v>53</v>
      </c>
      <c r="D54" s="4">
        <v>14.73</v>
      </c>
      <c r="E54" s="4">
        <v>14.84</v>
      </c>
      <c r="F54" s="4">
        <v>61.77</v>
      </c>
      <c r="G54" s="4">
        <v>92.27</v>
      </c>
      <c r="H54" s="4">
        <v>76.25</v>
      </c>
      <c r="I54" s="4">
        <v>83.2</v>
      </c>
      <c r="J54" s="4">
        <v>82.05</v>
      </c>
      <c r="K54" s="4">
        <v>92.92</v>
      </c>
      <c r="L54" s="4">
        <v>80.400000000000006</v>
      </c>
      <c r="M54" s="4">
        <v>88.16</v>
      </c>
      <c r="N54" s="4">
        <v>105.02</v>
      </c>
      <c r="O54" s="4">
        <v>93.95</v>
      </c>
      <c r="P54" s="4">
        <v>88.17</v>
      </c>
      <c r="Q54" s="4">
        <v>102.69</v>
      </c>
      <c r="R54" s="4">
        <v>103.48</v>
      </c>
      <c r="S54" s="4">
        <v>1179.9000000000001</v>
      </c>
    </row>
    <row r="55" spans="1:19" ht="11.25" x14ac:dyDescent="0.2">
      <c r="A55" s="2">
        <v>186</v>
      </c>
      <c r="B55" s="3">
        <v>1</v>
      </c>
      <c r="C55" s="1" t="s">
        <v>54</v>
      </c>
      <c r="D55" s="4">
        <v>8.57</v>
      </c>
      <c r="E55" s="4">
        <v>10.029999999999999</v>
      </c>
      <c r="F55" s="4">
        <v>86.62</v>
      </c>
      <c r="G55" s="4">
        <v>119.68</v>
      </c>
      <c r="H55" s="4">
        <v>122.84</v>
      </c>
      <c r="I55" s="4">
        <v>113.86</v>
      </c>
      <c r="J55" s="4">
        <v>116.60000000000001</v>
      </c>
      <c r="K55" s="4">
        <v>123.87</v>
      </c>
      <c r="L55" s="4">
        <v>117.28</v>
      </c>
      <c r="M55" s="4">
        <v>115.75</v>
      </c>
      <c r="N55" s="4">
        <v>100.43</v>
      </c>
      <c r="O55" s="4">
        <v>147.68</v>
      </c>
      <c r="P55" s="4">
        <v>140.16</v>
      </c>
      <c r="Q55" s="4">
        <v>105.36</v>
      </c>
      <c r="R55" s="4">
        <v>1</v>
      </c>
      <c r="S55" s="4">
        <v>1429.73</v>
      </c>
    </row>
    <row r="56" spans="1:19" ht="11.25" x14ac:dyDescent="0.2">
      <c r="A56" s="2">
        <v>191</v>
      </c>
      <c r="B56" s="3">
        <v>1</v>
      </c>
      <c r="C56" s="1" t="s">
        <v>55</v>
      </c>
      <c r="D56" s="4">
        <v>101.51</v>
      </c>
      <c r="E56" s="4">
        <v>47.21</v>
      </c>
      <c r="F56" s="4">
        <v>635.37</v>
      </c>
      <c r="G56" s="4">
        <v>756.38</v>
      </c>
      <c r="H56" s="4">
        <v>737.86</v>
      </c>
      <c r="I56" s="4">
        <v>724.79</v>
      </c>
      <c r="J56" s="4">
        <v>704.26</v>
      </c>
      <c r="K56" s="4">
        <v>739.63</v>
      </c>
      <c r="L56" s="4">
        <v>694.07</v>
      </c>
      <c r="M56" s="4">
        <v>729.69</v>
      </c>
      <c r="N56" s="4">
        <v>753.81000000000006</v>
      </c>
      <c r="O56" s="4">
        <v>743.34</v>
      </c>
      <c r="P56" s="4">
        <v>838.06000000000006</v>
      </c>
      <c r="Q56" s="4">
        <v>793.68000000000006</v>
      </c>
      <c r="R56" s="4">
        <v>839.07</v>
      </c>
      <c r="S56" s="4">
        <v>9838.73</v>
      </c>
    </row>
    <row r="57" spans="1:19" ht="11.25" x14ac:dyDescent="0.2">
      <c r="A57" s="2">
        <v>192</v>
      </c>
      <c r="B57" s="3">
        <v>1</v>
      </c>
      <c r="C57" s="1" t="s">
        <v>56</v>
      </c>
      <c r="D57" s="4">
        <v>55.52</v>
      </c>
      <c r="E57" s="4">
        <v>28.95</v>
      </c>
      <c r="F57" s="4">
        <v>522.89</v>
      </c>
      <c r="G57" s="4">
        <v>581.75</v>
      </c>
      <c r="H57" s="4">
        <v>546.16999999999996</v>
      </c>
      <c r="I57" s="4">
        <v>532.24</v>
      </c>
      <c r="J57" s="4">
        <v>502.82</v>
      </c>
      <c r="K57" s="4">
        <v>485.97</v>
      </c>
      <c r="L57" s="4">
        <v>516.23</v>
      </c>
      <c r="M57" s="4">
        <v>515.01</v>
      </c>
      <c r="N57" s="4">
        <v>489.23</v>
      </c>
      <c r="O57" s="4">
        <v>471.61</v>
      </c>
      <c r="P57" s="4">
        <v>432.41</v>
      </c>
      <c r="Q57" s="4">
        <v>410.23</v>
      </c>
      <c r="R57" s="4">
        <v>407.96000000000004</v>
      </c>
      <c r="S57" s="4">
        <v>6498.99</v>
      </c>
    </row>
    <row r="58" spans="1:19" ht="11.25" x14ac:dyDescent="0.2">
      <c r="A58" s="2">
        <v>194</v>
      </c>
      <c r="B58" s="3">
        <v>1</v>
      </c>
      <c r="C58" s="1" t="s">
        <v>57</v>
      </c>
      <c r="D58" s="4">
        <v>74.070000000000007</v>
      </c>
      <c r="E58" s="4">
        <v>36.800000000000004</v>
      </c>
      <c r="F58" s="4">
        <v>648.89</v>
      </c>
      <c r="G58" s="4">
        <v>777.88</v>
      </c>
      <c r="H58" s="4">
        <v>779.22</v>
      </c>
      <c r="I58" s="4">
        <v>786.06000000000006</v>
      </c>
      <c r="J58" s="4">
        <v>832.15</v>
      </c>
      <c r="K58" s="4">
        <v>838.93000000000006</v>
      </c>
      <c r="L58" s="4">
        <v>891.82</v>
      </c>
      <c r="M58" s="4">
        <v>888.36</v>
      </c>
      <c r="N58" s="4">
        <v>907.15</v>
      </c>
      <c r="O58" s="4">
        <v>909.77</v>
      </c>
      <c r="P58" s="4">
        <v>986.04000000000008</v>
      </c>
      <c r="Q58" s="4">
        <v>883.99</v>
      </c>
      <c r="R58" s="4">
        <v>901.13</v>
      </c>
      <c r="S58" s="4">
        <v>11142.26</v>
      </c>
    </row>
    <row r="59" spans="1:19" ht="11.25" x14ac:dyDescent="0.2">
      <c r="A59" s="2">
        <v>195</v>
      </c>
      <c r="B59" s="3">
        <v>1</v>
      </c>
      <c r="C59" s="1" t="s">
        <v>58</v>
      </c>
      <c r="D59" s="4">
        <v>2.3000000000000003</v>
      </c>
      <c r="E59" s="4">
        <v>2.13</v>
      </c>
      <c r="F59" s="4">
        <v>32.82</v>
      </c>
      <c r="G59" s="4">
        <v>57.25</v>
      </c>
      <c r="H59" s="4">
        <v>31.96</v>
      </c>
      <c r="I59" s="4">
        <v>37.32</v>
      </c>
      <c r="J59" s="4">
        <v>45.08</v>
      </c>
      <c r="K59" s="4">
        <v>39.53</v>
      </c>
      <c r="L59" s="4">
        <v>41.28</v>
      </c>
      <c r="M59" s="4">
        <v>40.49</v>
      </c>
      <c r="N59" s="4">
        <v>36.630000000000003</v>
      </c>
      <c r="O59" s="4">
        <v>49.69</v>
      </c>
      <c r="P59" s="4">
        <v>44.43</v>
      </c>
      <c r="Q59" s="4">
        <v>50.14</v>
      </c>
      <c r="R59" s="4">
        <v>40.24</v>
      </c>
      <c r="S59" s="4">
        <v>551.29</v>
      </c>
    </row>
    <row r="60" spans="1:19" ht="11.25" x14ac:dyDescent="0.2">
      <c r="A60" s="2">
        <v>196</v>
      </c>
      <c r="B60" s="3">
        <v>1</v>
      </c>
      <c r="C60" s="1" t="s">
        <v>59</v>
      </c>
      <c r="D60" s="4">
        <v>235.58</v>
      </c>
      <c r="E60" s="4">
        <v>132.22</v>
      </c>
      <c r="F60" s="4">
        <v>1627.4</v>
      </c>
      <c r="G60" s="4">
        <v>2039.88</v>
      </c>
      <c r="H60" s="4">
        <v>1868.21</v>
      </c>
      <c r="I60" s="4">
        <v>1984.0800000000002</v>
      </c>
      <c r="J60" s="4">
        <v>2044.23</v>
      </c>
      <c r="K60" s="4">
        <v>1974.56</v>
      </c>
      <c r="L60" s="4">
        <v>2016.97</v>
      </c>
      <c r="M60" s="4">
        <v>2076.9</v>
      </c>
      <c r="N60" s="4">
        <v>2154.58</v>
      </c>
      <c r="O60" s="4">
        <v>2239.9900000000002</v>
      </c>
      <c r="P60" s="4">
        <v>2281.37</v>
      </c>
      <c r="Q60" s="4">
        <v>2211.27</v>
      </c>
      <c r="R60" s="4">
        <v>2338.7600000000002</v>
      </c>
      <c r="S60" s="4">
        <v>27226</v>
      </c>
    </row>
    <row r="61" spans="1:19" ht="11.25" x14ac:dyDescent="0.2">
      <c r="A61" s="2">
        <v>197</v>
      </c>
      <c r="B61" s="3">
        <v>1</v>
      </c>
      <c r="C61" s="1" t="s">
        <v>60</v>
      </c>
      <c r="D61" s="4">
        <v>52.43</v>
      </c>
      <c r="E61" s="4">
        <v>35.11</v>
      </c>
      <c r="F61" s="4">
        <v>333</v>
      </c>
      <c r="G61" s="4">
        <v>325.45</v>
      </c>
      <c r="H61" s="4">
        <v>333.86</v>
      </c>
      <c r="I61" s="4">
        <v>325.37</v>
      </c>
      <c r="J61" s="4">
        <v>343.06</v>
      </c>
      <c r="K61" s="4">
        <v>297.95999999999998</v>
      </c>
      <c r="L61" s="4">
        <v>317.01</v>
      </c>
      <c r="M61" s="4">
        <v>340.26</v>
      </c>
      <c r="N61" s="4">
        <v>293.09000000000003</v>
      </c>
      <c r="O61" s="4">
        <v>350.58</v>
      </c>
      <c r="P61" s="4">
        <v>370.45</v>
      </c>
      <c r="Q61" s="4">
        <v>364.29</v>
      </c>
      <c r="R61" s="4">
        <v>370.86</v>
      </c>
      <c r="S61" s="4">
        <v>4452.78</v>
      </c>
    </row>
    <row r="62" spans="1:19" ht="11.25" x14ac:dyDescent="0.2">
      <c r="A62" s="2">
        <v>199</v>
      </c>
      <c r="B62" s="3">
        <v>1</v>
      </c>
      <c r="C62" s="1" t="s">
        <v>61</v>
      </c>
      <c r="D62" s="4">
        <v>42.15</v>
      </c>
      <c r="E62" s="4">
        <v>23.06</v>
      </c>
      <c r="F62" s="4">
        <v>259.72000000000003</v>
      </c>
      <c r="G62" s="4">
        <v>279.3</v>
      </c>
      <c r="H62" s="4">
        <v>302.97000000000003</v>
      </c>
      <c r="I62" s="4">
        <v>288.69</v>
      </c>
      <c r="J62" s="4">
        <v>304.66000000000003</v>
      </c>
      <c r="K62" s="4">
        <v>298.95999999999998</v>
      </c>
      <c r="L62" s="4">
        <v>330.69</v>
      </c>
      <c r="M62" s="4">
        <v>259.43</v>
      </c>
      <c r="N62" s="4">
        <v>292.20999999999998</v>
      </c>
      <c r="O62" s="4">
        <v>281.38</v>
      </c>
      <c r="P62" s="4">
        <v>277.79000000000002</v>
      </c>
      <c r="Q62" s="4">
        <v>283.45</v>
      </c>
      <c r="R62" s="4">
        <v>342.85</v>
      </c>
      <c r="S62" s="4">
        <v>3867.31</v>
      </c>
    </row>
    <row r="63" spans="1:19" ht="11.25" x14ac:dyDescent="0.2">
      <c r="A63" s="2">
        <v>200</v>
      </c>
      <c r="B63" s="3">
        <v>1</v>
      </c>
      <c r="C63" s="1" t="s">
        <v>62</v>
      </c>
      <c r="D63" s="4">
        <v>26.48</v>
      </c>
      <c r="E63" s="4">
        <v>14.36</v>
      </c>
      <c r="F63" s="4">
        <v>319.35000000000002</v>
      </c>
      <c r="G63" s="4">
        <v>326.98</v>
      </c>
      <c r="H63" s="4">
        <v>325.62</v>
      </c>
      <c r="I63" s="4">
        <v>332.63</v>
      </c>
      <c r="J63" s="4">
        <v>303.54000000000002</v>
      </c>
      <c r="K63" s="4">
        <v>380.1</v>
      </c>
      <c r="L63" s="4">
        <v>366.66</v>
      </c>
      <c r="M63" s="4">
        <v>365.55</v>
      </c>
      <c r="N63" s="4">
        <v>378.38</v>
      </c>
      <c r="O63" s="4">
        <v>413.31</v>
      </c>
      <c r="P63" s="4">
        <v>418.08</v>
      </c>
      <c r="Q63" s="4">
        <v>403.3</v>
      </c>
      <c r="R63" s="4">
        <v>443.52</v>
      </c>
      <c r="S63" s="4">
        <v>4817.8599999999997</v>
      </c>
    </row>
    <row r="64" spans="1:19" ht="11.25" x14ac:dyDescent="0.2">
      <c r="A64" s="2">
        <v>203</v>
      </c>
      <c r="B64" s="3">
        <v>1</v>
      </c>
      <c r="C64" s="1" t="s">
        <v>63</v>
      </c>
      <c r="D64" s="4">
        <v>14.02</v>
      </c>
      <c r="E64" s="4">
        <v>9.2000000000000011</v>
      </c>
      <c r="F64" s="4">
        <v>47.31</v>
      </c>
      <c r="G64" s="4">
        <v>53.35</v>
      </c>
      <c r="H64" s="4">
        <v>59.94</v>
      </c>
      <c r="I64" s="4">
        <v>61.68</v>
      </c>
      <c r="J64" s="4">
        <v>71.94</v>
      </c>
      <c r="K64" s="4">
        <v>46.730000000000004</v>
      </c>
      <c r="L64" s="4">
        <v>50.32</v>
      </c>
      <c r="M64" s="4">
        <v>63.47</v>
      </c>
      <c r="N64" s="4">
        <v>66.33</v>
      </c>
      <c r="O64" s="4">
        <v>63.68</v>
      </c>
      <c r="P64" s="4">
        <v>69.19</v>
      </c>
      <c r="Q64" s="4">
        <v>68.14</v>
      </c>
      <c r="R64" s="4">
        <v>57.57</v>
      </c>
      <c r="S64" s="4">
        <v>802.87</v>
      </c>
    </row>
    <row r="65" spans="1:19" ht="11.25" x14ac:dyDescent="0.2">
      <c r="A65" s="2">
        <v>204</v>
      </c>
      <c r="B65" s="3">
        <v>1</v>
      </c>
      <c r="C65" s="1" t="s">
        <v>64</v>
      </c>
      <c r="D65" s="4">
        <v>17.150000000000002</v>
      </c>
      <c r="E65" s="4">
        <v>6.09</v>
      </c>
      <c r="F65" s="4">
        <v>141.5</v>
      </c>
      <c r="G65" s="4">
        <v>148.22999999999999</v>
      </c>
      <c r="H65" s="4">
        <v>178.59</v>
      </c>
      <c r="I65" s="4">
        <v>168.93</v>
      </c>
      <c r="J65" s="4">
        <v>165.55</v>
      </c>
      <c r="K65" s="4">
        <v>166.31</v>
      </c>
      <c r="L65" s="4">
        <v>188.76</v>
      </c>
      <c r="M65" s="4">
        <v>170.41</v>
      </c>
      <c r="N65" s="4">
        <v>178.19</v>
      </c>
      <c r="O65" s="4">
        <v>150.17000000000002</v>
      </c>
      <c r="P65" s="4">
        <v>156.84</v>
      </c>
      <c r="Q65" s="4">
        <v>142.96</v>
      </c>
      <c r="R65" s="4">
        <v>140.08000000000001</v>
      </c>
      <c r="S65" s="4">
        <v>2119.7600000000002</v>
      </c>
    </row>
    <row r="66" spans="1:19" ht="11.25" x14ac:dyDescent="0.2">
      <c r="A66" s="2">
        <v>206</v>
      </c>
      <c r="B66" s="3">
        <v>1</v>
      </c>
      <c r="C66" s="1" t="s">
        <v>65</v>
      </c>
      <c r="D66" s="4">
        <v>41.53</v>
      </c>
      <c r="E66" s="4">
        <v>58.480000000000004</v>
      </c>
      <c r="F66" s="4">
        <v>257.32</v>
      </c>
      <c r="G66" s="4">
        <v>289.04000000000002</v>
      </c>
      <c r="H66" s="4">
        <v>262.66000000000003</v>
      </c>
      <c r="I66" s="4">
        <v>278.93</v>
      </c>
      <c r="J66" s="4">
        <v>289.60000000000002</v>
      </c>
      <c r="K66" s="4">
        <v>284.45</v>
      </c>
      <c r="L66" s="4">
        <v>267.32</v>
      </c>
      <c r="M66" s="4">
        <v>281.19</v>
      </c>
      <c r="N66" s="4">
        <v>294.57</v>
      </c>
      <c r="O66" s="4">
        <v>324.40000000000003</v>
      </c>
      <c r="P66" s="4">
        <v>297.92</v>
      </c>
      <c r="Q66" s="4">
        <v>329.69</v>
      </c>
      <c r="R66" s="4">
        <v>321.14</v>
      </c>
      <c r="S66" s="4">
        <v>3878.2400000000002</v>
      </c>
    </row>
    <row r="67" spans="1:19" ht="11.25" x14ac:dyDescent="0.2">
      <c r="A67" s="2">
        <v>207</v>
      </c>
      <c r="B67" s="3">
        <v>1</v>
      </c>
      <c r="C67" s="1" t="s">
        <v>66</v>
      </c>
      <c r="D67" s="4">
        <v>4.21</v>
      </c>
      <c r="E67" s="4">
        <v>5</v>
      </c>
      <c r="F67" s="4">
        <v>18.690000000000001</v>
      </c>
      <c r="G67" s="4">
        <v>28.42</v>
      </c>
      <c r="H67" s="4">
        <v>23</v>
      </c>
      <c r="I67" s="4">
        <v>14.06</v>
      </c>
      <c r="J67" s="4">
        <v>20</v>
      </c>
      <c r="K67" s="4">
        <v>16.66</v>
      </c>
      <c r="L67" s="4">
        <v>19.07</v>
      </c>
      <c r="M67" s="4">
        <v>22</v>
      </c>
      <c r="N67" s="4">
        <v>17</v>
      </c>
      <c r="O67" s="4">
        <v>20.79</v>
      </c>
      <c r="P67" s="4">
        <v>21.48</v>
      </c>
      <c r="Q67" s="4">
        <v>16</v>
      </c>
      <c r="R67" s="4">
        <v>34</v>
      </c>
      <c r="S67" s="4">
        <v>280.38</v>
      </c>
    </row>
    <row r="68" spans="1:19" ht="11.25" x14ac:dyDescent="0.2">
      <c r="A68" s="2">
        <v>208</v>
      </c>
      <c r="B68" s="3">
        <v>1</v>
      </c>
      <c r="C68" s="1" t="s">
        <v>67</v>
      </c>
      <c r="D68" s="4">
        <v>1.26</v>
      </c>
      <c r="E68" s="4">
        <v>0.03</v>
      </c>
      <c r="F68" s="4">
        <v>13.3</v>
      </c>
      <c r="G68" s="4">
        <v>4</v>
      </c>
      <c r="H68" s="4">
        <v>10.66</v>
      </c>
      <c r="I68" s="4">
        <v>12</v>
      </c>
      <c r="J68" s="4">
        <v>8.2900000000000009</v>
      </c>
      <c r="K68" s="4">
        <v>10.33</v>
      </c>
      <c r="L68" s="4">
        <v>15</v>
      </c>
      <c r="M68" s="4">
        <v>8</v>
      </c>
      <c r="N68" s="4">
        <v>9</v>
      </c>
      <c r="O68" s="4">
        <v>16</v>
      </c>
      <c r="P68" s="4">
        <v>15.790000000000001</v>
      </c>
      <c r="Q68" s="4">
        <v>15.85</v>
      </c>
      <c r="R68" s="4">
        <v>11.58</v>
      </c>
      <c r="S68" s="4">
        <v>151.09</v>
      </c>
    </row>
    <row r="69" spans="1:19" ht="11.25" x14ac:dyDescent="0.2">
      <c r="A69" s="2">
        <v>213</v>
      </c>
      <c r="B69" s="3">
        <v>1</v>
      </c>
      <c r="C69" s="1" t="s">
        <v>68</v>
      </c>
      <c r="D69" s="4">
        <v>7</v>
      </c>
      <c r="E69" s="4">
        <v>1.31</v>
      </c>
      <c r="F69" s="4">
        <v>52.89</v>
      </c>
      <c r="G69" s="4">
        <v>57.5</v>
      </c>
      <c r="H69" s="4">
        <v>54.29</v>
      </c>
      <c r="I69" s="4">
        <v>39.520000000000003</v>
      </c>
      <c r="J69" s="4">
        <v>58.29</v>
      </c>
      <c r="K69" s="4">
        <v>63.730000000000004</v>
      </c>
      <c r="L69" s="4">
        <v>61.410000000000004</v>
      </c>
      <c r="M69" s="4">
        <v>60.03</v>
      </c>
      <c r="N69" s="4">
        <v>75.17</v>
      </c>
      <c r="O69" s="4">
        <v>57.980000000000004</v>
      </c>
      <c r="P69" s="4">
        <v>71.63</v>
      </c>
      <c r="Q69" s="4">
        <v>57.7</v>
      </c>
      <c r="R69" s="4">
        <v>60.85</v>
      </c>
      <c r="S69" s="4">
        <v>779.30000000000007</v>
      </c>
    </row>
    <row r="70" spans="1:19" ht="11.25" x14ac:dyDescent="0.2">
      <c r="A70" s="2">
        <v>227</v>
      </c>
      <c r="B70" s="3">
        <v>1</v>
      </c>
      <c r="C70" s="1" t="s">
        <v>69</v>
      </c>
      <c r="D70" s="4">
        <v>6.37</v>
      </c>
      <c r="E70" s="4">
        <v>1.36</v>
      </c>
      <c r="F70" s="4">
        <v>65.14</v>
      </c>
      <c r="G70" s="4">
        <v>63.980000000000004</v>
      </c>
      <c r="H70" s="4">
        <v>72.25</v>
      </c>
      <c r="I70" s="4">
        <v>54.17</v>
      </c>
      <c r="J70" s="4">
        <v>61.77</v>
      </c>
      <c r="K70" s="4">
        <v>67.7</v>
      </c>
      <c r="L70" s="4">
        <v>76.600000000000009</v>
      </c>
      <c r="M70" s="4">
        <v>63.85</v>
      </c>
      <c r="N70" s="4">
        <v>62.730000000000004</v>
      </c>
      <c r="O70" s="4">
        <v>57.1</v>
      </c>
      <c r="P70" s="4">
        <v>69.510000000000005</v>
      </c>
      <c r="Q70" s="4">
        <v>76.570000000000007</v>
      </c>
      <c r="R70" s="4">
        <v>70.150000000000006</v>
      </c>
      <c r="S70" s="4">
        <v>869.25</v>
      </c>
    </row>
    <row r="71" spans="1:19" ht="11.25" x14ac:dyDescent="0.2">
      <c r="A71" s="2">
        <v>229</v>
      </c>
      <c r="B71" s="3">
        <v>1</v>
      </c>
      <c r="C71" s="1" t="s">
        <v>70</v>
      </c>
      <c r="D71" s="4">
        <v>1.41</v>
      </c>
      <c r="E71" s="4">
        <v>2.7</v>
      </c>
      <c r="F71" s="4">
        <v>24.12</v>
      </c>
      <c r="G71" s="4">
        <v>32.590000000000003</v>
      </c>
      <c r="H71" s="4">
        <v>23</v>
      </c>
      <c r="I71" s="4">
        <v>26.310000000000002</v>
      </c>
      <c r="J71" s="4">
        <v>23</v>
      </c>
      <c r="K71" s="4">
        <v>25</v>
      </c>
      <c r="L71" s="4">
        <v>21</v>
      </c>
      <c r="M71" s="4">
        <v>34.79</v>
      </c>
      <c r="N71" s="4">
        <v>23.05</v>
      </c>
      <c r="O71" s="4">
        <v>22.740000000000002</v>
      </c>
      <c r="P71" s="4">
        <v>23.51</v>
      </c>
      <c r="Q71" s="4">
        <v>32.65</v>
      </c>
      <c r="R71" s="4">
        <v>28.86</v>
      </c>
      <c r="S71" s="4">
        <v>344.73</v>
      </c>
    </row>
    <row r="72" spans="1:19" ht="11.25" x14ac:dyDescent="0.2">
      <c r="A72" s="2">
        <v>238</v>
      </c>
      <c r="B72" s="3">
        <v>1</v>
      </c>
      <c r="C72" s="1" t="s">
        <v>71</v>
      </c>
      <c r="D72" s="4">
        <v>1.68</v>
      </c>
      <c r="E72" s="4">
        <v>1</v>
      </c>
      <c r="F72" s="4">
        <v>16.600000000000001</v>
      </c>
      <c r="G72" s="4">
        <v>26.61</v>
      </c>
      <c r="H72" s="4">
        <v>19</v>
      </c>
      <c r="I72" s="4">
        <v>14</v>
      </c>
      <c r="J72" s="4">
        <v>26.64</v>
      </c>
      <c r="K72" s="4">
        <v>15.5</v>
      </c>
      <c r="L72" s="4">
        <v>17</v>
      </c>
      <c r="M72" s="4">
        <v>22.2</v>
      </c>
      <c r="N72" s="4">
        <v>27</v>
      </c>
      <c r="O72" s="4">
        <v>20</v>
      </c>
      <c r="P72" s="4">
        <v>18</v>
      </c>
      <c r="Q72" s="4">
        <v>29.05</v>
      </c>
      <c r="R72" s="4">
        <v>27.67</v>
      </c>
      <c r="S72" s="4">
        <v>281.95</v>
      </c>
    </row>
    <row r="73" spans="1:19" ht="11.25" x14ac:dyDescent="0.2">
      <c r="A73" s="2">
        <v>239</v>
      </c>
      <c r="B73" s="3">
        <v>1</v>
      </c>
      <c r="C73" s="1" t="s">
        <v>72</v>
      </c>
      <c r="D73" s="4">
        <v>5.33</v>
      </c>
      <c r="E73" s="4">
        <v>6.84</v>
      </c>
      <c r="F73" s="4">
        <v>37.64</v>
      </c>
      <c r="G73" s="4">
        <v>42</v>
      </c>
      <c r="H73" s="4">
        <v>53.25</v>
      </c>
      <c r="I73" s="4">
        <v>50.480000000000004</v>
      </c>
      <c r="J73" s="4">
        <v>44.480000000000004</v>
      </c>
      <c r="K73" s="4">
        <v>65</v>
      </c>
      <c r="L73" s="4">
        <v>45.14</v>
      </c>
      <c r="M73" s="4">
        <v>53.050000000000004</v>
      </c>
      <c r="N73" s="4">
        <v>42</v>
      </c>
      <c r="O73" s="4">
        <v>51.2</v>
      </c>
      <c r="P73" s="4">
        <v>42.42</v>
      </c>
      <c r="Q73" s="4">
        <v>38.85</v>
      </c>
      <c r="R73" s="4">
        <v>61.68</v>
      </c>
      <c r="S73" s="4">
        <v>639.36</v>
      </c>
    </row>
    <row r="74" spans="1:19" ht="11.25" x14ac:dyDescent="0.2">
      <c r="A74" s="2">
        <v>241</v>
      </c>
      <c r="B74" s="3">
        <v>1</v>
      </c>
      <c r="C74" s="1" t="s">
        <v>73</v>
      </c>
      <c r="D74" s="4">
        <v>32.9</v>
      </c>
      <c r="E74" s="4">
        <v>47.6</v>
      </c>
      <c r="F74" s="4">
        <v>208.89000000000001</v>
      </c>
      <c r="G74" s="4">
        <v>235.75</v>
      </c>
      <c r="H74" s="4">
        <v>241.13</v>
      </c>
      <c r="I74" s="4">
        <v>238.43</v>
      </c>
      <c r="J74" s="4">
        <v>253.36</v>
      </c>
      <c r="K74" s="4">
        <v>217.11</v>
      </c>
      <c r="L74" s="4">
        <v>232.44</v>
      </c>
      <c r="M74" s="4">
        <v>226.96</v>
      </c>
      <c r="N74" s="4">
        <v>228.31</v>
      </c>
      <c r="O74" s="4">
        <v>234.17000000000002</v>
      </c>
      <c r="P74" s="4">
        <v>238.58</v>
      </c>
      <c r="Q74" s="4">
        <v>263.3</v>
      </c>
      <c r="R74" s="4">
        <v>317.04000000000002</v>
      </c>
      <c r="S74" s="4">
        <v>3215.9700000000003</v>
      </c>
    </row>
    <row r="75" spans="1:19" ht="11.25" x14ac:dyDescent="0.2">
      <c r="A75" s="2">
        <v>242</v>
      </c>
      <c r="B75" s="3">
        <v>1</v>
      </c>
      <c r="C75" s="1" t="s">
        <v>74</v>
      </c>
      <c r="D75" s="4">
        <v>0.84</v>
      </c>
      <c r="E75" s="4">
        <v>5</v>
      </c>
      <c r="F75" s="4">
        <v>19.670000000000002</v>
      </c>
      <c r="G75" s="4">
        <v>50.230000000000004</v>
      </c>
      <c r="H75" s="4">
        <v>33.44</v>
      </c>
      <c r="I75" s="4">
        <v>31.16</v>
      </c>
      <c r="J75" s="4">
        <v>34.61</v>
      </c>
      <c r="K75" s="4">
        <v>45.63</v>
      </c>
      <c r="L75" s="4">
        <v>38.520000000000003</v>
      </c>
      <c r="M75" s="4">
        <v>39.26</v>
      </c>
      <c r="N75" s="4">
        <v>37.369999999999997</v>
      </c>
      <c r="O75" s="4">
        <v>44.95</v>
      </c>
      <c r="P75" s="4">
        <v>32.67</v>
      </c>
      <c r="Q75" s="4">
        <v>23.53</v>
      </c>
      <c r="R75" s="4">
        <v>40.880000000000003</v>
      </c>
      <c r="S75" s="4">
        <v>477.76</v>
      </c>
    </row>
    <row r="76" spans="1:19" ht="11.25" x14ac:dyDescent="0.2">
      <c r="A76" s="2">
        <v>252</v>
      </c>
      <c r="B76" s="3">
        <v>1</v>
      </c>
      <c r="C76" s="1" t="s">
        <v>75</v>
      </c>
      <c r="D76" s="4">
        <v>6.05</v>
      </c>
      <c r="E76" s="4">
        <v>6.69</v>
      </c>
      <c r="F76" s="4">
        <v>76.67</v>
      </c>
      <c r="G76" s="4">
        <v>92.39</v>
      </c>
      <c r="H76" s="4">
        <v>84.350000000000009</v>
      </c>
      <c r="I76" s="4">
        <v>83.45</v>
      </c>
      <c r="J76" s="4">
        <v>88.84</v>
      </c>
      <c r="K76" s="4">
        <v>90.08</v>
      </c>
      <c r="L76" s="4">
        <v>90</v>
      </c>
      <c r="M76" s="4">
        <v>115</v>
      </c>
      <c r="N76" s="4">
        <v>100.96000000000001</v>
      </c>
      <c r="O76" s="4">
        <v>99.08</v>
      </c>
      <c r="P76" s="4">
        <v>104.10000000000001</v>
      </c>
      <c r="Q76" s="4">
        <v>102.5</v>
      </c>
      <c r="R76" s="4">
        <v>102.57000000000001</v>
      </c>
      <c r="S76" s="4">
        <v>1242.73</v>
      </c>
    </row>
    <row r="77" spans="1:19" ht="11.25" x14ac:dyDescent="0.2">
      <c r="A77" s="2">
        <v>253</v>
      </c>
      <c r="B77" s="3">
        <v>1</v>
      </c>
      <c r="C77" s="1" t="s">
        <v>76</v>
      </c>
      <c r="D77" s="4">
        <v>3.64</v>
      </c>
      <c r="E77" s="4">
        <v>1.22</v>
      </c>
      <c r="F77" s="4">
        <v>52.82</v>
      </c>
      <c r="G77" s="4">
        <v>50.800000000000004</v>
      </c>
      <c r="H77" s="4">
        <v>34.69</v>
      </c>
      <c r="I77" s="4">
        <v>51</v>
      </c>
      <c r="J77" s="4">
        <v>39</v>
      </c>
      <c r="K77" s="4">
        <v>51.52</v>
      </c>
      <c r="L77" s="4">
        <v>44.45</v>
      </c>
      <c r="M77" s="4">
        <v>57.43</v>
      </c>
      <c r="N77" s="4">
        <v>49.800000000000004</v>
      </c>
      <c r="O77" s="4">
        <v>46.2</v>
      </c>
      <c r="P77" s="4">
        <v>51.25</v>
      </c>
      <c r="Q77" s="4">
        <v>60.370000000000005</v>
      </c>
      <c r="R77" s="4">
        <v>48.230000000000004</v>
      </c>
      <c r="S77" s="4">
        <v>642.41999999999996</v>
      </c>
    </row>
    <row r="78" spans="1:19" ht="11.25" x14ac:dyDescent="0.2">
      <c r="A78" s="2">
        <v>255</v>
      </c>
      <c r="B78" s="3">
        <v>1</v>
      </c>
      <c r="C78" s="1" t="s">
        <v>77</v>
      </c>
      <c r="D78" s="4">
        <v>14.05</v>
      </c>
      <c r="E78" s="4">
        <v>8.74</v>
      </c>
      <c r="F78" s="4">
        <v>101.39</v>
      </c>
      <c r="G78" s="4">
        <v>99.45</v>
      </c>
      <c r="H78" s="4">
        <v>87.59</v>
      </c>
      <c r="I78" s="4">
        <v>91</v>
      </c>
      <c r="J78" s="4">
        <v>97.600000000000009</v>
      </c>
      <c r="K78" s="4">
        <v>111.03</v>
      </c>
      <c r="L78" s="4">
        <v>82.09</v>
      </c>
      <c r="M78" s="4">
        <v>95.570000000000007</v>
      </c>
      <c r="N78" s="4">
        <v>90.02</v>
      </c>
      <c r="O78" s="4">
        <v>97.600000000000009</v>
      </c>
      <c r="P78" s="4">
        <v>90.9</v>
      </c>
      <c r="Q78" s="4">
        <v>92.44</v>
      </c>
      <c r="R78" s="4">
        <v>77.37</v>
      </c>
      <c r="S78" s="4">
        <v>1236.8399999999999</v>
      </c>
    </row>
    <row r="79" spans="1:19" ht="11.25" x14ac:dyDescent="0.2">
      <c r="A79" s="2">
        <v>256</v>
      </c>
      <c r="B79" s="3">
        <v>1</v>
      </c>
      <c r="C79" s="1" t="s">
        <v>78</v>
      </c>
      <c r="D79" s="4">
        <v>34.980000000000004</v>
      </c>
      <c r="E79" s="4">
        <v>30.53</v>
      </c>
      <c r="F79" s="4">
        <v>181.5</v>
      </c>
      <c r="G79" s="4">
        <v>177.11</v>
      </c>
      <c r="H79" s="4">
        <v>205.09</v>
      </c>
      <c r="I79" s="4">
        <v>205.38</v>
      </c>
      <c r="J79" s="4">
        <v>199.39000000000001</v>
      </c>
      <c r="K79" s="4">
        <v>173.18</v>
      </c>
      <c r="L79" s="4">
        <v>208.39000000000001</v>
      </c>
      <c r="M79" s="4">
        <v>226.95000000000002</v>
      </c>
      <c r="N79" s="4">
        <v>229.26</v>
      </c>
      <c r="O79" s="4">
        <v>210.70000000000002</v>
      </c>
      <c r="P79" s="4">
        <v>245.28</v>
      </c>
      <c r="Q79" s="4">
        <v>237.32</v>
      </c>
      <c r="R79" s="4">
        <v>214.57</v>
      </c>
      <c r="S79" s="4">
        <v>2779.63</v>
      </c>
    </row>
    <row r="80" spans="1:19" ht="11.25" x14ac:dyDescent="0.2">
      <c r="A80" s="2">
        <v>261</v>
      </c>
      <c r="B80" s="3">
        <v>1</v>
      </c>
      <c r="C80" s="1" t="s">
        <v>79</v>
      </c>
      <c r="D80" s="4">
        <v>1.62</v>
      </c>
      <c r="E80" s="4">
        <v>1</v>
      </c>
      <c r="F80" s="4">
        <v>22</v>
      </c>
      <c r="G80" s="4">
        <v>24.05</v>
      </c>
      <c r="H80" s="4">
        <v>20.990000000000002</v>
      </c>
      <c r="I80" s="4">
        <v>18.05</v>
      </c>
      <c r="J80" s="4">
        <v>21</v>
      </c>
      <c r="K80" s="4">
        <v>17</v>
      </c>
      <c r="L80" s="4">
        <v>21</v>
      </c>
      <c r="M80" s="4">
        <v>20</v>
      </c>
      <c r="N80" s="4">
        <v>18.64</v>
      </c>
      <c r="O80" s="4">
        <v>12</v>
      </c>
      <c r="P80" s="4">
        <v>18.87</v>
      </c>
      <c r="Q80" s="4">
        <v>26.490000000000002</v>
      </c>
      <c r="R80" s="4">
        <v>26.91</v>
      </c>
      <c r="S80" s="4">
        <v>269.62</v>
      </c>
    </row>
    <row r="81" spans="1:19" ht="11.25" x14ac:dyDescent="0.2">
      <c r="A81" s="2">
        <v>264</v>
      </c>
      <c r="B81" s="3">
        <v>1</v>
      </c>
      <c r="C81" s="1" t="s">
        <v>80</v>
      </c>
      <c r="D81" s="4">
        <v>0.56000000000000005</v>
      </c>
      <c r="E81" s="4">
        <v>1</v>
      </c>
      <c r="F81" s="4">
        <v>9.08</v>
      </c>
      <c r="G81" s="4">
        <v>5</v>
      </c>
      <c r="H81" s="4">
        <v>11.67</v>
      </c>
      <c r="I81" s="4">
        <v>7.08</v>
      </c>
      <c r="J81" s="4">
        <v>15.67</v>
      </c>
      <c r="K81" s="4">
        <v>10.52</v>
      </c>
      <c r="L81" s="4">
        <v>1.77</v>
      </c>
      <c r="M81" s="4">
        <v>7.7</v>
      </c>
      <c r="N81" s="4">
        <v>5.37</v>
      </c>
      <c r="O81" s="4">
        <v>8.56</v>
      </c>
      <c r="P81" s="4">
        <v>8</v>
      </c>
      <c r="Q81" s="4">
        <v>6.32</v>
      </c>
      <c r="R81" s="4">
        <v>6</v>
      </c>
      <c r="S81" s="4">
        <v>104.3</v>
      </c>
    </row>
    <row r="82" spans="1:19" ht="11.25" x14ac:dyDescent="0.2">
      <c r="A82" s="2">
        <v>270</v>
      </c>
      <c r="B82" s="3">
        <v>1</v>
      </c>
      <c r="C82" s="1" t="s">
        <v>81</v>
      </c>
      <c r="D82" s="4">
        <v>56.82</v>
      </c>
      <c r="E82" s="4">
        <v>21.54</v>
      </c>
      <c r="F82" s="4">
        <v>470.15000000000003</v>
      </c>
      <c r="G82" s="4">
        <v>497.46000000000004</v>
      </c>
      <c r="H82" s="4">
        <v>500.1</v>
      </c>
      <c r="I82" s="4">
        <v>545.52</v>
      </c>
      <c r="J82" s="4">
        <v>520.54</v>
      </c>
      <c r="K82" s="4">
        <v>516.53</v>
      </c>
      <c r="L82" s="4">
        <v>534</v>
      </c>
      <c r="M82" s="4">
        <v>596.29</v>
      </c>
      <c r="N82" s="4">
        <v>599.47</v>
      </c>
      <c r="O82" s="4">
        <v>614.05000000000007</v>
      </c>
      <c r="P82" s="4">
        <v>620.41999999999996</v>
      </c>
      <c r="Q82" s="4">
        <v>611.20000000000005</v>
      </c>
      <c r="R82" s="4">
        <v>670.28</v>
      </c>
      <c r="S82" s="4">
        <v>7374.37</v>
      </c>
    </row>
    <row r="83" spans="1:19" ht="11.25" x14ac:dyDescent="0.2">
      <c r="A83" s="2">
        <v>271</v>
      </c>
      <c r="B83" s="3">
        <v>1</v>
      </c>
      <c r="C83" s="1" t="s">
        <v>82</v>
      </c>
      <c r="D83" s="4">
        <v>73.67</v>
      </c>
      <c r="E83" s="4">
        <v>50.21</v>
      </c>
      <c r="F83" s="4">
        <v>617.01</v>
      </c>
      <c r="G83" s="4">
        <v>743.64</v>
      </c>
      <c r="H83" s="4">
        <v>710.42</v>
      </c>
      <c r="I83" s="4">
        <v>766</v>
      </c>
      <c r="J83" s="4">
        <v>796.24</v>
      </c>
      <c r="K83" s="4">
        <v>792.27</v>
      </c>
      <c r="L83" s="4">
        <v>703.82</v>
      </c>
      <c r="M83" s="4">
        <v>769.9</v>
      </c>
      <c r="N83" s="4">
        <v>782.79</v>
      </c>
      <c r="O83" s="4">
        <v>865.79</v>
      </c>
      <c r="P83" s="4">
        <v>843.84</v>
      </c>
      <c r="Q83" s="4">
        <v>812.29</v>
      </c>
      <c r="R83" s="4">
        <v>926.26</v>
      </c>
      <c r="S83" s="4">
        <v>10254.15</v>
      </c>
    </row>
    <row r="84" spans="1:19" ht="11.25" x14ac:dyDescent="0.2">
      <c r="A84" s="2">
        <v>272</v>
      </c>
      <c r="B84" s="3">
        <v>1</v>
      </c>
      <c r="C84" s="1" t="s">
        <v>83</v>
      </c>
      <c r="D84" s="4">
        <v>58.64</v>
      </c>
      <c r="E84" s="4">
        <v>27.48</v>
      </c>
      <c r="F84" s="4">
        <v>661.80000000000007</v>
      </c>
      <c r="G84" s="4">
        <v>702.24</v>
      </c>
      <c r="H84" s="4">
        <v>717.95</v>
      </c>
      <c r="I84" s="4">
        <v>744.95</v>
      </c>
      <c r="J84" s="4">
        <v>718.79</v>
      </c>
      <c r="K84" s="4">
        <v>712.44</v>
      </c>
      <c r="L84" s="4">
        <v>682.99</v>
      </c>
      <c r="M84" s="4">
        <v>773.36</v>
      </c>
      <c r="N84" s="4">
        <v>701.7</v>
      </c>
      <c r="O84" s="4">
        <v>807.73</v>
      </c>
      <c r="P84" s="4">
        <v>819.54</v>
      </c>
      <c r="Q84" s="4">
        <v>848.79</v>
      </c>
      <c r="R84" s="4">
        <v>823.32</v>
      </c>
      <c r="S84" s="4">
        <v>9801.7199999999993</v>
      </c>
    </row>
    <row r="85" spans="1:19" ht="11.25" x14ac:dyDescent="0.2">
      <c r="A85" s="2">
        <v>273</v>
      </c>
      <c r="B85" s="3">
        <v>1</v>
      </c>
      <c r="C85" s="1" t="s">
        <v>84</v>
      </c>
      <c r="D85" s="4">
        <v>51.72</v>
      </c>
      <c r="E85" s="4">
        <v>17.55</v>
      </c>
      <c r="F85" s="4">
        <v>510.5</v>
      </c>
      <c r="G85" s="4">
        <v>591.80000000000007</v>
      </c>
      <c r="H85" s="4">
        <v>593.27</v>
      </c>
      <c r="I85" s="4">
        <v>620.9</v>
      </c>
      <c r="J85" s="4">
        <v>645.09</v>
      </c>
      <c r="K85" s="4">
        <v>628.84</v>
      </c>
      <c r="L85" s="4">
        <v>619.36</v>
      </c>
      <c r="M85" s="4">
        <v>672.56000000000006</v>
      </c>
      <c r="N85" s="4">
        <v>612.23</v>
      </c>
      <c r="O85" s="4">
        <v>635.86</v>
      </c>
      <c r="P85" s="4">
        <v>636.83000000000004</v>
      </c>
      <c r="Q85" s="4">
        <v>612.21</v>
      </c>
      <c r="R85" s="4">
        <v>604.57000000000005</v>
      </c>
      <c r="S85" s="4">
        <v>8053.29</v>
      </c>
    </row>
    <row r="86" spans="1:19" ht="11.25" x14ac:dyDescent="0.2">
      <c r="A86" s="2">
        <v>276</v>
      </c>
      <c r="B86" s="3">
        <v>1</v>
      </c>
      <c r="C86" s="1" t="s">
        <v>85</v>
      </c>
      <c r="D86" s="4">
        <v>36.090000000000003</v>
      </c>
      <c r="E86" s="4">
        <v>22.94</v>
      </c>
      <c r="F86" s="4">
        <v>610.41999999999996</v>
      </c>
      <c r="G86" s="4">
        <v>662.29</v>
      </c>
      <c r="H86" s="4">
        <v>632.62</v>
      </c>
      <c r="I86" s="4">
        <v>599.49</v>
      </c>
      <c r="J86" s="4">
        <v>641.49</v>
      </c>
      <c r="K86" s="4">
        <v>534.07000000000005</v>
      </c>
      <c r="L86" s="4">
        <v>576.68000000000006</v>
      </c>
      <c r="M86" s="4">
        <v>633.57000000000005</v>
      </c>
      <c r="N86" s="4">
        <v>617.83000000000004</v>
      </c>
      <c r="O86" s="4">
        <v>692.31000000000006</v>
      </c>
      <c r="P86" s="4">
        <v>721.16</v>
      </c>
      <c r="Q86" s="4">
        <v>670.15</v>
      </c>
      <c r="R86" s="4">
        <v>763.1</v>
      </c>
      <c r="S86" s="4">
        <v>8414.2100000000009</v>
      </c>
    </row>
    <row r="87" spans="1:19" ht="11.25" x14ac:dyDescent="0.2">
      <c r="A87" s="2">
        <v>277</v>
      </c>
      <c r="B87" s="3">
        <v>1</v>
      </c>
      <c r="C87" s="1" t="s">
        <v>86</v>
      </c>
      <c r="D87" s="4">
        <v>28.91</v>
      </c>
      <c r="E87" s="4">
        <v>10.4</v>
      </c>
      <c r="F87" s="4">
        <v>161.66</v>
      </c>
      <c r="G87" s="4">
        <v>176.77</v>
      </c>
      <c r="H87" s="4">
        <v>163.57</v>
      </c>
      <c r="I87" s="4">
        <v>150.86000000000001</v>
      </c>
      <c r="J87" s="4">
        <v>151.93</v>
      </c>
      <c r="K87" s="4">
        <v>150.34</v>
      </c>
      <c r="L87" s="4">
        <v>168.15</v>
      </c>
      <c r="M87" s="4">
        <v>172.36</v>
      </c>
      <c r="N87" s="4">
        <v>170.59</v>
      </c>
      <c r="O87" s="4">
        <v>196.52</v>
      </c>
      <c r="P87" s="4">
        <v>181.74</v>
      </c>
      <c r="Q87" s="4">
        <v>161.49</v>
      </c>
      <c r="R87" s="4">
        <v>184.69</v>
      </c>
      <c r="S87" s="4">
        <v>2229.98</v>
      </c>
    </row>
    <row r="88" spans="1:19" ht="11.25" x14ac:dyDescent="0.2">
      <c r="A88" s="2">
        <v>278</v>
      </c>
      <c r="B88" s="3">
        <v>1</v>
      </c>
      <c r="C88" s="1" t="s">
        <v>87</v>
      </c>
      <c r="D88" s="4">
        <v>8.39</v>
      </c>
      <c r="E88" s="4">
        <v>12.69</v>
      </c>
      <c r="F88" s="4">
        <v>145.15</v>
      </c>
      <c r="G88" s="4">
        <v>187.04</v>
      </c>
      <c r="H88" s="4">
        <v>186.66</v>
      </c>
      <c r="I88" s="4">
        <v>184.56</v>
      </c>
      <c r="J88" s="4">
        <v>218.18</v>
      </c>
      <c r="K88" s="4">
        <v>213.67000000000002</v>
      </c>
      <c r="L88" s="4">
        <v>227.39000000000001</v>
      </c>
      <c r="M88" s="4">
        <v>215.49</v>
      </c>
      <c r="N88" s="4">
        <v>238.06</v>
      </c>
      <c r="O88" s="4">
        <v>220.91</v>
      </c>
      <c r="P88" s="4">
        <v>201.68</v>
      </c>
      <c r="Q88" s="4">
        <v>227.66</v>
      </c>
      <c r="R88" s="4">
        <v>221.4</v>
      </c>
      <c r="S88" s="4">
        <v>2708.93</v>
      </c>
    </row>
    <row r="89" spans="1:19" ht="11.25" x14ac:dyDescent="0.2">
      <c r="A89" s="2">
        <v>279</v>
      </c>
      <c r="B89" s="3">
        <v>1</v>
      </c>
      <c r="C89" s="1" t="s">
        <v>88</v>
      </c>
      <c r="D89" s="4">
        <v>206.74</v>
      </c>
      <c r="E89" s="4">
        <v>108.44</v>
      </c>
      <c r="F89" s="4">
        <v>1435.44</v>
      </c>
      <c r="G89" s="4">
        <v>1543.1200000000001</v>
      </c>
      <c r="H89" s="4">
        <v>1590.67</v>
      </c>
      <c r="I89" s="4">
        <v>1627.9</v>
      </c>
      <c r="J89" s="4">
        <v>1603.23</v>
      </c>
      <c r="K89" s="4">
        <v>1602.21</v>
      </c>
      <c r="L89" s="4">
        <v>1481.33</v>
      </c>
      <c r="M89" s="4">
        <v>1509.69</v>
      </c>
      <c r="N89" s="4">
        <v>1521.44</v>
      </c>
      <c r="O89" s="4">
        <v>1598.52</v>
      </c>
      <c r="P89" s="4">
        <v>1653.72</v>
      </c>
      <c r="Q89" s="4">
        <v>1640.46</v>
      </c>
      <c r="R89" s="4">
        <v>1841.3600000000001</v>
      </c>
      <c r="S89" s="4">
        <v>20964.27</v>
      </c>
    </row>
    <row r="90" spans="1:19" ht="11.25" x14ac:dyDescent="0.2">
      <c r="A90" s="2">
        <v>280</v>
      </c>
      <c r="B90" s="3">
        <v>1</v>
      </c>
      <c r="C90" s="1" t="s">
        <v>89</v>
      </c>
      <c r="D90" s="4">
        <v>46.96</v>
      </c>
      <c r="E90" s="4">
        <v>42.44</v>
      </c>
      <c r="F90" s="4">
        <v>299.62</v>
      </c>
      <c r="G90" s="4">
        <v>319.20999999999998</v>
      </c>
      <c r="H90" s="4">
        <v>297.74</v>
      </c>
      <c r="I90" s="4">
        <v>316.95</v>
      </c>
      <c r="J90" s="4">
        <v>260.06</v>
      </c>
      <c r="K90" s="4">
        <v>262.22000000000003</v>
      </c>
      <c r="L90" s="4">
        <v>255.27</v>
      </c>
      <c r="M90" s="4">
        <v>272.42</v>
      </c>
      <c r="N90" s="4">
        <v>313.40000000000003</v>
      </c>
      <c r="O90" s="4">
        <v>341.18</v>
      </c>
      <c r="P90" s="4">
        <v>348.42</v>
      </c>
      <c r="Q90" s="4">
        <v>293</v>
      </c>
      <c r="R90" s="4">
        <v>345.73</v>
      </c>
      <c r="S90" s="4">
        <v>4014.62</v>
      </c>
    </row>
    <row r="91" spans="1:19" ht="11.25" x14ac:dyDescent="0.2">
      <c r="A91" s="2">
        <v>281</v>
      </c>
      <c r="B91" s="3">
        <v>1</v>
      </c>
      <c r="C91" s="1" t="s">
        <v>90</v>
      </c>
      <c r="D91" s="4">
        <v>91.61</v>
      </c>
      <c r="E91" s="4">
        <v>43.74</v>
      </c>
      <c r="F91" s="4">
        <v>803.73</v>
      </c>
      <c r="G91" s="4">
        <v>855.02</v>
      </c>
      <c r="H91" s="4">
        <v>871.64</v>
      </c>
      <c r="I91" s="4">
        <v>906.13</v>
      </c>
      <c r="J91" s="4">
        <v>844.47</v>
      </c>
      <c r="K91" s="4">
        <v>869.61</v>
      </c>
      <c r="L91" s="4">
        <v>894.55000000000007</v>
      </c>
      <c r="M91" s="4">
        <v>968.9</v>
      </c>
      <c r="N91" s="4">
        <v>913.34</v>
      </c>
      <c r="O91" s="4">
        <v>1009.28</v>
      </c>
      <c r="P91" s="4">
        <v>1013.0600000000001</v>
      </c>
      <c r="Q91" s="4">
        <v>969.17000000000007</v>
      </c>
      <c r="R91" s="4">
        <v>1053.04</v>
      </c>
      <c r="S91" s="4">
        <v>12107.29</v>
      </c>
    </row>
    <row r="92" spans="1:19" ht="11.25" x14ac:dyDescent="0.2">
      <c r="A92" s="2">
        <v>282</v>
      </c>
      <c r="B92" s="3">
        <v>1</v>
      </c>
      <c r="C92" s="1" t="s">
        <v>91</v>
      </c>
      <c r="D92" s="4">
        <v>4.95</v>
      </c>
      <c r="E92" s="4">
        <v>3.45</v>
      </c>
      <c r="F92" s="4">
        <v>102.03</v>
      </c>
      <c r="G92" s="4">
        <v>112.79</v>
      </c>
      <c r="H92" s="4">
        <v>115.21000000000001</v>
      </c>
      <c r="I92" s="4">
        <v>107.79</v>
      </c>
      <c r="J92" s="4">
        <v>139.58000000000001</v>
      </c>
      <c r="K92" s="4">
        <v>109.51</v>
      </c>
      <c r="L92" s="4">
        <v>145.20000000000002</v>
      </c>
      <c r="M92" s="4">
        <v>142.28</v>
      </c>
      <c r="N92" s="4">
        <v>136.91</v>
      </c>
      <c r="O92" s="4">
        <v>184.17000000000002</v>
      </c>
      <c r="P92" s="4">
        <v>177.66</v>
      </c>
      <c r="Q92" s="4">
        <v>155.84</v>
      </c>
      <c r="R92" s="4">
        <v>137.88</v>
      </c>
      <c r="S92" s="4">
        <v>1775.25</v>
      </c>
    </row>
    <row r="93" spans="1:19" ht="11.25" x14ac:dyDescent="0.2">
      <c r="A93" s="2">
        <v>283</v>
      </c>
      <c r="B93" s="3">
        <v>1</v>
      </c>
      <c r="C93" s="1" t="s">
        <v>92</v>
      </c>
      <c r="D93" s="4">
        <v>66.540000000000006</v>
      </c>
      <c r="E93" s="4">
        <v>17.09</v>
      </c>
      <c r="F93" s="4">
        <v>319.83</v>
      </c>
      <c r="G93" s="4">
        <v>371.12</v>
      </c>
      <c r="H93" s="4">
        <v>333.31</v>
      </c>
      <c r="I93" s="4">
        <v>341.95</v>
      </c>
      <c r="J93" s="4">
        <v>328.81</v>
      </c>
      <c r="K93" s="4">
        <v>328.07</v>
      </c>
      <c r="L93" s="4">
        <v>292.52</v>
      </c>
      <c r="M93" s="4">
        <v>345.67</v>
      </c>
      <c r="N93" s="4">
        <v>324.65000000000003</v>
      </c>
      <c r="O93" s="4">
        <v>346.40000000000003</v>
      </c>
      <c r="P93" s="4">
        <v>352.89</v>
      </c>
      <c r="Q93" s="4">
        <v>308.86</v>
      </c>
      <c r="R93" s="4">
        <v>349.09000000000003</v>
      </c>
      <c r="S93" s="4">
        <v>4426.8</v>
      </c>
    </row>
    <row r="94" spans="1:19" ht="11.25" x14ac:dyDescent="0.2">
      <c r="A94" s="2">
        <v>284</v>
      </c>
      <c r="B94" s="3">
        <v>1</v>
      </c>
      <c r="C94" s="1" t="s">
        <v>93</v>
      </c>
      <c r="D94" s="4">
        <v>43.59</v>
      </c>
      <c r="E94" s="4">
        <v>32.380000000000003</v>
      </c>
      <c r="F94" s="4">
        <v>685.74</v>
      </c>
      <c r="G94" s="4">
        <v>742.45</v>
      </c>
      <c r="H94" s="4">
        <v>709</v>
      </c>
      <c r="I94" s="4">
        <v>783.13</v>
      </c>
      <c r="J94" s="4">
        <v>813.08</v>
      </c>
      <c r="K94" s="4">
        <v>792.79</v>
      </c>
      <c r="L94" s="4">
        <v>808.98</v>
      </c>
      <c r="M94" s="4">
        <v>804.03</v>
      </c>
      <c r="N94" s="4">
        <v>809.82</v>
      </c>
      <c r="O94" s="4">
        <v>861.76</v>
      </c>
      <c r="P94" s="4">
        <v>825.66</v>
      </c>
      <c r="Q94" s="4">
        <v>848.77</v>
      </c>
      <c r="R94" s="4">
        <v>812.93000000000006</v>
      </c>
      <c r="S94" s="4">
        <v>10374.11</v>
      </c>
    </row>
    <row r="95" spans="1:19" ht="11.25" x14ac:dyDescent="0.2">
      <c r="A95" s="2">
        <v>286</v>
      </c>
      <c r="B95" s="3">
        <v>1</v>
      </c>
      <c r="C95" s="1" t="s">
        <v>94</v>
      </c>
      <c r="D95" s="4">
        <v>5.54</v>
      </c>
      <c r="E95" s="4">
        <v>17.510000000000002</v>
      </c>
      <c r="F95" s="4">
        <v>159.47999999999999</v>
      </c>
      <c r="G95" s="4">
        <v>179.43</v>
      </c>
      <c r="H95" s="4">
        <v>160.53</v>
      </c>
      <c r="I95" s="4">
        <v>149.47</v>
      </c>
      <c r="J95" s="4">
        <v>138.97</v>
      </c>
      <c r="K95" s="4">
        <v>139.56</v>
      </c>
      <c r="L95" s="4">
        <v>140.35</v>
      </c>
      <c r="M95" s="4">
        <v>116.58</v>
      </c>
      <c r="N95" s="4">
        <v>128.72</v>
      </c>
      <c r="O95" s="4">
        <v>156.26</v>
      </c>
      <c r="P95" s="4">
        <v>233.06</v>
      </c>
      <c r="Q95" s="4">
        <v>210.57</v>
      </c>
      <c r="R95" s="4">
        <v>240.87</v>
      </c>
      <c r="S95" s="4">
        <v>2176.9</v>
      </c>
    </row>
    <row r="96" spans="1:19" ht="11.25" x14ac:dyDescent="0.2">
      <c r="A96" s="2">
        <v>294</v>
      </c>
      <c r="B96" s="3">
        <v>1</v>
      </c>
      <c r="C96" s="1" t="s">
        <v>95</v>
      </c>
      <c r="D96" s="4">
        <v>3.56</v>
      </c>
      <c r="E96" s="4">
        <v>3.93</v>
      </c>
      <c r="F96" s="4">
        <v>94.18</v>
      </c>
      <c r="G96" s="4">
        <v>120.31</v>
      </c>
      <c r="H96" s="4">
        <v>108.35000000000001</v>
      </c>
      <c r="I96" s="4">
        <v>140.31</v>
      </c>
      <c r="J96" s="4">
        <v>144.19</v>
      </c>
      <c r="K96" s="4">
        <v>123.68</v>
      </c>
      <c r="L96" s="4">
        <v>125.34</v>
      </c>
      <c r="M96" s="4">
        <v>144.86000000000001</v>
      </c>
      <c r="N96" s="4">
        <v>172.67000000000002</v>
      </c>
      <c r="O96" s="4">
        <v>168.15</v>
      </c>
      <c r="P96" s="4">
        <v>155.42000000000002</v>
      </c>
      <c r="Q96" s="4">
        <v>125.97</v>
      </c>
      <c r="R96" s="4">
        <v>150.54</v>
      </c>
      <c r="S96" s="4">
        <v>1781.46</v>
      </c>
    </row>
    <row r="97" spans="1:19" ht="11.25" x14ac:dyDescent="0.2">
      <c r="A97" s="2">
        <v>297</v>
      </c>
      <c r="B97" s="3">
        <v>1</v>
      </c>
      <c r="C97" s="1" t="s">
        <v>96</v>
      </c>
      <c r="D97" s="4">
        <v>1.96</v>
      </c>
      <c r="E97" s="4">
        <v>2.23</v>
      </c>
      <c r="F97" s="4">
        <v>21.77</v>
      </c>
      <c r="G97" s="4">
        <v>24.84</v>
      </c>
      <c r="H97" s="4">
        <v>24</v>
      </c>
      <c r="I97" s="4">
        <v>25</v>
      </c>
      <c r="J97" s="4">
        <v>21</v>
      </c>
      <c r="K97" s="4">
        <v>21.73</v>
      </c>
      <c r="L97" s="4">
        <v>16</v>
      </c>
      <c r="M97" s="4">
        <v>23.5</v>
      </c>
      <c r="N97" s="4">
        <v>27</v>
      </c>
      <c r="O97" s="4">
        <v>21</v>
      </c>
      <c r="P97" s="4">
        <v>25.75</v>
      </c>
      <c r="Q97" s="4">
        <v>29.19</v>
      </c>
      <c r="R97" s="4">
        <v>36.160000000000004</v>
      </c>
      <c r="S97" s="4">
        <v>321.13</v>
      </c>
    </row>
    <row r="98" spans="1:19" ht="11.25" x14ac:dyDescent="0.2">
      <c r="A98" s="2">
        <v>299</v>
      </c>
      <c r="B98" s="3">
        <v>1</v>
      </c>
      <c r="C98" s="1" t="s">
        <v>97</v>
      </c>
      <c r="D98" s="4">
        <v>8.52</v>
      </c>
      <c r="E98" s="4">
        <v>6.6000000000000005</v>
      </c>
      <c r="F98" s="4">
        <v>43.6</v>
      </c>
      <c r="G98" s="4">
        <v>49.36</v>
      </c>
      <c r="H98" s="4">
        <v>37.01</v>
      </c>
      <c r="I98" s="4">
        <v>47.28</v>
      </c>
      <c r="J98" s="4">
        <v>44.03</v>
      </c>
      <c r="K98" s="4">
        <v>36.700000000000003</v>
      </c>
      <c r="L98" s="4">
        <v>41</v>
      </c>
      <c r="M98" s="4">
        <v>50.81</v>
      </c>
      <c r="N98" s="4">
        <v>55</v>
      </c>
      <c r="O98" s="4">
        <v>77.13</v>
      </c>
      <c r="P98" s="4">
        <v>86.04</v>
      </c>
      <c r="Q98" s="4">
        <v>93.25</v>
      </c>
      <c r="R98" s="4">
        <v>79.960000000000008</v>
      </c>
      <c r="S98" s="4">
        <v>756.29</v>
      </c>
    </row>
    <row r="99" spans="1:19" ht="11.25" x14ac:dyDescent="0.2">
      <c r="A99" s="2">
        <v>300</v>
      </c>
      <c r="B99" s="3">
        <v>1</v>
      </c>
      <c r="C99" s="1" t="s">
        <v>98</v>
      </c>
      <c r="D99" s="4">
        <v>11.92</v>
      </c>
      <c r="E99" s="4">
        <v>9.870000000000001</v>
      </c>
      <c r="F99" s="4">
        <v>74.650000000000006</v>
      </c>
      <c r="G99" s="4">
        <v>71.33</v>
      </c>
      <c r="H99" s="4">
        <v>81.69</v>
      </c>
      <c r="I99" s="4">
        <v>73.8</v>
      </c>
      <c r="J99" s="4">
        <v>78.77</v>
      </c>
      <c r="K99" s="4">
        <v>70.48</v>
      </c>
      <c r="L99" s="4">
        <v>90.16</v>
      </c>
      <c r="M99" s="4">
        <v>107.60000000000001</v>
      </c>
      <c r="N99" s="4">
        <v>115.63</v>
      </c>
      <c r="O99" s="4">
        <v>132.37</v>
      </c>
      <c r="P99" s="4">
        <v>133.71</v>
      </c>
      <c r="Q99" s="4">
        <v>134.89000000000001</v>
      </c>
      <c r="R99" s="4">
        <v>136.44999999999999</v>
      </c>
      <c r="S99" s="4">
        <v>1323.32</v>
      </c>
    </row>
    <row r="100" spans="1:19" ht="11.25" x14ac:dyDescent="0.2">
      <c r="A100" s="2">
        <v>306</v>
      </c>
      <c r="B100" s="3">
        <v>1</v>
      </c>
      <c r="C100" s="1" t="s">
        <v>99</v>
      </c>
      <c r="D100" s="4">
        <v>2.2600000000000002</v>
      </c>
      <c r="E100" s="4">
        <v>3.8200000000000003</v>
      </c>
      <c r="F100" s="4">
        <v>15.32</v>
      </c>
      <c r="G100" s="4">
        <v>14.870000000000001</v>
      </c>
      <c r="H100" s="4">
        <v>22.45</v>
      </c>
      <c r="I100" s="4">
        <v>16.32</v>
      </c>
      <c r="J100" s="4">
        <v>21.830000000000002</v>
      </c>
      <c r="K100" s="4">
        <v>19</v>
      </c>
      <c r="L100" s="4">
        <v>14.66</v>
      </c>
      <c r="M100" s="4">
        <v>16.510000000000002</v>
      </c>
      <c r="N100" s="4">
        <v>26.11</v>
      </c>
      <c r="O100" s="4">
        <v>22.830000000000002</v>
      </c>
      <c r="P100" s="4">
        <v>24.55</v>
      </c>
      <c r="Q100" s="4">
        <v>10.42</v>
      </c>
      <c r="R100" s="4">
        <v>24.150000000000002</v>
      </c>
      <c r="S100" s="4">
        <v>255.1</v>
      </c>
    </row>
    <row r="101" spans="1:19" ht="11.25" x14ac:dyDescent="0.2">
      <c r="A101" s="2">
        <v>308</v>
      </c>
      <c r="B101" s="3">
        <v>1</v>
      </c>
      <c r="C101" s="1" t="s">
        <v>100</v>
      </c>
      <c r="D101" s="4">
        <v>3.08</v>
      </c>
      <c r="E101" s="4">
        <v>3.13</v>
      </c>
      <c r="F101" s="4">
        <v>31.080000000000002</v>
      </c>
      <c r="G101" s="4">
        <v>34.11</v>
      </c>
      <c r="H101" s="4">
        <v>39.31</v>
      </c>
      <c r="I101" s="4">
        <v>35.39</v>
      </c>
      <c r="J101" s="4">
        <v>38.630000000000003</v>
      </c>
      <c r="K101" s="4">
        <v>37.32</v>
      </c>
      <c r="L101" s="4">
        <v>41.4</v>
      </c>
      <c r="M101" s="4">
        <v>41.53</v>
      </c>
      <c r="N101" s="4">
        <v>51.28</v>
      </c>
      <c r="O101" s="4">
        <v>43.76</v>
      </c>
      <c r="P101" s="4">
        <v>38.020000000000003</v>
      </c>
      <c r="Q101" s="4">
        <v>39.71</v>
      </c>
      <c r="R101" s="4">
        <v>36.119999999999997</v>
      </c>
      <c r="S101" s="4">
        <v>513.87</v>
      </c>
    </row>
    <row r="102" spans="1:19" ht="11.25" x14ac:dyDescent="0.2">
      <c r="A102" s="2">
        <v>309</v>
      </c>
      <c r="B102" s="3">
        <v>1</v>
      </c>
      <c r="C102" s="1" t="s">
        <v>101</v>
      </c>
      <c r="D102" s="4">
        <v>21.04</v>
      </c>
      <c r="E102" s="4">
        <v>14.22</v>
      </c>
      <c r="F102" s="4">
        <v>103.5</v>
      </c>
      <c r="G102" s="4">
        <v>110.95</v>
      </c>
      <c r="H102" s="4">
        <v>116.24000000000001</v>
      </c>
      <c r="I102" s="4">
        <v>122.4</v>
      </c>
      <c r="J102" s="4">
        <v>126</v>
      </c>
      <c r="K102" s="4">
        <v>120.10000000000001</v>
      </c>
      <c r="L102" s="4">
        <v>108.62</v>
      </c>
      <c r="M102" s="4">
        <v>103.86</v>
      </c>
      <c r="N102" s="4">
        <v>113.21000000000001</v>
      </c>
      <c r="O102" s="4">
        <v>137.77000000000001</v>
      </c>
      <c r="P102" s="4">
        <v>126.94</v>
      </c>
      <c r="Q102" s="4">
        <v>104.26</v>
      </c>
      <c r="R102" s="4">
        <v>103.61</v>
      </c>
      <c r="S102" s="4">
        <v>1532.72</v>
      </c>
    </row>
    <row r="103" spans="1:19" ht="11.25" x14ac:dyDescent="0.2">
      <c r="A103" s="2">
        <v>314</v>
      </c>
      <c r="B103" s="3">
        <v>1</v>
      </c>
      <c r="C103" s="1" t="s">
        <v>102</v>
      </c>
      <c r="D103" s="4">
        <v>7.1000000000000005</v>
      </c>
      <c r="E103" s="4">
        <v>2.61</v>
      </c>
      <c r="F103" s="4">
        <v>58.84</v>
      </c>
      <c r="G103" s="4">
        <v>79.56</v>
      </c>
      <c r="H103" s="4">
        <v>73.100000000000009</v>
      </c>
      <c r="I103" s="4">
        <v>77.13</v>
      </c>
      <c r="J103" s="4">
        <v>70.45</v>
      </c>
      <c r="K103" s="4">
        <v>71.8</v>
      </c>
      <c r="L103" s="4">
        <v>84.820000000000007</v>
      </c>
      <c r="M103" s="4">
        <v>58.19</v>
      </c>
      <c r="N103" s="4">
        <v>62.32</v>
      </c>
      <c r="O103" s="4">
        <v>80.45</v>
      </c>
      <c r="P103" s="4">
        <v>75.760000000000005</v>
      </c>
      <c r="Q103" s="4">
        <v>67.73</v>
      </c>
      <c r="R103" s="4">
        <v>71.11</v>
      </c>
      <c r="S103" s="4">
        <v>940.97</v>
      </c>
    </row>
    <row r="104" spans="1:19" ht="11.25" x14ac:dyDescent="0.2">
      <c r="A104" s="2">
        <v>316</v>
      </c>
      <c r="B104" s="3">
        <v>1</v>
      </c>
      <c r="C104" s="1" t="s">
        <v>103</v>
      </c>
      <c r="D104" s="4">
        <v>12.61</v>
      </c>
      <c r="E104" s="4">
        <v>16.760000000000002</v>
      </c>
      <c r="F104" s="4">
        <v>69.73</v>
      </c>
      <c r="G104" s="4">
        <v>69.650000000000006</v>
      </c>
      <c r="H104" s="4">
        <v>89.570000000000007</v>
      </c>
      <c r="I104" s="4">
        <v>93.52</v>
      </c>
      <c r="J104" s="4">
        <v>87.43</v>
      </c>
      <c r="K104" s="4">
        <v>93.03</v>
      </c>
      <c r="L104" s="4">
        <v>79.320000000000007</v>
      </c>
      <c r="M104" s="4">
        <v>84.03</v>
      </c>
      <c r="N104" s="4">
        <v>72.92</v>
      </c>
      <c r="O104" s="4">
        <v>81.09</v>
      </c>
      <c r="P104" s="4">
        <v>86.9</v>
      </c>
      <c r="Q104" s="4">
        <v>75.78</v>
      </c>
      <c r="R104" s="4">
        <v>89.02</v>
      </c>
      <c r="S104" s="4">
        <v>1101.3600000000001</v>
      </c>
    </row>
    <row r="105" spans="1:19" ht="11.25" x14ac:dyDescent="0.2">
      <c r="A105" s="2">
        <v>317</v>
      </c>
      <c r="B105" s="3">
        <v>1</v>
      </c>
      <c r="C105" s="1" t="s">
        <v>104</v>
      </c>
      <c r="D105" s="4">
        <v>11.63</v>
      </c>
      <c r="E105" s="4">
        <v>14.620000000000001</v>
      </c>
      <c r="F105" s="4">
        <v>62.29</v>
      </c>
      <c r="G105" s="4">
        <v>54.14</v>
      </c>
      <c r="H105" s="4">
        <v>58.75</v>
      </c>
      <c r="I105" s="4">
        <v>66.010000000000005</v>
      </c>
      <c r="J105" s="4">
        <v>54.83</v>
      </c>
      <c r="K105" s="4">
        <v>63.730000000000004</v>
      </c>
      <c r="L105" s="4">
        <v>59.14</v>
      </c>
      <c r="M105" s="4">
        <v>64.790000000000006</v>
      </c>
      <c r="N105" s="4">
        <v>66.56</v>
      </c>
      <c r="O105" s="4">
        <v>68.36</v>
      </c>
      <c r="P105" s="4">
        <v>71.260000000000005</v>
      </c>
      <c r="Q105" s="4">
        <v>76.58</v>
      </c>
      <c r="R105" s="4">
        <v>73.44</v>
      </c>
      <c r="S105" s="4">
        <v>866.13</v>
      </c>
    </row>
    <row r="106" spans="1:19" ht="11.25" x14ac:dyDescent="0.2">
      <c r="A106" s="2">
        <v>318</v>
      </c>
      <c r="B106" s="3">
        <v>1</v>
      </c>
      <c r="C106" s="1" t="s">
        <v>105</v>
      </c>
      <c r="D106" s="4">
        <v>29.7</v>
      </c>
      <c r="E106" s="4">
        <v>36.94</v>
      </c>
      <c r="F106" s="4">
        <v>263.41000000000003</v>
      </c>
      <c r="G106" s="4">
        <v>269.60000000000002</v>
      </c>
      <c r="H106" s="4">
        <v>248.08</v>
      </c>
      <c r="I106" s="4">
        <v>266.7</v>
      </c>
      <c r="J106" s="4">
        <v>271.55</v>
      </c>
      <c r="K106" s="4">
        <v>267.5</v>
      </c>
      <c r="L106" s="4">
        <v>294.81</v>
      </c>
      <c r="M106" s="4">
        <v>293</v>
      </c>
      <c r="N106" s="4">
        <v>293.32</v>
      </c>
      <c r="O106" s="4">
        <v>293.48</v>
      </c>
      <c r="P106" s="4">
        <v>308.13</v>
      </c>
      <c r="Q106" s="4">
        <v>308.67</v>
      </c>
      <c r="R106" s="4">
        <v>299.45999999999998</v>
      </c>
      <c r="S106" s="4">
        <v>3744.35</v>
      </c>
    </row>
    <row r="107" spans="1:19" ht="11.25" x14ac:dyDescent="0.2">
      <c r="A107" s="2">
        <v>319</v>
      </c>
      <c r="B107" s="3">
        <v>1</v>
      </c>
      <c r="C107" s="1" t="s">
        <v>106</v>
      </c>
      <c r="D107" s="4">
        <v>5.05</v>
      </c>
      <c r="E107" s="4">
        <v>8.1</v>
      </c>
      <c r="F107" s="4">
        <v>29.47</v>
      </c>
      <c r="G107" s="4">
        <v>56.1</v>
      </c>
      <c r="H107" s="4">
        <v>44.11</v>
      </c>
      <c r="I107" s="4">
        <v>37.53</v>
      </c>
      <c r="J107" s="4">
        <v>44.58</v>
      </c>
      <c r="K107" s="4">
        <v>38.08</v>
      </c>
      <c r="L107" s="4">
        <v>50.33</v>
      </c>
      <c r="M107" s="4">
        <v>33.880000000000003</v>
      </c>
      <c r="N107" s="4">
        <v>38.29</v>
      </c>
      <c r="O107" s="4">
        <v>49.56</v>
      </c>
      <c r="P107" s="4">
        <v>44.67</v>
      </c>
      <c r="Q107" s="4">
        <v>44.1</v>
      </c>
      <c r="R107" s="4">
        <v>46.68</v>
      </c>
      <c r="S107" s="4">
        <v>570.53</v>
      </c>
    </row>
    <row r="108" spans="1:19" ht="11.25" x14ac:dyDescent="0.2">
      <c r="A108" s="2">
        <v>323</v>
      </c>
      <c r="B108" s="3">
        <v>2</v>
      </c>
      <c r="C108" s="1" t="s">
        <v>107</v>
      </c>
      <c r="D108" s="4">
        <v>0</v>
      </c>
      <c r="E108" s="4">
        <v>1</v>
      </c>
      <c r="F108" s="4">
        <v>3</v>
      </c>
      <c r="G108" s="4">
        <v>1</v>
      </c>
      <c r="H108" s="4">
        <v>2</v>
      </c>
      <c r="I108" s="4">
        <v>3</v>
      </c>
      <c r="J108" s="4">
        <v>2</v>
      </c>
      <c r="K108" s="4">
        <v>0</v>
      </c>
      <c r="L108" s="4">
        <v>3</v>
      </c>
      <c r="M108" s="4">
        <v>3</v>
      </c>
      <c r="N108" s="4">
        <v>3</v>
      </c>
      <c r="O108" s="4">
        <v>1.02</v>
      </c>
      <c r="P108" s="4">
        <v>4</v>
      </c>
      <c r="Q108" s="4">
        <v>1</v>
      </c>
      <c r="R108" s="4">
        <v>3</v>
      </c>
      <c r="S108" s="4">
        <v>30.02</v>
      </c>
    </row>
    <row r="109" spans="1:19" ht="11.25" x14ac:dyDescent="0.2">
      <c r="A109" s="2">
        <v>330</v>
      </c>
      <c r="B109" s="3">
        <v>1</v>
      </c>
      <c r="C109" s="1" t="s">
        <v>108</v>
      </c>
      <c r="D109" s="4">
        <v>3.48</v>
      </c>
      <c r="E109" s="4">
        <v>1.98</v>
      </c>
      <c r="F109" s="4">
        <v>18.490000000000002</v>
      </c>
      <c r="G109" s="4">
        <v>18.97</v>
      </c>
      <c r="H109" s="4">
        <v>18</v>
      </c>
      <c r="I109" s="4">
        <v>15</v>
      </c>
      <c r="J109" s="4">
        <v>26.990000000000002</v>
      </c>
      <c r="K109" s="4">
        <v>18.330000000000002</v>
      </c>
      <c r="L109" s="4">
        <v>21.77</v>
      </c>
      <c r="M109" s="4">
        <v>18</v>
      </c>
      <c r="N109" s="4">
        <v>25.310000000000002</v>
      </c>
      <c r="O109" s="4">
        <v>41.230000000000004</v>
      </c>
      <c r="P109" s="4">
        <v>26</v>
      </c>
      <c r="Q109" s="4">
        <v>29.6</v>
      </c>
      <c r="R109" s="4">
        <v>37.090000000000003</v>
      </c>
      <c r="S109" s="4">
        <v>320.24</v>
      </c>
    </row>
    <row r="110" spans="1:19" ht="11.25" x14ac:dyDescent="0.2">
      <c r="A110" s="2">
        <v>332</v>
      </c>
      <c r="B110" s="3">
        <v>1</v>
      </c>
      <c r="C110" s="1" t="s">
        <v>109</v>
      </c>
      <c r="D110" s="4">
        <v>15.040000000000001</v>
      </c>
      <c r="E110" s="4">
        <v>12.01</v>
      </c>
      <c r="F110" s="4">
        <v>126.9</v>
      </c>
      <c r="G110" s="4">
        <v>130.1</v>
      </c>
      <c r="H110" s="4">
        <v>128.84</v>
      </c>
      <c r="I110" s="4">
        <v>157.39000000000001</v>
      </c>
      <c r="J110" s="4">
        <v>99.320000000000007</v>
      </c>
      <c r="K110" s="4">
        <v>154.06</v>
      </c>
      <c r="L110" s="4">
        <v>119.85000000000001</v>
      </c>
      <c r="M110" s="4">
        <v>148.59</v>
      </c>
      <c r="N110" s="4">
        <v>128.07</v>
      </c>
      <c r="O110" s="4">
        <v>139.47</v>
      </c>
      <c r="P110" s="4">
        <v>131.69999999999999</v>
      </c>
      <c r="Q110" s="4">
        <v>155.02000000000001</v>
      </c>
      <c r="R110" s="4">
        <v>131.41</v>
      </c>
      <c r="S110" s="4">
        <v>1777.77</v>
      </c>
    </row>
    <row r="111" spans="1:19" ht="11.25" x14ac:dyDescent="0.2">
      <c r="A111" s="2">
        <v>333</v>
      </c>
      <c r="B111" s="3">
        <v>1</v>
      </c>
      <c r="C111" s="1" t="s">
        <v>110</v>
      </c>
      <c r="D111" s="4">
        <v>4.82</v>
      </c>
      <c r="E111" s="4">
        <v>6.95</v>
      </c>
      <c r="F111" s="4">
        <v>28.51</v>
      </c>
      <c r="G111" s="4">
        <v>44.01</v>
      </c>
      <c r="H111" s="4">
        <v>39.08</v>
      </c>
      <c r="I111" s="4">
        <v>35.840000000000003</v>
      </c>
      <c r="J111" s="4">
        <v>43.730000000000004</v>
      </c>
      <c r="K111" s="4">
        <v>30.27</v>
      </c>
      <c r="L111" s="4">
        <v>46.68</v>
      </c>
      <c r="M111" s="4">
        <v>61</v>
      </c>
      <c r="N111" s="4">
        <v>47.29</v>
      </c>
      <c r="O111" s="4">
        <v>54.31</v>
      </c>
      <c r="P111" s="4">
        <v>65.58</v>
      </c>
      <c r="Q111" s="4">
        <v>48.730000000000004</v>
      </c>
      <c r="R111" s="4">
        <v>55.800000000000004</v>
      </c>
      <c r="S111" s="4">
        <v>612.6</v>
      </c>
    </row>
    <row r="112" spans="1:19" ht="11.25" x14ac:dyDescent="0.2">
      <c r="A112" s="2">
        <v>345</v>
      </c>
      <c r="B112" s="3">
        <v>1</v>
      </c>
      <c r="C112" s="1" t="s">
        <v>111</v>
      </c>
      <c r="D112" s="4">
        <v>8.06</v>
      </c>
      <c r="E112" s="4">
        <v>9.91</v>
      </c>
      <c r="F112" s="4">
        <v>95.86</v>
      </c>
      <c r="G112" s="4">
        <v>112.13</v>
      </c>
      <c r="H112" s="4">
        <v>105.88</v>
      </c>
      <c r="I112" s="4">
        <v>111.96000000000001</v>
      </c>
      <c r="J112" s="4">
        <v>89.98</v>
      </c>
      <c r="K112" s="4">
        <v>103.11</v>
      </c>
      <c r="L112" s="4">
        <v>91.84</v>
      </c>
      <c r="M112" s="4">
        <v>107.64</v>
      </c>
      <c r="N112" s="4">
        <v>122</v>
      </c>
      <c r="O112" s="4">
        <v>108.95</v>
      </c>
      <c r="P112" s="4">
        <v>132.34</v>
      </c>
      <c r="Q112" s="4">
        <v>137.1</v>
      </c>
      <c r="R112" s="4">
        <v>136.43</v>
      </c>
      <c r="S112" s="4">
        <v>1473.19</v>
      </c>
    </row>
    <row r="113" spans="1:19" ht="11.25" x14ac:dyDescent="0.2">
      <c r="A113" s="2">
        <v>347</v>
      </c>
      <c r="B113" s="3">
        <v>1</v>
      </c>
      <c r="C113" s="1" t="s">
        <v>112</v>
      </c>
      <c r="D113" s="4">
        <v>31.810000000000002</v>
      </c>
      <c r="E113" s="4">
        <v>24.240000000000002</v>
      </c>
      <c r="F113" s="4">
        <v>297.2</v>
      </c>
      <c r="G113" s="4">
        <v>315.65000000000003</v>
      </c>
      <c r="H113" s="4">
        <v>290.91000000000003</v>
      </c>
      <c r="I113" s="4">
        <v>309.73</v>
      </c>
      <c r="J113" s="4">
        <v>288.44</v>
      </c>
      <c r="K113" s="4">
        <v>272.32</v>
      </c>
      <c r="L113" s="4">
        <v>299.78000000000003</v>
      </c>
      <c r="M113" s="4">
        <v>315.31</v>
      </c>
      <c r="N113" s="4">
        <v>279.48</v>
      </c>
      <c r="O113" s="4">
        <v>319.64</v>
      </c>
      <c r="P113" s="4">
        <v>325.19</v>
      </c>
      <c r="Q113" s="4">
        <v>361.52</v>
      </c>
      <c r="R113" s="4">
        <v>300.90000000000003</v>
      </c>
      <c r="S113" s="4">
        <v>4032.12</v>
      </c>
    </row>
    <row r="114" spans="1:19" ht="11.25" x14ac:dyDescent="0.2">
      <c r="A114" s="2">
        <v>356</v>
      </c>
      <c r="B114" s="3">
        <v>1</v>
      </c>
      <c r="C114" s="1" t="s">
        <v>113</v>
      </c>
      <c r="D114" s="4">
        <v>0.56000000000000005</v>
      </c>
      <c r="E114" s="4">
        <v>0.77</v>
      </c>
      <c r="F114" s="4">
        <v>10</v>
      </c>
      <c r="G114" s="4">
        <v>7</v>
      </c>
      <c r="H114" s="4">
        <v>11.13</v>
      </c>
      <c r="I114" s="4">
        <v>12</v>
      </c>
      <c r="J114" s="4">
        <v>15</v>
      </c>
      <c r="K114" s="4">
        <v>14</v>
      </c>
      <c r="L114" s="4">
        <v>20.63</v>
      </c>
      <c r="M114" s="4">
        <v>16</v>
      </c>
      <c r="N114" s="4">
        <v>11.99</v>
      </c>
      <c r="O114" s="4">
        <v>18</v>
      </c>
      <c r="P114" s="4">
        <v>13</v>
      </c>
      <c r="Q114" s="4">
        <v>8.5299999999999994</v>
      </c>
      <c r="R114" s="4">
        <v>15</v>
      </c>
      <c r="S114" s="4">
        <v>173.61</v>
      </c>
    </row>
    <row r="115" spans="1:19" ht="11.25" x14ac:dyDescent="0.2">
      <c r="A115" s="2">
        <v>361</v>
      </c>
      <c r="B115" s="3">
        <v>1</v>
      </c>
      <c r="C115" s="1" t="s">
        <v>114</v>
      </c>
      <c r="D115" s="4">
        <v>7</v>
      </c>
      <c r="E115" s="4">
        <v>11.53</v>
      </c>
      <c r="F115" s="4">
        <v>81.25</v>
      </c>
      <c r="G115" s="4">
        <v>74.42</v>
      </c>
      <c r="H115" s="4">
        <v>99.41</v>
      </c>
      <c r="I115" s="4">
        <v>86.12</v>
      </c>
      <c r="J115" s="4">
        <v>105.77</v>
      </c>
      <c r="K115" s="4">
        <v>90.37</v>
      </c>
      <c r="L115" s="4">
        <v>89.47</v>
      </c>
      <c r="M115" s="4">
        <v>87.66</v>
      </c>
      <c r="N115" s="4">
        <v>95.89</v>
      </c>
      <c r="O115" s="4">
        <v>98.37</v>
      </c>
      <c r="P115" s="4">
        <v>106.63</v>
      </c>
      <c r="Q115" s="4">
        <v>117.43</v>
      </c>
      <c r="R115" s="4">
        <v>101.9</v>
      </c>
      <c r="S115" s="4">
        <v>1253.22</v>
      </c>
    </row>
    <row r="116" spans="1:19" ht="11.25" x14ac:dyDescent="0.2">
      <c r="A116" s="2">
        <v>362</v>
      </c>
      <c r="B116" s="3">
        <v>1</v>
      </c>
      <c r="C116" s="1" t="s">
        <v>115</v>
      </c>
      <c r="D116" s="4">
        <v>0.84</v>
      </c>
      <c r="E116" s="4">
        <v>0.01</v>
      </c>
      <c r="F116" s="4">
        <v>11.6</v>
      </c>
      <c r="G116" s="4">
        <v>20.350000000000001</v>
      </c>
      <c r="H116" s="4">
        <v>25.580000000000002</v>
      </c>
      <c r="I116" s="4">
        <v>24.46</v>
      </c>
      <c r="J116" s="4">
        <v>23</v>
      </c>
      <c r="K116" s="4">
        <v>32.910000000000004</v>
      </c>
      <c r="L116" s="4">
        <v>23.150000000000002</v>
      </c>
      <c r="M116" s="4">
        <v>22.830000000000002</v>
      </c>
      <c r="N116" s="4">
        <v>30.44</v>
      </c>
      <c r="O116" s="4">
        <v>18.98</v>
      </c>
      <c r="P116" s="4">
        <v>24.03</v>
      </c>
      <c r="Q116" s="4">
        <v>26.78</v>
      </c>
      <c r="R116" s="4">
        <v>28.44</v>
      </c>
      <c r="S116" s="4">
        <v>313.40000000000003</v>
      </c>
    </row>
    <row r="117" spans="1:19" ht="11.25" x14ac:dyDescent="0.2">
      <c r="A117" s="2">
        <v>363</v>
      </c>
      <c r="B117" s="3">
        <v>1</v>
      </c>
      <c r="C117" s="1" t="s">
        <v>116</v>
      </c>
      <c r="D117" s="4">
        <v>1.67</v>
      </c>
      <c r="E117" s="4">
        <v>0.36</v>
      </c>
      <c r="F117" s="4">
        <v>18.440000000000001</v>
      </c>
      <c r="G117" s="4">
        <v>25.41</v>
      </c>
      <c r="H117" s="4">
        <v>26.12</v>
      </c>
      <c r="I117" s="4">
        <v>32.46</v>
      </c>
      <c r="J117" s="4">
        <v>22.150000000000002</v>
      </c>
      <c r="K117" s="4">
        <v>27.86</v>
      </c>
      <c r="L117" s="4">
        <v>25.560000000000002</v>
      </c>
      <c r="M117" s="4">
        <v>33.369999999999997</v>
      </c>
      <c r="N117" s="4">
        <v>22.66</v>
      </c>
      <c r="O117" s="4">
        <v>38.74</v>
      </c>
      <c r="P117" s="4">
        <v>32.32</v>
      </c>
      <c r="Q117" s="4">
        <v>28.1</v>
      </c>
      <c r="R117" s="4">
        <v>25.830000000000002</v>
      </c>
      <c r="S117" s="4">
        <v>361.05</v>
      </c>
    </row>
    <row r="118" spans="1:19" ht="11.25" x14ac:dyDescent="0.2">
      <c r="A118" s="2">
        <v>378</v>
      </c>
      <c r="B118" s="3">
        <v>1</v>
      </c>
      <c r="C118" s="1" t="s">
        <v>117</v>
      </c>
      <c r="D118" s="4">
        <v>5.16</v>
      </c>
      <c r="E118" s="4">
        <v>4.8600000000000003</v>
      </c>
      <c r="F118" s="4">
        <v>23.72</v>
      </c>
      <c r="G118" s="4">
        <v>40.67</v>
      </c>
      <c r="H118" s="4">
        <v>41.09</v>
      </c>
      <c r="I118" s="4">
        <v>34.22</v>
      </c>
      <c r="J118" s="4">
        <v>42.13</v>
      </c>
      <c r="K118" s="4">
        <v>36.53</v>
      </c>
      <c r="L118" s="4">
        <v>34.4</v>
      </c>
      <c r="M118" s="4">
        <v>43</v>
      </c>
      <c r="N118" s="4">
        <v>40.79</v>
      </c>
      <c r="O118" s="4">
        <v>31.66</v>
      </c>
      <c r="P118" s="4">
        <v>40.230000000000004</v>
      </c>
      <c r="Q118" s="4">
        <v>42.62</v>
      </c>
      <c r="R118" s="4">
        <v>38.96</v>
      </c>
      <c r="S118" s="4">
        <v>500.04</v>
      </c>
    </row>
    <row r="119" spans="1:19" ht="11.25" x14ac:dyDescent="0.2">
      <c r="A119" s="2">
        <v>381</v>
      </c>
      <c r="B119" s="3">
        <v>1</v>
      </c>
      <c r="C119" s="1" t="s">
        <v>118</v>
      </c>
      <c r="D119" s="4">
        <v>14.43</v>
      </c>
      <c r="E119" s="4">
        <v>11.63</v>
      </c>
      <c r="F119" s="4">
        <v>66.08</v>
      </c>
      <c r="G119" s="4">
        <v>81.489999999999995</v>
      </c>
      <c r="H119" s="4">
        <v>78.489999999999995</v>
      </c>
      <c r="I119" s="4">
        <v>68.97</v>
      </c>
      <c r="J119" s="4">
        <v>81.45</v>
      </c>
      <c r="K119" s="4">
        <v>106.08</v>
      </c>
      <c r="L119" s="4">
        <v>90.11</v>
      </c>
      <c r="M119" s="4">
        <v>135.82</v>
      </c>
      <c r="N119" s="4">
        <v>124.95</v>
      </c>
      <c r="O119" s="4">
        <v>119.8</v>
      </c>
      <c r="P119" s="4">
        <v>156.85</v>
      </c>
      <c r="Q119" s="4">
        <v>117.11</v>
      </c>
      <c r="R119" s="4">
        <v>134.24</v>
      </c>
      <c r="S119" s="4">
        <v>1387.5</v>
      </c>
    </row>
    <row r="120" spans="1:19" ht="11.25" x14ac:dyDescent="0.2">
      <c r="A120" s="2">
        <v>390</v>
      </c>
      <c r="B120" s="3">
        <v>1</v>
      </c>
      <c r="C120" s="1" t="s">
        <v>119</v>
      </c>
      <c r="D120" s="4">
        <v>4.4800000000000004</v>
      </c>
      <c r="E120" s="4">
        <v>8.43</v>
      </c>
      <c r="F120" s="4">
        <v>51.61</v>
      </c>
      <c r="G120" s="4">
        <v>38.51</v>
      </c>
      <c r="H120" s="4">
        <v>45.230000000000004</v>
      </c>
      <c r="I120" s="4">
        <v>26.75</v>
      </c>
      <c r="J120" s="4">
        <v>38.72</v>
      </c>
      <c r="K120" s="4">
        <v>36.270000000000003</v>
      </c>
      <c r="L120" s="4">
        <v>26</v>
      </c>
      <c r="M120" s="4">
        <v>34.79</v>
      </c>
      <c r="N120" s="4">
        <v>41.46</v>
      </c>
      <c r="O120" s="4">
        <v>43.35</v>
      </c>
      <c r="P120" s="4">
        <v>53.04</v>
      </c>
      <c r="Q120" s="4">
        <v>45.58</v>
      </c>
      <c r="R120" s="4">
        <v>54.22</v>
      </c>
      <c r="S120" s="4">
        <v>548.44000000000005</v>
      </c>
    </row>
    <row r="121" spans="1:19" ht="11.25" x14ac:dyDescent="0.2">
      <c r="A121" s="2">
        <v>391</v>
      </c>
      <c r="B121" s="3">
        <v>1</v>
      </c>
      <c r="C121" s="1" t="s">
        <v>120</v>
      </c>
      <c r="D121" s="4">
        <v>2.11</v>
      </c>
      <c r="E121" s="4">
        <v>3.56</v>
      </c>
      <c r="F121" s="4">
        <v>23.73</v>
      </c>
      <c r="G121" s="4">
        <v>28.6</v>
      </c>
      <c r="H121" s="4">
        <v>38.64</v>
      </c>
      <c r="I121" s="4">
        <v>27.28</v>
      </c>
      <c r="J121" s="4">
        <v>28.28</v>
      </c>
      <c r="K121" s="4">
        <v>30</v>
      </c>
      <c r="L121" s="4">
        <v>27</v>
      </c>
      <c r="M121" s="4">
        <v>25.310000000000002</v>
      </c>
      <c r="N121" s="4">
        <v>38.660000000000004</v>
      </c>
      <c r="O121" s="4">
        <v>38.21</v>
      </c>
      <c r="P121" s="4">
        <v>32.380000000000003</v>
      </c>
      <c r="Q121" s="4">
        <v>37.54</v>
      </c>
      <c r="R121" s="4">
        <v>23.01</v>
      </c>
      <c r="S121" s="4">
        <v>404.31</v>
      </c>
    </row>
    <row r="122" spans="1:19" ht="11.25" x14ac:dyDescent="0.2">
      <c r="A122" s="2">
        <v>392</v>
      </c>
      <c r="B122" s="3">
        <v>1</v>
      </c>
      <c r="C122" s="1" t="s">
        <v>121</v>
      </c>
      <c r="D122" s="4">
        <v>9.42</v>
      </c>
      <c r="E122" s="4">
        <v>5.74</v>
      </c>
      <c r="F122" s="4">
        <v>61.39</v>
      </c>
      <c r="G122" s="4">
        <v>46.300000000000004</v>
      </c>
      <c r="H122" s="4">
        <v>56.84</v>
      </c>
      <c r="I122" s="4">
        <v>61.74</v>
      </c>
      <c r="J122" s="4">
        <v>43.51</v>
      </c>
      <c r="K122" s="4">
        <v>42.38</v>
      </c>
      <c r="L122" s="4">
        <v>54.33</v>
      </c>
      <c r="M122" s="4">
        <v>40.9</v>
      </c>
      <c r="N122" s="4">
        <v>47.31</v>
      </c>
      <c r="O122" s="4">
        <v>49.24</v>
      </c>
      <c r="P122" s="4">
        <v>46.81</v>
      </c>
      <c r="Q122" s="4">
        <v>51.51</v>
      </c>
      <c r="R122" s="4">
        <v>44.910000000000004</v>
      </c>
      <c r="S122" s="4">
        <v>662.33</v>
      </c>
    </row>
    <row r="123" spans="1:19" ht="11.25" x14ac:dyDescent="0.2">
      <c r="A123" s="2">
        <v>394</v>
      </c>
      <c r="B123" s="3">
        <v>1</v>
      </c>
      <c r="C123" s="1" t="s">
        <v>122</v>
      </c>
      <c r="D123" s="4">
        <v>13.52</v>
      </c>
      <c r="E123" s="4">
        <v>11.89</v>
      </c>
      <c r="F123" s="4">
        <v>75.34</v>
      </c>
      <c r="G123" s="4">
        <v>89.03</v>
      </c>
      <c r="H123" s="4">
        <v>104.56</v>
      </c>
      <c r="I123" s="4">
        <v>93.01</v>
      </c>
      <c r="J123" s="4">
        <v>77.64</v>
      </c>
      <c r="K123" s="4">
        <v>76.31</v>
      </c>
      <c r="L123" s="4">
        <v>83.64</v>
      </c>
      <c r="M123" s="4">
        <v>70.28</v>
      </c>
      <c r="N123" s="4">
        <v>83.18</v>
      </c>
      <c r="O123" s="4">
        <v>85.54</v>
      </c>
      <c r="P123" s="4">
        <v>84.51</v>
      </c>
      <c r="Q123" s="4">
        <v>78.53</v>
      </c>
      <c r="R123" s="4">
        <v>54.53</v>
      </c>
      <c r="S123" s="4">
        <v>1081.51</v>
      </c>
    </row>
    <row r="124" spans="1:19" ht="11.25" x14ac:dyDescent="0.2">
      <c r="A124" s="2">
        <v>402</v>
      </c>
      <c r="B124" s="3">
        <v>1</v>
      </c>
      <c r="C124" s="1" t="s">
        <v>123</v>
      </c>
      <c r="D124" s="4">
        <v>0.56000000000000005</v>
      </c>
      <c r="E124" s="4">
        <v>1.73</v>
      </c>
      <c r="F124" s="4">
        <v>6.46</v>
      </c>
      <c r="G124" s="4">
        <v>13</v>
      </c>
      <c r="H124" s="4">
        <v>13.69</v>
      </c>
      <c r="I124" s="4">
        <v>11</v>
      </c>
      <c r="J124" s="4">
        <v>10.11</v>
      </c>
      <c r="K124" s="4">
        <v>11.69</v>
      </c>
      <c r="L124" s="4">
        <v>11.11</v>
      </c>
      <c r="M124" s="4">
        <v>10.67</v>
      </c>
      <c r="N124" s="4">
        <v>8</v>
      </c>
      <c r="O124" s="4">
        <v>9.58</v>
      </c>
      <c r="P124" s="4">
        <v>8.1300000000000008</v>
      </c>
      <c r="Q124" s="4">
        <v>7</v>
      </c>
      <c r="R124" s="4">
        <v>3</v>
      </c>
      <c r="S124" s="4">
        <v>125.73</v>
      </c>
    </row>
    <row r="125" spans="1:19" ht="11.25" x14ac:dyDescent="0.2">
      <c r="A125" s="2">
        <v>403</v>
      </c>
      <c r="B125" s="3">
        <v>1</v>
      </c>
      <c r="C125" s="1" t="s">
        <v>124</v>
      </c>
      <c r="D125" s="4">
        <v>1.6300000000000001</v>
      </c>
      <c r="E125" s="4">
        <v>0.75</v>
      </c>
      <c r="F125" s="4">
        <v>13.98</v>
      </c>
      <c r="G125" s="4">
        <v>11</v>
      </c>
      <c r="H125" s="4">
        <v>8</v>
      </c>
      <c r="I125" s="4">
        <v>8</v>
      </c>
      <c r="J125" s="4">
        <v>13</v>
      </c>
      <c r="K125" s="4">
        <v>4</v>
      </c>
      <c r="L125" s="4">
        <v>6</v>
      </c>
      <c r="M125" s="4">
        <v>16.98</v>
      </c>
      <c r="N125" s="4">
        <v>22.21</v>
      </c>
      <c r="O125" s="4">
        <v>8.24</v>
      </c>
      <c r="P125" s="4">
        <v>21</v>
      </c>
      <c r="Q125" s="4">
        <v>21</v>
      </c>
      <c r="R125" s="4">
        <v>20.580000000000002</v>
      </c>
      <c r="S125" s="4">
        <v>176.37</v>
      </c>
    </row>
    <row r="126" spans="1:19" ht="11.25" x14ac:dyDescent="0.2">
      <c r="A126" s="2">
        <v>404</v>
      </c>
      <c r="B126" s="3">
        <v>1</v>
      </c>
      <c r="C126" s="1" t="s">
        <v>125</v>
      </c>
      <c r="D126" s="4">
        <v>4.41</v>
      </c>
      <c r="E126" s="4">
        <v>6.42</v>
      </c>
      <c r="F126" s="4">
        <v>3</v>
      </c>
      <c r="G126" s="4">
        <v>18</v>
      </c>
      <c r="H126" s="4">
        <v>15.1</v>
      </c>
      <c r="I126" s="4">
        <v>16</v>
      </c>
      <c r="J126" s="4">
        <v>14.68</v>
      </c>
      <c r="K126" s="4">
        <v>8.74</v>
      </c>
      <c r="L126" s="4">
        <v>6</v>
      </c>
      <c r="M126" s="4">
        <v>13.16</v>
      </c>
      <c r="N126" s="4">
        <v>16.5</v>
      </c>
      <c r="O126" s="4">
        <v>12.84</v>
      </c>
      <c r="P126" s="4">
        <v>1.94</v>
      </c>
      <c r="Q126" s="4">
        <v>13.57</v>
      </c>
      <c r="R126" s="4">
        <v>12</v>
      </c>
      <c r="S126" s="4">
        <v>162.36000000000001</v>
      </c>
    </row>
    <row r="127" spans="1:19" ht="11.25" x14ac:dyDescent="0.2">
      <c r="A127" s="2">
        <v>413</v>
      </c>
      <c r="B127" s="3">
        <v>1</v>
      </c>
      <c r="C127" s="1" t="s">
        <v>126</v>
      </c>
      <c r="D127" s="4">
        <v>29.09</v>
      </c>
      <c r="E127" s="4">
        <v>18.71</v>
      </c>
      <c r="F127" s="4">
        <v>149.25</v>
      </c>
      <c r="G127" s="4">
        <v>131.91</v>
      </c>
      <c r="H127" s="4">
        <v>155.64000000000001</v>
      </c>
      <c r="I127" s="4">
        <v>154.75</v>
      </c>
      <c r="J127" s="4">
        <v>143.78</v>
      </c>
      <c r="K127" s="4">
        <v>131.63</v>
      </c>
      <c r="L127" s="4">
        <v>148.53</v>
      </c>
      <c r="M127" s="4">
        <v>132.36000000000001</v>
      </c>
      <c r="N127" s="4">
        <v>142.5</v>
      </c>
      <c r="O127" s="4">
        <v>210.45000000000002</v>
      </c>
      <c r="P127" s="4">
        <v>180.86</v>
      </c>
      <c r="Q127" s="4">
        <v>183.79</v>
      </c>
      <c r="R127" s="4">
        <v>189.57</v>
      </c>
      <c r="S127" s="4">
        <v>2102.8200000000002</v>
      </c>
    </row>
    <row r="128" spans="1:19" ht="11.25" x14ac:dyDescent="0.2">
      <c r="A128" s="2">
        <v>414</v>
      </c>
      <c r="B128" s="3">
        <v>1</v>
      </c>
      <c r="C128" s="1" t="s">
        <v>127</v>
      </c>
      <c r="D128" s="4">
        <v>10.14</v>
      </c>
      <c r="E128" s="4">
        <v>3.0300000000000002</v>
      </c>
      <c r="F128" s="4">
        <v>41.34</v>
      </c>
      <c r="G128" s="4">
        <v>26.98</v>
      </c>
      <c r="H128" s="4">
        <v>28.73</v>
      </c>
      <c r="I128" s="4">
        <v>30</v>
      </c>
      <c r="J128" s="4">
        <v>35.56</v>
      </c>
      <c r="K128" s="4">
        <v>23.84</v>
      </c>
      <c r="L128" s="4">
        <v>26.57</v>
      </c>
      <c r="M128" s="4">
        <v>44</v>
      </c>
      <c r="N128" s="4">
        <v>15.21</v>
      </c>
      <c r="O128" s="4">
        <v>33.33</v>
      </c>
      <c r="P128" s="4">
        <v>38.92</v>
      </c>
      <c r="Q128" s="4">
        <v>55.28</v>
      </c>
      <c r="R128" s="4">
        <v>46.62</v>
      </c>
      <c r="S128" s="4">
        <v>459.55</v>
      </c>
    </row>
    <row r="129" spans="1:19" ht="11.25" x14ac:dyDescent="0.2">
      <c r="A129" s="2">
        <v>415</v>
      </c>
      <c r="B129" s="3">
        <v>1</v>
      </c>
      <c r="C129" s="1" t="s">
        <v>128</v>
      </c>
      <c r="D129" s="4">
        <v>1.33</v>
      </c>
      <c r="E129" s="4">
        <v>0</v>
      </c>
      <c r="F129" s="4">
        <v>15.46</v>
      </c>
      <c r="G129" s="4">
        <v>15.27</v>
      </c>
      <c r="H129" s="4">
        <v>12.63</v>
      </c>
      <c r="I129" s="4">
        <v>14.63</v>
      </c>
      <c r="J129" s="4">
        <v>13.22</v>
      </c>
      <c r="K129" s="4">
        <v>10.130000000000001</v>
      </c>
      <c r="L129" s="4">
        <v>10.050000000000001</v>
      </c>
      <c r="M129" s="4">
        <v>8.57</v>
      </c>
      <c r="N129" s="4">
        <v>12.1</v>
      </c>
      <c r="O129" s="4">
        <v>12.790000000000001</v>
      </c>
      <c r="P129" s="4">
        <v>9.18</v>
      </c>
      <c r="Q129" s="4">
        <v>8.67</v>
      </c>
      <c r="R129" s="4">
        <v>18.75</v>
      </c>
      <c r="S129" s="4">
        <v>162.78</v>
      </c>
    </row>
    <row r="130" spans="1:19" ht="11.25" x14ac:dyDescent="0.2">
      <c r="A130" s="2">
        <v>423</v>
      </c>
      <c r="B130" s="3">
        <v>1</v>
      </c>
      <c r="C130" s="1" t="s">
        <v>129</v>
      </c>
      <c r="D130" s="4">
        <v>30.85</v>
      </c>
      <c r="E130" s="4">
        <v>27.52</v>
      </c>
      <c r="F130" s="4">
        <v>219.22</v>
      </c>
      <c r="G130" s="4">
        <v>221.85</v>
      </c>
      <c r="H130" s="4">
        <v>203.79</v>
      </c>
      <c r="I130" s="4">
        <v>194.58</v>
      </c>
      <c r="J130" s="4">
        <v>224.06</v>
      </c>
      <c r="K130" s="4">
        <v>199.75</v>
      </c>
      <c r="L130" s="4">
        <v>199.47</v>
      </c>
      <c r="M130" s="4">
        <v>241.75</v>
      </c>
      <c r="N130" s="4">
        <v>237.35</v>
      </c>
      <c r="O130" s="4">
        <v>228.70000000000002</v>
      </c>
      <c r="P130" s="4">
        <v>217.11</v>
      </c>
      <c r="Q130" s="4">
        <v>224.51</v>
      </c>
      <c r="R130" s="4">
        <v>251.98000000000002</v>
      </c>
      <c r="S130" s="4">
        <v>2922.4900000000002</v>
      </c>
    </row>
    <row r="131" spans="1:19" ht="11.25" x14ac:dyDescent="0.2">
      <c r="A131" s="2">
        <v>424</v>
      </c>
      <c r="B131" s="3">
        <v>1</v>
      </c>
      <c r="C131" s="1" t="s">
        <v>130</v>
      </c>
      <c r="D131" s="4">
        <v>1.97</v>
      </c>
      <c r="E131" s="4">
        <v>0</v>
      </c>
      <c r="F131" s="4">
        <v>28.36</v>
      </c>
      <c r="G131" s="4">
        <v>35</v>
      </c>
      <c r="H131" s="4">
        <v>21.07</v>
      </c>
      <c r="I131" s="4">
        <v>31.82</v>
      </c>
      <c r="J131" s="4">
        <v>33.4</v>
      </c>
      <c r="K131" s="4">
        <v>35</v>
      </c>
      <c r="L131" s="4">
        <v>29.86</v>
      </c>
      <c r="M131" s="4">
        <v>28.98</v>
      </c>
      <c r="N131" s="4">
        <v>31.66</v>
      </c>
      <c r="O131" s="4">
        <v>31.990000000000002</v>
      </c>
      <c r="P131" s="4">
        <v>29.46</v>
      </c>
      <c r="Q131" s="4">
        <v>22.31</v>
      </c>
      <c r="R131" s="4">
        <v>39.71</v>
      </c>
      <c r="S131" s="4">
        <v>400.59000000000003</v>
      </c>
    </row>
    <row r="132" spans="1:19" ht="11.25" x14ac:dyDescent="0.2">
      <c r="A132" s="2">
        <v>432</v>
      </c>
      <c r="B132" s="3">
        <v>1</v>
      </c>
      <c r="C132" s="1" t="s">
        <v>131</v>
      </c>
      <c r="D132" s="4">
        <v>6</v>
      </c>
      <c r="E132" s="4">
        <v>10.14</v>
      </c>
      <c r="F132" s="4">
        <v>35.78</v>
      </c>
      <c r="G132" s="4">
        <v>36.770000000000003</v>
      </c>
      <c r="H132" s="4">
        <v>33.910000000000004</v>
      </c>
      <c r="I132" s="4">
        <v>52.67</v>
      </c>
      <c r="J132" s="4">
        <v>45.46</v>
      </c>
      <c r="K132" s="4">
        <v>42.36</v>
      </c>
      <c r="L132" s="4">
        <v>37.25</v>
      </c>
      <c r="M132" s="4">
        <v>56.76</v>
      </c>
      <c r="N132" s="4">
        <v>60.410000000000004</v>
      </c>
      <c r="O132" s="4">
        <v>58.84</v>
      </c>
      <c r="P132" s="4">
        <v>38.18</v>
      </c>
      <c r="Q132" s="4">
        <v>45.59</v>
      </c>
      <c r="R132" s="4">
        <v>45.32</v>
      </c>
      <c r="S132" s="4">
        <v>605.44000000000005</v>
      </c>
    </row>
    <row r="133" spans="1:19" ht="11.25" x14ac:dyDescent="0.2">
      <c r="A133" s="2">
        <v>435</v>
      </c>
      <c r="B133" s="3">
        <v>1</v>
      </c>
      <c r="C133" s="1" t="s">
        <v>132</v>
      </c>
      <c r="D133" s="4">
        <v>9.61</v>
      </c>
      <c r="E133" s="4">
        <v>0.88</v>
      </c>
      <c r="F133" s="4">
        <v>52.04</v>
      </c>
      <c r="G133" s="4">
        <v>46.67</v>
      </c>
      <c r="H133" s="4">
        <v>46.6</v>
      </c>
      <c r="I133" s="4">
        <v>49.22</v>
      </c>
      <c r="J133" s="4">
        <v>40.520000000000003</v>
      </c>
      <c r="K133" s="4">
        <v>43.050000000000004</v>
      </c>
      <c r="L133" s="4">
        <v>57.870000000000005</v>
      </c>
      <c r="M133" s="4">
        <v>49.33</v>
      </c>
      <c r="N133" s="4">
        <v>46.86</v>
      </c>
      <c r="O133" s="4">
        <v>41.77</v>
      </c>
      <c r="P133" s="4">
        <v>46.46</v>
      </c>
      <c r="Q133" s="4">
        <v>48.84</v>
      </c>
      <c r="R133" s="4">
        <v>37.22</v>
      </c>
      <c r="S133" s="4">
        <v>616.94000000000005</v>
      </c>
    </row>
    <row r="134" spans="1:19" ht="11.25" x14ac:dyDescent="0.2">
      <c r="A134" s="2">
        <v>441</v>
      </c>
      <c r="B134" s="3">
        <v>1</v>
      </c>
      <c r="C134" s="1" t="s">
        <v>133</v>
      </c>
      <c r="D134" s="4">
        <v>0.84</v>
      </c>
      <c r="E134" s="4">
        <v>2.6</v>
      </c>
      <c r="F134" s="4">
        <v>30.2</v>
      </c>
      <c r="G134" s="4">
        <v>36.380000000000003</v>
      </c>
      <c r="H134" s="4">
        <v>25.97</v>
      </c>
      <c r="I134" s="4">
        <v>28.44</v>
      </c>
      <c r="J134" s="4">
        <v>28.38</v>
      </c>
      <c r="K134" s="4">
        <v>38.840000000000003</v>
      </c>
      <c r="L134" s="4">
        <v>31.32</v>
      </c>
      <c r="M134" s="4">
        <v>28.5</v>
      </c>
      <c r="N134" s="4">
        <v>33.44</v>
      </c>
      <c r="O134" s="4">
        <v>38.200000000000003</v>
      </c>
      <c r="P134" s="4">
        <v>26.98</v>
      </c>
      <c r="Q134" s="4">
        <v>28.87</v>
      </c>
      <c r="R134" s="4">
        <v>21.37</v>
      </c>
      <c r="S134" s="4">
        <v>400.33</v>
      </c>
    </row>
    <row r="135" spans="1:19" ht="11.25" x14ac:dyDescent="0.2">
      <c r="A135" s="2">
        <v>447</v>
      </c>
      <c r="B135" s="3">
        <v>1</v>
      </c>
      <c r="C135" s="1" t="s">
        <v>134</v>
      </c>
      <c r="D135" s="4">
        <v>0.56000000000000005</v>
      </c>
      <c r="E135" s="4">
        <v>2</v>
      </c>
      <c r="F135" s="4">
        <v>9</v>
      </c>
      <c r="G135" s="4">
        <v>12</v>
      </c>
      <c r="H135" s="4">
        <v>10</v>
      </c>
      <c r="I135" s="4">
        <v>13.92</v>
      </c>
      <c r="J135" s="4">
        <v>8</v>
      </c>
      <c r="K135" s="4">
        <v>10</v>
      </c>
      <c r="L135" s="4">
        <v>15</v>
      </c>
      <c r="M135" s="4">
        <v>11.52</v>
      </c>
      <c r="N135" s="4">
        <v>20.43</v>
      </c>
      <c r="O135" s="4">
        <v>15.22</v>
      </c>
      <c r="P135" s="4">
        <v>19.05</v>
      </c>
      <c r="Q135" s="4">
        <v>22.52</v>
      </c>
      <c r="R135" s="4">
        <v>15.3</v>
      </c>
      <c r="S135" s="4">
        <v>184.52</v>
      </c>
    </row>
    <row r="136" spans="1:19" ht="11.25" x14ac:dyDescent="0.2">
      <c r="A136" s="2">
        <v>458</v>
      </c>
      <c r="B136" s="3">
        <v>1</v>
      </c>
      <c r="C136" s="1" t="s">
        <v>135</v>
      </c>
      <c r="D136" s="4">
        <v>1.26</v>
      </c>
      <c r="E136" s="4">
        <v>3</v>
      </c>
      <c r="F136" s="4">
        <v>18.850000000000001</v>
      </c>
      <c r="G136" s="4">
        <v>17.740000000000002</v>
      </c>
      <c r="H136" s="4">
        <v>17.73</v>
      </c>
      <c r="I136" s="4">
        <v>18.440000000000001</v>
      </c>
      <c r="J136" s="4">
        <v>20.91</v>
      </c>
      <c r="K136" s="4">
        <v>23.73</v>
      </c>
      <c r="L136" s="4">
        <v>24</v>
      </c>
      <c r="M136" s="4">
        <v>15.96</v>
      </c>
      <c r="N136" s="4">
        <v>33.29</v>
      </c>
      <c r="O136" s="4">
        <v>36.9</v>
      </c>
      <c r="P136" s="4">
        <v>24.900000000000002</v>
      </c>
      <c r="Q136" s="4">
        <v>34.46</v>
      </c>
      <c r="R136" s="4">
        <v>25.36</v>
      </c>
      <c r="S136" s="4">
        <v>316.53000000000003</v>
      </c>
    </row>
    <row r="137" spans="1:19" ht="11.25" x14ac:dyDescent="0.2">
      <c r="A137" s="2">
        <v>463</v>
      </c>
      <c r="B137" s="3">
        <v>1</v>
      </c>
      <c r="C137" s="1" t="s">
        <v>136</v>
      </c>
      <c r="D137" s="4">
        <v>9.620000000000001</v>
      </c>
      <c r="E137" s="4">
        <v>7.99</v>
      </c>
      <c r="F137" s="4">
        <v>73.53</v>
      </c>
      <c r="G137" s="4">
        <v>66.02</v>
      </c>
      <c r="H137" s="4">
        <v>74.33</v>
      </c>
      <c r="I137" s="4">
        <v>63.42</v>
      </c>
      <c r="J137" s="4">
        <v>63.03</v>
      </c>
      <c r="K137" s="4">
        <v>60.39</v>
      </c>
      <c r="L137" s="4">
        <v>55.71</v>
      </c>
      <c r="M137" s="4">
        <v>61.050000000000004</v>
      </c>
      <c r="N137" s="4">
        <v>76.13</v>
      </c>
      <c r="O137" s="4">
        <v>58.17</v>
      </c>
      <c r="P137" s="4">
        <v>51.49</v>
      </c>
      <c r="Q137" s="4">
        <v>79.77</v>
      </c>
      <c r="R137" s="4">
        <v>68.650000000000006</v>
      </c>
      <c r="S137" s="4">
        <v>869.30000000000007</v>
      </c>
    </row>
    <row r="138" spans="1:19" ht="11.25" x14ac:dyDescent="0.2">
      <c r="A138" s="2">
        <v>465</v>
      </c>
      <c r="B138" s="3">
        <v>1</v>
      </c>
      <c r="C138" s="1" t="s">
        <v>137</v>
      </c>
      <c r="D138" s="4">
        <v>15.22</v>
      </c>
      <c r="E138" s="4">
        <v>10.5</v>
      </c>
      <c r="F138" s="4">
        <v>99.8</v>
      </c>
      <c r="G138" s="4">
        <v>124.23</v>
      </c>
      <c r="H138" s="4">
        <v>120.28</v>
      </c>
      <c r="I138" s="4">
        <v>132.71</v>
      </c>
      <c r="J138" s="4">
        <v>103.71000000000001</v>
      </c>
      <c r="K138" s="4">
        <v>133.55000000000001</v>
      </c>
      <c r="L138" s="4">
        <v>144.62</v>
      </c>
      <c r="M138" s="4">
        <v>150.63</v>
      </c>
      <c r="N138" s="4">
        <v>155.37</v>
      </c>
      <c r="O138" s="4">
        <v>140.33000000000001</v>
      </c>
      <c r="P138" s="4">
        <v>144.99</v>
      </c>
      <c r="Q138" s="4">
        <v>138.38</v>
      </c>
      <c r="R138" s="4">
        <v>162.94</v>
      </c>
      <c r="S138" s="4">
        <v>1777.26</v>
      </c>
    </row>
    <row r="139" spans="1:19" ht="11.25" x14ac:dyDescent="0.2">
      <c r="A139" s="2">
        <v>466</v>
      </c>
      <c r="B139" s="3">
        <v>1</v>
      </c>
      <c r="C139" s="1" t="s">
        <v>138</v>
      </c>
      <c r="D139" s="4">
        <v>27.740000000000002</v>
      </c>
      <c r="E139" s="4">
        <v>15.450000000000001</v>
      </c>
      <c r="F139" s="4">
        <v>143.29</v>
      </c>
      <c r="G139" s="4">
        <v>182.31</v>
      </c>
      <c r="H139" s="4">
        <v>174.75</v>
      </c>
      <c r="I139" s="4">
        <v>165.52</v>
      </c>
      <c r="J139" s="4">
        <v>180.78</v>
      </c>
      <c r="K139" s="4">
        <v>191.98000000000002</v>
      </c>
      <c r="L139" s="4">
        <v>175.63</v>
      </c>
      <c r="M139" s="4">
        <v>179.34</v>
      </c>
      <c r="N139" s="4">
        <v>172.98</v>
      </c>
      <c r="O139" s="4">
        <v>181.05</v>
      </c>
      <c r="P139" s="4">
        <v>168.83</v>
      </c>
      <c r="Q139" s="4">
        <v>148.32</v>
      </c>
      <c r="R139" s="4">
        <v>195.17000000000002</v>
      </c>
      <c r="S139" s="4">
        <v>2303.14</v>
      </c>
    </row>
    <row r="140" spans="1:19" ht="11.25" x14ac:dyDescent="0.2">
      <c r="A140" s="2">
        <v>473</v>
      </c>
      <c r="B140" s="3">
        <v>1</v>
      </c>
      <c r="C140" s="1" t="s">
        <v>139</v>
      </c>
      <c r="D140" s="4">
        <v>4.04</v>
      </c>
      <c r="E140" s="4">
        <v>6.86</v>
      </c>
      <c r="F140" s="4">
        <v>26.04</v>
      </c>
      <c r="G140" s="4">
        <v>38.75</v>
      </c>
      <c r="H140" s="4">
        <v>33.5</v>
      </c>
      <c r="I140" s="4">
        <v>39.160000000000004</v>
      </c>
      <c r="J140" s="4">
        <v>47.46</v>
      </c>
      <c r="K140" s="4">
        <v>38.980000000000004</v>
      </c>
      <c r="L140" s="4">
        <v>49.230000000000004</v>
      </c>
      <c r="M140" s="4">
        <v>38.28</v>
      </c>
      <c r="N140" s="4">
        <v>38.32</v>
      </c>
      <c r="O140" s="4">
        <v>38.18</v>
      </c>
      <c r="P140" s="4">
        <v>47.2</v>
      </c>
      <c r="Q140" s="4">
        <v>34.11</v>
      </c>
      <c r="R140" s="4">
        <v>39.06</v>
      </c>
      <c r="S140" s="4">
        <v>519.16999999999996</v>
      </c>
    </row>
    <row r="141" spans="1:19" ht="11.25" x14ac:dyDescent="0.2">
      <c r="A141" s="2">
        <v>477</v>
      </c>
      <c r="B141" s="3">
        <v>1</v>
      </c>
      <c r="C141" s="1" t="s">
        <v>140</v>
      </c>
      <c r="D141" s="4">
        <v>22.45</v>
      </c>
      <c r="E141" s="4">
        <v>17.32</v>
      </c>
      <c r="F141" s="4">
        <v>219.74</v>
      </c>
      <c r="G141" s="4">
        <v>261.69</v>
      </c>
      <c r="H141" s="4">
        <v>258.14</v>
      </c>
      <c r="I141" s="4">
        <v>277.38</v>
      </c>
      <c r="J141" s="4">
        <v>256.45999999999998</v>
      </c>
      <c r="K141" s="4">
        <v>274.66000000000003</v>
      </c>
      <c r="L141" s="4">
        <v>276.07</v>
      </c>
      <c r="M141" s="4">
        <v>259.74</v>
      </c>
      <c r="N141" s="4">
        <v>265.39</v>
      </c>
      <c r="O141" s="4">
        <v>252.20000000000002</v>
      </c>
      <c r="P141" s="4">
        <v>263.31</v>
      </c>
      <c r="Q141" s="4">
        <v>246.75</v>
      </c>
      <c r="R141" s="4">
        <v>236.25</v>
      </c>
      <c r="S141" s="4">
        <v>3387.55</v>
      </c>
    </row>
    <row r="142" spans="1:19" ht="11.25" x14ac:dyDescent="0.2">
      <c r="A142" s="2">
        <v>480</v>
      </c>
      <c r="B142" s="3">
        <v>1</v>
      </c>
      <c r="C142" s="1" t="s">
        <v>141</v>
      </c>
      <c r="D142" s="4">
        <v>10.97</v>
      </c>
      <c r="E142" s="4">
        <v>8.82</v>
      </c>
      <c r="F142" s="4">
        <v>34.14</v>
      </c>
      <c r="G142" s="4">
        <v>52.4</v>
      </c>
      <c r="H142" s="4">
        <v>45.22</v>
      </c>
      <c r="I142" s="4">
        <v>37.15</v>
      </c>
      <c r="J142" s="4">
        <v>47.61</v>
      </c>
      <c r="K142" s="4">
        <v>38.42</v>
      </c>
      <c r="L142" s="4">
        <v>52.04</v>
      </c>
      <c r="M142" s="4">
        <v>55.46</v>
      </c>
      <c r="N142" s="4">
        <v>46.06</v>
      </c>
      <c r="O142" s="4">
        <v>43.74</v>
      </c>
      <c r="P142" s="4">
        <v>51.96</v>
      </c>
      <c r="Q142" s="4">
        <v>48.97</v>
      </c>
      <c r="R142" s="4">
        <v>52.56</v>
      </c>
      <c r="S142" s="4">
        <v>625.52</v>
      </c>
    </row>
    <row r="143" spans="1:19" ht="11.25" x14ac:dyDescent="0.2">
      <c r="A143" s="2">
        <v>482</v>
      </c>
      <c r="B143" s="3">
        <v>1</v>
      </c>
      <c r="C143" s="1" t="s">
        <v>142</v>
      </c>
      <c r="D143" s="4">
        <v>29.560000000000002</v>
      </c>
      <c r="E143" s="4">
        <v>23.44</v>
      </c>
      <c r="F143" s="4">
        <v>148.74</v>
      </c>
      <c r="G143" s="4">
        <v>160.17000000000002</v>
      </c>
      <c r="H143" s="4">
        <v>169.24</v>
      </c>
      <c r="I143" s="4">
        <v>173.98</v>
      </c>
      <c r="J143" s="4">
        <v>176.71</v>
      </c>
      <c r="K143" s="4">
        <v>166.87</v>
      </c>
      <c r="L143" s="4">
        <v>171.31</v>
      </c>
      <c r="M143" s="4">
        <v>201.26</v>
      </c>
      <c r="N143" s="4">
        <v>152.96</v>
      </c>
      <c r="O143" s="4">
        <v>210.98000000000002</v>
      </c>
      <c r="P143" s="4">
        <v>187.57</v>
      </c>
      <c r="Q143" s="4">
        <v>202.77</v>
      </c>
      <c r="R143" s="4">
        <v>259.97000000000003</v>
      </c>
      <c r="S143" s="4">
        <v>2435.5300000000002</v>
      </c>
    </row>
    <row r="144" spans="1:19" ht="11.25" x14ac:dyDescent="0.2">
      <c r="A144" s="2">
        <v>484</v>
      </c>
      <c r="B144" s="3">
        <v>1</v>
      </c>
      <c r="C144" s="1" t="s">
        <v>143</v>
      </c>
      <c r="D144" s="4">
        <v>9.48</v>
      </c>
      <c r="E144" s="4">
        <v>12.09</v>
      </c>
      <c r="F144" s="4">
        <v>73.72</v>
      </c>
      <c r="G144" s="4">
        <v>68.92</v>
      </c>
      <c r="H144" s="4">
        <v>66.58</v>
      </c>
      <c r="I144" s="4">
        <v>69.2</v>
      </c>
      <c r="J144" s="4">
        <v>72.430000000000007</v>
      </c>
      <c r="K144" s="4">
        <v>77.41</v>
      </c>
      <c r="L144" s="4">
        <v>66.599999999999994</v>
      </c>
      <c r="M144" s="4">
        <v>100.3</v>
      </c>
      <c r="N144" s="4">
        <v>97.47</v>
      </c>
      <c r="O144" s="4">
        <v>98.23</v>
      </c>
      <c r="P144" s="4">
        <v>83.12</v>
      </c>
      <c r="Q144" s="4">
        <v>88.710000000000008</v>
      </c>
      <c r="R144" s="4">
        <v>83.54</v>
      </c>
      <c r="S144" s="4">
        <v>1067.8</v>
      </c>
    </row>
    <row r="145" spans="1:19" ht="11.25" x14ac:dyDescent="0.2">
      <c r="A145" s="2">
        <v>485</v>
      </c>
      <c r="B145" s="3">
        <v>1</v>
      </c>
      <c r="C145" s="1" t="s">
        <v>144</v>
      </c>
      <c r="D145" s="4">
        <v>10.16</v>
      </c>
      <c r="E145" s="4">
        <v>2.16</v>
      </c>
      <c r="F145" s="4">
        <v>63.29</v>
      </c>
      <c r="G145" s="4">
        <v>78.150000000000006</v>
      </c>
      <c r="H145" s="4">
        <v>69.7</v>
      </c>
      <c r="I145" s="4">
        <v>56.53</v>
      </c>
      <c r="J145" s="4">
        <v>53.44</v>
      </c>
      <c r="K145" s="4">
        <v>66.400000000000006</v>
      </c>
      <c r="L145" s="4">
        <v>68.5</v>
      </c>
      <c r="M145" s="4">
        <v>54.32</v>
      </c>
      <c r="N145" s="4">
        <v>48.54</v>
      </c>
      <c r="O145" s="4">
        <v>41.12</v>
      </c>
      <c r="P145" s="4">
        <v>66.650000000000006</v>
      </c>
      <c r="Q145" s="4">
        <v>64.099999999999994</v>
      </c>
      <c r="R145" s="4">
        <v>43.57</v>
      </c>
      <c r="S145" s="4">
        <v>786.63</v>
      </c>
    </row>
    <row r="146" spans="1:19" ht="11.25" x14ac:dyDescent="0.2">
      <c r="A146" s="2">
        <v>486</v>
      </c>
      <c r="B146" s="3">
        <v>1</v>
      </c>
      <c r="C146" s="1" t="s">
        <v>145</v>
      </c>
      <c r="D146" s="4">
        <v>5.3500000000000005</v>
      </c>
      <c r="E146" s="4">
        <v>2</v>
      </c>
      <c r="F146" s="4">
        <v>25.64</v>
      </c>
      <c r="G146" s="4">
        <v>21.98</v>
      </c>
      <c r="H146" s="4">
        <v>14.98</v>
      </c>
      <c r="I146" s="4">
        <v>23.150000000000002</v>
      </c>
      <c r="J146" s="4">
        <v>23.12</v>
      </c>
      <c r="K146" s="4">
        <v>23.09</v>
      </c>
      <c r="L146" s="4">
        <v>27.25</v>
      </c>
      <c r="M146" s="4">
        <v>27.990000000000002</v>
      </c>
      <c r="N146" s="4">
        <v>29.03</v>
      </c>
      <c r="O146" s="4">
        <v>24.43</v>
      </c>
      <c r="P146" s="4">
        <v>35.5</v>
      </c>
      <c r="Q146" s="4">
        <v>28.86</v>
      </c>
      <c r="R146" s="4">
        <v>40.11</v>
      </c>
      <c r="S146" s="4">
        <v>352.48</v>
      </c>
    </row>
    <row r="147" spans="1:19" ht="11.25" x14ac:dyDescent="0.2">
      <c r="A147" s="2">
        <v>487</v>
      </c>
      <c r="B147" s="3">
        <v>1</v>
      </c>
      <c r="C147" s="1" t="s">
        <v>146</v>
      </c>
      <c r="D147" s="4">
        <v>2.2200000000000002</v>
      </c>
      <c r="E147" s="4">
        <v>6.32</v>
      </c>
      <c r="F147" s="4">
        <v>27.93</v>
      </c>
      <c r="G147" s="4">
        <v>29.85</v>
      </c>
      <c r="H147" s="4">
        <v>29.91</v>
      </c>
      <c r="I147" s="4">
        <v>38</v>
      </c>
      <c r="J147" s="4">
        <v>24.52</v>
      </c>
      <c r="K147" s="4">
        <v>28.96</v>
      </c>
      <c r="L147" s="4">
        <v>27</v>
      </c>
      <c r="M147" s="4">
        <v>37.480000000000004</v>
      </c>
      <c r="N147" s="4">
        <v>30.51</v>
      </c>
      <c r="O147" s="4">
        <v>29.86</v>
      </c>
      <c r="P147" s="4">
        <v>36.14</v>
      </c>
      <c r="Q147" s="4">
        <v>35.85</v>
      </c>
      <c r="R147" s="4">
        <v>31.32</v>
      </c>
      <c r="S147" s="4">
        <v>415.87</v>
      </c>
    </row>
    <row r="148" spans="1:19" ht="11.25" x14ac:dyDescent="0.2">
      <c r="A148" s="2">
        <v>492</v>
      </c>
      <c r="B148" s="3">
        <v>1</v>
      </c>
      <c r="C148" s="1" t="s">
        <v>147</v>
      </c>
      <c r="D148" s="4">
        <v>49.870000000000005</v>
      </c>
      <c r="E148" s="4">
        <v>34.300000000000004</v>
      </c>
      <c r="F148" s="4">
        <v>336.22</v>
      </c>
      <c r="G148" s="4">
        <v>372.21</v>
      </c>
      <c r="H148" s="4">
        <v>385.85</v>
      </c>
      <c r="I148" s="4">
        <v>357.64</v>
      </c>
      <c r="J148" s="4">
        <v>350.83</v>
      </c>
      <c r="K148" s="4">
        <v>316.83</v>
      </c>
      <c r="L148" s="4">
        <v>311.86</v>
      </c>
      <c r="M148" s="4">
        <v>302.26</v>
      </c>
      <c r="N148" s="4">
        <v>284.69</v>
      </c>
      <c r="O148" s="4">
        <v>308.41000000000003</v>
      </c>
      <c r="P148" s="4">
        <v>313.18</v>
      </c>
      <c r="Q148" s="4">
        <v>323.01</v>
      </c>
      <c r="R148" s="4">
        <v>341.02</v>
      </c>
      <c r="S148" s="4">
        <v>4388.18</v>
      </c>
    </row>
    <row r="149" spans="1:19" ht="11.25" x14ac:dyDescent="0.2">
      <c r="A149" s="2">
        <v>495</v>
      </c>
      <c r="B149" s="3">
        <v>1</v>
      </c>
      <c r="C149" s="1" t="s">
        <v>148</v>
      </c>
      <c r="D149" s="4">
        <v>1.49</v>
      </c>
      <c r="E149" s="4">
        <v>4.8899999999999997</v>
      </c>
      <c r="F149" s="4">
        <v>29.34</v>
      </c>
      <c r="G149" s="4">
        <v>38.520000000000003</v>
      </c>
      <c r="H149" s="4">
        <v>35.79</v>
      </c>
      <c r="I149" s="4">
        <v>37.11</v>
      </c>
      <c r="J149" s="4">
        <v>29.71</v>
      </c>
      <c r="K149" s="4">
        <v>26.2</v>
      </c>
      <c r="L149" s="4">
        <v>26.7</v>
      </c>
      <c r="M149" s="4">
        <v>20.64</v>
      </c>
      <c r="N149" s="4">
        <v>20.93</v>
      </c>
      <c r="O149" s="4">
        <v>33.71</v>
      </c>
      <c r="P149" s="4">
        <v>25.05</v>
      </c>
      <c r="Q149" s="4">
        <v>23.150000000000002</v>
      </c>
      <c r="R149" s="4">
        <v>25.89</v>
      </c>
      <c r="S149" s="4">
        <v>379.12</v>
      </c>
    </row>
    <row r="150" spans="1:19" ht="11.25" x14ac:dyDescent="0.2">
      <c r="A150" s="2">
        <v>497</v>
      </c>
      <c r="B150" s="3">
        <v>1</v>
      </c>
      <c r="C150" s="1" t="s">
        <v>149</v>
      </c>
      <c r="D150" s="4">
        <v>0.56000000000000005</v>
      </c>
      <c r="E150" s="4">
        <v>1.29</v>
      </c>
      <c r="F150" s="4">
        <v>13.92</v>
      </c>
      <c r="G150" s="4">
        <v>17.55</v>
      </c>
      <c r="H150" s="4">
        <v>15.56</v>
      </c>
      <c r="I150" s="4">
        <v>24.35</v>
      </c>
      <c r="J150" s="4">
        <v>22.27</v>
      </c>
      <c r="K150" s="4">
        <v>14.75</v>
      </c>
      <c r="L150" s="4">
        <v>14.67</v>
      </c>
      <c r="M150" s="4">
        <v>22.91</v>
      </c>
      <c r="N150" s="4">
        <v>19.330000000000002</v>
      </c>
      <c r="O150" s="4">
        <v>14.950000000000001</v>
      </c>
      <c r="P150" s="4">
        <v>15.96</v>
      </c>
      <c r="Q150" s="4">
        <v>15.68</v>
      </c>
      <c r="R150" s="4">
        <v>11.16</v>
      </c>
      <c r="S150" s="4">
        <v>224.91</v>
      </c>
    </row>
    <row r="151" spans="1:19" ht="11.25" x14ac:dyDescent="0.2">
      <c r="A151" s="2">
        <v>499</v>
      </c>
      <c r="B151" s="3">
        <v>1</v>
      </c>
      <c r="C151" s="1" t="s">
        <v>150</v>
      </c>
      <c r="D151" s="4">
        <v>1.3</v>
      </c>
      <c r="E151" s="4">
        <v>0.89</v>
      </c>
      <c r="F151" s="4">
        <v>23.86</v>
      </c>
      <c r="G151" s="4">
        <v>26.28</v>
      </c>
      <c r="H151" s="4">
        <v>13.44</v>
      </c>
      <c r="I151" s="4">
        <v>20</v>
      </c>
      <c r="J151" s="4">
        <v>19.54</v>
      </c>
      <c r="K151" s="4">
        <v>24</v>
      </c>
      <c r="L151" s="4">
        <v>19.62</v>
      </c>
      <c r="M151" s="4">
        <v>32.32</v>
      </c>
      <c r="N151" s="4">
        <v>18.55</v>
      </c>
      <c r="O151" s="4">
        <v>32</v>
      </c>
      <c r="P151" s="4">
        <v>20</v>
      </c>
      <c r="Q151" s="4">
        <v>23</v>
      </c>
      <c r="R151" s="4">
        <v>29.84</v>
      </c>
      <c r="S151" s="4">
        <v>304.64</v>
      </c>
    </row>
    <row r="152" spans="1:19" ht="11.25" x14ac:dyDescent="0.2">
      <c r="A152" s="2">
        <v>500</v>
      </c>
      <c r="B152" s="3">
        <v>1</v>
      </c>
      <c r="C152" s="1" t="s">
        <v>151</v>
      </c>
      <c r="D152" s="4">
        <v>5.47</v>
      </c>
      <c r="E152" s="4">
        <v>2.2400000000000002</v>
      </c>
      <c r="F152" s="4">
        <v>26.45</v>
      </c>
      <c r="G152" s="4">
        <v>35.04</v>
      </c>
      <c r="H152" s="4">
        <v>31.490000000000002</v>
      </c>
      <c r="I152" s="4">
        <v>23</v>
      </c>
      <c r="J152" s="4">
        <v>33</v>
      </c>
      <c r="K152" s="4">
        <v>38.300000000000004</v>
      </c>
      <c r="L152" s="4">
        <v>38</v>
      </c>
      <c r="M152" s="4">
        <v>32.96</v>
      </c>
      <c r="N152" s="4">
        <v>40.42</v>
      </c>
      <c r="O152" s="4">
        <v>57.82</v>
      </c>
      <c r="P152" s="4">
        <v>61.74</v>
      </c>
      <c r="Q152" s="4">
        <v>53.32</v>
      </c>
      <c r="R152" s="4">
        <v>74.77</v>
      </c>
      <c r="S152" s="4">
        <v>554.02</v>
      </c>
    </row>
    <row r="153" spans="1:19" ht="11.25" x14ac:dyDescent="0.2">
      <c r="A153" s="2">
        <v>505</v>
      </c>
      <c r="B153" s="3">
        <v>1</v>
      </c>
      <c r="C153" s="1" t="s">
        <v>152</v>
      </c>
      <c r="D153" s="4">
        <v>2.7800000000000002</v>
      </c>
      <c r="E153" s="4">
        <v>10</v>
      </c>
      <c r="F153" s="4">
        <v>11.35</v>
      </c>
      <c r="G153" s="4">
        <v>17.62</v>
      </c>
      <c r="H153" s="4">
        <v>23.3</v>
      </c>
      <c r="I153" s="4">
        <v>16.2</v>
      </c>
      <c r="J153" s="4">
        <v>16.240000000000002</v>
      </c>
      <c r="K153" s="4">
        <v>30.400000000000002</v>
      </c>
      <c r="L153" s="4">
        <v>19.18</v>
      </c>
      <c r="M153" s="4">
        <v>34.19</v>
      </c>
      <c r="N153" s="4">
        <v>31.03</v>
      </c>
      <c r="O153" s="4">
        <v>32.42</v>
      </c>
      <c r="P153" s="4">
        <v>46.43</v>
      </c>
      <c r="Q153" s="4">
        <v>38.14</v>
      </c>
      <c r="R153" s="4">
        <v>47.980000000000004</v>
      </c>
      <c r="S153" s="4">
        <v>377.26</v>
      </c>
    </row>
    <row r="154" spans="1:19" ht="11.25" x14ac:dyDescent="0.2">
      <c r="A154" s="2">
        <v>507</v>
      </c>
      <c r="B154" s="3">
        <v>1</v>
      </c>
      <c r="C154" s="1" t="s">
        <v>153</v>
      </c>
      <c r="D154" s="4">
        <v>9.85</v>
      </c>
      <c r="E154" s="4">
        <v>5.82</v>
      </c>
      <c r="F154" s="4">
        <v>23.6</v>
      </c>
      <c r="G154" s="4">
        <v>35</v>
      </c>
      <c r="H154" s="4">
        <v>27.18</v>
      </c>
      <c r="I154" s="4">
        <v>26.63</v>
      </c>
      <c r="J154" s="4">
        <v>20.490000000000002</v>
      </c>
      <c r="K154" s="4">
        <v>21.04</v>
      </c>
      <c r="L154" s="4">
        <v>21</v>
      </c>
      <c r="M154" s="4">
        <v>21.31</v>
      </c>
      <c r="N154" s="4">
        <v>18.98</v>
      </c>
      <c r="O154" s="4">
        <v>33.160000000000004</v>
      </c>
      <c r="P154" s="4">
        <v>29.34</v>
      </c>
      <c r="Q154" s="4">
        <v>20.98</v>
      </c>
      <c r="R154" s="4">
        <v>36.520000000000003</v>
      </c>
      <c r="S154" s="4">
        <v>350.90000000000003</v>
      </c>
    </row>
    <row r="155" spans="1:19" ht="11.25" x14ac:dyDescent="0.2">
      <c r="A155" s="2">
        <v>508</v>
      </c>
      <c r="B155" s="3">
        <v>1</v>
      </c>
      <c r="C155" s="1" t="s">
        <v>154</v>
      </c>
      <c r="D155" s="4">
        <v>41.67</v>
      </c>
      <c r="E155" s="4">
        <v>21.12</v>
      </c>
      <c r="F155" s="4">
        <v>122.47</v>
      </c>
      <c r="G155" s="4">
        <v>153.4</v>
      </c>
      <c r="H155" s="4">
        <v>147.52000000000001</v>
      </c>
      <c r="I155" s="4">
        <v>117.76</v>
      </c>
      <c r="J155" s="4">
        <v>135.31</v>
      </c>
      <c r="K155" s="4">
        <v>103.59</v>
      </c>
      <c r="L155" s="4">
        <v>120.44</v>
      </c>
      <c r="M155" s="4">
        <v>115.29</v>
      </c>
      <c r="N155" s="4">
        <v>137.22999999999999</v>
      </c>
      <c r="O155" s="4">
        <v>164.57</v>
      </c>
      <c r="P155" s="4">
        <v>133.82</v>
      </c>
      <c r="Q155" s="4">
        <v>140</v>
      </c>
      <c r="R155" s="4">
        <v>156.74</v>
      </c>
      <c r="S155" s="4">
        <v>1810.93</v>
      </c>
    </row>
    <row r="156" spans="1:19" ht="11.25" x14ac:dyDescent="0.2">
      <c r="A156" s="2">
        <v>511</v>
      </c>
      <c r="B156" s="3">
        <v>1</v>
      </c>
      <c r="C156" s="1" t="s">
        <v>155</v>
      </c>
      <c r="D156" s="4">
        <v>8.7000000000000011</v>
      </c>
      <c r="E156" s="4">
        <v>2.65</v>
      </c>
      <c r="F156" s="4">
        <v>32.71</v>
      </c>
      <c r="G156" s="4">
        <v>37.08</v>
      </c>
      <c r="H156" s="4">
        <v>41.97</v>
      </c>
      <c r="I156" s="4">
        <v>47.52</v>
      </c>
      <c r="J156" s="4">
        <v>37.520000000000003</v>
      </c>
      <c r="K156" s="4">
        <v>44.88</v>
      </c>
      <c r="L156" s="4">
        <v>37.04</v>
      </c>
      <c r="M156" s="4">
        <v>49.300000000000004</v>
      </c>
      <c r="N156" s="4">
        <v>38.68</v>
      </c>
      <c r="O156" s="4">
        <v>47.230000000000004</v>
      </c>
      <c r="P156" s="4">
        <v>52.730000000000004</v>
      </c>
      <c r="Q156" s="4">
        <v>42.79</v>
      </c>
      <c r="R156" s="4">
        <v>57.21</v>
      </c>
      <c r="S156" s="4">
        <v>578.01</v>
      </c>
    </row>
    <row r="157" spans="1:19" ht="11.25" x14ac:dyDescent="0.2">
      <c r="A157" s="2">
        <v>513</v>
      </c>
      <c r="B157" s="3">
        <v>1</v>
      </c>
      <c r="C157" s="1" t="s">
        <v>156</v>
      </c>
      <c r="D157" s="4">
        <v>0.04</v>
      </c>
      <c r="E157" s="4">
        <v>2</v>
      </c>
      <c r="F157" s="4">
        <v>20.87</v>
      </c>
      <c r="G157" s="4">
        <v>12.76</v>
      </c>
      <c r="H157" s="4">
        <v>14.290000000000001</v>
      </c>
      <c r="I157" s="4">
        <v>12.3</v>
      </c>
      <c r="J157" s="4">
        <v>14.46</v>
      </c>
      <c r="K157" s="4">
        <v>22.22</v>
      </c>
      <c r="L157" s="4">
        <v>22.29</v>
      </c>
      <c r="M157" s="4">
        <v>8.49</v>
      </c>
      <c r="N157" s="4">
        <v>7.65</v>
      </c>
      <c r="O157" s="4">
        <v>11.870000000000001</v>
      </c>
      <c r="P157" s="4">
        <v>5.74</v>
      </c>
      <c r="Q157" s="4">
        <v>8.1999999999999993</v>
      </c>
      <c r="R157" s="4">
        <v>8.5500000000000007</v>
      </c>
      <c r="S157" s="4">
        <v>171.73</v>
      </c>
    </row>
    <row r="158" spans="1:19" ht="11.25" x14ac:dyDescent="0.2">
      <c r="A158" s="2">
        <v>514</v>
      </c>
      <c r="B158" s="3">
        <v>1</v>
      </c>
      <c r="C158" s="1" t="s">
        <v>157</v>
      </c>
      <c r="D158" s="4">
        <v>0.33</v>
      </c>
      <c r="E158" s="4">
        <v>0.51</v>
      </c>
      <c r="F158" s="4">
        <v>9</v>
      </c>
      <c r="G158" s="4">
        <v>10</v>
      </c>
      <c r="H158" s="4">
        <v>13.76</v>
      </c>
      <c r="I158" s="4">
        <v>11</v>
      </c>
      <c r="J158" s="4">
        <v>9.39</v>
      </c>
      <c r="K158" s="4">
        <v>5</v>
      </c>
      <c r="L158" s="4">
        <v>11</v>
      </c>
      <c r="M158" s="4">
        <v>12</v>
      </c>
      <c r="N158" s="4">
        <v>19.420000000000002</v>
      </c>
      <c r="O158" s="4">
        <v>14.22</v>
      </c>
      <c r="P158" s="4">
        <v>17.57</v>
      </c>
      <c r="Q158" s="4">
        <v>16.53</v>
      </c>
      <c r="R158" s="4">
        <v>18</v>
      </c>
      <c r="S158" s="4">
        <v>167.73</v>
      </c>
    </row>
    <row r="159" spans="1:19" ht="11.25" x14ac:dyDescent="0.2">
      <c r="A159" s="2">
        <v>516</v>
      </c>
      <c r="B159" s="3">
        <v>1</v>
      </c>
      <c r="C159" s="1" t="s">
        <v>158</v>
      </c>
      <c r="D159" s="4">
        <v>0.28999999999999998</v>
      </c>
      <c r="E159" s="4">
        <v>1</v>
      </c>
      <c r="F159" s="4">
        <v>5</v>
      </c>
      <c r="G159" s="4">
        <v>3.42</v>
      </c>
      <c r="H159" s="4">
        <v>6</v>
      </c>
      <c r="I159" s="4">
        <v>3.96</v>
      </c>
      <c r="J159" s="4">
        <v>8</v>
      </c>
      <c r="K159" s="4">
        <v>6.42</v>
      </c>
      <c r="L159" s="4">
        <v>3</v>
      </c>
      <c r="M159" s="4">
        <v>12.65</v>
      </c>
      <c r="N159" s="4">
        <v>5.3500000000000005</v>
      </c>
      <c r="O159" s="4">
        <v>11.03</v>
      </c>
      <c r="P159" s="4">
        <v>12</v>
      </c>
      <c r="Q159" s="4">
        <v>12.97</v>
      </c>
      <c r="R159" s="4">
        <v>6.36</v>
      </c>
      <c r="S159" s="4">
        <v>97.45</v>
      </c>
    </row>
    <row r="160" spans="1:19" ht="11.25" x14ac:dyDescent="0.2">
      <c r="A160" s="2">
        <v>518</v>
      </c>
      <c r="B160" s="3">
        <v>1</v>
      </c>
      <c r="C160" s="1" t="s">
        <v>159</v>
      </c>
      <c r="D160" s="4">
        <v>23.51</v>
      </c>
      <c r="E160" s="4">
        <v>17.98</v>
      </c>
      <c r="F160" s="4">
        <v>197.8</v>
      </c>
      <c r="G160" s="4">
        <v>176.28</v>
      </c>
      <c r="H160" s="4">
        <v>182.97</v>
      </c>
      <c r="I160" s="4">
        <v>165.29</v>
      </c>
      <c r="J160" s="4">
        <v>156.34</v>
      </c>
      <c r="K160" s="4">
        <v>182.44</v>
      </c>
      <c r="L160" s="4">
        <v>155.25</v>
      </c>
      <c r="M160" s="4">
        <v>193.54</v>
      </c>
      <c r="N160" s="4">
        <v>164.41</v>
      </c>
      <c r="O160" s="4">
        <v>215</v>
      </c>
      <c r="P160" s="4">
        <v>191.28</v>
      </c>
      <c r="Q160" s="4">
        <v>171.49</v>
      </c>
      <c r="R160" s="4">
        <v>178.39000000000001</v>
      </c>
      <c r="S160" s="4">
        <v>2371.9700000000003</v>
      </c>
    </row>
    <row r="161" spans="1:19" ht="11.25" x14ac:dyDescent="0.2">
      <c r="A161" s="2">
        <v>531</v>
      </c>
      <c r="B161" s="3">
        <v>1</v>
      </c>
      <c r="C161" s="1" t="s">
        <v>160</v>
      </c>
      <c r="D161" s="4">
        <v>12.1</v>
      </c>
      <c r="E161" s="4">
        <v>1.86</v>
      </c>
      <c r="F161" s="4">
        <v>132.78</v>
      </c>
      <c r="G161" s="4">
        <v>148.95000000000002</v>
      </c>
      <c r="H161" s="4">
        <v>118.26</v>
      </c>
      <c r="I161" s="4">
        <v>135.07</v>
      </c>
      <c r="J161" s="4">
        <v>146.87</v>
      </c>
      <c r="K161" s="4">
        <v>111.57000000000001</v>
      </c>
      <c r="L161" s="4">
        <v>135.86000000000001</v>
      </c>
      <c r="M161" s="4">
        <v>122.46000000000001</v>
      </c>
      <c r="N161" s="4">
        <v>118.91</v>
      </c>
      <c r="O161" s="4">
        <v>162.44</v>
      </c>
      <c r="P161" s="4">
        <v>129.06</v>
      </c>
      <c r="Q161" s="4">
        <v>129.04</v>
      </c>
      <c r="R161" s="4">
        <v>119.23</v>
      </c>
      <c r="S161" s="4">
        <v>1724.46</v>
      </c>
    </row>
    <row r="162" spans="1:19" ht="11.25" x14ac:dyDescent="0.2">
      <c r="A162" s="2">
        <v>533</v>
      </c>
      <c r="B162" s="3">
        <v>1</v>
      </c>
      <c r="C162" s="1" t="s">
        <v>161</v>
      </c>
      <c r="D162" s="4">
        <v>6.09</v>
      </c>
      <c r="E162" s="4">
        <v>6.94</v>
      </c>
      <c r="F162" s="4">
        <v>79.650000000000006</v>
      </c>
      <c r="G162" s="4">
        <v>84.18</v>
      </c>
      <c r="H162" s="4">
        <v>86.26</v>
      </c>
      <c r="I162" s="4">
        <v>94.33</v>
      </c>
      <c r="J162" s="4">
        <v>93.52</v>
      </c>
      <c r="K162" s="4">
        <v>100.59</v>
      </c>
      <c r="L162" s="4">
        <v>89.45</v>
      </c>
      <c r="M162" s="4">
        <v>78.25</v>
      </c>
      <c r="N162" s="4">
        <v>80.27</v>
      </c>
      <c r="O162" s="4">
        <v>104.86</v>
      </c>
      <c r="P162" s="4">
        <v>81.19</v>
      </c>
      <c r="Q162" s="4">
        <v>106.96000000000001</v>
      </c>
      <c r="R162" s="4">
        <v>119.39</v>
      </c>
      <c r="S162" s="4">
        <v>1211.93</v>
      </c>
    </row>
    <row r="163" spans="1:19" ht="11.25" x14ac:dyDescent="0.2">
      <c r="A163" s="2">
        <v>534</v>
      </c>
      <c r="B163" s="3">
        <v>1</v>
      </c>
      <c r="C163" s="1" t="s">
        <v>162</v>
      </c>
      <c r="D163" s="4">
        <v>15.44</v>
      </c>
      <c r="E163" s="4">
        <v>14.66</v>
      </c>
      <c r="F163" s="4">
        <v>121.83</v>
      </c>
      <c r="G163" s="4">
        <v>143.02000000000001</v>
      </c>
      <c r="H163" s="4">
        <v>139.75</v>
      </c>
      <c r="I163" s="4">
        <v>139.49</v>
      </c>
      <c r="J163" s="4">
        <v>125.91</v>
      </c>
      <c r="K163" s="4">
        <v>126.38000000000001</v>
      </c>
      <c r="L163" s="4">
        <v>156.02000000000001</v>
      </c>
      <c r="M163" s="4">
        <v>144.46</v>
      </c>
      <c r="N163" s="4">
        <v>135.5</v>
      </c>
      <c r="O163" s="4">
        <v>141.72</v>
      </c>
      <c r="P163" s="4">
        <v>123.62</v>
      </c>
      <c r="Q163" s="4">
        <v>134.58000000000001</v>
      </c>
      <c r="R163" s="4">
        <v>112.10000000000001</v>
      </c>
      <c r="S163" s="4">
        <v>1774.48</v>
      </c>
    </row>
    <row r="164" spans="1:19" ht="11.25" x14ac:dyDescent="0.2">
      <c r="A164" s="2">
        <v>535</v>
      </c>
      <c r="B164" s="3">
        <v>1</v>
      </c>
      <c r="C164" s="1" t="s">
        <v>163</v>
      </c>
      <c r="D164" s="4">
        <v>126.09</v>
      </c>
      <c r="E164" s="4">
        <v>74.150000000000006</v>
      </c>
      <c r="F164" s="4">
        <v>1198.76</v>
      </c>
      <c r="G164" s="4">
        <v>1332.57</v>
      </c>
      <c r="H164" s="4">
        <v>1238.22</v>
      </c>
      <c r="I164" s="4">
        <v>1203.08</v>
      </c>
      <c r="J164" s="4">
        <v>1185.67</v>
      </c>
      <c r="K164" s="4">
        <v>1130.3</v>
      </c>
      <c r="L164" s="4">
        <v>1180.67</v>
      </c>
      <c r="M164" s="4">
        <v>1157.03</v>
      </c>
      <c r="N164" s="4">
        <v>1130.93</v>
      </c>
      <c r="O164" s="4">
        <v>1377.78</v>
      </c>
      <c r="P164" s="4">
        <v>1226.28</v>
      </c>
      <c r="Q164" s="4">
        <v>1146.57</v>
      </c>
      <c r="R164" s="4">
        <v>1202.9000000000001</v>
      </c>
      <c r="S164" s="4">
        <v>15911</v>
      </c>
    </row>
    <row r="165" spans="1:19" ht="11.25" x14ac:dyDescent="0.2">
      <c r="A165" s="2">
        <v>542</v>
      </c>
      <c r="B165" s="3">
        <v>1</v>
      </c>
      <c r="C165" s="1" t="s">
        <v>164</v>
      </c>
      <c r="D165" s="4">
        <v>3.0100000000000002</v>
      </c>
      <c r="E165" s="4">
        <v>2.67</v>
      </c>
      <c r="F165" s="4">
        <v>27.21</v>
      </c>
      <c r="G165" s="4">
        <v>35.72</v>
      </c>
      <c r="H165" s="4">
        <v>24.94</v>
      </c>
      <c r="I165" s="4">
        <v>45.64</v>
      </c>
      <c r="J165" s="4">
        <v>36.14</v>
      </c>
      <c r="K165" s="4">
        <v>35.89</v>
      </c>
      <c r="L165" s="4">
        <v>44.38</v>
      </c>
      <c r="M165" s="4">
        <v>39.44</v>
      </c>
      <c r="N165" s="4">
        <v>32.68</v>
      </c>
      <c r="O165" s="4">
        <v>41.08</v>
      </c>
      <c r="P165" s="4">
        <v>39.17</v>
      </c>
      <c r="Q165" s="4">
        <v>44.76</v>
      </c>
      <c r="R165" s="4">
        <v>49</v>
      </c>
      <c r="S165" s="4">
        <v>501.73</v>
      </c>
    </row>
    <row r="166" spans="1:19" ht="11.25" x14ac:dyDescent="0.2">
      <c r="A166" s="2">
        <v>544</v>
      </c>
      <c r="B166" s="3">
        <v>1</v>
      </c>
      <c r="C166" s="1" t="s">
        <v>165</v>
      </c>
      <c r="D166" s="4">
        <v>17.41</v>
      </c>
      <c r="E166" s="4">
        <v>16.600000000000001</v>
      </c>
      <c r="F166" s="4">
        <v>125.44</v>
      </c>
      <c r="G166" s="4">
        <v>141.54</v>
      </c>
      <c r="H166" s="4">
        <v>158.83000000000001</v>
      </c>
      <c r="I166" s="4">
        <v>150.11000000000001</v>
      </c>
      <c r="J166" s="4">
        <v>153.78</v>
      </c>
      <c r="K166" s="4">
        <v>188.67000000000002</v>
      </c>
      <c r="L166" s="4">
        <v>181.83</v>
      </c>
      <c r="M166" s="4">
        <v>212.51</v>
      </c>
      <c r="N166" s="4">
        <v>215.1</v>
      </c>
      <c r="O166" s="4">
        <v>243.20000000000002</v>
      </c>
      <c r="P166" s="4">
        <v>239.92000000000002</v>
      </c>
      <c r="Q166" s="4">
        <v>261.81</v>
      </c>
      <c r="R166" s="4">
        <v>202.09</v>
      </c>
      <c r="S166" s="4">
        <v>2508.84</v>
      </c>
    </row>
    <row r="167" spans="1:19" ht="11.25" x14ac:dyDescent="0.2">
      <c r="A167" s="2">
        <v>545</v>
      </c>
      <c r="B167" s="3">
        <v>1</v>
      </c>
      <c r="C167" s="1" t="s">
        <v>166</v>
      </c>
      <c r="D167" s="4">
        <v>1.72</v>
      </c>
      <c r="E167" s="4">
        <v>3.7600000000000002</v>
      </c>
      <c r="F167" s="4">
        <v>24.7</v>
      </c>
      <c r="G167" s="4">
        <v>26.5</v>
      </c>
      <c r="H167" s="4">
        <v>33.11</v>
      </c>
      <c r="I167" s="4">
        <v>30.92</v>
      </c>
      <c r="J167" s="4">
        <v>29.27</v>
      </c>
      <c r="K167" s="4">
        <v>34.96</v>
      </c>
      <c r="L167" s="4">
        <v>32.64</v>
      </c>
      <c r="M167" s="4">
        <v>26.27</v>
      </c>
      <c r="N167" s="4">
        <v>17.82</v>
      </c>
      <c r="O167" s="4">
        <v>21.97</v>
      </c>
      <c r="P167" s="4">
        <v>31.03</v>
      </c>
      <c r="Q167" s="4">
        <v>29.57</v>
      </c>
      <c r="R167" s="4">
        <v>28.990000000000002</v>
      </c>
      <c r="S167" s="4">
        <v>373.23</v>
      </c>
    </row>
    <row r="168" spans="1:19" ht="11.25" x14ac:dyDescent="0.2">
      <c r="A168" s="2">
        <v>547</v>
      </c>
      <c r="B168" s="3">
        <v>1</v>
      </c>
      <c r="C168" s="1" t="s">
        <v>167</v>
      </c>
      <c r="D168" s="4">
        <v>5.84</v>
      </c>
      <c r="E168" s="4">
        <v>12.530000000000001</v>
      </c>
      <c r="F168" s="4">
        <v>16.87</v>
      </c>
      <c r="G168" s="4">
        <v>36.58</v>
      </c>
      <c r="H168" s="4">
        <v>34</v>
      </c>
      <c r="I168" s="4">
        <v>30.71</v>
      </c>
      <c r="J168" s="4">
        <v>38</v>
      </c>
      <c r="K168" s="4">
        <v>43.7</v>
      </c>
      <c r="L168" s="4">
        <v>43.28</v>
      </c>
      <c r="M168" s="4">
        <v>34.47</v>
      </c>
      <c r="N168" s="4">
        <v>43.69</v>
      </c>
      <c r="O168" s="4">
        <v>49.660000000000004</v>
      </c>
      <c r="P168" s="4">
        <v>37.300000000000004</v>
      </c>
      <c r="Q168" s="4">
        <v>57.74</v>
      </c>
      <c r="R168" s="4">
        <v>39.800000000000004</v>
      </c>
      <c r="S168" s="4">
        <v>524.16999999999996</v>
      </c>
    </row>
    <row r="169" spans="1:19" ht="11.25" x14ac:dyDescent="0.2">
      <c r="A169" s="2">
        <v>548</v>
      </c>
      <c r="B169" s="3">
        <v>1</v>
      </c>
      <c r="C169" s="1" t="s">
        <v>168</v>
      </c>
      <c r="D169" s="4">
        <v>5.61</v>
      </c>
      <c r="E169" s="4">
        <v>5.38</v>
      </c>
      <c r="F169" s="4">
        <v>53.67</v>
      </c>
      <c r="G169" s="4">
        <v>71.73</v>
      </c>
      <c r="H169" s="4">
        <v>59.63</v>
      </c>
      <c r="I169" s="4">
        <v>60.730000000000004</v>
      </c>
      <c r="J169" s="4">
        <v>68.489999999999995</v>
      </c>
      <c r="K169" s="4">
        <v>53.95</v>
      </c>
      <c r="L169" s="4">
        <v>81.150000000000006</v>
      </c>
      <c r="M169" s="4">
        <v>73.489999999999995</v>
      </c>
      <c r="N169" s="4">
        <v>81.36</v>
      </c>
      <c r="O169" s="4">
        <v>79.290000000000006</v>
      </c>
      <c r="P169" s="4">
        <v>74.87</v>
      </c>
      <c r="Q169" s="4">
        <v>80.820000000000007</v>
      </c>
      <c r="R169" s="4">
        <v>83.9</v>
      </c>
      <c r="S169" s="4">
        <v>934.07</v>
      </c>
    </row>
    <row r="170" spans="1:19" ht="11.25" x14ac:dyDescent="0.2">
      <c r="A170" s="2">
        <v>549</v>
      </c>
      <c r="B170" s="3">
        <v>1</v>
      </c>
      <c r="C170" s="1" t="s">
        <v>169</v>
      </c>
      <c r="D170" s="4">
        <v>15.18</v>
      </c>
      <c r="E170" s="4">
        <v>12.63</v>
      </c>
      <c r="F170" s="4">
        <v>71.17</v>
      </c>
      <c r="G170" s="4">
        <v>88.45</v>
      </c>
      <c r="H170" s="4">
        <v>86.22</v>
      </c>
      <c r="I170" s="4">
        <v>86.72</v>
      </c>
      <c r="J170" s="4">
        <v>92.59</v>
      </c>
      <c r="K170" s="4">
        <v>104.02</v>
      </c>
      <c r="L170" s="4">
        <v>114.18</v>
      </c>
      <c r="M170" s="4">
        <v>120.51</v>
      </c>
      <c r="N170" s="4">
        <v>119.52</v>
      </c>
      <c r="O170" s="4">
        <v>124.39</v>
      </c>
      <c r="P170" s="4">
        <v>124.72</v>
      </c>
      <c r="Q170" s="4">
        <v>134.94999999999999</v>
      </c>
      <c r="R170" s="4">
        <v>147.41</v>
      </c>
      <c r="S170" s="4">
        <v>1442.66</v>
      </c>
    </row>
    <row r="171" spans="1:19" ht="11.25" x14ac:dyDescent="0.2">
      <c r="A171" s="2">
        <v>550</v>
      </c>
      <c r="B171" s="3">
        <v>1</v>
      </c>
      <c r="C171" s="1" t="s">
        <v>170</v>
      </c>
      <c r="D171" s="4">
        <v>1.98</v>
      </c>
      <c r="E171" s="4">
        <v>2.39</v>
      </c>
      <c r="F171" s="4">
        <v>36.29</v>
      </c>
      <c r="G171" s="4">
        <v>46.88</v>
      </c>
      <c r="H171" s="4">
        <v>47.69</v>
      </c>
      <c r="I171" s="4">
        <v>32.28</v>
      </c>
      <c r="J171" s="4">
        <v>34.26</v>
      </c>
      <c r="K171" s="4">
        <v>50.410000000000004</v>
      </c>
      <c r="L171" s="4">
        <v>54.53</v>
      </c>
      <c r="M171" s="4">
        <v>33.230000000000004</v>
      </c>
      <c r="N171" s="4">
        <v>41.89</v>
      </c>
      <c r="O171" s="4">
        <v>44.52</v>
      </c>
      <c r="P171" s="4">
        <v>36.36</v>
      </c>
      <c r="Q171" s="4">
        <v>40.1</v>
      </c>
      <c r="R171" s="4">
        <v>44.9</v>
      </c>
      <c r="S171" s="4">
        <v>547.71</v>
      </c>
    </row>
    <row r="172" spans="1:19" ht="11.25" x14ac:dyDescent="0.2">
      <c r="A172" s="2">
        <v>553</v>
      </c>
      <c r="B172" s="3">
        <v>1</v>
      </c>
      <c r="C172" s="1" t="s">
        <v>171</v>
      </c>
      <c r="D172" s="4">
        <v>8.33</v>
      </c>
      <c r="E172" s="4">
        <v>9.33</v>
      </c>
      <c r="F172" s="4">
        <v>44.45</v>
      </c>
      <c r="G172" s="4">
        <v>51.95</v>
      </c>
      <c r="H172" s="4">
        <v>50.43</v>
      </c>
      <c r="I172" s="4">
        <v>48.35</v>
      </c>
      <c r="J172" s="4">
        <v>54.370000000000005</v>
      </c>
      <c r="K172" s="4">
        <v>53.85</v>
      </c>
      <c r="L172" s="4">
        <v>49.31</v>
      </c>
      <c r="M172" s="4">
        <v>55.28</v>
      </c>
      <c r="N172" s="4">
        <v>50.74</v>
      </c>
      <c r="O172" s="4">
        <v>55.06</v>
      </c>
      <c r="P172" s="4">
        <v>49.6</v>
      </c>
      <c r="Q172" s="4">
        <v>49.08</v>
      </c>
      <c r="R172" s="4">
        <v>58.97</v>
      </c>
      <c r="S172" s="4">
        <v>689.1</v>
      </c>
    </row>
    <row r="173" spans="1:19" ht="11.25" x14ac:dyDescent="0.2">
      <c r="A173" s="2">
        <v>561</v>
      </c>
      <c r="B173" s="3">
        <v>1</v>
      </c>
      <c r="C173" s="1" t="s">
        <v>172</v>
      </c>
      <c r="D173" s="4">
        <v>1.2</v>
      </c>
      <c r="E173" s="4">
        <v>1.98</v>
      </c>
      <c r="F173" s="4">
        <v>13.290000000000001</v>
      </c>
      <c r="G173" s="4">
        <v>16.96</v>
      </c>
      <c r="H173" s="4">
        <v>13.93</v>
      </c>
      <c r="I173" s="4">
        <v>11.78</v>
      </c>
      <c r="J173" s="4">
        <v>16.02</v>
      </c>
      <c r="K173" s="4">
        <v>21</v>
      </c>
      <c r="L173" s="4">
        <v>9.57</v>
      </c>
      <c r="M173" s="4">
        <v>15</v>
      </c>
      <c r="N173" s="4">
        <v>10</v>
      </c>
      <c r="O173" s="4">
        <v>14.92</v>
      </c>
      <c r="P173" s="4">
        <v>18</v>
      </c>
      <c r="Q173" s="4">
        <v>13.700000000000001</v>
      </c>
      <c r="R173" s="4">
        <v>10</v>
      </c>
      <c r="S173" s="4">
        <v>187.35</v>
      </c>
    </row>
    <row r="174" spans="1:19" ht="11.25" x14ac:dyDescent="0.2">
      <c r="A174" s="2">
        <v>564</v>
      </c>
      <c r="B174" s="3">
        <v>1</v>
      </c>
      <c r="C174" s="1" t="s">
        <v>173</v>
      </c>
      <c r="D174" s="4">
        <v>23.06</v>
      </c>
      <c r="E174" s="4">
        <v>6.65</v>
      </c>
      <c r="F174" s="4">
        <v>119.46000000000001</v>
      </c>
      <c r="G174" s="4">
        <v>146.47</v>
      </c>
      <c r="H174" s="4">
        <v>118.86</v>
      </c>
      <c r="I174" s="4">
        <v>137.80000000000001</v>
      </c>
      <c r="J174" s="4">
        <v>140.42000000000002</v>
      </c>
      <c r="K174" s="4">
        <v>175.31</v>
      </c>
      <c r="L174" s="4">
        <v>158.49</v>
      </c>
      <c r="M174" s="4">
        <v>135.44</v>
      </c>
      <c r="N174" s="4">
        <v>161.56</v>
      </c>
      <c r="O174" s="4">
        <v>145.72</v>
      </c>
      <c r="P174" s="4">
        <v>170.93</v>
      </c>
      <c r="Q174" s="4">
        <v>162.22999999999999</v>
      </c>
      <c r="R174" s="4">
        <v>156.45000000000002</v>
      </c>
      <c r="S174" s="4">
        <v>1958.8500000000001</v>
      </c>
    </row>
    <row r="175" spans="1:19" ht="11.25" x14ac:dyDescent="0.2">
      <c r="A175" s="2">
        <v>577</v>
      </c>
      <c r="B175" s="3">
        <v>1</v>
      </c>
      <c r="C175" s="1" t="s">
        <v>174</v>
      </c>
      <c r="D175" s="4">
        <v>3.0700000000000003</v>
      </c>
      <c r="E175" s="4">
        <v>0</v>
      </c>
      <c r="F175" s="4">
        <v>40.58</v>
      </c>
      <c r="G175" s="4">
        <v>29.43</v>
      </c>
      <c r="H175" s="4">
        <v>24.28</v>
      </c>
      <c r="I175" s="4">
        <v>44.31</v>
      </c>
      <c r="J175" s="4">
        <v>29</v>
      </c>
      <c r="K175" s="4">
        <v>30.35</v>
      </c>
      <c r="L175" s="4">
        <v>29.39</v>
      </c>
      <c r="M175" s="4">
        <v>33.72</v>
      </c>
      <c r="N175" s="4">
        <v>33.69</v>
      </c>
      <c r="O175" s="4">
        <v>28.35</v>
      </c>
      <c r="P175" s="4">
        <v>29.740000000000002</v>
      </c>
      <c r="Q175" s="4">
        <v>31.77</v>
      </c>
      <c r="R175" s="4">
        <v>34.85</v>
      </c>
      <c r="S175" s="4">
        <v>422.53000000000003</v>
      </c>
    </row>
    <row r="176" spans="1:19" ht="11.25" x14ac:dyDescent="0.2">
      <c r="A176" s="2">
        <v>578</v>
      </c>
      <c r="B176" s="3">
        <v>1</v>
      </c>
      <c r="C176" s="1" t="s">
        <v>175</v>
      </c>
      <c r="D176" s="4">
        <v>11.4</v>
      </c>
      <c r="E176" s="4">
        <v>6.43</v>
      </c>
      <c r="F176" s="4">
        <v>109.09</v>
      </c>
      <c r="G176" s="4">
        <v>119.58</v>
      </c>
      <c r="H176" s="4">
        <v>112.55</v>
      </c>
      <c r="I176" s="4">
        <v>134.04</v>
      </c>
      <c r="J176" s="4">
        <v>119.68</v>
      </c>
      <c r="K176" s="4">
        <v>128.02000000000001</v>
      </c>
      <c r="L176" s="4">
        <v>128.97999999999999</v>
      </c>
      <c r="M176" s="4">
        <v>128.09</v>
      </c>
      <c r="N176" s="4">
        <v>105.59</v>
      </c>
      <c r="O176" s="4">
        <v>127.06</v>
      </c>
      <c r="P176" s="4">
        <v>122.31</v>
      </c>
      <c r="Q176" s="4">
        <v>136.96</v>
      </c>
      <c r="R176" s="4">
        <v>131.05000000000001</v>
      </c>
      <c r="S176" s="4">
        <v>1620.83</v>
      </c>
    </row>
    <row r="177" spans="1:19" ht="11.25" x14ac:dyDescent="0.2">
      <c r="A177" s="2">
        <v>581</v>
      </c>
      <c r="B177" s="3">
        <v>1</v>
      </c>
      <c r="C177" s="1" t="s">
        <v>176</v>
      </c>
      <c r="D177" s="4">
        <v>2.68</v>
      </c>
      <c r="E177" s="4">
        <v>5</v>
      </c>
      <c r="F177" s="4">
        <v>16.07</v>
      </c>
      <c r="G177" s="4">
        <v>26.62</v>
      </c>
      <c r="H177" s="4">
        <v>22</v>
      </c>
      <c r="I177" s="4">
        <v>20.86</v>
      </c>
      <c r="J177" s="4">
        <v>21</v>
      </c>
      <c r="K177" s="4">
        <v>17.05</v>
      </c>
      <c r="L177" s="4">
        <v>21</v>
      </c>
      <c r="M177" s="4">
        <v>26.54</v>
      </c>
      <c r="N177" s="4">
        <v>21.86</v>
      </c>
      <c r="O177" s="4">
        <v>31</v>
      </c>
      <c r="P177" s="4">
        <v>26.96</v>
      </c>
      <c r="Q177" s="4">
        <v>29.87</v>
      </c>
      <c r="R177" s="4">
        <v>28.88</v>
      </c>
      <c r="S177" s="4">
        <v>317.39</v>
      </c>
    </row>
    <row r="178" spans="1:19" ht="11.25" x14ac:dyDescent="0.2">
      <c r="A178" s="2">
        <v>592</v>
      </c>
      <c r="B178" s="3">
        <v>1</v>
      </c>
      <c r="C178" s="1" t="s">
        <v>177</v>
      </c>
      <c r="D178" s="4">
        <v>2.84</v>
      </c>
      <c r="E178" s="4">
        <v>1.5</v>
      </c>
      <c r="F178" s="4">
        <v>7.62</v>
      </c>
      <c r="G178" s="4">
        <v>11.09</v>
      </c>
      <c r="H178" s="4">
        <v>9.0500000000000007</v>
      </c>
      <c r="I178" s="4">
        <v>8.86</v>
      </c>
      <c r="J178" s="4">
        <v>13.290000000000001</v>
      </c>
      <c r="K178" s="4">
        <v>9.2200000000000006</v>
      </c>
      <c r="L178" s="4">
        <v>9.1300000000000008</v>
      </c>
      <c r="M178" s="4">
        <v>7.78</v>
      </c>
      <c r="N178" s="4">
        <v>8.5</v>
      </c>
      <c r="O178" s="4">
        <v>12.370000000000001</v>
      </c>
      <c r="P178" s="4">
        <v>10.15</v>
      </c>
      <c r="Q178" s="4">
        <v>16.89</v>
      </c>
      <c r="R178" s="4">
        <v>14.13</v>
      </c>
      <c r="S178" s="4">
        <v>142.42000000000002</v>
      </c>
    </row>
    <row r="179" spans="1:19" ht="11.25" x14ac:dyDescent="0.2">
      <c r="A179" s="2">
        <v>593</v>
      </c>
      <c r="B179" s="3">
        <v>1</v>
      </c>
      <c r="C179" s="1" t="s">
        <v>178</v>
      </c>
      <c r="D179" s="4">
        <v>6.19</v>
      </c>
      <c r="E179" s="4">
        <v>15.16</v>
      </c>
      <c r="F179" s="4">
        <v>86.5</v>
      </c>
      <c r="G179" s="4">
        <v>87.4</v>
      </c>
      <c r="H179" s="4">
        <v>90.43</v>
      </c>
      <c r="I179" s="4">
        <v>89.42</v>
      </c>
      <c r="J179" s="4">
        <v>80.150000000000006</v>
      </c>
      <c r="K179" s="4">
        <v>93.88</v>
      </c>
      <c r="L179" s="4">
        <v>78.33</v>
      </c>
      <c r="M179" s="4">
        <v>91.26</v>
      </c>
      <c r="N179" s="4">
        <v>102.41</v>
      </c>
      <c r="O179" s="4">
        <v>129.81</v>
      </c>
      <c r="P179" s="4">
        <v>92.11</v>
      </c>
      <c r="Q179" s="4">
        <v>119.33</v>
      </c>
      <c r="R179" s="4">
        <v>102.48</v>
      </c>
      <c r="S179" s="4">
        <v>1264.8600000000001</v>
      </c>
    </row>
    <row r="180" spans="1:19" ht="11.25" x14ac:dyDescent="0.2">
      <c r="A180" s="2">
        <v>595</v>
      </c>
      <c r="B180" s="3">
        <v>1</v>
      </c>
      <c r="C180" s="1" t="s">
        <v>179</v>
      </c>
      <c r="D180" s="4">
        <v>11.64</v>
      </c>
      <c r="E180" s="4">
        <v>11.53</v>
      </c>
      <c r="F180" s="4">
        <v>121.27</v>
      </c>
      <c r="G180" s="4">
        <v>138.29</v>
      </c>
      <c r="H180" s="4">
        <v>117.13</v>
      </c>
      <c r="I180" s="4">
        <v>141.79</v>
      </c>
      <c r="J180" s="4">
        <v>124.45</v>
      </c>
      <c r="K180" s="4">
        <v>111.78</v>
      </c>
      <c r="L180" s="4">
        <v>148.66</v>
      </c>
      <c r="M180" s="4">
        <v>123.57000000000001</v>
      </c>
      <c r="N180" s="4">
        <v>153.38</v>
      </c>
      <c r="O180" s="4">
        <v>135.35</v>
      </c>
      <c r="P180" s="4">
        <v>144.44</v>
      </c>
      <c r="Q180" s="4">
        <v>140.25</v>
      </c>
      <c r="R180" s="4">
        <v>125.82000000000001</v>
      </c>
      <c r="S180" s="4">
        <v>1749.3500000000001</v>
      </c>
    </row>
    <row r="181" spans="1:19" ht="11.25" x14ac:dyDescent="0.2">
      <c r="A181" s="2">
        <v>599</v>
      </c>
      <c r="B181" s="3">
        <v>1</v>
      </c>
      <c r="C181" s="1" t="s">
        <v>180</v>
      </c>
      <c r="D181" s="4">
        <v>4.4800000000000004</v>
      </c>
      <c r="E181" s="4">
        <v>3.62</v>
      </c>
      <c r="F181" s="4">
        <v>34.480000000000004</v>
      </c>
      <c r="G181" s="4">
        <v>25.57</v>
      </c>
      <c r="H181" s="4">
        <v>36.92</v>
      </c>
      <c r="I181" s="4">
        <v>33.19</v>
      </c>
      <c r="J181" s="4">
        <v>29.22</v>
      </c>
      <c r="K181" s="4">
        <v>31.94</v>
      </c>
      <c r="L181" s="4">
        <v>38</v>
      </c>
      <c r="M181" s="4">
        <v>28.990000000000002</v>
      </c>
      <c r="N181" s="4">
        <v>45.36</v>
      </c>
      <c r="O181" s="4">
        <v>35.42</v>
      </c>
      <c r="P181" s="4">
        <v>43.32</v>
      </c>
      <c r="Q181" s="4">
        <v>34.19</v>
      </c>
      <c r="R181" s="4">
        <v>28.34</v>
      </c>
      <c r="S181" s="4">
        <v>453.04</v>
      </c>
    </row>
    <row r="182" spans="1:19" ht="11.25" x14ac:dyDescent="0.2">
      <c r="A182" s="2">
        <v>600</v>
      </c>
      <c r="B182" s="3">
        <v>1</v>
      </c>
      <c r="C182" s="1" t="s">
        <v>181</v>
      </c>
      <c r="D182" s="4">
        <v>1.56</v>
      </c>
      <c r="E182" s="4">
        <v>0.27</v>
      </c>
      <c r="F182" s="4">
        <v>17.86</v>
      </c>
      <c r="G182" s="4">
        <v>11</v>
      </c>
      <c r="H182" s="4">
        <v>20.7</v>
      </c>
      <c r="I182" s="4">
        <v>18</v>
      </c>
      <c r="J182" s="4">
        <v>18</v>
      </c>
      <c r="K182" s="4">
        <v>24.32</v>
      </c>
      <c r="L182" s="4">
        <v>18</v>
      </c>
      <c r="M182" s="4">
        <v>19.330000000000002</v>
      </c>
      <c r="N182" s="4">
        <v>19</v>
      </c>
      <c r="O182" s="4">
        <v>15.55</v>
      </c>
      <c r="P182" s="4">
        <v>23.05</v>
      </c>
      <c r="Q182" s="4">
        <v>21.48</v>
      </c>
      <c r="R182" s="4">
        <v>25.23</v>
      </c>
      <c r="S182" s="4">
        <v>253.35</v>
      </c>
    </row>
    <row r="183" spans="1:19" ht="11.25" x14ac:dyDescent="0.2">
      <c r="A183" s="2">
        <v>601</v>
      </c>
      <c r="B183" s="3">
        <v>1</v>
      </c>
      <c r="C183" s="1" t="s">
        <v>182</v>
      </c>
      <c r="D183" s="4">
        <v>3.2800000000000002</v>
      </c>
      <c r="E183" s="4">
        <v>4.72</v>
      </c>
      <c r="F183" s="4">
        <v>52.07</v>
      </c>
      <c r="G183" s="4">
        <v>53.96</v>
      </c>
      <c r="H183" s="4">
        <v>47.97</v>
      </c>
      <c r="I183" s="4">
        <v>52.92</v>
      </c>
      <c r="J183" s="4">
        <v>52.83</v>
      </c>
      <c r="K183" s="4">
        <v>35.4</v>
      </c>
      <c r="L183" s="4">
        <v>53.85</v>
      </c>
      <c r="M183" s="4">
        <v>55.9</v>
      </c>
      <c r="N183" s="4">
        <v>54.59</v>
      </c>
      <c r="O183" s="4">
        <v>58.11</v>
      </c>
      <c r="P183" s="4">
        <v>35.96</v>
      </c>
      <c r="Q183" s="4">
        <v>54.17</v>
      </c>
      <c r="R183" s="4">
        <v>55.14</v>
      </c>
      <c r="S183" s="4">
        <v>670.87</v>
      </c>
    </row>
    <row r="184" spans="1:19" ht="11.25" x14ac:dyDescent="0.2">
      <c r="A184" s="2">
        <v>611</v>
      </c>
      <c r="B184" s="3">
        <v>1</v>
      </c>
      <c r="C184" s="1" t="s">
        <v>183</v>
      </c>
      <c r="D184" s="4">
        <v>1.2</v>
      </c>
      <c r="E184" s="4">
        <v>0</v>
      </c>
      <c r="F184" s="4">
        <v>6.63</v>
      </c>
      <c r="G184" s="4">
        <v>7.5</v>
      </c>
      <c r="H184" s="4">
        <v>5</v>
      </c>
      <c r="I184" s="4">
        <v>6</v>
      </c>
      <c r="J184" s="4">
        <v>14.030000000000001</v>
      </c>
      <c r="K184" s="4">
        <v>4.3100000000000005</v>
      </c>
      <c r="L184" s="4">
        <v>15</v>
      </c>
      <c r="M184" s="4">
        <v>2</v>
      </c>
      <c r="N184" s="4">
        <v>1</v>
      </c>
      <c r="O184" s="4">
        <v>4</v>
      </c>
      <c r="P184" s="4">
        <v>2</v>
      </c>
      <c r="Q184" s="4">
        <v>2.85</v>
      </c>
      <c r="R184" s="4">
        <v>3.65</v>
      </c>
      <c r="S184" s="4">
        <v>75.17</v>
      </c>
    </row>
    <row r="185" spans="1:19" ht="11.25" x14ac:dyDescent="0.2">
      <c r="A185" s="2">
        <v>621</v>
      </c>
      <c r="B185" s="3">
        <v>1</v>
      </c>
      <c r="C185" s="1" t="s">
        <v>184</v>
      </c>
      <c r="D185" s="4">
        <v>66.58</v>
      </c>
      <c r="E185" s="4">
        <v>45.32</v>
      </c>
      <c r="F185" s="4">
        <v>595.51</v>
      </c>
      <c r="G185" s="4">
        <v>673.72</v>
      </c>
      <c r="H185" s="4">
        <v>681.22</v>
      </c>
      <c r="I185" s="4">
        <v>675.89</v>
      </c>
      <c r="J185" s="4">
        <v>678.78</v>
      </c>
      <c r="K185" s="4">
        <v>678.58</v>
      </c>
      <c r="L185" s="4">
        <v>701.12</v>
      </c>
      <c r="M185" s="4">
        <v>747.69</v>
      </c>
      <c r="N185" s="4">
        <v>773.33</v>
      </c>
      <c r="O185" s="4">
        <v>854.64</v>
      </c>
      <c r="P185" s="4">
        <v>866.72</v>
      </c>
      <c r="Q185" s="4">
        <v>849.66</v>
      </c>
      <c r="R185" s="4">
        <v>960.31000000000006</v>
      </c>
      <c r="S185" s="4">
        <v>9849.07</v>
      </c>
    </row>
    <row r="186" spans="1:19" ht="11.25" x14ac:dyDescent="0.2">
      <c r="A186" s="2">
        <v>622</v>
      </c>
      <c r="B186" s="3">
        <v>1</v>
      </c>
      <c r="C186" s="1" t="s">
        <v>185</v>
      </c>
      <c r="D186" s="4">
        <v>91.43</v>
      </c>
      <c r="E186" s="4">
        <v>78.210000000000008</v>
      </c>
      <c r="F186" s="4">
        <v>619.22</v>
      </c>
      <c r="G186" s="4">
        <v>749.04</v>
      </c>
      <c r="H186" s="4">
        <v>706.27</v>
      </c>
      <c r="I186" s="4">
        <v>692.29</v>
      </c>
      <c r="J186" s="4">
        <v>738.66</v>
      </c>
      <c r="K186" s="4">
        <v>745.98</v>
      </c>
      <c r="L186" s="4">
        <v>756.19</v>
      </c>
      <c r="M186" s="4">
        <v>804.77</v>
      </c>
      <c r="N186" s="4">
        <v>823.52</v>
      </c>
      <c r="O186" s="4">
        <v>977.19</v>
      </c>
      <c r="P186" s="4">
        <v>1009.09</v>
      </c>
      <c r="Q186" s="4">
        <v>1039.1300000000001</v>
      </c>
      <c r="R186" s="4">
        <v>1241.08</v>
      </c>
      <c r="S186" s="4">
        <v>11072.07</v>
      </c>
    </row>
    <row r="187" spans="1:19" ht="11.25" x14ac:dyDescent="0.2">
      <c r="A187" s="2">
        <v>623</v>
      </c>
      <c r="B187" s="3">
        <v>1</v>
      </c>
      <c r="C187" s="1" t="s">
        <v>186</v>
      </c>
      <c r="D187" s="4">
        <v>49.44</v>
      </c>
      <c r="E187" s="4">
        <v>19.34</v>
      </c>
      <c r="F187" s="4">
        <v>474.59000000000003</v>
      </c>
      <c r="G187" s="4">
        <v>493.8</v>
      </c>
      <c r="H187" s="4">
        <v>500.64</v>
      </c>
      <c r="I187" s="4">
        <v>528.48</v>
      </c>
      <c r="J187" s="4">
        <v>511.46000000000004</v>
      </c>
      <c r="K187" s="4">
        <v>489.74</v>
      </c>
      <c r="L187" s="4">
        <v>489.52</v>
      </c>
      <c r="M187" s="4">
        <v>520.83000000000004</v>
      </c>
      <c r="N187" s="4">
        <v>509.11</v>
      </c>
      <c r="O187" s="4">
        <v>563.01</v>
      </c>
      <c r="P187" s="4">
        <v>505.82</v>
      </c>
      <c r="Q187" s="4">
        <v>560.89</v>
      </c>
      <c r="R187" s="4">
        <v>578.78</v>
      </c>
      <c r="S187" s="4">
        <v>6795.45</v>
      </c>
    </row>
    <row r="188" spans="1:19" ht="11.25" x14ac:dyDescent="0.2">
      <c r="A188" s="2">
        <v>624</v>
      </c>
      <c r="B188" s="3">
        <v>1</v>
      </c>
      <c r="C188" s="1" t="s">
        <v>187</v>
      </c>
      <c r="D188" s="4">
        <v>88.72</v>
      </c>
      <c r="E188" s="4">
        <v>25.150000000000002</v>
      </c>
      <c r="F188" s="4">
        <v>504.08</v>
      </c>
      <c r="G188" s="4">
        <v>656.82</v>
      </c>
      <c r="H188" s="4">
        <v>610.82000000000005</v>
      </c>
      <c r="I188" s="4">
        <v>598.1</v>
      </c>
      <c r="J188" s="4">
        <v>594.08000000000004</v>
      </c>
      <c r="K188" s="4">
        <v>572.37</v>
      </c>
      <c r="L188" s="4">
        <v>598.01</v>
      </c>
      <c r="M188" s="4">
        <v>615.05000000000007</v>
      </c>
      <c r="N188" s="4">
        <v>603.9</v>
      </c>
      <c r="O188" s="4">
        <v>669.25</v>
      </c>
      <c r="P188" s="4">
        <v>636.63</v>
      </c>
      <c r="Q188" s="4">
        <v>684.55000000000007</v>
      </c>
      <c r="R188" s="4">
        <v>715.51</v>
      </c>
      <c r="S188" s="4">
        <v>8173.04</v>
      </c>
    </row>
    <row r="189" spans="1:19" ht="11.25" x14ac:dyDescent="0.2">
      <c r="A189" s="2">
        <v>625</v>
      </c>
      <c r="B189" s="3">
        <v>1</v>
      </c>
      <c r="C189" s="1" t="s">
        <v>188</v>
      </c>
      <c r="D189" s="4">
        <v>530.77</v>
      </c>
      <c r="E189" s="4">
        <v>369.08</v>
      </c>
      <c r="F189" s="4">
        <v>2871.42</v>
      </c>
      <c r="G189" s="4">
        <v>3099.7000000000003</v>
      </c>
      <c r="H189" s="4">
        <v>2946.86</v>
      </c>
      <c r="I189" s="4">
        <v>2993.67</v>
      </c>
      <c r="J189" s="4">
        <v>2996.9</v>
      </c>
      <c r="K189" s="4">
        <v>2790.32</v>
      </c>
      <c r="L189" s="4">
        <v>2632.43</v>
      </c>
      <c r="M189" s="4">
        <v>2545.48</v>
      </c>
      <c r="N189" s="4">
        <v>2626.29</v>
      </c>
      <c r="O189" s="4">
        <v>2718.48</v>
      </c>
      <c r="P189" s="4">
        <v>2871.38</v>
      </c>
      <c r="Q189" s="4">
        <v>2853.93</v>
      </c>
      <c r="R189" s="4">
        <v>3098.11</v>
      </c>
      <c r="S189" s="4">
        <v>37944.82</v>
      </c>
    </row>
    <row r="190" spans="1:19" ht="11.25" x14ac:dyDescent="0.2">
      <c r="A190" s="2">
        <v>627</v>
      </c>
      <c r="B190" s="3">
        <v>1</v>
      </c>
      <c r="C190" s="1" t="s">
        <v>189</v>
      </c>
      <c r="D190" s="4">
        <v>3.14</v>
      </c>
      <c r="E190" s="4">
        <v>1</v>
      </c>
      <c r="F190" s="4">
        <v>15</v>
      </c>
      <c r="G190" s="4">
        <v>13.09</v>
      </c>
      <c r="H190" s="4">
        <v>8.57</v>
      </c>
      <c r="I190" s="4">
        <v>13.450000000000001</v>
      </c>
      <c r="J190" s="4">
        <v>18.760000000000002</v>
      </c>
      <c r="K190" s="4">
        <v>10.58</v>
      </c>
      <c r="L190" s="4">
        <v>15</v>
      </c>
      <c r="M190" s="4">
        <v>15.72</v>
      </c>
      <c r="N190" s="4">
        <v>14</v>
      </c>
      <c r="O190" s="4">
        <v>13.870000000000001</v>
      </c>
      <c r="P190" s="4">
        <v>16.399999999999999</v>
      </c>
      <c r="Q190" s="4">
        <v>19.309999999999999</v>
      </c>
      <c r="R190" s="4">
        <v>19.89</v>
      </c>
      <c r="S190" s="4">
        <v>197.78</v>
      </c>
    </row>
    <row r="191" spans="1:19" ht="11.25" x14ac:dyDescent="0.2">
      <c r="A191" s="2">
        <v>628</v>
      </c>
      <c r="B191" s="3">
        <v>1</v>
      </c>
      <c r="C191" s="1" t="s">
        <v>190</v>
      </c>
      <c r="D191" s="4">
        <v>0.8</v>
      </c>
      <c r="E191" s="4">
        <v>1.94</v>
      </c>
      <c r="F191" s="4">
        <v>14.530000000000001</v>
      </c>
      <c r="G191" s="4">
        <v>12.73</v>
      </c>
      <c r="H191" s="4">
        <v>18.05</v>
      </c>
      <c r="I191" s="4">
        <v>19.89</v>
      </c>
      <c r="J191" s="4">
        <v>11.63</v>
      </c>
      <c r="K191" s="4">
        <v>15.52</v>
      </c>
      <c r="L191" s="4">
        <v>18.73</v>
      </c>
      <c r="M191" s="4">
        <v>6.28</v>
      </c>
      <c r="N191" s="4">
        <v>14.75</v>
      </c>
      <c r="O191" s="4">
        <v>7.7700000000000005</v>
      </c>
      <c r="P191" s="4">
        <v>7.33</v>
      </c>
      <c r="Q191" s="4">
        <v>6</v>
      </c>
      <c r="R191" s="4">
        <v>7.9</v>
      </c>
      <c r="S191" s="4">
        <v>163.85</v>
      </c>
    </row>
    <row r="192" spans="1:19" ht="11.25" x14ac:dyDescent="0.2">
      <c r="A192" s="2">
        <v>630</v>
      </c>
      <c r="B192" s="3">
        <v>1</v>
      </c>
      <c r="C192" s="1" t="s">
        <v>191</v>
      </c>
      <c r="D192" s="4">
        <v>3.36</v>
      </c>
      <c r="E192" s="4">
        <v>0.69000000000000006</v>
      </c>
      <c r="F192" s="4">
        <v>29.54</v>
      </c>
      <c r="G192" s="4">
        <v>31.48</v>
      </c>
      <c r="H192" s="4">
        <v>26.19</v>
      </c>
      <c r="I192" s="4">
        <v>24.79</v>
      </c>
      <c r="J192" s="4">
        <v>23.45</v>
      </c>
      <c r="K192" s="4">
        <v>30.76</v>
      </c>
      <c r="L192" s="4">
        <v>23.75</v>
      </c>
      <c r="M192" s="4">
        <v>26.07</v>
      </c>
      <c r="N192" s="4">
        <v>31.18</v>
      </c>
      <c r="O192" s="4">
        <v>30.82</v>
      </c>
      <c r="P192" s="4">
        <v>29.62</v>
      </c>
      <c r="Q192" s="4">
        <v>32.31</v>
      </c>
      <c r="R192" s="4">
        <v>31.6</v>
      </c>
      <c r="S192" s="4">
        <v>375.61</v>
      </c>
    </row>
    <row r="193" spans="1:19" ht="11.25" x14ac:dyDescent="0.2">
      <c r="A193" s="2">
        <v>635</v>
      </c>
      <c r="B193" s="3">
        <v>1</v>
      </c>
      <c r="C193" s="1" t="s">
        <v>192</v>
      </c>
      <c r="D193" s="4">
        <v>0.84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11.42</v>
      </c>
      <c r="L193" s="4">
        <v>5</v>
      </c>
      <c r="M193" s="4">
        <v>8.85</v>
      </c>
      <c r="N193" s="4">
        <v>7</v>
      </c>
      <c r="O193" s="4">
        <v>12</v>
      </c>
      <c r="P193" s="4">
        <v>8</v>
      </c>
      <c r="Q193" s="4">
        <v>11.02</v>
      </c>
      <c r="R193" s="4">
        <v>11</v>
      </c>
      <c r="S193" s="4">
        <v>75.13</v>
      </c>
    </row>
    <row r="194" spans="1:19" ht="11.25" x14ac:dyDescent="0.2">
      <c r="A194" s="2">
        <v>640</v>
      </c>
      <c r="B194" s="3">
        <v>1</v>
      </c>
      <c r="C194" s="1" t="s">
        <v>193</v>
      </c>
      <c r="D194" s="4">
        <v>5.51</v>
      </c>
      <c r="E194" s="4">
        <v>1</v>
      </c>
      <c r="F194" s="4">
        <v>28.37</v>
      </c>
      <c r="G194" s="4">
        <v>32.07</v>
      </c>
      <c r="H194" s="4">
        <v>22</v>
      </c>
      <c r="I194" s="4">
        <v>17.2</v>
      </c>
      <c r="J194" s="4">
        <v>29.38</v>
      </c>
      <c r="K194" s="4">
        <v>27.05</v>
      </c>
      <c r="L194" s="4">
        <v>30.11</v>
      </c>
      <c r="M194" s="4">
        <v>35.24</v>
      </c>
      <c r="N194" s="4">
        <v>40.47</v>
      </c>
      <c r="O194" s="4">
        <v>46.67</v>
      </c>
      <c r="P194" s="4">
        <v>42.33</v>
      </c>
      <c r="Q194" s="4">
        <v>34.76</v>
      </c>
      <c r="R194" s="4">
        <v>38.46</v>
      </c>
      <c r="S194" s="4">
        <v>430.62</v>
      </c>
    </row>
    <row r="195" spans="1:19" ht="11.25" x14ac:dyDescent="0.2">
      <c r="A195" s="2">
        <v>656</v>
      </c>
      <c r="B195" s="3">
        <v>1</v>
      </c>
      <c r="C195" s="1" t="s">
        <v>194</v>
      </c>
      <c r="D195" s="4">
        <v>64.37</v>
      </c>
      <c r="E195" s="4">
        <v>45.730000000000004</v>
      </c>
      <c r="F195" s="4">
        <v>255.4</v>
      </c>
      <c r="G195" s="4">
        <v>294.31</v>
      </c>
      <c r="H195" s="4">
        <v>287.98</v>
      </c>
      <c r="I195" s="4">
        <v>301.49</v>
      </c>
      <c r="J195" s="4">
        <v>301.61</v>
      </c>
      <c r="K195" s="4">
        <v>298.78000000000003</v>
      </c>
      <c r="L195" s="4">
        <v>282.39</v>
      </c>
      <c r="M195" s="4">
        <v>311.77</v>
      </c>
      <c r="N195" s="4">
        <v>260.03000000000003</v>
      </c>
      <c r="O195" s="4">
        <v>303.34000000000003</v>
      </c>
      <c r="P195" s="4">
        <v>300.42</v>
      </c>
      <c r="Q195" s="4">
        <v>325.2</v>
      </c>
      <c r="R195" s="4">
        <v>351.91</v>
      </c>
      <c r="S195" s="4">
        <v>3984.73</v>
      </c>
    </row>
    <row r="196" spans="1:19" ht="11.25" x14ac:dyDescent="0.2">
      <c r="A196" s="2">
        <v>659</v>
      </c>
      <c r="B196" s="3">
        <v>1</v>
      </c>
      <c r="C196" s="1" t="s">
        <v>195</v>
      </c>
      <c r="D196" s="4">
        <v>41.31</v>
      </c>
      <c r="E196" s="4">
        <v>11.49</v>
      </c>
      <c r="F196" s="4">
        <v>249.18</v>
      </c>
      <c r="G196" s="4">
        <v>255.07</v>
      </c>
      <c r="H196" s="4">
        <v>257.99</v>
      </c>
      <c r="I196" s="4">
        <v>293.99</v>
      </c>
      <c r="J196" s="4">
        <v>250.44</v>
      </c>
      <c r="K196" s="4">
        <v>270.05</v>
      </c>
      <c r="L196" s="4">
        <v>301.32</v>
      </c>
      <c r="M196" s="4">
        <v>282.26</v>
      </c>
      <c r="N196" s="4">
        <v>278.38</v>
      </c>
      <c r="O196" s="4">
        <v>348.14</v>
      </c>
      <c r="P196" s="4">
        <v>311.2</v>
      </c>
      <c r="Q196" s="4">
        <v>321.91000000000003</v>
      </c>
      <c r="R196" s="4">
        <v>338.6</v>
      </c>
      <c r="S196" s="4">
        <v>3811.33</v>
      </c>
    </row>
    <row r="197" spans="1:19" ht="11.25" x14ac:dyDescent="0.2">
      <c r="A197" s="2">
        <v>671</v>
      </c>
      <c r="B197" s="3">
        <v>1</v>
      </c>
      <c r="C197" s="1" t="s">
        <v>196</v>
      </c>
      <c r="D197" s="4">
        <v>2.14</v>
      </c>
      <c r="E197" s="4">
        <v>1</v>
      </c>
      <c r="F197" s="4">
        <v>38.619999999999997</v>
      </c>
      <c r="G197" s="4">
        <v>28.32</v>
      </c>
      <c r="H197" s="4">
        <v>25.830000000000002</v>
      </c>
      <c r="I197" s="4">
        <v>24.78</v>
      </c>
      <c r="J197" s="4">
        <v>24.73</v>
      </c>
      <c r="K197" s="4">
        <v>18.93</v>
      </c>
      <c r="L197" s="4">
        <v>21</v>
      </c>
      <c r="M197" s="4">
        <v>24.23</v>
      </c>
      <c r="N197" s="4">
        <v>20.56</v>
      </c>
      <c r="O197" s="4">
        <v>26</v>
      </c>
      <c r="P197" s="4">
        <v>27.580000000000002</v>
      </c>
      <c r="Q197" s="4">
        <v>32.980000000000004</v>
      </c>
      <c r="R197" s="4">
        <v>22.580000000000002</v>
      </c>
      <c r="S197" s="4">
        <v>339.28000000000003</v>
      </c>
    </row>
    <row r="198" spans="1:19" ht="11.25" x14ac:dyDescent="0.2">
      <c r="A198" s="2">
        <v>676</v>
      </c>
      <c r="B198" s="3">
        <v>1</v>
      </c>
      <c r="C198" s="1" t="s">
        <v>197</v>
      </c>
      <c r="D198" s="4">
        <v>1.1000000000000001</v>
      </c>
      <c r="E198" s="4">
        <v>0.78</v>
      </c>
      <c r="F198" s="4">
        <v>13</v>
      </c>
      <c r="G198" s="4">
        <v>19.39</v>
      </c>
      <c r="H198" s="4">
        <v>13.39</v>
      </c>
      <c r="I198" s="4">
        <v>16.84</v>
      </c>
      <c r="J198" s="4">
        <v>17</v>
      </c>
      <c r="K198" s="4">
        <v>12.51</v>
      </c>
      <c r="L198" s="4">
        <v>27</v>
      </c>
      <c r="M198" s="4">
        <v>20</v>
      </c>
      <c r="N198" s="4">
        <v>18.900000000000002</v>
      </c>
      <c r="O198" s="4">
        <v>18.510000000000002</v>
      </c>
      <c r="P198" s="4">
        <v>16.09</v>
      </c>
      <c r="Q198" s="4">
        <v>12.09</v>
      </c>
      <c r="R198" s="4">
        <v>16.48</v>
      </c>
      <c r="S198" s="4">
        <v>223.08</v>
      </c>
    </row>
    <row r="199" spans="1:19" ht="11.25" x14ac:dyDescent="0.2">
      <c r="A199" s="2">
        <v>682</v>
      </c>
      <c r="B199" s="3">
        <v>1</v>
      </c>
      <c r="C199" s="1" t="s">
        <v>198</v>
      </c>
      <c r="D199" s="4">
        <v>7.49</v>
      </c>
      <c r="E199" s="4">
        <v>10.42</v>
      </c>
      <c r="F199" s="4">
        <v>92.25</v>
      </c>
      <c r="G199" s="4">
        <v>93.570000000000007</v>
      </c>
      <c r="H199" s="4">
        <v>79.040000000000006</v>
      </c>
      <c r="I199" s="4">
        <v>89.570000000000007</v>
      </c>
      <c r="J199" s="4">
        <v>91.66</v>
      </c>
      <c r="K199" s="4">
        <v>81.89</v>
      </c>
      <c r="L199" s="4">
        <v>93.15</v>
      </c>
      <c r="M199" s="4">
        <v>108.71000000000001</v>
      </c>
      <c r="N199" s="4">
        <v>103.55</v>
      </c>
      <c r="O199" s="4">
        <v>101.08</v>
      </c>
      <c r="P199" s="4">
        <v>106.24000000000001</v>
      </c>
      <c r="Q199" s="4">
        <v>91.69</v>
      </c>
      <c r="R199" s="4">
        <v>106.38</v>
      </c>
      <c r="S199" s="4">
        <v>1256.69</v>
      </c>
    </row>
    <row r="200" spans="1:19" ht="11.25" x14ac:dyDescent="0.2">
      <c r="A200" s="2">
        <v>690</v>
      </c>
      <c r="B200" s="3">
        <v>1</v>
      </c>
      <c r="C200" s="1" t="s">
        <v>199</v>
      </c>
      <c r="D200" s="4">
        <v>14.14</v>
      </c>
      <c r="E200" s="4">
        <v>13.36</v>
      </c>
      <c r="F200" s="4">
        <v>70.89</v>
      </c>
      <c r="G200" s="4">
        <v>84.45</v>
      </c>
      <c r="H200" s="4">
        <v>75.37</v>
      </c>
      <c r="I200" s="4">
        <v>91.04</v>
      </c>
      <c r="J200" s="4">
        <v>70.56</v>
      </c>
      <c r="K200" s="4">
        <v>56.84</v>
      </c>
      <c r="L200" s="4">
        <v>76.78</v>
      </c>
      <c r="M200" s="4">
        <v>73.88</v>
      </c>
      <c r="N200" s="4">
        <v>81.8</v>
      </c>
      <c r="O200" s="4">
        <v>87.72</v>
      </c>
      <c r="P200" s="4">
        <v>100.85000000000001</v>
      </c>
      <c r="Q200" s="4">
        <v>105.09</v>
      </c>
      <c r="R200" s="4">
        <v>86.850000000000009</v>
      </c>
      <c r="S200" s="4">
        <v>1089.6200000000001</v>
      </c>
    </row>
    <row r="201" spans="1:19" ht="11.25" x14ac:dyDescent="0.2">
      <c r="A201" s="2">
        <v>695</v>
      </c>
      <c r="B201" s="3">
        <v>1</v>
      </c>
      <c r="C201" s="1" t="s">
        <v>200</v>
      </c>
      <c r="D201" s="4">
        <v>4.8500000000000005</v>
      </c>
      <c r="E201" s="4">
        <v>8.5299999999999994</v>
      </c>
      <c r="F201" s="4">
        <v>58.75</v>
      </c>
      <c r="G201" s="4">
        <v>62.75</v>
      </c>
      <c r="H201" s="4">
        <v>56.870000000000005</v>
      </c>
      <c r="I201" s="4">
        <v>60.71</v>
      </c>
      <c r="J201" s="4">
        <v>64.45</v>
      </c>
      <c r="K201" s="4">
        <v>65.59</v>
      </c>
      <c r="L201" s="4">
        <v>49.58</v>
      </c>
      <c r="M201" s="4">
        <v>58.15</v>
      </c>
      <c r="N201" s="4">
        <v>56.870000000000005</v>
      </c>
      <c r="O201" s="4">
        <v>51.61</v>
      </c>
      <c r="P201" s="4">
        <v>45.36</v>
      </c>
      <c r="Q201" s="4">
        <v>50.24</v>
      </c>
      <c r="R201" s="4">
        <v>49.72</v>
      </c>
      <c r="S201" s="4">
        <v>744.03</v>
      </c>
    </row>
    <row r="202" spans="1:19" ht="11.25" x14ac:dyDescent="0.2">
      <c r="A202" s="2">
        <v>696</v>
      </c>
      <c r="B202" s="3">
        <v>1</v>
      </c>
      <c r="C202" s="1" t="s">
        <v>201</v>
      </c>
      <c r="D202" s="4">
        <v>3.5100000000000002</v>
      </c>
      <c r="E202" s="4">
        <v>1.73</v>
      </c>
      <c r="F202" s="4">
        <v>29.1</v>
      </c>
      <c r="G202" s="4">
        <v>36.53</v>
      </c>
      <c r="H202" s="4">
        <v>45.550000000000004</v>
      </c>
      <c r="I202" s="4">
        <v>36.950000000000003</v>
      </c>
      <c r="J202" s="4">
        <v>46.36</v>
      </c>
      <c r="K202" s="4">
        <v>40.520000000000003</v>
      </c>
      <c r="L202" s="4">
        <v>37.54</v>
      </c>
      <c r="M202" s="4">
        <v>33.130000000000003</v>
      </c>
      <c r="N202" s="4">
        <v>37.46</v>
      </c>
      <c r="O202" s="4">
        <v>43.83</v>
      </c>
      <c r="P202" s="4">
        <v>48.88</v>
      </c>
      <c r="Q202" s="4">
        <v>46.92</v>
      </c>
      <c r="R202" s="4">
        <v>41.44</v>
      </c>
      <c r="S202" s="4">
        <v>529.45000000000005</v>
      </c>
    </row>
    <row r="203" spans="1:19" ht="11.25" x14ac:dyDescent="0.2">
      <c r="A203" s="2">
        <v>698</v>
      </c>
      <c r="B203" s="3">
        <v>1</v>
      </c>
      <c r="C203" s="1" t="s">
        <v>202</v>
      </c>
      <c r="D203" s="4">
        <v>3.31</v>
      </c>
      <c r="E203" s="4">
        <v>3.5700000000000003</v>
      </c>
      <c r="F203" s="4">
        <v>9.83</v>
      </c>
      <c r="G203" s="4">
        <v>23.19</v>
      </c>
      <c r="H203" s="4">
        <v>25.580000000000002</v>
      </c>
      <c r="I203" s="4">
        <v>22.7</v>
      </c>
      <c r="J203" s="4">
        <v>29</v>
      </c>
      <c r="K203" s="4">
        <v>16.95</v>
      </c>
      <c r="L203" s="4">
        <v>24.02</v>
      </c>
      <c r="M203" s="4">
        <v>28.87</v>
      </c>
      <c r="N203" s="4">
        <v>28</v>
      </c>
      <c r="O203" s="4">
        <v>18.190000000000001</v>
      </c>
      <c r="P203" s="4">
        <v>22.580000000000002</v>
      </c>
      <c r="Q203" s="4">
        <v>28.91</v>
      </c>
      <c r="R203" s="4">
        <v>23.990000000000002</v>
      </c>
      <c r="S203" s="4">
        <v>308.69</v>
      </c>
    </row>
    <row r="204" spans="1:19" ht="11.25" x14ac:dyDescent="0.2">
      <c r="A204" s="2">
        <v>700</v>
      </c>
      <c r="B204" s="3">
        <v>1</v>
      </c>
      <c r="C204" s="1" t="s">
        <v>203</v>
      </c>
      <c r="D204" s="4">
        <v>11.42</v>
      </c>
      <c r="E204" s="4">
        <v>6.38</v>
      </c>
      <c r="F204" s="4">
        <v>129.08000000000001</v>
      </c>
      <c r="G204" s="4">
        <v>149.35</v>
      </c>
      <c r="H204" s="4">
        <v>140.86000000000001</v>
      </c>
      <c r="I204" s="4">
        <v>156.71</v>
      </c>
      <c r="J204" s="4">
        <v>159.63</v>
      </c>
      <c r="K204" s="4">
        <v>154.86000000000001</v>
      </c>
      <c r="L204" s="4">
        <v>171.15</v>
      </c>
      <c r="M204" s="4">
        <v>159.67000000000002</v>
      </c>
      <c r="N204" s="4">
        <v>138.96</v>
      </c>
      <c r="O204" s="4">
        <v>167.14000000000001</v>
      </c>
      <c r="P204" s="4">
        <v>180.23</v>
      </c>
      <c r="Q204" s="4">
        <v>156.12</v>
      </c>
      <c r="R204" s="4">
        <v>163.54</v>
      </c>
      <c r="S204" s="4">
        <v>2045.1000000000001</v>
      </c>
    </row>
    <row r="205" spans="1:19" ht="11.25" x14ac:dyDescent="0.2">
      <c r="A205" s="2">
        <v>701</v>
      </c>
      <c r="B205" s="3">
        <v>1</v>
      </c>
      <c r="C205" s="1" t="s">
        <v>204</v>
      </c>
      <c r="D205" s="4">
        <v>13.31</v>
      </c>
      <c r="E205" s="4">
        <v>14.56</v>
      </c>
      <c r="F205" s="4">
        <v>167.35</v>
      </c>
      <c r="G205" s="4">
        <v>166.56</v>
      </c>
      <c r="H205" s="4">
        <v>139.1</v>
      </c>
      <c r="I205" s="4">
        <v>195.14000000000001</v>
      </c>
      <c r="J205" s="4">
        <v>165.43</v>
      </c>
      <c r="K205" s="4">
        <v>189.82</v>
      </c>
      <c r="L205" s="4">
        <v>174.41</v>
      </c>
      <c r="M205" s="4">
        <v>217.39000000000001</v>
      </c>
      <c r="N205" s="4">
        <v>195.86</v>
      </c>
      <c r="O205" s="4">
        <v>178.6</v>
      </c>
      <c r="P205" s="4">
        <v>183.66</v>
      </c>
      <c r="Q205" s="4">
        <v>177.74</v>
      </c>
      <c r="R205" s="4">
        <v>158.15</v>
      </c>
      <c r="S205" s="4">
        <v>2337.08</v>
      </c>
    </row>
    <row r="206" spans="1:19" ht="11.25" x14ac:dyDescent="0.2">
      <c r="A206" s="2">
        <v>704</v>
      </c>
      <c r="B206" s="3">
        <v>1</v>
      </c>
      <c r="C206" s="1" t="s">
        <v>205</v>
      </c>
      <c r="D206" s="4">
        <v>8.9600000000000009</v>
      </c>
      <c r="E206" s="4">
        <v>12.34</v>
      </c>
      <c r="F206" s="4">
        <v>123.3</v>
      </c>
      <c r="G206" s="4">
        <v>146.55000000000001</v>
      </c>
      <c r="H206" s="4">
        <v>127.35000000000001</v>
      </c>
      <c r="I206" s="4">
        <v>130.03</v>
      </c>
      <c r="J206" s="4">
        <v>143.42000000000002</v>
      </c>
      <c r="K206" s="4">
        <v>129.08000000000001</v>
      </c>
      <c r="L206" s="4">
        <v>128.92000000000002</v>
      </c>
      <c r="M206" s="4">
        <v>134.78</v>
      </c>
      <c r="N206" s="4">
        <v>133.27000000000001</v>
      </c>
      <c r="O206" s="4">
        <v>143.77000000000001</v>
      </c>
      <c r="P206" s="4">
        <v>144.72</v>
      </c>
      <c r="Q206" s="4">
        <v>128.52000000000001</v>
      </c>
      <c r="R206" s="4">
        <v>135.75</v>
      </c>
      <c r="S206" s="4">
        <v>1770.76</v>
      </c>
    </row>
    <row r="207" spans="1:19" ht="11.25" x14ac:dyDescent="0.2">
      <c r="A207" s="2">
        <v>706</v>
      </c>
      <c r="B207" s="3">
        <v>1</v>
      </c>
      <c r="C207" s="1" t="s">
        <v>206</v>
      </c>
      <c r="D207" s="4">
        <v>10.64</v>
      </c>
      <c r="E207" s="4">
        <v>19.97</v>
      </c>
      <c r="F207" s="4">
        <v>110.44</v>
      </c>
      <c r="G207" s="4">
        <v>121.87</v>
      </c>
      <c r="H207" s="4">
        <v>99.14</v>
      </c>
      <c r="I207" s="4">
        <v>123.22</v>
      </c>
      <c r="J207" s="4">
        <v>91.39</v>
      </c>
      <c r="K207" s="4">
        <v>115.65</v>
      </c>
      <c r="L207" s="4">
        <v>117.76</v>
      </c>
      <c r="M207" s="4">
        <v>106.38</v>
      </c>
      <c r="N207" s="4">
        <v>141.29</v>
      </c>
      <c r="O207" s="4">
        <v>127.93</v>
      </c>
      <c r="P207" s="4">
        <v>136.47999999999999</v>
      </c>
      <c r="Q207" s="4">
        <v>126.63000000000001</v>
      </c>
      <c r="R207" s="4">
        <v>135.5</v>
      </c>
      <c r="S207" s="4">
        <v>1584.29</v>
      </c>
    </row>
    <row r="208" spans="1:19" ht="11.25" x14ac:dyDescent="0.2">
      <c r="A208" s="2">
        <v>707</v>
      </c>
      <c r="B208" s="3">
        <v>1</v>
      </c>
      <c r="C208" s="1" t="s">
        <v>207</v>
      </c>
      <c r="D208" s="4">
        <v>2.2400000000000002</v>
      </c>
      <c r="E208" s="4">
        <v>5.92</v>
      </c>
      <c r="F208" s="4">
        <v>13.99</v>
      </c>
      <c r="G208" s="4">
        <v>10.35</v>
      </c>
      <c r="H208" s="4">
        <v>8.4700000000000006</v>
      </c>
      <c r="I208" s="4">
        <v>7.86</v>
      </c>
      <c r="J208" s="4">
        <v>4.0999999999999996</v>
      </c>
      <c r="K208" s="4">
        <v>11.93</v>
      </c>
      <c r="L208" s="4">
        <v>12</v>
      </c>
      <c r="M208" s="4">
        <v>8.5</v>
      </c>
      <c r="N208" s="4">
        <v>7.26</v>
      </c>
      <c r="O208" s="4">
        <v>7.73</v>
      </c>
      <c r="P208" s="4">
        <v>11.56</v>
      </c>
      <c r="Q208" s="4">
        <v>11.19</v>
      </c>
      <c r="R208" s="4">
        <v>6.8500000000000005</v>
      </c>
      <c r="S208" s="4">
        <v>129.94999999999999</v>
      </c>
    </row>
    <row r="209" spans="1:19" ht="11.25" x14ac:dyDescent="0.2">
      <c r="A209" s="2">
        <v>709</v>
      </c>
      <c r="B209" s="3">
        <v>1</v>
      </c>
      <c r="C209" s="1" t="s">
        <v>208</v>
      </c>
      <c r="D209" s="4">
        <v>97.320000000000007</v>
      </c>
      <c r="E209" s="4">
        <v>88.88</v>
      </c>
      <c r="F209" s="4">
        <v>585.9</v>
      </c>
      <c r="G209" s="4">
        <v>674.27</v>
      </c>
      <c r="H209" s="4">
        <v>627.38</v>
      </c>
      <c r="I209" s="4">
        <v>658.06000000000006</v>
      </c>
      <c r="J209" s="4">
        <v>649.54</v>
      </c>
      <c r="K209" s="4">
        <v>583.16999999999996</v>
      </c>
      <c r="L209" s="4">
        <v>622.84</v>
      </c>
      <c r="M209" s="4">
        <v>573.25</v>
      </c>
      <c r="N209" s="4">
        <v>666.1</v>
      </c>
      <c r="O209" s="4">
        <v>801.95</v>
      </c>
      <c r="P209" s="4">
        <v>775.64</v>
      </c>
      <c r="Q209" s="4">
        <v>784.66</v>
      </c>
      <c r="R209" s="4">
        <v>852.7</v>
      </c>
      <c r="S209" s="4">
        <v>9041.66</v>
      </c>
    </row>
    <row r="210" spans="1:19" ht="11.25" x14ac:dyDescent="0.2">
      <c r="A210" s="2">
        <v>712</v>
      </c>
      <c r="B210" s="3">
        <v>1</v>
      </c>
      <c r="C210" s="1" t="s">
        <v>209</v>
      </c>
      <c r="D210" s="4">
        <v>4.05</v>
      </c>
      <c r="E210" s="4">
        <v>5.4</v>
      </c>
      <c r="F210" s="4">
        <v>39.36</v>
      </c>
      <c r="G210" s="4">
        <v>38.69</v>
      </c>
      <c r="H210" s="4">
        <v>43.92</v>
      </c>
      <c r="I210" s="4">
        <v>38.78</v>
      </c>
      <c r="J210" s="4">
        <v>38.71</v>
      </c>
      <c r="K210" s="4">
        <v>38.79</v>
      </c>
      <c r="L210" s="4">
        <v>41.14</v>
      </c>
      <c r="M210" s="4">
        <v>42.15</v>
      </c>
      <c r="N210" s="4">
        <v>31.970000000000002</v>
      </c>
      <c r="O210" s="4">
        <v>39.1</v>
      </c>
      <c r="P210" s="4">
        <v>45.82</v>
      </c>
      <c r="Q210" s="4">
        <v>33.15</v>
      </c>
      <c r="R210" s="4">
        <v>47.76</v>
      </c>
      <c r="S210" s="4">
        <v>528.79</v>
      </c>
    </row>
    <row r="211" spans="1:19" ht="11.25" x14ac:dyDescent="0.2">
      <c r="A211" s="2">
        <v>716</v>
      </c>
      <c r="B211" s="3">
        <v>1</v>
      </c>
      <c r="C211" s="1" t="s">
        <v>210</v>
      </c>
      <c r="D211" s="4">
        <v>12.97</v>
      </c>
      <c r="E211" s="4">
        <v>16.850000000000001</v>
      </c>
      <c r="F211" s="4">
        <v>116.89</v>
      </c>
      <c r="G211" s="4">
        <v>129.09</v>
      </c>
      <c r="H211" s="4">
        <v>110.45</v>
      </c>
      <c r="I211" s="4">
        <v>100.21000000000001</v>
      </c>
      <c r="J211" s="4">
        <v>106.37</v>
      </c>
      <c r="K211" s="4">
        <v>126.67</v>
      </c>
      <c r="L211" s="4">
        <v>119.3</v>
      </c>
      <c r="M211" s="4">
        <v>109.51</v>
      </c>
      <c r="N211" s="4">
        <v>136.41</v>
      </c>
      <c r="O211" s="4">
        <v>108.11</v>
      </c>
      <c r="P211" s="4">
        <v>110.14</v>
      </c>
      <c r="Q211" s="4">
        <v>115.98</v>
      </c>
      <c r="R211" s="4">
        <v>107.89</v>
      </c>
      <c r="S211" s="4">
        <v>1526.84</v>
      </c>
    </row>
    <row r="212" spans="1:19" ht="11.25" x14ac:dyDescent="0.2">
      <c r="A212" s="2">
        <v>717</v>
      </c>
      <c r="B212" s="3">
        <v>1</v>
      </c>
      <c r="C212" s="1" t="s">
        <v>211</v>
      </c>
      <c r="D212" s="4">
        <v>15.3</v>
      </c>
      <c r="E212" s="4">
        <v>15.200000000000001</v>
      </c>
      <c r="F212" s="4">
        <v>123.26</v>
      </c>
      <c r="G212" s="4">
        <v>132.13</v>
      </c>
      <c r="H212" s="4">
        <v>119.88</v>
      </c>
      <c r="I212" s="4">
        <v>145.16</v>
      </c>
      <c r="J212" s="4">
        <v>109.26</v>
      </c>
      <c r="K212" s="4">
        <v>130.19999999999999</v>
      </c>
      <c r="L212" s="4">
        <v>149.37</v>
      </c>
      <c r="M212" s="4">
        <v>133.80000000000001</v>
      </c>
      <c r="N212" s="4">
        <v>122.10000000000001</v>
      </c>
      <c r="O212" s="4">
        <v>136.05000000000001</v>
      </c>
      <c r="P212" s="4">
        <v>135.26</v>
      </c>
      <c r="Q212" s="4">
        <v>114.65</v>
      </c>
      <c r="R212" s="4">
        <v>111.7</v>
      </c>
      <c r="S212" s="4">
        <v>1693.32</v>
      </c>
    </row>
    <row r="213" spans="1:19" ht="11.25" x14ac:dyDescent="0.2">
      <c r="A213" s="2">
        <v>719</v>
      </c>
      <c r="B213" s="3">
        <v>1</v>
      </c>
      <c r="C213" s="1" t="s">
        <v>212</v>
      </c>
      <c r="D213" s="4">
        <v>48.77</v>
      </c>
      <c r="E213" s="4">
        <v>22.54</v>
      </c>
      <c r="F213" s="4">
        <v>437.90000000000003</v>
      </c>
      <c r="G213" s="4">
        <v>525.38</v>
      </c>
      <c r="H213" s="4">
        <v>510.31</v>
      </c>
      <c r="I213" s="4">
        <v>535.6</v>
      </c>
      <c r="J213" s="4">
        <v>561.97</v>
      </c>
      <c r="K213" s="4">
        <v>539.91999999999996</v>
      </c>
      <c r="L213" s="4">
        <v>575.74</v>
      </c>
      <c r="M213" s="4">
        <v>522.36</v>
      </c>
      <c r="N213" s="4">
        <v>556.20000000000005</v>
      </c>
      <c r="O213" s="4">
        <v>595.29</v>
      </c>
      <c r="P213" s="4">
        <v>565.88</v>
      </c>
      <c r="Q213" s="4">
        <v>495.31</v>
      </c>
      <c r="R213" s="4">
        <v>482.68</v>
      </c>
      <c r="S213" s="4">
        <v>6975.85</v>
      </c>
    </row>
    <row r="214" spans="1:19" ht="11.25" x14ac:dyDescent="0.2">
      <c r="A214" s="2">
        <v>720</v>
      </c>
      <c r="B214" s="3">
        <v>1</v>
      </c>
      <c r="C214" s="1" t="s">
        <v>213</v>
      </c>
      <c r="D214" s="4">
        <v>65.66</v>
      </c>
      <c r="E214" s="4">
        <v>29.85</v>
      </c>
      <c r="F214" s="4">
        <v>591.66</v>
      </c>
      <c r="G214" s="4">
        <v>595.31000000000006</v>
      </c>
      <c r="H214" s="4">
        <v>573.45000000000005</v>
      </c>
      <c r="I214" s="4">
        <v>567.63</v>
      </c>
      <c r="J214" s="4">
        <v>564.59</v>
      </c>
      <c r="K214" s="4">
        <v>558.34</v>
      </c>
      <c r="L214" s="4">
        <v>466.25</v>
      </c>
      <c r="M214" s="4">
        <v>448.78000000000003</v>
      </c>
      <c r="N214" s="4">
        <v>452.01</v>
      </c>
      <c r="O214" s="4">
        <v>487.98</v>
      </c>
      <c r="P214" s="4">
        <v>516.97</v>
      </c>
      <c r="Q214" s="4">
        <v>456.36</v>
      </c>
      <c r="R214" s="4">
        <v>420.41</v>
      </c>
      <c r="S214" s="4">
        <v>6795.25</v>
      </c>
    </row>
    <row r="215" spans="1:19" ht="11.25" x14ac:dyDescent="0.2">
      <c r="A215" s="2">
        <v>721</v>
      </c>
      <c r="B215" s="3">
        <v>1</v>
      </c>
      <c r="C215" s="1" t="s">
        <v>214</v>
      </c>
      <c r="D215" s="4">
        <v>32.86</v>
      </c>
      <c r="E215" s="4">
        <v>20.77</v>
      </c>
      <c r="F215" s="4">
        <v>269.91000000000003</v>
      </c>
      <c r="G215" s="4">
        <v>276.54000000000002</v>
      </c>
      <c r="H215" s="4">
        <v>291.79000000000002</v>
      </c>
      <c r="I215" s="4">
        <v>274.84000000000003</v>
      </c>
      <c r="J215" s="4">
        <v>276.7</v>
      </c>
      <c r="K215" s="4">
        <v>291.67</v>
      </c>
      <c r="L215" s="4">
        <v>279.67</v>
      </c>
      <c r="M215" s="4">
        <v>283.63</v>
      </c>
      <c r="N215" s="4">
        <v>278.25</v>
      </c>
      <c r="O215" s="4">
        <v>298.91000000000003</v>
      </c>
      <c r="P215" s="4">
        <v>291.91000000000003</v>
      </c>
      <c r="Q215" s="4">
        <v>268.82</v>
      </c>
      <c r="R215" s="4">
        <v>259.76</v>
      </c>
      <c r="S215" s="4">
        <v>3696.03</v>
      </c>
    </row>
    <row r="216" spans="1:19" ht="11.25" x14ac:dyDescent="0.2">
      <c r="A216" s="2">
        <v>726</v>
      </c>
      <c r="B216" s="3">
        <v>1</v>
      </c>
      <c r="C216" s="1" t="s">
        <v>215</v>
      </c>
      <c r="D216" s="4">
        <v>13.96</v>
      </c>
      <c r="E216" s="4">
        <v>8.89</v>
      </c>
      <c r="F216" s="4">
        <v>179.51</v>
      </c>
      <c r="G216" s="4">
        <v>213.43</v>
      </c>
      <c r="H216" s="4">
        <v>198.42000000000002</v>
      </c>
      <c r="I216" s="4">
        <v>209.56</v>
      </c>
      <c r="J216" s="4">
        <v>218.92000000000002</v>
      </c>
      <c r="K216" s="4">
        <v>234.26</v>
      </c>
      <c r="L216" s="4">
        <v>240.57</v>
      </c>
      <c r="M216" s="4">
        <v>231.75</v>
      </c>
      <c r="N216" s="4">
        <v>213.78</v>
      </c>
      <c r="O216" s="4">
        <v>185.91</v>
      </c>
      <c r="P216" s="4">
        <v>201.21</v>
      </c>
      <c r="Q216" s="4">
        <v>199.32</v>
      </c>
      <c r="R216" s="4">
        <v>162.47999999999999</v>
      </c>
      <c r="S216" s="4">
        <v>2711.9700000000003</v>
      </c>
    </row>
    <row r="217" spans="1:19" ht="11.25" x14ac:dyDescent="0.2">
      <c r="A217" s="2">
        <v>727</v>
      </c>
      <c r="B217" s="3">
        <v>1</v>
      </c>
      <c r="C217" s="1" t="s">
        <v>216</v>
      </c>
      <c r="D217" s="4">
        <v>31.38</v>
      </c>
      <c r="E217" s="4">
        <v>17.78</v>
      </c>
      <c r="F217" s="4">
        <v>251.58</v>
      </c>
      <c r="G217" s="4">
        <v>281.89</v>
      </c>
      <c r="H217" s="4">
        <v>272.97000000000003</v>
      </c>
      <c r="I217" s="4">
        <v>255.69</v>
      </c>
      <c r="J217" s="4">
        <v>312.7</v>
      </c>
      <c r="K217" s="4">
        <v>303.52</v>
      </c>
      <c r="L217" s="4">
        <v>267.36</v>
      </c>
      <c r="M217" s="4">
        <v>294.51</v>
      </c>
      <c r="N217" s="4">
        <v>241.92000000000002</v>
      </c>
      <c r="O217" s="4">
        <v>273.86</v>
      </c>
      <c r="P217" s="4">
        <v>267.89999999999998</v>
      </c>
      <c r="Q217" s="4">
        <v>236.22</v>
      </c>
      <c r="R217" s="4">
        <v>196.85</v>
      </c>
      <c r="S217" s="4">
        <v>3506.13</v>
      </c>
    </row>
    <row r="218" spans="1:19" ht="11.25" x14ac:dyDescent="0.2">
      <c r="A218" s="2">
        <v>728</v>
      </c>
      <c r="B218" s="3">
        <v>1</v>
      </c>
      <c r="C218" s="1" t="s">
        <v>217</v>
      </c>
      <c r="D218" s="4">
        <v>113.13</v>
      </c>
      <c r="E218" s="4">
        <v>57.27</v>
      </c>
      <c r="F218" s="4">
        <v>890.05000000000007</v>
      </c>
      <c r="G218" s="4">
        <v>986.23</v>
      </c>
      <c r="H218" s="4">
        <v>944.64</v>
      </c>
      <c r="I218" s="4">
        <v>963.15</v>
      </c>
      <c r="J218" s="4">
        <v>982.69</v>
      </c>
      <c r="K218" s="4">
        <v>898.13</v>
      </c>
      <c r="L218" s="4">
        <v>980.03</v>
      </c>
      <c r="M218" s="4">
        <v>1002.12</v>
      </c>
      <c r="N218" s="4">
        <v>953.62</v>
      </c>
      <c r="O218" s="4">
        <v>946.80000000000007</v>
      </c>
      <c r="P218" s="4">
        <v>928.18000000000006</v>
      </c>
      <c r="Q218" s="4">
        <v>898.74</v>
      </c>
      <c r="R218" s="4">
        <v>871.52</v>
      </c>
      <c r="S218" s="4">
        <v>12416.300000000001</v>
      </c>
    </row>
    <row r="219" spans="1:19" ht="11.25" x14ac:dyDescent="0.2">
      <c r="A219" s="2">
        <v>738</v>
      </c>
      <c r="B219" s="3">
        <v>1</v>
      </c>
      <c r="C219" s="1" t="s">
        <v>218</v>
      </c>
      <c r="D219" s="4">
        <v>6.79</v>
      </c>
      <c r="E219" s="4">
        <v>6.09</v>
      </c>
      <c r="F219" s="4">
        <v>57.870000000000005</v>
      </c>
      <c r="G219" s="4">
        <v>85</v>
      </c>
      <c r="H219" s="4">
        <v>71.97</v>
      </c>
      <c r="I219" s="4">
        <v>63.370000000000005</v>
      </c>
      <c r="J219" s="4">
        <v>94.67</v>
      </c>
      <c r="K219" s="4">
        <v>80</v>
      </c>
      <c r="L219" s="4">
        <v>79.430000000000007</v>
      </c>
      <c r="M219" s="4">
        <v>84.73</v>
      </c>
      <c r="N219" s="4">
        <v>75.08</v>
      </c>
      <c r="O219" s="4">
        <v>81.42</v>
      </c>
      <c r="P219" s="4">
        <v>79.98</v>
      </c>
      <c r="Q219" s="4">
        <v>81.850000000000009</v>
      </c>
      <c r="R219" s="4">
        <v>75.75</v>
      </c>
      <c r="S219" s="4">
        <v>1024</v>
      </c>
    </row>
    <row r="220" spans="1:19" ht="11.25" x14ac:dyDescent="0.2">
      <c r="A220" s="2">
        <v>739</v>
      </c>
      <c r="B220" s="3">
        <v>1</v>
      </c>
      <c r="C220" s="1" t="s">
        <v>219</v>
      </c>
      <c r="D220" s="4">
        <v>4.91</v>
      </c>
      <c r="E220" s="4">
        <v>5.78</v>
      </c>
      <c r="F220" s="4">
        <v>39.58</v>
      </c>
      <c r="G220" s="4">
        <v>44.51</v>
      </c>
      <c r="H220" s="4">
        <v>46.31</v>
      </c>
      <c r="I220" s="4">
        <v>54.33</v>
      </c>
      <c r="J220" s="4">
        <v>55.71</v>
      </c>
      <c r="K220" s="4">
        <v>44.5</v>
      </c>
      <c r="L220" s="4">
        <v>45.78</v>
      </c>
      <c r="M220" s="4">
        <v>64.55</v>
      </c>
      <c r="N220" s="4">
        <v>48.65</v>
      </c>
      <c r="O220" s="4">
        <v>66.87</v>
      </c>
      <c r="P220" s="4">
        <v>62.06</v>
      </c>
      <c r="Q220" s="4">
        <v>61.19</v>
      </c>
      <c r="R220" s="4">
        <v>59.17</v>
      </c>
      <c r="S220" s="4">
        <v>703.9</v>
      </c>
    </row>
    <row r="221" spans="1:19" ht="11.25" x14ac:dyDescent="0.2">
      <c r="A221" s="2">
        <v>740</v>
      </c>
      <c r="B221" s="3">
        <v>1</v>
      </c>
      <c r="C221" s="1" t="s">
        <v>220</v>
      </c>
      <c r="D221" s="4">
        <v>13.09</v>
      </c>
      <c r="E221" s="4">
        <v>13.38</v>
      </c>
      <c r="F221" s="4">
        <v>59.71</v>
      </c>
      <c r="G221" s="4">
        <v>74.33</v>
      </c>
      <c r="H221" s="4">
        <v>91.45</v>
      </c>
      <c r="I221" s="4">
        <v>92.77</v>
      </c>
      <c r="J221" s="4">
        <v>101.88</v>
      </c>
      <c r="K221" s="4">
        <v>91.820000000000007</v>
      </c>
      <c r="L221" s="4">
        <v>92.43</v>
      </c>
      <c r="M221" s="4">
        <v>116.8</v>
      </c>
      <c r="N221" s="4">
        <v>125.53</v>
      </c>
      <c r="O221" s="4">
        <v>130.83000000000001</v>
      </c>
      <c r="P221" s="4">
        <v>122.79</v>
      </c>
      <c r="Q221" s="4">
        <v>125.28</v>
      </c>
      <c r="R221" s="4">
        <v>127.99000000000001</v>
      </c>
      <c r="S221" s="4">
        <v>1380.08</v>
      </c>
    </row>
    <row r="222" spans="1:19" ht="11.25" x14ac:dyDescent="0.2">
      <c r="A222" s="2">
        <v>741</v>
      </c>
      <c r="B222" s="3">
        <v>1</v>
      </c>
      <c r="C222" s="1" t="s">
        <v>221</v>
      </c>
      <c r="D222" s="4">
        <v>13.09</v>
      </c>
      <c r="E222" s="4">
        <v>10.4</v>
      </c>
      <c r="F222" s="4">
        <v>76.97</v>
      </c>
      <c r="G222" s="4">
        <v>73.38</v>
      </c>
      <c r="H222" s="4">
        <v>84.62</v>
      </c>
      <c r="I222" s="4">
        <v>74.56</v>
      </c>
      <c r="J222" s="4">
        <v>80.12</v>
      </c>
      <c r="K222" s="4">
        <v>85.850000000000009</v>
      </c>
      <c r="L222" s="4">
        <v>72.150000000000006</v>
      </c>
      <c r="M222" s="4">
        <v>73.180000000000007</v>
      </c>
      <c r="N222" s="4">
        <v>78.97</v>
      </c>
      <c r="O222" s="4">
        <v>83</v>
      </c>
      <c r="P222" s="4">
        <v>70.92</v>
      </c>
      <c r="Q222" s="4">
        <v>76.91</v>
      </c>
      <c r="R222" s="4">
        <v>77.510000000000005</v>
      </c>
      <c r="S222" s="4">
        <v>1031.6300000000001</v>
      </c>
    </row>
    <row r="223" spans="1:19" ht="11.25" x14ac:dyDescent="0.2">
      <c r="A223" s="2">
        <v>742</v>
      </c>
      <c r="B223" s="3">
        <v>1</v>
      </c>
      <c r="C223" s="1" t="s">
        <v>222</v>
      </c>
      <c r="D223" s="4">
        <v>106.52</v>
      </c>
      <c r="E223" s="4">
        <v>46.38</v>
      </c>
      <c r="F223" s="4">
        <v>654.30000000000007</v>
      </c>
      <c r="G223" s="4">
        <v>727.26</v>
      </c>
      <c r="H223" s="4">
        <v>700.02</v>
      </c>
      <c r="I223" s="4">
        <v>681.16</v>
      </c>
      <c r="J223" s="4">
        <v>646.62</v>
      </c>
      <c r="K223" s="4">
        <v>662.84</v>
      </c>
      <c r="L223" s="4">
        <v>610.5</v>
      </c>
      <c r="M223" s="4">
        <v>689.26</v>
      </c>
      <c r="N223" s="4">
        <v>710.35</v>
      </c>
      <c r="O223" s="4">
        <v>666.56000000000006</v>
      </c>
      <c r="P223" s="4">
        <v>733.11</v>
      </c>
      <c r="Q223" s="4">
        <v>741.26</v>
      </c>
      <c r="R223" s="4">
        <v>838.67000000000007</v>
      </c>
      <c r="S223" s="4">
        <v>9214.81</v>
      </c>
    </row>
    <row r="224" spans="1:19" ht="11.25" x14ac:dyDescent="0.2">
      <c r="A224" s="2">
        <v>743</v>
      </c>
      <c r="B224" s="3">
        <v>1</v>
      </c>
      <c r="C224" s="1" t="s">
        <v>223</v>
      </c>
      <c r="D224" s="4">
        <v>16.59</v>
      </c>
      <c r="E224" s="4">
        <v>9.81</v>
      </c>
      <c r="F224" s="4">
        <v>48.160000000000004</v>
      </c>
      <c r="G224" s="4">
        <v>55.050000000000004</v>
      </c>
      <c r="H224" s="4">
        <v>67.36</v>
      </c>
      <c r="I224" s="4">
        <v>47.72</v>
      </c>
      <c r="J224" s="4">
        <v>52.17</v>
      </c>
      <c r="K224" s="4">
        <v>59.28</v>
      </c>
      <c r="L224" s="4">
        <v>67.97</v>
      </c>
      <c r="M224" s="4">
        <v>92.44</v>
      </c>
      <c r="N224" s="4">
        <v>84.95</v>
      </c>
      <c r="O224" s="4">
        <v>104.14</v>
      </c>
      <c r="P224" s="4">
        <v>97.56</v>
      </c>
      <c r="Q224" s="4">
        <v>101.87</v>
      </c>
      <c r="R224" s="4">
        <v>107.88</v>
      </c>
      <c r="S224" s="4">
        <v>1012.95</v>
      </c>
    </row>
    <row r="225" spans="1:19" ht="11.25" x14ac:dyDescent="0.2">
      <c r="A225" s="2">
        <v>745</v>
      </c>
      <c r="B225" s="3">
        <v>1</v>
      </c>
      <c r="C225" s="1" t="s">
        <v>224</v>
      </c>
      <c r="D225" s="4">
        <v>15.9</v>
      </c>
      <c r="E225" s="4">
        <v>18.22</v>
      </c>
      <c r="F225" s="4">
        <v>101.66</v>
      </c>
      <c r="G225" s="4">
        <v>114.86</v>
      </c>
      <c r="H225" s="4">
        <v>115.33</v>
      </c>
      <c r="I225" s="4">
        <v>132.13</v>
      </c>
      <c r="J225" s="4">
        <v>120.60000000000001</v>
      </c>
      <c r="K225" s="4">
        <v>111.46000000000001</v>
      </c>
      <c r="L225" s="4">
        <v>121.69</v>
      </c>
      <c r="M225" s="4">
        <v>132.21</v>
      </c>
      <c r="N225" s="4">
        <v>131.49</v>
      </c>
      <c r="O225" s="4">
        <v>136.78</v>
      </c>
      <c r="P225" s="4">
        <v>120.86</v>
      </c>
      <c r="Q225" s="4">
        <v>123.99000000000001</v>
      </c>
      <c r="R225" s="4">
        <v>117.86</v>
      </c>
      <c r="S225" s="4">
        <v>1615.04</v>
      </c>
    </row>
    <row r="226" spans="1:19" ht="11.25" x14ac:dyDescent="0.2">
      <c r="A226" s="2">
        <v>748</v>
      </c>
      <c r="B226" s="3">
        <v>1</v>
      </c>
      <c r="C226" s="1" t="s">
        <v>225</v>
      </c>
      <c r="D226" s="4">
        <v>30.77</v>
      </c>
      <c r="E226" s="4">
        <v>17.03</v>
      </c>
      <c r="F226" s="4">
        <v>246.48000000000002</v>
      </c>
      <c r="G226" s="4">
        <v>273.03000000000003</v>
      </c>
      <c r="H226" s="4">
        <v>250.63</v>
      </c>
      <c r="I226" s="4">
        <v>311.19</v>
      </c>
      <c r="J226" s="4">
        <v>268.22000000000003</v>
      </c>
      <c r="K226" s="4">
        <v>296.44</v>
      </c>
      <c r="L226" s="4">
        <v>231.45000000000002</v>
      </c>
      <c r="M226" s="4">
        <v>278.63</v>
      </c>
      <c r="N226" s="4">
        <v>255.69</v>
      </c>
      <c r="O226" s="4">
        <v>275.74</v>
      </c>
      <c r="P226" s="4">
        <v>247.5</v>
      </c>
      <c r="Q226" s="4">
        <v>240.13</v>
      </c>
      <c r="R226" s="4">
        <v>233.93</v>
      </c>
      <c r="S226" s="4">
        <v>3456.86</v>
      </c>
    </row>
    <row r="227" spans="1:19" ht="11.25" x14ac:dyDescent="0.2">
      <c r="A227" s="2">
        <v>750</v>
      </c>
      <c r="B227" s="3">
        <v>1</v>
      </c>
      <c r="C227" s="1" t="s">
        <v>226</v>
      </c>
      <c r="D227" s="4">
        <v>6.57</v>
      </c>
      <c r="E227" s="4">
        <v>3.66</v>
      </c>
      <c r="F227" s="4">
        <v>96.22</v>
      </c>
      <c r="G227" s="4">
        <v>122.11</v>
      </c>
      <c r="H227" s="4">
        <v>131.14000000000001</v>
      </c>
      <c r="I227" s="4">
        <v>123.7</v>
      </c>
      <c r="J227" s="4">
        <v>143.71</v>
      </c>
      <c r="K227" s="4">
        <v>134.86000000000001</v>
      </c>
      <c r="L227" s="4">
        <v>132.12</v>
      </c>
      <c r="M227" s="4">
        <v>183.13</v>
      </c>
      <c r="N227" s="4">
        <v>195.92000000000002</v>
      </c>
      <c r="O227" s="4">
        <v>192.66</v>
      </c>
      <c r="P227" s="4">
        <v>210.35</v>
      </c>
      <c r="Q227" s="4">
        <v>207.51</v>
      </c>
      <c r="R227" s="4">
        <v>192.79</v>
      </c>
      <c r="S227" s="4">
        <v>2076.4499999999998</v>
      </c>
    </row>
    <row r="228" spans="1:19" ht="11.25" x14ac:dyDescent="0.2">
      <c r="A228" s="2">
        <v>756</v>
      </c>
      <c r="B228" s="3">
        <v>1</v>
      </c>
      <c r="C228" s="1" t="s">
        <v>227</v>
      </c>
      <c r="D228" s="4">
        <v>3.7</v>
      </c>
      <c r="E228" s="4">
        <v>5</v>
      </c>
      <c r="F228" s="4">
        <v>50.38</v>
      </c>
      <c r="G228" s="4">
        <v>54.35</v>
      </c>
      <c r="H228" s="4">
        <v>47.43</v>
      </c>
      <c r="I228" s="4">
        <v>42.88</v>
      </c>
      <c r="J228" s="4">
        <v>54.57</v>
      </c>
      <c r="K228" s="4">
        <v>58.56</v>
      </c>
      <c r="L228" s="4">
        <v>50.54</v>
      </c>
      <c r="M228" s="4">
        <v>71.89</v>
      </c>
      <c r="N228" s="4">
        <v>46.43</v>
      </c>
      <c r="O228" s="4">
        <v>50</v>
      </c>
      <c r="P228" s="4">
        <v>66.7</v>
      </c>
      <c r="Q228" s="4">
        <v>51.15</v>
      </c>
      <c r="R228" s="4">
        <v>50.54</v>
      </c>
      <c r="S228" s="4">
        <v>704.12</v>
      </c>
    </row>
    <row r="229" spans="1:19" ht="11.25" x14ac:dyDescent="0.2">
      <c r="A229" s="2">
        <v>761</v>
      </c>
      <c r="B229" s="3">
        <v>1</v>
      </c>
      <c r="C229" s="1" t="s">
        <v>228</v>
      </c>
      <c r="D229" s="4">
        <v>48.78</v>
      </c>
      <c r="E229" s="4">
        <v>17.900000000000002</v>
      </c>
      <c r="F229" s="4">
        <v>334.81</v>
      </c>
      <c r="G229" s="4">
        <v>366.14</v>
      </c>
      <c r="H229" s="4">
        <v>307.16000000000003</v>
      </c>
      <c r="I229" s="4">
        <v>360.09000000000003</v>
      </c>
      <c r="J229" s="4">
        <v>377.47</v>
      </c>
      <c r="K229" s="4">
        <v>347.84000000000003</v>
      </c>
      <c r="L229" s="4">
        <v>358.67</v>
      </c>
      <c r="M229" s="4">
        <v>337.90000000000003</v>
      </c>
      <c r="N229" s="4">
        <v>384.52</v>
      </c>
      <c r="O229" s="4">
        <v>419.32</v>
      </c>
      <c r="P229" s="4">
        <v>412.67</v>
      </c>
      <c r="Q229" s="4">
        <v>409.90000000000003</v>
      </c>
      <c r="R229" s="4">
        <v>368.62</v>
      </c>
      <c r="S229" s="4">
        <v>4851.79</v>
      </c>
    </row>
    <row r="230" spans="1:19" ht="11.25" x14ac:dyDescent="0.2">
      <c r="A230" s="2">
        <v>763</v>
      </c>
      <c r="B230" s="3">
        <v>1</v>
      </c>
      <c r="C230" s="1" t="s">
        <v>229</v>
      </c>
      <c r="D230" s="4">
        <v>0.28000000000000003</v>
      </c>
      <c r="E230" s="4">
        <v>10.67</v>
      </c>
      <c r="F230" s="4">
        <v>63.27</v>
      </c>
      <c r="G230" s="4">
        <v>66.210000000000008</v>
      </c>
      <c r="H230" s="4">
        <v>60.95</v>
      </c>
      <c r="I230" s="4">
        <v>59.79</v>
      </c>
      <c r="J230" s="4">
        <v>70.680000000000007</v>
      </c>
      <c r="K230" s="4">
        <v>64.150000000000006</v>
      </c>
      <c r="L230" s="4">
        <v>56.480000000000004</v>
      </c>
      <c r="M230" s="4">
        <v>64.19</v>
      </c>
      <c r="N230" s="4">
        <v>57.07</v>
      </c>
      <c r="O230" s="4">
        <v>61.68</v>
      </c>
      <c r="P230" s="4">
        <v>58.81</v>
      </c>
      <c r="Q230" s="4">
        <v>43.67</v>
      </c>
      <c r="R230" s="4">
        <v>48.42</v>
      </c>
      <c r="S230" s="4">
        <v>786.32</v>
      </c>
    </row>
    <row r="231" spans="1:19" ht="11.25" x14ac:dyDescent="0.2">
      <c r="A231" s="2">
        <v>768</v>
      </c>
      <c r="B231" s="3">
        <v>1</v>
      </c>
      <c r="C231" s="1" t="s">
        <v>230</v>
      </c>
      <c r="D231" s="4">
        <v>3.93</v>
      </c>
      <c r="E231" s="4">
        <v>1</v>
      </c>
      <c r="F231" s="4">
        <v>20.51</v>
      </c>
      <c r="G231" s="4">
        <v>20</v>
      </c>
      <c r="H231" s="4">
        <v>21.77</v>
      </c>
      <c r="I231" s="4">
        <v>17</v>
      </c>
      <c r="J231" s="4">
        <v>19</v>
      </c>
      <c r="K231" s="4">
        <v>24.97</v>
      </c>
      <c r="L231" s="4">
        <v>21.92</v>
      </c>
      <c r="M231" s="4">
        <v>20.22</v>
      </c>
      <c r="N231" s="4">
        <v>17.16</v>
      </c>
      <c r="O231" s="4">
        <v>14</v>
      </c>
      <c r="P231" s="4">
        <v>21.66</v>
      </c>
      <c r="Q231" s="4">
        <v>14</v>
      </c>
      <c r="R231" s="4">
        <v>24.98</v>
      </c>
      <c r="S231" s="4">
        <v>262.12</v>
      </c>
    </row>
    <row r="232" spans="1:19" ht="11.25" x14ac:dyDescent="0.2">
      <c r="A232" s="2">
        <v>769</v>
      </c>
      <c r="B232" s="3">
        <v>1</v>
      </c>
      <c r="C232" s="1" t="s">
        <v>231</v>
      </c>
      <c r="D232" s="4">
        <v>11.200000000000001</v>
      </c>
      <c r="E232" s="4">
        <v>12.17</v>
      </c>
      <c r="F232" s="4">
        <v>74.89</v>
      </c>
      <c r="G232" s="4">
        <v>70.350000000000009</v>
      </c>
      <c r="H232" s="4">
        <v>70.320000000000007</v>
      </c>
      <c r="I232" s="4">
        <v>66.849999999999994</v>
      </c>
      <c r="J232" s="4">
        <v>52.36</v>
      </c>
      <c r="K232" s="4">
        <v>83.56</v>
      </c>
      <c r="L232" s="4">
        <v>75.260000000000005</v>
      </c>
      <c r="M232" s="4">
        <v>66.540000000000006</v>
      </c>
      <c r="N232" s="4">
        <v>75.070000000000007</v>
      </c>
      <c r="O232" s="4">
        <v>86.81</v>
      </c>
      <c r="P232" s="4">
        <v>68.14</v>
      </c>
      <c r="Q232" s="4">
        <v>81.540000000000006</v>
      </c>
      <c r="R232" s="4">
        <v>65.040000000000006</v>
      </c>
      <c r="S232" s="4">
        <v>960.1</v>
      </c>
    </row>
    <row r="233" spans="1:19" ht="11.25" x14ac:dyDescent="0.2">
      <c r="A233" s="2">
        <v>771</v>
      </c>
      <c r="B233" s="3">
        <v>1</v>
      </c>
      <c r="C233" s="1" t="s">
        <v>232</v>
      </c>
      <c r="D233" s="4">
        <v>0.12</v>
      </c>
      <c r="E233" s="4">
        <v>1.1599999999999999</v>
      </c>
      <c r="F233" s="4">
        <v>18</v>
      </c>
      <c r="G233" s="4">
        <v>10.17</v>
      </c>
      <c r="H233" s="4">
        <v>8</v>
      </c>
      <c r="I233" s="4">
        <v>9</v>
      </c>
      <c r="J233" s="4">
        <v>10.99</v>
      </c>
      <c r="K233" s="4">
        <v>9</v>
      </c>
      <c r="L233" s="4">
        <v>17</v>
      </c>
      <c r="M233" s="4">
        <v>12</v>
      </c>
      <c r="N233" s="4">
        <v>11</v>
      </c>
      <c r="O233" s="4">
        <v>11</v>
      </c>
      <c r="P233" s="4">
        <v>11</v>
      </c>
      <c r="Q233" s="4">
        <v>12</v>
      </c>
      <c r="R233" s="4">
        <v>16.88</v>
      </c>
      <c r="S233" s="4">
        <v>157.32</v>
      </c>
    </row>
    <row r="234" spans="1:19" ht="11.25" x14ac:dyDescent="0.2">
      <c r="A234" s="2">
        <v>775</v>
      </c>
      <c r="B234" s="3">
        <v>1</v>
      </c>
      <c r="C234" s="1" t="s">
        <v>233</v>
      </c>
      <c r="D234" s="4">
        <v>1.73</v>
      </c>
      <c r="E234" s="4">
        <v>5.88</v>
      </c>
      <c r="F234" s="4">
        <v>46.63</v>
      </c>
      <c r="G234" s="4">
        <v>43.4</v>
      </c>
      <c r="H234" s="4">
        <v>30.03</v>
      </c>
      <c r="I234" s="4">
        <v>41.89</v>
      </c>
      <c r="J234" s="4">
        <v>26.87</v>
      </c>
      <c r="K234" s="4">
        <v>41.160000000000004</v>
      </c>
      <c r="L234" s="4">
        <v>51.58</v>
      </c>
      <c r="M234" s="4">
        <v>35.26</v>
      </c>
      <c r="N234" s="4">
        <v>43.28</v>
      </c>
      <c r="O234" s="4">
        <v>31.36</v>
      </c>
      <c r="P234" s="4">
        <v>38.520000000000003</v>
      </c>
      <c r="Q234" s="4">
        <v>52.78</v>
      </c>
      <c r="R234" s="4">
        <v>56.68</v>
      </c>
      <c r="S234" s="4">
        <v>547.05000000000007</v>
      </c>
    </row>
    <row r="235" spans="1:19" ht="11.25" x14ac:dyDescent="0.2">
      <c r="A235" s="2">
        <v>777</v>
      </c>
      <c r="B235" s="3">
        <v>1</v>
      </c>
      <c r="C235" s="1" t="s">
        <v>234</v>
      </c>
      <c r="D235" s="4">
        <v>8.9500000000000011</v>
      </c>
      <c r="E235" s="4">
        <v>5.15</v>
      </c>
      <c r="F235" s="4">
        <v>54.44</v>
      </c>
      <c r="G235" s="4">
        <v>75.33</v>
      </c>
      <c r="H235" s="4">
        <v>60.72</v>
      </c>
      <c r="I235" s="4">
        <v>53</v>
      </c>
      <c r="J235" s="4">
        <v>61.61</v>
      </c>
      <c r="K235" s="4">
        <v>75.31</v>
      </c>
      <c r="L235" s="4">
        <v>65.06</v>
      </c>
      <c r="M235" s="4">
        <v>72.34</v>
      </c>
      <c r="N235" s="4">
        <v>76.570000000000007</v>
      </c>
      <c r="O235" s="4">
        <v>65.070000000000007</v>
      </c>
      <c r="P235" s="4">
        <v>84.24</v>
      </c>
      <c r="Q235" s="4">
        <v>110.91</v>
      </c>
      <c r="R235" s="4">
        <v>73.87</v>
      </c>
      <c r="S235" s="4">
        <v>942.57</v>
      </c>
    </row>
    <row r="236" spans="1:19" ht="11.25" x14ac:dyDescent="0.2">
      <c r="A236" s="2">
        <v>786</v>
      </c>
      <c r="B236" s="3">
        <v>1</v>
      </c>
      <c r="C236" s="1" t="s">
        <v>235</v>
      </c>
      <c r="D236" s="4">
        <v>4.2700000000000005</v>
      </c>
      <c r="E236" s="4">
        <v>3</v>
      </c>
      <c r="F236" s="4">
        <v>23.490000000000002</v>
      </c>
      <c r="G236" s="4">
        <v>27.62</v>
      </c>
      <c r="H236" s="4">
        <v>25.69</v>
      </c>
      <c r="I236" s="4">
        <v>23.19</v>
      </c>
      <c r="J236" s="4">
        <v>26.080000000000002</v>
      </c>
      <c r="K236" s="4">
        <v>34.300000000000004</v>
      </c>
      <c r="L236" s="4">
        <v>33.76</v>
      </c>
      <c r="M236" s="4">
        <v>43.26</v>
      </c>
      <c r="N236" s="4">
        <v>31.32</v>
      </c>
      <c r="O236" s="4">
        <v>37.94</v>
      </c>
      <c r="P236" s="4">
        <v>39.869999999999997</v>
      </c>
      <c r="Q236" s="4">
        <v>39</v>
      </c>
      <c r="R236" s="4">
        <v>37.06</v>
      </c>
      <c r="S236" s="4">
        <v>429.85</v>
      </c>
    </row>
    <row r="237" spans="1:19" ht="11.25" x14ac:dyDescent="0.2">
      <c r="A237" s="2">
        <v>787</v>
      </c>
      <c r="B237" s="3">
        <v>1</v>
      </c>
      <c r="C237" s="1" t="s">
        <v>236</v>
      </c>
      <c r="D237" s="4">
        <v>2.06</v>
      </c>
      <c r="E237" s="4">
        <v>2.77</v>
      </c>
      <c r="F237" s="4">
        <v>25.32</v>
      </c>
      <c r="G237" s="4">
        <v>25.73</v>
      </c>
      <c r="H237" s="4">
        <v>25.76</v>
      </c>
      <c r="I237" s="4">
        <v>29</v>
      </c>
      <c r="J237" s="4">
        <v>31.25</v>
      </c>
      <c r="K237" s="4">
        <v>24.35</v>
      </c>
      <c r="L237" s="4">
        <v>36.26</v>
      </c>
      <c r="M237" s="4">
        <v>44.11</v>
      </c>
      <c r="N237" s="4">
        <v>38.160000000000004</v>
      </c>
      <c r="O237" s="4">
        <v>43.15</v>
      </c>
      <c r="P237" s="4">
        <v>44.14</v>
      </c>
      <c r="Q237" s="4">
        <v>52.800000000000004</v>
      </c>
      <c r="R237" s="4">
        <v>61.26</v>
      </c>
      <c r="S237" s="4">
        <v>486.12</v>
      </c>
    </row>
    <row r="238" spans="1:19" ht="11.25" x14ac:dyDescent="0.2">
      <c r="A238" s="2">
        <v>801</v>
      </c>
      <c r="B238" s="3">
        <v>1</v>
      </c>
      <c r="C238" s="1" t="s">
        <v>237</v>
      </c>
      <c r="D238" s="4">
        <v>2.25</v>
      </c>
      <c r="E238" s="4">
        <v>2.73</v>
      </c>
      <c r="F238" s="4">
        <v>10.82</v>
      </c>
      <c r="G238" s="4">
        <v>16.78</v>
      </c>
      <c r="H238" s="4">
        <v>11</v>
      </c>
      <c r="I238" s="4">
        <v>15.39</v>
      </c>
      <c r="J238" s="4">
        <v>15.76</v>
      </c>
      <c r="K238" s="4">
        <v>11.8</v>
      </c>
      <c r="L238" s="4">
        <v>9.9</v>
      </c>
      <c r="M238" s="4">
        <v>15.88</v>
      </c>
      <c r="N238" s="4">
        <v>13.040000000000001</v>
      </c>
      <c r="O238" s="4">
        <v>0</v>
      </c>
      <c r="P238" s="4">
        <v>0.11</v>
      </c>
      <c r="Q238" s="4">
        <v>0</v>
      </c>
      <c r="R238" s="4">
        <v>0</v>
      </c>
      <c r="S238" s="4">
        <v>125.46000000000001</v>
      </c>
    </row>
    <row r="239" spans="1:19" ht="11.25" x14ac:dyDescent="0.2">
      <c r="A239" s="2">
        <v>803</v>
      </c>
      <c r="B239" s="3">
        <v>1</v>
      </c>
      <c r="C239" s="1" t="s">
        <v>238</v>
      </c>
      <c r="D239" s="4">
        <v>1.72</v>
      </c>
      <c r="E239" s="4">
        <v>2</v>
      </c>
      <c r="F239" s="4">
        <v>30.310000000000002</v>
      </c>
      <c r="G239" s="4">
        <v>24.76</v>
      </c>
      <c r="H239" s="4">
        <v>24.63</v>
      </c>
      <c r="I239" s="4">
        <v>30</v>
      </c>
      <c r="J239" s="4">
        <v>27.6</v>
      </c>
      <c r="K239" s="4">
        <v>34.74</v>
      </c>
      <c r="L239" s="4">
        <v>26</v>
      </c>
      <c r="M239" s="4">
        <v>35</v>
      </c>
      <c r="N239" s="4">
        <v>31.28</v>
      </c>
      <c r="O239" s="4">
        <v>43.04</v>
      </c>
      <c r="P239" s="4">
        <v>37.200000000000003</v>
      </c>
      <c r="Q239" s="4">
        <v>33.11</v>
      </c>
      <c r="R239" s="4">
        <v>31.36</v>
      </c>
      <c r="S239" s="4">
        <v>412.75</v>
      </c>
    </row>
    <row r="240" spans="1:19" ht="11.25" x14ac:dyDescent="0.2">
      <c r="A240" s="2">
        <v>811</v>
      </c>
      <c r="B240" s="3">
        <v>1</v>
      </c>
      <c r="C240" s="1" t="s">
        <v>239</v>
      </c>
      <c r="D240" s="4">
        <v>5.3100000000000005</v>
      </c>
      <c r="E240" s="4">
        <v>11.03</v>
      </c>
      <c r="F240" s="4">
        <v>27.18</v>
      </c>
      <c r="G240" s="4">
        <v>38.19</v>
      </c>
      <c r="H240" s="4">
        <v>42.22</v>
      </c>
      <c r="I240" s="4">
        <v>31.1</v>
      </c>
      <c r="J240" s="4">
        <v>47.36</v>
      </c>
      <c r="K240" s="4">
        <v>39.44</v>
      </c>
      <c r="L240" s="4">
        <v>41.14</v>
      </c>
      <c r="M240" s="4">
        <v>50.15</v>
      </c>
      <c r="N240" s="4">
        <v>66.12</v>
      </c>
      <c r="O240" s="4">
        <v>57.89</v>
      </c>
      <c r="P240" s="4">
        <v>54.64</v>
      </c>
      <c r="Q240" s="4">
        <v>50.7</v>
      </c>
      <c r="R240" s="4">
        <v>54.58</v>
      </c>
      <c r="S240" s="4">
        <v>617.05000000000007</v>
      </c>
    </row>
    <row r="241" spans="1:19" ht="11.25" x14ac:dyDescent="0.2">
      <c r="A241" s="2">
        <v>813</v>
      </c>
      <c r="B241" s="3">
        <v>1</v>
      </c>
      <c r="C241" s="1" t="s">
        <v>240</v>
      </c>
      <c r="D241" s="4">
        <v>14.94</v>
      </c>
      <c r="E241" s="4">
        <v>19.68</v>
      </c>
      <c r="F241" s="4">
        <v>82.58</v>
      </c>
      <c r="G241" s="4">
        <v>94.75</v>
      </c>
      <c r="H241" s="4">
        <v>101.34</v>
      </c>
      <c r="I241" s="4">
        <v>105.68</v>
      </c>
      <c r="J241" s="4">
        <v>96.64</v>
      </c>
      <c r="K241" s="4">
        <v>103.21000000000001</v>
      </c>
      <c r="L241" s="4">
        <v>95.54</v>
      </c>
      <c r="M241" s="4">
        <v>95.12</v>
      </c>
      <c r="N241" s="4">
        <v>87.11</v>
      </c>
      <c r="O241" s="4">
        <v>102.81</v>
      </c>
      <c r="P241" s="4">
        <v>98.600000000000009</v>
      </c>
      <c r="Q241" s="4">
        <v>103.42</v>
      </c>
      <c r="R241" s="4">
        <v>103.2</v>
      </c>
      <c r="S241" s="4">
        <v>1304.6200000000001</v>
      </c>
    </row>
    <row r="242" spans="1:19" ht="11.25" x14ac:dyDescent="0.2">
      <c r="A242" s="2">
        <v>818</v>
      </c>
      <c r="B242" s="3">
        <v>1</v>
      </c>
      <c r="C242" s="1" t="s">
        <v>241</v>
      </c>
      <c r="D242" s="4">
        <v>4.05</v>
      </c>
      <c r="E242" s="4">
        <v>10</v>
      </c>
      <c r="F242" s="4">
        <v>28.76</v>
      </c>
      <c r="G242" s="4">
        <v>29.46</v>
      </c>
      <c r="H242" s="4">
        <v>36.1</v>
      </c>
      <c r="I242" s="4">
        <v>32.590000000000003</v>
      </c>
      <c r="J242" s="4">
        <v>36.270000000000003</v>
      </c>
      <c r="K242" s="4">
        <v>39.19</v>
      </c>
      <c r="L242" s="4">
        <v>32.39</v>
      </c>
      <c r="M242" s="4">
        <v>44.980000000000004</v>
      </c>
      <c r="N242" s="4">
        <v>42.78</v>
      </c>
      <c r="O242" s="4">
        <v>32.17</v>
      </c>
      <c r="P242" s="4">
        <v>34.11</v>
      </c>
      <c r="Q242" s="4">
        <v>44.67</v>
      </c>
      <c r="R242" s="4">
        <v>34.01</v>
      </c>
      <c r="S242" s="4">
        <v>481.53000000000003</v>
      </c>
    </row>
    <row r="243" spans="1:19" ht="11.25" x14ac:dyDescent="0.2">
      <c r="A243" s="2">
        <v>820</v>
      </c>
      <c r="B243" s="3">
        <v>1</v>
      </c>
      <c r="C243" s="1" t="s">
        <v>242</v>
      </c>
      <c r="D243" s="4">
        <v>6.24</v>
      </c>
      <c r="E243" s="4">
        <v>2.68</v>
      </c>
      <c r="F243" s="4">
        <v>25.810000000000002</v>
      </c>
      <c r="G243" s="4">
        <v>35.71</v>
      </c>
      <c r="H243" s="4">
        <v>31.52</v>
      </c>
      <c r="I243" s="4">
        <v>27.62</v>
      </c>
      <c r="J243" s="4">
        <v>30.64</v>
      </c>
      <c r="K243" s="4">
        <v>40.01</v>
      </c>
      <c r="L243" s="4">
        <v>38.11</v>
      </c>
      <c r="M243" s="4">
        <v>41.79</v>
      </c>
      <c r="N243" s="4">
        <v>49.88</v>
      </c>
      <c r="O243" s="4">
        <v>41.04</v>
      </c>
      <c r="P243" s="4">
        <v>51.49</v>
      </c>
      <c r="Q243" s="4">
        <v>41.1</v>
      </c>
      <c r="R243" s="4">
        <v>45.83</v>
      </c>
      <c r="S243" s="4">
        <v>509.47</v>
      </c>
    </row>
    <row r="244" spans="1:19" ht="11.25" x14ac:dyDescent="0.2">
      <c r="A244" s="2">
        <v>821</v>
      </c>
      <c r="B244" s="3">
        <v>1</v>
      </c>
      <c r="C244" s="1" t="s">
        <v>243</v>
      </c>
      <c r="D244" s="4">
        <v>6.5200000000000005</v>
      </c>
      <c r="E244" s="4">
        <v>6.75</v>
      </c>
      <c r="F244" s="4">
        <v>75.13</v>
      </c>
      <c r="G244" s="4">
        <v>77.260000000000005</v>
      </c>
      <c r="H244" s="4">
        <v>65.239999999999995</v>
      </c>
      <c r="I244" s="4">
        <v>71.570000000000007</v>
      </c>
      <c r="J244" s="4">
        <v>51.68</v>
      </c>
      <c r="K244" s="4">
        <v>59.76</v>
      </c>
      <c r="L244" s="4">
        <v>56.65</v>
      </c>
      <c r="M244" s="4">
        <v>53.51</v>
      </c>
      <c r="N244" s="4">
        <v>56.38</v>
      </c>
      <c r="O244" s="4">
        <v>56.61</v>
      </c>
      <c r="P244" s="4">
        <v>45.21</v>
      </c>
      <c r="Q244" s="4">
        <v>53.7</v>
      </c>
      <c r="R244" s="4">
        <v>52.88</v>
      </c>
      <c r="S244" s="4">
        <v>788.85</v>
      </c>
    </row>
    <row r="245" spans="1:19" ht="11.25" x14ac:dyDescent="0.2">
      <c r="A245" s="2">
        <v>829</v>
      </c>
      <c r="B245" s="3">
        <v>1</v>
      </c>
      <c r="C245" s="1" t="s">
        <v>244</v>
      </c>
      <c r="D245" s="4">
        <v>26.36</v>
      </c>
      <c r="E245" s="4">
        <v>20.89</v>
      </c>
      <c r="F245" s="4">
        <v>116.22</v>
      </c>
      <c r="G245" s="4">
        <v>118.21000000000001</v>
      </c>
      <c r="H245" s="4">
        <v>124.97</v>
      </c>
      <c r="I245" s="4">
        <v>127.14</v>
      </c>
      <c r="J245" s="4">
        <v>111.48</v>
      </c>
      <c r="K245" s="4">
        <v>148.43</v>
      </c>
      <c r="L245" s="4">
        <v>146.28</v>
      </c>
      <c r="M245" s="4">
        <v>157.85</v>
      </c>
      <c r="N245" s="4">
        <v>152.81</v>
      </c>
      <c r="O245" s="4">
        <v>146.32</v>
      </c>
      <c r="P245" s="4">
        <v>152.89000000000001</v>
      </c>
      <c r="Q245" s="4">
        <v>156.29</v>
      </c>
      <c r="R245" s="4">
        <v>156.12</v>
      </c>
      <c r="S245" s="4">
        <v>1862.26</v>
      </c>
    </row>
    <row r="246" spans="1:19" ht="11.25" x14ac:dyDescent="0.2">
      <c r="A246" s="2">
        <v>831</v>
      </c>
      <c r="B246" s="3">
        <v>1</v>
      </c>
      <c r="C246" s="1" t="s">
        <v>245</v>
      </c>
      <c r="D246" s="4">
        <v>56.870000000000005</v>
      </c>
      <c r="E246" s="4">
        <v>38.03</v>
      </c>
      <c r="F246" s="4">
        <v>417.96000000000004</v>
      </c>
      <c r="G246" s="4">
        <v>513.1</v>
      </c>
      <c r="H246" s="4">
        <v>503.73</v>
      </c>
      <c r="I246" s="4">
        <v>471.79</v>
      </c>
      <c r="J246" s="4">
        <v>502.36</v>
      </c>
      <c r="K246" s="4">
        <v>514.41999999999996</v>
      </c>
      <c r="L246" s="4">
        <v>475.91</v>
      </c>
      <c r="M246" s="4">
        <v>532.97</v>
      </c>
      <c r="N246" s="4">
        <v>504.18</v>
      </c>
      <c r="O246" s="4">
        <v>563.15</v>
      </c>
      <c r="P246" s="4">
        <v>562.19000000000005</v>
      </c>
      <c r="Q246" s="4">
        <v>531.16</v>
      </c>
      <c r="R246" s="4">
        <v>586.31000000000006</v>
      </c>
      <c r="S246" s="4">
        <v>6774.13</v>
      </c>
    </row>
    <row r="247" spans="1:19" ht="11.25" x14ac:dyDescent="0.2">
      <c r="A247" s="2">
        <v>832</v>
      </c>
      <c r="B247" s="3">
        <v>1</v>
      </c>
      <c r="C247" s="1" t="s">
        <v>246</v>
      </c>
      <c r="D247" s="4">
        <v>11.72</v>
      </c>
      <c r="E247" s="4">
        <v>22.68</v>
      </c>
      <c r="F247" s="4">
        <v>148.44</v>
      </c>
      <c r="G247" s="4">
        <v>196.12</v>
      </c>
      <c r="H247" s="4">
        <v>205.69</v>
      </c>
      <c r="I247" s="4">
        <v>201.65</v>
      </c>
      <c r="J247" s="4">
        <v>215.23000000000002</v>
      </c>
      <c r="K247" s="4">
        <v>229.91</v>
      </c>
      <c r="L247" s="4">
        <v>254.82</v>
      </c>
      <c r="M247" s="4">
        <v>248.98000000000002</v>
      </c>
      <c r="N247" s="4">
        <v>284.82</v>
      </c>
      <c r="O247" s="4">
        <v>300.37</v>
      </c>
      <c r="P247" s="4">
        <v>315.45</v>
      </c>
      <c r="Q247" s="4">
        <v>309.77</v>
      </c>
      <c r="R247" s="4">
        <v>281.74</v>
      </c>
      <c r="S247" s="4">
        <v>3227.39</v>
      </c>
    </row>
    <row r="248" spans="1:19" ht="11.25" x14ac:dyDescent="0.2">
      <c r="A248" s="2">
        <v>833</v>
      </c>
      <c r="B248" s="3">
        <v>1</v>
      </c>
      <c r="C248" s="1" t="s">
        <v>247</v>
      </c>
      <c r="D248" s="4">
        <v>113.21000000000001</v>
      </c>
      <c r="E248" s="4">
        <v>41.32</v>
      </c>
      <c r="F248" s="4">
        <v>1148.96</v>
      </c>
      <c r="G248" s="4">
        <v>1293.07</v>
      </c>
      <c r="H248" s="4">
        <v>1270.8700000000001</v>
      </c>
      <c r="I248" s="4">
        <v>1311.6000000000001</v>
      </c>
      <c r="J248" s="4">
        <v>1302.02</v>
      </c>
      <c r="K248" s="4">
        <v>1334.34</v>
      </c>
      <c r="L248" s="4">
        <v>1340.89</v>
      </c>
      <c r="M248" s="4">
        <v>1267.7</v>
      </c>
      <c r="N248" s="4">
        <v>1341.68</v>
      </c>
      <c r="O248" s="4">
        <v>1353.1000000000001</v>
      </c>
      <c r="P248" s="4">
        <v>1297.5899999999999</v>
      </c>
      <c r="Q248" s="4">
        <v>1235.44</v>
      </c>
      <c r="R248" s="4">
        <v>1212.31</v>
      </c>
      <c r="S248" s="4">
        <v>16864.099999999999</v>
      </c>
    </row>
    <row r="249" spans="1:19" ht="11.25" x14ac:dyDescent="0.2">
      <c r="A249" s="2">
        <v>834</v>
      </c>
      <c r="B249" s="3">
        <v>1</v>
      </c>
      <c r="C249" s="1" t="s">
        <v>248</v>
      </c>
      <c r="D249" s="4">
        <v>79.790000000000006</v>
      </c>
      <c r="E249" s="4">
        <v>43.230000000000004</v>
      </c>
      <c r="F249" s="4">
        <v>486.43</v>
      </c>
      <c r="G249" s="4">
        <v>707.63</v>
      </c>
      <c r="H249" s="4">
        <v>612.53</v>
      </c>
      <c r="I249" s="4">
        <v>608.41</v>
      </c>
      <c r="J249" s="4">
        <v>625.41999999999996</v>
      </c>
      <c r="K249" s="4">
        <v>662.18000000000006</v>
      </c>
      <c r="L249" s="4">
        <v>607.56000000000006</v>
      </c>
      <c r="M249" s="4">
        <v>700.08</v>
      </c>
      <c r="N249" s="4">
        <v>708.73</v>
      </c>
      <c r="O249" s="4">
        <v>665.39</v>
      </c>
      <c r="P249" s="4">
        <v>723.1</v>
      </c>
      <c r="Q249" s="4">
        <v>750.68000000000006</v>
      </c>
      <c r="R249" s="4">
        <v>765</v>
      </c>
      <c r="S249" s="4">
        <v>8746.16</v>
      </c>
    </row>
    <row r="250" spans="1:19" ht="11.25" x14ac:dyDescent="0.2">
      <c r="A250" s="2">
        <v>836</v>
      </c>
      <c r="B250" s="3">
        <v>1</v>
      </c>
      <c r="C250" s="1" t="s">
        <v>249</v>
      </c>
      <c r="D250" s="4">
        <v>2.37</v>
      </c>
      <c r="E250" s="4">
        <v>2.62</v>
      </c>
      <c r="F250" s="4">
        <v>12.32</v>
      </c>
      <c r="G250" s="4">
        <v>11.86</v>
      </c>
      <c r="H250" s="4">
        <v>18.62</v>
      </c>
      <c r="I250" s="4">
        <v>21.01</v>
      </c>
      <c r="J250" s="4">
        <v>16.05</v>
      </c>
      <c r="K250" s="4">
        <v>17.809999999999999</v>
      </c>
      <c r="L250" s="4">
        <v>25.27</v>
      </c>
      <c r="M250" s="4">
        <v>19.34</v>
      </c>
      <c r="N250" s="4">
        <v>17.490000000000002</v>
      </c>
      <c r="O250" s="4">
        <v>14.32</v>
      </c>
      <c r="P250" s="4">
        <v>18.11</v>
      </c>
      <c r="Q250" s="4">
        <v>18.07</v>
      </c>
      <c r="R250" s="4">
        <v>19.400000000000002</v>
      </c>
      <c r="S250" s="4">
        <v>234.66</v>
      </c>
    </row>
    <row r="251" spans="1:19" ht="11.25" x14ac:dyDescent="0.2">
      <c r="A251" s="2">
        <v>837</v>
      </c>
      <c r="B251" s="3">
        <v>1</v>
      </c>
      <c r="C251" s="1" t="s">
        <v>250</v>
      </c>
      <c r="D251" s="4">
        <v>10.040000000000001</v>
      </c>
      <c r="E251" s="4">
        <v>9.99</v>
      </c>
      <c r="F251" s="4">
        <v>29.22</v>
      </c>
      <c r="G251" s="4">
        <v>42.300000000000004</v>
      </c>
      <c r="H251" s="4">
        <v>35.32</v>
      </c>
      <c r="I251" s="4">
        <v>43.89</v>
      </c>
      <c r="J251" s="4">
        <v>54.88</v>
      </c>
      <c r="K251" s="4">
        <v>30.63</v>
      </c>
      <c r="L251" s="4">
        <v>41.25</v>
      </c>
      <c r="M251" s="4">
        <v>51.09</v>
      </c>
      <c r="N251" s="4">
        <v>40.08</v>
      </c>
      <c r="O251" s="4">
        <v>52.53</v>
      </c>
      <c r="P251" s="4">
        <v>53.910000000000004</v>
      </c>
      <c r="Q251" s="4">
        <v>41.87</v>
      </c>
      <c r="R251" s="4">
        <v>35.29</v>
      </c>
      <c r="S251" s="4">
        <v>572.29</v>
      </c>
    </row>
    <row r="252" spans="1:19" ht="11.25" x14ac:dyDescent="0.2">
      <c r="A252" s="2">
        <v>840</v>
      </c>
      <c r="B252" s="3">
        <v>1</v>
      </c>
      <c r="C252" s="1" t="s">
        <v>251</v>
      </c>
      <c r="D252" s="4">
        <v>15.610000000000001</v>
      </c>
      <c r="E252" s="4">
        <v>11.33</v>
      </c>
      <c r="F252" s="4">
        <v>59.03</v>
      </c>
      <c r="G252" s="4">
        <v>77.33</v>
      </c>
      <c r="H252" s="4">
        <v>74.3</v>
      </c>
      <c r="I252" s="4">
        <v>90.87</v>
      </c>
      <c r="J252" s="4">
        <v>75.11</v>
      </c>
      <c r="K252" s="4">
        <v>85.28</v>
      </c>
      <c r="L252" s="4">
        <v>71.31</v>
      </c>
      <c r="M252" s="4">
        <v>100.76</v>
      </c>
      <c r="N252" s="4">
        <v>77.64</v>
      </c>
      <c r="O252" s="4">
        <v>95.68</v>
      </c>
      <c r="P252" s="4">
        <v>85.210000000000008</v>
      </c>
      <c r="Q252" s="4">
        <v>102.08</v>
      </c>
      <c r="R252" s="4">
        <v>87.26</v>
      </c>
      <c r="S252" s="4">
        <v>1108.8</v>
      </c>
    </row>
    <row r="253" spans="1:19" ht="11.25" x14ac:dyDescent="0.2">
      <c r="A253" s="2">
        <v>846</v>
      </c>
      <c r="B253" s="3">
        <v>1</v>
      </c>
      <c r="C253" s="1" t="s">
        <v>252</v>
      </c>
      <c r="D253" s="4">
        <v>6.09</v>
      </c>
      <c r="E253" s="4">
        <v>6.25</v>
      </c>
      <c r="F253" s="4">
        <v>37.28</v>
      </c>
      <c r="G253" s="4">
        <v>41.56</v>
      </c>
      <c r="H253" s="4">
        <v>54.33</v>
      </c>
      <c r="I253" s="4">
        <v>58.480000000000004</v>
      </c>
      <c r="J253" s="4">
        <v>54.67</v>
      </c>
      <c r="K253" s="4">
        <v>45.72</v>
      </c>
      <c r="L253" s="4">
        <v>66.84</v>
      </c>
      <c r="M253" s="4">
        <v>55.95</v>
      </c>
      <c r="N253" s="4">
        <v>49.17</v>
      </c>
      <c r="O253" s="4">
        <v>64.070000000000007</v>
      </c>
      <c r="P253" s="4">
        <v>86.84</v>
      </c>
      <c r="Q253" s="4">
        <v>71.19</v>
      </c>
      <c r="R253" s="4">
        <v>58.85</v>
      </c>
      <c r="S253" s="4">
        <v>757.29</v>
      </c>
    </row>
    <row r="254" spans="1:19" ht="11.25" x14ac:dyDescent="0.2">
      <c r="A254" s="2">
        <v>850</v>
      </c>
      <c r="B254" s="3">
        <v>1</v>
      </c>
      <c r="C254" s="1" t="s">
        <v>253</v>
      </c>
      <c r="D254" s="4">
        <v>1.1200000000000001</v>
      </c>
      <c r="E254" s="4">
        <v>0.43</v>
      </c>
      <c r="F254" s="4">
        <v>13.51</v>
      </c>
      <c r="G254" s="4">
        <v>16.59</v>
      </c>
      <c r="H254" s="4">
        <v>12.22</v>
      </c>
      <c r="I254" s="4">
        <v>12.59</v>
      </c>
      <c r="J254" s="4">
        <v>12</v>
      </c>
      <c r="K254" s="4">
        <v>15.59</v>
      </c>
      <c r="L254" s="4">
        <v>22.41</v>
      </c>
      <c r="M254" s="4">
        <v>13.1</v>
      </c>
      <c r="N254" s="4">
        <v>23.66</v>
      </c>
      <c r="O254" s="4">
        <v>14.14</v>
      </c>
      <c r="P254" s="4">
        <v>16.55</v>
      </c>
      <c r="Q254" s="4">
        <v>16.62</v>
      </c>
      <c r="R254" s="4">
        <v>17.59</v>
      </c>
      <c r="S254" s="4">
        <v>208.12</v>
      </c>
    </row>
    <row r="255" spans="1:19" ht="11.25" x14ac:dyDescent="0.2">
      <c r="A255" s="2">
        <v>852</v>
      </c>
      <c r="B255" s="3">
        <v>1</v>
      </c>
      <c r="C255" s="1" t="s">
        <v>254</v>
      </c>
      <c r="D255" s="4">
        <v>0.56000000000000005</v>
      </c>
      <c r="E255" s="4">
        <v>0.55000000000000004</v>
      </c>
      <c r="F255" s="4">
        <v>8.4499999999999993</v>
      </c>
      <c r="G255" s="4">
        <v>7.36</v>
      </c>
      <c r="H255" s="4">
        <v>6.18</v>
      </c>
      <c r="I255" s="4">
        <v>8.24</v>
      </c>
      <c r="J255" s="4">
        <v>8.4700000000000006</v>
      </c>
      <c r="K255" s="4">
        <v>10</v>
      </c>
      <c r="L255" s="4">
        <v>15.450000000000001</v>
      </c>
      <c r="M255" s="4">
        <v>7.23</v>
      </c>
      <c r="N255" s="4">
        <v>13.17</v>
      </c>
      <c r="O255" s="4">
        <v>11.85</v>
      </c>
      <c r="P255" s="4">
        <v>11.34</v>
      </c>
      <c r="Q255" s="4">
        <v>9.3000000000000007</v>
      </c>
      <c r="R255" s="4">
        <v>9.2200000000000006</v>
      </c>
      <c r="S255" s="4">
        <v>127.37</v>
      </c>
    </row>
    <row r="256" spans="1:19" ht="11.25" x14ac:dyDescent="0.2">
      <c r="A256" s="2">
        <v>857</v>
      </c>
      <c r="B256" s="3">
        <v>1</v>
      </c>
      <c r="C256" s="1" t="s">
        <v>255</v>
      </c>
      <c r="D256" s="4">
        <v>7.3900000000000006</v>
      </c>
      <c r="E256" s="4">
        <v>4.96</v>
      </c>
      <c r="F256" s="4">
        <v>62.38</v>
      </c>
      <c r="G256" s="4">
        <v>47.9</v>
      </c>
      <c r="H256" s="4">
        <v>52.550000000000004</v>
      </c>
      <c r="I256" s="4">
        <v>56.38</v>
      </c>
      <c r="J256" s="4">
        <v>45.63</v>
      </c>
      <c r="K256" s="4">
        <v>45.47</v>
      </c>
      <c r="L256" s="4">
        <v>59.78</v>
      </c>
      <c r="M256" s="4">
        <v>45.65</v>
      </c>
      <c r="N256" s="4">
        <v>66.69</v>
      </c>
      <c r="O256" s="4">
        <v>64.02</v>
      </c>
      <c r="P256" s="4">
        <v>65.13</v>
      </c>
      <c r="Q256" s="4">
        <v>60.38</v>
      </c>
      <c r="R256" s="4">
        <v>55.57</v>
      </c>
      <c r="S256" s="4">
        <v>739.88</v>
      </c>
    </row>
    <row r="257" spans="1:19" ht="11.25" x14ac:dyDescent="0.2">
      <c r="A257" s="2">
        <v>858</v>
      </c>
      <c r="B257" s="3">
        <v>1</v>
      </c>
      <c r="C257" s="1" t="s">
        <v>256</v>
      </c>
      <c r="D257" s="4">
        <v>7.24</v>
      </c>
      <c r="E257" s="4">
        <v>5.0200000000000005</v>
      </c>
      <c r="F257" s="4">
        <v>58.67</v>
      </c>
      <c r="G257" s="4">
        <v>76.73</v>
      </c>
      <c r="H257" s="4">
        <v>66.930000000000007</v>
      </c>
      <c r="I257" s="4">
        <v>84.52</v>
      </c>
      <c r="J257" s="4">
        <v>69.540000000000006</v>
      </c>
      <c r="K257" s="4">
        <v>95.55</v>
      </c>
      <c r="L257" s="4">
        <v>103.08</v>
      </c>
      <c r="M257" s="4">
        <v>61.61</v>
      </c>
      <c r="N257" s="4">
        <v>73.930000000000007</v>
      </c>
      <c r="O257" s="4">
        <v>72.760000000000005</v>
      </c>
      <c r="P257" s="4">
        <v>76.42</v>
      </c>
      <c r="Q257" s="4">
        <v>71.760000000000005</v>
      </c>
      <c r="R257" s="4">
        <v>54.79</v>
      </c>
      <c r="S257" s="4">
        <v>978.55000000000007</v>
      </c>
    </row>
    <row r="258" spans="1:19" ht="11.25" x14ac:dyDescent="0.2">
      <c r="A258" s="2">
        <v>861</v>
      </c>
      <c r="B258" s="3">
        <v>1</v>
      </c>
      <c r="C258" s="1" t="s">
        <v>257</v>
      </c>
      <c r="D258" s="4">
        <v>33.28</v>
      </c>
      <c r="E258" s="4">
        <v>31.05</v>
      </c>
      <c r="F258" s="4">
        <v>209.54</v>
      </c>
      <c r="G258" s="4">
        <v>192.96</v>
      </c>
      <c r="H258" s="4">
        <v>203.56</v>
      </c>
      <c r="I258" s="4">
        <v>225.4</v>
      </c>
      <c r="J258" s="4">
        <v>207.63</v>
      </c>
      <c r="K258" s="4">
        <v>235.4</v>
      </c>
      <c r="L258" s="4">
        <v>228.38</v>
      </c>
      <c r="M258" s="4">
        <v>268.47000000000003</v>
      </c>
      <c r="N258" s="4">
        <v>229.38</v>
      </c>
      <c r="O258" s="4">
        <v>321.97000000000003</v>
      </c>
      <c r="P258" s="4">
        <v>304.78000000000003</v>
      </c>
      <c r="Q258" s="4">
        <v>303.94</v>
      </c>
      <c r="R258" s="4">
        <v>325.70999999999998</v>
      </c>
      <c r="S258" s="4">
        <v>3321.4500000000003</v>
      </c>
    </row>
    <row r="259" spans="1:19" ht="11.25" x14ac:dyDescent="0.2">
      <c r="A259" s="2">
        <v>876</v>
      </c>
      <c r="B259" s="3">
        <v>1</v>
      </c>
      <c r="C259" s="1" t="s">
        <v>258</v>
      </c>
      <c r="D259" s="4">
        <v>9.84</v>
      </c>
      <c r="E259" s="4">
        <v>8.4600000000000009</v>
      </c>
      <c r="F259" s="4">
        <v>117.36</v>
      </c>
      <c r="G259" s="4">
        <v>111.51</v>
      </c>
      <c r="H259" s="4">
        <v>111.74000000000001</v>
      </c>
      <c r="I259" s="4">
        <v>124.8</v>
      </c>
      <c r="J259" s="4">
        <v>132.92000000000002</v>
      </c>
      <c r="K259" s="4">
        <v>143.19</v>
      </c>
      <c r="L259" s="4">
        <v>132.69999999999999</v>
      </c>
      <c r="M259" s="4">
        <v>113.13</v>
      </c>
      <c r="N259" s="4">
        <v>142.03</v>
      </c>
      <c r="O259" s="4">
        <v>116.46000000000001</v>
      </c>
      <c r="P259" s="4">
        <v>142.54</v>
      </c>
      <c r="Q259" s="4">
        <v>142.44</v>
      </c>
      <c r="R259" s="4">
        <v>149.5</v>
      </c>
      <c r="S259" s="4">
        <v>1698.6200000000001</v>
      </c>
    </row>
    <row r="260" spans="1:19" ht="11.25" x14ac:dyDescent="0.2">
      <c r="A260" s="2">
        <v>877</v>
      </c>
      <c r="B260" s="3">
        <v>1</v>
      </c>
      <c r="C260" s="1" t="s">
        <v>259</v>
      </c>
      <c r="D260" s="4">
        <v>52.32</v>
      </c>
      <c r="E260" s="4">
        <v>28.44</v>
      </c>
      <c r="F260" s="4">
        <v>381.61</v>
      </c>
      <c r="G260" s="4">
        <v>459.19</v>
      </c>
      <c r="H260" s="4">
        <v>431.94</v>
      </c>
      <c r="I260" s="4">
        <v>477.94</v>
      </c>
      <c r="J260" s="4">
        <v>420.07</v>
      </c>
      <c r="K260" s="4">
        <v>445.38</v>
      </c>
      <c r="L260" s="4">
        <v>413.41</v>
      </c>
      <c r="M260" s="4">
        <v>422.66</v>
      </c>
      <c r="N260" s="4">
        <v>429.76</v>
      </c>
      <c r="O260" s="4">
        <v>451.13</v>
      </c>
      <c r="P260" s="4">
        <v>482.71000000000004</v>
      </c>
      <c r="Q260" s="4">
        <v>463.37</v>
      </c>
      <c r="R260" s="4">
        <v>410.43</v>
      </c>
      <c r="S260" s="4">
        <v>5770.36</v>
      </c>
    </row>
    <row r="261" spans="1:19" ht="11.25" x14ac:dyDescent="0.2">
      <c r="A261" s="2">
        <v>879</v>
      </c>
      <c r="B261" s="3">
        <v>1</v>
      </c>
      <c r="C261" s="1" t="s">
        <v>260</v>
      </c>
      <c r="D261" s="4">
        <v>14.69</v>
      </c>
      <c r="E261" s="4">
        <v>13.33</v>
      </c>
      <c r="F261" s="4">
        <v>146.41</v>
      </c>
      <c r="G261" s="4">
        <v>137.30000000000001</v>
      </c>
      <c r="H261" s="4">
        <v>162.47999999999999</v>
      </c>
      <c r="I261" s="4">
        <v>171.75</v>
      </c>
      <c r="J261" s="4">
        <v>160.47</v>
      </c>
      <c r="K261" s="4">
        <v>166.53</v>
      </c>
      <c r="L261" s="4">
        <v>161.83000000000001</v>
      </c>
      <c r="M261" s="4">
        <v>184.29</v>
      </c>
      <c r="N261" s="4">
        <v>203.37</v>
      </c>
      <c r="O261" s="4">
        <v>199.3</v>
      </c>
      <c r="P261" s="4">
        <v>168.87</v>
      </c>
      <c r="Q261" s="4">
        <v>210.33</v>
      </c>
      <c r="R261" s="4">
        <v>201.66</v>
      </c>
      <c r="S261" s="4">
        <v>2302.61</v>
      </c>
    </row>
    <row r="262" spans="1:19" ht="11.25" x14ac:dyDescent="0.2">
      <c r="A262" s="2">
        <v>881</v>
      </c>
      <c r="B262" s="3">
        <v>1</v>
      </c>
      <c r="C262" s="1" t="s">
        <v>261</v>
      </c>
      <c r="D262" s="4">
        <v>7.33</v>
      </c>
      <c r="E262" s="4">
        <v>8.26</v>
      </c>
      <c r="F262" s="4">
        <v>59.89</v>
      </c>
      <c r="G262" s="4">
        <v>60.17</v>
      </c>
      <c r="H262" s="4">
        <v>62.26</v>
      </c>
      <c r="I262" s="4">
        <v>66.37</v>
      </c>
      <c r="J262" s="4">
        <v>75.320000000000007</v>
      </c>
      <c r="K262" s="4">
        <v>66.010000000000005</v>
      </c>
      <c r="L262" s="4">
        <v>76.39</v>
      </c>
      <c r="M262" s="4">
        <v>119.17</v>
      </c>
      <c r="N262" s="4">
        <v>72.95</v>
      </c>
      <c r="O262" s="4">
        <v>73.400000000000006</v>
      </c>
      <c r="P262" s="4">
        <v>80.88</v>
      </c>
      <c r="Q262" s="4">
        <v>84.17</v>
      </c>
      <c r="R262" s="4">
        <v>90.51</v>
      </c>
      <c r="S262" s="4">
        <v>1003.08</v>
      </c>
    </row>
    <row r="263" spans="1:19" ht="11.25" x14ac:dyDescent="0.2">
      <c r="A263" s="2">
        <v>882</v>
      </c>
      <c r="B263" s="3">
        <v>1</v>
      </c>
      <c r="C263" s="1" t="s">
        <v>262</v>
      </c>
      <c r="D263" s="4">
        <v>46.64</v>
      </c>
      <c r="E263" s="4">
        <v>11.93</v>
      </c>
      <c r="F263" s="4">
        <v>298.60000000000002</v>
      </c>
      <c r="G263" s="4">
        <v>287.82</v>
      </c>
      <c r="H263" s="4">
        <v>284.78000000000003</v>
      </c>
      <c r="I263" s="4">
        <v>290.90000000000003</v>
      </c>
      <c r="J263" s="4">
        <v>288.69</v>
      </c>
      <c r="K263" s="4">
        <v>300.41000000000003</v>
      </c>
      <c r="L263" s="4">
        <v>317.8</v>
      </c>
      <c r="M263" s="4">
        <v>311.32</v>
      </c>
      <c r="N263" s="4">
        <v>287.19</v>
      </c>
      <c r="O263" s="4">
        <v>294.92</v>
      </c>
      <c r="P263" s="4">
        <v>314.88</v>
      </c>
      <c r="Q263" s="4">
        <v>298.33</v>
      </c>
      <c r="R263" s="4">
        <v>291.03000000000003</v>
      </c>
      <c r="S263" s="4">
        <v>3925.2400000000002</v>
      </c>
    </row>
    <row r="264" spans="1:19" ht="11.25" x14ac:dyDescent="0.2">
      <c r="A264" s="2">
        <v>883</v>
      </c>
      <c r="B264" s="3">
        <v>1</v>
      </c>
      <c r="C264" s="1" t="s">
        <v>263</v>
      </c>
      <c r="D264" s="4">
        <v>10.36</v>
      </c>
      <c r="E264" s="4">
        <v>4.21</v>
      </c>
      <c r="F264" s="4">
        <v>117.16</v>
      </c>
      <c r="G264" s="4">
        <v>134.30000000000001</v>
      </c>
      <c r="H264" s="4">
        <v>132.68</v>
      </c>
      <c r="I264" s="4">
        <v>107.55</v>
      </c>
      <c r="J264" s="4">
        <v>119.53</v>
      </c>
      <c r="K264" s="4">
        <v>123.76</v>
      </c>
      <c r="L264" s="4">
        <v>108.21000000000001</v>
      </c>
      <c r="M264" s="4">
        <v>115.67</v>
      </c>
      <c r="N264" s="4">
        <v>116.34</v>
      </c>
      <c r="O264" s="4">
        <v>100.69</v>
      </c>
      <c r="P264" s="4">
        <v>127.4</v>
      </c>
      <c r="Q264" s="4">
        <v>107.32000000000001</v>
      </c>
      <c r="R264" s="4">
        <v>118.88</v>
      </c>
      <c r="S264" s="4">
        <v>1544.06</v>
      </c>
    </row>
    <row r="265" spans="1:19" ht="11.25" x14ac:dyDescent="0.2">
      <c r="A265" s="2">
        <v>885</v>
      </c>
      <c r="B265" s="3">
        <v>1</v>
      </c>
      <c r="C265" s="1" t="s">
        <v>264</v>
      </c>
      <c r="D265" s="4">
        <v>33.15</v>
      </c>
      <c r="E265" s="4">
        <v>14.02</v>
      </c>
      <c r="F265" s="4">
        <v>426.86</v>
      </c>
      <c r="G265" s="4">
        <v>448.35</v>
      </c>
      <c r="H265" s="4">
        <v>435.87</v>
      </c>
      <c r="I265" s="4">
        <v>411.6</v>
      </c>
      <c r="J265" s="4">
        <v>391.01</v>
      </c>
      <c r="K265" s="4">
        <v>395.72</v>
      </c>
      <c r="L265" s="4">
        <v>393.29</v>
      </c>
      <c r="M265" s="4">
        <v>392.23</v>
      </c>
      <c r="N265" s="4">
        <v>379.02</v>
      </c>
      <c r="O265" s="4">
        <v>399.84000000000003</v>
      </c>
      <c r="P265" s="4">
        <v>340.51</v>
      </c>
      <c r="Q265" s="4">
        <v>313.16000000000003</v>
      </c>
      <c r="R265" s="4">
        <v>279.74</v>
      </c>
      <c r="S265" s="4">
        <v>5054.37</v>
      </c>
    </row>
    <row r="266" spans="1:19" ht="11.25" x14ac:dyDescent="0.2">
      <c r="A266" s="2">
        <v>891</v>
      </c>
      <c r="B266" s="3">
        <v>1</v>
      </c>
      <c r="C266" s="1" t="s">
        <v>265</v>
      </c>
      <c r="D266" s="4">
        <v>10.08</v>
      </c>
      <c r="E266" s="4">
        <v>5</v>
      </c>
      <c r="F266" s="4">
        <v>43.02</v>
      </c>
      <c r="G266" s="4">
        <v>28.69</v>
      </c>
      <c r="H266" s="4">
        <v>27.92</v>
      </c>
      <c r="I266" s="4">
        <v>37.61</v>
      </c>
      <c r="J266" s="4">
        <v>33.74</v>
      </c>
      <c r="K266" s="4">
        <v>27.26</v>
      </c>
      <c r="L266" s="4">
        <v>35.18</v>
      </c>
      <c r="M266" s="4">
        <v>39.700000000000003</v>
      </c>
      <c r="N266" s="4">
        <v>47.7</v>
      </c>
      <c r="O266" s="4">
        <v>49</v>
      </c>
      <c r="P266" s="4">
        <v>39.39</v>
      </c>
      <c r="Q266" s="4">
        <v>54.59</v>
      </c>
      <c r="R266" s="4">
        <v>56.63</v>
      </c>
      <c r="S266" s="4">
        <v>535.51</v>
      </c>
    </row>
    <row r="267" spans="1:19" ht="11.25" x14ac:dyDescent="0.2">
      <c r="A267" s="2">
        <v>911</v>
      </c>
      <c r="B267" s="3">
        <v>1</v>
      </c>
      <c r="C267" s="1" t="s">
        <v>266</v>
      </c>
      <c r="D267" s="4">
        <v>41.42</v>
      </c>
      <c r="E267" s="4">
        <v>34.97</v>
      </c>
      <c r="F267" s="4">
        <v>348.64</v>
      </c>
      <c r="G267" s="4">
        <v>400.97</v>
      </c>
      <c r="H267" s="4">
        <v>377.88</v>
      </c>
      <c r="I267" s="4">
        <v>355.24</v>
      </c>
      <c r="J267" s="4">
        <v>376.18</v>
      </c>
      <c r="K267" s="4">
        <v>398.92</v>
      </c>
      <c r="L267" s="4">
        <v>399.88</v>
      </c>
      <c r="M267" s="4">
        <v>397.85</v>
      </c>
      <c r="N267" s="4">
        <v>396.84000000000003</v>
      </c>
      <c r="O267" s="4">
        <v>359.44</v>
      </c>
      <c r="P267" s="4">
        <v>430.64</v>
      </c>
      <c r="Q267" s="4">
        <v>414.18</v>
      </c>
      <c r="R267" s="4">
        <v>380.72</v>
      </c>
      <c r="S267" s="4">
        <v>5113.7700000000004</v>
      </c>
    </row>
    <row r="268" spans="1:19" ht="11.25" x14ac:dyDescent="0.2">
      <c r="A268" s="2">
        <v>912</v>
      </c>
      <c r="B268" s="3">
        <v>1</v>
      </c>
      <c r="C268" s="1" t="s">
        <v>267</v>
      </c>
      <c r="D268" s="4">
        <v>17.93</v>
      </c>
      <c r="E268" s="4">
        <v>5.0200000000000005</v>
      </c>
      <c r="F268" s="4">
        <v>115.53</v>
      </c>
      <c r="G268" s="4">
        <v>135.14000000000001</v>
      </c>
      <c r="H268" s="4">
        <v>148.4</v>
      </c>
      <c r="I268" s="4">
        <v>124.89</v>
      </c>
      <c r="J268" s="4">
        <v>127.44</v>
      </c>
      <c r="K268" s="4">
        <v>139.87</v>
      </c>
      <c r="L268" s="4">
        <v>124.97</v>
      </c>
      <c r="M268" s="4">
        <v>172.8</v>
      </c>
      <c r="N268" s="4">
        <v>130.03</v>
      </c>
      <c r="O268" s="4">
        <v>128.77000000000001</v>
      </c>
      <c r="P268" s="4">
        <v>145.30000000000001</v>
      </c>
      <c r="Q268" s="4">
        <v>144.95000000000002</v>
      </c>
      <c r="R268" s="4">
        <v>144.41</v>
      </c>
      <c r="S268" s="4">
        <v>1805.45</v>
      </c>
    </row>
    <row r="269" spans="1:19" ht="11.25" x14ac:dyDescent="0.2">
      <c r="A269" s="2">
        <v>914</v>
      </c>
      <c r="B269" s="3">
        <v>1</v>
      </c>
      <c r="C269" s="1" t="s">
        <v>268</v>
      </c>
      <c r="D269" s="4">
        <v>2.82</v>
      </c>
      <c r="E269" s="4">
        <v>4.54</v>
      </c>
      <c r="F269" s="4">
        <v>22.78</v>
      </c>
      <c r="G269" s="4">
        <v>24.11</v>
      </c>
      <c r="H269" s="4">
        <v>21.91</v>
      </c>
      <c r="I269" s="4">
        <v>23.34</v>
      </c>
      <c r="J269" s="4">
        <v>14.42</v>
      </c>
      <c r="K269" s="4">
        <v>30.57</v>
      </c>
      <c r="L269" s="4">
        <v>25.400000000000002</v>
      </c>
      <c r="M269" s="4">
        <v>14.58</v>
      </c>
      <c r="N269" s="4">
        <v>17.55</v>
      </c>
      <c r="O269" s="4">
        <v>26.650000000000002</v>
      </c>
      <c r="P269" s="4">
        <v>20.900000000000002</v>
      </c>
      <c r="Q269" s="4">
        <v>23.330000000000002</v>
      </c>
      <c r="R269" s="4">
        <v>21.91</v>
      </c>
      <c r="S269" s="4">
        <v>294.81</v>
      </c>
    </row>
    <row r="270" spans="1:19" ht="11.25" x14ac:dyDescent="0.2">
      <c r="A270" s="2">
        <v>2071</v>
      </c>
      <c r="B270" s="3">
        <v>1</v>
      </c>
      <c r="C270" s="1" t="s">
        <v>269</v>
      </c>
      <c r="D270" s="4">
        <v>16.47</v>
      </c>
      <c r="E270" s="4">
        <v>18.7</v>
      </c>
      <c r="F270" s="4">
        <v>44.35</v>
      </c>
      <c r="G270" s="4">
        <v>50.22</v>
      </c>
      <c r="H270" s="4">
        <v>58.03</v>
      </c>
      <c r="I270" s="4">
        <v>58.15</v>
      </c>
      <c r="J270" s="4">
        <v>57.120000000000005</v>
      </c>
      <c r="K270" s="4">
        <v>55.25</v>
      </c>
      <c r="L270" s="4">
        <v>65.680000000000007</v>
      </c>
      <c r="M270" s="4">
        <v>52.36</v>
      </c>
      <c r="N270" s="4">
        <v>61.24</v>
      </c>
      <c r="O270" s="4">
        <v>61.64</v>
      </c>
      <c r="P270" s="4">
        <v>55.36</v>
      </c>
      <c r="Q270" s="4">
        <v>66.150000000000006</v>
      </c>
      <c r="R270" s="4">
        <v>57.95</v>
      </c>
      <c r="S270" s="4">
        <v>778.67000000000007</v>
      </c>
    </row>
    <row r="271" spans="1:19" ht="11.25" x14ac:dyDescent="0.2">
      <c r="A271" s="2">
        <v>2125</v>
      </c>
      <c r="B271" s="3">
        <v>1</v>
      </c>
      <c r="C271" s="1" t="s">
        <v>270</v>
      </c>
      <c r="D271" s="4">
        <v>9.98</v>
      </c>
      <c r="E271" s="4">
        <v>15.96</v>
      </c>
      <c r="F271" s="4">
        <v>93.100000000000009</v>
      </c>
      <c r="G271" s="4">
        <v>90.3</v>
      </c>
      <c r="H271" s="4">
        <v>97.25</v>
      </c>
      <c r="I271" s="4">
        <v>93.66</v>
      </c>
      <c r="J271" s="4">
        <v>69.91</v>
      </c>
      <c r="K271" s="4">
        <v>77.69</v>
      </c>
      <c r="L271" s="4">
        <v>72.72</v>
      </c>
      <c r="M271" s="4">
        <v>94.710000000000008</v>
      </c>
      <c r="N271" s="4">
        <v>68.02</v>
      </c>
      <c r="O271" s="4">
        <v>87.2</v>
      </c>
      <c r="P271" s="4">
        <v>68.25</v>
      </c>
      <c r="Q271" s="4">
        <v>103.41</v>
      </c>
      <c r="R271" s="4">
        <v>74.989999999999995</v>
      </c>
      <c r="S271" s="4">
        <v>1117.1500000000001</v>
      </c>
    </row>
    <row r="272" spans="1:19" ht="11.25" x14ac:dyDescent="0.2">
      <c r="A272" s="2">
        <v>2134</v>
      </c>
      <c r="B272" s="3">
        <v>1</v>
      </c>
      <c r="C272" s="1" t="s">
        <v>271</v>
      </c>
      <c r="D272" s="4">
        <v>11.450000000000001</v>
      </c>
      <c r="E272" s="4">
        <v>9.1300000000000008</v>
      </c>
      <c r="F272" s="4">
        <v>30.560000000000002</v>
      </c>
      <c r="G272" s="4">
        <v>55.92</v>
      </c>
      <c r="H272" s="4">
        <v>44.37</v>
      </c>
      <c r="I272" s="4">
        <v>35.26</v>
      </c>
      <c r="J272" s="4">
        <v>43.87</v>
      </c>
      <c r="K272" s="4">
        <v>53.9</v>
      </c>
      <c r="L272" s="4">
        <v>58.45</v>
      </c>
      <c r="M272" s="4">
        <v>44.78</v>
      </c>
      <c r="N272" s="4">
        <v>50.230000000000004</v>
      </c>
      <c r="O272" s="4">
        <v>64.13</v>
      </c>
      <c r="P272" s="4">
        <v>53.65</v>
      </c>
      <c r="Q272" s="4">
        <v>76.37</v>
      </c>
      <c r="R272" s="4">
        <v>71.48</v>
      </c>
      <c r="S272" s="4">
        <v>703.55000000000007</v>
      </c>
    </row>
    <row r="273" spans="1:19" ht="11.25" x14ac:dyDescent="0.2">
      <c r="A273" s="2">
        <v>2135</v>
      </c>
      <c r="B273" s="3">
        <v>1</v>
      </c>
      <c r="C273" s="1" t="s">
        <v>272</v>
      </c>
      <c r="D273" s="4">
        <v>8.65</v>
      </c>
      <c r="E273" s="4">
        <v>8.120000000000001</v>
      </c>
      <c r="F273" s="4">
        <v>66.55</v>
      </c>
      <c r="G273" s="4">
        <v>68.69</v>
      </c>
      <c r="H273" s="4">
        <v>97.22</v>
      </c>
      <c r="I273" s="4">
        <v>78.94</v>
      </c>
      <c r="J273" s="4">
        <v>97.26</v>
      </c>
      <c r="K273" s="4">
        <v>90.59</v>
      </c>
      <c r="L273" s="4">
        <v>85.95</v>
      </c>
      <c r="M273" s="4">
        <v>71.900000000000006</v>
      </c>
      <c r="N273" s="4">
        <v>85.11</v>
      </c>
      <c r="O273" s="4">
        <v>94.18</v>
      </c>
      <c r="P273" s="4">
        <v>77.820000000000007</v>
      </c>
      <c r="Q273" s="4">
        <v>93.9</v>
      </c>
      <c r="R273" s="4">
        <v>92.01</v>
      </c>
      <c r="S273" s="4">
        <v>1116.8900000000001</v>
      </c>
    </row>
    <row r="274" spans="1:19" ht="11.25" x14ac:dyDescent="0.2">
      <c r="A274" s="2">
        <v>2137</v>
      </c>
      <c r="B274" s="3">
        <v>1</v>
      </c>
      <c r="C274" s="1" t="s">
        <v>273</v>
      </c>
      <c r="D274" s="4">
        <v>9.17</v>
      </c>
      <c r="E274" s="4">
        <v>0.97</v>
      </c>
      <c r="F274" s="4">
        <v>58.51</v>
      </c>
      <c r="G274" s="4">
        <v>41.71</v>
      </c>
      <c r="H274" s="4">
        <v>44</v>
      </c>
      <c r="I274" s="4">
        <v>50.28</v>
      </c>
      <c r="J274" s="4">
        <v>39.15</v>
      </c>
      <c r="K274" s="4">
        <v>45.34</v>
      </c>
      <c r="L274" s="4">
        <v>56.54</v>
      </c>
      <c r="M274" s="4">
        <v>42.95</v>
      </c>
      <c r="N274" s="4">
        <v>57.870000000000005</v>
      </c>
      <c r="O274" s="4">
        <v>57.13</v>
      </c>
      <c r="P274" s="4">
        <v>60.65</v>
      </c>
      <c r="Q274" s="4">
        <v>72.94</v>
      </c>
      <c r="R274" s="4">
        <v>54.83</v>
      </c>
      <c r="S274" s="4">
        <v>692.04</v>
      </c>
    </row>
    <row r="275" spans="1:19" ht="11.25" x14ac:dyDescent="0.2">
      <c r="A275" s="2">
        <v>2142</v>
      </c>
      <c r="B275" s="3">
        <v>1</v>
      </c>
      <c r="C275" s="1" t="s">
        <v>274</v>
      </c>
      <c r="D275" s="4">
        <v>14.21</v>
      </c>
      <c r="E275" s="4">
        <v>26.6</v>
      </c>
      <c r="F275" s="4">
        <v>118.95</v>
      </c>
      <c r="G275" s="4">
        <v>138.92000000000002</v>
      </c>
      <c r="H275" s="4">
        <v>118.23</v>
      </c>
      <c r="I275" s="4">
        <v>144.66</v>
      </c>
      <c r="J275" s="4">
        <v>124.58</v>
      </c>
      <c r="K275" s="4">
        <v>138.61000000000001</v>
      </c>
      <c r="L275" s="4">
        <v>169.64000000000001</v>
      </c>
      <c r="M275" s="4">
        <v>134.63</v>
      </c>
      <c r="N275" s="4">
        <v>149.12</v>
      </c>
      <c r="O275" s="4">
        <v>151.97</v>
      </c>
      <c r="P275" s="4">
        <v>145.22999999999999</v>
      </c>
      <c r="Q275" s="4">
        <v>177.56</v>
      </c>
      <c r="R275" s="4">
        <v>172.52</v>
      </c>
      <c r="S275" s="4">
        <v>1925.43</v>
      </c>
    </row>
    <row r="276" spans="1:19" ht="11.25" x14ac:dyDescent="0.2">
      <c r="A276" s="2">
        <v>2143</v>
      </c>
      <c r="B276" s="3">
        <v>1</v>
      </c>
      <c r="C276" s="1" t="s">
        <v>275</v>
      </c>
      <c r="D276" s="4">
        <v>21.68</v>
      </c>
      <c r="E276" s="4">
        <v>13.39</v>
      </c>
      <c r="F276" s="4">
        <v>44.25</v>
      </c>
      <c r="G276" s="4">
        <v>53.6</v>
      </c>
      <c r="H276" s="4">
        <v>58.54</v>
      </c>
      <c r="I276" s="4">
        <v>60.21</v>
      </c>
      <c r="J276" s="4">
        <v>61.34</v>
      </c>
      <c r="K276" s="4">
        <v>76.84</v>
      </c>
      <c r="L276" s="4">
        <v>73.680000000000007</v>
      </c>
      <c r="M276" s="4">
        <v>73.540000000000006</v>
      </c>
      <c r="N276" s="4">
        <v>70</v>
      </c>
      <c r="O276" s="4">
        <v>70.850000000000009</v>
      </c>
      <c r="P276" s="4">
        <v>70.5</v>
      </c>
      <c r="Q276" s="4">
        <v>76.64</v>
      </c>
      <c r="R276" s="4">
        <v>62.26</v>
      </c>
      <c r="S276" s="4">
        <v>887.32</v>
      </c>
    </row>
    <row r="277" spans="1:19" ht="11.25" x14ac:dyDescent="0.2">
      <c r="A277" s="2">
        <v>2144</v>
      </c>
      <c r="B277" s="3">
        <v>1</v>
      </c>
      <c r="C277" s="1" t="s">
        <v>276</v>
      </c>
      <c r="D277" s="4">
        <v>10.33</v>
      </c>
      <c r="E277" s="4">
        <v>4.1100000000000003</v>
      </c>
      <c r="F277" s="4">
        <v>210.1</v>
      </c>
      <c r="G277" s="4">
        <v>235.28</v>
      </c>
      <c r="H277" s="4">
        <v>243.46</v>
      </c>
      <c r="I277" s="4">
        <v>240.64000000000001</v>
      </c>
      <c r="J277" s="4">
        <v>252.09</v>
      </c>
      <c r="K277" s="4">
        <v>266.54000000000002</v>
      </c>
      <c r="L277" s="4">
        <v>290.34000000000003</v>
      </c>
      <c r="M277" s="4">
        <v>282.64</v>
      </c>
      <c r="N277" s="4">
        <v>279.89</v>
      </c>
      <c r="O277" s="4">
        <v>282.10000000000002</v>
      </c>
      <c r="P277" s="4">
        <v>278.25</v>
      </c>
      <c r="Q277" s="4">
        <v>313.74</v>
      </c>
      <c r="R277" s="4">
        <v>256.20999999999998</v>
      </c>
      <c r="S277" s="4">
        <v>3445.7200000000003</v>
      </c>
    </row>
    <row r="278" spans="1:19" ht="11.25" x14ac:dyDescent="0.2">
      <c r="A278" s="2">
        <v>2149</v>
      </c>
      <c r="B278" s="3">
        <v>1</v>
      </c>
      <c r="C278" s="1" t="s">
        <v>277</v>
      </c>
      <c r="D278" s="4">
        <v>24.26</v>
      </c>
      <c r="E278" s="4">
        <v>13.65</v>
      </c>
      <c r="F278" s="4">
        <v>66.16</v>
      </c>
      <c r="G278" s="4">
        <v>82.97</v>
      </c>
      <c r="H278" s="4">
        <v>80.3</v>
      </c>
      <c r="I278" s="4">
        <v>57.65</v>
      </c>
      <c r="J278" s="4">
        <v>80.11</v>
      </c>
      <c r="K278" s="4">
        <v>68.56</v>
      </c>
      <c r="L278" s="4">
        <v>74.39</v>
      </c>
      <c r="M278" s="4">
        <v>82.13</v>
      </c>
      <c r="N278" s="4">
        <v>82.91</v>
      </c>
      <c r="O278" s="4">
        <v>82.79</v>
      </c>
      <c r="P278" s="4">
        <v>74.47</v>
      </c>
      <c r="Q278" s="4">
        <v>107.36</v>
      </c>
      <c r="R278" s="4">
        <v>100.78</v>
      </c>
      <c r="S278" s="4">
        <v>1078.49</v>
      </c>
    </row>
    <row r="279" spans="1:19" ht="11.25" x14ac:dyDescent="0.2">
      <c r="A279" s="2">
        <v>2154</v>
      </c>
      <c r="B279" s="3">
        <v>1</v>
      </c>
      <c r="C279" s="1" t="s">
        <v>278</v>
      </c>
      <c r="D279" s="4">
        <v>8.99</v>
      </c>
      <c r="E279" s="4">
        <v>12.34</v>
      </c>
      <c r="F279" s="4">
        <v>91.66</v>
      </c>
      <c r="G279" s="4">
        <v>96.320000000000007</v>
      </c>
      <c r="H279" s="4">
        <v>100.03</v>
      </c>
      <c r="I279" s="4">
        <v>92.89</v>
      </c>
      <c r="J279" s="4">
        <v>76.73</v>
      </c>
      <c r="K279" s="4">
        <v>94.820000000000007</v>
      </c>
      <c r="L279" s="4">
        <v>87.17</v>
      </c>
      <c r="M279" s="4">
        <v>99.52</v>
      </c>
      <c r="N279" s="4">
        <v>82.61</v>
      </c>
      <c r="O279" s="4">
        <v>98</v>
      </c>
      <c r="P279" s="4">
        <v>83.11</v>
      </c>
      <c r="Q279" s="4">
        <v>83.28</v>
      </c>
      <c r="R279" s="4">
        <v>73.34</v>
      </c>
      <c r="S279" s="4">
        <v>1180.81</v>
      </c>
    </row>
    <row r="280" spans="1:19" ht="11.25" x14ac:dyDescent="0.2">
      <c r="A280" s="2">
        <v>2155</v>
      </c>
      <c r="B280" s="3">
        <v>1</v>
      </c>
      <c r="C280" s="1" t="s">
        <v>279</v>
      </c>
      <c r="D280" s="4">
        <v>15.72</v>
      </c>
      <c r="E280" s="4">
        <v>9.5</v>
      </c>
      <c r="F280" s="4">
        <v>54.5</v>
      </c>
      <c r="G280" s="4">
        <v>74.760000000000005</v>
      </c>
      <c r="H280" s="4">
        <v>61.61</v>
      </c>
      <c r="I280" s="4">
        <v>77.600000000000009</v>
      </c>
      <c r="J280" s="4">
        <v>76.600000000000009</v>
      </c>
      <c r="K280" s="4">
        <v>77.91</v>
      </c>
      <c r="L280" s="4">
        <v>71.180000000000007</v>
      </c>
      <c r="M280" s="4">
        <v>72.17</v>
      </c>
      <c r="N280" s="4">
        <v>76.3</v>
      </c>
      <c r="O280" s="4">
        <v>65.27</v>
      </c>
      <c r="P280" s="4">
        <v>90.06</v>
      </c>
      <c r="Q280" s="4">
        <v>107.84</v>
      </c>
      <c r="R280" s="4">
        <v>93.12</v>
      </c>
      <c r="S280" s="4">
        <v>1024.1400000000001</v>
      </c>
    </row>
    <row r="281" spans="1:19" ht="11.25" x14ac:dyDescent="0.2">
      <c r="A281" s="2">
        <v>2159</v>
      </c>
      <c r="B281" s="3">
        <v>1</v>
      </c>
      <c r="C281" s="1" t="s">
        <v>280</v>
      </c>
      <c r="D281" s="4">
        <v>5.92</v>
      </c>
      <c r="E281" s="4">
        <v>5.42</v>
      </c>
      <c r="F281" s="4">
        <v>38.93</v>
      </c>
      <c r="G281" s="4">
        <v>49.47</v>
      </c>
      <c r="H281" s="4">
        <v>41.59</v>
      </c>
      <c r="I281" s="4">
        <v>39.880000000000003</v>
      </c>
      <c r="J281" s="4">
        <v>39.74</v>
      </c>
      <c r="K281" s="4">
        <v>44.36</v>
      </c>
      <c r="L281" s="4">
        <v>49.59</v>
      </c>
      <c r="M281" s="4">
        <v>51.11</v>
      </c>
      <c r="N281" s="4">
        <v>47.08</v>
      </c>
      <c r="O281" s="4">
        <v>46.31</v>
      </c>
      <c r="P281" s="4">
        <v>52.68</v>
      </c>
      <c r="Q281" s="4">
        <v>35.71</v>
      </c>
      <c r="R281" s="4">
        <v>52.54</v>
      </c>
      <c r="S281" s="4">
        <v>600.33000000000004</v>
      </c>
    </row>
    <row r="282" spans="1:19" ht="11.25" x14ac:dyDescent="0.2">
      <c r="A282" s="2">
        <v>2164</v>
      </c>
      <c r="B282" s="3">
        <v>1</v>
      </c>
      <c r="C282" s="1" t="s">
        <v>281</v>
      </c>
      <c r="D282" s="4">
        <v>13.18</v>
      </c>
      <c r="E282" s="4">
        <v>14.450000000000001</v>
      </c>
      <c r="F282" s="4">
        <v>121.79</v>
      </c>
      <c r="G282" s="4">
        <v>127.92</v>
      </c>
      <c r="H282" s="4">
        <v>119.57000000000001</v>
      </c>
      <c r="I282" s="4">
        <v>102.37</v>
      </c>
      <c r="J282" s="4">
        <v>123.73</v>
      </c>
      <c r="K282" s="4">
        <v>108.19</v>
      </c>
      <c r="L282" s="4">
        <v>87.51</v>
      </c>
      <c r="M282" s="4">
        <v>108.29</v>
      </c>
      <c r="N282" s="4">
        <v>109.84</v>
      </c>
      <c r="O282" s="4">
        <v>89.4</v>
      </c>
      <c r="P282" s="4">
        <v>93.81</v>
      </c>
      <c r="Q282" s="4">
        <v>88.39</v>
      </c>
      <c r="R282" s="4">
        <v>81.42</v>
      </c>
      <c r="S282" s="4">
        <v>1389.8600000000001</v>
      </c>
    </row>
    <row r="283" spans="1:19" ht="11.25" x14ac:dyDescent="0.2">
      <c r="A283" s="2">
        <v>2165</v>
      </c>
      <c r="B283" s="3">
        <v>1</v>
      </c>
      <c r="C283" s="1" t="s">
        <v>282</v>
      </c>
      <c r="D283" s="4">
        <v>5.4</v>
      </c>
      <c r="E283" s="4">
        <v>7.8900000000000006</v>
      </c>
      <c r="F283" s="4">
        <v>71.48</v>
      </c>
      <c r="G283" s="4">
        <v>82.36</v>
      </c>
      <c r="H283" s="4">
        <v>73.67</v>
      </c>
      <c r="I283" s="4">
        <v>93.55</v>
      </c>
      <c r="J283" s="4">
        <v>76.55</v>
      </c>
      <c r="K283" s="4">
        <v>69.710000000000008</v>
      </c>
      <c r="L283" s="4">
        <v>68.87</v>
      </c>
      <c r="M283" s="4">
        <v>70.45</v>
      </c>
      <c r="N283" s="4">
        <v>76.760000000000005</v>
      </c>
      <c r="O283" s="4">
        <v>90.65</v>
      </c>
      <c r="P283" s="4">
        <v>79.320000000000007</v>
      </c>
      <c r="Q283" s="4">
        <v>75.95</v>
      </c>
      <c r="R283" s="4">
        <v>70.69</v>
      </c>
      <c r="S283" s="4">
        <v>1013.3000000000001</v>
      </c>
    </row>
    <row r="284" spans="1:19" ht="11.25" x14ac:dyDescent="0.2">
      <c r="A284" s="2">
        <v>2167</v>
      </c>
      <c r="B284" s="3">
        <v>1</v>
      </c>
      <c r="C284" s="1" t="s">
        <v>283</v>
      </c>
      <c r="D284" s="4">
        <v>14.64</v>
      </c>
      <c r="E284" s="4">
        <v>5.46</v>
      </c>
      <c r="F284" s="4">
        <v>23.36</v>
      </c>
      <c r="G284" s="4">
        <v>40.75</v>
      </c>
      <c r="H284" s="4">
        <v>48.230000000000004</v>
      </c>
      <c r="I284" s="4">
        <v>39.58</v>
      </c>
      <c r="J284" s="4">
        <v>56.99</v>
      </c>
      <c r="K284" s="4">
        <v>45</v>
      </c>
      <c r="L284" s="4">
        <v>58.01</v>
      </c>
      <c r="M284" s="4">
        <v>50.84</v>
      </c>
      <c r="N284" s="4">
        <v>38.08</v>
      </c>
      <c r="O284" s="4">
        <v>36.369999999999997</v>
      </c>
      <c r="P284" s="4">
        <v>51.29</v>
      </c>
      <c r="Q284" s="4">
        <v>25.400000000000002</v>
      </c>
      <c r="R284" s="4">
        <v>36.99</v>
      </c>
      <c r="S284" s="4">
        <v>570.99</v>
      </c>
    </row>
    <row r="285" spans="1:19" ht="11.25" x14ac:dyDescent="0.2">
      <c r="A285" s="2">
        <v>2168</v>
      </c>
      <c r="B285" s="3">
        <v>1</v>
      </c>
      <c r="C285" s="1" t="s">
        <v>284</v>
      </c>
      <c r="D285" s="4">
        <v>13.16</v>
      </c>
      <c r="E285" s="4">
        <v>8.7100000000000009</v>
      </c>
      <c r="F285" s="4">
        <v>50.89</v>
      </c>
      <c r="G285" s="4">
        <v>74.72</v>
      </c>
      <c r="H285" s="4">
        <v>62</v>
      </c>
      <c r="I285" s="4">
        <v>74.63</v>
      </c>
      <c r="J285" s="4">
        <v>77.75</v>
      </c>
      <c r="K285" s="4">
        <v>56.1</v>
      </c>
      <c r="L285" s="4">
        <v>71.52</v>
      </c>
      <c r="M285" s="4">
        <v>77.42</v>
      </c>
      <c r="N285" s="4">
        <v>72.73</v>
      </c>
      <c r="O285" s="4">
        <v>80.23</v>
      </c>
      <c r="P285" s="4">
        <v>71.92</v>
      </c>
      <c r="Q285" s="4">
        <v>68.83</v>
      </c>
      <c r="R285" s="4">
        <v>69.63</v>
      </c>
      <c r="S285" s="4">
        <v>930.24</v>
      </c>
    </row>
    <row r="286" spans="1:19" ht="11.25" x14ac:dyDescent="0.2">
      <c r="A286" s="2">
        <v>2169</v>
      </c>
      <c r="B286" s="3">
        <v>1</v>
      </c>
      <c r="C286" s="1" t="s">
        <v>285</v>
      </c>
      <c r="D286" s="4">
        <v>9.91</v>
      </c>
      <c r="E286" s="4">
        <v>6.73</v>
      </c>
      <c r="F286" s="4">
        <v>50.45</v>
      </c>
      <c r="G286" s="4">
        <v>55.43</v>
      </c>
      <c r="H286" s="4">
        <v>57.51</v>
      </c>
      <c r="I286" s="4">
        <v>63.82</v>
      </c>
      <c r="J286" s="4">
        <v>55.49</v>
      </c>
      <c r="K286" s="4">
        <v>49.88</v>
      </c>
      <c r="L286" s="4">
        <v>54.53</v>
      </c>
      <c r="M286" s="4">
        <v>61.96</v>
      </c>
      <c r="N286" s="4">
        <v>44.83</v>
      </c>
      <c r="O286" s="4">
        <v>54.910000000000004</v>
      </c>
      <c r="P286" s="4">
        <v>67.28</v>
      </c>
      <c r="Q286" s="4">
        <v>64.14</v>
      </c>
      <c r="R286" s="4">
        <v>58.03</v>
      </c>
      <c r="S286" s="4">
        <v>754.9</v>
      </c>
    </row>
    <row r="287" spans="1:19" ht="11.25" x14ac:dyDescent="0.2">
      <c r="A287" s="2">
        <v>2170</v>
      </c>
      <c r="B287" s="3">
        <v>1</v>
      </c>
      <c r="C287" s="1" t="s">
        <v>286</v>
      </c>
      <c r="D287" s="4">
        <v>14.38</v>
      </c>
      <c r="E287" s="4">
        <v>16.920000000000002</v>
      </c>
      <c r="F287" s="4">
        <v>76.42</v>
      </c>
      <c r="G287" s="4">
        <v>81.44</v>
      </c>
      <c r="H287" s="4">
        <v>86.52</v>
      </c>
      <c r="I287" s="4">
        <v>74.94</v>
      </c>
      <c r="J287" s="4">
        <v>87.98</v>
      </c>
      <c r="K287" s="4">
        <v>89.67</v>
      </c>
      <c r="L287" s="4">
        <v>86.88</v>
      </c>
      <c r="M287" s="4">
        <v>86.67</v>
      </c>
      <c r="N287" s="4">
        <v>106.59</v>
      </c>
      <c r="O287" s="4">
        <v>91.43</v>
      </c>
      <c r="P287" s="4">
        <v>135.68</v>
      </c>
      <c r="Q287" s="4">
        <v>119.97</v>
      </c>
      <c r="R287" s="4">
        <v>121.21000000000001</v>
      </c>
      <c r="S287" s="4">
        <v>1276.7</v>
      </c>
    </row>
    <row r="288" spans="1:19" ht="11.25" x14ac:dyDescent="0.2">
      <c r="A288" s="2">
        <v>2171</v>
      </c>
      <c r="B288" s="3">
        <v>1</v>
      </c>
      <c r="C288" s="1" t="s">
        <v>287</v>
      </c>
      <c r="D288" s="4">
        <v>1.1300000000000001</v>
      </c>
      <c r="E288" s="4">
        <v>4.37</v>
      </c>
      <c r="F288" s="4">
        <v>10.99</v>
      </c>
      <c r="G288" s="4">
        <v>11.09</v>
      </c>
      <c r="H288" s="4">
        <v>22.27</v>
      </c>
      <c r="I288" s="4">
        <v>16</v>
      </c>
      <c r="J288" s="4">
        <v>22</v>
      </c>
      <c r="K288" s="4">
        <v>22.650000000000002</v>
      </c>
      <c r="L288" s="4">
        <v>18.88</v>
      </c>
      <c r="M288" s="4">
        <v>32.08</v>
      </c>
      <c r="N288" s="4">
        <v>24.66</v>
      </c>
      <c r="O288" s="4">
        <v>22.69</v>
      </c>
      <c r="P288" s="4">
        <v>24</v>
      </c>
      <c r="Q288" s="4">
        <v>18.87</v>
      </c>
      <c r="R288" s="4">
        <v>26</v>
      </c>
      <c r="S288" s="4">
        <v>277.68</v>
      </c>
    </row>
    <row r="289" spans="1:19" ht="11.25" x14ac:dyDescent="0.2">
      <c r="A289" s="2">
        <v>2172</v>
      </c>
      <c r="B289" s="3">
        <v>1</v>
      </c>
      <c r="C289" s="1" t="s">
        <v>288</v>
      </c>
      <c r="D289" s="4">
        <v>5.1000000000000005</v>
      </c>
      <c r="E289" s="4">
        <v>3.3200000000000003</v>
      </c>
      <c r="F289" s="4">
        <v>57.57</v>
      </c>
      <c r="G289" s="4">
        <v>52.42</v>
      </c>
      <c r="H289" s="4">
        <v>64.37</v>
      </c>
      <c r="I289" s="4">
        <v>61.47</v>
      </c>
      <c r="J289" s="4">
        <v>73.600000000000009</v>
      </c>
      <c r="K289" s="4">
        <v>71.37</v>
      </c>
      <c r="L289" s="4">
        <v>63.36</v>
      </c>
      <c r="M289" s="4">
        <v>69.040000000000006</v>
      </c>
      <c r="N289" s="4">
        <v>71.42</v>
      </c>
      <c r="O289" s="4">
        <v>72.23</v>
      </c>
      <c r="P289" s="4">
        <v>66.81</v>
      </c>
      <c r="Q289" s="4">
        <v>48.660000000000004</v>
      </c>
      <c r="R289" s="4">
        <v>66.070000000000007</v>
      </c>
      <c r="S289" s="4">
        <v>846.81000000000006</v>
      </c>
    </row>
    <row r="290" spans="1:19" ht="11.25" x14ac:dyDescent="0.2">
      <c r="A290" s="2">
        <v>2174</v>
      </c>
      <c r="B290" s="3">
        <v>1</v>
      </c>
      <c r="C290" s="1" t="s">
        <v>289</v>
      </c>
      <c r="D290" s="4">
        <v>1.22</v>
      </c>
      <c r="E290" s="4">
        <v>8.32</v>
      </c>
      <c r="F290" s="4">
        <v>55.11</v>
      </c>
      <c r="G290" s="4">
        <v>67.05</v>
      </c>
      <c r="H290" s="4">
        <v>48.46</v>
      </c>
      <c r="I290" s="4">
        <v>68.8</v>
      </c>
      <c r="J290" s="4">
        <v>46.4</v>
      </c>
      <c r="K290" s="4">
        <v>75.38</v>
      </c>
      <c r="L290" s="4">
        <v>60.2</v>
      </c>
      <c r="M290" s="4">
        <v>72.78</v>
      </c>
      <c r="N290" s="4">
        <v>64.62</v>
      </c>
      <c r="O290" s="4">
        <v>77.41</v>
      </c>
      <c r="P290" s="4">
        <v>78.22</v>
      </c>
      <c r="Q290" s="4">
        <v>75.2</v>
      </c>
      <c r="R290" s="4">
        <v>100.89</v>
      </c>
      <c r="S290" s="4">
        <v>900.06000000000006</v>
      </c>
    </row>
    <row r="291" spans="1:19" ht="11.25" x14ac:dyDescent="0.2">
      <c r="A291" s="2">
        <v>2176</v>
      </c>
      <c r="B291" s="3">
        <v>1</v>
      </c>
      <c r="C291" s="1" t="s">
        <v>290</v>
      </c>
      <c r="D291" s="4">
        <v>5.64</v>
      </c>
      <c r="E291" s="4">
        <v>5.93</v>
      </c>
      <c r="F291" s="4">
        <v>27.92</v>
      </c>
      <c r="G291" s="4">
        <v>27.45</v>
      </c>
      <c r="H291" s="4">
        <v>29.89</v>
      </c>
      <c r="I291" s="4">
        <v>28.22</v>
      </c>
      <c r="J291" s="4">
        <v>26.67</v>
      </c>
      <c r="K291" s="4">
        <v>27.43</v>
      </c>
      <c r="L291" s="4">
        <v>33.32</v>
      </c>
      <c r="M291" s="4">
        <v>32.68</v>
      </c>
      <c r="N291" s="4">
        <v>28.52</v>
      </c>
      <c r="O291" s="4">
        <v>38.25</v>
      </c>
      <c r="P291" s="4">
        <v>30.47</v>
      </c>
      <c r="Q291" s="4">
        <v>39.25</v>
      </c>
      <c r="R291" s="4">
        <v>38.46</v>
      </c>
      <c r="S291" s="4">
        <v>420.1</v>
      </c>
    </row>
    <row r="292" spans="1:19" ht="11.25" x14ac:dyDescent="0.2">
      <c r="A292" s="2">
        <v>2180</v>
      </c>
      <c r="B292" s="3">
        <v>1</v>
      </c>
      <c r="C292" s="1" t="s">
        <v>291</v>
      </c>
      <c r="D292" s="4">
        <v>11.26</v>
      </c>
      <c r="E292" s="4">
        <v>6.51</v>
      </c>
      <c r="F292" s="4">
        <v>48.83</v>
      </c>
      <c r="G292" s="4">
        <v>51.300000000000004</v>
      </c>
      <c r="H292" s="4">
        <v>41.800000000000004</v>
      </c>
      <c r="I292" s="4">
        <v>42.7</v>
      </c>
      <c r="J292" s="4">
        <v>42.57</v>
      </c>
      <c r="K292" s="4">
        <v>49.35</v>
      </c>
      <c r="L292" s="4">
        <v>58.52</v>
      </c>
      <c r="M292" s="4">
        <v>51.18</v>
      </c>
      <c r="N292" s="4">
        <v>50.910000000000004</v>
      </c>
      <c r="O292" s="4">
        <v>60.26</v>
      </c>
      <c r="P292" s="4">
        <v>58.18</v>
      </c>
      <c r="Q292" s="4">
        <v>56.25</v>
      </c>
      <c r="R292" s="4">
        <v>81.239999999999995</v>
      </c>
      <c r="S292" s="4">
        <v>710.86</v>
      </c>
    </row>
    <row r="293" spans="1:19" ht="11.25" x14ac:dyDescent="0.2">
      <c r="A293" s="2">
        <v>2184</v>
      </c>
      <c r="B293" s="3">
        <v>1</v>
      </c>
      <c r="C293" s="1" t="s">
        <v>292</v>
      </c>
      <c r="D293" s="4">
        <v>9.23</v>
      </c>
      <c r="E293" s="4">
        <v>12.05</v>
      </c>
      <c r="F293" s="4">
        <v>81.960000000000008</v>
      </c>
      <c r="G293" s="4">
        <v>82.89</v>
      </c>
      <c r="H293" s="4">
        <v>85.01</v>
      </c>
      <c r="I293" s="4">
        <v>100.44</v>
      </c>
      <c r="J293" s="4">
        <v>89.04</v>
      </c>
      <c r="K293" s="4">
        <v>104.58</v>
      </c>
      <c r="L293" s="4">
        <v>93.25</v>
      </c>
      <c r="M293" s="4">
        <v>85.03</v>
      </c>
      <c r="N293" s="4">
        <v>92.12</v>
      </c>
      <c r="O293" s="4">
        <v>82.04</v>
      </c>
      <c r="P293" s="4">
        <v>101.01</v>
      </c>
      <c r="Q293" s="4">
        <v>77.239999999999995</v>
      </c>
      <c r="R293" s="4">
        <v>90.09</v>
      </c>
      <c r="S293" s="4">
        <v>1185.98</v>
      </c>
    </row>
    <row r="294" spans="1:19" ht="11.25" x14ac:dyDescent="0.2">
      <c r="A294" s="2">
        <v>2190</v>
      </c>
      <c r="B294" s="3">
        <v>1</v>
      </c>
      <c r="C294" s="1" t="s">
        <v>293</v>
      </c>
      <c r="D294" s="4">
        <v>3.69</v>
      </c>
      <c r="E294" s="4">
        <v>12.3</v>
      </c>
      <c r="F294" s="4">
        <v>49.71</v>
      </c>
      <c r="G294" s="4">
        <v>55.42</v>
      </c>
      <c r="H294" s="4">
        <v>49.64</v>
      </c>
      <c r="I294" s="4">
        <v>53.61</v>
      </c>
      <c r="J294" s="4">
        <v>76.42</v>
      </c>
      <c r="K294" s="4">
        <v>56.94</v>
      </c>
      <c r="L294" s="4">
        <v>53.99</v>
      </c>
      <c r="M294" s="4">
        <v>89.460000000000008</v>
      </c>
      <c r="N294" s="4">
        <v>69.67</v>
      </c>
      <c r="O294" s="4">
        <v>74.34</v>
      </c>
      <c r="P294" s="4">
        <v>75.47</v>
      </c>
      <c r="Q294" s="4">
        <v>73.81</v>
      </c>
      <c r="R294" s="4">
        <v>82.710000000000008</v>
      </c>
      <c r="S294" s="4">
        <v>877.18000000000006</v>
      </c>
    </row>
    <row r="295" spans="1:19" ht="11.25" x14ac:dyDescent="0.2">
      <c r="A295" s="2">
        <v>2198</v>
      </c>
      <c r="B295" s="3">
        <v>1</v>
      </c>
      <c r="C295" s="1" t="s">
        <v>294</v>
      </c>
      <c r="D295" s="4">
        <v>6.13</v>
      </c>
      <c r="E295" s="4">
        <v>4.7300000000000004</v>
      </c>
      <c r="F295" s="4">
        <v>26.44</v>
      </c>
      <c r="G295" s="4">
        <v>43.71</v>
      </c>
      <c r="H295" s="4">
        <v>40.51</v>
      </c>
      <c r="I295" s="4">
        <v>35.550000000000004</v>
      </c>
      <c r="J295" s="4">
        <v>49.63</v>
      </c>
      <c r="K295" s="4">
        <v>47.870000000000005</v>
      </c>
      <c r="L295" s="4">
        <v>35.81</v>
      </c>
      <c r="M295" s="4">
        <v>31.16</v>
      </c>
      <c r="N295" s="4">
        <v>45.34</v>
      </c>
      <c r="O295" s="4">
        <v>40.79</v>
      </c>
      <c r="P295" s="4">
        <v>51.39</v>
      </c>
      <c r="Q295" s="4">
        <v>47.39</v>
      </c>
      <c r="R295" s="4">
        <v>47.28</v>
      </c>
      <c r="S295" s="4">
        <v>553.73</v>
      </c>
    </row>
    <row r="296" spans="1:19" ht="11.25" x14ac:dyDescent="0.2">
      <c r="A296" s="2">
        <v>2215</v>
      </c>
      <c r="B296" s="3">
        <v>1</v>
      </c>
      <c r="C296" s="1" t="s">
        <v>295</v>
      </c>
      <c r="D296" s="4">
        <v>4.7700000000000005</v>
      </c>
      <c r="E296" s="4">
        <v>5.66</v>
      </c>
      <c r="F296" s="4">
        <v>14.91</v>
      </c>
      <c r="G296" s="4">
        <v>22.45</v>
      </c>
      <c r="H296" s="4">
        <v>29.35</v>
      </c>
      <c r="I296" s="4">
        <v>21.64</v>
      </c>
      <c r="J296" s="4">
        <v>16.05</v>
      </c>
      <c r="K296" s="4">
        <v>17.78</v>
      </c>
      <c r="L296" s="4">
        <v>25.810000000000002</v>
      </c>
      <c r="M296" s="4">
        <v>29.52</v>
      </c>
      <c r="N296" s="4">
        <v>22.54</v>
      </c>
      <c r="O296" s="4">
        <v>25.63</v>
      </c>
      <c r="P296" s="4">
        <v>32.480000000000004</v>
      </c>
      <c r="Q296" s="4">
        <v>26.39</v>
      </c>
      <c r="R296" s="4">
        <v>29.12</v>
      </c>
      <c r="S296" s="4">
        <v>324.10000000000002</v>
      </c>
    </row>
    <row r="297" spans="1:19" ht="11.25" x14ac:dyDescent="0.2">
      <c r="A297" s="2">
        <v>2310</v>
      </c>
      <c r="B297" s="3">
        <v>1</v>
      </c>
      <c r="C297" s="1" t="s">
        <v>296</v>
      </c>
      <c r="D297" s="4">
        <v>12.950000000000001</v>
      </c>
      <c r="E297" s="4">
        <v>7.54</v>
      </c>
      <c r="F297" s="4">
        <v>84</v>
      </c>
      <c r="G297" s="4">
        <v>99.98</v>
      </c>
      <c r="H297" s="4">
        <v>92.51</v>
      </c>
      <c r="I297" s="4">
        <v>74.11</v>
      </c>
      <c r="J297" s="4">
        <v>97.740000000000009</v>
      </c>
      <c r="K297" s="4">
        <v>78.25</v>
      </c>
      <c r="L297" s="4">
        <v>79.900000000000006</v>
      </c>
      <c r="M297" s="4">
        <v>99.42</v>
      </c>
      <c r="N297" s="4">
        <v>85.51</v>
      </c>
      <c r="O297" s="4">
        <v>90.55</v>
      </c>
      <c r="P297" s="4">
        <v>93.42</v>
      </c>
      <c r="Q297" s="4">
        <v>100.02</v>
      </c>
      <c r="R297" s="4">
        <v>93.81</v>
      </c>
      <c r="S297" s="4">
        <v>1189.71</v>
      </c>
    </row>
    <row r="298" spans="1:19" ht="11.25" x14ac:dyDescent="0.2">
      <c r="A298" s="2">
        <v>2311</v>
      </c>
      <c r="B298" s="3">
        <v>1</v>
      </c>
      <c r="C298" s="1" t="s">
        <v>297</v>
      </c>
      <c r="D298" s="4">
        <v>6.05</v>
      </c>
      <c r="E298" s="4">
        <v>7.74</v>
      </c>
      <c r="F298" s="4">
        <v>27.92</v>
      </c>
      <c r="G298" s="4">
        <v>29.490000000000002</v>
      </c>
      <c r="H298" s="4">
        <v>26.94</v>
      </c>
      <c r="I298" s="4">
        <v>41.1</v>
      </c>
      <c r="J298" s="4">
        <v>37.28</v>
      </c>
      <c r="K298" s="4">
        <v>34.660000000000004</v>
      </c>
      <c r="L298" s="4">
        <v>39.24</v>
      </c>
      <c r="M298" s="4">
        <v>35.050000000000004</v>
      </c>
      <c r="N298" s="4">
        <v>32.15</v>
      </c>
      <c r="O298" s="4">
        <v>47.21</v>
      </c>
      <c r="P298" s="4">
        <v>33.42</v>
      </c>
      <c r="Q298" s="4">
        <v>28.92</v>
      </c>
      <c r="R298" s="4">
        <v>30.95</v>
      </c>
      <c r="S298" s="4">
        <v>458.12</v>
      </c>
    </row>
    <row r="299" spans="1:19" ht="11.25" x14ac:dyDescent="0.2">
      <c r="A299" s="2">
        <v>2342</v>
      </c>
      <c r="B299" s="3">
        <v>1</v>
      </c>
      <c r="C299" s="1" t="s">
        <v>298</v>
      </c>
      <c r="D299" s="4">
        <v>6.1400000000000006</v>
      </c>
      <c r="E299" s="4">
        <v>2.2600000000000002</v>
      </c>
      <c r="F299" s="4">
        <v>38.31</v>
      </c>
      <c r="G299" s="4">
        <v>66.849999999999994</v>
      </c>
      <c r="H299" s="4">
        <v>56.27</v>
      </c>
      <c r="I299" s="4">
        <v>49.01</v>
      </c>
      <c r="J299" s="4">
        <v>46.69</v>
      </c>
      <c r="K299" s="4">
        <v>50.29</v>
      </c>
      <c r="L299" s="4">
        <v>47.86</v>
      </c>
      <c r="M299" s="4">
        <v>53.44</v>
      </c>
      <c r="N299" s="4">
        <v>59.92</v>
      </c>
      <c r="O299" s="4">
        <v>54.97</v>
      </c>
      <c r="P299" s="4">
        <v>63.56</v>
      </c>
      <c r="Q299" s="4">
        <v>61.410000000000004</v>
      </c>
      <c r="R299" s="4">
        <v>65.59</v>
      </c>
      <c r="S299" s="4">
        <v>722.57</v>
      </c>
    </row>
    <row r="300" spans="1:19" ht="11.25" x14ac:dyDescent="0.2">
      <c r="A300" s="2">
        <v>2358</v>
      </c>
      <c r="B300" s="3">
        <v>1</v>
      </c>
      <c r="C300" s="1" t="s">
        <v>299</v>
      </c>
      <c r="D300" s="4">
        <v>2.64</v>
      </c>
      <c r="E300" s="4">
        <v>3</v>
      </c>
      <c r="F300" s="4">
        <v>12.6</v>
      </c>
      <c r="G300" s="4">
        <v>13</v>
      </c>
      <c r="H300" s="4">
        <v>21.54</v>
      </c>
      <c r="I300" s="4">
        <v>13.24</v>
      </c>
      <c r="J300" s="4">
        <v>19.57</v>
      </c>
      <c r="K300" s="4">
        <v>16.670000000000002</v>
      </c>
      <c r="L300" s="4">
        <v>21.95</v>
      </c>
      <c r="M300" s="4">
        <v>19.54</v>
      </c>
      <c r="N300" s="4">
        <v>18</v>
      </c>
      <c r="O300" s="4">
        <v>17.22</v>
      </c>
      <c r="P300" s="4">
        <v>22.64</v>
      </c>
      <c r="Q300" s="4">
        <v>18</v>
      </c>
      <c r="R300" s="4">
        <v>13</v>
      </c>
      <c r="S300" s="4">
        <v>232.61</v>
      </c>
    </row>
    <row r="301" spans="1:19" ht="11.25" x14ac:dyDescent="0.2">
      <c r="A301" s="2">
        <v>2364</v>
      </c>
      <c r="B301" s="3">
        <v>1</v>
      </c>
      <c r="C301" s="1" t="s">
        <v>300</v>
      </c>
      <c r="D301" s="4">
        <v>4.75</v>
      </c>
      <c r="E301" s="4">
        <v>6.34</v>
      </c>
      <c r="F301" s="4">
        <v>53.29</v>
      </c>
      <c r="G301" s="4">
        <v>48.410000000000004</v>
      </c>
      <c r="H301" s="4">
        <v>46.34</v>
      </c>
      <c r="I301" s="4">
        <v>48.980000000000004</v>
      </c>
      <c r="J301" s="4">
        <v>53.71</v>
      </c>
      <c r="K301" s="4">
        <v>41.58</v>
      </c>
      <c r="L301" s="4">
        <v>51.07</v>
      </c>
      <c r="M301" s="4">
        <v>48.54</v>
      </c>
      <c r="N301" s="4">
        <v>39.660000000000004</v>
      </c>
      <c r="O301" s="4">
        <v>58.730000000000004</v>
      </c>
      <c r="P301" s="4">
        <v>63.88</v>
      </c>
      <c r="Q301" s="4">
        <v>53.25</v>
      </c>
      <c r="R301" s="4">
        <v>57.74</v>
      </c>
      <c r="S301" s="4">
        <v>676.27</v>
      </c>
    </row>
    <row r="302" spans="1:19" ht="11.25" x14ac:dyDescent="0.2">
      <c r="A302" s="2">
        <v>2365</v>
      </c>
      <c r="B302" s="3">
        <v>1</v>
      </c>
      <c r="C302" s="1" t="s">
        <v>301</v>
      </c>
      <c r="D302" s="4">
        <v>11.790000000000001</v>
      </c>
      <c r="E302" s="4">
        <v>9.24</v>
      </c>
      <c r="F302" s="4">
        <v>47.43</v>
      </c>
      <c r="G302" s="4">
        <v>45.82</v>
      </c>
      <c r="H302" s="4">
        <v>52.72</v>
      </c>
      <c r="I302" s="4">
        <v>52.9</v>
      </c>
      <c r="J302" s="4">
        <v>61.58</v>
      </c>
      <c r="K302" s="4">
        <v>59.31</v>
      </c>
      <c r="L302" s="4">
        <v>53.6</v>
      </c>
      <c r="M302" s="4">
        <v>66.39</v>
      </c>
      <c r="N302" s="4">
        <v>63.99</v>
      </c>
      <c r="O302" s="4">
        <v>83.24</v>
      </c>
      <c r="P302" s="4">
        <v>70.45</v>
      </c>
      <c r="Q302" s="4">
        <v>79.08</v>
      </c>
      <c r="R302" s="4">
        <v>73.14</v>
      </c>
      <c r="S302" s="4">
        <v>830.68000000000006</v>
      </c>
    </row>
    <row r="303" spans="1:19" ht="11.25" x14ac:dyDescent="0.2">
      <c r="A303" s="2">
        <v>2396</v>
      </c>
      <c r="B303" s="3">
        <v>1</v>
      </c>
      <c r="C303" s="1" t="s">
        <v>302</v>
      </c>
      <c r="D303" s="4">
        <v>6.76</v>
      </c>
      <c r="E303" s="4">
        <v>14.85</v>
      </c>
      <c r="F303" s="4">
        <v>53.99</v>
      </c>
      <c r="G303" s="4">
        <v>55.6</v>
      </c>
      <c r="H303" s="4">
        <v>59.5</v>
      </c>
      <c r="I303" s="4">
        <v>74.850000000000009</v>
      </c>
      <c r="J303" s="4">
        <v>62.04</v>
      </c>
      <c r="K303" s="4">
        <v>61.74</v>
      </c>
      <c r="L303" s="4">
        <v>61.53</v>
      </c>
      <c r="M303" s="4">
        <v>60.04</v>
      </c>
      <c r="N303" s="4">
        <v>47.870000000000005</v>
      </c>
      <c r="O303" s="4">
        <v>62.980000000000004</v>
      </c>
      <c r="P303" s="4">
        <v>63.36</v>
      </c>
      <c r="Q303" s="4">
        <v>67.42</v>
      </c>
      <c r="R303" s="4">
        <v>61.82</v>
      </c>
      <c r="S303" s="4">
        <v>814.35</v>
      </c>
    </row>
    <row r="304" spans="1:19" ht="11.25" x14ac:dyDescent="0.2">
      <c r="A304" s="2">
        <v>2397</v>
      </c>
      <c r="B304" s="3">
        <v>1</v>
      </c>
      <c r="C304" s="1" t="s">
        <v>303</v>
      </c>
      <c r="D304" s="4">
        <v>21.12</v>
      </c>
      <c r="E304" s="4">
        <v>14.06</v>
      </c>
      <c r="F304" s="4">
        <v>78.55</v>
      </c>
      <c r="G304" s="4">
        <v>73.680000000000007</v>
      </c>
      <c r="H304" s="4">
        <v>87.070000000000007</v>
      </c>
      <c r="I304" s="4">
        <v>79.820000000000007</v>
      </c>
      <c r="J304" s="4">
        <v>64.08</v>
      </c>
      <c r="K304" s="4">
        <v>86.5</v>
      </c>
      <c r="L304" s="4">
        <v>79.900000000000006</v>
      </c>
      <c r="M304" s="4">
        <v>91.56</v>
      </c>
      <c r="N304" s="4">
        <v>62.58</v>
      </c>
      <c r="O304" s="4">
        <v>96.100000000000009</v>
      </c>
      <c r="P304" s="4">
        <v>95.06</v>
      </c>
      <c r="Q304" s="4">
        <v>114.56</v>
      </c>
      <c r="R304" s="4">
        <v>103.59</v>
      </c>
      <c r="S304" s="4">
        <v>1148.23</v>
      </c>
    </row>
    <row r="305" spans="1:19" ht="11.25" x14ac:dyDescent="0.2">
      <c r="A305" s="2">
        <v>2448</v>
      </c>
      <c r="B305" s="3">
        <v>1</v>
      </c>
      <c r="C305" s="1" t="s">
        <v>304</v>
      </c>
      <c r="D305" s="4">
        <v>4.5</v>
      </c>
      <c r="E305" s="4">
        <v>1.78</v>
      </c>
      <c r="F305" s="4">
        <v>49.92</v>
      </c>
      <c r="G305" s="4">
        <v>41.04</v>
      </c>
      <c r="H305" s="4">
        <v>55.76</v>
      </c>
      <c r="I305" s="4">
        <v>55.72</v>
      </c>
      <c r="J305" s="4">
        <v>65.98</v>
      </c>
      <c r="K305" s="4">
        <v>49.76</v>
      </c>
      <c r="L305" s="4">
        <v>54.19</v>
      </c>
      <c r="M305" s="4">
        <v>60.33</v>
      </c>
      <c r="N305" s="4">
        <v>49.42</v>
      </c>
      <c r="O305" s="4">
        <v>63.980000000000004</v>
      </c>
      <c r="P305" s="4">
        <v>61.61</v>
      </c>
      <c r="Q305" s="4">
        <v>69.53</v>
      </c>
      <c r="R305" s="4">
        <v>85.68</v>
      </c>
      <c r="S305" s="4">
        <v>769.2</v>
      </c>
    </row>
    <row r="306" spans="1:19" ht="11.25" x14ac:dyDescent="0.2">
      <c r="A306" s="2">
        <v>2527</v>
      </c>
      <c r="B306" s="3">
        <v>1</v>
      </c>
      <c r="C306" s="1" t="s">
        <v>305</v>
      </c>
      <c r="D306" s="4">
        <v>3.42</v>
      </c>
      <c r="E306" s="4">
        <v>3.71</v>
      </c>
      <c r="F306" s="4">
        <v>16.04</v>
      </c>
      <c r="G306" s="4">
        <v>21</v>
      </c>
      <c r="H306" s="4">
        <v>28.810000000000002</v>
      </c>
      <c r="I306" s="4">
        <v>18.73</v>
      </c>
      <c r="J306" s="4">
        <v>16.309999999999999</v>
      </c>
      <c r="K306" s="4">
        <v>17.330000000000002</v>
      </c>
      <c r="L306" s="4">
        <v>20.72</v>
      </c>
      <c r="M306" s="4">
        <v>25.68</v>
      </c>
      <c r="N306" s="4">
        <v>17.72</v>
      </c>
      <c r="O306" s="4">
        <v>17.330000000000002</v>
      </c>
      <c r="P306" s="4">
        <v>20.86</v>
      </c>
      <c r="Q306" s="4">
        <v>12.18</v>
      </c>
      <c r="R306" s="4">
        <v>20.76</v>
      </c>
      <c r="S306" s="4">
        <v>260.60000000000002</v>
      </c>
    </row>
    <row r="307" spans="1:19" ht="11.25" x14ac:dyDescent="0.2">
      <c r="A307" s="2">
        <v>2534</v>
      </c>
      <c r="B307" s="3">
        <v>1</v>
      </c>
      <c r="C307" s="1" t="s">
        <v>306</v>
      </c>
      <c r="D307" s="4">
        <v>5.47</v>
      </c>
      <c r="E307" s="4">
        <v>3.52</v>
      </c>
      <c r="F307" s="4">
        <v>40.64</v>
      </c>
      <c r="G307" s="4">
        <v>49.57</v>
      </c>
      <c r="H307" s="4">
        <v>53.18</v>
      </c>
      <c r="I307" s="4">
        <v>45.22</v>
      </c>
      <c r="J307" s="4">
        <v>50.07</v>
      </c>
      <c r="K307" s="4">
        <v>50.5</v>
      </c>
      <c r="L307" s="4">
        <v>57.61</v>
      </c>
      <c r="M307" s="4">
        <v>46.050000000000004</v>
      </c>
      <c r="N307" s="4">
        <v>55.52</v>
      </c>
      <c r="O307" s="4">
        <v>58.230000000000004</v>
      </c>
      <c r="P307" s="4">
        <v>70.33</v>
      </c>
      <c r="Q307" s="4">
        <v>70.850000000000009</v>
      </c>
      <c r="R307" s="4">
        <v>79.91</v>
      </c>
      <c r="S307" s="4">
        <v>736.67</v>
      </c>
    </row>
    <row r="308" spans="1:19" ht="11.25" x14ac:dyDescent="0.2">
      <c r="A308" s="2">
        <v>2536</v>
      </c>
      <c r="B308" s="3">
        <v>1</v>
      </c>
      <c r="C308" s="1" t="s">
        <v>307</v>
      </c>
      <c r="D308" s="4">
        <v>2.8000000000000003</v>
      </c>
      <c r="E308" s="4">
        <v>1.98</v>
      </c>
      <c r="F308" s="4">
        <v>15.67</v>
      </c>
      <c r="G308" s="4">
        <v>17.48</v>
      </c>
      <c r="H308" s="4">
        <v>14.67</v>
      </c>
      <c r="I308" s="4">
        <v>7.15</v>
      </c>
      <c r="J308" s="4">
        <v>11.15</v>
      </c>
      <c r="K308" s="4">
        <v>11.28</v>
      </c>
      <c r="L308" s="4">
        <v>15.11</v>
      </c>
      <c r="M308" s="4">
        <v>9</v>
      </c>
      <c r="N308" s="4">
        <v>19.28</v>
      </c>
      <c r="O308" s="4">
        <v>23.37</v>
      </c>
      <c r="P308" s="4">
        <v>30.3</v>
      </c>
      <c r="Q308" s="4">
        <v>27.560000000000002</v>
      </c>
      <c r="R308" s="4">
        <v>27.03</v>
      </c>
      <c r="S308" s="4">
        <v>233.83</v>
      </c>
    </row>
    <row r="309" spans="1:19" ht="11.25" x14ac:dyDescent="0.2">
      <c r="A309" s="2">
        <v>2580</v>
      </c>
      <c r="B309" s="3">
        <v>1</v>
      </c>
      <c r="C309" s="1" t="s">
        <v>308</v>
      </c>
      <c r="D309" s="4">
        <v>5.83</v>
      </c>
      <c r="E309" s="4">
        <v>0.41000000000000003</v>
      </c>
      <c r="F309" s="4">
        <v>49.82</v>
      </c>
      <c r="G309" s="4">
        <v>51.38</v>
      </c>
      <c r="H309" s="4">
        <v>63.11</v>
      </c>
      <c r="I309" s="4">
        <v>55.7</v>
      </c>
      <c r="J309" s="4">
        <v>73.08</v>
      </c>
      <c r="K309" s="4">
        <v>52.51</v>
      </c>
      <c r="L309" s="4">
        <v>58.27</v>
      </c>
      <c r="M309" s="4">
        <v>46.49</v>
      </c>
      <c r="N309" s="4">
        <v>65.86</v>
      </c>
      <c r="O309" s="4">
        <v>66.400000000000006</v>
      </c>
      <c r="P309" s="4">
        <v>70.83</v>
      </c>
      <c r="Q309" s="4">
        <v>64.69</v>
      </c>
      <c r="R309" s="4">
        <v>53.050000000000004</v>
      </c>
      <c r="S309" s="4">
        <v>777.43000000000006</v>
      </c>
    </row>
    <row r="310" spans="1:19" ht="11.25" x14ac:dyDescent="0.2">
      <c r="A310" s="2">
        <v>2609</v>
      </c>
      <c r="B310" s="3">
        <v>1</v>
      </c>
      <c r="C310" s="1" t="s">
        <v>309</v>
      </c>
      <c r="D310" s="4">
        <v>2.52</v>
      </c>
      <c r="E310" s="4">
        <v>2.59</v>
      </c>
      <c r="F310" s="4">
        <v>27.75</v>
      </c>
      <c r="G310" s="4">
        <v>38.43</v>
      </c>
      <c r="H310" s="4">
        <v>33.82</v>
      </c>
      <c r="I310" s="4">
        <v>27.46</v>
      </c>
      <c r="J310" s="4">
        <v>33.49</v>
      </c>
      <c r="K310" s="4">
        <v>29.560000000000002</v>
      </c>
      <c r="L310" s="4">
        <v>40.71</v>
      </c>
      <c r="M310" s="4">
        <v>40.71</v>
      </c>
      <c r="N310" s="4">
        <v>47.49</v>
      </c>
      <c r="O310" s="4">
        <v>24.22</v>
      </c>
      <c r="P310" s="4">
        <v>41.59</v>
      </c>
      <c r="Q310" s="4">
        <v>35.24</v>
      </c>
      <c r="R310" s="4">
        <v>26.560000000000002</v>
      </c>
      <c r="S310" s="4">
        <v>452.14</v>
      </c>
    </row>
    <row r="311" spans="1:19" ht="11.25" x14ac:dyDescent="0.2">
      <c r="A311" s="2">
        <v>2683</v>
      </c>
      <c r="B311" s="3">
        <v>1</v>
      </c>
      <c r="C311" s="1" t="s">
        <v>310</v>
      </c>
      <c r="D311" s="4">
        <v>2.75</v>
      </c>
      <c r="E311" s="4">
        <v>2.58</v>
      </c>
      <c r="F311" s="4">
        <v>26.42</v>
      </c>
      <c r="G311" s="4">
        <v>31.330000000000002</v>
      </c>
      <c r="H311" s="4">
        <v>29.900000000000002</v>
      </c>
      <c r="I311" s="4">
        <v>36.300000000000004</v>
      </c>
      <c r="J311" s="4">
        <v>28.310000000000002</v>
      </c>
      <c r="K311" s="4">
        <v>33.07</v>
      </c>
      <c r="L311" s="4">
        <v>39.47</v>
      </c>
      <c r="M311" s="4">
        <v>44.480000000000004</v>
      </c>
      <c r="N311" s="4">
        <v>29.96</v>
      </c>
      <c r="O311" s="4">
        <v>37.33</v>
      </c>
      <c r="P311" s="4">
        <v>29.47</v>
      </c>
      <c r="Q311" s="4">
        <v>35.03</v>
      </c>
      <c r="R311" s="4">
        <v>44.5</v>
      </c>
      <c r="S311" s="4">
        <v>450.90000000000003</v>
      </c>
    </row>
    <row r="312" spans="1:19" ht="11.25" x14ac:dyDescent="0.2">
      <c r="A312" s="2">
        <v>2687</v>
      </c>
      <c r="B312" s="3">
        <v>1</v>
      </c>
      <c r="C312" s="1" t="s">
        <v>311</v>
      </c>
      <c r="D312" s="4">
        <v>14.700000000000001</v>
      </c>
      <c r="E312" s="4">
        <v>3.33</v>
      </c>
      <c r="F312" s="4">
        <v>79.180000000000007</v>
      </c>
      <c r="G312" s="4">
        <v>86.16</v>
      </c>
      <c r="H312" s="4">
        <v>77.820000000000007</v>
      </c>
      <c r="I312" s="4">
        <v>74.89</v>
      </c>
      <c r="J312" s="4">
        <v>68.95</v>
      </c>
      <c r="K312" s="4">
        <v>72.010000000000005</v>
      </c>
      <c r="L312" s="4">
        <v>57.81</v>
      </c>
      <c r="M312" s="4">
        <v>73.77</v>
      </c>
      <c r="N312" s="4">
        <v>61.99</v>
      </c>
      <c r="O312" s="4">
        <v>88.47</v>
      </c>
      <c r="P312" s="4">
        <v>93.49</v>
      </c>
      <c r="Q312" s="4">
        <v>118.31</v>
      </c>
      <c r="R312" s="4">
        <v>78.72</v>
      </c>
      <c r="S312" s="4">
        <v>1049.5999999999999</v>
      </c>
    </row>
    <row r="313" spans="1:19" ht="11.25" x14ac:dyDescent="0.2">
      <c r="A313" s="2">
        <v>2689</v>
      </c>
      <c r="B313" s="3">
        <v>1</v>
      </c>
      <c r="C313" s="1" t="s">
        <v>312</v>
      </c>
      <c r="D313" s="4">
        <v>21.28</v>
      </c>
      <c r="E313" s="4">
        <v>24.94</v>
      </c>
      <c r="F313" s="4">
        <v>78.64</v>
      </c>
      <c r="G313" s="4">
        <v>87.070000000000007</v>
      </c>
      <c r="H313" s="4">
        <v>73.89</v>
      </c>
      <c r="I313" s="4">
        <v>96.04</v>
      </c>
      <c r="J313" s="4">
        <v>65.960000000000008</v>
      </c>
      <c r="K313" s="4">
        <v>78.260000000000005</v>
      </c>
      <c r="L313" s="4">
        <v>89.75</v>
      </c>
      <c r="M313" s="4">
        <v>91.05</v>
      </c>
      <c r="N313" s="4">
        <v>86.22</v>
      </c>
      <c r="O313" s="4">
        <v>89.29</v>
      </c>
      <c r="P313" s="4">
        <v>84.28</v>
      </c>
      <c r="Q313" s="4">
        <v>95.27</v>
      </c>
      <c r="R313" s="4">
        <v>92.65</v>
      </c>
      <c r="S313" s="4">
        <v>1154.5899999999999</v>
      </c>
    </row>
    <row r="314" spans="1:19" ht="11.25" x14ac:dyDescent="0.2">
      <c r="A314" s="2">
        <v>2711</v>
      </c>
      <c r="B314" s="3">
        <v>1</v>
      </c>
      <c r="C314" s="1" t="s">
        <v>313</v>
      </c>
      <c r="D314" s="4">
        <v>5.05</v>
      </c>
      <c r="E314" s="4">
        <v>12.08</v>
      </c>
      <c r="F314" s="4">
        <v>66.540000000000006</v>
      </c>
      <c r="G314" s="4">
        <v>71.070000000000007</v>
      </c>
      <c r="H314" s="4">
        <v>69.08</v>
      </c>
      <c r="I314" s="4">
        <v>67.25</v>
      </c>
      <c r="J314" s="4">
        <v>79.760000000000005</v>
      </c>
      <c r="K314" s="4">
        <v>75.150000000000006</v>
      </c>
      <c r="L314" s="4">
        <v>72.760000000000005</v>
      </c>
      <c r="M314" s="4">
        <v>64.28</v>
      </c>
      <c r="N314" s="4">
        <v>69.45</v>
      </c>
      <c r="O314" s="4">
        <v>62.870000000000005</v>
      </c>
      <c r="P314" s="4">
        <v>58.94</v>
      </c>
      <c r="Q314" s="4">
        <v>41.24</v>
      </c>
      <c r="R314" s="4">
        <v>48.82</v>
      </c>
      <c r="S314" s="4">
        <v>864.34</v>
      </c>
    </row>
    <row r="315" spans="1:19" ht="11.25" x14ac:dyDescent="0.2">
      <c r="A315" s="2">
        <v>2752</v>
      </c>
      <c r="B315" s="3">
        <v>1</v>
      </c>
      <c r="C315" s="1" t="s">
        <v>314</v>
      </c>
      <c r="D315" s="4">
        <v>34.520000000000003</v>
      </c>
      <c r="E315" s="4">
        <v>17.43</v>
      </c>
      <c r="F315" s="4">
        <v>102.02</v>
      </c>
      <c r="G315" s="4">
        <v>102.93</v>
      </c>
      <c r="H315" s="4">
        <v>125.57000000000001</v>
      </c>
      <c r="I315" s="4">
        <v>125.77</v>
      </c>
      <c r="J315" s="4">
        <v>133.11000000000001</v>
      </c>
      <c r="K315" s="4">
        <v>108.77</v>
      </c>
      <c r="L315" s="4">
        <v>131.58000000000001</v>
      </c>
      <c r="M315" s="4">
        <v>132.11000000000001</v>
      </c>
      <c r="N315" s="4">
        <v>131.07</v>
      </c>
      <c r="O315" s="4">
        <v>133.07</v>
      </c>
      <c r="P315" s="4">
        <v>160.96</v>
      </c>
      <c r="Q315" s="4">
        <v>151.74</v>
      </c>
      <c r="R315" s="4">
        <v>146.29</v>
      </c>
      <c r="S315" s="4">
        <v>1736.94</v>
      </c>
    </row>
    <row r="316" spans="1:19" ht="11.25" x14ac:dyDescent="0.2">
      <c r="A316" s="2">
        <v>2753</v>
      </c>
      <c r="B316" s="3">
        <v>1</v>
      </c>
      <c r="C316" s="1" t="s">
        <v>315</v>
      </c>
      <c r="D316" s="4">
        <v>13.13</v>
      </c>
      <c r="E316" s="4">
        <v>13.56</v>
      </c>
      <c r="F316" s="4">
        <v>55.81</v>
      </c>
      <c r="G316" s="4">
        <v>67.06</v>
      </c>
      <c r="H316" s="4">
        <v>73.790000000000006</v>
      </c>
      <c r="I316" s="4">
        <v>67.2</v>
      </c>
      <c r="J316" s="4">
        <v>68.45</v>
      </c>
      <c r="K316" s="4">
        <v>69.36</v>
      </c>
      <c r="L316" s="4">
        <v>59.910000000000004</v>
      </c>
      <c r="M316" s="4">
        <v>96.710000000000008</v>
      </c>
      <c r="N316" s="4">
        <v>82.3</v>
      </c>
      <c r="O316" s="4">
        <v>95.62</v>
      </c>
      <c r="P316" s="4">
        <v>94.76</v>
      </c>
      <c r="Q316" s="4">
        <v>106.47</v>
      </c>
      <c r="R316" s="4">
        <v>100.15</v>
      </c>
      <c r="S316" s="4">
        <v>1064.28</v>
      </c>
    </row>
    <row r="317" spans="1:19" ht="11.25" x14ac:dyDescent="0.2">
      <c r="A317" s="2">
        <v>2754</v>
      </c>
      <c r="B317" s="3">
        <v>1</v>
      </c>
      <c r="C317" s="1" t="s">
        <v>316</v>
      </c>
      <c r="D317" s="4">
        <v>8.61</v>
      </c>
      <c r="E317" s="4">
        <v>12.040000000000001</v>
      </c>
      <c r="F317" s="4">
        <v>28.69</v>
      </c>
      <c r="G317" s="4">
        <v>40.020000000000003</v>
      </c>
      <c r="H317" s="4">
        <v>27.7</v>
      </c>
      <c r="I317" s="4">
        <v>34.800000000000004</v>
      </c>
      <c r="J317" s="4">
        <v>33.64</v>
      </c>
      <c r="K317" s="4">
        <v>38.49</v>
      </c>
      <c r="L317" s="4">
        <v>38.49</v>
      </c>
      <c r="M317" s="4">
        <v>37.99</v>
      </c>
      <c r="N317" s="4">
        <v>33.93</v>
      </c>
      <c r="O317" s="4">
        <v>36.200000000000003</v>
      </c>
      <c r="P317" s="4">
        <v>25.77</v>
      </c>
      <c r="Q317" s="4">
        <v>35.89</v>
      </c>
      <c r="R317" s="4">
        <v>26.2</v>
      </c>
      <c r="S317" s="4">
        <v>458.46000000000004</v>
      </c>
    </row>
    <row r="318" spans="1:19" ht="11.25" x14ac:dyDescent="0.2">
      <c r="A318" s="2">
        <v>2759</v>
      </c>
      <c r="B318" s="3">
        <v>1</v>
      </c>
      <c r="C318" s="1" t="s">
        <v>317</v>
      </c>
      <c r="D318" s="4">
        <v>2.61</v>
      </c>
      <c r="E318" s="4">
        <v>2</v>
      </c>
      <c r="F318" s="4">
        <v>16.54</v>
      </c>
      <c r="G318" s="4">
        <v>23.59</v>
      </c>
      <c r="H318" s="4">
        <v>25.93</v>
      </c>
      <c r="I318" s="4">
        <v>20.84</v>
      </c>
      <c r="J318" s="4">
        <v>17.580000000000002</v>
      </c>
      <c r="K318" s="4">
        <v>22.330000000000002</v>
      </c>
      <c r="L318" s="4">
        <v>16</v>
      </c>
      <c r="M318" s="4">
        <v>32</v>
      </c>
      <c r="N318" s="4">
        <v>18.79</v>
      </c>
      <c r="O318" s="4">
        <v>14.52</v>
      </c>
      <c r="P318" s="4">
        <v>37.53</v>
      </c>
      <c r="Q318" s="4">
        <v>27.26</v>
      </c>
      <c r="R318" s="4">
        <v>35.21</v>
      </c>
      <c r="S318" s="4">
        <v>312.73</v>
      </c>
    </row>
    <row r="319" spans="1:19" ht="11.25" x14ac:dyDescent="0.2">
      <c r="A319" s="2">
        <v>2805</v>
      </c>
      <c r="B319" s="3">
        <v>1</v>
      </c>
      <c r="C319" s="1" t="s">
        <v>318</v>
      </c>
      <c r="D319" s="4">
        <v>7.79</v>
      </c>
      <c r="E319" s="4">
        <v>4.37</v>
      </c>
      <c r="F319" s="4">
        <v>71.900000000000006</v>
      </c>
      <c r="G319" s="4">
        <v>79.290000000000006</v>
      </c>
      <c r="H319" s="4">
        <v>75.540000000000006</v>
      </c>
      <c r="I319" s="4">
        <v>69.61</v>
      </c>
      <c r="J319" s="4">
        <v>75.7</v>
      </c>
      <c r="K319" s="4">
        <v>62.49</v>
      </c>
      <c r="L319" s="4">
        <v>84.9</v>
      </c>
      <c r="M319" s="4">
        <v>77.52</v>
      </c>
      <c r="N319" s="4">
        <v>82.76</v>
      </c>
      <c r="O319" s="4">
        <v>74.75</v>
      </c>
      <c r="P319" s="4">
        <v>93.72</v>
      </c>
      <c r="Q319" s="4">
        <v>113.7</v>
      </c>
      <c r="R319" s="4">
        <v>76.260000000000005</v>
      </c>
      <c r="S319" s="4">
        <v>1050.3</v>
      </c>
    </row>
    <row r="320" spans="1:19" ht="11.25" x14ac:dyDescent="0.2">
      <c r="A320" s="2">
        <v>2835</v>
      </c>
      <c r="B320" s="3">
        <v>1</v>
      </c>
      <c r="C320" s="1" t="s">
        <v>319</v>
      </c>
      <c r="D320" s="4">
        <v>11.5</v>
      </c>
      <c r="E320" s="4">
        <v>7.79</v>
      </c>
      <c r="F320" s="4">
        <v>39.97</v>
      </c>
      <c r="G320" s="4">
        <v>38.94</v>
      </c>
      <c r="H320" s="4">
        <v>36</v>
      </c>
      <c r="I320" s="4">
        <v>31.51</v>
      </c>
      <c r="J320" s="4">
        <v>46.88</v>
      </c>
      <c r="K320" s="4">
        <v>49.51</v>
      </c>
      <c r="L320" s="4">
        <v>40.21</v>
      </c>
      <c r="M320" s="4">
        <v>50.06</v>
      </c>
      <c r="N320" s="4">
        <v>31.02</v>
      </c>
      <c r="O320" s="4">
        <v>52.82</v>
      </c>
      <c r="P320" s="4">
        <v>48.82</v>
      </c>
      <c r="Q320" s="4">
        <v>41.35</v>
      </c>
      <c r="R320" s="4">
        <v>39.950000000000003</v>
      </c>
      <c r="S320" s="4">
        <v>566.33000000000004</v>
      </c>
    </row>
    <row r="321" spans="1:19" ht="11.25" x14ac:dyDescent="0.2">
      <c r="A321" s="2">
        <v>2853</v>
      </c>
      <c r="B321" s="3">
        <v>1</v>
      </c>
      <c r="C321" s="1" t="s">
        <v>320</v>
      </c>
      <c r="D321" s="4">
        <v>9.81</v>
      </c>
      <c r="E321" s="4">
        <v>10.48</v>
      </c>
      <c r="F321" s="4">
        <v>48.480000000000004</v>
      </c>
      <c r="G321" s="4">
        <v>54.6</v>
      </c>
      <c r="H321" s="4">
        <v>67.31</v>
      </c>
      <c r="I321" s="4">
        <v>49.300000000000004</v>
      </c>
      <c r="J321" s="4">
        <v>52.39</v>
      </c>
      <c r="K321" s="4">
        <v>52.99</v>
      </c>
      <c r="L321" s="4">
        <v>61.63</v>
      </c>
      <c r="M321" s="4">
        <v>61</v>
      </c>
      <c r="N321" s="4">
        <v>46.56</v>
      </c>
      <c r="O321" s="4">
        <v>89.74</v>
      </c>
      <c r="P321" s="4">
        <v>73.739999999999995</v>
      </c>
      <c r="Q321" s="4">
        <v>88.3</v>
      </c>
      <c r="R321" s="4">
        <v>64.150000000000006</v>
      </c>
      <c r="S321" s="4">
        <v>830.48</v>
      </c>
    </row>
    <row r="322" spans="1:19" ht="11.25" x14ac:dyDescent="0.2">
      <c r="A322" s="2">
        <v>2854</v>
      </c>
      <c r="B322" s="3">
        <v>1</v>
      </c>
      <c r="C322" s="1" t="s">
        <v>321</v>
      </c>
      <c r="D322" s="4">
        <v>8.3000000000000007</v>
      </c>
      <c r="E322" s="4">
        <v>4.5600000000000005</v>
      </c>
      <c r="F322" s="4">
        <v>29.990000000000002</v>
      </c>
      <c r="G322" s="4">
        <v>24.3</v>
      </c>
      <c r="H322" s="4">
        <v>50.99</v>
      </c>
      <c r="I322" s="4">
        <v>43.21</v>
      </c>
      <c r="J322" s="4">
        <v>37.050000000000004</v>
      </c>
      <c r="K322" s="4">
        <v>32.799999999999997</v>
      </c>
      <c r="L322" s="4">
        <v>35.79</v>
      </c>
      <c r="M322" s="4">
        <v>40.369999999999997</v>
      </c>
      <c r="N322" s="4">
        <v>50.24</v>
      </c>
      <c r="O322" s="4">
        <v>42.09</v>
      </c>
      <c r="P322" s="4">
        <v>50.25</v>
      </c>
      <c r="Q322" s="4">
        <v>45.31</v>
      </c>
      <c r="R322" s="4">
        <v>43.22</v>
      </c>
      <c r="S322" s="4">
        <v>538.47</v>
      </c>
    </row>
    <row r="323" spans="1:19" ht="11.25" x14ac:dyDescent="0.2">
      <c r="A323" s="2">
        <v>2856</v>
      </c>
      <c r="B323" s="3">
        <v>1</v>
      </c>
      <c r="C323" s="1" t="s">
        <v>322</v>
      </c>
      <c r="D323" s="4">
        <v>1.85</v>
      </c>
      <c r="E323" s="4">
        <v>4</v>
      </c>
      <c r="F323" s="4">
        <v>31.68</v>
      </c>
      <c r="G323" s="4">
        <v>26.16</v>
      </c>
      <c r="H323" s="4">
        <v>20</v>
      </c>
      <c r="I323" s="4">
        <v>30.86</v>
      </c>
      <c r="J323" s="4">
        <v>26.25</v>
      </c>
      <c r="K323" s="4">
        <v>18.79</v>
      </c>
      <c r="L323" s="4">
        <v>24.25</v>
      </c>
      <c r="M323" s="4">
        <v>28.44</v>
      </c>
      <c r="N323" s="4">
        <v>30.240000000000002</v>
      </c>
      <c r="O323" s="4">
        <v>31.46</v>
      </c>
      <c r="P323" s="4">
        <v>30.830000000000002</v>
      </c>
      <c r="Q323" s="4">
        <v>21.03</v>
      </c>
      <c r="R323" s="4">
        <v>18.510000000000002</v>
      </c>
      <c r="S323" s="4">
        <v>344.35</v>
      </c>
    </row>
    <row r="324" spans="1:19" ht="11.25" x14ac:dyDescent="0.2">
      <c r="A324" s="2">
        <v>2859</v>
      </c>
      <c r="B324" s="3">
        <v>1</v>
      </c>
      <c r="C324" s="1" t="s">
        <v>323</v>
      </c>
      <c r="D324" s="4">
        <v>14.56</v>
      </c>
      <c r="E324" s="4">
        <v>17.559999999999999</v>
      </c>
      <c r="F324" s="4">
        <v>109.27</v>
      </c>
      <c r="G324" s="4">
        <v>126.04</v>
      </c>
      <c r="H324" s="4">
        <v>114.52</v>
      </c>
      <c r="I324" s="4">
        <v>126.32000000000001</v>
      </c>
      <c r="J324" s="4">
        <v>106.12</v>
      </c>
      <c r="K324" s="4">
        <v>114.60000000000001</v>
      </c>
      <c r="L324" s="4">
        <v>130.26</v>
      </c>
      <c r="M324" s="4">
        <v>136.29</v>
      </c>
      <c r="N324" s="4">
        <v>116.01</v>
      </c>
      <c r="O324" s="4">
        <v>155.43</v>
      </c>
      <c r="P324" s="4">
        <v>149.47</v>
      </c>
      <c r="Q324" s="4">
        <v>146.39000000000001</v>
      </c>
      <c r="R324" s="4">
        <v>135.53</v>
      </c>
      <c r="S324" s="4">
        <v>1698.3700000000001</v>
      </c>
    </row>
    <row r="325" spans="1:19" ht="11.25" x14ac:dyDescent="0.2">
      <c r="A325" s="2">
        <v>2860</v>
      </c>
      <c r="B325" s="3">
        <v>1</v>
      </c>
      <c r="C325" s="1" t="s">
        <v>324</v>
      </c>
      <c r="D325" s="4">
        <v>17.440000000000001</v>
      </c>
      <c r="E325" s="4">
        <v>16.02</v>
      </c>
      <c r="F325" s="4">
        <v>79.67</v>
      </c>
      <c r="G325" s="4">
        <v>75.77</v>
      </c>
      <c r="H325" s="4">
        <v>83.350000000000009</v>
      </c>
      <c r="I325" s="4">
        <v>82.3</v>
      </c>
      <c r="J325" s="4">
        <v>86.99</v>
      </c>
      <c r="K325" s="4">
        <v>89.39</v>
      </c>
      <c r="L325" s="4">
        <v>94.03</v>
      </c>
      <c r="M325" s="4">
        <v>90.29</v>
      </c>
      <c r="N325" s="4">
        <v>87.98</v>
      </c>
      <c r="O325" s="4">
        <v>103.04</v>
      </c>
      <c r="P325" s="4">
        <v>103.21000000000001</v>
      </c>
      <c r="Q325" s="4">
        <v>102.59</v>
      </c>
      <c r="R325" s="4">
        <v>96.65</v>
      </c>
      <c r="S325" s="4">
        <v>1208.72</v>
      </c>
    </row>
    <row r="326" spans="1:19" ht="11.25" x14ac:dyDescent="0.2">
      <c r="A326" s="2">
        <v>2884</v>
      </c>
      <c r="B326" s="3">
        <v>1</v>
      </c>
      <c r="C326" s="1" t="s">
        <v>325</v>
      </c>
      <c r="D326" s="4">
        <v>11.620000000000001</v>
      </c>
      <c r="E326" s="4">
        <v>3.11</v>
      </c>
      <c r="F326" s="4">
        <v>28.64</v>
      </c>
      <c r="G326" s="4">
        <v>27.98</v>
      </c>
      <c r="H326" s="4">
        <v>36.69</v>
      </c>
      <c r="I326" s="4">
        <v>38.39</v>
      </c>
      <c r="J326" s="4">
        <v>32.31</v>
      </c>
      <c r="K326" s="4">
        <v>33.82</v>
      </c>
      <c r="L326" s="4">
        <v>38.5</v>
      </c>
      <c r="M326" s="4">
        <v>31.91</v>
      </c>
      <c r="N326" s="4">
        <v>37.020000000000003</v>
      </c>
      <c r="O326" s="4">
        <v>38.42</v>
      </c>
      <c r="P326" s="4">
        <v>32.630000000000003</v>
      </c>
      <c r="Q326" s="4">
        <v>40.54</v>
      </c>
      <c r="R326" s="4">
        <v>42.410000000000004</v>
      </c>
      <c r="S326" s="4">
        <v>473.99</v>
      </c>
    </row>
    <row r="327" spans="1:19" ht="11.25" x14ac:dyDescent="0.2">
      <c r="A327" s="2">
        <v>2886</v>
      </c>
      <c r="B327" s="3">
        <v>1</v>
      </c>
      <c r="C327" s="1" t="s">
        <v>326</v>
      </c>
      <c r="D327" s="4">
        <v>2.16</v>
      </c>
      <c r="E327" s="4">
        <v>2</v>
      </c>
      <c r="F327" s="4">
        <v>34.880000000000003</v>
      </c>
      <c r="G327" s="4">
        <v>32.94</v>
      </c>
      <c r="H327" s="4">
        <v>18</v>
      </c>
      <c r="I327" s="4">
        <v>27.2</v>
      </c>
      <c r="J327" s="4">
        <v>26.85</v>
      </c>
      <c r="K327" s="4">
        <v>32.49</v>
      </c>
      <c r="L327" s="4">
        <v>31.73</v>
      </c>
      <c r="M327" s="4">
        <v>24.19</v>
      </c>
      <c r="N327" s="4">
        <v>34.83</v>
      </c>
      <c r="O327" s="4">
        <v>36.76</v>
      </c>
      <c r="P327" s="4">
        <v>32.56</v>
      </c>
      <c r="Q327" s="4">
        <v>36.910000000000004</v>
      </c>
      <c r="R327" s="4">
        <v>33.69</v>
      </c>
      <c r="S327" s="4">
        <v>407.19</v>
      </c>
    </row>
    <row r="328" spans="1:19" ht="11.25" x14ac:dyDescent="0.2">
      <c r="A328" s="2">
        <v>2888</v>
      </c>
      <c r="B328" s="3">
        <v>1</v>
      </c>
      <c r="C328" s="1" t="s">
        <v>327</v>
      </c>
      <c r="D328" s="4">
        <v>2.41</v>
      </c>
      <c r="E328" s="4">
        <v>3.08</v>
      </c>
      <c r="F328" s="4">
        <v>19.32</v>
      </c>
      <c r="G328" s="4">
        <v>30</v>
      </c>
      <c r="H328" s="4">
        <v>22.05</v>
      </c>
      <c r="I328" s="4">
        <v>18.05</v>
      </c>
      <c r="J328" s="4">
        <v>30</v>
      </c>
      <c r="K328" s="4">
        <v>26</v>
      </c>
      <c r="L328" s="4">
        <v>25.05</v>
      </c>
      <c r="M328" s="4">
        <v>34.97</v>
      </c>
      <c r="N328" s="4">
        <v>35.08</v>
      </c>
      <c r="O328" s="4">
        <v>26.060000000000002</v>
      </c>
      <c r="P328" s="4">
        <v>32</v>
      </c>
      <c r="Q328" s="4">
        <v>31.830000000000002</v>
      </c>
      <c r="R328" s="4">
        <v>37.33</v>
      </c>
      <c r="S328" s="4">
        <v>373.23</v>
      </c>
    </row>
    <row r="329" spans="1:19" ht="11.25" x14ac:dyDescent="0.2">
      <c r="A329" s="2">
        <v>2889</v>
      </c>
      <c r="B329" s="3">
        <v>1</v>
      </c>
      <c r="C329" s="1" t="s">
        <v>328</v>
      </c>
      <c r="D329" s="4">
        <v>6.8500000000000005</v>
      </c>
      <c r="E329" s="4">
        <v>14.67</v>
      </c>
      <c r="F329" s="4">
        <v>36.03</v>
      </c>
      <c r="G329" s="4">
        <v>44.26</v>
      </c>
      <c r="H329" s="4">
        <v>38.99</v>
      </c>
      <c r="I329" s="4">
        <v>47.980000000000004</v>
      </c>
      <c r="J329" s="4">
        <v>47.15</v>
      </c>
      <c r="K329" s="4">
        <v>44</v>
      </c>
      <c r="L329" s="4">
        <v>42.13</v>
      </c>
      <c r="M329" s="4">
        <v>55.53</v>
      </c>
      <c r="N329" s="4">
        <v>45.01</v>
      </c>
      <c r="O329" s="4">
        <v>54.77</v>
      </c>
      <c r="P329" s="4">
        <v>50.78</v>
      </c>
      <c r="Q329" s="4">
        <v>38.93</v>
      </c>
      <c r="R329" s="4">
        <v>48.92</v>
      </c>
      <c r="S329" s="4">
        <v>616</v>
      </c>
    </row>
    <row r="330" spans="1:19" ht="11.25" x14ac:dyDescent="0.2">
      <c r="A330" s="2">
        <v>2890</v>
      </c>
      <c r="B330" s="3">
        <v>1</v>
      </c>
      <c r="C330" s="1" t="s">
        <v>329</v>
      </c>
      <c r="D330" s="4">
        <v>7.29</v>
      </c>
      <c r="E330" s="4">
        <v>4.95</v>
      </c>
      <c r="F330" s="4">
        <v>42.61</v>
      </c>
      <c r="G330" s="4">
        <v>32.1</v>
      </c>
      <c r="H330" s="4">
        <v>38.74</v>
      </c>
      <c r="I330" s="4">
        <v>43.39</v>
      </c>
      <c r="J330" s="4">
        <v>43.050000000000004</v>
      </c>
      <c r="K330" s="4">
        <v>36.47</v>
      </c>
      <c r="L330" s="4">
        <v>34.97</v>
      </c>
      <c r="M330" s="4">
        <v>44.67</v>
      </c>
      <c r="N330" s="4">
        <v>40.83</v>
      </c>
      <c r="O330" s="4">
        <v>41.050000000000004</v>
      </c>
      <c r="P330" s="4">
        <v>37.51</v>
      </c>
      <c r="Q330" s="4">
        <v>39.39</v>
      </c>
      <c r="R330" s="4">
        <v>43.86</v>
      </c>
      <c r="S330" s="4">
        <v>530.88</v>
      </c>
    </row>
    <row r="331" spans="1:19" ht="11.25" x14ac:dyDescent="0.2">
      <c r="A331" s="2">
        <v>2895</v>
      </c>
      <c r="B331" s="3">
        <v>1</v>
      </c>
      <c r="C331" s="1" t="s">
        <v>330</v>
      </c>
      <c r="D331" s="4">
        <v>9.8800000000000008</v>
      </c>
      <c r="E331" s="4">
        <v>10.08</v>
      </c>
      <c r="F331" s="4">
        <v>78.02</v>
      </c>
      <c r="G331" s="4">
        <v>76.67</v>
      </c>
      <c r="H331" s="4">
        <v>100.87</v>
      </c>
      <c r="I331" s="4">
        <v>90.64</v>
      </c>
      <c r="J331" s="4">
        <v>96.13</v>
      </c>
      <c r="K331" s="4">
        <v>89.97</v>
      </c>
      <c r="L331" s="4">
        <v>83.570000000000007</v>
      </c>
      <c r="M331" s="4">
        <v>90.27</v>
      </c>
      <c r="N331" s="4">
        <v>93.04</v>
      </c>
      <c r="O331" s="4">
        <v>84.61</v>
      </c>
      <c r="P331" s="4">
        <v>85.95</v>
      </c>
      <c r="Q331" s="4">
        <v>101.35000000000001</v>
      </c>
      <c r="R331" s="4">
        <v>99.01</v>
      </c>
      <c r="S331" s="4">
        <v>1190.06</v>
      </c>
    </row>
    <row r="332" spans="1:19" ht="11.25" x14ac:dyDescent="0.2">
      <c r="A332" s="2">
        <v>2897</v>
      </c>
      <c r="B332" s="3">
        <v>1</v>
      </c>
      <c r="C332" s="1" t="s">
        <v>331</v>
      </c>
      <c r="D332" s="4">
        <v>7.86</v>
      </c>
      <c r="E332" s="4">
        <v>5.64</v>
      </c>
      <c r="F332" s="4">
        <v>70.150000000000006</v>
      </c>
      <c r="G332" s="4">
        <v>91.25</v>
      </c>
      <c r="H332" s="4">
        <v>88.38</v>
      </c>
      <c r="I332" s="4">
        <v>96.91</v>
      </c>
      <c r="J332" s="4">
        <v>76.710000000000008</v>
      </c>
      <c r="K332" s="4">
        <v>85.65</v>
      </c>
      <c r="L332" s="4">
        <v>83.51</v>
      </c>
      <c r="M332" s="4">
        <v>89.56</v>
      </c>
      <c r="N332" s="4">
        <v>92.73</v>
      </c>
      <c r="O332" s="4">
        <v>97.09</v>
      </c>
      <c r="P332" s="4">
        <v>97.490000000000009</v>
      </c>
      <c r="Q332" s="4">
        <v>118.88</v>
      </c>
      <c r="R332" s="4">
        <v>96.39</v>
      </c>
      <c r="S332" s="4">
        <v>1198.2</v>
      </c>
    </row>
    <row r="333" spans="1:19" ht="11.25" x14ac:dyDescent="0.2">
      <c r="A333" s="2">
        <v>2898</v>
      </c>
      <c r="B333" s="3">
        <v>1</v>
      </c>
      <c r="C333" s="1" t="s">
        <v>332</v>
      </c>
      <c r="D333" s="4">
        <v>7.49</v>
      </c>
      <c r="E333" s="4">
        <v>0.15</v>
      </c>
      <c r="F333" s="4">
        <v>26.400000000000002</v>
      </c>
      <c r="G333" s="4">
        <v>32.06</v>
      </c>
      <c r="H333" s="4">
        <v>28.400000000000002</v>
      </c>
      <c r="I333" s="4">
        <v>33.76</v>
      </c>
      <c r="J333" s="4">
        <v>35</v>
      </c>
      <c r="K333" s="4">
        <v>40.980000000000004</v>
      </c>
      <c r="L333" s="4">
        <v>30.7</v>
      </c>
      <c r="M333" s="4">
        <v>38.92</v>
      </c>
      <c r="N333" s="4">
        <v>39.76</v>
      </c>
      <c r="O333" s="4">
        <v>39.880000000000003</v>
      </c>
      <c r="P333" s="4">
        <v>44.300000000000004</v>
      </c>
      <c r="Q333" s="4">
        <v>50.4</v>
      </c>
      <c r="R333" s="4">
        <v>52.56</v>
      </c>
      <c r="S333" s="4">
        <v>500.76</v>
      </c>
    </row>
    <row r="334" spans="1:19" ht="11.25" x14ac:dyDescent="0.2">
      <c r="A334" s="2">
        <v>2899</v>
      </c>
      <c r="B334" s="3">
        <v>1</v>
      </c>
      <c r="C334" s="1" t="s">
        <v>333</v>
      </c>
      <c r="D334" s="4">
        <v>16.059999999999999</v>
      </c>
      <c r="E334" s="4">
        <v>11.52</v>
      </c>
      <c r="F334" s="4">
        <v>97.14</v>
      </c>
      <c r="G334" s="4">
        <v>124.46000000000001</v>
      </c>
      <c r="H334" s="4">
        <v>95.63</v>
      </c>
      <c r="I334" s="4">
        <v>105.01</v>
      </c>
      <c r="J334" s="4">
        <v>95.23</v>
      </c>
      <c r="K334" s="4">
        <v>115.8</v>
      </c>
      <c r="L334" s="4">
        <v>109.81</v>
      </c>
      <c r="M334" s="4">
        <v>110.8</v>
      </c>
      <c r="N334" s="4">
        <v>120.3</v>
      </c>
      <c r="O334" s="4">
        <v>131.53</v>
      </c>
      <c r="P334" s="4">
        <v>134.03</v>
      </c>
      <c r="Q334" s="4">
        <v>124.03</v>
      </c>
      <c r="R334" s="4">
        <v>122.44</v>
      </c>
      <c r="S334" s="4">
        <v>1513.79</v>
      </c>
    </row>
    <row r="335" spans="1:19" ht="11.25" x14ac:dyDescent="0.2">
      <c r="A335" s="2">
        <v>2902</v>
      </c>
      <c r="B335" s="3">
        <v>1</v>
      </c>
      <c r="C335" s="1" t="s">
        <v>334</v>
      </c>
      <c r="D335" s="4">
        <v>6.62</v>
      </c>
      <c r="E335" s="4">
        <v>3.5500000000000003</v>
      </c>
      <c r="F335" s="4">
        <v>45.51</v>
      </c>
      <c r="G335" s="4">
        <v>43.92</v>
      </c>
      <c r="H335" s="4">
        <v>38.81</v>
      </c>
      <c r="I335" s="4">
        <v>32.68</v>
      </c>
      <c r="J335" s="4">
        <v>38.380000000000003</v>
      </c>
      <c r="K335" s="4">
        <v>35.31</v>
      </c>
      <c r="L335" s="4">
        <v>33.75</v>
      </c>
      <c r="M335" s="4">
        <v>41.85</v>
      </c>
      <c r="N335" s="4">
        <v>45.5</v>
      </c>
      <c r="O335" s="4">
        <v>41.5</v>
      </c>
      <c r="P335" s="4">
        <v>37.74</v>
      </c>
      <c r="Q335" s="4">
        <v>45.83</v>
      </c>
      <c r="R335" s="4">
        <v>48.13</v>
      </c>
      <c r="S335" s="4">
        <v>539.08000000000004</v>
      </c>
    </row>
    <row r="336" spans="1:19" ht="11.25" x14ac:dyDescent="0.2">
      <c r="A336" s="2">
        <v>2903</v>
      </c>
      <c r="B336" s="3">
        <v>1</v>
      </c>
      <c r="C336" s="1" t="s">
        <v>335</v>
      </c>
      <c r="D336" s="4">
        <v>3.87</v>
      </c>
      <c r="E336" s="4">
        <v>0.37</v>
      </c>
      <c r="F336" s="4">
        <v>25.330000000000002</v>
      </c>
      <c r="G336" s="4">
        <v>26.37</v>
      </c>
      <c r="H336" s="4">
        <v>41.17</v>
      </c>
      <c r="I336" s="4">
        <v>41.15</v>
      </c>
      <c r="J336" s="4">
        <v>27.03</v>
      </c>
      <c r="K336" s="4">
        <v>39.410000000000004</v>
      </c>
      <c r="L336" s="4">
        <v>40.230000000000004</v>
      </c>
      <c r="M336" s="4">
        <v>37.050000000000004</v>
      </c>
      <c r="N336" s="4">
        <v>41.87</v>
      </c>
      <c r="O336" s="4">
        <v>45.300000000000004</v>
      </c>
      <c r="P336" s="4">
        <v>40.4</v>
      </c>
      <c r="Q336" s="4">
        <v>43.49</v>
      </c>
      <c r="R336" s="4">
        <v>36.700000000000003</v>
      </c>
      <c r="S336" s="4">
        <v>489.74</v>
      </c>
    </row>
    <row r="337" spans="1:19" ht="11.25" x14ac:dyDescent="0.2">
      <c r="A337" s="2">
        <v>2904</v>
      </c>
      <c r="B337" s="3">
        <v>1</v>
      </c>
      <c r="C337" s="1" t="s">
        <v>336</v>
      </c>
      <c r="D337" s="4">
        <v>7.09</v>
      </c>
      <c r="E337" s="4">
        <v>5.32</v>
      </c>
      <c r="F337" s="4">
        <v>53.120000000000005</v>
      </c>
      <c r="G337" s="4">
        <v>54.96</v>
      </c>
      <c r="H337" s="4">
        <v>55.57</v>
      </c>
      <c r="I337" s="4">
        <v>60.59</v>
      </c>
      <c r="J337" s="4">
        <v>50.85</v>
      </c>
      <c r="K337" s="4">
        <v>63.72</v>
      </c>
      <c r="L337" s="4">
        <v>53.9</v>
      </c>
      <c r="M337" s="4">
        <v>72.02</v>
      </c>
      <c r="N337" s="4">
        <v>61.84</v>
      </c>
      <c r="O337" s="4">
        <v>63.800000000000004</v>
      </c>
      <c r="P337" s="4">
        <v>61.39</v>
      </c>
      <c r="Q337" s="4">
        <v>70.19</v>
      </c>
      <c r="R337" s="4">
        <v>66.790000000000006</v>
      </c>
      <c r="S337" s="4">
        <v>801.15</v>
      </c>
    </row>
    <row r="338" spans="1:19" ht="11.25" x14ac:dyDescent="0.2">
      <c r="A338" s="2">
        <v>4000</v>
      </c>
      <c r="B338" s="3">
        <v>7</v>
      </c>
      <c r="C338" s="1" t="s">
        <v>337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0.2</v>
      </c>
      <c r="Q338" s="4">
        <v>21.21</v>
      </c>
      <c r="R338" s="4">
        <v>112.35000000000001</v>
      </c>
      <c r="S338" s="4">
        <v>133.76</v>
      </c>
    </row>
    <row r="339" spans="1:19" ht="11.25" x14ac:dyDescent="0.2">
      <c r="A339" s="2">
        <v>4001</v>
      </c>
      <c r="B339" s="3">
        <v>7</v>
      </c>
      <c r="C339" s="1" t="s">
        <v>338</v>
      </c>
      <c r="D339" s="4">
        <v>0</v>
      </c>
      <c r="E339" s="4">
        <v>0</v>
      </c>
      <c r="F339" s="4">
        <v>28</v>
      </c>
      <c r="G339" s="4">
        <v>23.22</v>
      </c>
      <c r="H339" s="4">
        <v>23.6</v>
      </c>
      <c r="I339" s="4">
        <v>27</v>
      </c>
      <c r="J339" s="4">
        <v>23.14</v>
      </c>
      <c r="K339" s="4">
        <v>24.740000000000002</v>
      </c>
      <c r="L339" s="4">
        <v>21.54</v>
      </c>
      <c r="M339" s="4">
        <v>20.41</v>
      </c>
      <c r="N339" s="4">
        <v>16</v>
      </c>
      <c r="O339" s="4">
        <v>0</v>
      </c>
      <c r="P339" s="4">
        <v>0</v>
      </c>
      <c r="Q339" s="4">
        <v>0</v>
      </c>
      <c r="R339" s="4">
        <v>0</v>
      </c>
      <c r="S339" s="4">
        <v>207.65</v>
      </c>
    </row>
    <row r="340" spans="1:19" ht="11.25" x14ac:dyDescent="0.2">
      <c r="A340" s="2">
        <v>4003</v>
      </c>
      <c r="B340" s="3">
        <v>7</v>
      </c>
      <c r="C340" s="1" t="s">
        <v>339</v>
      </c>
      <c r="D340" s="4">
        <v>0</v>
      </c>
      <c r="E340" s="4">
        <v>0</v>
      </c>
      <c r="F340" s="4">
        <v>1.99</v>
      </c>
      <c r="G340" s="4">
        <v>5.93</v>
      </c>
      <c r="H340" s="4">
        <v>4</v>
      </c>
      <c r="I340" s="4">
        <v>7</v>
      </c>
      <c r="J340" s="4">
        <v>6.24</v>
      </c>
      <c r="K340" s="4">
        <v>8.56</v>
      </c>
      <c r="L340" s="4">
        <v>9.5</v>
      </c>
      <c r="M340" s="4">
        <v>9.6</v>
      </c>
      <c r="N340" s="4">
        <v>15.63</v>
      </c>
      <c r="O340" s="4">
        <v>15.39</v>
      </c>
      <c r="P340" s="4">
        <v>17.53</v>
      </c>
      <c r="Q340" s="4">
        <v>20.420000000000002</v>
      </c>
      <c r="R340" s="4">
        <v>17.52</v>
      </c>
      <c r="S340" s="4">
        <v>139.31</v>
      </c>
    </row>
    <row r="341" spans="1:19" ht="11.25" x14ac:dyDescent="0.2">
      <c r="A341" s="2">
        <v>4004</v>
      </c>
      <c r="B341" s="3">
        <v>7</v>
      </c>
      <c r="C341" s="1" t="s">
        <v>340</v>
      </c>
      <c r="D341" s="4">
        <v>0</v>
      </c>
      <c r="E341" s="4">
        <v>0.19</v>
      </c>
      <c r="F341" s="4">
        <v>17.07</v>
      </c>
      <c r="G341" s="4">
        <v>15.34</v>
      </c>
      <c r="H341" s="4">
        <v>13.22</v>
      </c>
      <c r="I341" s="4">
        <v>12.69</v>
      </c>
      <c r="J341" s="4">
        <v>12.77</v>
      </c>
      <c r="K341" s="4">
        <v>8.23</v>
      </c>
      <c r="L341" s="4">
        <v>15.35</v>
      </c>
      <c r="M341" s="4">
        <v>8.65</v>
      </c>
      <c r="N341" s="4">
        <v>16.170000000000002</v>
      </c>
      <c r="O341" s="4">
        <v>0</v>
      </c>
      <c r="P341" s="4">
        <v>0</v>
      </c>
      <c r="Q341" s="4">
        <v>0</v>
      </c>
      <c r="R341" s="4">
        <v>0</v>
      </c>
      <c r="S341" s="4">
        <v>119.68</v>
      </c>
    </row>
    <row r="342" spans="1:19" ht="11.25" x14ac:dyDescent="0.2">
      <c r="A342" s="2">
        <v>4005</v>
      </c>
      <c r="B342" s="3">
        <v>7</v>
      </c>
      <c r="C342" s="1" t="s">
        <v>341</v>
      </c>
      <c r="D342" s="4">
        <v>0.89</v>
      </c>
      <c r="E342" s="4">
        <v>2</v>
      </c>
      <c r="F342" s="4">
        <v>0</v>
      </c>
      <c r="G342" s="4">
        <v>1</v>
      </c>
      <c r="H342" s="4">
        <v>3</v>
      </c>
      <c r="I342" s="4">
        <v>0</v>
      </c>
      <c r="J342" s="4">
        <v>1</v>
      </c>
      <c r="K342" s="4">
        <v>0.44</v>
      </c>
      <c r="L342" s="4">
        <v>0.33</v>
      </c>
      <c r="M342" s="4">
        <v>1</v>
      </c>
      <c r="N342" s="4">
        <v>1</v>
      </c>
      <c r="O342" s="4">
        <v>0</v>
      </c>
      <c r="P342" s="4">
        <v>1</v>
      </c>
      <c r="Q342" s="4">
        <v>1</v>
      </c>
      <c r="R342" s="4">
        <v>2.4900000000000002</v>
      </c>
      <c r="S342" s="4">
        <v>15.15</v>
      </c>
    </row>
    <row r="343" spans="1:19" ht="11.25" x14ac:dyDescent="0.2">
      <c r="A343" s="2">
        <v>4006</v>
      </c>
      <c r="B343" s="3">
        <v>7</v>
      </c>
      <c r="C343" s="1" t="s">
        <v>342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3.08</v>
      </c>
      <c r="P343" s="4">
        <v>8.4600000000000009</v>
      </c>
      <c r="Q343" s="4">
        <v>7.98</v>
      </c>
      <c r="R343" s="4">
        <v>8.3800000000000008</v>
      </c>
      <c r="S343" s="4">
        <v>27.900000000000002</v>
      </c>
    </row>
    <row r="344" spans="1:19" ht="11.25" x14ac:dyDescent="0.2">
      <c r="A344" s="2">
        <v>4007</v>
      </c>
      <c r="B344" s="3">
        <v>7</v>
      </c>
      <c r="C344" s="1" t="s">
        <v>343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10.61</v>
      </c>
      <c r="M344" s="4">
        <v>15.4</v>
      </c>
      <c r="N344" s="4">
        <v>14.9</v>
      </c>
      <c r="O344" s="4">
        <v>19.3</v>
      </c>
      <c r="P344" s="4">
        <v>20.56</v>
      </c>
      <c r="Q344" s="4">
        <v>16.149999999999999</v>
      </c>
      <c r="R344" s="4">
        <v>10.07</v>
      </c>
      <c r="S344" s="4">
        <v>106.99000000000001</v>
      </c>
    </row>
    <row r="345" spans="1:19" ht="11.25" x14ac:dyDescent="0.2">
      <c r="A345" s="2">
        <v>4008</v>
      </c>
      <c r="B345" s="3">
        <v>7</v>
      </c>
      <c r="C345" s="1" t="s">
        <v>344</v>
      </c>
      <c r="D345" s="4">
        <v>0</v>
      </c>
      <c r="E345" s="4">
        <v>1.06</v>
      </c>
      <c r="F345" s="4">
        <v>34.04</v>
      </c>
      <c r="G345" s="4">
        <v>37</v>
      </c>
      <c r="H345" s="4">
        <v>36</v>
      </c>
      <c r="I345" s="4">
        <v>37</v>
      </c>
      <c r="J345" s="4">
        <v>50.980000000000004</v>
      </c>
      <c r="K345" s="4">
        <v>49.99</v>
      </c>
      <c r="L345" s="4">
        <v>50.89</v>
      </c>
      <c r="M345" s="4">
        <v>49.980000000000004</v>
      </c>
      <c r="N345" s="4">
        <v>49.31</v>
      </c>
      <c r="O345" s="4">
        <v>49.99</v>
      </c>
      <c r="P345" s="4">
        <v>49.58</v>
      </c>
      <c r="Q345" s="4">
        <v>38.04</v>
      </c>
      <c r="R345" s="4">
        <v>25.97</v>
      </c>
      <c r="S345" s="4">
        <v>559.83000000000004</v>
      </c>
    </row>
    <row r="346" spans="1:19" ht="11.25" x14ac:dyDescent="0.2">
      <c r="A346" s="2">
        <v>4011</v>
      </c>
      <c r="B346" s="3">
        <v>7</v>
      </c>
      <c r="C346" s="1" t="s">
        <v>345</v>
      </c>
      <c r="D346" s="4">
        <v>0</v>
      </c>
      <c r="E346" s="4">
        <v>0.42</v>
      </c>
      <c r="F346" s="4">
        <v>26.7</v>
      </c>
      <c r="G346" s="4">
        <v>27.94</v>
      </c>
      <c r="H346" s="4">
        <v>25.25</v>
      </c>
      <c r="I346" s="4">
        <v>24.32</v>
      </c>
      <c r="J346" s="4">
        <v>20.68</v>
      </c>
      <c r="K346" s="4">
        <v>26.68</v>
      </c>
      <c r="L346" s="4">
        <v>16.760000000000002</v>
      </c>
      <c r="M346" s="4">
        <v>14.69</v>
      </c>
      <c r="N346" s="4">
        <v>15.34</v>
      </c>
      <c r="O346" s="4">
        <v>0</v>
      </c>
      <c r="P346" s="4">
        <v>0</v>
      </c>
      <c r="Q346" s="4">
        <v>0</v>
      </c>
      <c r="R346" s="4">
        <v>0</v>
      </c>
      <c r="S346" s="4">
        <v>198.78</v>
      </c>
    </row>
    <row r="347" spans="1:19" ht="11.25" x14ac:dyDescent="0.2">
      <c r="A347" s="2">
        <v>4012</v>
      </c>
      <c r="B347" s="3">
        <v>7</v>
      </c>
      <c r="C347" s="1" t="s">
        <v>346</v>
      </c>
      <c r="D347" s="4">
        <v>0</v>
      </c>
      <c r="E347" s="4">
        <v>0</v>
      </c>
      <c r="F347" s="4">
        <v>11.39</v>
      </c>
      <c r="G347" s="4">
        <v>6.61</v>
      </c>
      <c r="H347" s="4">
        <v>2</v>
      </c>
      <c r="I347" s="4">
        <v>3</v>
      </c>
      <c r="J347" s="4">
        <v>4</v>
      </c>
      <c r="K347" s="4">
        <v>4</v>
      </c>
      <c r="L347" s="4">
        <v>4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35</v>
      </c>
    </row>
    <row r="348" spans="1:19" ht="11.25" x14ac:dyDescent="0.2">
      <c r="A348" s="2">
        <v>4015</v>
      </c>
      <c r="B348" s="3">
        <v>7</v>
      </c>
      <c r="C348" s="1" t="s">
        <v>347</v>
      </c>
      <c r="D348" s="4">
        <v>0</v>
      </c>
      <c r="E348" s="4">
        <v>2.87</v>
      </c>
      <c r="F348" s="4">
        <v>38.57</v>
      </c>
      <c r="G348" s="4">
        <v>47.97</v>
      </c>
      <c r="H348" s="4">
        <v>47.28</v>
      </c>
      <c r="I348" s="4">
        <v>47.96</v>
      </c>
      <c r="J348" s="4">
        <v>46.97</v>
      </c>
      <c r="K348" s="4">
        <v>48.26</v>
      </c>
      <c r="L348" s="4">
        <v>47.58</v>
      </c>
      <c r="M348" s="4">
        <v>65.430000000000007</v>
      </c>
      <c r="N348" s="4">
        <v>65.41</v>
      </c>
      <c r="O348" s="4">
        <v>62.32</v>
      </c>
      <c r="P348" s="4">
        <v>58.56</v>
      </c>
      <c r="Q348" s="4">
        <v>45.17</v>
      </c>
      <c r="R348" s="4">
        <v>39.97</v>
      </c>
      <c r="S348" s="4">
        <v>664.32</v>
      </c>
    </row>
    <row r="349" spans="1:19" ht="11.25" x14ac:dyDescent="0.2">
      <c r="A349" s="2">
        <v>4016</v>
      </c>
      <c r="B349" s="3">
        <v>7</v>
      </c>
      <c r="C349" s="1" t="s">
        <v>348</v>
      </c>
      <c r="D349" s="4">
        <v>0</v>
      </c>
      <c r="E349" s="4">
        <v>0</v>
      </c>
      <c r="F349" s="4">
        <v>0</v>
      </c>
      <c r="G349" s="4">
        <v>27.02</v>
      </c>
      <c r="H349" s="4">
        <v>28.89</v>
      </c>
      <c r="I349" s="4">
        <v>25.59</v>
      </c>
      <c r="J349" s="4">
        <v>26.580000000000002</v>
      </c>
      <c r="K349" s="4">
        <v>24.8</v>
      </c>
      <c r="L349" s="4">
        <v>22.64</v>
      </c>
      <c r="M349" s="4">
        <v>10</v>
      </c>
      <c r="N349" s="4">
        <v>8.5400000000000009</v>
      </c>
      <c r="O349" s="4">
        <v>0</v>
      </c>
      <c r="P349" s="4">
        <v>0</v>
      </c>
      <c r="Q349" s="4">
        <v>0</v>
      </c>
      <c r="R349" s="4">
        <v>0</v>
      </c>
      <c r="S349" s="4">
        <v>174.06</v>
      </c>
    </row>
    <row r="350" spans="1:19" ht="11.25" x14ac:dyDescent="0.2">
      <c r="A350" s="2">
        <v>4017</v>
      </c>
      <c r="B350" s="3">
        <v>7</v>
      </c>
      <c r="C350" s="1" t="s">
        <v>349</v>
      </c>
      <c r="D350" s="4">
        <v>0</v>
      </c>
      <c r="E350" s="4">
        <v>2.15</v>
      </c>
      <c r="F350" s="4">
        <v>71.06</v>
      </c>
      <c r="G350" s="4">
        <v>102.13</v>
      </c>
      <c r="H350" s="4">
        <v>89.76</v>
      </c>
      <c r="I350" s="4">
        <v>92.94</v>
      </c>
      <c r="J350" s="4">
        <v>90.51</v>
      </c>
      <c r="K350" s="4">
        <v>97.38</v>
      </c>
      <c r="L350" s="4">
        <v>114.48</v>
      </c>
      <c r="M350" s="4">
        <v>140.12</v>
      </c>
      <c r="N350" s="4">
        <v>203.51</v>
      </c>
      <c r="O350" s="4">
        <v>245.47</v>
      </c>
      <c r="P350" s="4">
        <v>311.7</v>
      </c>
      <c r="Q350" s="4">
        <v>395.38</v>
      </c>
      <c r="R350" s="4">
        <v>845.13</v>
      </c>
      <c r="S350" s="4">
        <v>2801.7200000000003</v>
      </c>
    </row>
    <row r="351" spans="1:19" ht="11.25" x14ac:dyDescent="0.2">
      <c r="A351" s="2">
        <v>4018</v>
      </c>
      <c r="B351" s="3">
        <v>7</v>
      </c>
      <c r="C351" s="1" t="s">
        <v>350</v>
      </c>
      <c r="D351" s="4">
        <v>0</v>
      </c>
      <c r="E351" s="4">
        <v>0.56000000000000005</v>
      </c>
      <c r="F351" s="4">
        <v>45.83</v>
      </c>
      <c r="G351" s="4">
        <v>45.43</v>
      </c>
      <c r="H351" s="4">
        <v>42.62</v>
      </c>
      <c r="I351" s="4">
        <v>52.01</v>
      </c>
      <c r="J351" s="4">
        <v>41.4</v>
      </c>
      <c r="K351" s="4">
        <v>46.32</v>
      </c>
      <c r="L351" s="4">
        <v>47.01</v>
      </c>
      <c r="M351" s="4">
        <v>43.59</v>
      </c>
      <c r="N351" s="4">
        <v>39.9</v>
      </c>
      <c r="O351" s="4">
        <v>0</v>
      </c>
      <c r="P351" s="4">
        <v>0</v>
      </c>
      <c r="Q351" s="4">
        <v>0</v>
      </c>
      <c r="R351" s="4">
        <v>0</v>
      </c>
      <c r="S351" s="4">
        <v>404.67</v>
      </c>
    </row>
    <row r="352" spans="1:19" ht="11.25" x14ac:dyDescent="0.2">
      <c r="A352" s="2">
        <v>4020</v>
      </c>
      <c r="B352" s="3">
        <v>7</v>
      </c>
      <c r="C352" s="1" t="s">
        <v>351</v>
      </c>
      <c r="D352" s="4">
        <v>0</v>
      </c>
      <c r="E352" s="4">
        <v>11.03</v>
      </c>
      <c r="F352" s="4">
        <v>113.96000000000001</v>
      </c>
      <c r="G352" s="4">
        <v>128.63</v>
      </c>
      <c r="H352" s="4">
        <v>128.11000000000001</v>
      </c>
      <c r="I352" s="4">
        <v>129.85</v>
      </c>
      <c r="J352" s="4">
        <v>105.08</v>
      </c>
      <c r="K352" s="4">
        <v>106.48</v>
      </c>
      <c r="L352" s="4">
        <v>79.63</v>
      </c>
      <c r="M352" s="4">
        <v>108.05</v>
      </c>
      <c r="N352" s="4">
        <v>64.900000000000006</v>
      </c>
      <c r="O352" s="4">
        <v>0</v>
      </c>
      <c r="P352" s="4">
        <v>0</v>
      </c>
      <c r="Q352" s="4">
        <v>0</v>
      </c>
      <c r="R352" s="4">
        <v>0</v>
      </c>
      <c r="S352" s="4">
        <v>975.72</v>
      </c>
    </row>
    <row r="353" spans="1:19" ht="11.25" x14ac:dyDescent="0.2">
      <c r="A353" s="2">
        <v>4025</v>
      </c>
      <c r="B353" s="3">
        <v>7</v>
      </c>
      <c r="C353" s="1" t="s">
        <v>352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2.91</v>
      </c>
      <c r="J353" s="4">
        <v>8.870000000000001</v>
      </c>
      <c r="K353" s="4">
        <v>25.93</v>
      </c>
      <c r="L353" s="4">
        <v>31.32</v>
      </c>
      <c r="M353" s="4">
        <v>16.559999999999999</v>
      </c>
      <c r="N353" s="4">
        <v>28.45</v>
      </c>
      <c r="O353" s="4">
        <v>0</v>
      </c>
      <c r="P353" s="4">
        <v>0</v>
      </c>
      <c r="Q353" s="4">
        <v>0</v>
      </c>
      <c r="R353" s="4">
        <v>0</v>
      </c>
      <c r="S353" s="4">
        <v>114.04</v>
      </c>
    </row>
    <row r="354" spans="1:19" ht="11.25" x14ac:dyDescent="0.2">
      <c r="A354" s="2">
        <v>4026</v>
      </c>
      <c r="B354" s="3">
        <v>7</v>
      </c>
      <c r="C354" s="1" t="s">
        <v>353</v>
      </c>
      <c r="D354" s="4">
        <v>0</v>
      </c>
      <c r="E354" s="4">
        <v>0</v>
      </c>
      <c r="F354" s="4">
        <v>9</v>
      </c>
      <c r="G354" s="4">
        <v>14.9</v>
      </c>
      <c r="H354" s="4">
        <v>12.620000000000001</v>
      </c>
      <c r="I354" s="4">
        <v>17.600000000000001</v>
      </c>
      <c r="J354" s="4">
        <v>10.73</v>
      </c>
      <c r="K354" s="4">
        <v>11.84</v>
      </c>
      <c r="L354" s="4">
        <v>15.620000000000001</v>
      </c>
      <c r="M354" s="4">
        <v>11.39</v>
      </c>
      <c r="N354" s="4">
        <v>10.44</v>
      </c>
      <c r="O354" s="4">
        <v>15.4</v>
      </c>
      <c r="P354" s="4">
        <v>20</v>
      </c>
      <c r="Q354" s="4">
        <v>16.93</v>
      </c>
      <c r="R354" s="4">
        <v>14.72</v>
      </c>
      <c r="S354" s="4">
        <v>181.19</v>
      </c>
    </row>
    <row r="355" spans="1:19" ht="11.25" x14ac:dyDescent="0.2">
      <c r="A355" s="2">
        <v>4027</v>
      </c>
      <c r="B355" s="3">
        <v>7</v>
      </c>
      <c r="C355" s="1" t="s">
        <v>354</v>
      </c>
      <c r="D355" s="4">
        <v>0</v>
      </c>
      <c r="E355" s="4">
        <v>3.5</v>
      </c>
      <c r="F355" s="4">
        <v>101.46000000000001</v>
      </c>
      <c r="G355" s="4">
        <v>70.739999999999995</v>
      </c>
      <c r="H355" s="4">
        <v>85.22</v>
      </c>
      <c r="I355" s="4">
        <v>48.02</v>
      </c>
      <c r="J355" s="4">
        <v>58.230000000000004</v>
      </c>
      <c r="K355" s="4">
        <v>47.28</v>
      </c>
      <c r="L355" s="4">
        <v>37.33</v>
      </c>
      <c r="M355" s="4">
        <v>43.1</v>
      </c>
      <c r="N355" s="4">
        <v>29.84</v>
      </c>
      <c r="O355" s="4">
        <v>44.1</v>
      </c>
      <c r="P355" s="4">
        <v>29.6</v>
      </c>
      <c r="Q355" s="4">
        <v>30.52</v>
      </c>
      <c r="R355" s="4">
        <v>29.05</v>
      </c>
      <c r="S355" s="4">
        <v>657.99</v>
      </c>
    </row>
    <row r="356" spans="1:19" ht="11.25" x14ac:dyDescent="0.2">
      <c r="A356" s="2">
        <v>4028</v>
      </c>
      <c r="B356" s="3">
        <v>7</v>
      </c>
      <c r="C356" s="1" t="s">
        <v>355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0.6</v>
      </c>
      <c r="M356" s="4">
        <v>0.4</v>
      </c>
      <c r="N356" s="4">
        <v>0.31</v>
      </c>
      <c r="O356" s="4">
        <v>1.3900000000000001</v>
      </c>
      <c r="P356" s="4">
        <v>1.34</v>
      </c>
      <c r="Q356" s="4">
        <v>0.99</v>
      </c>
      <c r="R356" s="4">
        <v>0.57999999999999996</v>
      </c>
      <c r="S356" s="4">
        <v>5.61</v>
      </c>
    </row>
    <row r="357" spans="1:19" ht="11.25" x14ac:dyDescent="0.2">
      <c r="A357" s="2">
        <v>4029</v>
      </c>
      <c r="B357" s="3">
        <v>7</v>
      </c>
      <c r="C357" s="1" t="s">
        <v>356</v>
      </c>
      <c r="D357" s="4">
        <v>0</v>
      </c>
      <c r="E357" s="4">
        <v>3.29</v>
      </c>
      <c r="F357" s="4">
        <v>37.619999999999997</v>
      </c>
      <c r="G357" s="4">
        <v>43.28</v>
      </c>
      <c r="H357" s="4">
        <v>36.869999999999997</v>
      </c>
      <c r="I357" s="4">
        <v>42.410000000000004</v>
      </c>
      <c r="J357" s="4">
        <v>39.4</v>
      </c>
      <c r="K357" s="4">
        <v>33.28</v>
      </c>
      <c r="L357" s="4">
        <v>39.090000000000003</v>
      </c>
      <c r="M357" s="4">
        <v>34.480000000000004</v>
      </c>
      <c r="N357" s="4">
        <v>21.47</v>
      </c>
      <c r="O357" s="4">
        <v>0</v>
      </c>
      <c r="P357" s="4">
        <v>0</v>
      </c>
      <c r="Q357" s="4">
        <v>0</v>
      </c>
      <c r="R357" s="4">
        <v>0</v>
      </c>
      <c r="S357" s="4">
        <v>331.19</v>
      </c>
    </row>
    <row r="358" spans="1:19" ht="11.25" x14ac:dyDescent="0.2">
      <c r="A358" s="2">
        <v>4030</v>
      </c>
      <c r="B358" s="3">
        <v>7</v>
      </c>
      <c r="C358" s="1" t="s">
        <v>357</v>
      </c>
      <c r="D358" s="4">
        <v>0</v>
      </c>
      <c r="E358" s="4">
        <v>2.79</v>
      </c>
      <c r="F358" s="4">
        <v>43.62</v>
      </c>
      <c r="G358" s="4">
        <v>35</v>
      </c>
      <c r="H358" s="4">
        <v>32.51</v>
      </c>
      <c r="I358" s="4">
        <v>19.88</v>
      </c>
      <c r="J358" s="4">
        <v>21.87</v>
      </c>
      <c r="K358" s="4">
        <v>14</v>
      </c>
      <c r="L358" s="4">
        <v>22.580000000000002</v>
      </c>
      <c r="M358" s="4">
        <v>21.34</v>
      </c>
      <c r="N358" s="4">
        <v>24.61</v>
      </c>
      <c r="O358" s="4">
        <v>0</v>
      </c>
      <c r="P358" s="4">
        <v>0</v>
      </c>
      <c r="Q358" s="4">
        <v>0</v>
      </c>
      <c r="R358" s="4">
        <v>0</v>
      </c>
      <c r="S358" s="4">
        <v>238.20000000000002</v>
      </c>
    </row>
    <row r="359" spans="1:19" ht="11.25" x14ac:dyDescent="0.2">
      <c r="A359" s="2">
        <v>4031</v>
      </c>
      <c r="B359" s="3">
        <v>7</v>
      </c>
      <c r="C359" s="1" t="s">
        <v>358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3.47</v>
      </c>
      <c r="O359" s="4">
        <v>6.01</v>
      </c>
      <c r="P359" s="4">
        <v>11.56</v>
      </c>
      <c r="Q359" s="4">
        <v>22.89</v>
      </c>
      <c r="R359" s="4">
        <v>35.85</v>
      </c>
      <c r="S359" s="4">
        <v>79.78</v>
      </c>
    </row>
    <row r="360" spans="1:19" ht="11.25" x14ac:dyDescent="0.2">
      <c r="A360" s="2">
        <v>4032</v>
      </c>
      <c r="B360" s="3">
        <v>7</v>
      </c>
      <c r="C360" s="1" t="s">
        <v>359</v>
      </c>
      <c r="D360" s="4">
        <v>0</v>
      </c>
      <c r="E360" s="4">
        <v>0</v>
      </c>
      <c r="F360" s="4">
        <v>76.680000000000007</v>
      </c>
      <c r="G360" s="4">
        <v>72.17</v>
      </c>
      <c r="H360" s="4">
        <v>47.13</v>
      </c>
      <c r="I360" s="4">
        <v>51.480000000000004</v>
      </c>
      <c r="J360" s="4">
        <v>50.44</v>
      </c>
      <c r="K360" s="4">
        <v>22.650000000000002</v>
      </c>
      <c r="L360" s="4">
        <v>20.39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340.94</v>
      </c>
    </row>
    <row r="361" spans="1:19" ht="11.25" x14ac:dyDescent="0.2">
      <c r="A361" s="2">
        <v>4035</v>
      </c>
      <c r="B361" s="3">
        <v>7</v>
      </c>
      <c r="C361" s="1" t="s">
        <v>360</v>
      </c>
      <c r="D361" s="4">
        <v>0</v>
      </c>
      <c r="E361" s="4">
        <v>3.49</v>
      </c>
      <c r="F361" s="4">
        <v>46.18</v>
      </c>
      <c r="G361" s="4">
        <v>36.81</v>
      </c>
      <c r="H361" s="4">
        <v>37.840000000000003</v>
      </c>
      <c r="I361" s="4">
        <v>26.2</v>
      </c>
      <c r="J361" s="4">
        <v>32.43</v>
      </c>
      <c r="K361" s="4">
        <v>27.25</v>
      </c>
      <c r="L361" s="4">
        <v>25.26</v>
      </c>
      <c r="M361" s="4">
        <v>16.03</v>
      </c>
      <c r="N361" s="4">
        <v>17</v>
      </c>
      <c r="O361" s="4">
        <v>0</v>
      </c>
      <c r="P361" s="4">
        <v>0</v>
      </c>
      <c r="Q361" s="4">
        <v>0</v>
      </c>
      <c r="R361" s="4">
        <v>0</v>
      </c>
      <c r="S361" s="4">
        <v>268.49</v>
      </c>
    </row>
    <row r="362" spans="1:19" ht="11.25" x14ac:dyDescent="0.2">
      <c r="A362" s="2">
        <v>4036</v>
      </c>
      <c r="B362" s="3">
        <v>7</v>
      </c>
      <c r="C362" s="1" t="s">
        <v>361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6.8</v>
      </c>
      <c r="P362" s="4">
        <v>16.89</v>
      </c>
      <c r="Q362" s="4">
        <v>18.09</v>
      </c>
      <c r="R362" s="4">
        <v>22.51</v>
      </c>
      <c r="S362" s="4">
        <v>64.290000000000006</v>
      </c>
    </row>
    <row r="363" spans="1:19" ht="11.25" x14ac:dyDescent="0.2">
      <c r="A363" s="2">
        <v>4038</v>
      </c>
      <c r="B363" s="3">
        <v>7</v>
      </c>
      <c r="C363" s="1" t="s">
        <v>362</v>
      </c>
      <c r="D363" s="4">
        <v>0</v>
      </c>
      <c r="E363" s="4">
        <v>0.21</v>
      </c>
      <c r="F363" s="4">
        <v>45.61</v>
      </c>
      <c r="G363" s="4">
        <v>35.9</v>
      </c>
      <c r="H363" s="4">
        <v>39.380000000000003</v>
      </c>
      <c r="I363" s="4">
        <v>43.34</v>
      </c>
      <c r="J363" s="4">
        <v>47.4</v>
      </c>
      <c r="K363" s="4">
        <v>35.17</v>
      </c>
      <c r="L363" s="4">
        <v>20.490000000000002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267.5</v>
      </c>
    </row>
    <row r="364" spans="1:19" ht="11.25" x14ac:dyDescent="0.2">
      <c r="A364" s="2">
        <v>4039</v>
      </c>
      <c r="B364" s="3">
        <v>7</v>
      </c>
      <c r="C364" s="1" t="s">
        <v>363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67.570000000000007</v>
      </c>
      <c r="P364" s="4">
        <v>41.730000000000004</v>
      </c>
      <c r="Q364" s="4">
        <v>21.900000000000002</v>
      </c>
      <c r="R364" s="4">
        <v>85.9</v>
      </c>
      <c r="S364" s="4">
        <v>217.1</v>
      </c>
    </row>
    <row r="365" spans="1:19" ht="11.25" x14ac:dyDescent="0.2">
      <c r="A365" s="2">
        <v>4042</v>
      </c>
      <c r="B365" s="3">
        <v>7</v>
      </c>
      <c r="C365" s="1" t="s">
        <v>364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52.72</v>
      </c>
      <c r="M365" s="4">
        <v>67.81</v>
      </c>
      <c r="N365" s="4">
        <v>77.55</v>
      </c>
      <c r="O365" s="4">
        <v>0</v>
      </c>
      <c r="P365" s="4">
        <v>0</v>
      </c>
      <c r="Q365" s="4">
        <v>0</v>
      </c>
      <c r="R365" s="4">
        <v>0</v>
      </c>
      <c r="S365" s="4">
        <v>198.08</v>
      </c>
    </row>
    <row r="366" spans="1:19" ht="11.25" x14ac:dyDescent="0.2">
      <c r="A366" s="2">
        <v>4043</v>
      </c>
      <c r="B366" s="3">
        <v>7</v>
      </c>
      <c r="C366" s="1" t="s">
        <v>365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65.16</v>
      </c>
      <c r="M366" s="4">
        <v>63.34</v>
      </c>
      <c r="N366" s="4">
        <v>54.52</v>
      </c>
      <c r="O366" s="4">
        <v>47</v>
      </c>
      <c r="P366" s="4">
        <v>28.810000000000002</v>
      </c>
      <c r="Q366" s="4">
        <v>27.44</v>
      </c>
      <c r="R366" s="4">
        <v>11.17</v>
      </c>
      <c r="S366" s="4">
        <v>297.44</v>
      </c>
    </row>
    <row r="367" spans="1:19" ht="11.25" x14ac:dyDescent="0.2">
      <c r="A367" s="2">
        <v>4045</v>
      </c>
      <c r="B367" s="3">
        <v>7</v>
      </c>
      <c r="C367" s="1" t="s">
        <v>366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4.25</v>
      </c>
      <c r="O367" s="4">
        <v>7.18</v>
      </c>
      <c r="P367" s="4">
        <v>12.05</v>
      </c>
      <c r="Q367" s="4">
        <v>21.47</v>
      </c>
      <c r="R367" s="4">
        <v>20.77</v>
      </c>
      <c r="S367" s="4">
        <v>65.72</v>
      </c>
    </row>
    <row r="368" spans="1:19" ht="11.25" x14ac:dyDescent="0.2">
      <c r="A368" s="2">
        <v>4046</v>
      </c>
      <c r="B368" s="3">
        <v>7</v>
      </c>
      <c r="C368" s="1" t="s">
        <v>367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6.65</v>
      </c>
      <c r="P368" s="4">
        <v>21.12</v>
      </c>
      <c r="Q368" s="4">
        <v>32.549999999999997</v>
      </c>
      <c r="R368" s="4">
        <v>37.369999999999997</v>
      </c>
      <c r="S368" s="4">
        <v>97.69</v>
      </c>
    </row>
    <row r="369" spans="1:19" ht="11.25" x14ac:dyDescent="0.2">
      <c r="A369" s="2">
        <v>4048</v>
      </c>
      <c r="B369" s="3">
        <v>7</v>
      </c>
      <c r="C369" s="1" t="s">
        <v>368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5.0200000000000005</v>
      </c>
      <c r="P369" s="4">
        <v>7.3100000000000005</v>
      </c>
      <c r="Q369" s="4">
        <v>13.32</v>
      </c>
      <c r="R369" s="4">
        <v>14.73</v>
      </c>
      <c r="S369" s="4">
        <v>40.380000000000003</v>
      </c>
    </row>
    <row r="370" spans="1:19" ht="11.25" x14ac:dyDescent="0.2">
      <c r="A370" s="2">
        <v>4049</v>
      </c>
      <c r="B370" s="3">
        <v>7</v>
      </c>
      <c r="C370" s="1" t="s">
        <v>369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19.61</v>
      </c>
      <c r="P370" s="4">
        <v>32.090000000000003</v>
      </c>
      <c r="Q370" s="4">
        <v>57</v>
      </c>
      <c r="R370" s="4">
        <v>88.54</v>
      </c>
      <c r="S370" s="4">
        <v>197.24</v>
      </c>
    </row>
    <row r="371" spans="1:19" ht="11.25" x14ac:dyDescent="0.2">
      <c r="A371" s="2">
        <v>4050</v>
      </c>
      <c r="B371" s="3">
        <v>7</v>
      </c>
      <c r="C371" s="1" t="s">
        <v>370</v>
      </c>
      <c r="D371" s="4">
        <v>0</v>
      </c>
      <c r="E371" s="4">
        <v>0</v>
      </c>
      <c r="F371" s="4">
        <v>7.47</v>
      </c>
      <c r="G371" s="4">
        <v>13.25</v>
      </c>
      <c r="H371" s="4">
        <v>9.07</v>
      </c>
      <c r="I371" s="4">
        <v>8.24</v>
      </c>
      <c r="J371" s="4">
        <v>11.27</v>
      </c>
      <c r="K371" s="4">
        <v>6</v>
      </c>
      <c r="L371" s="4">
        <v>7</v>
      </c>
      <c r="M371" s="4">
        <v>4.0999999999999996</v>
      </c>
      <c r="N371" s="4">
        <v>9.370000000000001</v>
      </c>
      <c r="O371" s="4">
        <v>0</v>
      </c>
      <c r="P371" s="4">
        <v>0</v>
      </c>
      <c r="Q371" s="4">
        <v>0</v>
      </c>
      <c r="R371" s="4">
        <v>0</v>
      </c>
      <c r="S371" s="4">
        <v>75.77</v>
      </c>
    </row>
    <row r="372" spans="1:19" ht="11.25" x14ac:dyDescent="0.2">
      <c r="A372" s="2">
        <v>4052</v>
      </c>
      <c r="B372" s="3">
        <v>7</v>
      </c>
      <c r="C372" s="1" t="s">
        <v>371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4.8500000000000005</v>
      </c>
      <c r="O372" s="4">
        <v>22.51</v>
      </c>
      <c r="P372" s="4">
        <v>26.490000000000002</v>
      </c>
      <c r="Q372" s="4">
        <v>20.13</v>
      </c>
      <c r="R372" s="4">
        <v>21.84</v>
      </c>
      <c r="S372" s="4">
        <v>95.820000000000007</v>
      </c>
    </row>
    <row r="373" spans="1:19" ht="11.25" x14ac:dyDescent="0.2">
      <c r="A373" s="2">
        <v>4053</v>
      </c>
      <c r="B373" s="3">
        <v>7</v>
      </c>
      <c r="C373" s="1" t="s">
        <v>372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29.26</v>
      </c>
      <c r="L373" s="4">
        <v>40.86</v>
      </c>
      <c r="M373" s="4">
        <v>63.81</v>
      </c>
      <c r="N373" s="4">
        <v>46.53</v>
      </c>
      <c r="O373" s="4">
        <v>61.38</v>
      </c>
      <c r="P373" s="4">
        <v>25.93</v>
      </c>
      <c r="Q373" s="4">
        <v>25.580000000000002</v>
      </c>
      <c r="R373" s="4">
        <v>0.24</v>
      </c>
      <c r="S373" s="4">
        <v>293.59000000000003</v>
      </c>
    </row>
    <row r="374" spans="1:19" ht="11.25" x14ac:dyDescent="0.2">
      <c r="A374" s="2">
        <v>4054</v>
      </c>
      <c r="B374" s="3">
        <v>7</v>
      </c>
      <c r="C374" s="1" t="s">
        <v>373</v>
      </c>
      <c r="D374" s="4">
        <v>0</v>
      </c>
      <c r="E374" s="4">
        <v>0</v>
      </c>
      <c r="F374" s="4">
        <v>7</v>
      </c>
      <c r="G374" s="4">
        <v>3.11</v>
      </c>
      <c r="H374" s="4">
        <v>5.8500000000000005</v>
      </c>
      <c r="I374" s="4">
        <v>4.63</v>
      </c>
      <c r="J374" s="4">
        <v>6.76</v>
      </c>
      <c r="K374" s="4">
        <v>3</v>
      </c>
      <c r="L374" s="4">
        <v>3.45</v>
      </c>
      <c r="M374" s="4">
        <v>3.37</v>
      </c>
      <c r="N374" s="4">
        <v>2.29</v>
      </c>
      <c r="O374" s="4">
        <v>0.37</v>
      </c>
      <c r="P374" s="4">
        <v>0</v>
      </c>
      <c r="Q374" s="4">
        <v>0</v>
      </c>
      <c r="R374" s="4">
        <v>0</v>
      </c>
      <c r="S374" s="4">
        <v>39.83</v>
      </c>
    </row>
    <row r="375" spans="1:19" ht="11.25" x14ac:dyDescent="0.2">
      <c r="A375" s="2">
        <v>4055</v>
      </c>
      <c r="B375" s="3">
        <v>7</v>
      </c>
      <c r="C375" s="1" t="s">
        <v>374</v>
      </c>
      <c r="D375" s="4">
        <v>0</v>
      </c>
      <c r="E375" s="4">
        <v>0</v>
      </c>
      <c r="F375" s="4">
        <v>24</v>
      </c>
      <c r="G375" s="4">
        <v>24</v>
      </c>
      <c r="H375" s="4">
        <v>27.86</v>
      </c>
      <c r="I375" s="4">
        <v>25</v>
      </c>
      <c r="J375" s="4">
        <v>26</v>
      </c>
      <c r="K375" s="4">
        <v>27.080000000000002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153.94</v>
      </c>
    </row>
    <row r="376" spans="1:19" ht="11.25" x14ac:dyDescent="0.2">
      <c r="A376" s="2">
        <v>4056</v>
      </c>
      <c r="B376" s="3">
        <v>7</v>
      </c>
      <c r="C376" s="1" t="s">
        <v>375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19.03</v>
      </c>
      <c r="P376" s="4">
        <v>23.18</v>
      </c>
      <c r="Q376" s="4">
        <v>27.29</v>
      </c>
      <c r="R376" s="4">
        <v>23.6</v>
      </c>
      <c r="S376" s="4">
        <v>93.100000000000009</v>
      </c>
    </row>
    <row r="377" spans="1:19" ht="11.25" x14ac:dyDescent="0.2">
      <c r="A377" s="2">
        <v>4057</v>
      </c>
      <c r="B377" s="3">
        <v>7</v>
      </c>
      <c r="C377" s="1" t="s">
        <v>376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28.400000000000002</v>
      </c>
      <c r="P377" s="4">
        <v>14.25</v>
      </c>
      <c r="Q377" s="4">
        <v>14.94</v>
      </c>
      <c r="R377" s="4">
        <v>25.23</v>
      </c>
      <c r="S377" s="4">
        <v>82.820000000000007</v>
      </c>
    </row>
    <row r="378" spans="1:19" ht="11.25" x14ac:dyDescent="0.2">
      <c r="A378" s="2">
        <v>4058</v>
      </c>
      <c r="B378" s="3">
        <v>7</v>
      </c>
      <c r="C378" s="1" t="s">
        <v>377</v>
      </c>
      <c r="D378" s="4">
        <v>0</v>
      </c>
      <c r="E378" s="4">
        <v>0.23</v>
      </c>
      <c r="F378" s="4">
        <v>17.71</v>
      </c>
      <c r="G378" s="4">
        <v>34.97</v>
      </c>
      <c r="H378" s="4">
        <v>17.53</v>
      </c>
      <c r="I378" s="4">
        <v>19</v>
      </c>
      <c r="J378" s="4">
        <v>17.11</v>
      </c>
      <c r="K378" s="4">
        <v>18.059999999999999</v>
      </c>
      <c r="L378" s="4">
        <v>19.16</v>
      </c>
      <c r="M378" s="4">
        <v>15.9</v>
      </c>
      <c r="N378" s="4">
        <v>16.48</v>
      </c>
      <c r="O378" s="4">
        <v>0</v>
      </c>
      <c r="P378" s="4">
        <v>0</v>
      </c>
      <c r="Q378" s="4">
        <v>0</v>
      </c>
      <c r="R378" s="4">
        <v>0</v>
      </c>
      <c r="S378" s="4">
        <v>176.15</v>
      </c>
    </row>
    <row r="379" spans="1:19" ht="11.25" x14ac:dyDescent="0.2">
      <c r="A379" s="2">
        <v>4059</v>
      </c>
      <c r="B379" s="3">
        <v>7</v>
      </c>
      <c r="C379" s="1" t="s">
        <v>378</v>
      </c>
      <c r="D379" s="4">
        <v>0</v>
      </c>
      <c r="E379" s="4">
        <v>0</v>
      </c>
      <c r="F379" s="4">
        <v>24.45</v>
      </c>
      <c r="G379" s="4">
        <v>18.22</v>
      </c>
      <c r="H379" s="4">
        <v>15.98</v>
      </c>
      <c r="I379" s="4">
        <v>9</v>
      </c>
      <c r="J379" s="4">
        <v>15.88</v>
      </c>
      <c r="K379" s="4">
        <v>12.69</v>
      </c>
      <c r="L379" s="4">
        <v>11.72</v>
      </c>
      <c r="M379" s="4">
        <v>13.32</v>
      </c>
      <c r="N379" s="4">
        <v>7.03</v>
      </c>
      <c r="O379" s="4">
        <v>0</v>
      </c>
      <c r="P379" s="4">
        <v>0</v>
      </c>
      <c r="Q379" s="4">
        <v>0</v>
      </c>
      <c r="R379" s="4">
        <v>0</v>
      </c>
      <c r="S379" s="4">
        <v>128.29</v>
      </c>
    </row>
    <row r="380" spans="1:19" ht="11.25" x14ac:dyDescent="0.2">
      <c r="A380" s="2">
        <v>4061</v>
      </c>
      <c r="B380" s="3">
        <v>7</v>
      </c>
      <c r="C380" s="1" t="s">
        <v>379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11.03</v>
      </c>
      <c r="P380" s="4">
        <v>21.2</v>
      </c>
      <c r="Q380" s="4">
        <v>32.46</v>
      </c>
      <c r="R380" s="4">
        <v>28.53</v>
      </c>
      <c r="S380" s="4">
        <v>93.22</v>
      </c>
    </row>
    <row r="381" spans="1:19" ht="11.25" x14ac:dyDescent="0.2">
      <c r="A381" s="2">
        <v>4064</v>
      </c>
      <c r="B381" s="3">
        <v>7</v>
      </c>
      <c r="C381" s="1" t="s">
        <v>380</v>
      </c>
      <c r="D381" s="4">
        <v>0</v>
      </c>
      <c r="E381" s="4">
        <v>1.84</v>
      </c>
      <c r="F381" s="4">
        <v>7.38</v>
      </c>
      <c r="G381" s="4">
        <v>4.33</v>
      </c>
      <c r="H381" s="4">
        <v>8.26</v>
      </c>
      <c r="I381" s="4">
        <v>3.92</v>
      </c>
      <c r="J381" s="4">
        <v>6.4</v>
      </c>
      <c r="K381" s="4">
        <v>2.82</v>
      </c>
      <c r="L381" s="4">
        <v>6.34</v>
      </c>
      <c r="M381" s="4">
        <v>4.08</v>
      </c>
      <c r="N381" s="4">
        <v>8.07</v>
      </c>
      <c r="O381" s="4">
        <v>10.450000000000001</v>
      </c>
      <c r="P381" s="4">
        <v>4.46</v>
      </c>
      <c r="Q381" s="4">
        <v>4.58</v>
      </c>
      <c r="R381" s="4">
        <v>11.59</v>
      </c>
      <c r="S381" s="4">
        <v>84.52</v>
      </c>
    </row>
    <row r="382" spans="1:19" ht="11.25" x14ac:dyDescent="0.2">
      <c r="A382" s="2">
        <v>4066</v>
      </c>
      <c r="B382" s="3">
        <v>7</v>
      </c>
      <c r="C382" s="1" t="s">
        <v>381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1.78</v>
      </c>
      <c r="M382" s="4">
        <v>3.52</v>
      </c>
      <c r="N382" s="4">
        <v>4.6000000000000005</v>
      </c>
      <c r="O382" s="4">
        <v>2.68</v>
      </c>
      <c r="P382" s="4">
        <v>12.64</v>
      </c>
      <c r="Q382" s="4">
        <v>26.38</v>
      </c>
      <c r="R382" s="4">
        <v>17.11</v>
      </c>
      <c r="S382" s="4">
        <v>68.710000000000008</v>
      </c>
    </row>
    <row r="383" spans="1:19" ht="11.25" x14ac:dyDescent="0.2">
      <c r="A383" s="2">
        <v>4067</v>
      </c>
      <c r="B383" s="3">
        <v>7</v>
      </c>
      <c r="C383" s="1" t="s">
        <v>382</v>
      </c>
      <c r="D383" s="4">
        <v>0</v>
      </c>
      <c r="E383" s="4">
        <v>0</v>
      </c>
      <c r="F383" s="4">
        <v>34.86</v>
      </c>
      <c r="G383" s="4">
        <v>39.4</v>
      </c>
      <c r="H383" s="4">
        <v>35.57</v>
      </c>
      <c r="I383" s="4">
        <v>32.76</v>
      </c>
      <c r="J383" s="4">
        <v>35.86</v>
      </c>
      <c r="K383" s="4">
        <v>34.270000000000003</v>
      </c>
      <c r="L383" s="4">
        <v>34.11</v>
      </c>
      <c r="M383" s="4">
        <v>26.05</v>
      </c>
      <c r="N383" s="4">
        <v>31.470000000000002</v>
      </c>
      <c r="O383" s="4">
        <v>0</v>
      </c>
      <c r="P383" s="4">
        <v>0</v>
      </c>
      <c r="Q383" s="4">
        <v>0</v>
      </c>
      <c r="R383" s="4">
        <v>0</v>
      </c>
      <c r="S383" s="4">
        <v>304.35000000000002</v>
      </c>
    </row>
    <row r="384" spans="1:19" ht="11.25" x14ac:dyDescent="0.2">
      <c r="A384" s="2">
        <v>4068</v>
      </c>
      <c r="B384" s="3">
        <v>7</v>
      </c>
      <c r="C384" s="1" t="s">
        <v>383</v>
      </c>
      <c r="D384" s="4">
        <v>0</v>
      </c>
      <c r="E384" s="4">
        <v>1.02</v>
      </c>
      <c r="F384" s="4">
        <v>72.72</v>
      </c>
      <c r="G384" s="4">
        <v>70.23</v>
      </c>
      <c r="H384" s="4">
        <v>61.690000000000005</v>
      </c>
      <c r="I384" s="4">
        <v>62.870000000000005</v>
      </c>
      <c r="J384" s="4">
        <v>61.71</v>
      </c>
      <c r="K384" s="4">
        <v>47.13</v>
      </c>
      <c r="L384" s="4">
        <v>41.02</v>
      </c>
      <c r="M384" s="4">
        <v>20.309999999999999</v>
      </c>
      <c r="N384" s="4">
        <v>22.19</v>
      </c>
      <c r="O384" s="4">
        <v>0</v>
      </c>
      <c r="P384" s="4">
        <v>0</v>
      </c>
      <c r="Q384" s="4">
        <v>0</v>
      </c>
      <c r="R384" s="4">
        <v>0</v>
      </c>
      <c r="S384" s="4">
        <v>460.89</v>
      </c>
    </row>
    <row r="385" spans="1:19" ht="11.25" x14ac:dyDescent="0.2">
      <c r="A385" s="2">
        <v>4070</v>
      </c>
      <c r="B385" s="3">
        <v>7</v>
      </c>
      <c r="C385" s="1" t="s">
        <v>384</v>
      </c>
      <c r="D385" s="4">
        <v>0</v>
      </c>
      <c r="E385" s="4">
        <v>0</v>
      </c>
      <c r="F385" s="4">
        <v>49.550000000000004</v>
      </c>
      <c r="G385" s="4">
        <v>49.26</v>
      </c>
      <c r="H385" s="4">
        <v>50.75</v>
      </c>
      <c r="I385" s="4">
        <v>61.08</v>
      </c>
      <c r="J385" s="4">
        <v>46.050000000000004</v>
      </c>
      <c r="K385" s="4">
        <v>35.96</v>
      </c>
      <c r="L385" s="4">
        <v>48.44</v>
      </c>
      <c r="M385" s="4">
        <v>38.78</v>
      </c>
      <c r="N385" s="4">
        <v>35.24</v>
      </c>
      <c r="O385" s="4">
        <v>0</v>
      </c>
      <c r="P385" s="4">
        <v>0</v>
      </c>
      <c r="Q385" s="4">
        <v>0</v>
      </c>
      <c r="R385" s="4">
        <v>0</v>
      </c>
      <c r="S385" s="4">
        <v>415.11</v>
      </c>
    </row>
    <row r="386" spans="1:19" ht="11.25" x14ac:dyDescent="0.2">
      <c r="A386" s="2">
        <v>4073</v>
      </c>
      <c r="B386" s="3">
        <v>7</v>
      </c>
      <c r="C386" s="1" t="s">
        <v>385</v>
      </c>
      <c r="D386" s="4">
        <v>0</v>
      </c>
      <c r="E386" s="4">
        <v>2.27</v>
      </c>
      <c r="F386" s="4">
        <v>48.870000000000005</v>
      </c>
      <c r="G386" s="4">
        <v>53.24</v>
      </c>
      <c r="H386" s="4">
        <v>58.550000000000004</v>
      </c>
      <c r="I386" s="4">
        <v>47.09</v>
      </c>
      <c r="J386" s="4">
        <v>44.24</v>
      </c>
      <c r="K386" s="4">
        <v>29.29</v>
      </c>
      <c r="L386" s="4">
        <v>27.810000000000002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311.36</v>
      </c>
    </row>
    <row r="387" spans="1:19" ht="11.25" x14ac:dyDescent="0.2">
      <c r="A387" s="2">
        <v>4074</v>
      </c>
      <c r="B387" s="3">
        <v>7</v>
      </c>
      <c r="C387" s="1" t="s">
        <v>386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41.68</v>
      </c>
      <c r="P387" s="4">
        <v>46.08</v>
      </c>
      <c r="Q387" s="4">
        <v>46.6</v>
      </c>
      <c r="R387" s="4">
        <v>63.51</v>
      </c>
      <c r="S387" s="4">
        <v>197.87</v>
      </c>
    </row>
    <row r="388" spans="1:19" ht="11.25" x14ac:dyDescent="0.2">
      <c r="A388" s="2">
        <v>4075</v>
      </c>
      <c r="B388" s="3">
        <v>7</v>
      </c>
      <c r="C388" s="1" t="s">
        <v>387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10.24</v>
      </c>
      <c r="N388" s="4">
        <v>19.62</v>
      </c>
      <c r="O388" s="4">
        <v>44.72</v>
      </c>
      <c r="P388" s="4">
        <v>35.65</v>
      </c>
      <c r="Q388" s="4">
        <v>28.79</v>
      </c>
      <c r="R388" s="4">
        <v>33.700000000000003</v>
      </c>
      <c r="S388" s="4">
        <v>172.72</v>
      </c>
    </row>
    <row r="389" spans="1:19" ht="11.25" x14ac:dyDescent="0.2">
      <c r="A389" s="2">
        <v>4077</v>
      </c>
      <c r="B389" s="3">
        <v>7</v>
      </c>
      <c r="C389" s="1" t="s">
        <v>388</v>
      </c>
      <c r="D389" s="4">
        <v>0</v>
      </c>
      <c r="E389" s="4">
        <v>0.63</v>
      </c>
      <c r="F389" s="4">
        <v>116.99000000000001</v>
      </c>
      <c r="G389" s="4">
        <v>130.06</v>
      </c>
      <c r="H389" s="4">
        <v>116.84</v>
      </c>
      <c r="I389" s="4">
        <v>112.32000000000001</v>
      </c>
      <c r="J389" s="4">
        <v>109.01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585.85</v>
      </c>
    </row>
    <row r="390" spans="1:19" ht="11.25" x14ac:dyDescent="0.2">
      <c r="A390" s="2">
        <v>4078</v>
      </c>
      <c r="B390" s="3">
        <v>7</v>
      </c>
      <c r="C390" s="1" t="s">
        <v>389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94.04</v>
      </c>
      <c r="L390" s="4">
        <v>80.37</v>
      </c>
      <c r="M390" s="4">
        <v>74.55</v>
      </c>
      <c r="N390" s="4">
        <v>70.960000000000008</v>
      </c>
      <c r="O390" s="4">
        <v>0</v>
      </c>
      <c r="P390" s="4">
        <v>0</v>
      </c>
      <c r="Q390" s="4">
        <v>0</v>
      </c>
      <c r="R390" s="4">
        <v>0</v>
      </c>
      <c r="S390" s="4">
        <v>319.92</v>
      </c>
    </row>
    <row r="391" spans="1:19" ht="11.25" x14ac:dyDescent="0.2">
      <c r="A391" s="2">
        <v>4079</v>
      </c>
      <c r="B391" s="3">
        <v>7</v>
      </c>
      <c r="C391" s="1" t="s">
        <v>390</v>
      </c>
      <c r="D391" s="4">
        <v>0</v>
      </c>
      <c r="E391" s="4">
        <v>0</v>
      </c>
      <c r="F391" s="4">
        <v>29.52</v>
      </c>
      <c r="G391" s="4">
        <v>21.35</v>
      </c>
      <c r="H391" s="4">
        <v>19.059999999999999</v>
      </c>
      <c r="I391" s="4">
        <v>13.09</v>
      </c>
      <c r="J391" s="4">
        <v>15.120000000000001</v>
      </c>
      <c r="K391" s="4">
        <v>12.1</v>
      </c>
      <c r="L391" s="4">
        <v>10.75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120.99000000000001</v>
      </c>
    </row>
    <row r="392" spans="1:19" ht="11.25" x14ac:dyDescent="0.2">
      <c r="A392" s="2">
        <v>4080</v>
      </c>
      <c r="B392" s="3">
        <v>7</v>
      </c>
      <c r="C392" s="1" t="s">
        <v>391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5.37</v>
      </c>
      <c r="P392" s="4">
        <v>9.48</v>
      </c>
      <c r="Q392" s="4">
        <v>14.72</v>
      </c>
      <c r="R392" s="4">
        <v>14.71</v>
      </c>
      <c r="S392" s="4">
        <v>44.28</v>
      </c>
    </row>
    <row r="393" spans="1:19" ht="11.25" x14ac:dyDescent="0.2">
      <c r="A393" s="2">
        <v>4081</v>
      </c>
      <c r="B393" s="3">
        <v>7</v>
      </c>
      <c r="C393" s="1" t="s">
        <v>392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3.11</v>
      </c>
      <c r="M393" s="4">
        <v>5</v>
      </c>
      <c r="N393" s="4">
        <v>2.58</v>
      </c>
      <c r="O393" s="4">
        <v>9.17</v>
      </c>
      <c r="P393" s="4">
        <v>9.8000000000000007</v>
      </c>
      <c r="Q393" s="4">
        <v>15.58</v>
      </c>
      <c r="R393" s="4">
        <v>13.57</v>
      </c>
      <c r="S393" s="4">
        <v>58.81</v>
      </c>
    </row>
    <row r="394" spans="1:19" ht="11.25" x14ac:dyDescent="0.2">
      <c r="A394" s="2">
        <v>4082</v>
      </c>
      <c r="B394" s="3">
        <v>7</v>
      </c>
      <c r="C394" s="1" t="s">
        <v>393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15.83</v>
      </c>
      <c r="N394" s="4">
        <v>42.65</v>
      </c>
      <c r="O394" s="4">
        <v>62.050000000000004</v>
      </c>
      <c r="P394" s="4">
        <v>129.35</v>
      </c>
      <c r="Q394" s="4">
        <v>190.44</v>
      </c>
      <c r="R394" s="4">
        <v>379.44</v>
      </c>
      <c r="S394" s="4">
        <v>819.76</v>
      </c>
    </row>
    <row r="395" spans="1:19" ht="11.25" x14ac:dyDescent="0.2">
      <c r="A395" s="2">
        <v>4083</v>
      </c>
      <c r="B395" s="3">
        <v>7</v>
      </c>
      <c r="C395" s="1" t="s">
        <v>394</v>
      </c>
      <c r="D395" s="4">
        <v>0</v>
      </c>
      <c r="E395" s="4">
        <v>0.62</v>
      </c>
      <c r="F395" s="4">
        <v>15.84</v>
      </c>
      <c r="G395" s="4">
        <v>13</v>
      </c>
      <c r="H395" s="4">
        <v>10.02</v>
      </c>
      <c r="I395" s="4">
        <v>12.36</v>
      </c>
      <c r="J395" s="4">
        <v>15</v>
      </c>
      <c r="K395" s="4">
        <v>15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81.84</v>
      </c>
    </row>
    <row r="396" spans="1:19" ht="11.25" x14ac:dyDescent="0.2">
      <c r="A396" s="2">
        <v>4084</v>
      </c>
      <c r="B396" s="3">
        <v>7</v>
      </c>
      <c r="C396" s="1" t="s">
        <v>395</v>
      </c>
      <c r="D396" s="4">
        <v>0</v>
      </c>
      <c r="E396" s="4">
        <v>4.12</v>
      </c>
      <c r="F396" s="4">
        <v>37.1</v>
      </c>
      <c r="G396" s="4">
        <v>39</v>
      </c>
      <c r="H396" s="4">
        <v>46.660000000000004</v>
      </c>
      <c r="I396" s="4">
        <v>42.49</v>
      </c>
      <c r="J396" s="4">
        <v>49.480000000000004</v>
      </c>
      <c r="K396" s="4">
        <v>47.15</v>
      </c>
      <c r="L396" s="4">
        <v>41.47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307.47000000000003</v>
      </c>
    </row>
    <row r="397" spans="1:19" ht="11.25" x14ac:dyDescent="0.2">
      <c r="A397" s="2">
        <v>4085</v>
      </c>
      <c r="B397" s="3">
        <v>7</v>
      </c>
      <c r="C397" s="1" t="s">
        <v>396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43.27</v>
      </c>
      <c r="P397" s="4">
        <v>51.59</v>
      </c>
      <c r="Q397" s="4">
        <v>49.84</v>
      </c>
      <c r="R397" s="4">
        <v>36.89</v>
      </c>
      <c r="S397" s="4">
        <v>181.59</v>
      </c>
    </row>
    <row r="398" spans="1:19" ht="11.25" x14ac:dyDescent="0.2">
      <c r="A398" s="2">
        <v>4086</v>
      </c>
      <c r="B398" s="3">
        <v>7</v>
      </c>
      <c r="C398" s="1" t="s">
        <v>397</v>
      </c>
      <c r="D398" s="4">
        <v>0</v>
      </c>
      <c r="E398" s="4">
        <v>1.22</v>
      </c>
      <c r="F398" s="4">
        <v>39.980000000000004</v>
      </c>
      <c r="G398" s="4">
        <v>40.119999999999997</v>
      </c>
      <c r="H398" s="4">
        <v>42.5</v>
      </c>
      <c r="I398" s="4">
        <v>38.96</v>
      </c>
      <c r="J398" s="4">
        <v>41.78</v>
      </c>
      <c r="K398" s="4">
        <v>41.67</v>
      </c>
      <c r="L398" s="4">
        <v>34.270000000000003</v>
      </c>
      <c r="M398" s="4">
        <v>36.54</v>
      </c>
      <c r="N398" s="4">
        <v>21.93</v>
      </c>
      <c r="O398" s="4">
        <v>0</v>
      </c>
      <c r="P398" s="4">
        <v>0</v>
      </c>
      <c r="Q398" s="4">
        <v>0</v>
      </c>
      <c r="R398" s="4">
        <v>0</v>
      </c>
      <c r="S398" s="4">
        <v>338.97</v>
      </c>
    </row>
    <row r="399" spans="1:19" ht="11.25" x14ac:dyDescent="0.2">
      <c r="A399" s="2">
        <v>4087</v>
      </c>
      <c r="B399" s="3">
        <v>7</v>
      </c>
      <c r="C399" s="1" t="s">
        <v>398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17.100000000000001</v>
      </c>
      <c r="P399" s="4">
        <v>23.2</v>
      </c>
      <c r="Q399" s="4">
        <v>23.19</v>
      </c>
      <c r="R399" s="4">
        <v>11.77</v>
      </c>
      <c r="S399" s="4">
        <v>75.260000000000005</v>
      </c>
    </row>
    <row r="400" spans="1:19" ht="11.25" x14ac:dyDescent="0.2">
      <c r="A400" s="2">
        <v>4088</v>
      </c>
      <c r="B400" s="3">
        <v>7</v>
      </c>
      <c r="C400" s="1" t="s">
        <v>399</v>
      </c>
      <c r="D400" s="4">
        <v>0</v>
      </c>
      <c r="E400" s="4">
        <v>0.4</v>
      </c>
      <c r="F400" s="4">
        <v>33.71</v>
      </c>
      <c r="G400" s="4">
        <v>35.300000000000004</v>
      </c>
      <c r="H400" s="4">
        <v>42.93</v>
      </c>
      <c r="I400" s="4">
        <v>36.980000000000004</v>
      </c>
      <c r="J400" s="4">
        <v>42.82</v>
      </c>
      <c r="K400" s="4">
        <v>37.230000000000004</v>
      </c>
      <c r="L400" s="4">
        <v>26.41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255.78</v>
      </c>
    </row>
    <row r="401" spans="1:19" ht="11.25" x14ac:dyDescent="0.2">
      <c r="A401" s="2">
        <v>4089</v>
      </c>
      <c r="B401" s="3">
        <v>7</v>
      </c>
      <c r="C401" s="1" t="s">
        <v>400</v>
      </c>
      <c r="D401" s="4">
        <v>0</v>
      </c>
      <c r="E401" s="4">
        <v>0.38</v>
      </c>
      <c r="F401" s="4">
        <v>15.48</v>
      </c>
      <c r="G401" s="4">
        <v>16.080000000000002</v>
      </c>
      <c r="H401" s="4">
        <v>11.99</v>
      </c>
      <c r="I401" s="4">
        <v>16.25</v>
      </c>
      <c r="J401" s="4">
        <v>10</v>
      </c>
      <c r="K401" s="4">
        <v>21.400000000000002</v>
      </c>
      <c r="L401" s="4">
        <v>8.52</v>
      </c>
      <c r="M401" s="4">
        <v>8.81</v>
      </c>
      <c r="N401" s="4">
        <v>4.97</v>
      </c>
      <c r="O401" s="4">
        <v>0</v>
      </c>
      <c r="P401" s="4">
        <v>0</v>
      </c>
      <c r="Q401" s="4">
        <v>0</v>
      </c>
      <c r="R401" s="4">
        <v>0</v>
      </c>
      <c r="S401" s="4">
        <v>113.88</v>
      </c>
    </row>
    <row r="402" spans="1:19" ht="11.25" x14ac:dyDescent="0.2">
      <c r="A402" s="2">
        <v>4090</v>
      </c>
      <c r="B402" s="3">
        <v>7</v>
      </c>
      <c r="C402" s="1" t="s">
        <v>401</v>
      </c>
      <c r="D402" s="4">
        <v>0</v>
      </c>
      <c r="E402" s="4">
        <v>0</v>
      </c>
      <c r="F402" s="4">
        <v>30.42</v>
      </c>
      <c r="G402" s="4">
        <v>28.86</v>
      </c>
      <c r="H402" s="4">
        <v>31</v>
      </c>
      <c r="I402" s="4">
        <v>30</v>
      </c>
      <c r="J402" s="4">
        <v>31</v>
      </c>
      <c r="K402" s="4">
        <v>26.14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177.42000000000002</v>
      </c>
    </row>
    <row r="403" spans="1:19" ht="11.25" x14ac:dyDescent="0.2">
      <c r="A403" s="2">
        <v>4091</v>
      </c>
      <c r="B403" s="3">
        <v>7</v>
      </c>
      <c r="C403" s="1" t="s">
        <v>402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15.19</v>
      </c>
      <c r="M403" s="4">
        <v>16.760000000000002</v>
      </c>
      <c r="N403" s="4">
        <v>18.990000000000002</v>
      </c>
      <c r="O403" s="4">
        <v>25.1</v>
      </c>
      <c r="P403" s="4">
        <v>11.14</v>
      </c>
      <c r="Q403" s="4">
        <v>17.86</v>
      </c>
      <c r="R403" s="4">
        <v>17.830000000000002</v>
      </c>
      <c r="S403" s="4">
        <v>122.87</v>
      </c>
    </row>
    <row r="404" spans="1:19" ht="11.25" x14ac:dyDescent="0.2">
      <c r="A404" s="2">
        <v>4092</v>
      </c>
      <c r="B404" s="3">
        <v>7</v>
      </c>
      <c r="C404" s="1" t="s">
        <v>403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14.23</v>
      </c>
      <c r="P404" s="4">
        <v>21.55</v>
      </c>
      <c r="Q404" s="4">
        <v>27.64</v>
      </c>
      <c r="R404" s="4">
        <v>13.65</v>
      </c>
      <c r="S404" s="4">
        <v>77.070000000000007</v>
      </c>
    </row>
    <row r="405" spans="1:19" ht="11.25" x14ac:dyDescent="0.2">
      <c r="A405" s="2">
        <v>4093</v>
      </c>
      <c r="B405" s="3">
        <v>7</v>
      </c>
      <c r="C405" s="1" t="s">
        <v>404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25.29</v>
      </c>
      <c r="N405" s="4">
        <v>23.23</v>
      </c>
      <c r="O405" s="4">
        <v>28.23</v>
      </c>
      <c r="P405" s="4">
        <v>22.63</v>
      </c>
      <c r="Q405" s="4">
        <v>19.14</v>
      </c>
      <c r="R405" s="4">
        <v>24.73</v>
      </c>
      <c r="S405" s="4">
        <v>143.25</v>
      </c>
    </row>
    <row r="406" spans="1:19" ht="11.25" x14ac:dyDescent="0.2">
      <c r="A406" s="2">
        <v>4095</v>
      </c>
      <c r="B406" s="3">
        <v>7</v>
      </c>
      <c r="C406" s="1" t="s">
        <v>405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7.28</v>
      </c>
      <c r="P406" s="4">
        <v>20.87</v>
      </c>
      <c r="Q406" s="4">
        <v>30.38</v>
      </c>
      <c r="R406" s="4">
        <v>74.67</v>
      </c>
      <c r="S406" s="4">
        <v>133.19999999999999</v>
      </c>
    </row>
    <row r="407" spans="1:19" ht="11.25" x14ac:dyDescent="0.2">
      <c r="A407" s="2">
        <v>4097</v>
      </c>
      <c r="B407" s="3">
        <v>7</v>
      </c>
      <c r="C407" s="1" t="s">
        <v>406</v>
      </c>
      <c r="D407" s="4">
        <v>0</v>
      </c>
      <c r="E407" s="4">
        <v>2.12</v>
      </c>
      <c r="F407" s="4">
        <v>39.450000000000003</v>
      </c>
      <c r="G407" s="4">
        <v>35.96</v>
      </c>
      <c r="H407" s="4">
        <v>46.03</v>
      </c>
      <c r="I407" s="4">
        <v>44.31</v>
      </c>
      <c r="J407" s="4">
        <v>42.33</v>
      </c>
      <c r="K407" s="4">
        <v>38</v>
      </c>
      <c r="L407" s="4">
        <v>31.14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279.34000000000003</v>
      </c>
    </row>
    <row r="408" spans="1:19" ht="11.25" x14ac:dyDescent="0.2">
      <c r="A408" s="2">
        <v>4098</v>
      </c>
      <c r="B408" s="3">
        <v>7</v>
      </c>
      <c r="C408" s="1" t="s">
        <v>407</v>
      </c>
      <c r="D408" s="4">
        <v>0</v>
      </c>
      <c r="E408" s="4">
        <v>1.79</v>
      </c>
      <c r="F408" s="4">
        <v>57.08</v>
      </c>
      <c r="G408" s="4">
        <v>72.03</v>
      </c>
      <c r="H408" s="4">
        <v>71.760000000000005</v>
      </c>
      <c r="I408" s="4">
        <v>77.98</v>
      </c>
      <c r="J408" s="4">
        <v>52</v>
      </c>
      <c r="K408" s="4">
        <v>52.730000000000004</v>
      </c>
      <c r="L408" s="4">
        <v>53.99</v>
      </c>
      <c r="M408" s="4">
        <v>53.72</v>
      </c>
      <c r="N408" s="4">
        <v>48</v>
      </c>
      <c r="O408" s="4">
        <v>26.22</v>
      </c>
      <c r="P408" s="4">
        <v>0</v>
      </c>
      <c r="Q408" s="4">
        <v>0</v>
      </c>
      <c r="R408" s="4">
        <v>0</v>
      </c>
      <c r="S408" s="4">
        <v>567.30000000000007</v>
      </c>
    </row>
    <row r="409" spans="1:19" ht="11.25" x14ac:dyDescent="0.2">
      <c r="A409" s="2">
        <v>4099</v>
      </c>
      <c r="B409" s="3">
        <v>7</v>
      </c>
      <c r="C409" s="1" t="s">
        <v>408</v>
      </c>
      <c r="D409" s="4">
        <v>0</v>
      </c>
      <c r="E409" s="4">
        <v>0.28999999999999998</v>
      </c>
      <c r="F409" s="4">
        <v>72</v>
      </c>
      <c r="G409" s="4">
        <v>75.86</v>
      </c>
      <c r="H409" s="4">
        <v>71.37</v>
      </c>
      <c r="I409" s="4">
        <v>66.38</v>
      </c>
      <c r="J409" s="4">
        <v>74.14</v>
      </c>
      <c r="K409" s="4">
        <v>52.370000000000005</v>
      </c>
      <c r="L409" s="4">
        <v>48.43</v>
      </c>
      <c r="M409" s="4">
        <v>33.01</v>
      </c>
      <c r="N409" s="4">
        <v>18.57</v>
      </c>
      <c r="O409" s="4">
        <v>0</v>
      </c>
      <c r="P409" s="4">
        <v>0</v>
      </c>
      <c r="Q409" s="4">
        <v>0</v>
      </c>
      <c r="R409" s="4">
        <v>0</v>
      </c>
      <c r="S409" s="4">
        <v>512.41999999999996</v>
      </c>
    </row>
    <row r="410" spans="1:19" ht="11.25" x14ac:dyDescent="0.2">
      <c r="A410" s="2">
        <v>4100</v>
      </c>
      <c r="B410" s="3">
        <v>7</v>
      </c>
      <c r="C410" s="1" t="s">
        <v>409</v>
      </c>
      <c r="D410" s="4">
        <v>0</v>
      </c>
      <c r="E410" s="4">
        <v>0</v>
      </c>
      <c r="F410" s="4">
        <v>6</v>
      </c>
      <c r="G410" s="4">
        <v>9</v>
      </c>
      <c r="H410" s="4">
        <v>10</v>
      </c>
      <c r="I410" s="4">
        <v>7</v>
      </c>
      <c r="J410" s="4">
        <v>9.59</v>
      </c>
      <c r="K410" s="4">
        <v>4.26</v>
      </c>
      <c r="L410" s="4">
        <v>1.62</v>
      </c>
      <c r="M410" s="4">
        <v>5.71</v>
      </c>
      <c r="N410" s="4">
        <v>2.93</v>
      </c>
      <c r="O410" s="4">
        <v>0</v>
      </c>
      <c r="P410" s="4">
        <v>0</v>
      </c>
      <c r="Q410" s="4">
        <v>0</v>
      </c>
      <c r="R410" s="4">
        <v>0</v>
      </c>
      <c r="S410" s="4">
        <v>56.11</v>
      </c>
    </row>
    <row r="411" spans="1:19" ht="11.25" x14ac:dyDescent="0.2">
      <c r="A411" s="2">
        <v>4102</v>
      </c>
      <c r="B411" s="3">
        <v>7</v>
      </c>
      <c r="C411" s="1" t="s">
        <v>410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78.55</v>
      </c>
      <c r="P411" s="4">
        <v>60.18</v>
      </c>
      <c r="Q411" s="4">
        <v>74.989999999999995</v>
      </c>
      <c r="R411" s="4">
        <v>74.66</v>
      </c>
      <c r="S411" s="4">
        <v>288.38</v>
      </c>
    </row>
    <row r="412" spans="1:19" ht="11.25" x14ac:dyDescent="0.2">
      <c r="A412" s="2">
        <v>4103</v>
      </c>
      <c r="B412" s="3">
        <v>7</v>
      </c>
      <c r="C412" s="1" t="s">
        <v>411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16.77</v>
      </c>
      <c r="K412" s="4">
        <v>34.630000000000003</v>
      </c>
      <c r="L412" s="4">
        <v>31.970000000000002</v>
      </c>
      <c r="M412" s="4">
        <v>60.36</v>
      </c>
      <c r="N412" s="4">
        <v>63.1</v>
      </c>
      <c r="O412" s="4">
        <v>81.73</v>
      </c>
      <c r="P412" s="4">
        <v>86.98</v>
      </c>
      <c r="Q412" s="4">
        <v>99.97</v>
      </c>
      <c r="R412" s="4">
        <v>71.52</v>
      </c>
      <c r="S412" s="4">
        <v>547.03</v>
      </c>
    </row>
    <row r="413" spans="1:19" ht="11.25" x14ac:dyDescent="0.2">
      <c r="A413" s="2">
        <v>4104</v>
      </c>
      <c r="B413" s="3">
        <v>7</v>
      </c>
      <c r="C413" s="1" t="s">
        <v>412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4.2300000000000004</v>
      </c>
      <c r="P413" s="4">
        <v>6.37</v>
      </c>
      <c r="Q413" s="4">
        <v>25.54</v>
      </c>
      <c r="R413" s="4">
        <v>113.72</v>
      </c>
      <c r="S413" s="4">
        <v>149.86000000000001</v>
      </c>
    </row>
    <row r="414" spans="1:19" ht="11.25" x14ac:dyDescent="0.2">
      <c r="A414" s="2">
        <v>4105</v>
      </c>
      <c r="B414" s="3">
        <v>7</v>
      </c>
      <c r="C414" s="1" t="s">
        <v>413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45.67</v>
      </c>
      <c r="N414" s="4">
        <v>48.93</v>
      </c>
      <c r="O414" s="4">
        <v>45.9</v>
      </c>
      <c r="P414" s="4">
        <v>47.89</v>
      </c>
      <c r="Q414" s="4">
        <v>37.67</v>
      </c>
      <c r="R414" s="4">
        <v>25.85</v>
      </c>
      <c r="S414" s="4">
        <v>251.91</v>
      </c>
    </row>
    <row r="415" spans="1:19" ht="11.25" x14ac:dyDescent="0.2">
      <c r="A415" s="2">
        <v>4106</v>
      </c>
      <c r="B415" s="3">
        <v>7</v>
      </c>
      <c r="C415" s="1" t="s">
        <v>414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19.07</v>
      </c>
      <c r="N415" s="4">
        <v>30.400000000000002</v>
      </c>
      <c r="O415" s="4">
        <v>29.19</v>
      </c>
      <c r="P415" s="4">
        <v>30.26</v>
      </c>
      <c r="Q415" s="4">
        <v>28.63</v>
      </c>
      <c r="R415" s="4">
        <v>30.03</v>
      </c>
      <c r="S415" s="4">
        <v>167.58</v>
      </c>
    </row>
    <row r="416" spans="1:19" ht="11.25" x14ac:dyDescent="0.2">
      <c r="A416" s="2">
        <v>4107</v>
      </c>
      <c r="B416" s="3">
        <v>7</v>
      </c>
      <c r="C416" s="1" t="s">
        <v>415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6.2700000000000005</v>
      </c>
      <c r="P416" s="4">
        <v>20.25</v>
      </c>
      <c r="Q416" s="4">
        <v>11.32</v>
      </c>
      <c r="R416" s="4">
        <v>27.97</v>
      </c>
      <c r="S416" s="4">
        <v>65.81</v>
      </c>
    </row>
    <row r="417" spans="1:19" ht="11.25" x14ac:dyDescent="0.2">
      <c r="A417" s="2">
        <v>4108</v>
      </c>
      <c r="B417" s="3">
        <v>7</v>
      </c>
      <c r="C417" s="1" t="s">
        <v>416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17.84</v>
      </c>
      <c r="P417" s="4">
        <v>28.27</v>
      </c>
      <c r="Q417" s="4">
        <v>23.06</v>
      </c>
      <c r="R417" s="4">
        <v>36.14</v>
      </c>
      <c r="S417" s="4">
        <v>105.31</v>
      </c>
    </row>
    <row r="418" spans="1:19" ht="11.25" x14ac:dyDescent="0.2">
      <c r="A418" s="2">
        <v>4109</v>
      </c>
      <c r="B418" s="3">
        <v>7</v>
      </c>
      <c r="C418" s="1" t="s">
        <v>417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5.61</v>
      </c>
      <c r="P418" s="4">
        <v>28.02</v>
      </c>
      <c r="Q418" s="4">
        <v>49.42</v>
      </c>
      <c r="R418" s="4">
        <v>68.099999999999994</v>
      </c>
      <c r="S418" s="4">
        <v>151.15</v>
      </c>
    </row>
    <row r="419" spans="1:19" ht="11.25" x14ac:dyDescent="0.2">
      <c r="A419" s="2">
        <v>4110</v>
      </c>
      <c r="B419" s="3">
        <v>7</v>
      </c>
      <c r="C419" s="1" t="s">
        <v>418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65.489999999999995</v>
      </c>
      <c r="P419" s="4">
        <v>71.47</v>
      </c>
      <c r="Q419" s="4">
        <v>55.65</v>
      </c>
      <c r="R419" s="4">
        <v>39.86</v>
      </c>
      <c r="S419" s="4">
        <v>232.47</v>
      </c>
    </row>
    <row r="420" spans="1:19" ht="11.25" x14ac:dyDescent="0.2">
      <c r="A420" s="2">
        <v>4111</v>
      </c>
      <c r="B420" s="3">
        <v>7</v>
      </c>
      <c r="C420" s="1" t="s">
        <v>419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12.040000000000001</v>
      </c>
      <c r="P420" s="4">
        <v>18.490000000000002</v>
      </c>
      <c r="Q420" s="4">
        <v>30.150000000000002</v>
      </c>
      <c r="R420" s="4">
        <v>52.34</v>
      </c>
      <c r="S420" s="4">
        <v>113.02</v>
      </c>
    </row>
    <row r="421" spans="1:19" ht="11.25" x14ac:dyDescent="0.2">
      <c r="A421" s="2">
        <v>4112</v>
      </c>
      <c r="B421" s="3">
        <v>7</v>
      </c>
      <c r="C421" s="1" t="s">
        <v>420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124.3</v>
      </c>
      <c r="P421" s="4">
        <v>108.42</v>
      </c>
      <c r="Q421" s="4">
        <v>110.91</v>
      </c>
      <c r="R421" s="4">
        <v>91.100000000000009</v>
      </c>
      <c r="S421" s="4">
        <v>434.73</v>
      </c>
    </row>
    <row r="422" spans="1:19" ht="11.25" x14ac:dyDescent="0.2">
      <c r="A422" s="2">
        <v>4113</v>
      </c>
      <c r="B422" s="3">
        <v>7</v>
      </c>
      <c r="C422" s="1" t="s">
        <v>421</v>
      </c>
      <c r="D422" s="4">
        <v>0</v>
      </c>
      <c r="E422" s="4">
        <v>2.93</v>
      </c>
      <c r="F422" s="4">
        <v>1.31</v>
      </c>
      <c r="G422" s="4">
        <v>10.540000000000001</v>
      </c>
      <c r="H422" s="4">
        <v>11.44</v>
      </c>
      <c r="I422" s="4">
        <v>9</v>
      </c>
      <c r="J422" s="4">
        <v>15.57</v>
      </c>
      <c r="K422" s="4">
        <v>10.39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61.18</v>
      </c>
    </row>
    <row r="423" spans="1:19" ht="11.25" x14ac:dyDescent="0.2">
      <c r="A423" s="2">
        <v>4114</v>
      </c>
      <c r="B423" s="3">
        <v>7</v>
      </c>
      <c r="C423" s="1" t="s">
        <v>422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16.010000000000002</v>
      </c>
      <c r="P423" s="4">
        <v>19.940000000000001</v>
      </c>
      <c r="Q423" s="4">
        <v>16.22</v>
      </c>
      <c r="R423" s="4">
        <v>23.22</v>
      </c>
      <c r="S423" s="4">
        <v>75.39</v>
      </c>
    </row>
    <row r="424" spans="1:19" ht="11.25" x14ac:dyDescent="0.2">
      <c r="A424" s="2">
        <v>4115</v>
      </c>
      <c r="B424" s="3">
        <v>7</v>
      </c>
      <c r="C424" s="1" t="s">
        <v>423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24.8</v>
      </c>
      <c r="L424" s="4">
        <v>39.29</v>
      </c>
      <c r="M424" s="4">
        <v>45.17</v>
      </c>
      <c r="N424" s="4">
        <v>36.07</v>
      </c>
      <c r="O424" s="4">
        <v>0</v>
      </c>
      <c r="P424" s="4">
        <v>0</v>
      </c>
      <c r="Q424" s="4">
        <v>0</v>
      </c>
      <c r="R424" s="4">
        <v>0</v>
      </c>
      <c r="S424" s="4">
        <v>145.33000000000001</v>
      </c>
    </row>
    <row r="425" spans="1:19" ht="11.25" x14ac:dyDescent="0.2">
      <c r="A425" s="2">
        <v>4116</v>
      </c>
      <c r="B425" s="3">
        <v>7</v>
      </c>
      <c r="C425" s="1" t="s">
        <v>424</v>
      </c>
      <c r="D425" s="4">
        <v>0</v>
      </c>
      <c r="E425" s="4">
        <v>1.49</v>
      </c>
      <c r="F425" s="4">
        <v>92.12</v>
      </c>
      <c r="G425" s="4">
        <v>101.99000000000001</v>
      </c>
      <c r="H425" s="4">
        <v>100.94</v>
      </c>
      <c r="I425" s="4">
        <v>79</v>
      </c>
      <c r="J425" s="4">
        <v>74.94</v>
      </c>
      <c r="K425" s="4">
        <v>63.11</v>
      </c>
      <c r="L425" s="4">
        <v>30.3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543.89</v>
      </c>
    </row>
    <row r="426" spans="1:19" ht="11.25" x14ac:dyDescent="0.2">
      <c r="A426" s="2">
        <v>4118</v>
      </c>
      <c r="B426" s="3">
        <v>7</v>
      </c>
      <c r="C426" s="1" t="s">
        <v>425</v>
      </c>
      <c r="D426" s="4">
        <v>0</v>
      </c>
      <c r="E426" s="4">
        <v>4.33</v>
      </c>
      <c r="F426" s="4">
        <v>38</v>
      </c>
      <c r="G426" s="4">
        <v>48</v>
      </c>
      <c r="H426" s="4">
        <v>47.980000000000004</v>
      </c>
      <c r="I426" s="4">
        <v>47.85</v>
      </c>
      <c r="J426" s="4">
        <v>47.1</v>
      </c>
      <c r="K426" s="4">
        <v>48.660000000000004</v>
      </c>
      <c r="L426" s="4">
        <v>47.65</v>
      </c>
      <c r="M426" s="4">
        <v>47.980000000000004</v>
      </c>
      <c r="N426" s="4">
        <v>36.53</v>
      </c>
      <c r="O426" s="4">
        <v>0</v>
      </c>
      <c r="P426" s="4">
        <v>0</v>
      </c>
      <c r="Q426" s="4">
        <v>0</v>
      </c>
      <c r="R426" s="4">
        <v>0</v>
      </c>
      <c r="S426" s="4">
        <v>414.08</v>
      </c>
    </row>
    <row r="427" spans="1:19" ht="11.25" x14ac:dyDescent="0.2">
      <c r="A427" s="2">
        <v>4119</v>
      </c>
      <c r="B427" s="3">
        <v>7</v>
      </c>
      <c r="C427" s="1" t="s">
        <v>426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0.70000000000000007</v>
      </c>
      <c r="O427" s="4">
        <v>6.3500000000000005</v>
      </c>
      <c r="P427" s="4">
        <v>16.36</v>
      </c>
      <c r="Q427" s="4">
        <v>12.41</v>
      </c>
      <c r="R427" s="4">
        <v>24.52</v>
      </c>
      <c r="S427" s="4">
        <v>60.34</v>
      </c>
    </row>
    <row r="428" spans="1:19" ht="11.25" x14ac:dyDescent="0.2">
      <c r="A428" s="2">
        <v>4120</v>
      </c>
      <c r="B428" s="3">
        <v>7</v>
      </c>
      <c r="C428" s="1" t="s">
        <v>427</v>
      </c>
      <c r="D428" s="4">
        <v>0</v>
      </c>
      <c r="E428" s="4">
        <v>4.46</v>
      </c>
      <c r="F428" s="4">
        <v>79.33</v>
      </c>
      <c r="G428" s="4">
        <v>83.99</v>
      </c>
      <c r="H428" s="4">
        <v>87</v>
      </c>
      <c r="I428" s="4">
        <v>84</v>
      </c>
      <c r="J428" s="4">
        <v>83.97</v>
      </c>
      <c r="K428" s="4">
        <v>83.98</v>
      </c>
      <c r="L428" s="4">
        <v>83.43</v>
      </c>
      <c r="M428" s="4">
        <v>82.44</v>
      </c>
      <c r="N428" s="4">
        <v>75.180000000000007</v>
      </c>
      <c r="O428" s="4">
        <v>58</v>
      </c>
      <c r="P428" s="4">
        <v>28.740000000000002</v>
      </c>
      <c r="Q428" s="4">
        <v>15.67</v>
      </c>
      <c r="R428" s="4">
        <v>28.62</v>
      </c>
      <c r="S428" s="4">
        <v>878.81000000000006</v>
      </c>
    </row>
    <row r="429" spans="1:19" ht="11.25" x14ac:dyDescent="0.2">
      <c r="A429" s="2">
        <v>4121</v>
      </c>
      <c r="B429" s="3">
        <v>7</v>
      </c>
      <c r="C429" s="1" t="s">
        <v>428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58.06</v>
      </c>
      <c r="P429" s="4">
        <v>41.79</v>
      </c>
      <c r="Q429" s="4">
        <v>52.480000000000004</v>
      </c>
      <c r="R429" s="4">
        <v>65.23</v>
      </c>
      <c r="S429" s="4">
        <v>217.56</v>
      </c>
    </row>
    <row r="430" spans="1:19" ht="11.25" x14ac:dyDescent="0.2">
      <c r="A430" s="2">
        <v>4122</v>
      </c>
      <c r="B430" s="3">
        <v>7</v>
      </c>
      <c r="C430" s="1" t="s">
        <v>429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49.59</v>
      </c>
      <c r="M430" s="4">
        <v>51.43</v>
      </c>
      <c r="N430" s="4">
        <v>49.38</v>
      </c>
      <c r="O430" s="4">
        <v>39.660000000000004</v>
      </c>
      <c r="P430" s="4">
        <v>36.31</v>
      </c>
      <c r="Q430" s="4">
        <v>35.49</v>
      </c>
      <c r="R430" s="4">
        <v>20.36</v>
      </c>
      <c r="S430" s="4">
        <v>282.22000000000003</v>
      </c>
    </row>
    <row r="431" spans="1:19" ht="11.25" x14ac:dyDescent="0.2">
      <c r="A431" s="2">
        <v>4123</v>
      </c>
      <c r="B431" s="3">
        <v>7</v>
      </c>
      <c r="C431" s="1" t="s">
        <v>430</v>
      </c>
      <c r="D431" s="4">
        <v>0</v>
      </c>
      <c r="E431" s="4">
        <v>0</v>
      </c>
      <c r="F431" s="4">
        <v>5</v>
      </c>
      <c r="G431" s="4">
        <v>11</v>
      </c>
      <c r="H431" s="4">
        <v>4.95</v>
      </c>
      <c r="I431" s="4">
        <v>5</v>
      </c>
      <c r="J431" s="4">
        <v>7</v>
      </c>
      <c r="K431" s="4">
        <v>10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42.95</v>
      </c>
    </row>
    <row r="432" spans="1:19" ht="11.25" x14ac:dyDescent="0.2">
      <c r="A432" s="2">
        <v>4124</v>
      </c>
      <c r="B432" s="3">
        <v>7</v>
      </c>
      <c r="C432" s="1" t="s">
        <v>431</v>
      </c>
      <c r="D432" s="4">
        <v>0</v>
      </c>
      <c r="E432" s="4">
        <v>2.44</v>
      </c>
      <c r="F432" s="4">
        <v>35.36</v>
      </c>
      <c r="G432" s="4">
        <v>43.12</v>
      </c>
      <c r="H432" s="4">
        <v>46.39</v>
      </c>
      <c r="I432" s="4">
        <v>46.11</v>
      </c>
      <c r="J432" s="4">
        <v>46.89</v>
      </c>
      <c r="K432" s="4">
        <v>42.74</v>
      </c>
      <c r="L432" s="4">
        <v>47.42</v>
      </c>
      <c r="M432" s="4">
        <v>46.800000000000004</v>
      </c>
      <c r="N432" s="4">
        <v>38.410000000000004</v>
      </c>
      <c r="O432" s="4">
        <v>0</v>
      </c>
      <c r="P432" s="4">
        <v>0</v>
      </c>
      <c r="Q432" s="4">
        <v>0</v>
      </c>
      <c r="R432" s="4">
        <v>0</v>
      </c>
      <c r="S432" s="4">
        <v>395.68</v>
      </c>
    </row>
    <row r="433" spans="1:19" ht="11.25" x14ac:dyDescent="0.2">
      <c r="A433" s="2">
        <v>4125</v>
      </c>
      <c r="B433" s="3">
        <v>7</v>
      </c>
      <c r="C433" s="1" t="s">
        <v>432</v>
      </c>
      <c r="D433" s="4">
        <v>0</v>
      </c>
      <c r="E433" s="4">
        <v>0</v>
      </c>
      <c r="F433" s="4">
        <v>24.21</v>
      </c>
      <c r="G433" s="4">
        <v>27.87</v>
      </c>
      <c r="H433" s="4">
        <v>13.97</v>
      </c>
      <c r="I433" s="4">
        <v>16.559999999999999</v>
      </c>
      <c r="J433" s="4">
        <v>6.51</v>
      </c>
      <c r="K433" s="4">
        <v>8.7100000000000009</v>
      </c>
      <c r="L433" s="4">
        <v>8.85</v>
      </c>
      <c r="M433" s="4">
        <v>4.78</v>
      </c>
      <c r="N433" s="4">
        <v>4</v>
      </c>
      <c r="O433" s="4">
        <v>0</v>
      </c>
      <c r="P433" s="4">
        <v>0</v>
      </c>
      <c r="Q433" s="4">
        <v>0</v>
      </c>
      <c r="R433" s="4">
        <v>0</v>
      </c>
      <c r="S433" s="4">
        <v>115.46000000000001</v>
      </c>
    </row>
    <row r="434" spans="1:19" ht="11.25" x14ac:dyDescent="0.2">
      <c r="A434" s="2">
        <v>4126</v>
      </c>
      <c r="B434" s="3">
        <v>7</v>
      </c>
      <c r="C434" s="1" t="s">
        <v>433</v>
      </c>
      <c r="D434" s="4">
        <v>0</v>
      </c>
      <c r="E434" s="4">
        <v>0</v>
      </c>
      <c r="F434" s="4">
        <v>45.28</v>
      </c>
      <c r="G434" s="4">
        <v>39.79</v>
      </c>
      <c r="H434" s="4">
        <v>53.5</v>
      </c>
      <c r="I434" s="4">
        <v>52.78</v>
      </c>
      <c r="J434" s="4">
        <v>46.81</v>
      </c>
      <c r="K434" s="4">
        <v>42.26</v>
      </c>
      <c r="L434" s="4">
        <v>44.85</v>
      </c>
      <c r="M434" s="4">
        <v>57.72</v>
      </c>
      <c r="N434" s="4">
        <v>63.64</v>
      </c>
      <c r="O434" s="4">
        <v>55.36</v>
      </c>
      <c r="P434" s="4">
        <v>40.31</v>
      </c>
      <c r="Q434" s="4">
        <v>22.85</v>
      </c>
      <c r="R434" s="4">
        <v>0</v>
      </c>
      <c r="S434" s="4">
        <v>565.15</v>
      </c>
    </row>
    <row r="435" spans="1:19" ht="11.25" x14ac:dyDescent="0.2">
      <c r="A435" s="2">
        <v>4127</v>
      </c>
      <c r="B435" s="3">
        <v>7</v>
      </c>
      <c r="C435" s="1" t="s">
        <v>434</v>
      </c>
      <c r="D435" s="4">
        <v>0</v>
      </c>
      <c r="E435" s="4">
        <v>3.16</v>
      </c>
      <c r="F435" s="4">
        <v>11.42</v>
      </c>
      <c r="G435" s="4">
        <v>21.26</v>
      </c>
      <c r="H435" s="4">
        <v>19.740000000000002</v>
      </c>
      <c r="I435" s="4">
        <v>18.23</v>
      </c>
      <c r="J435" s="4">
        <v>19.170000000000002</v>
      </c>
      <c r="K435" s="4">
        <v>22.490000000000002</v>
      </c>
      <c r="L435" s="4">
        <v>14.76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130.22999999999999</v>
      </c>
    </row>
    <row r="436" spans="1:19" ht="11.25" x14ac:dyDescent="0.2">
      <c r="A436" s="2">
        <v>4131</v>
      </c>
      <c r="B436" s="3">
        <v>7</v>
      </c>
      <c r="C436" s="1" t="s">
        <v>435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32.79</v>
      </c>
      <c r="P436" s="4">
        <v>29.12</v>
      </c>
      <c r="Q436" s="4">
        <v>57.82</v>
      </c>
      <c r="R436" s="4">
        <v>64.88</v>
      </c>
      <c r="S436" s="4">
        <v>184.61</v>
      </c>
    </row>
    <row r="437" spans="1:19" ht="11.25" x14ac:dyDescent="0.2">
      <c r="A437" s="2">
        <v>4132</v>
      </c>
      <c r="B437" s="3">
        <v>7</v>
      </c>
      <c r="C437" s="1" t="s">
        <v>436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34.39</v>
      </c>
      <c r="P437" s="4">
        <v>37.53</v>
      </c>
      <c r="Q437" s="4">
        <v>12.91</v>
      </c>
      <c r="R437" s="4">
        <v>20.21</v>
      </c>
      <c r="S437" s="4">
        <v>105.04</v>
      </c>
    </row>
    <row r="438" spans="1:19" ht="11.25" x14ac:dyDescent="0.2">
      <c r="A438" s="2">
        <v>4133</v>
      </c>
      <c r="B438" s="3">
        <v>7</v>
      </c>
      <c r="C438" s="1" t="s">
        <v>437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48.53</v>
      </c>
      <c r="M438" s="4">
        <v>34.19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82.72</v>
      </c>
    </row>
    <row r="439" spans="1:19" ht="11.25" x14ac:dyDescent="0.2">
      <c r="A439" s="2">
        <v>4135</v>
      </c>
      <c r="B439" s="3">
        <v>7</v>
      </c>
      <c r="C439" s="1" t="s">
        <v>438</v>
      </c>
      <c r="D439" s="4">
        <v>0</v>
      </c>
      <c r="E439" s="4">
        <v>0</v>
      </c>
      <c r="F439" s="4">
        <v>26.44</v>
      </c>
      <c r="G439" s="4">
        <v>25.98</v>
      </c>
      <c r="H439" s="4">
        <v>26.73</v>
      </c>
      <c r="I439" s="4">
        <v>19.95</v>
      </c>
      <c r="J439" s="4">
        <v>22.650000000000002</v>
      </c>
      <c r="K439" s="4">
        <v>24.41</v>
      </c>
      <c r="L439" s="4">
        <v>17.47</v>
      </c>
      <c r="M439" s="4">
        <v>24.85</v>
      </c>
      <c r="N439" s="4">
        <v>21.07</v>
      </c>
      <c r="O439" s="4">
        <v>0</v>
      </c>
      <c r="P439" s="4">
        <v>0</v>
      </c>
      <c r="Q439" s="4">
        <v>0</v>
      </c>
      <c r="R439" s="4">
        <v>0</v>
      </c>
      <c r="S439" s="4">
        <v>209.55</v>
      </c>
    </row>
    <row r="440" spans="1:19" ht="11.25" x14ac:dyDescent="0.2">
      <c r="A440" s="2">
        <v>4137</v>
      </c>
      <c r="B440" s="3">
        <v>7</v>
      </c>
      <c r="C440" s="1" t="s">
        <v>439</v>
      </c>
      <c r="D440" s="4">
        <v>0</v>
      </c>
      <c r="E440" s="4">
        <v>0.6</v>
      </c>
      <c r="F440" s="4">
        <v>21.37</v>
      </c>
      <c r="G440" s="4">
        <v>25</v>
      </c>
      <c r="H440" s="4">
        <v>26.86</v>
      </c>
      <c r="I440" s="4">
        <v>20</v>
      </c>
      <c r="J440" s="4">
        <v>24.37</v>
      </c>
      <c r="K440" s="4">
        <v>17.66</v>
      </c>
      <c r="L440" s="4">
        <v>5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140.86000000000001</v>
      </c>
    </row>
    <row r="441" spans="1:19" ht="11.25" x14ac:dyDescent="0.2">
      <c r="A441" s="2">
        <v>4138</v>
      </c>
      <c r="B441" s="3">
        <v>7</v>
      </c>
      <c r="C441" s="1" t="s">
        <v>440</v>
      </c>
      <c r="D441" s="4">
        <v>0</v>
      </c>
      <c r="E441" s="4">
        <v>0</v>
      </c>
      <c r="F441" s="4">
        <v>10</v>
      </c>
      <c r="G441" s="4">
        <v>10.51</v>
      </c>
      <c r="H441" s="4">
        <v>10</v>
      </c>
      <c r="I441" s="4">
        <v>9</v>
      </c>
      <c r="J441" s="4">
        <v>11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50.51</v>
      </c>
    </row>
    <row r="442" spans="1:19" ht="11.25" x14ac:dyDescent="0.2">
      <c r="A442" s="2">
        <v>4139</v>
      </c>
      <c r="B442" s="3">
        <v>7</v>
      </c>
      <c r="C442" s="1" t="s">
        <v>441</v>
      </c>
      <c r="D442" s="4">
        <v>0</v>
      </c>
      <c r="E442" s="4">
        <v>0</v>
      </c>
      <c r="F442" s="4">
        <v>43.94</v>
      </c>
      <c r="G442" s="4">
        <v>30.970000000000002</v>
      </c>
      <c r="H442" s="4">
        <v>29.94</v>
      </c>
      <c r="I442" s="4">
        <v>33.36</v>
      </c>
      <c r="J442" s="4">
        <v>31.16</v>
      </c>
      <c r="K442" s="4">
        <v>26.66</v>
      </c>
      <c r="L442" s="4">
        <v>20.12</v>
      </c>
      <c r="M442" s="4">
        <v>23.26</v>
      </c>
      <c r="N442" s="4">
        <v>17.87</v>
      </c>
      <c r="O442" s="4">
        <v>0</v>
      </c>
      <c r="P442" s="4">
        <v>0</v>
      </c>
      <c r="Q442" s="4">
        <v>0</v>
      </c>
      <c r="R442" s="4">
        <v>0</v>
      </c>
      <c r="S442" s="4">
        <v>257.28000000000003</v>
      </c>
    </row>
    <row r="443" spans="1:19" ht="11.25" x14ac:dyDescent="0.2">
      <c r="A443" s="2">
        <v>4140</v>
      </c>
      <c r="B443" s="3">
        <v>7</v>
      </c>
      <c r="C443" s="1" t="s">
        <v>442</v>
      </c>
      <c r="D443" s="4">
        <v>0</v>
      </c>
      <c r="E443" s="4">
        <v>3.25</v>
      </c>
      <c r="F443" s="4">
        <v>70.95</v>
      </c>
      <c r="G443" s="4">
        <v>73.5</v>
      </c>
      <c r="H443" s="4">
        <v>48.94</v>
      </c>
      <c r="I443" s="4">
        <v>45.15</v>
      </c>
      <c r="J443" s="4">
        <v>24.14</v>
      </c>
      <c r="K443" s="4">
        <v>22.92</v>
      </c>
      <c r="L443" s="4">
        <v>10.27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299.12</v>
      </c>
    </row>
    <row r="444" spans="1:19" ht="11.25" x14ac:dyDescent="0.2">
      <c r="A444" s="2">
        <v>4141</v>
      </c>
      <c r="B444" s="3">
        <v>7</v>
      </c>
      <c r="C444" s="1" t="s">
        <v>443</v>
      </c>
      <c r="D444" s="4">
        <v>0</v>
      </c>
      <c r="E444" s="4">
        <v>1.82</v>
      </c>
      <c r="F444" s="4">
        <v>38.950000000000003</v>
      </c>
      <c r="G444" s="4">
        <v>42.07</v>
      </c>
      <c r="H444" s="4">
        <v>43.92</v>
      </c>
      <c r="I444" s="4">
        <v>43.58</v>
      </c>
      <c r="J444" s="4">
        <v>43.92</v>
      </c>
      <c r="K444" s="4">
        <v>43.74</v>
      </c>
      <c r="L444" s="4">
        <v>43.15</v>
      </c>
      <c r="M444" s="4">
        <v>35.39</v>
      </c>
      <c r="N444" s="4">
        <v>32.9</v>
      </c>
      <c r="O444" s="4">
        <v>0</v>
      </c>
      <c r="P444" s="4">
        <v>0</v>
      </c>
      <c r="Q444" s="4">
        <v>0</v>
      </c>
      <c r="R444" s="4">
        <v>0</v>
      </c>
      <c r="S444" s="4">
        <v>369.44</v>
      </c>
    </row>
    <row r="445" spans="1:19" ht="11.25" x14ac:dyDescent="0.2">
      <c r="A445" s="2">
        <v>4142</v>
      </c>
      <c r="B445" s="3">
        <v>7</v>
      </c>
      <c r="C445" s="1" t="s">
        <v>444</v>
      </c>
      <c r="D445" s="4">
        <v>0</v>
      </c>
      <c r="E445" s="4">
        <v>0</v>
      </c>
      <c r="F445" s="4">
        <v>35.950000000000003</v>
      </c>
      <c r="G445" s="4">
        <v>40.92</v>
      </c>
      <c r="H445" s="4">
        <v>38.99</v>
      </c>
      <c r="I445" s="4">
        <v>39.69</v>
      </c>
      <c r="J445" s="4">
        <v>39.800000000000004</v>
      </c>
      <c r="K445" s="4">
        <v>34.85</v>
      </c>
      <c r="L445" s="4">
        <v>33.32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263.52</v>
      </c>
    </row>
    <row r="446" spans="1:19" ht="11.25" x14ac:dyDescent="0.2">
      <c r="A446" s="2">
        <v>4143</v>
      </c>
      <c r="B446" s="3">
        <v>7</v>
      </c>
      <c r="C446" s="1" t="s">
        <v>445</v>
      </c>
      <c r="D446" s="4">
        <v>0</v>
      </c>
      <c r="E446" s="4">
        <v>1.17</v>
      </c>
      <c r="F446" s="4">
        <v>41.84</v>
      </c>
      <c r="G446" s="4">
        <v>46.62</v>
      </c>
      <c r="H446" s="4">
        <v>38.770000000000003</v>
      </c>
      <c r="I446" s="4">
        <v>44.24</v>
      </c>
      <c r="J446" s="4">
        <v>40.42</v>
      </c>
      <c r="K446" s="4">
        <v>30.970000000000002</v>
      </c>
      <c r="L446" s="4">
        <v>47.81</v>
      </c>
      <c r="M446" s="4">
        <v>32.51</v>
      </c>
      <c r="N446" s="4">
        <v>31.310000000000002</v>
      </c>
      <c r="O446" s="4">
        <v>0</v>
      </c>
      <c r="P446" s="4">
        <v>0</v>
      </c>
      <c r="Q446" s="4">
        <v>0</v>
      </c>
      <c r="R446" s="4">
        <v>0</v>
      </c>
      <c r="S446" s="4">
        <v>355.66</v>
      </c>
    </row>
    <row r="447" spans="1:19" ht="11.25" x14ac:dyDescent="0.2">
      <c r="A447" s="2">
        <v>4144</v>
      </c>
      <c r="B447" s="3">
        <v>7</v>
      </c>
      <c r="C447" s="1" t="s">
        <v>446</v>
      </c>
      <c r="D447" s="4">
        <v>0</v>
      </c>
      <c r="E447" s="4">
        <v>2.64</v>
      </c>
      <c r="F447" s="4">
        <v>11.92</v>
      </c>
      <c r="G447" s="4">
        <v>13.86</v>
      </c>
      <c r="H447" s="4">
        <v>12.870000000000001</v>
      </c>
      <c r="I447" s="4">
        <v>12.25</v>
      </c>
      <c r="J447" s="4">
        <v>14.38</v>
      </c>
      <c r="K447" s="4">
        <v>5.46</v>
      </c>
      <c r="L447" s="4">
        <v>11.84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85.22</v>
      </c>
    </row>
    <row r="448" spans="1:19" ht="11.25" x14ac:dyDescent="0.2">
      <c r="A448" s="2">
        <v>4145</v>
      </c>
      <c r="B448" s="3">
        <v>7</v>
      </c>
      <c r="C448" s="1" t="s">
        <v>447</v>
      </c>
      <c r="D448" s="4">
        <v>0</v>
      </c>
      <c r="E448" s="4">
        <v>0.81</v>
      </c>
      <c r="F448" s="4">
        <v>3.33</v>
      </c>
      <c r="G448" s="4">
        <v>7.3900000000000006</v>
      </c>
      <c r="H448" s="4">
        <v>4</v>
      </c>
      <c r="I448" s="4">
        <v>8</v>
      </c>
      <c r="J448" s="4">
        <v>9</v>
      </c>
      <c r="K448" s="4">
        <v>4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36.53</v>
      </c>
    </row>
    <row r="449" spans="1:19" ht="11.25" x14ac:dyDescent="0.2">
      <c r="A449" s="2">
        <v>4146</v>
      </c>
      <c r="B449" s="3">
        <v>7</v>
      </c>
      <c r="C449" s="1" t="s">
        <v>448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4.9400000000000004</v>
      </c>
      <c r="M449" s="4">
        <v>6.47</v>
      </c>
      <c r="N449" s="4">
        <v>16.41</v>
      </c>
      <c r="O449" s="4">
        <v>12.450000000000001</v>
      </c>
      <c r="P449" s="4">
        <v>25.37</v>
      </c>
      <c r="Q449" s="4">
        <v>13.96</v>
      </c>
      <c r="R449" s="4">
        <v>19.05</v>
      </c>
      <c r="S449" s="4">
        <v>98.65</v>
      </c>
    </row>
    <row r="450" spans="1:19" ht="11.25" x14ac:dyDescent="0.2">
      <c r="A450" s="2">
        <v>4149</v>
      </c>
      <c r="B450" s="3">
        <v>7</v>
      </c>
      <c r="C450" s="1" t="s">
        <v>449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23.05</v>
      </c>
      <c r="M450" s="4">
        <v>34.58</v>
      </c>
      <c r="N450" s="4">
        <v>44.71</v>
      </c>
      <c r="O450" s="4">
        <v>0</v>
      </c>
      <c r="P450" s="4">
        <v>0</v>
      </c>
      <c r="Q450" s="4">
        <v>0</v>
      </c>
      <c r="R450" s="4">
        <v>0</v>
      </c>
      <c r="S450" s="4">
        <v>102.34</v>
      </c>
    </row>
    <row r="451" spans="1:19" ht="11.25" x14ac:dyDescent="0.2">
      <c r="A451" s="2">
        <v>4150</v>
      </c>
      <c r="B451" s="3">
        <v>7</v>
      </c>
      <c r="C451" s="1" t="s">
        <v>450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3.5100000000000002</v>
      </c>
      <c r="P451" s="4">
        <v>20.91</v>
      </c>
      <c r="Q451" s="4">
        <v>31.830000000000002</v>
      </c>
      <c r="R451" s="4">
        <v>50.7</v>
      </c>
      <c r="S451" s="4">
        <v>106.95</v>
      </c>
    </row>
    <row r="452" spans="1:19" ht="11.25" x14ac:dyDescent="0.2">
      <c r="A452" s="2">
        <v>4151</v>
      </c>
      <c r="B452" s="3">
        <v>7</v>
      </c>
      <c r="C452" s="1" t="s">
        <v>451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4.79</v>
      </c>
      <c r="N452" s="4">
        <v>8.36</v>
      </c>
      <c r="O452" s="4">
        <v>12.34</v>
      </c>
      <c r="P452" s="4">
        <v>19.63</v>
      </c>
      <c r="Q452" s="4">
        <v>17.41</v>
      </c>
      <c r="R452" s="4">
        <v>6.87</v>
      </c>
      <c r="S452" s="4">
        <v>69.400000000000006</v>
      </c>
    </row>
    <row r="453" spans="1:19" ht="11.25" x14ac:dyDescent="0.2">
      <c r="A453" s="2">
        <v>4152</v>
      </c>
      <c r="B453" s="3">
        <v>7</v>
      </c>
      <c r="C453" s="1" t="s">
        <v>452</v>
      </c>
      <c r="D453" s="4">
        <v>0</v>
      </c>
      <c r="E453" s="4">
        <v>1.26</v>
      </c>
      <c r="F453" s="4">
        <v>41.31</v>
      </c>
      <c r="G453" s="4">
        <v>38.630000000000003</v>
      </c>
      <c r="H453" s="4">
        <v>39</v>
      </c>
      <c r="I453" s="4">
        <v>31.400000000000002</v>
      </c>
      <c r="J453" s="4">
        <v>22.43</v>
      </c>
      <c r="K453" s="4">
        <v>17.809999999999999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191.84</v>
      </c>
    </row>
    <row r="454" spans="1:19" ht="11.25" x14ac:dyDescent="0.2">
      <c r="A454" s="2">
        <v>4153</v>
      </c>
      <c r="B454" s="3">
        <v>7</v>
      </c>
      <c r="C454" s="1" t="s">
        <v>453</v>
      </c>
      <c r="D454" s="4">
        <v>0</v>
      </c>
      <c r="E454" s="4">
        <v>0</v>
      </c>
      <c r="F454" s="4">
        <v>33.17</v>
      </c>
      <c r="G454" s="4">
        <v>37.03</v>
      </c>
      <c r="H454" s="4">
        <v>28.59</v>
      </c>
      <c r="I454" s="4">
        <v>36.25</v>
      </c>
      <c r="J454" s="4">
        <v>32.230000000000004</v>
      </c>
      <c r="K454" s="4">
        <v>28.13</v>
      </c>
      <c r="L454" s="4">
        <v>15.120000000000001</v>
      </c>
      <c r="M454" s="4">
        <v>20.94</v>
      </c>
      <c r="N454" s="4">
        <v>23.11</v>
      </c>
      <c r="O454" s="4">
        <v>0</v>
      </c>
      <c r="P454" s="4">
        <v>0</v>
      </c>
      <c r="Q454" s="4">
        <v>0</v>
      </c>
      <c r="R454" s="4">
        <v>0</v>
      </c>
      <c r="S454" s="4">
        <v>254.57</v>
      </c>
    </row>
    <row r="455" spans="1:19" ht="11.25" x14ac:dyDescent="0.2">
      <c r="A455" s="2">
        <v>4154</v>
      </c>
      <c r="B455" s="3">
        <v>7</v>
      </c>
      <c r="C455" s="1" t="s">
        <v>454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0.52</v>
      </c>
      <c r="P455" s="4">
        <v>2.14</v>
      </c>
      <c r="Q455" s="4">
        <v>6.93</v>
      </c>
      <c r="R455" s="4">
        <v>12.09</v>
      </c>
      <c r="S455" s="4">
        <v>21.68</v>
      </c>
    </row>
    <row r="456" spans="1:19" ht="11.25" x14ac:dyDescent="0.2">
      <c r="A456" s="2">
        <v>4155</v>
      </c>
      <c r="B456" s="3">
        <v>7</v>
      </c>
      <c r="C456" s="1" t="s">
        <v>455</v>
      </c>
      <c r="D456" s="4">
        <v>0</v>
      </c>
      <c r="E456" s="4">
        <v>5.4</v>
      </c>
      <c r="F456" s="4">
        <v>13.01</v>
      </c>
      <c r="G456" s="4">
        <v>23.01</v>
      </c>
      <c r="H456" s="4">
        <v>13.02</v>
      </c>
      <c r="I456" s="4">
        <v>15.4</v>
      </c>
      <c r="J456" s="4">
        <v>10.19</v>
      </c>
      <c r="K456" s="4">
        <v>13.700000000000001</v>
      </c>
      <c r="L456" s="4">
        <v>9.08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102.81</v>
      </c>
    </row>
    <row r="457" spans="1:19" ht="11.25" x14ac:dyDescent="0.2">
      <c r="A457" s="2">
        <v>4159</v>
      </c>
      <c r="B457" s="3">
        <v>7</v>
      </c>
      <c r="C457" s="1" t="s">
        <v>456</v>
      </c>
      <c r="D457" s="4">
        <v>0</v>
      </c>
      <c r="E457" s="4">
        <v>2.72</v>
      </c>
      <c r="F457" s="4">
        <v>62.45</v>
      </c>
      <c r="G457" s="4">
        <v>74.739999999999995</v>
      </c>
      <c r="H457" s="4">
        <v>71.06</v>
      </c>
      <c r="I457" s="4">
        <v>76.14</v>
      </c>
      <c r="J457" s="4">
        <v>51.03</v>
      </c>
      <c r="K457" s="4">
        <v>51.660000000000004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389.8</v>
      </c>
    </row>
    <row r="458" spans="1:19" ht="11.25" x14ac:dyDescent="0.2">
      <c r="A458" s="2">
        <v>4160</v>
      </c>
      <c r="B458" s="3">
        <v>7</v>
      </c>
      <c r="C458" s="1" t="s">
        <v>457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48.93</v>
      </c>
      <c r="P458" s="4">
        <v>59.19</v>
      </c>
      <c r="Q458" s="4">
        <v>64.41</v>
      </c>
      <c r="R458" s="4">
        <v>31.970000000000002</v>
      </c>
      <c r="S458" s="4">
        <v>204.5</v>
      </c>
    </row>
    <row r="459" spans="1:19" ht="11.25" x14ac:dyDescent="0.2">
      <c r="A459" s="2">
        <v>4161</v>
      </c>
      <c r="B459" s="3">
        <v>7</v>
      </c>
      <c r="C459" s="1" t="s">
        <v>458</v>
      </c>
      <c r="D459" s="4">
        <v>0</v>
      </c>
      <c r="E459" s="4">
        <v>0.36</v>
      </c>
      <c r="F459" s="4">
        <v>26.96</v>
      </c>
      <c r="G459" s="4">
        <v>26.36</v>
      </c>
      <c r="H459" s="4">
        <v>27.830000000000002</v>
      </c>
      <c r="I459" s="4">
        <v>27.62</v>
      </c>
      <c r="J459" s="4">
        <v>22.28</v>
      </c>
      <c r="K459" s="4">
        <v>27.13</v>
      </c>
      <c r="L459" s="4">
        <v>14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172.54</v>
      </c>
    </row>
    <row r="460" spans="1:19" ht="11.25" x14ac:dyDescent="0.2">
      <c r="A460" s="2">
        <v>4162</v>
      </c>
      <c r="B460" s="3">
        <v>7</v>
      </c>
      <c r="C460" s="1" t="s">
        <v>459</v>
      </c>
      <c r="D460" s="4">
        <v>0</v>
      </c>
      <c r="E460" s="4">
        <v>0</v>
      </c>
      <c r="F460" s="4">
        <v>13</v>
      </c>
      <c r="G460" s="4">
        <v>12.620000000000001</v>
      </c>
      <c r="H460" s="4">
        <v>9.57</v>
      </c>
      <c r="I460" s="4">
        <v>12.96</v>
      </c>
      <c r="J460" s="4">
        <v>11.99</v>
      </c>
      <c r="K460" s="4">
        <v>13</v>
      </c>
      <c r="L460" s="4">
        <v>7</v>
      </c>
      <c r="M460" s="4">
        <v>9.74</v>
      </c>
      <c r="N460" s="4">
        <v>9</v>
      </c>
      <c r="O460" s="4">
        <v>0</v>
      </c>
      <c r="P460" s="4">
        <v>0</v>
      </c>
      <c r="Q460" s="4">
        <v>0</v>
      </c>
      <c r="R460" s="4">
        <v>0</v>
      </c>
      <c r="S460" s="4">
        <v>98.88</v>
      </c>
    </row>
    <row r="461" spans="1:19" ht="11.25" x14ac:dyDescent="0.2">
      <c r="A461" s="2">
        <v>4163</v>
      </c>
      <c r="B461" s="3">
        <v>7</v>
      </c>
      <c r="C461" s="1" t="s">
        <v>460</v>
      </c>
      <c r="D461" s="4">
        <v>0</v>
      </c>
      <c r="E461" s="4">
        <v>0.65</v>
      </c>
      <c r="F461" s="4">
        <v>11.94</v>
      </c>
      <c r="G461" s="4">
        <v>14.76</v>
      </c>
      <c r="H461" s="4">
        <v>21.7</v>
      </c>
      <c r="I461" s="4">
        <v>16.28</v>
      </c>
      <c r="J461" s="4">
        <v>14.870000000000001</v>
      </c>
      <c r="K461" s="4">
        <v>12.07</v>
      </c>
      <c r="L461" s="4">
        <v>13.55</v>
      </c>
      <c r="M461" s="4">
        <v>17.25</v>
      </c>
      <c r="N461" s="4">
        <v>18.080000000000002</v>
      </c>
      <c r="O461" s="4">
        <v>15.32</v>
      </c>
      <c r="P461" s="4">
        <v>11.25</v>
      </c>
      <c r="Q461" s="4">
        <v>8.6</v>
      </c>
      <c r="R461" s="4">
        <v>6.1000000000000005</v>
      </c>
      <c r="S461" s="4">
        <v>182.42000000000002</v>
      </c>
    </row>
    <row r="462" spans="1:19" ht="11.25" x14ac:dyDescent="0.2">
      <c r="A462" s="2">
        <v>4164</v>
      </c>
      <c r="B462" s="3">
        <v>7</v>
      </c>
      <c r="C462" s="1" t="s">
        <v>461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35.119999999999997</v>
      </c>
      <c r="L462" s="4">
        <v>69.600000000000009</v>
      </c>
      <c r="M462" s="4">
        <v>35.03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139.75</v>
      </c>
    </row>
    <row r="463" spans="1:19" ht="11.25" x14ac:dyDescent="0.2">
      <c r="A463" s="2">
        <v>4166</v>
      </c>
      <c r="B463" s="3">
        <v>7</v>
      </c>
      <c r="C463" s="1" t="s">
        <v>462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24.51</v>
      </c>
      <c r="Q463" s="4">
        <v>48.54</v>
      </c>
      <c r="R463" s="4">
        <v>43.87</v>
      </c>
      <c r="S463" s="4">
        <v>116.92</v>
      </c>
    </row>
    <row r="464" spans="1:19" ht="11.25" x14ac:dyDescent="0.2">
      <c r="A464" s="2">
        <v>4167</v>
      </c>
      <c r="B464" s="3">
        <v>7</v>
      </c>
      <c r="C464" s="1" t="s">
        <v>463</v>
      </c>
      <c r="D464" s="4">
        <v>0</v>
      </c>
      <c r="E464" s="4">
        <v>0</v>
      </c>
      <c r="F464" s="4">
        <v>45.69</v>
      </c>
      <c r="G464" s="4">
        <v>48.42</v>
      </c>
      <c r="H464" s="4">
        <v>24.44</v>
      </c>
      <c r="I464" s="4">
        <v>18.850000000000001</v>
      </c>
      <c r="J464" s="4">
        <v>18</v>
      </c>
      <c r="K464" s="4">
        <v>10</v>
      </c>
      <c r="L464" s="4">
        <v>5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170.4</v>
      </c>
    </row>
    <row r="465" spans="1:19" ht="11.25" x14ac:dyDescent="0.2">
      <c r="A465" s="2">
        <v>4168</v>
      </c>
      <c r="B465" s="3">
        <v>7</v>
      </c>
      <c r="C465" s="1" t="s">
        <v>464</v>
      </c>
      <c r="D465" s="4">
        <v>0</v>
      </c>
      <c r="E465" s="4">
        <v>4.18</v>
      </c>
      <c r="F465" s="4">
        <v>12.290000000000001</v>
      </c>
      <c r="G465" s="4">
        <v>18.27</v>
      </c>
      <c r="H465" s="4">
        <v>13.27</v>
      </c>
      <c r="I465" s="4">
        <v>11.88</v>
      </c>
      <c r="J465" s="4">
        <v>9.26</v>
      </c>
      <c r="K465" s="4">
        <v>9.67</v>
      </c>
      <c r="L465" s="4">
        <v>16.84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95.66</v>
      </c>
    </row>
    <row r="466" spans="1:19" ht="11.25" x14ac:dyDescent="0.2">
      <c r="A466" s="2">
        <v>4169</v>
      </c>
      <c r="B466" s="3">
        <v>7</v>
      </c>
      <c r="C466" s="1" t="s">
        <v>465</v>
      </c>
      <c r="D466" s="4">
        <v>0</v>
      </c>
      <c r="E466" s="4">
        <v>2</v>
      </c>
      <c r="F466" s="4">
        <v>41.12</v>
      </c>
      <c r="G466" s="4">
        <v>22.04</v>
      </c>
      <c r="H466" s="4">
        <v>17.57</v>
      </c>
      <c r="I466" s="4">
        <v>19.34</v>
      </c>
      <c r="J466" s="4">
        <v>13.93</v>
      </c>
      <c r="K466" s="4">
        <v>13.780000000000001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129.78</v>
      </c>
    </row>
    <row r="467" spans="1:19" ht="11.25" x14ac:dyDescent="0.2">
      <c r="A467" s="2">
        <v>4170</v>
      </c>
      <c r="B467" s="3">
        <v>7</v>
      </c>
      <c r="C467" s="1" t="s">
        <v>466</v>
      </c>
      <c r="D467" s="4">
        <v>0</v>
      </c>
      <c r="E467" s="4">
        <v>0.15</v>
      </c>
      <c r="F467" s="4">
        <v>94.08</v>
      </c>
      <c r="G467" s="4">
        <v>72.89</v>
      </c>
      <c r="H467" s="4">
        <v>72.7</v>
      </c>
      <c r="I467" s="4">
        <v>49.370000000000005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289.19</v>
      </c>
    </row>
    <row r="468" spans="1:19" ht="11.25" x14ac:dyDescent="0.2">
      <c r="A468" s="2">
        <v>4171</v>
      </c>
      <c r="B468" s="3">
        <v>7</v>
      </c>
      <c r="C468" s="1" t="s">
        <v>467</v>
      </c>
      <c r="D468" s="4">
        <v>0</v>
      </c>
      <c r="E468" s="4">
        <v>0</v>
      </c>
      <c r="F468" s="4">
        <v>76.7</v>
      </c>
      <c r="G468" s="4">
        <v>74.900000000000006</v>
      </c>
      <c r="H468" s="4">
        <v>70.14</v>
      </c>
      <c r="I468" s="4">
        <v>46.81</v>
      </c>
      <c r="J468" s="4">
        <v>46.9</v>
      </c>
      <c r="K468" s="4">
        <v>50.95</v>
      </c>
      <c r="L468" s="4">
        <v>45.82</v>
      </c>
      <c r="M468" s="4">
        <v>31.86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444.08</v>
      </c>
    </row>
    <row r="469" spans="1:19" ht="11.25" x14ac:dyDescent="0.2">
      <c r="A469" s="2">
        <v>4172</v>
      </c>
      <c r="B469" s="3">
        <v>7</v>
      </c>
      <c r="C469" s="1" t="s">
        <v>468</v>
      </c>
      <c r="D469" s="4">
        <v>0</v>
      </c>
      <c r="E469" s="4">
        <v>2.79</v>
      </c>
      <c r="F469" s="4">
        <v>12.32</v>
      </c>
      <c r="G469" s="4">
        <v>12.700000000000001</v>
      </c>
      <c r="H469" s="4">
        <v>10.64</v>
      </c>
      <c r="I469" s="4">
        <v>9.18</v>
      </c>
      <c r="J469" s="4">
        <v>5.75</v>
      </c>
      <c r="K469" s="4">
        <v>8.48</v>
      </c>
      <c r="L469" s="4">
        <v>11.950000000000001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73.81</v>
      </c>
    </row>
    <row r="470" spans="1:19" ht="11.25" x14ac:dyDescent="0.2">
      <c r="A470" s="2">
        <v>4173</v>
      </c>
      <c r="B470" s="3">
        <v>7</v>
      </c>
      <c r="C470" s="1" t="s">
        <v>469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23.56</v>
      </c>
      <c r="P470" s="4">
        <v>29.29</v>
      </c>
      <c r="Q470" s="4">
        <v>59.33</v>
      </c>
      <c r="R470" s="4">
        <v>39.15</v>
      </c>
      <c r="S470" s="4">
        <v>151.33000000000001</v>
      </c>
    </row>
    <row r="471" spans="1:19" ht="11.25" x14ac:dyDescent="0.2">
      <c r="A471" s="2">
        <v>4174</v>
      </c>
      <c r="B471" s="3">
        <v>7</v>
      </c>
      <c r="C471" s="1" t="s">
        <v>470</v>
      </c>
      <c r="D471" s="4">
        <v>0</v>
      </c>
      <c r="E471" s="4">
        <v>0</v>
      </c>
      <c r="F471" s="4">
        <v>9.34</v>
      </c>
      <c r="G471" s="4">
        <v>3.5100000000000002</v>
      </c>
      <c r="H471" s="4">
        <v>1.18</v>
      </c>
      <c r="I471" s="4">
        <v>1.37</v>
      </c>
      <c r="J471" s="4">
        <v>0.65</v>
      </c>
      <c r="K471" s="4">
        <v>1</v>
      </c>
      <c r="L471" s="4">
        <v>1.71</v>
      </c>
      <c r="M471" s="4">
        <v>0.82000000000000006</v>
      </c>
      <c r="N471" s="4">
        <v>2.72</v>
      </c>
      <c r="O471" s="4">
        <v>0</v>
      </c>
      <c r="P471" s="4">
        <v>0</v>
      </c>
      <c r="Q471" s="4">
        <v>0</v>
      </c>
      <c r="R471" s="4">
        <v>0</v>
      </c>
      <c r="S471" s="4">
        <v>22.3</v>
      </c>
    </row>
    <row r="472" spans="1:19" ht="11.25" x14ac:dyDescent="0.2">
      <c r="A472" s="2">
        <v>4175</v>
      </c>
      <c r="B472" s="3">
        <v>7</v>
      </c>
      <c r="C472" s="1" t="s">
        <v>471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16.38</v>
      </c>
      <c r="P472" s="4">
        <v>21.11</v>
      </c>
      <c r="Q472" s="4">
        <v>36.46</v>
      </c>
      <c r="R472" s="4">
        <v>15.27</v>
      </c>
      <c r="S472" s="4">
        <v>89.22</v>
      </c>
    </row>
    <row r="473" spans="1:19" ht="11.25" x14ac:dyDescent="0.2">
      <c r="A473" s="2">
        <v>4177</v>
      </c>
      <c r="B473" s="3">
        <v>7</v>
      </c>
      <c r="C473" s="1" t="s">
        <v>472</v>
      </c>
      <c r="D473" s="4">
        <v>0</v>
      </c>
      <c r="E473" s="4">
        <v>1.1500000000000001</v>
      </c>
      <c r="F473" s="4">
        <v>2.2600000000000002</v>
      </c>
      <c r="G473" s="4">
        <v>2.4</v>
      </c>
      <c r="H473" s="4">
        <v>6.59</v>
      </c>
      <c r="I473" s="4">
        <v>3.6</v>
      </c>
      <c r="J473" s="4">
        <v>2.3199999999999998</v>
      </c>
      <c r="K473" s="4">
        <v>2.2000000000000002</v>
      </c>
      <c r="L473" s="4">
        <v>3.54</v>
      </c>
      <c r="M473" s="4">
        <v>2.13</v>
      </c>
      <c r="N473" s="4">
        <v>3</v>
      </c>
      <c r="O473" s="4">
        <v>3.48</v>
      </c>
      <c r="P473" s="4">
        <v>0.31</v>
      </c>
      <c r="Q473" s="4">
        <v>0.49</v>
      </c>
      <c r="R473" s="4">
        <v>5.8100000000000005</v>
      </c>
      <c r="S473" s="4">
        <v>39.28</v>
      </c>
    </row>
    <row r="474" spans="1:19" ht="11.25" x14ac:dyDescent="0.2">
      <c r="A474" s="2">
        <v>4178</v>
      </c>
      <c r="B474" s="3">
        <v>7</v>
      </c>
      <c r="C474" s="1" t="s">
        <v>473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29.17</v>
      </c>
      <c r="P474" s="4">
        <v>25.48</v>
      </c>
      <c r="Q474" s="4">
        <v>29.55</v>
      </c>
      <c r="R474" s="4">
        <v>36.15</v>
      </c>
      <c r="S474" s="4">
        <v>120.35000000000001</v>
      </c>
    </row>
    <row r="475" spans="1:19" ht="11.25" x14ac:dyDescent="0.2">
      <c r="A475" s="2">
        <v>4180</v>
      </c>
      <c r="B475" s="3">
        <v>7</v>
      </c>
      <c r="C475" s="1" t="s">
        <v>474</v>
      </c>
      <c r="D475" s="4">
        <v>0</v>
      </c>
      <c r="E475" s="4">
        <v>1.58</v>
      </c>
      <c r="F475" s="4">
        <v>23.18</v>
      </c>
      <c r="G475" s="4">
        <v>30.37</v>
      </c>
      <c r="H475" s="4">
        <v>38.32</v>
      </c>
      <c r="I475" s="4">
        <v>18.61</v>
      </c>
      <c r="J475" s="4">
        <v>20.05</v>
      </c>
      <c r="K475" s="4">
        <v>11.9</v>
      </c>
      <c r="L475" s="4">
        <v>10.220000000000001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154.22999999999999</v>
      </c>
    </row>
    <row r="476" spans="1:19" ht="11.25" x14ac:dyDescent="0.2">
      <c r="A476" s="2">
        <v>4181</v>
      </c>
      <c r="B476" s="3">
        <v>7</v>
      </c>
      <c r="C476" s="1" t="s">
        <v>475</v>
      </c>
      <c r="D476" s="4">
        <v>0</v>
      </c>
      <c r="E476" s="4">
        <v>0</v>
      </c>
      <c r="F476" s="4">
        <v>76.77</v>
      </c>
      <c r="G476" s="4">
        <v>74.820000000000007</v>
      </c>
      <c r="H476" s="4">
        <v>71</v>
      </c>
      <c r="I476" s="4">
        <v>40.69</v>
      </c>
      <c r="J476" s="4">
        <v>52.63</v>
      </c>
      <c r="K476" s="4">
        <v>46.53</v>
      </c>
      <c r="L476" s="4">
        <v>37.5</v>
      </c>
      <c r="M476" s="4">
        <v>35.61</v>
      </c>
      <c r="N476" s="4">
        <v>38.58</v>
      </c>
      <c r="O476" s="4">
        <v>0</v>
      </c>
      <c r="P476" s="4">
        <v>0</v>
      </c>
      <c r="Q476" s="4">
        <v>0</v>
      </c>
      <c r="R476" s="4">
        <v>0</v>
      </c>
      <c r="S476" s="4">
        <v>474.13</v>
      </c>
    </row>
    <row r="477" spans="1:19" ht="11.25" x14ac:dyDescent="0.2">
      <c r="A477" s="2">
        <v>4182</v>
      </c>
      <c r="B477" s="3">
        <v>7</v>
      </c>
      <c r="C477" s="1" t="s">
        <v>476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8.17</v>
      </c>
      <c r="L477" s="4">
        <v>20.98</v>
      </c>
      <c r="M477" s="4">
        <v>13.42</v>
      </c>
      <c r="N477" s="4">
        <v>14.9</v>
      </c>
      <c r="O477" s="4">
        <v>15.6</v>
      </c>
      <c r="P477" s="4">
        <v>12.93</v>
      </c>
      <c r="Q477" s="4">
        <v>13.700000000000001</v>
      </c>
      <c r="R477" s="4">
        <v>6.71</v>
      </c>
      <c r="S477" s="4">
        <v>106.41</v>
      </c>
    </row>
    <row r="478" spans="1:19" ht="11.25" x14ac:dyDescent="0.2">
      <c r="A478" s="2">
        <v>4183</v>
      </c>
      <c r="B478" s="3">
        <v>7</v>
      </c>
      <c r="C478" s="1" t="s">
        <v>477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21.07</v>
      </c>
      <c r="N478" s="4">
        <v>21.14</v>
      </c>
      <c r="O478" s="4">
        <v>19.64</v>
      </c>
      <c r="P478" s="4">
        <v>16.55</v>
      </c>
      <c r="Q478" s="4">
        <v>15.09</v>
      </c>
      <c r="R478" s="4">
        <v>0</v>
      </c>
      <c r="S478" s="4">
        <v>93.49</v>
      </c>
    </row>
    <row r="479" spans="1:19" ht="11.25" x14ac:dyDescent="0.2">
      <c r="A479" s="2">
        <v>4184</v>
      </c>
      <c r="B479" s="3">
        <v>7</v>
      </c>
      <c r="C479" s="1" t="s">
        <v>478</v>
      </c>
      <c r="D479" s="4">
        <v>0</v>
      </c>
      <c r="E479" s="4">
        <v>2.48</v>
      </c>
      <c r="F479" s="4">
        <v>51.89</v>
      </c>
      <c r="G479" s="4">
        <v>45.12</v>
      </c>
      <c r="H479" s="4">
        <v>38.56</v>
      </c>
      <c r="I479" s="4">
        <v>37.950000000000003</v>
      </c>
      <c r="J479" s="4">
        <v>21.02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197.02</v>
      </c>
    </row>
    <row r="480" spans="1:19" ht="11.25" x14ac:dyDescent="0.2">
      <c r="A480" s="2">
        <v>4185</v>
      </c>
      <c r="B480" s="3">
        <v>7</v>
      </c>
      <c r="C480" s="1" t="s">
        <v>479</v>
      </c>
      <c r="D480" s="4">
        <v>0</v>
      </c>
      <c r="E480" s="4">
        <v>0.99</v>
      </c>
      <c r="F480" s="4">
        <v>48.660000000000004</v>
      </c>
      <c r="G480" s="4">
        <v>48.2</v>
      </c>
      <c r="H480" s="4">
        <v>49.870000000000005</v>
      </c>
      <c r="I480" s="4">
        <v>24.990000000000002</v>
      </c>
      <c r="J480" s="4">
        <v>24.95</v>
      </c>
      <c r="K480" s="4">
        <v>24.69</v>
      </c>
      <c r="L480" s="4">
        <v>22.19</v>
      </c>
      <c r="M480" s="4">
        <v>21.8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266.34000000000003</v>
      </c>
    </row>
    <row r="481" spans="1:19" ht="11.25" x14ac:dyDescent="0.2">
      <c r="A481" s="2">
        <v>4186</v>
      </c>
      <c r="B481" s="3">
        <v>7</v>
      </c>
      <c r="C481" s="1" t="s">
        <v>480</v>
      </c>
      <c r="D481" s="4">
        <v>0</v>
      </c>
      <c r="E481" s="4">
        <v>3.96</v>
      </c>
      <c r="F481" s="4">
        <v>61.72</v>
      </c>
      <c r="G481" s="4">
        <v>62.74</v>
      </c>
      <c r="H481" s="4">
        <v>44.050000000000004</v>
      </c>
      <c r="I481" s="4">
        <v>44.07</v>
      </c>
      <c r="J481" s="4">
        <v>38.130000000000003</v>
      </c>
      <c r="K481" s="4">
        <v>33.86</v>
      </c>
      <c r="L481" s="4">
        <v>23.48</v>
      </c>
      <c r="M481" s="4">
        <v>20.59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332.6</v>
      </c>
    </row>
    <row r="482" spans="1:19" ht="11.25" x14ac:dyDescent="0.2">
      <c r="A482" s="2">
        <v>4187</v>
      </c>
      <c r="B482" s="3">
        <v>7</v>
      </c>
      <c r="C482" s="1" t="s">
        <v>481</v>
      </c>
      <c r="D482" s="4">
        <v>0</v>
      </c>
      <c r="E482" s="4">
        <v>0.28000000000000003</v>
      </c>
      <c r="F482" s="4">
        <v>13.86</v>
      </c>
      <c r="G482" s="4">
        <v>13.67</v>
      </c>
      <c r="H482" s="4">
        <v>9.52</v>
      </c>
      <c r="I482" s="4">
        <v>9.2900000000000009</v>
      </c>
      <c r="J482" s="4">
        <v>9.4500000000000011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56.07</v>
      </c>
    </row>
    <row r="483" spans="1:19" ht="11.25" x14ac:dyDescent="0.2">
      <c r="A483" s="2">
        <v>4188</v>
      </c>
      <c r="B483" s="3">
        <v>7</v>
      </c>
      <c r="C483" s="1" t="s">
        <v>482</v>
      </c>
      <c r="D483" s="4">
        <v>0</v>
      </c>
      <c r="E483" s="4">
        <v>3.97</v>
      </c>
      <c r="F483" s="4">
        <v>34.4</v>
      </c>
      <c r="G483" s="4">
        <v>39.300000000000004</v>
      </c>
      <c r="H483" s="4">
        <v>19.54</v>
      </c>
      <c r="I483" s="4">
        <v>22.59</v>
      </c>
      <c r="J483" s="4">
        <v>19.73</v>
      </c>
      <c r="K483" s="4">
        <v>22.02</v>
      </c>
      <c r="L483" s="4">
        <v>13.74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175.29</v>
      </c>
    </row>
    <row r="484" spans="1:19" ht="11.25" x14ac:dyDescent="0.2">
      <c r="A484" s="2">
        <v>4189</v>
      </c>
      <c r="B484" s="3">
        <v>7</v>
      </c>
      <c r="C484" s="1" t="s">
        <v>483</v>
      </c>
      <c r="D484" s="4">
        <v>0</v>
      </c>
      <c r="E484" s="4">
        <v>0.46</v>
      </c>
      <c r="F484" s="4">
        <v>18</v>
      </c>
      <c r="G484" s="4">
        <v>17.14</v>
      </c>
      <c r="H484" s="4">
        <v>18.52</v>
      </c>
      <c r="I484" s="4">
        <v>6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60.120000000000005</v>
      </c>
    </row>
    <row r="485" spans="1:19" ht="11.25" x14ac:dyDescent="0.2">
      <c r="A485" s="2">
        <v>4190</v>
      </c>
      <c r="B485" s="3">
        <v>7</v>
      </c>
      <c r="C485" s="1" t="s">
        <v>484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13.05</v>
      </c>
      <c r="P485" s="4">
        <v>11.66</v>
      </c>
      <c r="Q485" s="4">
        <v>22.650000000000002</v>
      </c>
      <c r="R485" s="4">
        <v>0</v>
      </c>
      <c r="S485" s="4">
        <v>47.36</v>
      </c>
    </row>
    <row r="486" spans="1:19" ht="11.25" x14ac:dyDescent="0.2">
      <c r="A486" s="2">
        <v>4191</v>
      </c>
      <c r="B486" s="3">
        <v>7</v>
      </c>
      <c r="C486" s="1" t="s">
        <v>485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52.17</v>
      </c>
      <c r="L486" s="4">
        <v>69.790000000000006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121.96000000000001</v>
      </c>
    </row>
    <row r="487" spans="1:19" ht="11.25" x14ac:dyDescent="0.2">
      <c r="A487" s="2">
        <v>4192</v>
      </c>
      <c r="B487" s="3">
        <v>7</v>
      </c>
      <c r="C487" s="1" t="s">
        <v>486</v>
      </c>
      <c r="D487" s="4">
        <v>0</v>
      </c>
      <c r="E487" s="4">
        <v>0</v>
      </c>
      <c r="F487" s="4">
        <v>58.46</v>
      </c>
      <c r="G487" s="4">
        <v>44.800000000000004</v>
      </c>
      <c r="H487" s="4">
        <v>56.65</v>
      </c>
      <c r="I487" s="4">
        <v>60.95</v>
      </c>
      <c r="J487" s="4">
        <v>46.49</v>
      </c>
      <c r="K487" s="4">
        <v>42.39</v>
      </c>
      <c r="L487" s="4">
        <v>39.22</v>
      </c>
      <c r="M487" s="4">
        <v>35.51</v>
      </c>
      <c r="N487" s="4">
        <v>29.73</v>
      </c>
      <c r="O487" s="4">
        <v>0</v>
      </c>
      <c r="P487" s="4">
        <v>0</v>
      </c>
      <c r="Q487" s="4">
        <v>0</v>
      </c>
      <c r="R487" s="4">
        <v>0</v>
      </c>
      <c r="S487" s="4">
        <v>414.2</v>
      </c>
    </row>
    <row r="488" spans="1:19" ht="11.25" x14ac:dyDescent="0.2">
      <c r="A488" s="2">
        <v>4193</v>
      </c>
      <c r="B488" s="3">
        <v>7</v>
      </c>
      <c r="C488" s="1" t="s">
        <v>487</v>
      </c>
      <c r="D488" s="4">
        <v>0</v>
      </c>
      <c r="E488" s="4">
        <v>0</v>
      </c>
      <c r="F488" s="4">
        <v>35.51</v>
      </c>
      <c r="G488" s="4">
        <v>18.87</v>
      </c>
      <c r="H488" s="4">
        <v>28.53</v>
      </c>
      <c r="I488" s="4">
        <v>24.990000000000002</v>
      </c>
      <c r="J488" s="4">
        <v>17.13</v>
      </c>
      <c r="K488" s="4">
        <v>20.47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145.5</v>
      </c>
    </row>
    <row r="489" spans="1:19" ht="11.25" x14ac:dyDescent="0.2">
      <c r="A489" s="2">
        <v>4194</v>
      </c>
      <c r="B489" s="3">
        <v>7</v>
      </c>
      <c r="C489" s="1" t="s">
        <v>488</v>
      </c>
      <c r="D489" s="4">
        <v>0</v>
      </c>
      <c r="E489" s="4">
        <v>2.5300000000000002</v>
      </c>
      <c r="F489" s="4">
        <v>17.45</v>
      </c>
      <c r="G489" s="4">
        <v>20</v>
      </c>
      <c r="H489" s="4">
        <v>18.93</v>
      </c>
      <c r="I489" s="4">
        <v>20</v>
      </c>
      <c r="J489" s="4">
        <v>19.990000000000002</v>
      </c>
      <c r="K489" s="4">
        <v>19.830000000000002</v>
      </c>
      <c r="L489" s="4">
        <v>17.86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136.59</v>
      </c>
    </row>
    <row r="490" spans="1:19" ht="11.25" x14ac:dyDescent="0.2">
      <c r="A490" s="2">
        <v>4195</v>
      </c>
      <c r="B490" s="3">
        <v>7</v>
      </c>
      <c r="C490" s="1" t="s">
        <v>489</v>
      </c>
      <c r="D490" s="4">
        <v>0</v>
      </c>
      <c r="E490" s="4">
        <v>0</v>
      </c>
      <c r="F490" s="4">
        <v>7.21</v>
      </c>
      <c r="G490" s="4">
        <v>5.55</v>
      </c>
      <c r="H490" s="4">
        <v>8.35</v>
      </c>
      <c r="I490" s="4">
        <v>0.25</v>
      </c>
      <c r="J490" s="4">
        <v>3</v>
      </c>
      <c r="K490" s="4">
        <v>4.72</v>
      </c>
      <c r="L490" s="4">
        <v>2.46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31.54</v>
      </c>
    </row>
    <row r="491" spans="1:19" ht="11.25" x14ac:dyDescent="0.2">
      <c r="A491" s="2">
        <v>4196</v>
      </c>
      <c r="B491" s="3">
        <v>7</v>
      </c>
      <c r="C491" s="1" t="s">
        <v>490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12.58</v>
      </c>
      <c r="M491" s="4">
        <v>13.9</v>
      </c>
      <c r="N491" s="4">
        <v>19.47</v>
      </c>
      <c r="O491" s="4">
        <v>0</v>
      </c>
      <c r="P491" s="4">
        <v>0</v>
      </c>
      <c r="Q491" s="4">
        <v>0</v>
      </c>
      <c r="R491" s="4">
        <v>0</v>
      </c>
      <c r="S491" s="4">
        <v>45.95</v>
      </c>
    </row>
    <row r="492" spans="1:19" ht="11.25" x14ac:dyDescent="0.2">
      <c r="A492" s="4"/>
      <c r="B492" s="4"/>
      <c r="C492" s="4" t="s">
        <v>492</v>
      </c>
      <c r="D492" s="4">
        <v>7429.1700000000046</v>
      </c>
      <c r="E492" s="4">
        <v>5217.6600000000017</v>
      </c>
      <c r="F492" s="4">
        <v>56093.35</v>
      </c>
      <c r="G492" s="4">
        <v>62062.770000000033</v>
      </c>
      <c r="H492" s="4">
        <v>60341.479999999996</v>
      </c>
      <c r="I492" s="4">
        <v>61294.84</v>
      </c>
      <c r="J492" s="4">
        <v>60596.160000000018</v>
      </c>
      <c r="K492" s="4">
        <v>60213.36</v>
      </c>
      <c r="L492" s="4">
        <v>60114.910000000018</v>
      </c>
      <c r="M492" s="4">
        <v>61350.620000000032</v>
      </c>
      <c r="N492" s="4">
        <v>61091.040000000015</v>
      </c>
      <c r="O492" s="4">
        <v>64596.220000000088</v>
      </c>
      <c r="P492" s="4">
        <v>65092.759999999951</v>
      </c>
      <c r="Q492" s="4">
        <v>64748.959999999992</v>
      </c>
      <c r="R492" s="4">
        <v>67288.660000000033</v>
      </c>
      <c r="S492" s="4">
        <v>817531.95999999915</v>
      </c>
    </row>
  </sheetData>
  <sheetProtection algorithmName="SHA-512" hashValue="W0Lpv8sb6pVzyeNoGlkw4JvdK8FiaHhLEzdMkHN8C6FsyyGd/H0jKRM1vvaY3PjJLl5sgPmfFe7loTcoCrwyng==" saltValue="Aap6YxCPcCqAWPae/d8XyQ==" spinCount="100000" sheet="1" objects="1" scenarios="1"/>
  <autoFilter ref="A3:S492" xr:uid="{00000000-0009-0000-0000-00000E000000}"/>
  <pageMargins left="0" right="0" top="0" bottom="0" header="0" footer="0"/>
  <pageSetup fitToWidth="0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494"/>
  <sheetViews>
    <sheetView showOutlineSymbols="0" workbookViewId="0">
      <pane ySplit="3" topLeftCell="A25" activePane="bottomLeft" state="frozen"/>
      <selection pane="bottomLeft"/>
    </sheetView>
  </sheetViews>
  <sheetFormatPr defaultColWidth="6.85546875" defaultRowHeight="12.75" customHeight="1" x14ac:dyDescent="0.2"/>
  <cols>
    <col min="1" max="2" width="7.85546875" style="1" bestFit="1" customWidth="1"/>
    <col min="3" max="3" width="34.42578125" style="1" bestFit="1" customWidth="1"/>
    <col min="4" max="4" width="10.7109375" style="1" bestFit="1" customWidth="1"/>
    <col min="5" max="5" width="10.85546875" style="1" bestFit="1" customWidth="1"/>
    <col min="6" max="6" width="11" style="1" bestFit="1" customWidth="1"/>
    <col min="7" max="18" width="10.5703125" style="1" bestFit="1" customWidth="1"/>
    <col min="19" max="19" width="8.7109375" style="1" bestFit="1" customWidth="1"/>
    <col min="20" max="256" width="6.85546875" style="1"/>
    <col min="257" max="258" width="7.85546875" style="1" bestFit="1" customWidth="1"/>
    <col min="259" max="259" width="34.42578125" style="1" bestFit="1" customWidth="1"/>
    <col min="260" max="260" width="10.7109375" style="1" bestFit="1" customWidth="1"/>
    <col min="261" max="261" width="10.85546875" style="1" bestFit="1" customWidth="1"/>
    <col min="262" max="262" width="11" style="1" bestFit="1" customWidth="1"/>
    <col min="263" max="274" width="10.5703125" style="1" bestFit="1" customWidth="1"/>
    <col min="275" max="275" width="8.7109375" style="1" bestFit="1" customWidth="1"/>
    <col min="276" max="512" width="6.85546875" style="1"/>
    <col min="513" max="514" width="7.85546875" style="1" bestFit="1" customWidth="1"/>
    <col min="515" max="515" width="34.42578125" style="1" bestFit="1" customWidth="1"/>
    <col min="516" max="516" width="10.7109375" style="1" bestFit="1" customWidth="1"/>
    <col min="517" max="517" width="10.85546875" style="1" bestFit="1" customWidth="1"/>
    <col min="518" max="518" width="11" style="1" bestFit="1" customWidth="1"/>
    <col min="519" max="530" width="10.5703125" style="1" bestFit="1" customWidth="1"/>
    <col min="531" max="531" width="8.7109375" style="1" bestFit="1" customWidth="1"/>
    <col min="532" max="768" width="6.85546875" style="1"/>
    <col min="769" max="770" width="7.85546875" style="1" bestFit="1" customWidth="1"/>
    <col min="771" max="771" width="34.42578125" style="1" bestFit="1" customWidth="1"/>
    <col min="772" max="772" width="10.7109375" style="1" bestFit="1" customWidth="1"/>
    <col min="773" max="773" width="10.85546875" style="1" bestFit="1" customWidth="1"/>
    <col min="774" max="774" width="11" style="1" bestFit="1" customWidth="1"/>
    <col min="775" max="786" width="10.5703125" style="1" bestFit="1" customWidth="1"/>
    <col min="787" max="787" width="8.7109375" style="1" bestFit="1" customWidth="1"/>
    <col min="788" max="1024" width="6.85546875" style="1"/>
    <col min="1025" max="1026" width="7.85546875" style="1" bestFit="1" customWidth="1"/>
    <col min="1027" max="1027" width="34.42578125" style="1" bestFit="1" customWidth="1"/>
    <col min="1028" max="1028" width="10.7109375" style="1" bestFit="1" customWidth="1"/>
    <col min="1029" max="1029" width="10.85546875" style="1" bestFit="1" customWidth="1"/>
    <col min="1030" max="1030" width="11" style="1" bestFit="1" customWidth="1"/>
    <col min="1031" max="1042" width="10.5703125" style="1" bestFit="1" customWidth="1"/>
    <col min="1043" max="1043" width="8.7109375" style="1" bestFit="1" customWidth="1"/>
    <col min="1044" max="1280" width="6.85546875" style="1"/>
    <col min="1281" max="1282" width="7.85546875" style="1" bestFit="1" customWidth="1"/>
    <col min="1283" max="1283" width="34.42578125" style="1" bestFit="1" customWidth="1"/>
    <col min="1284" max="1284" width="10.7109375" style="1" bestFit="1" customWidth="1"/>
    <col min="1285" max="1285" width="10.85546875" style="1" bestFit="1" customWidth="1"/>
    <col min="1286" max="1286" width="11" style="1" bestFit="1" customWidth="1"/>
    <col min="1287" max="1298" width="10.5703125" style="1" bestFit="1" customWidth="1"/>
    <col min="1299" max="1299" width="8.7109375" style="1" bestFit="1" customWidth="1"/>
    <col min="1300" max="1536" width="6.85546875" style="1"/>
    <col min="1537" max="1538" width="7.85546875" style="1" bestFit="1" customWidth="1"/>
    <col min="1539" max="1539" width="34.42578125" style="1" bestFit="1" customWidth="1"/>
    <col min="1540" max="1540" width="10.7109375" style="1" bestFit="1" customWidth="1"/>
    <col min="1541" max="1541" width="10.85546875" style="1" bestFit="1" customWidth="1"/>
    <col min="1542" max="1542" width="11" style="1" bestFit="1" customWidth="1"/>
    <col min="1543" max="1554" width="10.5703125" style="1" bestFit="1" customWidth="1"/>
    <col min="1555" max="1555" width="8.7109375" style="1" bestFit="1" customWidth="1"/>
    <col min="1556" max="1792" width="6.85546875" style="1"/>
    <col min="1793" max="1794" width="7.85546875" style="1" bestFit="1" customWidth="1"/>
    <col min="1795" max="1795" width="34.42578125" style="1" bestFit="1" customWidth="1"/>
    <col min="1796" max="1796" width="10.7109375" style="1" bestFit="1" customWidth="1"/>
    <col min="1797" max="1797" width="10.85546875" style="1" bestFit="1" customWidth="1"/>
    <col min="1798" max="1798" width="11" style="1" bestFit="1" customWidth="1"/>
    <col min="1799" max="1810" width="10.5703125" style="1" bestFit="1" customWidth="1"/>
    <col min="1811" max="1811" width="8.7109375" style="1" bestFit="1" customWidth="1"/>
    <col min="1812" max="2048" width="6.85546875" style="1"/>
    <col min="2049" max="2050" width="7.85546875" style="1" bestFit="1" customWidth="1"/>
    <col min="2051" max="2051" width="34.42578125" style="1" bestFit="1" customWidth="1"/>
    <col min="2052" max="2052" width="10.7109375" style="1" bestFit="1" customWidth="1"/>
    <col min="2053" max="2053" width="10.85546875" style="1" bestFit="1" customWidth="1"/>
    <col min="2054" max="2054" width="11" style="1" bestFit="1" customWidth="1"/>
    <col min="2055" max="2066" width="10.5703125" style="1" bestFit="1" customWidth="1"/>
    <col min="2067" max="2067" width="8.7109375" style="1" bestFit="1" customWidth="1"/>
    <col min="2068" max="2304" width="6.85546875" style="1"/>
    <col min="2305" max="2306" width="7.85546875" style="1" bestFit="1" customWidth="1"/>
    <col min="2307" max="2307" width="34.42578125" style="1" bestFit="1" customWidth="1"/>
    <col min="2308" max="2308" width="10.7109375" style="1" bestFit="1" customWidth="1"/>
    <col min="2309" max="2309" width="10.85546875" style="1" bestFit="1" customWidth="1"/>
    <col min="2310" max="2310" width="11" style="1" bestFit="1" customWidth="1"/>
    <col min="2311" max="2322" width="10.5703125" style="1" bestFit="1" customWidth="1"/>
    <col min="2323" max="2323" width="8.7109375" style="1" bestFit="1" customWidth="1"/>
    <col min="2324" max="2560" width="6.85546875" style="1"/>
    <col min="2561" max="2562" width="7.85546875" style="1" bestFit="1" customWidth="1"/>
    <col min="2563" max="2563" width="34.42578125" style="1" bestFit="1" customWidth="1"/>
    <col min="2564" max="2564" width="10.7109375" style="1" bestFit="1" customWidth="1"/>
    <col min="2565" max="2565" width="10.85546875" style="1" bestFit="1" customWidth="1"/>
    <col min="2566" max="2566" width="11" style="1" bestFit="1" customWidth="1"/>
    <col min="2567" max="2578" width="10.5703125" style="1" bestFit="1" customWidth="1"/>
    <col min="2579" max="2579" width="8.7109375" style="1" bestFit="1" customWidth="1"/>
    <col min="2580" max="2816" width="6.85546875" style="1"/>
    <col min="2817" max="2818" width="7.85546875" style="1" bestFit="1" customWidth="1"/>
    <col min="2819" max="2819" width="34.42578125" style="1" bestFit="1" customWidth="1"/>
    <col min="2820" max="2820" width="10.7109375" style="1" bestFit="1" customWidth="1"/>
    <col min="2821" max="2821" width="10.85546875" style="1" bestFit="1" customWidth="1"/>
    <col min="2822" max="2822" width="11" style="1" bestFit="1" customWidth="1"/>
    <col min="2823" max="2834" width="10.5703125" style="1" bestFit="1" customWidth="1"/>
    <col min="2835" max="2835" width="8.7109375" style="1" bestFit="1" customWidth="1"/>
    <col min="2836" max="3072" width="6.85546875" style="1"/>
    <col min="3073" max="3074" width="7.85546875" style="1" bestFit="1" customWidth="1"/>
    <col min="3075" max="3075" width="34.42578125" style="1" bestFit="1" customWidth="1"/>
    <col min="3076" max="3076" width="10.7109375" style="1" bestFit="1" customWidth="1"/>
    <col min="3077" max="3077" width="10.85546875" style="1" bestFit="1" customWidth="1"/>
    <col min="3078" max="3078" width="11" style="1" bestFit="1" customWidth="1"/>
    <col min="3079" max="3090" width="10.5703125" style="1" bestFit="1" customWidth="1"/>
    <col min="3091" max="3091" width="8.7109375" style="1" bestFit="1" customWidth="1"/>
    <col min="3092" max="3328" width="6.85546875" style="1"/>
    <col min="3329" max="3330" width="7.85546875" style="1" bestFit="1" customWidth="1"/>
    <col min="3331" max="3331" width="34.42578125" style="1" bestFit="1" customWidth="1"/>
    <col min="3332" max="3332" width="10.7109375" style="1" bestFit="1" customWidth="1"/>
    <col min="3333" max="3333" width="10.85546875" style="1" bestFit="1" customWidth="1"/>
    <col min="3334" max="3334" width="11" style="1" bestFit="1" customWidth="1"/>
    <col min="3335" max="3346" width="10.5703125" style="1" bestFit="1" customWidth="1"/>
    <col min="3347" max="3347" width="8.7109375" style="1" bestFit="1" customWidth="1"/>
    <col min="3348" max="3584" width="6.85546875" style="1"/>
    <col min="3585" max="3586" width="7.85546875" style="1" bestFit="1" customWidth="1"/>
    <col min="3587" max="3587" width="34.42578125" style="1" bestFit="1" customWidth="1"/>
    <col min="3588" max="3588" width="10.7109375" style="1" bestFit="1" customWidth="1"/>
    <col min="3589" max="3589" width="10.85546875" style="1" bestFit="1" customWidth="1"/>
    <col min="3590" max="3590" width="11" style="1" bestFit="1" customWidth="1"/>
    <col min="3591" max="3602" width="10.5703125" style="1" bestFit="1" customWidth="1"/>
    <col min="3603" max="3603" width="8.7109375" style="1" bestFit="1" customWidth="1"/>
    <col min="3604" max="3840" width="6.85546875" style="1"/>
    <col min="3841" max="3842" width="7.85546875" style="1" bestFit="1" customWidth="1"/>
    <col min="3843" max="3843" width="34.42578125" style="1" bestFit="1" customWidth="1"/>
    <col min="3844" max="3844" width="10.7109375" style="1" bestFit="1" customWidth="1"/>
    <col min="3845" max="3845" width="10.85546875" style="1" bestFit="1" customWidth="1"/>
    <col min="3846" max="3846" width="11" style="1" bestFit="1" customWidth="1"/>
    <col min="3847" max="3858" width="10.5703125" style="1" bestFit="1" customWidth="1"/>
    <col min="3859" max="3859" width="8.7109375" style="1" bestFit="1" customWidth="1"/>
    <col min="3860" max="4096" width="6.85546875" style="1"/>
    <col min="4097" max="4098" width="7.85546875" style="1" bestFit="1" customWidth="1"/>
    <col min="4099" max="4099" width="34.42578125" style="1" bestFit="1" customWidth="1"/>
    <col min="4100" max="4100" width="10.7109375" style="1" bestFit="1" customWidth="1"/>
    <col min="4101" max="4101" width="10.85546875" style="1" bestFit="1" customWidth="1"/>
    <col min="4102" max="4102" width="11" style="1" bestFit="1" customWidth="1"/>
    <col min="4103" max="4114" width="10.5703125" style="1" bestFit="1" customWidth="1"/>
    <col min="4115" max="4115" width="8.7109375" style="1" bestFit="1" customWidth="1"/>
    <col min="4116" max="4352" width="6.85546875" style="1"/>
    <col min="4353" max="4354" width="7.85546875" style="1" bestFit="1" customWidth="1"/>
    <col min="4355" max="4355" width="34.42578125" style="1" bestFit="1" customWidth="1"/>
    <col min="4356" max="4356" width="10.7109375" style="1" bestFit="1" customWidth="1"/>
    <col min="4357" max="4357" width="10.85546875" style="1" bestFit="1" customWidth="1"/>
    <col min="4358" max="4358" width="11" style="1" bestFit="1" customWidth="1"/>
    <col min="4359" max="4370" width="10.5703125" style="1" bestFit="1" customWidth="1"/>
    <col min="4371" max="4371" width="8.7109375" style="1" bestFit="1" customWidth="1"/>
    <col min="4372" max="4608" width="6.85546875" style="1"/>
    <col min="4609" max="4610" width="7.85546875" style="1" bestFit="1" customWidth="1"/>
    <col min="4611" max="4611" width="34.42578125" style="1" bestFit="1" customWidth="1"/>
    <col min="4612" max="4612" width="10.7109375" style="1" bestFit="1" customWidth="1"/>
    <col min="4613" max="4613" width="10.85546875" style="1" bestFit="1" customWidth="1"/>
    <col min="4614" max="4614" width="11" style="1" bestFit="1" customWidth="1"/>
    <col min="4615" max="4626" width="10.5703125" style="1" bestFit="1" customWidth="1"/>
    <col min="4627" max="4627" width="8.7109375" style="1" bestFit="1" customWidth="1"/>
    <col min="4628" max="4864" width="6.85546875" style="1"/>
    <col min="4865" max="4866" width="7.85546875" style="1" bestFit="1" customWidth="1"/>
    <col min="4867" max="4867" width="34.42578125" style="1" bestFit="1" customWidth="1"/>
    <col min="4868" max="4868" width="10.7109375" style="1" bestFit="1" customWidth="1"/>
    <col min="4869" max="4869" width="10.85546875" style="1" bestFit="1" customWidth="1"/>
    <col min="4870" max="4870" width="11" style="1" bestFit="1" customWidth="1"/>
    <col min="4871" max="4882" width="10.5703125" style="1" bestFit="1" customWidth="1"/>
    <col min="4883" max="4883" width="8.7109375" style="1" bestFit="1" customWidth="1"/>
    <col min="4884" max="5120" width="6.85546875" style="1"/>
    <col min="5121" max="5122" width="7.85546875" style="1" bestFit="1" customWidth="1"/>
    <col min="5123" max="5123" width="34.42578125" style="1" bestFit="1" customWidth="1"/>
    <col min="5124" max="5124" width="10.7109375" style="1" bestFit="1" customWidth="1"/>
    <col min="5125" max="5125" width="10.85546875" style="1" bestFit="1" customWidth="1"/>
    <col min="5126" max="5126" width="11" style="1" bestFit="1" customWidth="1"/>
    <col min="5127" max="5138" width="10.5703125" style="1" bestFit="1" customWidth="1"/>
    <col min="5139" max="5139" width="8.7109375" style="1" bestFit="1" customWidth="1"/>
    <col min="5140" max="5376" width="6.85546875" style="1"/>
    <col min="5377" max="5378" width="7.85546875" style="1" bestFit="1" customWidth="1"/>
    <col min="5379" max="5379" width="34.42578125" style="1" bestFit="1" customWidth="1"/>
    <col min="5380" max="5380" width="10.7109375" style="1" bestFit="1" customWidth="1"/>
    <col min="5381" max="5381" width="10.85546875" style="1" bestFit="1" customWidth="1"/>
    <col min="5382" max="5382" width="11" style="1" bestFit="1" customWidth="1"/>
    <col min="5383" max="5394" width="10.5703125" style="1" bestFit="1" customWidth="1"/>
    <col min="5395" max="5395" width="8.7109375" style="1" bestFit="1" customWidth="1"/>
    <col min="5396" max="5632" width="6.85546875" style="1"/>
    <col min="5633" max="5634" width="7.85546875" style="1" bestFit="1" customWidth="1"/>
    <col min="5635" max="5635" width="34.42578125" style="1" bestFit="1" customWidth="1"/>
    <col min="5636" max="5636" width="10.7109375" style="1" bestFit="1" customWidth="1"/>
    <col min="5637" max="5637" width="10.85546875" style="1" bestFit="1" customWidth="1"/>
    <col min="5638" max="5638" width="11" style="1" bestFit="1" customWidth="1"/>
    <col min="5639" max="5650" width="10.5703125" style="1" bestFit="1" customWidth="1"/>
    <col min="5651" max="5651" width="8.7109375" style="1" bestFit="1" customWidth="1"/>
    <col min="5652" max="5888" width="6.85546875" style="1"/>
    <col min="5889" max="5890" width="7.85546875" style="1" bestFit="1" customWidth="1"/>
    <col min="5891" max="5891" width="34.42578125" style="1" bestFit="1" customWidth="1"/>
    <col min="5892" max="5892" width="10.7109375" style="1" bestFit="1" customWidth="1"/>
    <col min="5893" max="5893" width="10.85546875" style="1" bestFit="1" customWidth="1"/>
    <col min="5894" max="5894" width="11" style="1" bestFit="1" customWidth="1"/>
    <col min="5895" max="5906" width="10.5703125" style="1" bestFit="1" customWidth="1"/>
    <col min="5907" max="5907" width="8.7109375" style="1" bestFit="1" customWidth="1"/>
    <col min="5908" max="6144" width="6.85546875" style="1"/>
    <col min="6145" max="6146" width="7.85546875" style="1" bestFit="1" customWidth="1"/>
    <col min="6147" max="6147" width="34.42578125" style="1" bestFit="1" customWidth="1"/>
    <col min="6148" max="6148" width="10.7109375" style="1" bestFit="1" customWidth="1"/>
    <col min="6149" max="6149" width="10.85546875" style="1" bestFit="1" customWidth="1"/>
    <col min="6150" max="6150" width="11" style="1" bestFit="1" customWidth="1"/>
    <col min="6151" max="6162" width="10.5703125" style="1" bestFit="1" customWidth="1"/>
    <col min="6163" max="6163" width="8.7109375" style="1" bestFit="1" customWidth="1"/>
    <col min="6164" max="6400" width="6.85546875" style="1"/>
    <col min="6401" max="6402" width="7.85546875" style="1" bestFit="1" customWidth="1"/>
    <col min="6403" max="6403" width="34.42578125" style="1" bestFit="1" customWidth="1"/>
    <col min="6404" max="6404" width="10.7109375" style="1" bestFit="1" customWidth="1"/>
    <col min="6405" max="6405" width="10.85546875" style="1" bestFit="1" customWidth="1"/>
    <col min="6406" max="6406" width="11" style="1" bestFit="1" customWidth="1"/>
    <col min="6407" max="6418" width="10.5703125" style="1" bestFit="1" customWidth="1"/>
    <col min="6419" max="6419" width="8.7109375" style="1" bestFit="1" customWidth="1"/>
    <col min="6420" max="6656" width="6.85546875" style="1"/>
    <col min="6657" max="6658" width="7.85546875" style="1" bestFit="1" customWidth="1"/>
    <col min="6659" max="6659" width="34.42578125" style="1" bestFit="1" customWidth="1"/>
    <col min="6660" max="6660" width="10.7109375" style="1" bestFit="1" customWidth="1"/>
    <col min="6661" max="6661" width="10.85546875" style="1" bestFit="1" customWidth="1"/>
    <col min="6662" max="6662" width="11" style="1" bestFit="1" customWidth="1"/>
    <col min="6663" max="6674" width="10.5703125" style="1" bestFit="1" customWidth="1"/>
    <col min="6675" max="6675" width="8.7109375" style="1" bestFit="1" customWidth="1"/>
    <col min="6676" max="6912" width="6.85546875" style="1"/>
    <col min="6913" max="6914" width="7.85546875" style="1" bestFit="1" customWidth="1"/>
    <col min="6915" max="6915" width="34.42578125" style="1" bestFit="1" customWidth="1"/>
    <col min="6916" max="6916" width="10.7109375" style="1" bestFit="1" customWidth="1"/>
    <col min="6917" max="6917" width="10.85546875" style="1" bestFit="1" customWidth="1"/>
    <col min="6918" max="6918" width="11" style="1" bestFit="1" customWidth="1"/>
    <col min="6919" max="6930" width="10.5703125" style="1" bestFit="1" customWidth="1"/>
    <col min="6931" max="6931" width="8.7109375" style="1" bestFit="1" customWidth="1"/>
    <col min="6932" max="7168" width="6.85546875" style="1"/>
    <col min="7169" max="7170" width="7.85546875" style="1" bestFit="1" customWidth="1"/>
    <col min="7171" max="7171" width="34.42578125" style="1" bestFit="1" customWidth="1"/>
    <col min="7172" max="7172" width="10.7109375" style="1" bestFit="1" customWidth="1"/>
    <col min="7173" max="7173" width="10.85546875" style="1" bestFit="1" customWidth="1"/>
    <col min="7174" max="7174" width="11" style="1" bestFit="1" customWidth="1"/>
    <col min="7175" max="7186" width="10.5703125" style="1" bestFit="1" customWidth="1"/>
    <col min="7187" max="7187" width="8.7109375" style="1" bestFit="1" customWidth="1"/>
    <col min="7188" max="7424" width="6.85546875" style="1"/>
    <col min="7425" max="7426" width="7.85546875" style="1" bestFit="1" customWidth="1"/>
    <col min="7427" max="7427" width="34.42578125" style="1" bestFit="1" customWidth="1"/>
    <col min="7428" max="7428" width="10.7109375" style="1" bestFit="1" customWidth="1"/>
    <col min="7429" max="7429" width="10.85546875" style="1" bestFit="1" customWidth="1"/>
    <col min="7430" max="7430" width="11" style="1" bestFit="1" customWidth="1"/>
    <col min="7431" max="7442" width="10.5703125" style="1" bestFit="1" customWidth="1"/>
    <col min="7443" max="7443" width="8.7109375" style="1" bestFit="1" customWidth="1"/>
    <col min="7444" max="7680" width="6.85546875" style="1"/>
    <col min="7681" max="7682" width="7.85546875" style="1" bestFit="1" customWidth="1"/>
    <col min="7683" max="7683" width="34.42578125" style="1" bestFit="1" customWidth="1"/>
    <col min="7684" max="7684" width="10.7109375" style="1" bestFit="1" customWidth="1"/>
    <col min="7685" max="7685" width="10.85546875" style="1" bestFit="1" customWidth="1"/>
    <col min="7686" max="7686" width="11" style="1" bestFit="1" customWidth="1"/>
    <col min="7687" max="7698" width="10.5703125" style="1" bestFit="1" customWidth="1"/>
    <col min="7699" max="7699" width="8.7109375" style="1" bestFit="1" customWidth="1"/>
    <col min="7700" max="7936" width="6.85546875" style="1"/>
    <col min="7937" max="7938" width="7.85546875" style="1" bestFit="1" customWidth="1"/>
    <col min="7939" max="7939" width="34.42578125" style="1" bestFit="1" customWidth="1"/>
    <col min="7940" max="7940" width="10.7109375" style="1" bestFit="1" customWidth="1"/>
    <col min="7941" max="7941" width="10.85546875" style="1" bestFit="1" customWidth="1"/>
    <col min="7942" max="7942" width="11" style="1" bestFit="1" customWidth="1"/>
    <col min="7943" max="7954" width="10.5703125" style="1" bestFit="1" customWidth="1"/>
    <col min="7955" max="7955" width="8.7109375" style="1" bestFit="1" customWidth="1"/>
    <col min="7956" max="8192" width="6.85546875" style="1"/>
    <col min="8193" max="8194" width="7.85546875" style="1" bestFit="1" customWidth="1"/>
    <col min="8195" max="8195" width="34.42578125" style="1" bestFit="1" customWidth="1"/>
    <col min="8196" max="8196" width="10.7109375" style="1" bestFit="1" customWidth="1"/>
    <col min="8197" max="8197" width="10.85546875" style="1" bestFit="1" customWidth="1"/>
    <col min="8198" max="8198" width="11" style="1" bestFit="1" customWidth="1"/>
    <col min="8199" max="8210" width="10.5703125" style="1" bestFit="1" customWidth="1"/>
    <col min="8211" max="8211" width="8.7109375" style="1" bestFit="1" customWidth="1"/>
    <col min="8212" max="8448" width="6.85546875" style="1"/>
    <col min="8449" max="8450" width="7.85546875" style="1" bestFit="1" customWidth="1"/>
    <col min="8451" max="8451" width="34.42578125" style="1" bestFit="1" customWidth="1"/>
    <col min="8452" max="8452" width="10.7109375" style="1" bestFit="1" customWidth="1"/>
    <col min="8453" max="8453" width="10.85546875" style="1" bestFit="1" customWidth="1"/>
    <col min="8454" max="8454" width="11" style="1" bestFit="1" customWidth="1"/>
    <col min="8455" max="8466" width="10.5703125" style="1" bestFit="1" customWidth="1"/>
    <col min="8467" max="8467" width="8.7109375" style="1" bestFit="1" customWidth="1"/>
    <col min="8468" max="8704" width="6.85546875" style="1"/>
    <col min="8705" max="8706" width="7.85546875" style="1" bestFit="1" customWidth="1"/>
    <col min="8707" max="8707" width="34.42578125" style="1" bestFit="1" customWidth="1"/>
    <col min="8708" max="8708" width="10.7109375" style="1" bestFit="1" customWidth="1"/>
    <col min="8709" max="8709" width="10.85546875" style="1" bestFit="1" customWidth="1"/>
    <col min="8710" max="8710" width="11" style="1" bestFit="1" customWidth="1"/>
    <col min="8711" max="8722" width="10.5703125" style="1" bestFit="1" customWidth="1"/>
    <col min="8723" max="8723" width="8.7109375" style="1" bestFit="1" customWidth="1"/>
    <col min="8724" max="8960" width="6.85546875" style="1"/>
    <col min="8961" max="8962" width="7.85546875" style="1" bestFit="1" customWidth="1"/>
    <col min="8963" max="8963" width="34.42578125" style="1" bestFit="1" customWidth="1"/>
    <col min="8964" max="8964" width="10.7109375" style="1" bestFit="1" customWidth="1"/>
    <col min="8965" max="8965" width="10.85546875" style="1" bestFit="1" customWidth="1"/>
    <col min="8966" max="8966" width="11" style="1" bestFit="1" customWidth="1"/>
    <col min="8967" max="8978" width="10.5703125" style="1" bestFit="1" customWidth="1"/>
    <col min="8979" max="8979" width="8.7109375" style="1" bestFit="1" customWidth="1"/>
    <col min="8980" max="9216" width="6.85546875" style="1"/>
    <col min="9217" max="9218" width="7.85546875" style="1" bestFit="1" customWidth="1"/>
    <col min="9219" max="9219" width="34.42578125" style="1" bestFit="1" customWidth="1"/>
    <col min="9220" max="9220" width="10.7109375" style="1" bestFit="1" customWidth="1"/>
    <col min="9221" max="9221" width="10.85546875" style="1" bestFit="1" customWidth="1"/>
    <col min="9222" max="9222" width="11" style="1" bestFit="1" customWidth="1"/>
    <col min="9223" max="9234" width="10.5703125" style="1" bestFit="1" customWidth="1"/>
    <col min="9235" max="9235" width="8.7109375" style="1" bestFit="1" customWidth="1"/>
    <col min="9236" max="9472" width="6.85546875" style="1"/>
    <col min="9473" max="9474" width="7.85546875" style="1" bestFit="1" customWidth="1"/>
    <col min="9475" max="9475" width="34.42578125" style="1" bestFit="1" customWidth="1"/>
    <col min="9476" max="9476" width="10.7109375" style="1" bestFit="1" customWidth="1"/>
    <col min="9477" max="9477" width="10.85546875" style="1" bestFit="1" customWidth="1"/>
    <col min="9478" max="9478" width="11" style="1" bestFit="1" customWidth="1"/>
    <col min="9479" max="9490" width="10.5703125" style="1" bestFit="1" customWidth="1"/>
    <col min="9491" max="9491" width="8.7109375" style="1" bestFit="1" customWidth="1"/>
    <col min="9492" max="9728" width="6.85546875" style="1"/>
    <col min="9729" max="9730" width="7.85546875" style="1" bestFit="1" customWidth="1"/>
    <col min="9731" max="9731" width="34.42578125" style="1" bestFit="1" customWidth="1"/>
    <col min="9732" max="9732" width="10.7109375" style="1" bestFit="1" customWidth="1"/>
    <col min="9733" max="9733" width="10.85546875" style="1" bestFit="1" customWidth="1"/>
    <col min="9734" max="9734" width="11" style="1" bestFit="1" customWidth="1"/>
    <col min="9735" max="9746" width="10.5703125" style="1" bestFit="1" customWidth="1"/>
    <col min="9747" max="9747" width="8.7109375" style="1" bestFit="1" customWidth="1"/>
    <col min="9748" max="9984" width="6.85546875" style="1"/>
    <col min="9985" max="9986" width="7.85546875" style="1" bestFit="1" customWidth="1"/>
    <col min="9987" max="9987" width="34.42578125" style="1" bestFit="1" customWidth="1"/>
    <col min="9988" max="9988" width="10.7109375" style="1" bestFit="1" customWidth="1"/>
    <col min="9989" max="9989" width="10.85546875" style="1" bestFit="1" customWidth="1"/>
    <col min="9990" max="9990" width="11" style="1" bestFit="1" customWidth="1"/>
    <col min="9991" max="10002" width="10.5703125" style="1" bestFit="1" customWidth="1"/>
    <col min="10003" max="10003" width="8.7109375" style="1" bestFit="1" customWidth="1"/>
    <col min="10004" max="10240" width="6.85546875" style="1"/>
    <col min="10241" max="10242" width="7.85546875" style="1" bestFit="1" customWidth="1"/>
    <col min="10243" max="10243" width="34.42578125" style="1" bestFit="1" customWidth="1"/>
    <col min="10244" max="10244" width="10.7109375" style="1" bestFit="1" customWidth="1"/>
    <col min="10245" max="10245" width="10.85546875" style="1" bestFit="1" customWidth="1"/>
    <col min="10246" max="10246" width="11" style="1" bestFit="1" customWidth="1"/>
    <col min="10247" max="10258" width="10.5703125" style="1" bestFit="1" customWidth="1"/>
    <col min="10259" max="10259" width="8.7109375" style="1" bestFit="1" customWidth="1"/>
    <col min="10260" max="10496" width="6.85546875" style="1"/>
    <col min="10497" max="10498" width="7.85546875" style="1" bestFit="1" customWidth="1"/>
    <col min="10499" max="10499" width="34.42578125" style="1" bestFit="1" customWidth="1"/>
    <col min="10500" max="10500" width="10.7109375" style="1" bestFit="1" customWidth="1"/>
    <col min="10501" max="10501" width="10.85546875" style="1" bestFit="1" customWidth="1"/>
    <col min="10502" max="10502" width="11" style="1" bestFit="1" customWidth="1"/>
    <col min="10503" max="10514" width="10.5703125" style="1" bestFit="1" customWidth="1"/>
    <col min="10515" max="10515" width="8.7109375" style="1" bestFit="1" customWidth="1"/>
    <col min="10516" max="10752" width="6.85546875" style="1"/>
    <col min="10753" max="10754" width="7.85546875" style="1" bestFit="1" customWidth="1"/>
    <col min="10755" max="10755" width="34.42578125" style="1" bestFit="1" customWidth="1"/>
    <col min="10756" max="10756" width="10.7109375" style="1" bestFit="1" customWidth="1"/>
    <col min="10757" max="10757" width="10.85546875" style="1" bestFit="1" customWidth="1"/>
    <col min="10758" max="10758" width="11" style="1" bestFit="1" customWidth="1"/>
    <col min="10759" max="10770" width="10.5703125" style="1" bestFit="1" customWidth="1"/>
    <col min="10771" max="10771" width="8.7109375" style="1" bestFit="1" customWidth="1"/>
    <col min="10772" max="11008" width="6.85546875" style="1"/>
    <col min="11009" max="11010" width="7.85546875" style="1" bestFit="1" customWidth="1"/>
    <col min="11011" max="11011" width="34.42578125" style="1" bestFit="1" customWidth="1"/>
    <col min="11012" max="11012" width="10.7109375" style="1" bestFit="1" customWidth="1"/>
    <col min="11013" max="11013" width="10.85546875" style="1" bestFit="1" customWidth="1"/>
    <col min="11014" max="11014" width="11" style="1" bestFit="1" customWidth="1"/>
    <col min="11015" max="11026" width="10.5703125" style="1" bestFit="1" customWidth="1"/>
    <col min="11027" max="11027" width="8.7109375" style="1" bestFit="1" customWidth="1"/>
    <col min="11028" max="11264" width="6.85546875" style="1"/>
    <col min="11265" max="11266" width="7.85546875" style="1" bestFit="1" customWidth="1"/>
    <col min="11267" max="11267" width="34.42578125" style="1" bestFit="1" customWidth="1"/>
    <col min="11268" max="11268" width="10.7109375" style="1" bestFit="1" customWidth="1"/>
    <col min="11269" max="11269" width="10.85546875" style="1" bestFit="1" customWidth="1"/>
    <col min="11270" max="11270" width="11" style="1" bestFit="1" customWidth="1"/>
    <col min="11271" max="11282" width="10.5703125" style="1" bestFit="1" customWidth="1"/>
    <col min="11283" max="11283" width="8.7109375" style="1" bestFit="1" customWidth="1"/>
    <col min="11284" max="11520" width="6.85546875" style="1"/>
    <col min="11521" max="11522" width="7.85546875" style="1" bestFit="1" customWidth="1"/>
    <col min="11523" max="11523" width="34.42578125" style="1" bestFit="1" customWidth="1"/>
    <col min="11524" max="11524" width="10.7109375" style="1" bestFit="1" customWidth="1"/>
    <col min="11525" max="11525" width="10.85546875" style="1" bestFit="1" customWidth="1"/>
    <col min="11526" max="11526" width="11" style="1" bestFit="1" customWidth="1"/>
    <col min="11527" max="11538" width="10.5703125" style="1" bestFit="1" customWidth="1"/>
    <col min="11539" max="11539" width="8.7109375" style="1" bestFit="1" customWidth="1"/>
    <col min="11540" max="11776" width="6.85546875" style="1"/>
    <col min="11777" max="11778" width="7.85546875" style="1" bestFit="1" customWidth="1"/>
    <col min="11779" max="11779" width="34.42578125" style="1" bestFit="1" customWidth="1"/>
    <col min="11780" max="11780" width="10.7109375" style="1" bestFit="1" customWidth="1"/>
    <col min="11781" max="11781" width="10.85546875" style="1" bestFit="1" customWidth="1"/>
    <col min="11782" max="11782" width="11" style="1" bestFit="1" customWidth="1"/>
    <col min="11783" max="11794" width="10.5703125" style="1" bestFit="1" customWidth="1"/>
    <col min="11795" max="11795" width="8.7109375" style="1" bestFit="1" customWidth="1"/>
    <col min="11796" max="12032" width="6.85546875" style="1"/>
    <col min="12033" max="12034" width="7.85546875" style="1" bestFit="1" customWidth="1"/>
    <col min="12035" max="12035" width="34.42578125" style="1" bestFit="1" customWidth="1"/>
    <col min="12036" max="12036" width="10.7109375" style="1" bestFit="1" customWidth="1"/>
    <col min="12037" max="12037" width="10.85546875" style="1" bestFit="1" customWidth="1"/>
    <col min="12038" max="12038" width="11" style="1" bestFit="1" customWidth="1"/>
    <col min="12039" max="12050" width="10.5703125" style="1" bestFit="1" customWidth="1"/>
    <col min="12051" max="12051" width="8.7109375" style="1" bestFit="1" customWidth="1"/>
    <col min="12052" max="12288" width="6.85546875" style="1"/>
    <col min="12289" max="12290" width="7.85546875" style="1" bestFit="1" customWidth="1"/>
    <col min="12291" max="12291" width="34.42578125" style="1" bestFit="1" customWidth="1"/>
    <col min="12292" max="12292" width="10.7109375" style="1" bestFit="1" customWidth="1"/>
    <col min="12293" max="12293" width="10.85546875" style="1" bestFit="1" customWidth="1"/>
    <col min="12294" max="12294" width="11" style="1" bestFit="1" customWidth="1"/>
    <col min="12295" max="12306" width="10.5703125" style="1" bestFit="1" customWidth="1"/>
    <col min="12307" max="12307" width="8.7109375" style="1" bestFit="1" customWidth="1"/>
    <col min="12308" max="12544" width="6.85546875" style="1"/>
    <col min="12545" max="12546" width="7.85546875" style="1" bestFit="1" customWidth="1"/>
    <col min="12547" max="12547" width="34.42578125" style="1" bestFit="1" customWidth="1"/>
    <col min="12548" max="12548" width="10.7109375" style="1" bestFit="1" customWidth="1"/>
    <col min="12549" max="12549" width="10.85546875" style="1" bestFit="1" customWidth="1"/>
    <col min="12550" max="12550" width="11" style="1" bestFit="1" customWidth="1"/>
    <col min="12551" max="12562" width="10.5703125" style="1" bestFit="1" customWidth="1"/>
    <col min="12563" max="12563" width="8.7109375" style="1" bestFit="1" customWidth="1"/>
    <col min="12564" max="12800" width="6.85546875" style="1"/>
    <col min="12801" max="12802" width="7.85546875" style="1" bestFit="1" customWidth="1"/>
    <col min="12803" max="12803" width="34.42578125" style="1" bestFit="1" customWidth="1"/>
    <col min="12804" max="12804" width="10.7109375" style="1" bestFit="1" customWidth="1"/>
    <col min="12805" max="12805" width="10.85546875" style="1" bestFit="1" customWidth="1"/>
    <col min="12806" max="12806" width="11" style="1" bestFit="1" customWidth="1"/>
    <col min="12807" max="12818" width="10.5703125" style="1" bestFit="1" customWidth="1"/>
    <col min="12819" max="12819" width="8.7109375" style="1" bestFit="1" customWidth="1"/>
    <col min="12820" max="13056" width="6.85546875" style="1"/>
    <col min="13057" max="13058" width="7.85546875" style="1" bestFit="1" customWidth="1"/>
    <col min="13059" max="13059" width="34.42578125" style="1" bestFit="1" customWidth="1"/>
    <col min="13060" max="13060" width="10.7109375" style="1" bestFit="1" customWidth="1"/>
    <col min="13061" max="13061" width="10.85546875" style="1" bestFit="1" customWidth="1"/>
    <col min="13062" max="13062" width="11" style="1" bestFit="1" customWidth="1"/>
    <col min="13063" max="13074" width="10.5703125" style="1" bestFit="1" customWidth="1"/>
    <col min="13075" max="13075" width="8.7109375" style="1" bestFit="1" customWidth="1"/>
    <col min="13076" max="13312" width="6.85546875" style="1"/>
    <col min="13313" max="13314" width="7.85546875" style="1" bestFit="1" customWidth="1"/>
    <col min="13315" max="13315" width="34.42578125" style="1" bestFit="1" customWidth="1"/>
    <col min="13316" max="13316" width="10.7109375" style="1" bestFit="1" customWidth="1"/>
    <col min="13317" max="13317" width="10.85546875" style="1" bestFit="1" customWidth="1"/>
    <col min="13318" max="13318" width="11" style="1" bestFit="1" customWidth="1"/>
    <col min="13319" max="13330" width="10.5703125" style="1" bestFit="1" customWidth="1"/>
    <col min="13331" max="13331" width="8.7109375" style="1" bestFit="1" customWidth="1"/>
    <col min="13332" max="13568" width="6.85546875" style="1"/>
    <col min="13569" max="13570" width="7.85546875" style="1" bestFit="1" customWidth="1"/>
    <col min="13571" max="13571" width="34.42578125" style="1" bestFit="1" customWidth="1"/>
    <col min="13572" max="13572" width="10.7109375" style="1" bestFit="1" customWidth="1"/>
    <col min="13573" max="13573" width="10.85546875" style="1" bestFit="1" customWidth="1"/>
    <col min="13574" max="13574" width="11" style="1" bestFit="1" customWidth="1"/>
    <col min="13575" max="13586" width="10.5703125" style="1" bestFit="1" customWidth="1"/>
    <col min="13587" max="13587" width="8.7109375" style="1" bestFit="1" customWidth="1"/>
    <col min="13588" max="13824" width="6.85546875" style="1"/>
    <col min="13825" max="13826" width="7.85546875" style="1" bestFit="1" customWidth="1"/>
    <col min="13827" max="13827" width="34.42578125" style="1" bestFit="1" customWidth="1"/>
    <col min="13828" max="13828" width="10.7109375" style="1" bestFit="1" customWidth="1"/>
    <col min="13829" max="13829" width="10.85546875" style="1" bestFit="1" customWidth="1"/>
    <col min="13830" max="13830" width="11" style="1" bestFit="1" customWidth="1"/>
    <col min="13831" max="13842" width="10.5703125" style="1" bestFit="1" customWidth="1"/>
    <col min="13843" max="13843" width="8.7109375" style="1" bestFit="1" customWidth="1"/>
    <col min="13844" max="14080" width="6.85546875" style="1"/>
    <col min="14081" max="14082" width="7.85546875" style="1" bestFit="1" customWidth="1"/>
    <col min="14083" max="14083" width="34.42578125" style="1" bestFit="1" customWidth="1"/>
    <col min="14084" max="14084" width="10.7109375" style="1" bestFit="1" customWidth="1"/>
    <col min="14085" max="14085" width="10.85546875" style="1" bestFit="1" customWidth="1"/>
    <col min="14086" max="14086" width="11" style="1" bestFit="1" customWidth="1"/>
    <col min="14087" max="14098" width="10.5703125" style="1" bestFit="1" customWidth="1"/>
    <col min="14099" max="14099" width="8.7109375" style="1" bestFit="1" customWidth="1"/>
    <col min="14100" max="14336" width="6.85546875" style="1"/>
    <col min="14337" max="14338" width="7.85546875" style="1" bestFit="1" customWidth="1"/>
    <col min="14339" max="14339" width="34.42578125" style="1" bestFit="1" customWidth="1"/>
    <col min="14340" max="14340" width="10.7109375" style="1" bestFit="1" customWidth="1"/>
    <col min="14341" max="14341" width="10.85546875" style="1" bestFit="1" customWidth="1"/>
    <col min="14342" max="14342" width="11" style="1" bestFit="1" customWidth="1"/>
    <col min="14343" max="14354" width="10.5703125" style="1" bestFit="1" customWidth="1"/>
    <col min="14355" max="14355" width="8.7109375" style="1" bestFit="1" customWidth="1"/>
    <col min="14356" max="14592" width="6.85546875" style="1"/>
    <col min="14593" max="14594" width="7.85546875" style="1" bestFit="1" customWidth="1"/>
    <col min="14595" max="14595" width="34.42578125" style="1" bestFit="1" customWidth="1"/>
    <col min="14596" max="14596" width="10.7109375" style="1" bestFit="1" customWidth="1"/>
    <col min="14597" max="14597" width="10.85546875" style="1" bestFit="1" customWidth="1"/>
    <col min="14598" max="14598" width="11" style="1" bestFit="1" customWidth="1"/>
    <col min="14599" max="14610" width="10.5703125" style="1" bestFit="1" customWidth="1"/>
    <col min="14611" max="14611" width="8.7109375" style="1" bestFit="1" customWidth="1"/>
    <col min="14612" max="14848" width="6.85546875" style="1"/>
    <col min="14849" max="14850" width="7.85546875" style="1" bestFit="1" customWidth="1"/>
    <col min="14851" max="14851" width="34.42578125" style="1" bestFit="1" customWidth="1"/>
    <col min="14852" max="14852" width="10.7109375" style="1" bestFit="1" customWidth="1"/>
    <col min="14853" max="14853" width="10.85546875" style="1" bestFit="1" customWidth="1"/>
    <col min="14854" max="14854" width="11" style="1" bestFit="1" customWidth="1"/>
    <col min="14855" max="14866" width="10.5703125" style="1" bestFit="1" customWidth="1"/>
    <col min="14867" max="14867" width="8.7109375" style="1" bestFit="1" customWidth="1"/>
    <col min="14868" max="15104" width="6.85546875" style="1"/>
    <col min="15105" max="15106" width="7.85546875" style="1" bestFit="1" customWidth="1"/>
    <col min="15107" max="15107" width="34.42578125" style="1" bestFit="1" customWidth="1"/>
    <col min="15108" max="15108" width="10.7109375" style="1" bestFit="1" customWidth="1"/>
    <col min="15109" max="15109" width="10.85546875" style="1" bestFit="1" customWidth="1"/>
    <col min="15110" max="15110" width="11" style="1" bestFit="1" customWidth="1"/>
    <col min="15111" max="15122" width="10.5703125" style="1" bestFit="1" customWidth="1"/>
    <col min="15123" max="15123" width="8.7109375" style="1" bestFit="1" customWidth="1"/>
    <col min="15124" max="15360" width="6.85546875" style="1"/>
    <col min="15361" max="15362" width="7.85546875" style="1" bestFit="1" customWidth="1"/>
    <col min="15363" max="15363" width="34.42578125" style="1" bestFit="1" customWidth="1"/>
    <col min="15364" max="15364" width="10.7109375" style="1" bestFit="1" customWidth="1"/>
    <col min="15365" max="15365" width="10.85546875" style="1" bestFit="1" customWidth="1"/>
    <col min="15366" max="15366" width="11" style="1" bestFit="1" customWidth="1"/>
    <col min="15367" max="15378" width="10.5703125" style="1" bestFit="1" customWidth="1"/>
    <col min="15379" max="15379" width="8.7109375" style="1" bestFit="1" customWidth="1"/>
    <col min="15380" max="15616" width="6.85546875" style="1"/>
    <col min="15617" max="15618" width="7.85546875" style="1" bestFit="1" customWidth="1"/>
    <col min="15619" max="15619" width="34.42578125" style="1" bestFit="1" customWidth="1"/>
    <col min="15620" max="15620" width="10.7109375" style="1" bestFit="1" customWidth="1"/>
    <col min="15621" max="15621" width="10.85546875" style="1" bestFit="1" customWidth="1"/>
    <col min="15622" max="15622" width="11" style="1" bestFit="1" customWidth="1"/>
    <col min="15623" max="15634" width="10.5703125" style="1" bestFit="1" customWidth="1"/>
    <col min="15635" max="15635" width="8.7109375" style="1" bestFit="1" customWidth="1"/>
    <col min="15636" max="15872" width="6.85546875" style="1"/>
    <col min="15873" max="15874" width="7.85546875" style="1" bestFit="1" customWidth="1"/>
    <col min="15875" max="15875" width="34.42578125" style="1" bestFit="1" customWidth="1"/>
    <col min="15876" max="15876" width="10.7109375" style="1" bestFit="1" customWidth="1"/>
    <col min="15877" max="15877" width="10.85546875" style="1" bestFit="1" customWidth="1"/>
    <col min="15878" max="15878" width="11" style="1" bestFit="1" customWidth="1"/>
    <col min="15879" max="15890" width="10.5703125" style="1" bestFit="1" customWidth="1"/>
    <col min="15891" max="15891" width="8.7109375" style="1" bestFit="1" customWidth="1"/>
    <col min="15892" max="16128" width="6.85546875" style="1"/>
    <col min="16129" max="16130" width="7.85546875" style="1" bestFit="1" customWidth="1"/>
    <col min="16131" max="16131" width="34.42578125" style="1" bestFit="1" customWidth="1"/>
    <col min="16132" max="16132" width="10.7109375" style="1" bestFit="1" customWidth="1"/>
    <col min="16133" max="16133" width="10.85546875" style="1" bestFit="1" customWidth="1"/>
    <col min="16134" max="16134" width="11" style="1" bestFit="1" customWidth="1"/>
    <col min="16135" max="16146" width="10.5703125" style="1" bestFit="1" customWidth="1"/>
    <col min="16147" max="16147" width="8.7109375" style="1" bestFit="1" customWidth="1"/>
    <col min="16148" max="16384" width="6.85546875" style="1"/>
  </cols>
  <sheetData>
    <row r="1" spans="1:19" ht="12.75" customHeight="1" x14ac:dyDescent="0.2">
      <c r="A1" s="35" t="s">
        <v>548</v>
      </c>
    </row>
    <row r="3" spans="1:19" s="5" customFormat="1" ht="11.25" x14ac:dyDescent="0.2">
      <c r="A3" s="5" t="s">
        <v>0</v>
      </c>
      <c r="B3" s="5" t="s">
        <v>1</v>
      </c>
      <c r="C3" s="5" t="s">
        <v>549</v>
      </c>
      <c r="D3" s="5" t="s">
        <v>550</v>
      </c>
      <c r="E3" s="5" t="s">
        <v>551</v>
      </c>
      <c r="F3" s="5" t="s">
        <v>552</v>
      </c>
      <c r="G3" s="5" t="s">
        <v>553</v>
      </c>
      <c r="H3" s="5" t="s">
        <v>554</v>
      </c>
      <c r="I3" s="5" t="s">
        <v>555</v>
      </c>
      <c r="J3" s="5" t="s">
        <v>556</v>
      </c>
      <c r="K3" s="5" t="s">
        <v>557</v>
      </c>
      <c r="L3" s="5" t="s">
        <v>558</v>
      </c>
      <c r="M3" s="5" t="s">
        <v>559</v>
      </c>
      <c r="N3" s="5" t="s">
        <v>560</v>
      </c>
      <c r="O3" s="5" t="s">
        <v>561</v>
      </c>
      <c r="P3" s="5" t="s">
        <v>562</v>
      </c>
      <c r="Q3" s="5" t="s">
        <v>563</v>
      </c>
      <c r="R3" s="5" t="s">
        <v>564</v>
      </c>
      <c r="S3" s="6" t="s">
        <v>2</v>
      </c>
    </row>
    <row r="4" spans="1:19" ht="11.25" x14ac:dyDescent="0.2">
      <c r="A4" s="2">
        <v>1</v>
      </c>
      <c r="B4" s="3">
        <v>1</v>
      </c>
      <c r="C4" s="1" t="s">
        <v>3</v>
      </c>
      <c r="D4" s="4">
        <v>10.040000000000001</v>
      </c>
      <c r="E4" s="4">
        <v>10.08</v>
      </c>
      <c r="F4" s="4">
        <v>86.47</v>
      </c>
      <c r="G4" s="4">
        <v>74.83</v>
      </c>
      <c r="H4" s="4">
        <v>92.59</v>
      </c>
      <c r="I4" s="4">
        <v>85.78</v>
      </c>
      <c r="J4" s="4">
        <v>97</v>
      </c>
      <c r="K4" s="4">
        <v>103.32000000000001</v>
      </c>
      <c r="L4" s="4">
        <v>86.100000000000009</v>
      </c>
      <c r="M4" s="4">
        <v>100.67</v>
      </c>
      <c r="N4" s="4">
        <v>101.78</v>
      </c>
      <c r="O4" s="4">
        <v>109.60000000000001</v>
      </c>
      <c r="P4" s="4">
        <v>97.47</v>
      </c>
      <c r="Q4" s="4">
        <v>96.67</v>
      </c>
      <c r="R4" s="4">
        <v>108.31</v>
      </c>
      <c r="S4" s="4">
        <v>1260.71</v>
      </c>
    </row>
    <row r="5" spans="1:19" ht="11.25" x14ac:dyDescent="0.2">
      <c r="A5" s="2">
        <v>2</v>
      </c>
      <c r="B5" s="3">
        <v>1</v>
      </c>
      <c r="C5" s="1" t="s">
        <v>4</v>
      </c>
      <c r="D5" s="4">
        <v>4.72</v>
      </c>
      <c r="E5" s="4">
        <v>2.62</v>
      </c>
      <c r="F5" s="4">
        <v>12.17</v>
      </c>
      <c r="G5" s="4">
        <v>20.68</v>
      </c>
      <c r="H5" s="4">
        <v>14</v>
      </c>
      <c r="I5" s="4">
        <v>17.28</v>
      </c>
      <c r="J5" s="4">
        <v>21.85</v>
      </c>
      <c r="K5" s="4">
        <v>19.740000000000002</v>
      </c>
      <c r="L5" s="4">
        <v>33.85</v>
      </c>
      <c r="M5" s="4">
        <v>15</v>
      </c>
      <c r="N5" s="4">
        <v>21</v>
      </c>
      <c r="O5" s="4">
        <v>24.5</v>
      </c>
      <c r="P5" s="4">
        <v>36.25</v>
      </c>
      <c r="Q5" s="4">
        <v>30.23</v>
      </c>
      <c r="R5" s="4">
        <v>20.440000000000001</v>
      </c>
      <c r="S5" s="4">
        <v>294.33</v>
      </c>
    </row>
    <row r="6" spans="1:19" ht="11.25" x14ac:dyDescent="0.2">
      <c r="A6" s="2">
        <v>4</v>
      </c>
      <c r="B6" s="3">
        <v>1</v>
      </c>
      <c r="C6" s="1" t="s">
        <v>5</v>
      </c>
      <c r="D6" s="4">
        <v>6.2</v>
      </c>
      <c r="E6" s="4">
        <v>4.66</v>
      </c>
      <c r="F6" s="4">
        <v>21.48</v>
      </c>
      <c r="G6" s="4">
        <v>28.14</v>
      </c>
      <c r="H6" s="4">
        <v>18.990000000000002</v>
      </c>
      <c r="I6" s="4">
        <v>23.78</v>
      </c>
      <c r="J6" s="4">
        <v>29.95</v>
      </c>
      <c r="K6" s="4">
        <v>19.13</v>
      </c>
      <c r="L6" s="4">
        <v>30.400000000000002</v>
      </c>
      <c r="M6" s="4">
        <v>23.41</v>
      </c>
      <c r="N6" s="4">
        <v>37.270000000000003</v>
      </c>
      <c r="O6" s="4">
        <v>42.14</v>
      </c>
      <c r="P6" s="4">
        <v>36.200000000000003</v>
      </c>
      <c r="Q6" s="4">
        <v>25.46</v>
      </c>
      <c r="R6" s="4">
        <v>41.65</v>
      </c>
      <c r="S6" s="4">
        <v>388.86</v>
      </c>
    </row>
    <row r="7" spans="1:19" ht="11.25" x14ac:dyDescent="0.2">
      <c r="A7" s="2">
        <v>11</v>
      </c>
      <c r="B7" s="3">
        <v>1</v>
      </c>
      <c r="C7" s="1" t="s">
        <v>6</v>
      </c>
      <c r="D7" s="4">
        <v>333.02</v>
      </c>
      <c r="E7" s="4">
        <v>132.1</v>
      </c>
      <c r="F7" s="4">
        <v>2405.66</v>
      </c>
      <c r="G7" s="4">
        <v>2653.04</v>
      </c>
      <c r="H7" s="4">
        <v>2830.67</v>
      </c>
      <c r="I7" s="4">
        <v>2748.69</v>
      </c>
      <c r="J7" s="4">
        <v>2851.3</v>
      </c>
      <c r="K7" s="4">
        <v>2833.81</v>
      </c>
      <c r="L7" s="4">
        <v>2986.43</v>
      </c>
      <c r="M7" s="4">
        <v>3084.11</v>
      </c>
      <c r="N7" s="4">
        <v>3092.5</v>
      </c>
      <c r="O7" s="4">
        <v>3323.9500000000003</v>
      </c>
      <c r="P7" s="4">
        <v>3340.2200000000003</v>
      </c>
      <c r="Q7" s="4">
        <v>3197.42</v>
      </c>
      <c r="R7" s="4">
        <v>3412.46</v>
      </c>
      <c r="S7" s="4">
        <v>39225.379999999997</v>
      </c>
    </row>
    <row r="8" spans="1:19" ht="11.25" x14ac:dyDescent="0.2">
      <c r="A8" s="2">
        <v>12</v>
      </c>
      <c r="B8" s="3">
        <v>1</v>
      </c>
      <c r="C8" s="1" t="s">
        <v>7</v>
      </c>
      <c r="D8" s="4">
        <v>36.01</v>
      </c>
      <c r="E8" s="4">
        <v>19.23</v>
      </c>
      <c r="F8" s="4">
        <v>394.97</v>
      </c>
      <c r="G8" s="4">
        <v>443.52</v>
      </c>
      <c r="H8" s="4">
        <v>455.55</v>
      </c>
      <c r="I8" s="4">
        <v>450.46000000000004</v>
      </c>
      <c r="J8" s="4">
        <v>499.16</v>
      </c>
      <c r="K8" s="4">
        <v>496.64</v>
      </c>
      <c r="L8" s="4">
        <v>538.91</v>
      </c>
      <c r="M8" s="4">
        <v>524.04999999999995</v>
      </c>
      <c r="N8" s="4">
        <v>555.94000000000005</v>
      </c>
      <c r="O8" s="4">
        <v>579.62</v>
      </c>
      <c r="P8" s="4">
        <v>594.61</v>
      </c>
      <c r="Q8" s="4">
        <v>583.34</v>
      </c>
      <c r="R8" s="4">
        <v>586.70000000000005</v>
      </c>
      <c r="S8" s="4">
        <v>6758.71</v>
      </c>
    </row>
    <row r="9" spans="1:19" ht="11.25" x14ac:dyDescent="0.2">
      <c r="A9" s="2">
        <v>13</v>
      </c>
      <c r="B9" s="3">
        <v>1</v>
      </c>
      <c r="C9" s="1" t="s">
        <v>8</v>
      </c>
      <c r="D9" s="4">
        <v>27.66</v>
      </c>
      <c r="E9" s="4">
        <v>18.490000000000002</v>
      </c>
      <c r="F9" s="4">
        <v>204.72</v>
      </c>
      <c r="G9" s="4">
        <v>233.37</v>
      </c>
      <c r="H9" s="4">
        <v>248.96</v>
      </c>
      <c r="I9" s="4">
        <v>211.24</v>
      </c>
      <c r="J9" s="4">
        <v>231.53</v>
      </c>
      <c r="K9" s="4">
        <v>213.39000000000001</v>
      </c>
      <c r="L9" s="4">
        <v>195.33</v>
      </c>
      <c r="M9" s="4">
        <v>192.15</v>
      </c>
      <c r="N9" s="4">
        <v>210.32</v>
      </c>
      <c r="O9" s="4">
        <v>238.54</v>
      </c>
      <c r="P9" s="4">
        <v>248.1</v>
      </c>
      <c r="Q9" s="4">
        <v>212.43</v>
      </c>
      <c r="R9" s="4">
        <v>210.39000000000001</v>
      </c>
      <c r="S9" s="4">
        <v>2896.62</v>
      </c>
    </row>
    <row r="10" spans="1:19" ht="11.25" x14ac:dyDescent="0.2">
      <c r="A10" s="2">
        <v>14</v>
      </c>
      <c r="B10" s="3">
        <v>1</v>
      </c>
      <c r="C10" s="1" t="s">
        <v>9</v>
      </c>
      <c r="D10" s="4">
        <v>17.8</v>
      </c>
      <c r="E10" s="4">
        <v>15.8</v>
      </c>
      <c r="F10" s="4">
        <v>184.4</v>
      </c>
      <c r="G10" s="4">
        <v>213.8</v>
      </c>
      <c r="H10" s="4">
        <v>198.52</v>
      </c>
      <c r="I10" s="4">
        <v>162.5</v>
      </c>
      <c r="J10" s="4">
        <v>194.59</v>
      </c>
      <c r="K10" s="4">
        <v>169.47</v>
      </c>
      <c r="L10" s="4">
        <v>189.05</v>
      </c>
      <c r="M10" s="4">
        <v>203.47</v>
      </c>
      <c r="N10" s="4">
        <v>199.39000000000001</v>
      </c>
      <c r="O10" s="4">
        <v>239.35</v>
      </c>
      <c r="P10" s="4">
        <v>245.19</v>
      </c>
      <c r="Q10" s="4">
        <v>240.08</v>
      </c>
      <c r="R10" s="4">
        <v>215.32</v>
      </c>
      <c r="S10" s="4">
        <v>2688.73</v>
      </c>
    </row>
    <row r="11" spans="1:19" ht="11.25" x14ac:dyDescent="0.2">
      <c r="A11" s="2">
        <v>15</v>
      </c>
      <c r="B11" s="3">
        <v>1</v>
      </c>
      <c r="C11" s="1" t="s">
        <v>10</v>
      </c>
      <c r="D11" s="4">
        <v>46.22</v>
      </c>
      <c r="E11" s="4">
        <v>19.830000000000002</v>
      </c>
      <c r="F11" s="4">
        <v>341.09000000000003</v>
      </c>
      <c r="G11" s="4">
        <v>416.77</v>
      </c>
      <c r="H11" s="4">
        <v>388.78000000000003</v>
      </c>
      <c r="I11" s="4">
        <v>388.84000000000003</v>
      </c>
      <c r="J11" s="4">
        <v>435.14</v>
      </c>
      <c r="K11" s="4">
        <v>410.67</v>
      </c>
      <c r="L11" s="4">
        <v>433.62</v>
      </c>
      <c r="M11" s="4">
        <v>453.79</v>
      </c>
      <c r="N11" s="4">
        <v>438.52</v>
      </c>
      <c r="O11" s="4">
        <v>456.25</v>
      </c>
      <c r="P11" s="4">
        <v>434.81</v>
      </c>
      <c r="Q11" s="4">
        <v>457.85</v>
      </c>
      <c r="R11" s="4">
        <v>355.94</v>
      </c>
      <c r="S11" s="4">
        <v>5478.12</v>
      </c>
    </row>
    <row r="12" spans="1:19" ht="11.25" x14ac:dyDescent="0.2">
      <c r="A12" s="2">
        <v>16</v>
      </c>
      <c r="B12" s="3">
        <v>1</v>
      </c>
      <c r="C12" s="1" t="s">
        <v>11</v>
      </c>
      <c r="D12" s="4">
        <v>40.43</v>
      </c>
      <c r="E12" s="4">
        <v>15.57</v>
      </c>
      <c r="F12" s="4">
        <v>328.87</v>
      </c>
      <c r="G12" s="4">
        <v>349.31</v>
      </c>
      <c r="H12" s="4">
        <v>354.71</v>
      </c>
      <c r="I12" s="4">
        <v>376</v>
      </c>
      <c r="J12" s="4">
        <v>330.71</v>
      </c>
      <c r="K12" s="4">
        <v>340.16</v>
      </c>
      <c r="L12" s="4">
        <v>313.53000000000003</v>
      </c>
      <c r="M12" s="4">
        <v>319.35000000000002</v>
      </c>
      <c r="N12" s="4">
        <v>335.55</v>
      </c>
      <c r="O12" s="4">
        <v>392.7</v>
      </c>
      <c r="P12" s="4">
        <v>366.04</v>
      </c>
      <c r="Q12" s="4">
        <v>343.35</v>
      </c>
      <c r="R12" s="4">
        <v>369.90000000000003</v>
      </c>
      <c r="S12" s="4">
        <v>4576.18</v>
      </c>
    </row>
    <row r="13" spans="1:19" ht="11.25" x14ac:dyDescent="0.2">
      <c r="A13" s="2">
        <v>22</v>
      </c>
      <c r="B13" s="3">
        <v>1</v>
      </c>
      <c r="C13" s="1" t="s">
        <v>12</v>
      </c>
      <c r="D13" s="4">
        <v>40.300000000000004</v>
      </c>
      <c r="E13" s="4">
        <v>54.31</v>
      </c>
      <c r="F13" s="4">
        <v>159.75</v>
      </c>
      <c r="G13" s="4">
        <v>195.98000000000002</v>
      </c>
      <c r="H13" s="4">
        <v>205.6</v>
      </c>
      <c r="I13" s="4">
        <v>191.19</v>
      </c>
      <c r="J13" s="4">
        <v>190.8</v>
      </c>
      <c r="K13" s="4">
        <v>201.35</v>
      </c>
      <c r="L13" s="4">
        <v>213.05</v>
      </c>
      <c r="M13" s="4">
        <v>196.3</v>
      </c>
      <c r="N13" s="4">
        <v>201.03</v>
      </c>
      <c r="O13" s="4">
        <v>211.06</v>
      </c>
      <c r="P13" s="4">
        <v>217.66</v>
      </c>
      <c r="Q13" s="4">
        <v>219.13</v>
      </c>
      <c r="R13" s="4">
        <v>219.14000000000001</v>
      </c>
      <c r="S13" s="4">
        <v>2716.65</v>
      </c>
    </row>
    <row r="14" spans="1:19" ht="11.25" x14ac:dyDescent="0.2">
      <c r="A14" s="2">
        <v>23</v>
      </c>
      <c r="B14" s="3">
        <v>1</v>
      </c>
      <c r="C14" s="1" t="s">
        <v>13</v>
      </c>
      <c r="D14" s="4">
        <v>12.540000000000001</v>
      </c>
      <c r="E14" s="4">
        <v>14.84</v>
      </c>
      <c r="F14" s="4">
        <v>71.47</v>
      </c>
      <c r="G14" s="4">
        <v>63.57</v>
      </c>
      <c r="H14" s="4">
        <v>67.930000000000007</v>
      </c>
      <c r="I14" s="4">
        <v>76.5</v>
      </c>
      <c r="J14" s="4">
        <v>61.24</v>
      </c>
      <c r="K14" s="4">
        <v>78.94</v>
      </c>
      <c r="L14" s="4">
        <v>69.150000000000006</v>
      </c>
      <c r="M14" s="4">
        <v>79.37</v>
      </c>
      <c r="N14" s="4">
        <v>64.400000000000006</v>
      </c>
      <c r="O14" s="4">
        <v>67.22</v>
      </c>
      <c r="P14" s="4">
        <v>74.31</v>
      </c>
      <c r="Q14" s="4">
        <v>69.06</v>
      </c>
      <c r="R14" s="4">
        <v>72.03</v>
      </c>
      <c r="S14" s="4">
        <v>942.57</v>
      </c>
    </row>
    <row r="15" spans="1:19" ht="11.25" x14ac:dyDescent="0.2">
      <c r="A15" s="2">
        <v>25</v>
      </c>
      <c r="B15" s="3">
        <v>1</v>
      </c>
      <c r="C15" s="1" t="s">
        <v>14</v>
      </c>
      <c r="D15" s="4">
        <v>0</v>
      </c>
      <c r="E15" s="4">
        <v>2.4500000000000002</v>
      </c>
      <c r="F15" s="4">
        <v>12.290000000000001</v>
      </c>
      <c r="G15" s="4">
        <v>7.5600000000000005</v>
      </c>
      <c r="H15" s="4">
        <v>10</v>
      </c>
      <c r="I15" s="4">
        <v>7.28</v>
      </c>
      <c r="J15" s="4">
        <v>6.18</v>
      </c>
      <c r="K15" s="4">
        <v>7.36</v>
      </c>
      <c r="L15" s="4">
        <v>6.46</v>
      </c>
      <c r="M15" s="4">
        <v>5.84</v>
      </c>
      <c r="N15" s="4">
        <v>4.84</v>
      </c>
      <c r="O15" s="4">
        <v>0</v>
      </c>
      <c r="P15" s="4">
        <v>0</v>
      </c>
      <c r="Q15" s="4">
        <v>0</v>
      </c>
      <c r="R15" s="4">
        <v>0</v>
      </c>
      <c r="S15" s="4">
        <v>70.260000000000005</v>
      </c>
    </row>
    <row r="16" spans="1:19" ht="11.25" x14ac:dyDescent="0.2">
      <c r="A16" s="2">
        <v>31</v>
      </c>
      <c r="B16" s="3">
        <v>1</v>
      </c>
      <c r="C16" s="1" t="s">
        <v>15</v>
      </c>
      <c r="D16" s="4">
        <v>55.31</v>
      </c>
      <c r="E16" s="4">
        <v>47.300000000000004</v>
      </c>
      <c r="F16" s="4">
        <v>339.82</v>
      </c>
      <c r="G16" s="4">
        <v>370.97</v>
      </c>
      <c r="H16" s="4">
        <v>346.39</v>
      </c>
      <c r="I16" s="4">
        <v>347.22</v>
      </c>
      <c r="J16" s="4">
        <v>346.54</v>
      </c>
      <c r="K16" s="4">
        <v>366.44</v>
      </c>
      <c r="L16" s="4">
        <v>348.91</v>
      </c>
      <c r="M16" s="4">
        <v>316.81</v>
      </c>
      <c r="N16" s="4">
        <v>349.87</v>
      </c>
      <c r="O16" s="4">
        <v>335.65000000000003</v>
      </c>
      <c r="P16" s="4">
        <v>347.76</v>
      </c>
      <c r="Q16" s="4">
        <v>356.11</v>
      </c>
      <c r="R16" s="4">
        <v>368.18</v>
      </c>
      <c r="S16" s="4">
        <v>4643.28</v>
      </c>
    </row>
    <row r="17" spans="1:19" ht="11.25" x14ac:dyDescent="0.2">
      <c r="A17" s="2">
        <v>32</v>
      </c>
      <c r="B17" s="3">
        <v>1</v>
      </c>
      <c r="C17" s="1" t="s">
        <v>16</v>
      </c>
      <c r="D17" s="4">
        <v>8.35</v>
      </c>
      <c r="E17" s="4">
        <v>6.5600000000000005</v>
      </c>
      <c r="F17" s="4">
        <v>37.730000000000004</v>
      </c>
      <c r="G17" s="4">
        <v>50.21</v>
      </c>
      <c r="H17" s="4">
        <v>53.07</v>
      </c>
      <c r="I17" s="4">
        <v>44.19</v>
      </c>
      <c r="J17" s="4">
        <v>41.51</v>
      </c>
      <c r="K17" s="4">
        <v>47.550000000000004</v>
      </c>
      <c r="L17" s="4">
        <v>38.99</v>
      </c>
      <c r="M17" s="4">
        <v>51.02</v>
      </c>
      <c r="N17" s="4">
        <v>46.58</v>
      </c>
      <c r="O17" s="4">
        <v>46.26</v>
      </c>
      <c r="P17" s="4">
        <v>57.22</v>
      </c>
      <c r="Q17" s="4">
        <v>50.21</v>
      </c>
      <c r="R17" s="4">
        <v>51.71</v>
      </c>
      <c r="S17" s="4">
        <v>631.16</v>
      </c>
    </row>
    <row r="18" spans="1:19" ht="11.25" x14ac:dyDescent="0.2">
      <c r="A18" s="2">
        <v>36</v>
      </c>
      <c r="B18" s="3">
        <v>1</v>
      </c>
      <c r="C18" s="1" t="s">
        <v>17</v>
      </c>
      <c r="D18" s="4">
        <v>2.29</v>
      </c>
      <c r="E18" s="4">
        <v>1</v>
      </c>
      <c r="F18" s="4">
        <v>10.19</v>
      </c>
      <c r="G18" s="4">
        <v>15.99</v>
      </c>
      <c r="H18" s="4">
        <v>14.64</v>
      </c>
      <c r="I18" s="4">
        <v>17.54</v>
      </c>
      <c r="J18" s="4">
        <v>13.32</v>
      </c>
      <c r="K18" s="4">
        <v>17.23</v>
      </c>
      <c r="L18" s="4">
        <v>18.97</v>
      </c>
      <c r="M18" s="4">
        <v>15.56</v>
      </c>
      <c r="N18" s="4">
        <v>21</v>
      </c>
      <c r="O18" s="4">
        <v>18.28</v>
      </c>
      <c r="P18" s="4">
        <v>16.93</v>
      </c>
      <c r="Q18" s="4">
        <v>17.150000000000002</v>
      </c>
      <c r="R18" s="4">
        <v>17.25</v>
      </c>
      <c r="S18" s="4">
        <v>217.34</v>
      </c>
    </row>
    <row r="19" spans="1:19" ht="11.25" x14ac:dyDescent="0.2">
      <c r="A19" s="2">
        <v>38</v>
      </c>
      <c r="B19" s="3">
        <v>1</v>
      </c>
      <c r="C19" s="1" t="s">
        <v>18</v>
      </c>
      <c r="D19" s="4">
        <v>19.36</v>
      </c>
      <c r="E19" s="4">
        <v>44.47</v>
      </c>
      <c r="F19" s="4">
        <v>98.55</v>
      </c>
      <c r="G19" s="4">
        <v>136.26</v>
      </c>
      <c r="H19" s="4">
        <v>122.62</v>
      </c>
      <c r="I19" s="4">
        <v>121.4</v>
      </c>
      <c r="J19" s="4">
        <v>103.43</v>
      </c>
      <c r="K19" s="4">
        <v>104.97</v>
      </c>
      <c r="L19" s="4">
        <v>102.34</v>
      </c>
      <c r="M19" s="4">
        <v>81.150000000000006</v>
      </c>
      <c r="N19" s="4">
        <v>97.83</v>
      </c>
      <c r="O19" s="4">
        <v>83.460000000000008</v>
      </c>
      <c r="P19" s="4">
        <v>82.51</v>
      </c>
      <c r="Q19" s="4">
        <v>83.34</v>
      </c>
      <c r="R19" s="4">
        <v>63.2</v>
      </c>
      <c r="S19" s="4">
        <v>1344.89</v>
      </c>
    </row>
    <row r="20" spans="1:19" ht="11.25" x14ac:dyDescent="0.2">
      <c r="A20" s="2">
        <v>47</v>
      </c>
      <c r="B20" s="3">
        <v>1</v>
      </c>
      <c r="C20" s="1" t="s">
        <v>19</v>
      </c>
      <c r="D20" s="4">
        <v>27.85</v>
      </c>
      <c r="E20" s="4">
        <v>38.1</v>
      </c>
      <c r="F20" s="4">
        <v>243.67000000000002</v>
      </c>
      <c r="G20" s="4">
        <v>259.64999999999998</v>
      </c>
      <c r="H20" s="4">
        <v>267.84000000000003</v>
      </c>
      <c r="I20" s="4">
        <v>277.72000000000003</v>
      </c>
      <c r="J20" s="4">
        <v>253.79</v>
      </c>
      <c r="K20" s="4">
        <v>289.92</v>
      </c>
      <c r="L20" s="4">
        <v>268.01</v>
      </c>
      <c r="M20" s="4">
        <v>261.57</v>
      </c>
      <c r="N20" s="4">
        <v>297.43</v>
      </c>
      <c r="O20" s="4">
        <v>308.73</v>
      </c>
      <c r="P20" s="4">
        <v>291.38</v>
      </c>
      <c r="Q20" s="4">
        <v>272.61</v>
      </c>
      <c r="R20" s="4">
        <v>295.72000000000003</v>
      </c>
      <c r="S20" s="4">
        <v>3653.9900000000002</v>
      </c>
    </row>
    <row r="21" spans="1:19" ht="11.25" x14ac:dyDescent="0.2">
      <c r="A21" s="2">
        <v>51</v>
      </c>
      <c r="B21" s="3">
        <v>1</v>
      </c>
      <c r="C21" s="1" t="s">
        <v>20</v>
      </c>
      <c r="D21" s="4">
        <v>13.8</v>
      </c>
      <c r="E21" s="4">
        <v>13.32</v>
      </c>
      <c r="F21" s="4">
        <v>123.12</v>
      </c>
      <c r="G21" s="4">
        <v>113.52</v>
      </c>
      <c r="H21" s="4">
        <v>152.55000000000001</v>
      </c>
      <c r="I21" s="4">
        <v>139.72999999999999</v>
      </c>
      <c r="J21" s="4">
        <v>131.04</v>
      </c>
      <c r="K21" s="4">
        <v>116.24000000000001</v>
      </c>
      <c r="L21" s="4">
        <v>115.55</v>
      </c>
      <c r="M21" s="4">
        <v>135.81</v>
      </c>
      <c r="N21" s="4">
        <v>128.63</v>
      </c>
      <c r="O21" s="4">
        <v>140.19</v>
      </c>
      <c r="P21" s="4">
        <v>119.83</v>
      </c>
      <c r="Q21" s="4">
        <v>113.43</v>
      </c>
      <c r="R21" s="4">
        <v>110.96000000000001</v>
      </c>
      <c r="S21" s="4">
        <v>1667.72</v>
      </c>
    </row>
    <row r="22" spans="1:19" ht="11.25" x14ac:dyDescent="0.2">
      <c r="A22" s="2">
        <v>62</v>
      </c>
      <c r="B22" s="3">
        <v>1</v>
      </c>
      <c r="C22" s="1" t="s">
        <v>565</v>
      </c>
      <c r="D22" s="4">
        <v>3.02</v>
      </c>
      <c r="E22" s="4">
        <v>4</v>
      </c>
      <c r="F22" s="4">
        <v>17.5</v>
      </c>
      <c r="G22" s="4">
        <v>33.450000000000003</v>
      </c>
      <c r="H22" s="4">
        <v>37.49</v>
      </c>
      <c r="I22" s="4">
        <v>21.650000000000002</v>
      </c>
      <c r="J22" s="4">
        <v>32.86</v>
      </c>
      <c r="K22" s="4">
        <v>32.54</v>
      </c>
      <c r="L22" s="4">
        <v>31.11</v>
      </c>
      <c r="M22" s="4">
        <v>33.46</v>
      </c>
      <c r="N22" s="4">
        <v>36.26</v>
      </c>
      <c r="O22" s="4">
        <v>30.01</v>
      </c>
      <c r="P22" s="4">
        <v>38.270000000000003</v>
      </c>
      <c r="Q22" s="4">
        <v>38.660000000000004</v>
      </c>
      <c r="R22" s="4">
        <v>47.300000000000004</v>
      </c>
      <c r="S22" s="4">
        <v>437.58</v>
      </c>
    </row>
    <row r="23" spans="1:19" ht="11.25" x14ac:dyDescent="0.2">
      <c r="A23" s="2">
        <v>75</v>
      </c>
      <c r="B23" s="3">
        <v>1</v>
      </c>
      <c r="C23" s="1" t="s">
        <v>21</v>
      </c>
      <c r="D23" s="4">
        <v>11.64</v>
      </c>
      <c r="E23" s="4">
        <v>6.5200000000000005</v>
      </c>
      <c r="F23" s="4">
        <v>39.68</v>
      </c>
      <c r="G23" s="4">
        <v>28.38</v>
      </c>
      <c r="H23" s="4">
        <v>48.730000000000004</v>
      </c>
      <c r="I23" s="4">
        <v>47</v>
      </c>
      <c r="J23" s="4">
        <v>45.36</v>
      </c>
      <c r="K23" s="4">
        <v>49</v>
      </c>
      <c r="L23" s="4">
        <v>38.270000000000003</v>
      </c>
      <c r="M23" s="4">
        <v>55.300000000000004</v>
      </c>
      <c r="N23" s="4">
        <v>47.81</v>
      </c>
      <c r="O23" s="4">
        <v>40.54</v>
      </c>
      <c r="P23" s="4">
        <v>43.02</v>
      </c>
      <c r="Q23" s="4">
        <v>46.35</v>
      </c>
      <c r="R23" s="4">
        <v>42.87</v>
      </c>
      <c r="S23" s="4">
        <v>590.47</v>
      </c>
    </row>
    <row r="24" spans="1:19" ht="11.25" x14ac:dyDescent="0.2">
      <c r="A24" s="2">
        <v>77</v>
      </c>
      <c r="B24" s="3">
        <v>1</v>
      </c>
      <c r="C24" s="1" t="s">
        <v>22</v>
      </c>
      <c r="D24" s="4">
        <v>109.45</v>
      </c>
      <c r="E24" s="4">
        <v>72.58</v>
      </c>
      <c r="F24" s="4">
        <v>499.43</v>
      </c>
      <c r="G24" s="4">
        <v>608.53</v>
      </c>
      <c r="H24" s="4">
        <v>577.61</v>
      </c>
      <c r="I24" s="4">
        <v>555.99</v>
      </c>
      <c r="J24" s="4">
        <v>537.61</v>
      </c>
      <c r="K24" s="4">
        <v>548.83000000000004</v>
      </c>
      <c r="L24" s="4">
        <v>513.95000000000005</v>
      </c>
      <c r="M24" s="4">
        <v>487.45</v>
      </c>
      <c r="N24" s="4">
        <v>529.54999999999995</v>
      </c>
      <c r="O24" s="4">
        <v>500.19</v>
      </c>
      <c r="P24" s="4">
        <v>509.15000000000003</v>
      </c>
      <c r="Q24" s="4">
        <v>533.48</v>
      </c>
      <c r="R24" s="4">
        <v>556.28</v>
      </c>
      <c r="S24" s="4">
        <v>7140.08</v>
      </c>
    </row>
    <row r="25" spans="1:19" ht="11.25" x14ac:dyDescent="0.2">
      <c r="A25" s="2">
        <v>81</v>
      </c>
      <c r="B25" s="3">
        <v>1</v>
      </c>
      <c r="C25" s="1" t="s">
        <v>23</v>
      </c>
      <c r="D25" s="4">
        <v>2.27</v>
      </c>
      <c r="E25" s="4">
        <v>0.9</v>
      </c>
      <c r="F25" s="4">
        <v>13.83</v>
      </c>
      <c r="G25" s="4">
        <v>8.3800000000000008</v>
      </c>
      <c r="H25" s="4">
        <v>17</v>
      </c>
      <c r="I25" s="4">
        <v>6.5</v>
      </c>
      <c r="J25" s="4">
        <v>10.6</v>
      </c>
      <c r="K25" s="4">
        <v>9.5500000000000007</v>
      </c>
      <c r="L25" s="4">
        <v>9</v>
      </c>
      <c r="M25" s="4">
        <v>11.4</v>
      </c>
      <c r="N25" s="4">
        <v>9.14</v>
      </c>
      <c r="O25" s="4">
        <v>12.11</v>
      </c>
      <c r="P25" s="4">
        <v>7.3</v>
      </c>
      <c r="Q25" s="4">
        <v>17.059999999999999</v>
      </c>
      <c r="R25" s="4">
        <v>17.03</v>
      </c>
      <c r="S25" s="4">
        <v>152.07</v>
      </c>
    </row>
    <row r="26" spans="1:19" ht="11.25" x14ac:dyDescent="0.2">
      <c r="A26" s="2">
        <v>84</v>
      </c>
      <c r="B26" s="3">
        <v>1</v>
      </c>
      <c r="C26" s="1" t="s">
        <v>24</v>
      </c>
      <c r="D26" s="4">
        <v>5.58</v>
      </c>
      <c r="E26" s="4">
        <v>2.31</v>
      </c>
      <c r="F26" s="4">
        <v>36.11</v>
      </c>
      <c r="G26" s="4">
        <v>51.36</v>
      </c>
      <c r="H26" s="4">
        <v>35.58</v>
      </c>
      <c r="I26" s="4">
        <v>52.1</v>
      </c>
      <c r="J26" s="4">
        <v>38.24</v>
      </c>
      <c r="K26" s="4">
        <v>41.1</v>
      </c>
      <c r="L26" s="4">
        <v>40.72</v>
      </c>
      <c r="M26" s="4">
        <v>45.19</v>
      </c>
      <c r="N26" s="4">
        <v>44.92</v>
      </c>
      <c r="O26" s="4">
        <v>54.34</v>
      </c>
      <c r="P26" s="4">
        <v>46.910000000000004</v>
      </c>
      <c r="Q26" s="4">
        <v>47.4</v>
      </c>
      <c r="R26" s="4">
        <v>45.49</v>
      </c>
      <c r="S26" s="4">
        <v>587.35</v>
      </c>
    </row>
    <row r="27" spans="1:19" ht="11.25" x14ac:dyDescent="0.2">
      <c r="A27" s="2">
        <v>85</v>
      </c>
      <c r="B27" s="3">
        <v>1</v>
      </c>
      <c r="C27" s="1" t="s">
        <v>25</v>
      </c>
      <c r="D27" s="4">
        <v>3.2</v>
      </c>
      <c r="E27" s="4">
        <v>1.07</v>
      </c>
      <c r="F27" s="4">
        <v>34.700000000000003</v>
      </c>
      <c r="G27" s="4">
        <v>31.76</v>
      </c>
      <c r="H27" s="4">
        <v>32.18</v>
      </c>
      <c r="I27" s="4">
        <v>44.51</v>
      </c>
      <c r="J27" s="4">
        <v>33.39</v>
      </c>
      <c r="K27" s="4">
        <v>40.11</v>
      </c>
      <c r="L27" s="4">
        <v>47.07</v>
      </c>
      <c r="M27" s="4">
        <v>42.93</v>
      </c>
      <c r="N27" s="4">
        <v>60.25</v>
      </c>
      <c r="O27" s="4">
        <v>46.56</v>
      </c>
      <c r="P27" s="4">
        <v>63.84</v>
      </c>
      <c r="Q27" s="4">
        <v>51.17</v>
      </c>
      <c r="R27" s="4">
        <v>49.77</v>
      </c>
      <c r="S27" s="4">
        <v>582.51</v>
      </c>
    </row>
    <row r="28" spans="1:19" ht="11.25" x14ac:dyDescent="0.2">
      <c r="A28" s="2">
        <v>88</v>
      </c>
      <c r="B28" s="3">
        <v>1</v>
      </c>
      <c r="C28" s="1" t="s">
        <v>26</v>
      </c>
      <c r="D28" s="4">
        <v>30.67</v>
      </c>
      <c r="E28" s="4">
        <v>17.36</v>
      </c>
      <c r="F28" s="4">
        <v>128.03</v>
      </c>
      <c r="G28" s="4">
        <v>147.87</v>
      </c>
      <c r="H28" s="4">
        <v>145.99</v>
      </c>
      <c r="I28" s="4">
        <v>166.42000000000002</v>
      </c>
      <c r="J28" s="4">
        <v>133.52000000000001</v>
      </c>
      <c r="K28" s="4">
        <v>140.14000000000001</v>
      </c>
      <c r="L28" s="4">
        <v>135.92000000000002</v>
      </c>
      <c r="M28" s="4">
        <v>150</v>
      </c>
      <c r="N28" s="4">
        <v>142.72</v>
      </c>
      <c r="O28" s="4">
        <v>181.1</v>
      </c>
      <c r="P28" s="4">
        <v>168.89000000000001</v>
      </c>
      <c r="Q28" s="4">
        <v>190.47</v>
      </c>
      <c r="R28" s="4">
        <v>198.26</v>
      </c>
      <c r="S28" s="4">
        <v>2077.36</v>
      </c>
    </row>
    <row r="29" spans="1:19" ht="11.25" x14ac:dyDescent="0.2">
      <c r="A29" s="2">
        <v>91</v>
      </c>
      <c r="B29" s="3">
        <v>1</v>
      </c>
      <c r="C29" s="1" t="s">
        <v>27</v>
      </c>
      <c r="D29" s="4">
        <v>7.04</v>
      </c>
      <c r="E29" s="4">
        <v>7.37</v>
      </c>
      <c r="F29" s="4">
        <v>55.64</v>
      </c>
      <c r="G29" s="4">
        <v>66.28</v>
      </c>
      <c r="H29" s="4">
        <v>66.48</v>
      </c>
      <c r="I29" s="4">
        <v>61.18</v>
      </c>
      <c r="J29" s="4">
        <v>46.85</v>
      </c>
      <c r="K29" s="4">
        <v>54.96</v>
      </c>
      <c r="L29" s="4">
        <v>49.56</v>
      </c>
      <c r="M29" s="4">
        <v>60.42</v>
      </c>
      <c r="N29" s="4">
        <v>49.44</v>
      </c>
      <c r="O29" s="4">
        <v>41.88</v>
      </c>
      <c r="P29" s="4">
        <v>44.61</v>
      </c>
      <c r="Q29" s="4">
        <v>60.120000000000005</v>
      </c>
      <c r="R29" s="4">
        <v>54.44</v>
      </c>
      <c r="S29" s="4">
        <v>726.27</v>
      </c>
    </row>
    <row r="30" spans="1:19" ht="11.25" x14ac:dyDescent="0.2">
      <c r="A30" s="2">
        <v>93</v>
      </c>
      <c r="B30" s="3">
        <v>1</v>
      </c>
      <c r="C30" s="1" t="s">
        <v>28</v>
      </c>
      <c r="D30" s="4">
        <v>0.49</v>
      </c>
      <c r="E30" s="4">
        <v>3.35</v>
      </c>
      <c r="F30" s="4">
        <v>43.52</v>
      </c>
      <c r="G30" s="4">
        <v>54.35</v>
      </c>
      <c r="H30" s="4">
        <v>46.27</v>
      </c>
      <c r="I30" s="4">
        <v>39.410000000000004</v>
      </c>
      <c r="J30" s="4">
        <v>49.02</v>
      </c>
      <c r="K30" s="4">
        <v>39.32</v>
      </c>
      <c r="L30" s="4">
        <v>38.910000000000004</v>
      </c>
      <c r="M30" s="4">
        <v>28.2</v>
      </c>
      <c r="N30" s="4">
        <v>49.370000000000005</v>
      </c>
      <c r="O30" s="4">
        <v>34.730000000000004</v>
      </c>
      <c r="P30" s="4">
        <v>54.7</v>
      </c>
      <c r="Q30" s="4">
        <v>47.46</v>
      </c>
      <c r="R30" s="4">
        <v>48.27</v>
      </c>
      <c r="S30" s="4">
        <v>577.37</v>
      </c>
    </row>
    <row r="31" spans="1:19" ht="11.25" x14ac:dyDescent="0.2">
      <c r="A31" s="2">
        <v>94</v>
      </c>
      <c r="B31" s="3">
        <v>1</v>
      </c>
      <c r="C31" s="1" t="s">
        <v>29</v>
      </c>
      <c r="D31" s="4">
        <v>22.55</v>
      </c>
      <c r="E31" s="4">
        <v>14.08</v>
      </c>
      <c r="F31" s="4">
        <v>225.59</v>
      </c>
      <c r="G31" s="4">
        <v>206.06</v>
      </c>
      <c r="H31" s="4">
        <v>191.3</v>
      </c>
      <c r="I31" s="4">
        <v>180.4</v>
      </c>
      <c r="J31" s="4">
        <v>191.77</v>
      </c>
      <c r="K31" s="4">
        <v>208.6</v>
      </c>
      <c r="L31" s="4">
        <v>181.96</v>
      </c>
      <c r="M31" s="4">
        <v>182.82</v>
      </c>
      <c r="N31" s="4">
        <v>195.68</v>
      </c>
      <c r="O31" s="4">
        <v>203.04</v>
      </c>
      <c r="P31" s="4">
        <v>200.97</v>
      </c>
      <c r="Q31" s="4">
        <v>199.96</v>
      </c>
      <c r="R31" s="4">
        <v>207.59</v>
      </c>
      <c r="S31" s="4">
        <v>2612.37</v>
      </c>
    </row>
    <row r="32" spans="1:19" ht="11.25" x14ac:dyDescent="0.2">
      <c r="A32" s="2">
        <v>95</v>
      </c>
      <c r="B32" s="3">
        <v>1</v>
      </c>
      <c r="C32" s="1" t="s">
        <v>30</v>
      </c>
      <c r="D32" s="4">
        <v>1.68</v>
      </c>
      <c r="E32" s="4">
        <v>1.37</v>
      </c>
      <c r="F32" s="4">
        <v>13.61</v>
      </c>
      <c r="G32" s="4">
        <v>21.31</v>
      </c>
      <c r="H32" s="4">
        <v>28.54</v>
      </c>
      <c r="I32" s="4">
        <v>16.5</v>
      </c>
      <c r="J32" s="4">
        <v>22.68</v>
      </c>
      <c r="K32" s="4">
        <v>19.22</v>
      </c>
      <c r="L32" s="4">
        <v>31.970000000000002</v>
      </c>
      <c r="M32" s="4">
        <v>15.540000000000001</v>
      </c>
      <c r="N32" s="4">
        <v>27.04</v>
      </c>
      <c r="O32" s="4">
        <v>17.010000000000002</v>
      </c>
      <c r="P32" s="4">
        <v>30.95</v>
      </c>
      <c r="Q32" s="4">
        <v>32.82</v>
      </c>
      <c r="R32" s="4">
        <v>21.330000000000002</v>
      </c>
      <c r="S32" s="4">
        <v>301.57</v>
      </c>
    </row>
    <row r="33" spans="1:19" ht="11.25" x14ac:dyDescent="0.2">
      <c r="A33" s="2">
        <v>97</v>
      </c>
      <c r="B33" s="3">
        <v>1</v>
      </c>
      <c r="C33" s="1" t="s">
        <v>31</v>
      </c>
      <c r="D33" s="4">
        <v>4.45</v>
      </c>
      <c r="E33" s="4">
        <v>2</v>
      </c>
      <c r="F33" s="4">
        <v>38.4</v>
      </c>
      <c r="G33" s="4">
        <v>48.11</v>
      </c>
      <c r="H33" s="4">
        <v>52</v>
      </c>
      <c r="I33" s="4">
        <v>53.65</v>
      </c>
      <c r="J33" s="4">
        <v>53.11</v>
      </c>
      <c r="K33" s="4">
        <v>65.290000000000006</v>
      </c>
      <c r="L33" s="4">
        <v>53.97</v>
      </c>
      <c r="M33" s="4">
        <v>58.2</v>
      </c>
      <c r="N33" s="4">
        <v>66.540000000000006</v>
      </c>
      <c r="O33" s="4">
        <v>58.83</v>
      </c>
      <c r="P33" s="4">
        <v>65.320000000000007</v>
      </c>
      <c r="Q33" s="4">
        <v>54.870000000000005</v>
      </c>
      <c r="R33" s="4">
        <v>56.97</v>
      </c>
      <c r="S33" s="4">
        <v>731.71</v>
      </c>
    </row>
    <row r="34" spans="1:19" ht="11.25" x14ac:dyDescent="0.2">
      <c r="A34" s="2">
        <v>99</v>
      </c>
      <c r="B34" s="3">
        <v>1</v>
      </c>
      <c r="C34" s="1" t="s">
        <v>32</v>
      </c>
      <c r="D34" s="4">
        <v>3.39</v>
      </c>
      <c r="E34" s="4">
        <v>5.76</v>
      </c>
      <c r="F34" s="4">
        <v>76.89</v>
      </c>
      <c r="G34" s="4">
        <v>75.790000000000006</v>
      </c>
      <c r="H34" s="4">
        <v>72.66</v>
      </c>
      <c r="I34" s="4">
        <v>91.64</v>
      </c>
      <c r="J34" s="4">
        <v>93.91</v>
      </c>
      <c r="K34" s="4">
        <v>102.02</v>
      </c>
      <c r="L34" s="4">
        <v>76.510000000000005</v>
      </c>
      <c r="M34" s="4">
        <v>104.16</v>
      </c>
      <c r="N34" s="4">
        <v>99.51</v>
      </c>
      <c r="O34" s="4">
        <v>84.55</v>
      </c>
      <c r="P34" s="4">
        <v>93.08</v>
      </c>
      <c r="Q34" s="4">
        <v>84.77</v>
      </c>
      <c r="R34" s="4">
        <v>89.27</v>
      </c>
      <c r="S34" s="4">
        <v>1153.9100000000001</v>
      </c>
    </row>
    <row r="35" spans="1:19" ht="11.25" x14ac:dyDescent="0.2">
      <c r="A35" s="2">
        <v>100</v>
      </c>
      <c r="B35" s="3">
        <v>1</v>
      </c>
      <c r="C35" s="1" t="s">
        <v>33</v>
      </c>
      <c r="D35" s="4">
        <v>1.96</v>
      </c>
      <c r="E35" s="4">
        <v>4.08</v>
      </c>
      <c r="F35" s="4">
        <v>14.31</v>
      </c>
      <c r="G35" s="4">
        <v>18.080000000000002</v>
      </c>
      <c r="H35" s="4">
        <v>24.86</v>
      </c>
      <c r="I35" s="4">
        <v>20.420000000000002</v>
      </c>
      <c r="J35" s="4">
        <v>19.53</v>
      </c>
      <c r="K35" s="4">
        <v>27.45</v>
      </c>
      <c r="L35" s="4">
        <v>32.369999999999997</v>
      </c>
      <c r="M35" s="4">
        <v>30.45</v>
      </c>
      <c r="N35" s="4">
        <v>25.72</v>
      </c>
      <c r="O35" s="4">
        <v>20.78</v>
      </c>
      <c r="P35" s="4">
        <v>23</v>
      </c>
      <c r="Q35" s="4">
        <v>22.53</v>
      </c>
      <c r="R35" s="4">
        <v>25.19</v>
      </c>
      <c r="S35" s="4">
        <v>310.73</v>
      </c>
    </row>
    <row r="36" spans="1:19" ht="11.25" x14ac:dyDescent="0.2">
      <c r="A36" s="2">
        <v>108</v>
      </c>
      <c r="B36" s="3">
        <v>1</v>
      </c>
      <c r="C36" s="1" t="s">
        <v>566</v>
      </c>
      <c r="D36" s="4">
        <v>16</v>
      </c>
      <c r="E36" s="4">
        <v>13.57</v>
      </c>
      <c r="F36" s="4">
        <v>58.68</v>
      </c>
      <c r="G36" s="4">
        <v>64.599999999999994</v>
      </c>
      <c r="H36" s="4">
        <v>71.3</v>
      </c>
      <c r="I36" s="4">
        <v>76.84</v>
      </c>
      <c r="J36" s="4">
        <v>68.06</v>
      </c>
      <c r="K36" s="4">
        <v>71.37</v>
      </c>
      <c r="L36" s="4">
        <v>56.78</v>
      </c>
      <c r="M36" s="4">
        <v>96.4</v>
      </c>
      <c r="N36" s="4">
        <v>67.570000000000007</v>
      </c>
      <c r="O36" s="4">
        <v>100.13</v>
      </c>
      <c r="P36" s="4">
        <v>98.320000000000007</v>
      </c>
      <c r="Q36" s="4">
        <v>89.41</v>
      </c>
      <c r="R36" s="4">
        <v>90.16</v>
      </c>
      <c r="S36" s="4">
        <v>1039.19</v>
      </c>
    </row>
    <row r="37" spans="1:19" ht="11.25" x14ac:dyDescent="0.2">
      <c r="A37" s="2">
        <v>110</v>
      </c>
      <c r="B37" s="3">
        <v>1</v>
      </c>
      <c r="C37" s="1" t="s">
        <v>35</v>
      </c>
      <c r="D37" s="4">
        <v>28.45</v>
      </c>
      <c r="E37" s="4">
        <v>11.790000000000001</v>
      </c>
      <c r="F37" s="4">
        <v>200.56</v>
      </c>
      <c r="G37" s="4">
        <v>257.98</v>
      </c>
      <c r="H37" s="4">
        <v>255.04</v>
      </c>
      <c r="I37" s="4">
        <v>208.01</v>
      </c>
      <c r="J37" s="4">
        <v>227.18</v>
      </c>
      <c r="K37" s="4">
        <v>245.01</v>
      </c>
      <c r="L37" s="4">
        <v>218.26</v>
      </c>
      <c r="M37" s="4">
        <v>238.43</v>
      </c>
      <c r="N37" s="4">
        <v>244.83</v>
      </c>
      <c r="O37" s="4">
        <v>252.04</v>
      </c>
      <c r="P37" s="4">
        <v>237.29</v>
      </c>
      <c r="Q37" s="4">
        <v>220.67000000000002</v>
      </c>
      <c r="R37" s="4">
        <v>218.88</v>
      </c>
      <c r="S37" s="4">
        <v>3064.42</v>
      </c>
    </row>
    <row r="38" spans="1:19" ht="11.25" x14ac:dyDescent="0.2">
      <c r="A38" s="2">
        <v>111</v>
      </c>
      <c r="B38" s="3">
        <v>1</v>
      </c>
      <c r="C38" s="1" t="s">
        <v>36</v>
      </c>
      <c r="D38" s="4">
        <v>14.280000000000001</v>
      </c>
      <c r="E38" s="4">
        <v>8.67</v>
      </c>
      <c r="F38" s="4">
        <v>110.32000000000001</v>
      </c>
      <c r="G38" s="4">
        <v>153.67000000000002</v>
      </c>
      <c r="H38" s="4">
        <v>122.15</v>
      </c>
      <c r="I38" s="4">
        <v>136.51</v>
      </c>
      <c r="J38" s="4">
        <v>103.93</v>
      </c>
      <c r="K38" s="4">
        <v>114.69</v>
      </c>
      <c r="L38" s="4">
        <v>120.25</v>
      </c>
      <c r="M38" s="4">
        <v>106.79</v>
      </c>
      <c r="N38" s="4">
        <v>124.19</v>
      </c>
      <c r="O38" s="4">
        <v>136.79</v>
      </c>
      <c r="P38" s="4">
        <v>131.55000000000001</v>
      </c>
      <c r="Q38" s="4">
        <v>116.12</v>
      </c>
      <c r="R38" s="4">
        <v>148.96</v>
      </c>
      <c r="S38" s="4">
        <v>1648.8700000000001</v>
      </c>
    </row>
    <row r="39" spans="1:19" ht="11.25" x14ac:dyDescent="0.2">
      <c r="A39" s="2">
        <v>112</v>
      </c>
      <c r="B39" s="3">
        <v>1</v>
      </c>
      <c r="C39" s="1" t="s">
        <v>37</v>
      </c>
      <c r="D39" s="4">
        <v>58.52</v>
      </c>
      <c r="E39" s="4">
        <v>24.51</v>
      </c>
      <c r="F39" s="4">
        <v>578.39</v>
      </c>
      <c r="G39" s="4">
        <v>648.31000000000006</v>
      </c>
      <c r="H39" s="4">
        <v>722.02</v>
      </c>
      <c r="I39" s="4">
        <v>716.06000000000006</v>
      </c>
      <c r="J39" s="4">
        <v>708.24</v>
      </c>
      <c r="K39" s="4">
        <v>680.04</v>
      </c>
      <c r="L39" s="4">
        <v>695.35</v>
      </c>
      <c r="M39" s="4">
        <v>700.99</v>
      </c>
      <c r="N39" s="4">
        <v>671.98</v>
      </c>
      <c r="O39" s="4">
        <v>651.54</v>
      </c>
      <c r="P39" s="4">
        <v>690.30000000000007</v>
      </c>
      <c r="Q39" s="4">
        <v>712.5</v>
      </c>
      <c r="R39" s="4">
        <v>696.88</v>
      </c>
      <c r="S39" s="4">
        <v>8955.630000000001</v>
      </c>
    </row>
    <row r="40" spans="1:19" ht="11.25" x14ac:dyDescent="0.2">
      <c r="A40" s="2">
        <v>113</v>
      </c>
      <c r="B40" s="3">
        <v>1</v>
      </c>
      <c r="C40" s="1" t="s">
        <v>38</v>
      </c>
      <c r="D40" s="4">
        <v>2.96</v>
      </c>
      <c r="E40" s="4">
        <v>6.3100000000000005</v>
      </c>
      <c r="F40" s="4">
        <v>60.9</v>
      </c>
      <c r="G40" s="4">
        <v>45.74</v>
      </c>
      <c r="H40" s="4">
        <v>67.13</v>
      </c>
      <c r="I40" s="4">
        <v>66.400000000000006</v>
      </c>
      <c r="J40" s="4">
        <v>49.370000000000005</v>
      </c>
      <c r="K40" s="4">
        <v>64.48</v>
      </c>
      <c r="L40" s="4">
        <v>49.42</v>
      </c>
      <c r="M40" s="4">
        <v>55.57</v>
      </c>
      <c r="N40" s="4">
        <v>48.730000000000004</v>
      </c>
      <c r="O40" s="4">
        <v>79.27</v>
      </c>
      <c r="P40" s="4">
        <v>79.13</v>
      </c>
      <c r="Q40" s="4">
        <v>75.820000000000007</v>
      </c>
      <c r="R40" s="4">
        <v>70.989999999999995</v>
      </c>
      <c r="S40" s="4">
        <v>822.22</v>
      </c>
    </row>
    <row r="41" spans="1:19" ht="11.25" x14ac:dyDescent="0.2">
      <c r="A41" s="2">
        <v>115</v>
      </c>
      <c r="B41" s="3">
        <v>1</v>
      </c>
      <c r="C41" s="1" t="s">
        <v>39</v>
      </c>
      <c r="D41" s="4">
        <v>9.7799999999999994</v>
      </c>
      <c r="E41" s="4">
        <v>15.26</v>
      </c>
      <c r="F41" s="4">
        <v>92.8</v>
      </c>
      <c r="G41" s="4">
        <v>95.5</v>
      </c>
      <c r="H41" s="4">
        <v>93.61</v>
      </c>
      <c r="I41" s="4">
        <v>102.29</v>
      </c>
      <c r="J41" s="4">
        <v>69.59</v>
      </c>
      <c r="K41" s="4">
        <v>76.41</v>
      </c>
      <c r="L41" s="4">
        <v>75.16</v>
      </c>
      <c r="M41" s="4">
        <v>66.460000000000008</v>
      </c>
      <c r="N41" s="4">
        <v>65.56</v>
      </c>
      <c r="O41" s="4">
        <v>92.850000000000009</v>
      </c>
      <c r="P41" s="4">
        <v>65.92</v>
      </c>
      <c r="Q41" s="4">
        <v>83.84</v>
      </c>
      <c r="R41" s="4">
        <v>57.92</v>
      </c>
      <c r="S41" s="4">
        <v>1062.95</v>
      </c>
    </row>
    <row r="42" spans="1:19" ht="11.25" x14ac:dyDescent="0.2">
      <c r="A42" s="2">
        <v>116</v>
      </c>
      <c r="B42" s="3">
        <v>1</v>
      </c>
      <c r="C42" s="1" t="s">
        <v>40</v>
      </c>
      <c r="D42" s="4">
        <v>11.13</v>
      </c>
      <c r="E42" s="4">
        <v>10.78</v>
      </c>
      <c r="F42" s="4">
        <v>45.58</v>
      </c>
      <c r="G42" s="4">
        <v>64.38</v>
      </c>
      <c r="H42" s="4">
        <v>57.17</v>
      </c>
      <c r="I42" s="4">
        <v>56.19</v>
      </c>
      <c r="J42" s="4">
        <v>55.06</v>
      </c>
      <c r="K42" s="4">
        <v>57.83</v>
      </c>
      <c r="L42" s="4">
        <v>53.94</v>
      </c>
      <c r="M42" s="4">
        <v>56.61</v>
      </c>
      <c r="N42" s="4">
        <v>55.1</v>
      </c>
      <c r="O42" s="4">
        <v>64.45</v>
      </c>
      <c r="P42" s="4">
        <v>65.59</v>
      </c>
      <c r="Q42" s="4">
        <v>65.040000000000006</v>
      </c>
      <c r="R42" s="4">
        <v>68.83</v>
      </c>
      <c r="S42" s="4">
        <v>787.68000000000006</v>
      </c>
    </row>
    <row r="43" spans="1:19" ht="11.25" x14ac:dyDescent="0.2">
      <c r="A43" s="2">
        <v>118</v>
      </c>
      <c r="B43" s="3">
        <v>1</v>
      </c>
      <c r="C43" s="1" t="s">
        <v>41</v>
      </c>
      <c r="D43" s="4">
        <v>3.2600000000000002</v>
      </c>
      <c r="E43" s="4">
        <v>2.17</v>
      </c>
      <c r="F43" s="4">
        <v>21.8</v>
      </c>
      <c r="G43" s="4">
        <v>39.29</v>
      </c>
      <c r="H43" s="4">
        <v>25.87</v>
      </c>
      <c r="I43" s="4">
        <v>24.76</v>
      </c>
      <c r="J43" s="4">
        <v>18</v>
      </c>
      <c r="K43" s="4">
        <v>32.82</v>
      </c>
      <c r="L43" s="4">
        <v>29.75</v>
      </c>
      <c r="M43" s="4">
        <v>37.25</v>
      </c>
      <c r="N43" s="4">
        <v>25.37</v>
      </c>
      <c r="O43" s="4">
        <v>28.240000000000002</v>
      </c>
      <c r="P43" s="4">
        <v>51.550000000000004</v>
      </c>
      <c r="Q43" s="4">
        <v>40.950000000000003</v>
      </c>
      <c r="R43" s="4">
        <v>38.76</v>
      </c>
      <c r="S43" s="4">
        <v>419.84000000000003</v>
      </c>
    </row>
    <row r="44" spans="1:19" ht="11.25" x14ac:dyDescent="0.2">
      <c r="A44" s="2">
        <v>129</v>
      </c>
      <c r="B44" s="3">
        <v>1</v>
      </c>
      <c r="C44" s="1" t="s">
        <v>42</v>
      </c>
      <c r="D44" s="4">
        <v>17.2</v>
      </c>
      <c r="E44" s="4">
        <v>10.36</v>
      </c>
      <c r="F44" s="4">
        <v>79.02</v>
      </c>
      <c r="G44" s="4">
        <v>87.88</v>
      </c>
      <c r="H44" s="4">
        <v>94.08</v>
      </c>
      <c r="I44" s="4">
        <v>97.31</v>
      </c>
      <c r="J44" s="4">
        <v>104.12</v>
      </c>
      <c r="K44" s="4">
        <v>97.98</v>
      </c>
      <c r="L44" s="4">
        <v>108.01</v>
      </c>
      <c r="M44" s="4">
        <v>106.64</v>
      </c>
      <c r="N44" s="4">
        <v>117.61</v>
      </c>
      <c r="O44" s="4">
        <v>110.37</v>
      </c>
      <c r="P44" s="4">
        <v>127.47</v>
      </c>
      <c r="Q44" s="4">
        <v>163.24</v>
      </c>
      <c r="R44" s="4">
        <v>144.28</v>
      </c>
      <c r="S44" s="4">
        <v>1465.57</v>
      </c>
    </row>
    <row r="45" spans="1:19" ht="11.25" x14ac:dyDescent="0.2">
      <c r="A45" s="2">
        <v>138</v>
      </c>
      <c r="B45" s="3">
        <v>1</v>
      </c>
      <c r="C45" s="1" t="s">
        <v>43</v>
      </c>
      <c r="D45" s="4">
        <v>25.11</v>
      </c>
      <c r="E45" s="4">
        <v>12.290000000000001</v>
      </c>
      <c r="F45" s="4">
        <v>225.05</v>
      </c>
      <c r="G45" s="4">
        <v>259.29000000000002</v>
      </c>
      <c r="H45" s="4">
        <v>253.83</v>
      </c>
      <c r="I45" s="4">
        <v>275.86</v>
      </c>
      <c r="J45" s="4">
        <v>272.93</v>
      </c>
      <c r="K45" s="4">
        <v>267.7</v>
      </c>
      <c r="L45" s="4">
        <v>296.08</v>
      </c>
      <c r="M45" s="4">
        <v>274.84000000000003</v>
      </c>
      <c r="N45" s="4">
        <v>318.18</v>
      </c>
      <c r="O45" s="4">
        <v>267.02</v>
      </c>
      <c r="P45" s="4">
        <v>336.09000000000003</v>
      </c>
      <c r="Q45" s="4">
        <v>286.8</v>
      </c>
      <c r="R45" s="4">
        <v>309.95</v>
      </c>
      <c r="S45" s="4">
        <v>3681.02</v>
      </c>
    </row>
    <row r="46" spans="1:19" ht="11.25" x14ac:dyDescent="0.2">
      <c r="A46" s="2">
        <v>139</v>
      </c>
      <c r="B46" s="3">
        <v>1</v>
      </c>
      <c r="C46" s="1" t="s">
        <v>44</v>
      </c>
      <c r="D46" s="4">
        <v>3.95</v>
      </c>
      <c r="E46" s="4">
        <v>2.46</v>
      </c>
      <c r="F46" s="4">
        <v>55.980000000000004</v>
      </c>
      <c r="G46" s="4">
        <v>63.13</v>
      </c>
      <c r="H46" s="4">
        <v>61.35</v>
      </c>
      <c r="I46" s="4">
        <v>74.38</v>
      </c>
      <c r="J46" s="4">
        <v>67.59</v>
      </c>
      <c r="K46" s="4">
        <v>65.36</v>
      </c>
      <c r="L46" s="4">
        <v>73.040000000000006</v>
      </c>
      <c r="M46" s="4">
        <v>69.86</v>
      </c>
      <c r="N46" s="4">
        <v>63.1</v>
      </c>
      <c r="O46" s="4">
        <v>68.86</v>
      </c>
      <c r="P46" s="4">
        <v>70.710000000000008</v>
      </c>
      <c r="Q46" s="4">
        <v>74.55</v>
      </c>
      <c r="R46" s="4">
        <v>77.710000000000008</v>
      </c>
      <c r="S46" s="4">
        <v>892.03</v>
      </c>
    </row>
    <row r="47" spans="1:19" ht="11.25" x14ac:dyDescent="0.2">
      <c r="A47" s="2">
        <v>146</v>
      </c>
      <c r="B47" s="3">
        <v>1</v>
      </c>
      <c r="C47" s="1" t="s">
        <v>45</v>
      </c>
      <c r="D47" s="4">
        <v>6.5200000000000005</v>
      </c>
      <c r="E47" s="4">
        <v>4.6500000000000004</v>
      </c>
      <c r="F47" s="4">
        <v>57.76</v>
      </c>
      <c r="G47" s="4">
        <v>50.980000000000004</v>
      </c>
      <c r="H47" s="4">
        <v>65.83</v>
      </c>
      <c r="I47" s="4">
        <v>59.01</v>
      </c>
      <c r="J47" s="4">
        <v>56.61</v>
      </c>
      <c r="K47" s="4">
        <v>76.2</v>
      </c>
      <c r="L47" s="4">
        <v>53.79</v>
      </c>
      <c r="M47" s="4">
        <v>69.739999999999995</v>
      </c>
      <c r="N47" s="4">
        <v>60.56</v>
      </c>
      <c r="O47" s="4">
        <v>51.78</v>
      </c>
      <c r="P47" s="4">
        <v>63.61</v>
      </c>
      <c r="Q47" s="4">
        <v>49.64</v>
      </c>
      <c r="R47" s="4">
        <v>51.160000000000004</v>
      </c>
      <c r="S47" s="4">
        <v>777.84</v>
      </c>
    </row>
    <row r="48" spans="1:19" ht="11.25" x14ac:dyDescent="0.2">
      <c r="A48" s="2">
        <v>150</v>
      </c>
      <c r="B48" s="3">
        <v>1</v>
      </c>
      <c r="C48" s="1" t="s">
        <v>46</v>
      </c>
      <c r="D48" s="4">
        <v>4.63</v>
      </c>
      <c r="E48" s="4">
        <v>4.46</v>
      </c>
      <c r="F48" s="4">
        <v>63.4</v>
      </c>
      <c r="G48" s="4">
        <v>63.01</v>
      </c>
      <c r="H48" s="4">
        <v>72.81</v>
      </c>
      <c r="I48" s="4">
        <v>69.45</v>
      </c>
      <c r="J48" s="4">
        <v>63.74</v>
      </c>
      <c r="K48" s="4">
        <v>64.39</v>
      </c>
      <c r="L48" s="4">
        <v>78.070000000000007</v>
      </c>
      <c r="M48" s="4">
        <v>74.45</v>
      </c>
      <c r="N48" s="4">
        <v>56.57</v>
      </c>
      <c r="O48" s="4">
        <v>70.600000000000009</v>
      </c>
      <c r="P48" s="4">
        <v>75.540000000000006</v>
      </c>
      <c r="Q48" s="4">
        <v>68.37</v>
      </c>
      <c r="R48" s="4">
        <v>64.680000000000007</v>
      </c>
      <c r="S48" s="4">
        <v>894.17000000000007</v>
      </c>
    </row>
    <row r="49" spans="1:19" ht="11.25" x14ac:dyDescent="0.2">
      <c r="A49" s="2">
        <v>152</v>
      </c>
      <c r="B49" s="3">
        <v>1</v>
      </c>
      <c r="C49" s="1" t="s">
        <v>47</v>
      </c>
      <c r="D49" s="4">
        <v>65.150000000000006</v>
      </c>
      <c r="E49" s="4">
        <v>20.27</v>
      </c>
      <c r="F49" s="4">
        <v>354.62</v>
      </c>
      <c r="G49" s="4">
        <v>390.17</v>
      </c>
      <c r="H49" s="4">
        <v>433.15000000000003</v>
      </c>
      <c r="I49" s="4">
        <v>400.14</v>
      </c>
      <c r="J49" s="4">
        <v>419.91</v>
      </c>
      <c r="K49" s="4">
        <v>376.31</v>
      </c>
      <c r="L49" s="4">
        <v>401.16</v>
      </c>
      <c r="M49" s="4">
        <v>375.85</v>
      </c>
      <c r="N49" s="4">
        <v>430.21000000000004</v>
      </c>
      <c r="O49" s="4">
        <v>377.59000000000003</v>
      </c>
      <c r="P49" s="4">
        <v>433.05</v>
      </c>
      <c r="Q49" s="4">
        <v>461.06</v>
      </c>
      <c r="R49" s="4">
        <v>406.55</v>
      </c>
      <c r="S49" s="4">
        <v>5345.1900000000005</v>
      </c>
    </row>
    <row r="50" spans="1:19" ht="11.25" x14ac:dyDescent="0.2">
      <c r="A50" s="2">
        <v>162</v>
      </c>
      <c r="B50" s="3">
        <v>1</v>
      </c>
      <c r="C50" s="1" t="s">
        <v>48</v>
      </c>
      <c r="D50" s="4">
        <v>9.18</v>
      </c>
      <c r="E50" s="4">
        <v>5.61</v>
      </c>
      <c r="F50" s="4">
        <v>65.650000000000006</v>
      </c>
      <c r="G50" s="4">
        <v>68.47</v>
      </c>
      <c r="H50" s="4">
        <v>66.98</v>
      </c>
      <c r="I50" s="4">
        <v>76.680000000000007</v>
      </c>
      <c r="J50" s="4">
        <v>75.430000000000007</v>
      </c>
      <c r="K50" s="4">
        <v>64.62</v>
      </c>
      <c r="L50" s="4">
        <v>71.820000000000007</v>
      </c>
      <c r="M50" s="4">
        <v>88.41</v>
      </c>
      <c r="N50" s="4">
        <v>73.88</v>
      </c>
      <c r="O50" s="4">
        <v>70.989999999999995</v>
      </c>
      <c r="P50" s="4">
        <v>91.53</v>
      </c>
      <c r="Q50" s="4">
        <v>61.32</v>
      </c>
      <c r="R50" s="4">
        <v>80.45</v>
      </c>
      <c r="S50" s="4">
        <v>971.02</v>
      </c>
    </row>
    <row r="51" spans="1:19" ht="11.25" x14ac:dyDescent="0.2">
      <c r="A51" s="2">
        <v>166</v>
      </c>
      <c r="B51" s="3">
        <v>1</v>
      </c>
      <c r="C51" s="1" t="s">
        <v>49</v>
      </c>
      <c r="D51" s="4">
        <v>4.1500000000000004</v>
      </c>
      <c r="E51" s="4">
        <v>2</v>
      </c>
      <c r="F51" s="4">
        <v>27.330000000000002</v>
      </c>
      <c r="G51" s="4">
        <v>28.44</v>
      </c>
      <c r="H51" s="4">
        <v>35.880000000000003</v>
      </c>
      <c r="I51" s="4">
        <v>29.95</v>
      </c>
      <c r="J51" s="4">
        <v>32.299999999999997</v>
      </c>
      <c r="K51" s="4">
        <v>44.02</v>
      </c>
      <c r="L51" s="4">
        <v>45.300000000000004</v>
      </c>
      <c r="M51" s="4">
        <v>35.96</v>
      </c>
      <c r="N51" s="4">
        <v>54.910000000000004</v>
      </c>
      <c r="O51" s="4">
        <v>34.130000000000003</v>
      </c>
      <c r="P51" s="4">
        <v>56.28</v>
      </c>
      <c r="Q51" s="4">
        <v>51.59</v>
      </c>
      <c r="R51" s="4">
        <v>44.7</v>
      </c>
      <c r="S51" s="4">
        <v>526.94000000000005</v>
      </c>
    </row>
    <row r="52" spans="1:19" ht="11.25" x14ac:dyDescent="0.2">
      <c r="A52" s="2">
        <v>173</v>
      </c>
      <c r="B52" s="3">
        <v>1</v>
      </c>
      <c r="C52" s="1" t="s">
        <v>50</v>
      </c>
      <c r="D52" s="4">
        <v>11.370000000000001</v>
      </c>
      <c r="E52" s="4">
        <v>2.1</v>
      </c>
      <c r="F52" s="4">
        <v>29.61</v>
      </c>
      <c r="G52" s="4">
        <v>42.49</v>
      </c>
      <c r="H52" s="4">
        <v>38</v>
      </c>
      <c r="I52" s="4">
        <v>36.08</v>
      </c>
      <c r="J52" s="4">
        <v>35.92</v>
      </c>
      <c r="K52" s="4">
        <v>41.15</v>
      </c>
      <c r="L52" s="4">
        <v>31.16</v>
      </c>
      <c r="M52" s="4">
        <v>40.130000000000003</v>
      </c>
      <c r="N52" s="4">
        <v>34.44</v>
      </c>
      <c r="O52" s="4">
        <v>40.11</v>
      </c>
      <c r="P52" s="4">
        <v>36.619999999999997</v>
      </c>
      <c r="Q52" s="4">
        <v>39.14</v>
      </c>
      <c r="R52" s="4">
        <v>34.910000000000004</v>
      </c>
      <c r="S52" s="4">
        <v>493.23</v>
      </c>
    </row>
    <row r="53" spans="1:19" ht="11.25" x14ac:dyDescent="0.2">
      <c r="A53" s="2">
        <v>177</v>
      </c>
      <c r="B53" s="3">
        <v>1</v>
      </c>
      <c r="C53" s="1" t="s">
        <v>51</v>
      </c>
      <c r="D53" s="4">
        <v>11.42</v>
      </c>
      <c r="E53" s="4">
        <v>13.89</v>
      </c>
      <c r="F53" s="4">
        <v>63.74</v>
      </c>
      <c r="G53" s="4">
        <v>68.28</v>
      </c>
      <c r="H53" s="4">
        <v>80.13</v>
      </c>
      <c r="I53" s="4">
        <v>62.27</v>
      </c>
      <c r="J53" s="4">
        <v>60.63</v>
      </c>
      <c r="K53" s="4">
        <v>58.58</v>
      </c>
      <c r="L53" s="4">
        <v>59.9</v>
      </c>
      <c r="M53" s="4">
        <v>68.22</v>
      </c>
      <c r="N53" s="4">
        <v>74.489999999999995</v>
      </c>
      <c r="O53" s="4">
        <v>63.7</v>
      </c>
      <c r="P53" s="4">
        <v>87.64</v>
      </c>
      <c r="Q53" s="4">
        <v>80.98</v>
      </c>
      <c r="R53" s="4">
        <v>71.8</v>
      </c>
      <c r="S53" s="4">
        <v>925.67000000000007</v>
      </c>
    </row>
    <row r="54" spans="1:19" ht="11.25" x14ac:dyDescent="0.2">
      <c r="A54" s="2">
        <v>181</v>
      </c>
      <c r="B54" s="3">
        <v>1</v>
      </c>
      <c r="C54" s="1" t="s">
        <v>52</v>
      </c>
      <c r="D54" s="4">
        <v>71.010000000000005</v>
      </c>
      <c r="E54" s="4">
        <v>70.19</v>
      </c>
      <c r="F54" s="4">
        <v>413.6</v>
      </c>
      <c r="G54" s="4">
        <v>500.17</v>
      </c>
      <c r="H54" s="4">
        <v>490.17</v>
      </c>
      <c r="I54" s="4">
        <v>477.95</v>
      </c>
      <c r="J54" s="4">
        <v>492.16</v>
      </c>
      <c r="K54" s="4">
        <v>462.47</v>
      </c>
      <c r="L54" s="4">
        <v>481.49</v>
      </c>
      <c r="M54" s="4">
        <v>530.43000000000006</v>
      </c>
      <c r="N54" s="4">
        <v>475.2</v>
      </c>
      <c r="O54" s="4">
        <v>517.68000000000006</v>
      </c>
      <c r="P54" s="4">
        <v>525.49</v>
      </c>
      <c r="Q54" s="4">
        <v>546.31000000000006</v>
      </c>
      <c r="R54" s="4">
        <v>564.96</v>
      </c>
      <c r="S54" s="4">
        <v>6619.28</v>
      </c>
    </row>
    <row r="55" spans="1:19" ht="11.25" x14ac:dyDescent="0.2">
      <c r="A55" s="2">
        <v>182</v>
      </c>
      <c r="B55" s="3">
        <v>1</v>
      </c>
      <c r="C55" s="1" t="s">
        <v>53</v>
      </c>
      <c r="D55" s="4">
        <v>17.05</v>
      </c>
      <c r="E55" s="4">
        <v>10.26</v>
      </c>
      <c r="F55" s="4">
        <v>74.040000000000006</v>
      </c>
      <c r="G55" s="4">
        <v>80.239999999999995</v>
      </c>
      <c r="H55" s="4">
        <v>83.51</v>
      </c>
      <c r="I55" s="4">
        <v>76.960000000000008</v>
      </c>
      <c r="J55" s="4">
        <v>86.320000000000007</v>
      </c>
      <c r="K55" s="4">
        <v>82.56</v>
      </c>
      <c r="L55" s="4">
        <v>81.27</v>
      </c>
      <c r="M55" s="4">
        <v>109.93</v>
      </c>
      <c r="N55" s="4">
        <v>96.7</v>
      </c>
      <c r="O55" s="4">
        <v>89.63</v>
      </c>
      <c r="P55" s="4">
        <v>103.23</v>
      </c>
      <c r="Q55" s="4">
        <v>106.35000000000001</v>
      </c>
      <c r="R55" s="4">
        <v>96.28</v>
      </c>
      <c r="S55" s="4">
        <v>1194.33</v>
      </c>
    </row>
    <row r="56" spans="1:19" ht="11.25" x14ac:dyDescent="0.2">
      <c r="A56" s="2">
        <v>186</v>
      </c>
      <c r="B56" s="3">
        <v>1</v>
      </c>
      <c r="C56" s="1" t="s">
        <v>54</v>
      </c>
      <c r="D56" s="4">
        <v>6.44</v>
      </c>
      <c r="E56" s="4">
        <v>11.43</v>
      </c>
      <c r="F56" s="4">
        <v>107.07000000000001</v>
      </c>
      <c r="G56" s="4">
        <v>117.91</v>
      </c>
      <c r="H56" s="4">
        <v>106.64</v>
      </c>
      <c r="I56" s="4">
        <v>110.53</v>
      </c>
      <c r="J56" s="4">
        <v>110.34</v>
      </c>
      <c r="K56" s="4">
        <v>111.93</v>
      </c>
      <c r="L56" s="4">
        <v>112.59</v>
      </c>
      <c r="M56" s="4">
        <v>104.36</v>
      </c>
      <c r="N56" s="4">
        <v>137.56</v>
      </c>
      <c r="O56" s="4">
        <v>140.78</v>
      </c>
      <c r="P56" s="4">
        <v>115.48</v>
      </c>
      <c r="Q56" s="4">
        <v>127.01</v>
      </c>
      <c r="R56" s="4">
        <v>109.4</v>
      </c>
      <c r="S56" s="4">
        <v>1529.47</v>
      </c>
    </row>
    <row r="57" spans="1:19" ht="11.25" x14ac:dyDescent="0.2">
      <c r="A57" s="2">
        <v>191</v>
      </c>
      <c r="B57" s="3">
        <v>1</v>
      </c>
      <c r="C57" s="1" t="s">
        <v>55</v>
      </c>
      <c r="D57" s="4">
        <v>109.37</v>
      </c>
      <c r="E57" s="4">
        <v>37.15</v>
      </c>
      <c r="F57" s="4">
        <v>685.95</v>
      </c>
      <c r="G57" s="4">
        <v>753.12</v>
      </c>
      <c r="H57" s="4">
        <v>724.51</v>
      </c>
      <c r="I57" s="4">
        <v>707.25</v>
      </c>
      <c r="J57" s="4">
        <v>769.51</v>
      </c>
      <c r="K57" s="4">
        <v>713.18000000000006</v>
      </c>
      <c r="L57" s="4">
        <v>716.19</v>
      </c>
      <c r="M57" s="4">
        <v>751.64</v>
      </c>
      <c r="N57" s="4">
        <v>752.99</v>
      </c>
      <c r="O57" s="4">
        <v>813.27</v>
      </c>
      <c r="P57" s="4">
        <v>817.66</v>
      </c>
      <c r="Q57" s="4">
        <v>792.58</v>
      </c>
      <c r="R57" s="4">
        <v>816.81000000000006</v>
      </c>
      <c r="S57" s="4">
        <v>9961.18</v>
      </c>
    </row>
    <row r="58" spans="1:19" ht="11.25" x14ac:dyDescent="0.2">
      <c r="A58" s="2">
        <v>192</v>
      </c>
      <c r="B58" s="3">
        <v>1</v>
      </c>
      <c r="C58" s="1" t="s">
        <v>56</v>
      </c>
      <c r="D58" s="4">
        <v>51.83</v>
      </c>
      <c r="E58" s="4">
        <v>32.869999999999997</v>
      </c>
      <c r="F58" s="4">
        <v>518.94000000000005</v>
      </c>
      <c r="G58" s="4">
        <v>542.73</v>
      </c>
      <c r="H58" s="4">
        <v>536.16</v>
      </c>
      <c r="I58" s="4">
        <v>510.85</v>
      </c>
      <c r="J58" s="4">
        <v>472.73</v>
      </c>
      <c r="K58" s="4">
        <v>533.51</v>
      </c>
      <c r="L58" s="4">
        <v>518.04999999999995</v>
      </c>
      <c r="M58" s="4">
        <v>501.79</v>
      </c>
      <c r="N58" s="4">
        <v>472.55</v>
      </c>
      <c r="O58" s="4">
        <v>440.83</v>
      </c>
      <c r="P58" s="4">
        <v>414.69</v>
      </c>
      <c r="Q58" s="4">
        <v>404.44</v>
      </c>
      <c r="R58" s="4">
        <v>403.6</v>
      </c>
      <c r="S58" s="4">
        <v>6355.57</v>
      </c>
    </row>
    <row r="59" spans="1:19" ht="11.25" x14ac:dyDescent="0.2">
      <c r="A59" s="2">
        <v>194</v>
      </c>
      <c r="B59" s="3">
        <v>1</v>
      </c>
      <c r="C59" s="1" t="s">
        <v>57</v>
      </c>
      <c r="D59" s="4">
        <v>73.3</v>
      </c>
      <c r="E59" s="4">
        <v>37</v>
      </c>
      <c r="F59" s="4">
        <v>667.9</v>
      </c>
      <c r="G59" s="4">
        <v>788.65</v>
      </c>
      <c r="H59" s="4">
        <v>758.86</v>
      </c>
      <c r="I59" s="4">
        <v>838.94</v>
      </c>
      <c r="J59" s="4">
        <v>826.48</v>
      </c>
      <c r="K59" s="4">
        <v>888.96</v>
      </c>
      <c r="L59" s="4">
        <v>868.56000000000006</v>
      </c>
      <c r="M59" s="4">
        <v>896.1</v>
      </c>
      <c r="N59" s="4">
        <v>878.63</v>
      </c>
      <c r="O59" s="4">
        <v>994.30000000000007</v>
      </c>
      <c r="P59" s="4">
        <v>903.51</v>
      </c>
      <c r="Q59" s="4">
        <v>919.5</v>
      </c>
      <c r="R59" s="4">
        <v>873.6</v>
      </c>
      <c r="S59" s="4">
        <v>11214.29</v>
      </c>
    </row>
    <row r="60" spans="1:19" ht="11.25" x14ac:dyDescent="0.2">
      <c r="A60" s="2">
        <v>195</v>
      </c>
      <c r="B60" s="3">
        <v>1</v>
      </c>
      <c r="C60" s="1" t="s">
        <v>58</v>
      </c>
      <c r="D60" s="4">
        <v>3.48</v>
      </c>
      <c r="E60" s="4">
        <v>0.56000000000000005</v>
      </c>
      <c r="F60" s="4">
        <v>50.65</v>
      </c>
      <c r="G60" s="4">
        <v>31</v>
      </c>
      <c r="H60" s="4">
        <v>36.82</v>
      </c>
      <c r="I60" s="4">
        <v>45.74</v>
      </c>
      <c r="J60" s="4">
        <v>36.76</v>
      </c>
      <c r="K60" s="4">
        <v>40.64</v>
      </c>
      <c r="L60" s="4">
        <v>40.89</v>
      </c>
      <c r="M60" s="4">
        <v>36.49</v>
      </c>
      <c r="N60" s="4">
        <v>50</v>
      </c>
      <c r="O60" s="4">
        <v>45</v>
      </c>
      <c r="P60" s="4">
        <v>49.81</v>
      </c>
      <c r="Q60" s="4">
        <v>45.22</v>
      </c>
      <c r="R60" s="4">
        <v>32.700000000000003</v>
      </c>
      <c r="S60" s="4">
        <v>545.76</v>
      </c>
    </row>
    <row r="61" spans="1:19" ht="11.25" x14ac:dyDescent="0.2">
      <c r="A61" s="2">
        <v>196</v>
      </c>
      <c r="B61" s="3">
        <v>1</v>
      </c>
      <c r="C61" s="1" t="s">
        <v>59</v>
      </c>
      <c r="D61" s="4">
        <v>232.44</v>
      </c>
      <c r="E61" s="4">
        <v>145.05000000000001</v>
      </c>
      <c r="F61" s="4">
        <v>1706.23</v>
      </c>
      <c r="G61" s="4">
        <v>1866.47</v>
      </c>
      <c r="H61" s="4">
        <v>1954.16</v>
      </c>
      <c r="I61" s="4">
        <v>2007.8</v>
      </c>
      <c r="J61" s="4">
        <v>1947.3700000000001</v>
      </c>
      <c r="K61" s="4">
        <v>2007.01</v>
      </c>
      <c r="L61" s="4">
        <v>2059.98</v>
      </c>
      <c r="M61" s="4">
        <v>2119.08</v>
      </c>
      <c r="N61" s="4">
        <v>2185.4500000000003</v>
      </c>
      <c r="O61" s="4">
        <v>2300.89</v>
      </c>
      <c r="P61" s="4">
        <v>2215.92</v>
      </c>
      <c r="Q61" s="4">
        <v>2226.94</v>
      </c>
      <c r="R61" s="4">
        <v>2357.33</v>
      </c>
      <c r="S61" s="4">
        <v>27332.12</v>
      </c>
    </row>
    <row r="62" spans="1:19" ht="11.25" x14ac:dyDescent="0.2">
      <c r="A62" s="2">
        <v>197</v>
      </c>
      <c r="B62" s="3">
        <v>1</v>
      </c>
      <c r="C62" s="1" t="s">
        <v>60</v>
      </c>
      <c r="D62" s="4">
        <v>50.15</v>
      </c>
      <c r="E62" s="4">
        <v>35.79</v>
      </c>
      <c r="F62" s="4">
        <v>297.95</v>
      </c>
      <c r="G62" s="4">
        <v>326.69</v>
      </c>
      <c r="H62" s="4">
        <v>338.92</v>
      </c>
      <c r="I62" s="4">
        <v>335.05</v>
      </c>
      <c r="J62" s="4">
        <v>308.88</v>
      </c>
      <c r="K62" s="4">
        <v>299.64</v>
      </c>
      <c r="L62" s="4">
        <v>325.40000000000003</v>
      </c>
      <c r="M62" s="4">
        <v>294.17</v>
      </c>
      <c r="N62" s="4">
        <v>314.19</v>
      </c>
      <c r="O62" s="4">
        <v>371.45</v>
      </c>
      <c r="P62" s="4">
        <v>367.17</v>
      </c>
      <c r="Q62" s="4">
        <v>373.84000000000003</v>
      </c>
      <c r="R62" s="4">
        <v>389.45</v>
      </c>
      <c r="S62" s="4">
        <v>4428.74</v>
      </c>
    </row>
    <row r="63" spans="1:19" ht="11.25" x14ac:dyDescent="0.2">
      <c r="A63" s="2">
        <v>199</v>
      </c>
      <c r="B63" s="3">
        <v>1</v>
      </c>
      <c r="C63" s="1" t="s">
        <v>61</v>
      </c>
      <c r="D63" s="4">
        <v>42.29</v>
      </c>
      <c r="E63" s="4">
        <v>19.48</v>
      </c>
      <c r="F63" s="4">
        <v>237.74</v>
      </c>
      <c r="G63" s="4">
        <v>286.01</v>
      </c>
      <c r="H63" s="4">
        <v>274.24</v>
      </c>
      <c r="I63" s="4">
        <v>302.87</v>
      </c>
      <c r="J63" s="4">
        <v>288.35000000000002</v>
      </c>
      <c r="K63" s="4">
        <v>343.44</v>
      </c>
      <c r="L63" s="4">
        <v>244.44</v>
      </c>
      <c r="M63" s="4">
        <v>292.76</v>
      </c>
      <c r="N63" s="4">
        <v>268.97000000000003</v>
      </c>
      <c r="O63" s="4">
        <v>284.53000000000003</v>
      </c>
      <c r="P63" s="4">
        <v>303.75</v>
      </c>
      <c r="Q63" s="4">
        <v>316.10000000000002</v>
      </c>
      <c r="R63" s="4">
        <v>307.31</v>
      </c>
      <c r="S63" s="4">
        <v>3812.28</v>
      </c>
    </row>
    <row r="64" spans="1:19" ht="11.25" x14ac:dyDescent="0.2">
      <c r="A64" s="2">
        <v>200</v>
      </c>
      <c r="B64" s="3">
        <v>1</v>
      </c>
      <c r="C64" s="1" t="s">
        <v>62</v>
      </c>
      <c r="D64" s="4">
        <v>28.54</v>
      </c>
      <c r="E64" s="4">
        <v>16.940000000000001</v>
      </c>
      <c r="F64" s="4">
        <v>298.49</v>
      </c>
      <c r="G64" s="4">
        <v>326.44</v>
      </c>
      <c r="H64" s="4">
        <v>334.25</v>
      </c>
      <c r="I64" s="4">
        <v>302.69</v>
      </c>
      <c r="J64" s="4">
        <v>380.99</v>
      </c>
      <c r="K64" s="4">
        <v>346.07</v>
      </c>
      <c r="L64" s="4">
        <v>373.89</v>
      </c>
      <c r="M64" s="4">
        <v>383.88</v>
      </c>
      <c r="N64" s="4">
        <v>378.39</v>
      </c>
      <c r="O64" s="4">
        <v>436.58</v>
      </c>
      <c r="P64" s="4">
        <v>428.31</v>
      </c>
      <c r="Q64" s="4">
        <v>445.99</v>
      </c>
      <c r="R64" s="4">
        <v>430.83</v>
      </c>
      <c r="S64" s="4">
        <v>4912.28</v>
      </c>
    </row>
    <row r="65" spans="1:19" ht="11.25" x14ac:dyDescent="0.2">
      <c r="A65" s="2">
        <v>203</v>
      </c>
      <c r="B65" s="3">
        <v>1</v>
      </c>
      <c r="C65" s="1" t="s">
        <v>63</v>
      </c>
      <c r="D65" s="4">
        <v>14.47</v>
      </c>
      <c r="E65" s="4">
        <v>7.46</v>
      </c>
      <c r="F65" s="4">
        <v>45.54</v>
      </c>
      <c r="G65" s="4">
        <v>58.14</v>
      </c>
      <c r="H65" s="4">
        <v>62.42</v>
      </c>
      <c r="I65" s="4">
        <v>73.100000000000009</v>
      </c>
      <c r="J65" s="4">
        <v>43.480000000000004</v>
      </c>
      <c r="K65" s="4">
        <v>52.01</v>
      </c>
      <c r="L65" s="4">
        <v>64.63</v>
      </c>
      <c r="M65" s="4">
        <v>64.400000000000006</v>
      </c>
      <c r="N65" s="4">
        <v>64.489999999999995</v>
      </c>
      <c r="O65" s="4">
        <v>73.2</v>
      </c>
      <c r="P65" s="4">
        <v>76.239999999999995</v>
      </c>
      <c r="Q65" s="4">
        <v>55.89</v>
      </c>
      <c r="R65" s="4">
        <v>76.070000000000007</v>
      </c>
      <c r="S65" s="4">
        <v>831.54</v>
      </c>
    </row>
    <row r="66" spans="1:19" ht="11.25" x14ac:dyDescent="0.2">
      <c r="A66" s="2">
        <v>204</v>
      </c>
      <c r="B66" s="3">
        <v>1</v>
      </c>
      <c r="C66" s="1" t="s">
        <v>567</v>
      </c>
      <c r="D66" s="4">
        <v>15.02</v>
      </c>
      <c r="E66" s="4">
        <v>8.92</v>
      </c>
      <c r="F66" s="4">
        <v>132.22999999999999</v>
      </c>
      <c r="G66" s="4">
        <v>170.33</v>
      </c>
      <c r="H66" s="4">
        <v>165.70000000000002</v>
      </c>
      <c r="I66" s="4">
        <v>163.86</v>
      </c>
      <c r="J66" s="4">
        <v>165.72</v>
      </c>
      <c r="K66" s="4">
        <v>184.02</v>
      </c>
      <c r="L66" s="4">
        <v>170.36</v>
      </c>
      <c r="M66" s="4">
        <v>173.06</v>
      </c>
      <c r="N66" s="4">
        <v>147.01</v>
      </c>
      <c r="O66" s="4">
        <v>157.47999999999999</v>
      </c>
      <c r="P66" s="4">
        <v>143.38</v>
      </c>
      <c r="Q66" s="4">
        <v>147.94</v>
      </c>
      <c r="R66" s="4">
        <v>136.62</v>
      </c>
      <c r="S66" s="4">
        <v>2081.65</v>
      </c>
    </row>
    <row r="67" spans="1:19" ht="11.25" x14ac:dyDescent="0.2">
      <c r="A67" s="2">
        <v>206</v>
      </c>
      <c r="B67" s="3">
        <v>1</v>
      </c>
      <c r="C67" s="1" t="s">
        <v>65</v>
      </c>
      <c r="D67" s="4">
        <v>47.26</v>
      </c>
      <c r="E67" s="4">
        <v>38.980000000000004</v>
      </c>
      <c r="F67" s="4">
        <v>249.20000000000002</v>
      </c>
      <c r="G67" s="4">
        <v>262.73</v>
      </c>
      <c r="H67" s="4">
        <v>283.54000000000002</v>
      </c>
      <c r="I67" s="4">
        <v>285.15000000000003</v>
      </c>
      <c r="J67" s="4">
        <v>287.79000000000002</v>
      </c>
      <c r="K67" s="4">
        <v>270.33</v>
      </c>
      <c r="L67" s="4">
        <v>256.91000000000003</v>
      </c>
      <c r="M67" s="4">
        <v>298.69</v>
      </c>
      <c r="N67" s="4">
        <v>315.58</v>
      </c>
      <c r="O67" s="4">
        <v>301.94</v>
      </c>
      <c r="P67" s="4">
        <v>334.11</v>
      </c>
      <c r="Q67" s="4">
        <v>313.63</v>
      </c>
      <c r="R67" s="4">
        <v>346.96</v>
      </c>
      <c r="S67" s="4">
        <v>3892.8</v>
      </c>
    </row>
    <row r="68" spans="1:19" ht="11.25" x14ac:dyDescent="0.2">
      <c r="A68" s="2">
        <v>207</v>
      </c>
      <c r="B68" s="3">
        <v>1</v>
      </c>
      <c r="C68" s="1" t="s">
        <v>66</v>
      </c>
      <c r="D68" s="4">
        <v>4.7700000000000005</v>
      </c>
      <c r="E68" s="4">
        <v>3.19</v>
      </c>
      <c r="F68" s="4">
        <v>23.59</v>
      </c>
      <c r="G68" s="4">
        <v>21.67</v>
      </c>
      <c r="H68" s="4">
        <v>14.57</v>
      </c>
      <c r="I68" s="4">
        <v>21.650000000000002</v>
      </c>
      <c r="J68" s="4">
        <v>17.84</v>
      </c>
      <c r="K68" s="4">
        <v>18.91</v>
      </c>
      <c r="L68" s="4">
        <v>24</v>
      </c>
      <c r="M68" s="4">
        <v>17</v>
      </c>
      <c r="N68" s="4">
        <v>23.490000000000002</v>
      </c>
      <c r="O68" s="4">
        <v>21.93</v>
      </c>
      <c r="P68" s="4">
        <v>19.420000000000002</v>
      </c>
      <c r="Q68" s="4">
        <v>32.32</v>
      </c>
      <c r="R68" s="4">
        <v>21.650000000000002</v>
      </c>
      <c r="S68" s="4">
        <v>286</v>
      </c>
    </row>
    <row r="69" spans="1:19" ht="11.25" x14ac:dyDescent="0.2">
      <c r="A69" s="2">
        <v>208</v>
      </c>
      <c r="B69" s="3">
        <v>1</v>
      </c>
      <c r="C69" s="1" t="s">
        <v>67</v>
      </c>
      <c r="D69" s="4">
        <v>1.06</v>
      </c>
      <c r="E69" s="4">
        <v>1</v>
      </c>
      <c r="F69" s="4">
        <v>6</v>
      </c>
      <c r="G69" s="4">
        <v>9.64</v>
      </c>
      <c r="H69" s="4">
        <v>13.56</v>
      </c>
      <c r="I69" s="4">
        <v>10</v>
      </c>
      <c r="J69" s="4">
        <v>10</v>
      </c>
      <c r="K69" s="4">
        <v>16.080000000000002</v>
      </c>
      <c r="L69" s="4">
        <v>13.25</v>
      </c>
      <c r="M69" s="4">
        <v>9</v>
      </c>
      <c r="N69" s="4">
        <v>17.830000000000002</v>
      </c>
      <c r="O69" s="4">
        <v>14.5</v>
      </c>
      <c r="P69" s="4">
        <v>13.56</v>
      </c>
      <c r="Q69" s="4">
        <v>16.03</v>
      </c>
      <c r="R69" s="4">
        <v>14.69</v>
      </c>
      <c r="S69" s="4">
        <v>166.20000000000002</v>
      </c>
    </row>
    <row r="70" spans="1:19" ht="11.25" x14ac:dyDescent="0.2">
      <c r="A70" s="2">
        <v>213</v>
      </c>
      <c r="B70" s="3">
        <v>1</v>
      </c>
      <c r="C70" s="1" t="s">
        <v>68</v>
      </c>
      <c r="D70" s="4">
        <v>4.34</v>
      </c>
      <c r="E70" s="4">
        <v>1.6600000000000001</v>
      </c>
      <c r="F70" s="4">
        <v>52.07</v>
      </c>
      <c r="G70" s="4">
        <v>50.38</v>
      </c>
      <c r="H70" s="4">
        <v>41.58</v>
      </c>
      <c r="I70" s="4">
        <v>52.24</v>
      </c>
      <c r="J70" s="4">
        <v>56.13</v>
      </c>
      <c r="K70" s="4">
        <v>60.68</v>
      </c>
      <c r="L70" s="4">
        <v>51.94</v>
      </c>
      <c r="M70" s="4">
        <v>76.19</v>
      </c>
      <c r="N70" s="4">
        <v>61.52</v>
      </c>
      <c r="O70" s="4">
        <v>70.73</v>
      </c>
      <c r="P70" s="4">
        <v>55.88</v>
      </c>
      <c r="Q70" s="4">
        <v>59.69</v>
      </c>
      <c r="R70" s="4">
        <v>68.66</v>
      </c>
      <c r="S70" s="4">
        <v>763.69</v>
      </c>
    </row>
    <row r="71" spans="1:19" ht="11.25" x14ac:dyDescent="0.2">
      <c r="A71" s="2">
        <v>227</v>
      </c>
      <c r="B71" s="3">
        <v>1</v>
      </c>
      <c r="C71" s="1" t="s">
        <v>69</v>
      </c>
      <c r="D71" s="4">
        <v>4</v>
      </c>
      <c r="E71" s="4">
        <v>4.66</v>
      </c>
      <c r="F71" s="4">
        <v>55.13</v>
      </c>
      <c r="G71" s="4">
        <v>71.41</v>
      </c>
      <c r="H71" s="4">
        <v>53.300000000000004</v>
      </c>
      <c r="I71" s="4">
        <v>62.25</v>
      </c>
      <c r="J71" s="4">
        <v>68.3</v>
      </c>
      <c r="K71" s="4">
        <v>78.91</v>
      </c>
      <c r="L71" s="4">
        <v>67.95</v>
      </c>
      <c r="M71" s="4">
        <v>62.85</v>
      </c>
      <c r="N71" s="4">
        <v>59.71</v>
      </c>
      <c r="O71" s="4">
        <v>67.7</v>
      </c>
      <c r="P71" s="4">
        <v>78.710000000000008</v>
      </c>
      <c r="Q71" s="4">
        <v>73.95</v>
      </c>
      <c r="R71" s="4">
        <v>73.150000000000006</v>
      </c>
      <c r="S71" s="4">
        <v>881.98</v>
      </c>
    </row>
    <row r="72" spans="1:19" ht="11.25" x14ac:dyDescent="0.2">
      <c r="A72" s="2">
        <v>229</v>
      </c>
      <c r="B72" s="3">
        <v>1</v>
      </c>
      <c r="C72" s="1" t="s">
        <v>70</v>
      </c>
      <c r="D72" s="4">
        <v>0.97</v>
      </c>
      <c r="E72" s="4">
        <v>1</v>
      </c>
      <c r="F72" s="4">
        <v>36.03</v>
      </c>
      <c r="G72" s="4">
        <v>24.27</v>
      </c>
      <c r="H72" s="4">
        <v>28</v>
      </c>
      <c r="I72" s="4">
        <v>25.84</v>
      </c>
      <c r="J72" s="4">
        <v>27</v>
      </c>
      <c r="K72" s="4">
        <v>22.78</v>
      </c>
      <c r="L72" s="4">
        <v>35</v>
      </c>
      <c r="M72" s="4">
        <v>24.36</v>
      </c>
      <c r="N72" s="4">
        <v>23</v>
      </c>
      <c r="O72" s="4">
        <v>25</v>
      </c>
      <c r="P72" s="4">
        <v>32</v>
      </c>
      <c r="Q72" s="4">
        <v>29</v>
      </c>
      <c r="R72" s="4">
        <v>29.78</v>
      </c>
      <c r="S72" s="4">
        <v>364.03000000000003</v>
      </c>
    </row>
    <row r="73" spans="1:19" ht="11.25" x14ac:dyDescent="0.2">
      <c r="A73" s="2">
        <v>238</v>
      </c>
      <c r="B73" s="3">
        <v>1</v>
      </c>
      <c r="C73" s="1" t="s">
        <v>71</v>
      </c>
      <c r="D73" s="4">
        <v>1.96</v>
      </c>
      <c r="E73" s="4">
        <v>2.29</v>
      </c>
      <c r="F73" s="4">
        <v>25.060000000000002</v>
      </c>
      <c r="G73" s="4">
        <v>18.57</v>
      </c>
      <c r="H73" s="4">
        <v>12.69</v>
      </c>
      <c r="I73" s="4">
        <v>27.87</v>
      </c>
      <c r="J73" s="4">
        <v>17.400000000000002</v>
      </c>
      <c r="K73" s="4">
        <v>17</v>
      </c>
      <c r="L73" s="4">
        <v>23.76</v>
      </c>
      <c r="M73" s="4">
        <v>27.1</v>
      </c>
      <c r="N73" s="4">
        <v>21.400000000000002</v>
      </c>
      <c r="O73" s="4">
        <v>19.3</v>
      </c>
      <c r="P73" s="4">
        <v>29.72</v>
      </c>
      <c r="Q73" s="4">
        <v>26.23</v>
      </c>
      <c r="R73" s="4">
        <v>39.980000000000004</v>
      </c>
      <c r="S73" s="4">
        <v>310.33</v>
      </c>
    </row>
    <row r="74" spans="1:19" ht="11.25" x14ac:dyDescent="0.2">
      <c r="A74" s="2">
        <v>239</v>
      </c>
      <c r="B74" s="3">
        <v>1</v>
      </c>
      <c r="C74" s="1" t="s">
        <v>568</v>
      </c>
      <c r="D74" s="4">
        <v>6.68</v>
      </c>
      <c r="E74" s="4">
        <v>8.16</v>
      </c>
      <c r="F74" s="4">
        <v>33.03</v>
      </c>
      <c r="G74" s="4">
        <v>54.07</v>
      </c>
      <c r="H74" s="4">
        <v>47.4</v>
      </c>
      <c r="I74" s="4">
        <v>41.42</v>
      </c>
      <c r="J74" s="4">
        <v>61.36</v>
      </c>
      <c r="K74" s="4">
        <v>47.03</v>
      </c>
      <c r="L74" s="4">
        <v>51</v>
      </c>
      <c r="M74" s="4">
        <v>39.520000000000003</v>
      </c>
      <c r="N74" s="4">
        <v>50.08</v>
      </c>
      <c r="O74" s="4">
        <v>39.28</v>
      </c>
      <c r="P74" s="4">
        <v>40.730000000000004</v>
      </c>
      <c r="Q74" s="4">
        <v>67.91</v>
      </c>
      <c r="R74" s="4">
        <v>45.11</v>
      </c>
      <c r="S74" s="4">
        <v>632.78</v>
      </c>
    </row>
    <row r="75" spans="1:19" ht="11.25" x14ac:dyDescent="0.2">
      <c r="A75" s="2">
        <v>241</v>
      </c>
      <c r="B75" s="3">
        <v>1</v>
      </c>
      <c r="C75" s="1" t="s">
        <v>73</v>
      </c>
      <c r="D75" s="4">
        <v>34.53</v>
      </c>
      <c r="E75" s="4">
        <v>38.21</v>
      </c>
      <c r="F75" s="4">
        <v>192.17000000000002</v>
      </c>
      <c r="G75" s="4">
        <v>235.35</v>
      </c>
      <c r="H75" s="4">
        <v>238.41</v>
      </c>
      <c r="I75" s="4">
        <v>256.56</v>
      </c>
      <c r="J75" s="4">
        <v>214.9</v>
      </c>
      <c r="K75" s="4">
        <v>239.81</v>
      </c>
      <c r="L75" s="4">
        <v>220.1</v>
      </c>
      <c r="M75" s="4">
        <v>228.82</v>
      </c>
      <c r="N75" s="4">
        <v>230.17000000000002</v>
      </c>
      <c r="O75" s="4">
        <v>234.77</v>
      </c>
      <c r="P75" s="4">
        <v>280.37</v>
      </c>
      <c r="Q75" s="4">
        <v>304.01</v>
      </c>
      <c r="R75" s="4">
        <v>272.95999999999998</v>
      </c>
      <c r="S75" s="4">
        <v>3221.14</v>
      </c>
    </row>
    <row r="76" spans="1:19" ht="11.25" x14ac:dyDescent="0.2">
      <c r="A76" s="2">
        <v>242</v>
      </c>
      <c r="B76" s="3">
        <v>1</v>
      </c>
      <c r="C76" s="1" t="s">
        <v>74</v>
      </c>
      <c r="D76" s="4">
        <v>1.68</v>
      </c>
      <c r="E76" s="4">
        <v>6.51</v>
      </c>
      <c r="F76" s="4">
        <v>43.550000000000004</v>
      </c>
      <c r="G76" s="4">
        <v>35.18</v>
      </c>
      <c r="H76" s="4">
        <v>29.400000000000002</v>
      </c>
      <c r="I76" s="4">
        <v>31.92</v>
      </c>
      <c r="J76" s="4">
        <v>41</v>
      </c>
      <c r="K76" s="4">
        <v>34.67</v>
      </c>
      <c r="L76" s="4">
        <v>40</v>
      </c>
      <c r="M76" s="4">
        <v>31.400000000000002</v>
      </c>
      <c r="N76" s="4">
        <v>43.12</v>
      </c>
      <c r="O76" s="4">
        <v>31.88</v>
      </c>
      <c r="P76" s="4">
        <v>24.68</v>
      </c>
      <c r="Q76" s="4">
        <v>44.61</v>
      </c>
      <c r="R76" s="4">
        <v>23.86</v>
      </c>
      <c r="S76" s="4">
        <v>463.46000000000004</v>
      </c>
    </row>
    <row r="77" spans="1:19" ht="11.25" x14ac:dyDescent="0.2">
      <c r="A77" s="2">
        <v>252</v>
      </c>
      <c r="B77" s="3">
        <v>1</v>
      </c>
      <c r="C77" s="1" t="s">
        <v>75</v>
      </c>
      <c r="D77" s="4">
        <v>6.2700000000000005</v>
      </c>
      <c r="E77" s="4">
        <v>8.0500000000000007</v>
      </c>
      <c r="F77" s="4">
        <v>80.320000000000007</v>
      </c>
      <c r="G77" s="4">
        <v>83.83</v>
      </c>
      <c r="H77" s="4">
        <v>85.65</v>
      </c>
      <c r="I77" s="4">
        <v>84.19</v>
      </c>
      <c r="J77" s="4">
        <v>93.23</v>
      </c>
      <c r="K77" s="4">
        <v>88.28</v>
      </c>
      <c r="L77" s="4">
        <v>116</v>
      </c>
      <c r="M77" s="4">
        <v>102</v>
      </c>
      <c r="N77" s="4">
        <v>99.88</v>
      </c>
      <c r="O77" s="4">
        <v>105.52</v>
      </c>
      <c r="P77" s="4">
        <v>109.88</v>
      </c>
      <c r="Q77" s="4">
        <v>102.74000000000001</v>
      </c>
      <c r="R77" s="4">
        <v>108.3</v>
      </c>
      <c r="S77" s="4">
        <v>1274.1400000000001</v>
      </c>
    </row>
    <row r="78" spans="1:19" ht="11.25" x14ac:dyDescent="0.2">
      <c r="A78" s="2">
        <v>253</v>
      </c>
      <c r="B78" s="3">
        <v>1</v>
      </c>
      <c r="C78" s="1" t="s">
        <v>76</v>
      </c>
      <c r="D78" s="4">
        <v>2.63</v>
      </c>
      <c r="E78" s="4">
        <v>3.88</v>
      </c>
      <c r="F78" s="4">
        <v>43.81</v>
      </c>
      <c r="G78" s="4">
        <v>34.94</v>
      </c>
      <c r="H78" s="4">
        <v>50.61</v>
      </c>
      <c r="I78" s="4">
        <v>41.31</v>
      </c>
      <c r="J78" s="4">
        <v>49.82</v>
      </c>
      <c r="K78" s="4">
        <v>47.22</v>
      </c>
      <c r="L78" s="4">
        <v>58.54</v>
      </c>
      <c r="M78" s="4">
        <v>51.800000000000004</v>
      </c>
      <c r="N78" s="4">
        <v>46.36</v>
      </c>
      <c r="O78" s="4">
        <v>49.910000000000004</v>
      </c>
      <c r="P78" s="4">
        <v>63.35</v>
      </c>
      <c r="Q78" s="4">
        <v>54.53</v>
      </c>
      <c r="R78" s="4">
        <v>56.9</v>
      </c>
      <c r="S78" s="4">
        <v>655.61</v>
      </c>
    </row>
    <row r="79" spans="1:19" ht="11.25" x14ac:dyDescent="0.2">
      <c r="A79" s="2">
        <v>255</v>
      </c>
      <c r="B79" s="3">
        <v>1</v>
      </c>
      <c r="C79" s="1" t="s">
        <v>77</v>
      </c>
      <c r="D79" s="4">
        <v>9.61</v>
      </c>
      <c r="E79" s="4">
        <v>7.87</v>
      </c>
      <c r="F79" s="4">
        <v>100.46000000000001</v>
      </c>
      <c r="G79" s="4">
        <v>88.79</v>
      </c>
      <c r="H79" s="4">
        <v>88.25</v>
      </c>
      <c r="I79" s="4">
        <v>99.820000000000007</v>
      </c>
      <c r="J79" s="4">
        <v>109.66</v>
      </c>
      <c r="K79" s="4">
        <v>80.350000000000009</v>
      </c>
      <c r="L79" s="4">
        <v>100.29</v>
      </c>
      <c r="M79" s="4">
        <v>89.73</v>
      </c>
      <c r="N79" s="4">
        <v>100.10000000000001</v>
      </c>
      <c r="O79" s="4">
        <v>91.19</v>
      </c>
      <c r="P79" s="4">
        <v>97.740000000000009</v>
      </c>
      <c r="Q79" s="4">
        <v>79.33</v>
      </c>
      <c r="R79" s="4">
        <v>94.460000000000008</v>
      </c>
      <c r="S79" s="4">
        <v>1237.6500000000001</v>
      </c>
    </row>
    <row r="80" spans="1:19" ht="11.25" x14ac:dyDescent="0.2">
      <c r="A80" s="2">
        <v>256</v>
      </c>
      <c r="B80" s="3">
        <v>1</v>
      </c>
      <c r="C80" s="1" t="s">
        <v>78</v>
      </c>
      <c r="D80" s="4">
        <v>35.92</v>
      </c>
      <c r="E80" s="4">
        <v>20.7</v>
      </c>
      <c r="F80" s="4">
        <v>165.28</v>
      </c>
      <c r="G80" s="4">
        <v>204.15</v>
      </c>
      <c r="H80" s="4">
        <v>199.02</v>
      </c>
      <c r="I80" s="4">
        <v>195.55</v>
      </c>
      <c r="J80" s="4">
        <v>175.03</v>
      </c>
      <c r="K80" s="4">
        <v>198.01</v>
      </c>
      <c r="L80" s="4">
        <v>233.69</v>
      </c>
      <c r="M80" s="4">
        <v>226.45000000000002</v>
      </c>
      <c r="N80" s="4">
        <v>202.15</v>
      </c>
      <c r="O80" s="4">
        <v>248.53</v>
      </c>
      <c r="P80" s="4">
        <v>247.69</v>
      </c>
      <c r="Q80" s="4">
        <v>212.09</v>
      </c>
      <c r="R80" s="4">
        <v>241.59</v>
      </c>
      <c r="S80" s="4">
        <v>2805.85</v>
      </c>
    </row>
    <row r="81" spans="1:19" ht="11.25" x14ac:dyDescent="0.2">
      <c r="A81" s="2">
        <v>261</v>
      </c>
      <c r="B81" s="3">
        <v>1</v>
      </c>
      <c r="C81" s="1" t="s">
        <v>79</v>
      </c>
      <c r="D81" s="4">
        <v>0.84</v>
      </c>
      <c r="E81" s="4">
        <v>3.41</v>
      </c>
      <c r="F81" s="4">
        <v>20.36</v>
      </c>
      <c r="G81" s="4">
        <v>17.18</v>
      </c>
      <c r="H81" s="4">
        <v>17.3</v>
      </c>
      <c r="I81" s="4">
        <v>20.400000000000002</v>
      </c>
      <c r="J81" s="4">
        <v>16</v>
      </c>
      <c r="K81" s="4">
        <v>20.79</v>
      </c>
      <c r="L81" s="4">
        <v>19</v>
      </c>
      <c r="M81" s="4">
        <v>20</v>
      </c>
      <c r="N81" s="4">
        <v>10</v>
      </c>
      <c r="O81" s="4">
        <v>20.150000000000002</v>
      </c>
      <c r="P81" s="4">
        <v>28.330000000000002</v>
      </c>
      <c r="Q81" s="4">
        <v>27.76</v>
      </c>
      <c r="R81" s="4">
        <v>19.36</v>
      </c>
      <c r="S81" s="4">
        <v>260.88</v>
      </c>
    </row>
    <row r="82" spans="1:19" ht="11.25" x14ac:dyDescent="0.2">
      <c r="A82" s="2">
        <v>264</v>
      </c>
      <c r="B82" s="3">
        <v>1</v>
      </c>
      <c r="C82" s="1" t="s">
        <v>80</v>
      </c>
      <c r="D82" s="4">
        <v>1.7</v>
      </c>
      <c r="E82" s="4">
        <v>0</v>
      </c>
      <c r="F82" s="4">
        <v>4</v>
      </c>
      <c r="G82" s="4">
        <v>13.870000000000001</v>
      </c>
      <c r="H82" s="4">
        <v>5.01</v>
      </c>
      <c r="I82" s="4">
        <v>15.200000000000001</v>
      </c>
      <c r="J82" s="4">
        <v>10</v>
      </c>
      <c r="K82" s="4">
        <v>0.8</v>
      </c>
      <c r="L82" s="4">
        <v>10.19</v>
      </c>
      <c r="M82" s="4">
        <v>6.58</v>
      </c>
      <c r="N82" s="4">
        <v>7.41</v>
      </c>
      <c r="O82" s="4">
        <v>8.17</v>
      </c>
      <c r="P82" s="4">
        <v>6</v>
      </c>
      <c r="Q82" s="4">
        <v>7</v>
      </c>
      <c r="R82" s="4">
        <v>5.68</v>
      </c>
      <c r="S82" s="4">
        <v>101.61</v>
      </c>
    </row>
    <row r="83" spans="1:19" ht="11.25" x14ac:dyDescent="0.2">
      <c r="A83" s="2">
        <v>270</v>
      </c>
      <c r="B83" s="3">
        <v>1</v>
      </c>
      <c r="C83" s="1" t="s">
        <v>81</v>
      </c>
      <c r="D83" s="4">
        <v>59.64</v>
      </c>
      <c r="E83" s="4">
        <v>24.39</v>
      </c>
      <c r="F83" s="4">
        <v>454.08</v>
      </c>
      <c r="G83" s="4">
        <v>495.15000000000003</v>
      </c>
      <c r="H83" s="4">
        <v>551.78</v>
      </c>
      <c r="I83" s="4">
        <v>517.31000000000006</v>
      </c>
      <c r="J83" s="4">
        <v>507.35</v>
      </c>
      <c r="K83" s="4">
        <v>535.18000000000006</v>
      </c>
      <c r="L83" s="4">
        <v>560.83000000000004</v>
      </c>
      <c r="M83" s="4">
        <v>579.75</v>
      </c>
      <c r="N83" s="4">
        <v>608.98</v>
      </c>
      <c r="O83" s="4">
        <v>594.74</v>
      </c>
      <c r="P83" s="4">
        <v>630.9</v>
      </c>
      <c r="Q83" s="4">
        <v>635</v>
      </c>
      <c r="R83" s="4">
        <v>670.82</v>
      </c>
      <c r="S83" s="4">
        <v>7425.9000000000005</v>
      </c>
    </row>
    <row r="84" spans="1:19" ht="11.25" x14ac:dyDescent="0.2">
      <c r="A84" s="2">
        <v>271</v>
      </c>
      <c r="B84" s="3">
        <v>1</v>
      </c>
      <c r="C84" s="1" t="s">
        <v>82</v>
      </c>
      <c r="D84" s="4">
        <v>73.98</v>
      </c>
      <c r="E84" s="4">
        <v>45.5</v>
      </c>
      <c r="F84" s="4">
        <v>669.73</v>
      </c>
      <c r="G84" s="4">
        <v>708.78</v>
      </c>
      <c r="H84" s="4">
        <v>763.05000000000007</v>
      </c>
      <c r="I84" s="4">
        <v>782.52</v>
      </c>
      <c r="J84" s="4">
        <v>786.74</v>
      </c>
      <c r="K84" s="4">
        <v>705.43000000000006</v>
      </c>
      <c r="L84" s="4">
        <v>764.25</v>
      </c>
      <c r="M84" s="4">
        <v>773.75</v>
      </c>
      <c r="N84" s="4">
        <v>804.92000000000007</v>
      </c>
      <c r="O84" s="4">
        <v>858.04</v>
      </c>
      <c r="P84" s="4">
        <v>849.68000000000006</v>
      </c>
      <c r="Q84" s="4">
        <v>887.37</v>
      </c>
      <c r="R84" s="4">
        <v>869.69</v>
      </c>
      <c r="S84" s="4">
        <v>10343.43</v>
      </c>
    </row>
    <row r="85" spans="1:19" ht="11.25" x14ac:dyDescent="0.2">
      <c r="A85" s="2">
        <v>272</v>
      </c>
      <c r="B85" s="3">
        <v>1</v>
      </c>
      <c r="C85" s="1" t="s">
        <v>83</v>
      </c>
      <c r="D85" s="4">
        <v>55.83</v>
      </c>
      <c r="E85" s="4">
        <v>28.07</v>
      </c>
      <c r="F85" s="4">
        <v>638.41999999999996</v>
      </c>
      <c r="G85" s="4">
        <v>729.77</v>
      </c>
      <c r="H85" s="4">
        <v>736.11</v>
      </c>
      <c r="I85" s="4">
        <v>725.57</v>
      </c>
      <c r="J85" s="4">
        <v>693.61</v>
      </c>
      <c r="K85" s="4">
        <v>683.52</v>
      </c>
      <c r="L85" s="4">
        <v>767.99</v>
      </c>
      <c r="M85" s="4">
        <v>703.02</v>
      </c>
      <c r="N85" s="4">
        <v>793.58</v>
      </c>
      <c r="O85" s="4">
        <v>804.27</v>
      </c>
      <c r="P85" s="4">
        <v>862.91</v>
      </c>
      <c r="Q85" s="4">
        <v>783.23</v>
      </c>
      <c r="R85" s="4">
        <v>784.12</v>
      </c>
      <c r="S85" s="4">
        <v>9790.02</v>
      </c>
    </row>
    <row r="86" spans="1:19" ht="11.25" x14ac:dyDescent="0.2">
      <c r="A86" s="2">
        <v>273</v>
      </c>
      <c r="B86" s="3">
        <v>1</v>
      </c>
      <c r="C86" s="1" t="s">
        <v>84</v>
      </c>
      <c r="D86" s="4">
        <v>54.980000000000004</v>
      </c>
      <c r="E86" s="4">
        <v>17.12</v>
      </c>
      <c r="F86" s="4">
        <v>514.21</v>
      </c>
      <c r="G86" s="4">
        <v>575.05000000000007</v>
      </c>
      <c r="H86" s="4">
        <v>607.39</v>
      </c>
      <c r="I86" s="4">
        <v>626.9</v>
      </c>
      <c r="J86" s="4">
        <v>611.31000000000006</v>
      </c>
      <c r="K86" s="4">
        <v>595.32000000000005</v>
      </c>
      <c r="L86" s="4">
        <v>656.15</v>
      </c>
      <c r="M86" s="4">
        <v>607.57000000000005</v>
      </c>
      <c r="N86" s="4">
        <v>614.46</v>
      </c>
      <c r="O86" s="4">
        <v>618.32000000000005</v>
      </c>
      <c r="P86" s="4">
        <v>618.95000000000005</v>
      </c>
      <c r="Q86" s="4">
        <v>600.26</v>
      </c>
      <c r="R86" s="4">
        <v>590.32000000000005</v>
      </c>
      <c r="S86" s="4">
        <v>7908.31</v>
      </c>
    </row>
    <row r="87" spans="1:19" ht="11.25" x14ac:dyDescent="0.2">
      <c r="A87" s="2">
        <v>276</v>
      </c>
      <c r="B87" s="3">
        <v>1</v>
      </c>
      <c r="C87" s="1" t="s">
        <v>85</v>
      </c>
      <c r="D87" s="4">
        <v>38.65</v>
      </c>
      <c r="E87" s="4">
        <v>23.080000000000002</v>
      </c>
      <c r="F87" s="4">
        <v>629.07000000000005</v>
      </c>
      <c r="G87" s="4">
        <v>584.75</v>
      </c>
      <c r="H87" s="4">
        <v>554.18000000000006</v>
      </c>
      <c r="I87" s="4">
        <v>600.41999999999996</v>
      </c>
      <c r="J87" s="4">
        <v>511.56</v>
      </c>
      <c r="K87" s="4">
        <v>546.35</v>
      </c>
      <c r="L87" s="4">
        <v>611.23</v>
      </c>
      <c r="M87" s="4">
        <v>594.99</v>
      </c>
      <c r="N87" s="4">
        <v>629.69000000000005</v>
      </c>
      <c r="O87" s="4">
        <v>711.52</v>
      </c>
      <c r="P87" s="4">
        <v>666.56000000000006</v>
      </c>
      <c r="Q87" s="4">
        <v>731.47</v>
      </c>
      <c r="R87" s="4">
        <v>727.42</v>
      </c>
      <c r="S87" s="4">
        <v>8160.9400000000005</v>
      </c>
    </row>
    <row r="88" spans="1:19" ht="11.25" x14ac:dyDescent="0.2">
      <c r="A88" s="2">
        <v>277</v>
      </c>
      <c r="B88" s="3">
        <v>1</v>
      </c>
      <c r="C88" s="1" t="s">
        <v>86</v>
      </c>
      <c r="D88" s="4">
        <v>25.05</v>
      </c>
      <c r="E88" s="4">
        <v>19.330000000000002</v>
      </c>
      <c r="F88" s="4">
        <v>149.74</v>
      </c>
      <c r="G88" s="4">
        <v>157.11000000000001</v>
      </c>
      <c r="H88" s="4">
        <v>156.96</v>
      </c>
      <c r="I88" s="4">
        <v>152.84</v>
      </c>
      <c r="J88" s="4">
        <v>145.61000000000001</v>
      </c>
      <c r="K88" s="4">
        <v>168.29</v>
      </c>
      <c r="L88" s="4">
        <v>169.34</v>
      </c>
      <c r="M88" s="4">
        <v>159.86000000000001</v>
      </c>
      <c r="N88" s="4">
        <v>198.70000000000002</v>
      </c>
      <c r="O88" s="4">
        <v>180.04</v>
      </c>
      <c r="P88" s="4">
        <v>167.48</v>
      </c>
      <c r="Q88" s="4">
        <v>180.23</v>
      </c>
      <c r="R88" s="4">
        <v>201.61</v>
      </c>
      <c r="S88" s="4">
        <v>2232.19</v>
      </c>
    </row>
    <row r="89" spans="1:19" ht="11.25" x14ac:dyDescent="0.2">
      <c r="A89" s="2">
        <v>278</v>
      </c>
      <c r="B89" s="3">
        <v>1</v>
      </c>
      <c r="C89" s="1" t="s">
        <v>87</v>
      </c>
      <c r="D89" s="4">
        <v>8.64</v>
      </c>
      <c r="E89" s="4">
        <v>11.46</v>
      </c>
      <c r="F89" s="4">
        <v>158.24</v>
      </c>
      <c r="G89" s="4">
        <v>177.28</v>
      </c>
      <c r="H89" s="4">
        <v>177.24</v>
      </c>
      <c r="I89" s="4">
        <v>209.15</v>
      </c>
      <c r="J89" s="4">
        <v>201.31</v>
      </c>
      <c r="K89" s="4">
        <v>212.53</v>
      </c>
      <c r="L89" s="4">
        <v>207.65</v>
      </c>
      <c r="M89" s="4">
        <v>236.21</v>
      </c>
      <c r="N89" s="4">
        <v>218.92000000000002</v>
      </c>
      <c r="O89" s="4">
        <v>203.95000000000002</v>
      </c>
      <c r="P89" s="4">
        <v>240.56</v>
      </c>
      <c r="Q89" s="4">
        <v>222.15</v>
      </c>
      <c r="R89" s="4">
        <v>216.42000000000002</v>
      </c>
      <c r="S89" s="4">
        <v>2701.71</v>
      </c>
    </row>
    <row r="90" spans="1:19" ht="11.25" x14ac:dyDescent="0.2">
      <c r="A90" s="2">
        <v>279</v>
      </c>
      <c r="B90" s="3">
        <v>1</v>
      </c>
      <c r="C90" s="1" t="s">
        <v>88</v>
      </c>
      <c r="D90" s="4">
        <v>186.19</v>
      </c>
      <c r="E90" s="4">
        <v>96.76</v>
      </c>
      <c r="F90" s="4">
        <v>1331.6100000000001</v>
      </c>
      <c r="G90" s="4">
        <v>1576.29</v>
      </c>
      <c r="H90" s="4">
        <v>1639.81</v>
      </c>
      <c r="I90" s="4">
        <v>1577.99</v>
      </c>
      <c r="J90" s="4">
        <v>1585.3500000000001</v>
      </c>
      <c r="K90" s="4">
        <v>1497.69</v>
      </c>
      <c r="L90" s="4">
        <v>1547.66</v>
      </c>
      <c r="M90" s="4">
        <v>1554.15</v>
      </c>
      <c r="N90" s="4">
        <v>1596.24</v>
      </c>
      <c r="O90" s="4">
        <v>1651.15</v>
      </c>
      <c r="P90" s="4">
        <v>1651.3600000000001</v>
      </c>
      <c r="Q90" s="4">
        <v>1740.3500000000001</v>
      </c>
      <c r="R90" s="4">
        <v>1777.71</v>
      </c>
      <c r="S90" s="4">
        <v>21010.31</v>
      </c>
    </row>
    <row r="91" spans="1:19" ht="11.25" x14ac:dyDescent="0.2">
      <c r="A91" s="2">
        <v>280</v>
      </c>
      <c r="B91" s="3">
        <v>1</v>
      </c>
      <c r="C91" s="1" t="s">
        <v>89</v>
      </c>
      <c r="D91" s="4">
        <v>48.69</v>
      </c>
      <c r="E91" s="4">
        <v>37.369999999999997</v>
      </c>
      <c r="F91" s="4">
        <v>297.94</v>
      </c>
      <c r="G91" s="4">
        <v>310.12</v>
      </c>
      <c r="H91" s="4">
        <v>328.31</v>
      </c>
      <c r="I91" s="4">
        <v>254.08</v>
      </c>
      <c r="J91" s="4">
        <v>264.11</v>
      </c>
      <c r="K91" s="4">
        <v>249.85</v>
      </c>
      <c r="L91" s="4">
        <v>265.32</v>
      </c>
      <c r="M91" s="4">
        <v>301.20999999999998</v>
      </c>
      <c r="N91" s="4">
        <v>284.17</v>
      </c>
      <c r="O91" s="4">
        <v>372.29</v>
      </c>
      <c r="P91" s="4">
        <v>345.86</v>
      </c>
      <c r="Q91" s="4">
        <v>325.03000000000003</v>
      </c>
      <c r="R91" s="4">
        <v>374.3</v>
      </c>
      <c r="S91" s="4">
        <v>4058.65</v>
      </c>
    </row>
    <row r="92" spans="1:19" ht="11.25" x14ac:dyDescent="0.2">
      <c r="A92" s="2">
        <v>281</v>
      </c>
      <c r="B92" s="3">
        <v>1</v>
      </c>
      <c r="C92" s="1" t="s">
        <v>90</v>
      </c>
      <c r="D92" s="4">
        <v>88.31</v>
      </c>
      <c r="E92" s="4">
        <v>43.78</v>
      </c>
      <c r="F92" s="4">
        <v>809.95</v>
      </c>
      <c r="G92" s="4">
        <v>910.15</v>
      </c>
      <c r="H92" s="4">
        <v>915.47</v>
      </c>
      <c r="I92" s="4">
        <v>871.1</v>
      </c>
      <c r="J92" s="4">
        <v>918.45</v>
      </c>
      <c r="K92" s="4">
        <v>949.38</v>
      </c>
      <c r="L92" s="4">
        <v>959.33</v>
      </c>
      <c r="M92" s="4">
        <v>946.55000000000007</v>
      </c>
      <c r="N92" s="4">
        <v>984.15</v>
      </c>
      <c r="O92" s="4">
        <v>1055.24</v>
      </c>
      <c r="P92" s="4">
        <v>1055.97</v>
      </c>
      <c r="Q92" s="4">
        <v>996.95</v>
      </c>
      <c r="R92" s="4">
        <v>1081.1200000000001</v>
      </c>
      <c r="S92" s="4">
        <v>12585.9</v>
      </c>
    </row>
    <row r="93" spans="1:19" ht="11.25" x14ac:dyDescent="0.2">
      <c r="A93" s="2">
        <v>282</v>
      </c>
      <c r="B93" s="3">
        <v>1</v>
      </c>
      <c r="C93" s="1" t="s">
        <v>91</v>
      </c>
      <c r="D93" s="4">
        <v>4.9000000000000004</v>
      </c>
      <c r="E93" s="4">
        <v>2.94</v>
      </c>
      <c r="F93" s="4">
        <v>105.71000000000001</v>
      </c>
      <c r="G93" s="4">
        <v>111.28</v>
      </c>
      <c r="H93" s="4">
        <v>105.47</v>
      </c>
      <c r="I93" s="4">
        <v>132.52000000000001</v>
      </c>
      <c r="J93" s="4">
        <v>101.60000000000001</v>
      </c>
      <c r="K93" s="4">
        <v>117.99000000000001</v>
      </c>
      <c r="L93" s="4">
        <v>137.37</v>
      </c>
      <c r="M93" s="4">
        <v>137.45000000000002</v>
      </c>
      <c r="N93" s="4">
        <v>133.30000000000001</v>
      </c>
      <c r="O93" s="4">
        <v>166.13</v>
      </c>
      <c r="P93" s="4">
        <v>161.51</v>
      </c>
      <c r="Q93" s="4">
        <v>137.42000000000002</v>
      </c>
      <c r="R93" s="4">
        <v>137.77000000000001</v>
      </c>
      <c r="S93" s="4">
        <v>1693.3600000000001</v>
      </c>
    </row>
    <row r="94" spans="1:19" ht="11.25" x14ac:dyDescent="0.2">
      <c r="A94" s="2">
        <v>283</v>
      </c>
      <c r="B94" s="3">
        <v>1</v>
      </c>
      <c r="C94" s="1" t="s">
        <v>92</v>
      </c>
      <c r="D94" s="4">
        <v>57.370000000000005</v>
      </c>
      <c r="E94" s="4">
        <v>19.29</v>
      </c>
      <c r="F94" s="4">
        <v>323.38</v>
      </c>
      <c r="G94" s="4">
        <v>332.64</v>
      </c>
      <c r="H94" s="4">
        <v>352.90000000000003</v>
      </c>
      <c r="I94" s="4">
        <v>313</v>
      </c>
      <c r="J94" s="4">
        <v>331.73</v>
      </c>
      <c r="K94" s="4">
        <v>288.01</v>
      </c>
      <c r="L94" s="4">
        <v>335.53000000000003</v>
      </c>
      <c r="M94" s="4">
        <v>311.13</v>
      </c>
      <c r="N94" s="4">
        <v>296.27</v>
      </c>
      <c r="O94" s="4">
        <v>341.64</v>
      </c>
      <c r="P94" s="4">
        <v>329.68</v>
      </c>
      <c r="Q94" s="4">
        <v>347.53000000000003</v>
      </c>
      <c r="R94" s="4">
        <v>330.72</v>
      </c>
      <c r="S94" s="4">
        <v>4310.82</v>
      </c>
    </row>
    <row r="95" spans="1:19" ht="11.25" x14ac:dyDescent="0.2">
      <c r="A95" s="2">
        <v>284</v>
      </c>
      <c r="B95" s="3">
        <v>1</v>
      </c>
      <c r="C95" s="1" t="s">
        <v>93</v>
      </c>
      <c r="D95" s="4">
        <v>50.160000000000004</v>
      </c>
      <c r="E95" s="4">
        <v>34.869999999999997</v>
      </c>
      <c r="F95" s="4">
        <v>610.73</v>
      </c>
      <c r="G95" s="4">
        <v>672.6</v>
      </c>
      <c r="H95" s="4">
        <v>761.89</v>
      </c>
      <c r="I95" s="4">
        <v>792.9</v>
      </c>
      <c r="J95" s="4">
        <v>768.14</v>
      </c>
      <c r="K95" s="4">
        <v>756.75</v>
      </c>
      <c r="L95" s="4">
        <v>782.54</v>
      </c>
      <c r="M95" s="4">
        <v>806.76</v>
      </c>
      <c r="N95" s="4">
        <v>835.18000000000006</v>
      </c>
      <c r="O95" s="4">
        <v>849.54</v>
      </c>
      <c r="P95" s="4">
        <v>863.48</v>
      </c>
      <c r="Q95" s="4">
        <v>806.96</v>
      </c>
      <c r="R95" s="4">
        <v>803.7</v>
      </c>
      <c r="S95" s="4">
        <v>10196.200000000001</v>
      </c>
    </row>
    <row r="96" spans="1:19" ht="11.25" x14ac:dyDescent="0.2">
      <c r="A96" s="2">
        <v>286</v>
      </c>
      <c r="B96" s="3">
        <v>1</v>
      </c>
      <c r="C96" s="1" t="s">
        <v>94</v>
      </c>
      <c r="D96" s="4">
        <v>8.32</v>
      </c>
      <c r="E96" s="4">
        <v>14.870000000000001</v>
      </c>
      <c r="F96" s="4">
        <v>182.26</v>
      </c>
      <c r="G96" s="4">
        <v>158.62</v>
      </c>
      <c r="H96" s="4">
        <v>142.30000000000001</v>
      </c>
      <c r="I96" s="4">
        <v>132.69</v>
      </c>
      <c r="J96" s="4">
        <v>113.75</v>
      </c>
      <c r="K96" s="4">
        <v>134.88</v>
      </c>
      <c r="L96" s="4">
        <v>113.08</v>
      </c>
      <c r="M96" s="4">
        <v>123.33</v>
      </c>
      <c r="N96" s="4">
        <v>106.47</v>
      </c>
      <c r="O96" s="4">
        <v>233.18</v>
      </c>
      <c r="P96" s="4">
        <v>217.23000000000002</v>
      </c>
      <c r="Q96" s="4">
        <v>188.82</v>
      </c>
      <c r="R96" s="4">
        <v>171.62</v>
      </c>
      <c r="S96" s="4">
        <v>2041.42</v>
      </c>
    </row>
    <row r="97" spans="1:19" ht="11.25" x14ac:dyDescent="0.2">
      <c r="A97" s="2">
        <v>294</v>
      </c>
      <c r="B97" s="3">
        <v>1</v>
      </c>
      <c r="C97" s="1" t="s">
        <v>95</v>
      </c>
      <c r="D97" s="4">
        <v>4.42</v>
      </c>
      <c r="E97" s="4">
        <v>2.9</v>
      </c>
      <c r="F97" s="4">
        <v>83.14</v>
      </c>
      <c r="G97" s="4">
        <v>93.79</v>
      </c>
      <c r="H97" s="4">
        <v>116.63</v>
      </c>
      <c r="I97" s="4">
        <v>113.10000000000001</v>
      </c>
      <c r="J97" s="4">
        <v>87.27</v>
      </c>
      <c r="K97" s="4">
        <v>108.10000000000001</v>
      </c>
      <c r="L97" s="4">
        <v>131.22999999999999</v>
      </c>
      <c r="M97" s="4">
        <v>156.70000000000002</v>
      </c>
      <c r="N97" s="4">
        <v>135.93</v>
      </c>
      <c r="O97" s="4">
        <v>139.81</v>
      </c>
      <c r="P97" s="4">
        <v>114.4</v>
      </c>
      <c r="Q97" s="4">
        <v>112.89</v>
      </c>
      <c r="R97" s="4">
        <v>111.94</v>
      </c>
      <c r="S97" s="4">
        <v>1512.25</v>
      </c>
    </row>
    <row r="98" spans="1:19" ht="11.25" x14ac:dyDescent="0.2">
      <c r="A98" s="2">
        <v>297</v>
      </c>
      <c r="B98" s="3">
        <v>1</v>
      </c>
      <c r="C98" s="1" t="s">
        <v>96</v>
      </c>
      <c r="D98" s="4">
        <v>5.16</v>
      </c>
      <c r="E98" s="4">
        <v>2.13</v>
      </c>
      <c r="F98" s="4">
        <v>20.309999999999999</v>
      </c>
      <c r="G98" s="4">
        <v>24.54</v>
      </c>
      <c r="H98" s="4">
        <v>25</v>
      </c>
      <c r="I98" s="4">
        <v>21.11</v>
      </c>
      <c r="J98" s="4">
        <v>22.11</v>
      </c>
      <c r="K98" s="4">
        <v>15</v>
      </c>
      <c r="L98" s="4">
        <v>23.38</v>
      </c>
      <c r="M98" s="4">
        <v>27</v>
      </c>
      <c r="N98" s="4">
        <v>21</v>
      </c>
      <c r="O98" s="4">
        <v>25.47</v>
      </c>
      <c r="P98" s="4">
        <v>28</v>
      </c>
      <c r="Q98" s="4">
        <v>36.85</v>
      </c>
      <c r="R98" s="4">
        <v>33.83</v>
      </c>
      <c r="S98" s="4">
        <v>330.89</v>
      </c>
    </row>
    <row r="99" spans="1:19" ht="11.25" x14ac:dyDescent="0.2">
      <c r="A99" s="2">
        <v>299</v>
      </c>
      <c r="B99" s="3">
        <v>1</v>
      </c>
      <c r="C99" s="1" t="s">
        <v>97</v>
      </c>
      <c r="D99" s="4">
        <v>8.91</v>
      </c>
      <c r="E99" s="4">
        <v>2.66</v>
      </c>
      <c r="F99" s="4">
        <v>37.520000000000003</v>
      </c>
      <c r="G99" s="4">
        <v>37.42</v>
      </c>
      <c r="H99" s="4">
        <v>43.82</v>
      </c>
      <c r="I99" s="4">
        <v>43.69</v>
      </c>
      <c r="J99" s="4">
        <v>36.869999999999997</v>
      </c>
      <c r="K99" s="4">
        <v>36</v>
      </c>
      <c r="L99" s="4">
        <v>46.65</v>
      </c>
      <c r="M99" s="4">
        <v>50.75</v>
      </c>
      <c r="N99" s="4">
        <v>66.19</v>
      </c>
      <c r="O99" s="4">
        <v>83.93</v>
      </c>
      <c r="P99" s="4">
        <v>97.98</v>
      </c>
      <c r="Q99" s="4">
        <v>82.18</v>
      </c>
      <c r="R99" s="4">
        <v>90.460000000000008</v>
      </c>
      <c r="S99" s="4">
        <v>765.03</v>
      </c>
    </row>
    <row r="100" spans="1:19" ht="11.25" x14ac:dyDescent="0.2">
      <c r="A100" s="2">
        <v>300</v>
      </c>
      <c r="B100" s="3">
        <v>1</v>
      </c>
      <c r="C100" s="1" t="s">
        <v>98</v>
      </c>
      <c r="D100" s="4">
        <v>11.97</v>
      </c>
      <c r="E100" s="4">
        <v>5</v>
      </c>
      <c r="F100" s="4">
        <v>65.210000000000008</v>
      </c>
      <c r="G100" s="4">
        <v>85.16</v>
      </c>
      <c r="H100" s="4">
        <v>73.53</v>
      </c>
      <c r="I100" s="4">
        <v>76.06</v>
      </c>
      <c r="J100" s="4">
        <v>68.710000000000008</v>
      </c>
      <c r="K100" s="4">
        <v>76.290000000000006</v>
      </c>
      <c r="L100" s="4">
        <v>99.79</v>
      </c>
      <c r="M100" s="4">
        <v>112.49000000000001</v>
      </c>
      <c r="N100" s="4">
        <v>111.91</v>
      </c>
      <c r="O100" s="4">
        <v>123.34</v>
      </c>
      <c r="P100" s="4">
        <v>132.33000000000001</v>
      </c>
      <c r="Q100" s="4">
        <v>146.86000000000001</v>
      </c>
      <c r="R100" s="4">
        <v>145.85</v>
      </c>
      <c r="S100" s="4">
        <v>1334.5</v>
      </c>
    </row>
    <row r="101" spans="1:19" ht="11.25" x14ac:dyDescent="0.2">
      <c r="A101" s="2">
        <v>306</v>
      </c>
      <c r="B101" s="3">
        <v>1</v>
      </c>
      <c r="C101" s="1" t="s">
        <v>99</v>
      </c>
      <c r="D101" s="4">
        <v>2.2600000000000002</v>
      </c>
      <c r="E101" s="4">
        <v>1.6500000000000001</v>
      </c>
      <c r="F101" s="4">
        <v>20.5</v>
      </c>
      <c r="G101" s="4">
        <v>21.7</v>
      </c>
      <c r="H101" s="4">
        <v>11.81</v>
      </c>
      <c r="I101" s="4">
        <v>22.91</v>
      </c>
      <c r="J101" s="4">
        <v>19.559999999999999</v>
      </c>
      <c r="K101" s="4">
        <v>18.34</v>
      </c>
      <c r="L101" s="4">
        <v>19.8</v>
      </c>
      <c r="M101" s="4">
        <v>25.47</v>
      </c>
      <c r="N101" s="4">
        <v>24.51</v>
      </c>
      <c r="O101" s="4">
        <v>23.89</v>
      </c>
      <c r="P101" s="4">
        <v>16.149999999999999</v>
      </c>
      <c r="Q101" s="4">
        <v>28.560000000000002</v>
      </c>
      <c r="R101" s="4">
        <v>17.78</v>
      </c>
      <c r="S101" s="4">
        <v>274.89</v>
      </c>
    </row>
    <row r="102" spans="1:19" ht="11.25" x14ac:dyDescent="0.2">
      <c r="A102" s="2">
        <v>308</v>
      </c>
      <c r="B102" s="3">
        <v>1</v>
      </c>
      <c r="C102" s="1" t="s">
        <v>100</v>
      </c>
      <c r="D102" s="4">
        <v>3.08</v>
      </c>
      <c r="E102" s="4">
        <v>8.14</v>
      </c>
      <c r="F102" s="4">
        <v>29.52</v>
      </c>
      <c r="G102" s="4">
        <v>40.97</v>
      </c>
      <c r="H102" s="4">
        <v>37.01</v>
      </c>
      <c r="I102" s="4">
        <v>41.2</v>
      </c>
      <c r="J102" s="4">
        <v>38.380000000000003</v>
      </c>
      <c r="K102" s="4">
        <v>46.87</v>
      </c>
      <c r="L102" s="4">
        <v>37.39</v>
      </c>
      <c r="M102" s="4">
        <v>54.75</v>
      </c>
      <c r="N102" s="4">
        <v>48.43</v>
      </c>
      <c r="O102" s="4">
        <v>47.71</v>
      </c>
      <c r="P102" s="4">
        <v>40.85</v>
      </c>
      <c r="Q102" s="4">
        <v>41.13</v>
      </c>
      <c r="R102" s="4">
        <v>39.46</v>
      </c>
      <c r="S102" s="4">
        <v>554.89</v>
      </c>
    </row>
    <row r="103" spans="1:19" ht="11.25" x14ac:dyDescent="0.2">
      <c r="A103" s="2">
        <v>309</v>
      </c>
      <c r="B103" s="3">
        <v>1</v>
      </c>
      <c r="C103" s="1" t="s">
        <v>101</v>
      </c>
      <c r="D103" s="4">
        <v>21.72</v>
      </c>
      <c r="E103" s="4">
        <v>17.490000000000002</v>
      </c>
      <c r="F103" s="4">
        <v>93.15</v>
      </c>
      <c r="G103" s="4">
        <v>111.11</v>
      </c>
      <c r="H103" s="4">
        <v>120.68</v>
      </c>
      <c r="I103" s="4">
        <v>123.07000000000001</v>
      </c>
      <c r="J103" s="4">
        <v>118.59</v>
      </c>
      <c r="K103" s="4">
        <v>103.62</v>
      </c>
      <c r="L103" s="4">
        <v>99.16</v>
      </c>
      <c r="M103" s="4">
        <v>113.96000000000001</v>
      </c>
      <c r="N103" s="4">
        <v>132.29</v>
      </c>
      <c r="O103" s="4">
        <v>132.71</v>
      </c>
      <c r="P103" s="4">
        <v>107.12</v>
      </c>
      <c r="Q103" s="4">
        <v>109</v>
      </c>
      <c r="R103" s="4">
        <v>107.96000000000001</v>
      </c>
      <c r="S103" s="4">
        <v>1511.63</v>
      </c>
    </row>
    <row r="104" spans="1:19" ht="11.25" x14ac:dyDescent="0.2">
      <c r="A104" s="2">
        <v>314</v>
      </c>
      <c r="B104" s="3">
        <v>1</v>
      </c>
      <c r="C104" s="1" t="s">
        <v>102</v>
      </c>
      <c r="D104" s="4">
        <v>5.53</v>
      </c>
      <c r="E104" s="4">
        <v>5.64</v>
      </c>
      <c r="F104" s="4">
        <v>68.62</v>
      </c>
      <c r="G104" s="4">
        <v>75.36</v>
      </c>
      <c r="H104" s="4">
        <v>78.47</v>
      </c>
      <c r="I104" s="4">
        <v>76.44</v>
      </c>
      <c r="J104" s="4">
        <v>68.88</v>
      </c>
      <c r="K104" s="4">
        <v>84.210000000000008</v>
      </c>
      <c r="L104" s="4">
        <v>57.18</v>
      </c>
      <c r="M104" s="4">
        <v>61.85</v>
      </c>
      <c r="N104" s="4">
        <v>73.23</v>
      </c>
      <c r="O104" s="4">
        <v>75.53</v>
      </c>
      <c r="P104" s="4">
        <v>71.13</v>
      </c>
      <c r="Q104" s="4">
        <v>70.22</v>
      </c>
      <c r="R104" s="4">
        <v>61.26</v>
      </c>
      <c r="S104" s="4">
        <v>933.55000000000007</v>
      </c>
    </row>
    <row r="105" spans="1:19" ht="11.25" x14ac:dyDescent="0.2">
      <c r="A105" s="2">
        <v>316</v>
      </c>
      <c r="B105" s="3">
        <v>1</v>
      </c>
      <c r="C105" s="1" t="s">
        <v>103</v>
      </c>
      <c r="D105" s="4">
        <v>9.9</v>
      </c>
      <c r="E105" s="4">
        <v>9.93</v>
      </c>
      <c r="F105" s="4">
        <v>68.150000000000006</v>
      </c>
      <c r="G105" s="4">
        <v>95.39</v>
      </c>
      <c r="H105" s="4">
        <v>94.49</v>
      </c>
      <c r="I105" s="4">
        <v>97.69</v>
      </c>
      <c r="J105" s="4">
        <v>96.45</v>
      </c>
      <c r="K105" s="4">
        <v>83.61</v>
      </c>
      <c r="L105" s="4">
        <v>85.04</v>
      </c>
      <c r="M105" s="4">
        <v>81.430000000000007</v>
      </c>
      <c r="N105" s="4">
        <v>79.320000000000007</v>
      </c>
      <c r="O105" s="4">
        <v>88.73</v>
      </c>
      <c r="P105" s="4">
        <v>82.38</v>
      </c>
      <c r="Q105" s="4">
        <v>98</v>
      </c>
      <c r="R105" s="4">
        <v>73.84</v>
      </c>
      <c r="S105" s="4">
        <v>1144.3500000000001</v>
      </c>
    </row>
    <row r="106" spans="1:19" ht="11.25" x14ac:dyDescent="0.2">
      <c r="A106" s="2">
        <v>317</v>
      </c>
      <c r="B106" s="3">
        <v>1</v>
      </c>
      <c r="C106" s="1" t="s">
        <v>104</v>
      </c>
      <c r="D106" s="4">
        <v>10.82</v>
      </c>
      <c r="E106" s="4">
        <v>10.82</v>
      </c>
      <c r="F106" s="4">
        <v>53.65</v>
      </c>
      <c r="G106" s="4">
        <v>61.96</v>
      </c>
      <c r="H106" s="4">
        <v>68.94</v>
      </c>
      <c r="I106" s="4">
        <v>56.22</v>
      </c>
      <c r="J106" s="4">
        <v>63.97</v>
      </c>
      <c r="K106" s="4">
        <v>59.68</v>
      </c>
      <c r="L106" s="4">
        <v>68.83</v>
      </c>
      <c r="M106" s="4">
        <v>65.099999999999994</v>
      </c>
      <c r="N106" s="4">
        <v>63.26</v>
      </c>
      <c r="O106" s="4">
        <v>71.48</v>
      </c>
      <c r="P106" s="4">
        <v>75.98</v>
      </c>
      <c r="Q106" s="4">
        <v>79.5</v>
      </c>
      <c r="R106" s="4">
        <v>69.45</v>
      </c>
      <c r="S106" s="4">
        <v>879.66</v>
      </c>
    </row>
    <row r="107" spans="1:19" ht="11.25" x14ac:dyDescent="0.2">
      <c r="A107" s="2">
        <v>318</v>
      </c>
      <c r="B107" s="3">
        <v>1</v>
      </c>
      <c r="C107" s="1" t="s">
        <v>105</v>
      </c>
      <c r="D107" s="4">
        <v>31.39</v>
      </c>
      <c r="E107" s="4">
        <v>27.71</v>
      </c>
      <c r="F107" s="4">
        <v>254.64000000000001</v>
      </c>
      <c r="G107" s="4">
        <v>241.66</v>
      </c>
      <c r="H107" s="4">
        <v>272.53000000000003</v>
      </c>
      <c r="I107" s="4">
        <v>260.32</v>
      </c>
      <c r="J107" s="4">
        <v>251.21</v>
      </c>
      <c r="K107" s="4">
        <v>278.38</v>
      </c>
      <c r="L107" s="4">
        <v>269.24</v>
      </c>
      <c r="M107" s="4">
        <v>294.35000000000002</v>
      </c>
      <c r="N107" s="4">
        <v>287.91000000000003</v>
      </c>
      <c r="O107" s="4">
        <v>297.75</v>
      </c>
      <c r="P107" s="4">
        <v>314.78000000000003</v>
      </c>
      <c r="Q107" s="4">
        <v>295.97000000000003</v>
      </c>
      <c r="R107" s="4">
        <v>338.67</v>
      </c>
      <c r="S107" s="4">
        <v>3716.51</v>
      </c>
    </row>
    <row r="108" spans="1:19" ht="11.25" x14ac:dyDescent="0.2">
      <c r="A108" s="2">
        <v>319</v>
      </c>
      <c r="B108" s="3">
        <v>1</v>
      </c>
      <c r="C108" s="1" t="s">
        <v>106</v>
      </c>
      <c r="D108" s="4">
        <v>12.950000000000001</v>
      </c>
      <c r="E108" s="4">
        <v>13.56</v>
      </c>
      <c r="F108" s="4">
        <v>41.7</v>
      </c>
      <c r="G108" s="4">
        <v>44.26</v>
      </c>
      <c r="H108" s="4">
        <v>42.71</v>
      </c>
      <c r="I108" s="4">
        <v>42.800000000000004</v>
      </c>
      <c r="J108" s="4">
        <v>41.93</v>
      </c>
      <c r="K108" s="4">
        <v>46.86</v>
      </c>
      <c r="L108" s="4">
        <v>39.660000000000004</v>
      </c>
      <c r="M108" s="4">
        <v>33.76</v>
      </c>
      <c r="N108" s="4">
        <v>56.68</v>
      </c>
      <c r="O108" s="4">
        <v>52.29</v>
      </c>
      <c r="P108" s="4">
        <v>46.6</v>
      </c>
      <c r="Q108" s="4">
        <v>54.56</v>
      </c>
      <c r="R108" s="4">
        <v>53.47</v>
      </c>
      <c r="S108" s="4">
        <v>623.79</v>
      </c>
    </row>
    <row r="109" spans="1:19" ht="11.25" x14ac:dyDescent="0.2">
      <c r="A109" s="2">
        <v>323</v>
      </c>
      <c r="B109" s="3">
        <v>2</v>
      </c>
      <c r="C109" s="1" t="s">
        <v>107</v>
      </c>
      <c r="D109" s="4">
        <v>0</v>
      </c>
      <c r="E109" s="4">
        <v>0</v>
      </c>
      <c r="F109" s="4">
        <v>2</v>
      </c>
      <c r="G109" s="4">
        <v>3</v>
      </c>
      <c r="H109" s="4">
        <v>4</v>
      </c>
      <c r="I109" s="4">
        <v>2.73</v>
      </c>
      <c r="J109" s="4">
        <v>0</v>
      </c>
      <c r="K109" s="4">
        <v>2</v>
      </c>
      <c r="L109" s="4">
        <v>3</v>
      </c>
      <c r="M109" s="4">
        <v>3</v>
      </c>
      <c r="N109" s="4">
        <v>0</v>
      </c>
      <c r="O109" s="4">
        <v>4</v>
      </c>
      <c r="P109" s="4">
        <v>1</v>
      </c>
      <c r="Q109" s="4">
        <v>4</v>
      </c>
      <c r="R109" s="4">
        <v>2</v>
      </c>
      <c r="S109" s="4">
        <v>30.73</v>
      </c>
    </row>
    <row r="110" spans="1:19" ht="11.25" x14ac:dyDescent="0.2">
      <c r="A110" s="2">
        <v>330</v>
      </c>
      <c r="B110" s="3">
        <v>1</v>
      </c>
      <c r="C110" s="1" t="s">
        <v>108</v>
      </c>
      <c r="D110" s="4">
        <v>2.54</v>
      </c>
      <c r="E110" s="4">
        <v>0.45</v>
      </c>
      <c r="F110" s="4">
        <v>17.010000000000002</v>
      </c>
      <c r="G110" s="4">
        <v>22.81</v>
      </c>
      <c r="H110" s="4">
        <v>12</v>
      </c>
      <c r="I110" s="4">
        <v>27.71</v>
      </c>
      <c r="J110" s="4">
        <v>19.350000000000001</v>
      </c>
      <c r="K110" s="4">
        <v>21.63</v>
      </c>
      <c r="L110" s="4">
        <v>19.920000000000002</v>
      </c>
      <c r="M110" s="4">
        <v>22</v>
      </c>
      <c r="N110" s="4">
        <v>36.130000000000003</v>
      </c>
      <c r="O110" s="4">
        <v>24.97</v>
      </c>
      <c r="P110" s="4">
        <v>30.29</v>
      </c>
      <c r="Q110" s="4">
        <v>29.8</v>
      </c>
      <c r="R110" s="4">
        <v>42.53</v>
      </c>
      <c r="S110" s="4">
        <v>329.14</v>
      </c>
    </row>
    <row r="111" spans="1:19" ht="11.25" x14ac:dyDescent="0.2">
      <c r="A111" s="2">
        <v>332</v>
      </c>
      <c r="B111" s="3">
        <v>1</v>
      </c>
      <c r="C111" s="1" t="s">
        <v>109</v>
      </c>
      <c r="D111" s="4">
        <v>16.91</v>
      </c>
      <c r="E111" s="4">
        <v>8.81</v>
      </c>
      <c r="F111" s="4">
        <v>118.03</v>
      </c>
      <c r="G111" s="4">
        <v>134.15</v>
      </c>
      <c r="H111" s="4">
        <v>165.63</v>
      </c>
      <c r="I111" s="4">
        <v>107.27</v>
      </c>
      <c r="J111" s="4">
        <v>155.95000000000002</v>
      </c>
      <c r="K111" s="4">
        <v>127.91</v>
      </c>
      <c r="L111" s="4">
        <v>152.06</v>
      </c>
      <c r="M111" s="4">
        <v>130.96</v>
      </c>
      <c r="N111" s="4">
        <v>141.18</v>
      </c>
      <c r="O111" s="4">
        <v>129.9</v>
      </c>
      <c r="P111" s="4">
        <v>152.19</v>
      </c>
      <c r="Q111" s="4">
        <v>144.16</v>
      </c>
      <c r="R111" s="4">
        <v>128.96</v>
      </c>
      <c r="S111" s="4">
        <v>1814.07</v>
      </c>
    </row>
    <row r="112" spans="1:19" ht="11.25" x14ac:dyDescent="0.2">
      <c r="A112" s="2">
        <v>333</v>
      </c>
      <c r="B112" s="3">
        <v>1</v>
      </c>
      <c r="C112" s="1" t="s">
        <v>110</v>
      </c>
      <c r="D112" s="4">
        <v>2.23</v>
      </c>
      <c r="E112" s="4">
        <v>1.4000000000000001</v>
      </c>
      <c r="F112" s="4">
        <v>34.58</v>
      </c>
      <c r="G112" s="4">
        <v>43.82</v>
      </c>
      <c r="H112" s="4">
        <v>37.82</v>
      </c>
      <c r="I112" s="4">
        <v>40.03</v>
      </c>
      <c r="J112" s="4">
        <v>31.13</v>
      </c>
      <c r="K112" s="4">
        <v>44.32</v>
      </c>
      <c r="L112" s="4">
        <v>48.59</v>
      </c>
      <c r="M112" s="4">
        <v>48.120000000000005</v>
      </c>
      <c r="N112" s="4">
        <v>52.79</v>
      </c>
      <c r="O112" s="4">
        <v>67.760000000000005</v>
      </c>
      <c r="P112" s="4">
        <v>45.86</v>
      </c>
      <c r="Q112" s="4">
        <v>55.74</v>
      </c>
      <c r="R112" s="4">
        <v>54.43</v>
      </c>
      <c r="S112" s="4">
        <v>608.62</v>
      </c>
    </row>
    <row r="113" spans="1:19" ht="11.25" x14ac:dyDescent="0.2">
      <c r="A113" s="2">
        <v>345</v>
      </c>
      <c r="B113" s="3">
        <v>1</v>
      </c>
      <c r="C113" s="1" t="s">
        <v>111</v>
      </c>
      <c r="D113" s="4">
        <v>8.7000000000000011</v>
      </c>
      <c r="E113" s="4">
        <v>10.56</v>
      </c>
      <c r="F113" s="4">
        <v>99.91</v>
      </c>
      <c r="G113" s="4">
        <v>104.2</v>
      </c>
      <c r="H113" s="4">
        <v>113.66</v>
      </c>
      <c r="I113" s="4">
        <v>88.37</v>
      </c>
      <c r="J113" s="4">
        <v>100.35000000000001</v>
      </c>
      <c r="K113" s="4">
        <v>87.73</v>
      </c>
      <c r="L113" s="4">
        <v>104.54</v>
      </c>
      <c r="M113" s="4">
        <v>121.23</v>
      </c>
      <c r="N113" s="4">
        <v>108.89</v>
      </c>
      <c r="O113" s="4">
        <v>134.67000000000002</v>
      </c>
      <c r="P113" s="4">
        <v>139.37</v>
      </c>
      <c r="Q113" s="4">
        <v>135.54</v>
      </c>
      <c r="R113" s="4">
        <v>142.25</v>
      </c>
      <c r="S113" s="4">
        <v>1499.97</v>
      </c>
    </row>
    <row r="114" spans="1:19" ht="11.25" x14ac:dyDescent="0.2">
      <c r="A114" s="2">
        <v>347</v>
      </c>
      <c r="B114" s="3">
        <v>1</v>
      </c>
      <c r="C114" s="1" t="s">
        <v>112</v>
      </c>
      <c r="D114" s="4">
        <v>29.38</v>
      </c>
      <c r="E114" s="4">
        <v>18</v>
      </c>
      <c r="F114" s="4">
        <v>316.84000000000003</v>
      </c>
      <c r="G114" s="4">
        <v>303.51</v>
      </c>
      <c r="H114" s="4">
        <v>308.37</v>
      </c>
      <c r="I114" s="4">
        <v>298.14</v>
      </c>
      <c r="J114" s="4">
        <v>282.20999999999998</v>
      </c>
      <c r="K114" s="4">
        <v>310.75</v>
      </c>
      <c r="L114" s="4">
        <v>308.99</v>
      </c>
      <c r="M114" s="4">
        <v>287.27</v>
      </c>
      <c r="N114" s="4">
        <v>283.49</v>
      </c>
      <c r="O114" s="4">
        <v>307.31</v>
      </c>
      <c r="P114" s="4">
        <v>388.56</v>
      </c>
      <c r="Q114" s="4">
        <v>335</v>
      </c>
      <c r="R114" s="4">
        <v>299.16000000000003</v>
      </c>
      <c r="S114" s="4">
        <v>4076.98</v>
      </c>
    </row>
    <row r="115" spans="1:19" ht="11.25" x14ac:dyDescent="0.2">
      <c r="A115" s="2">
        <v>356</v>
      </c>
      <c r="B115" s="3">
        <v>1</v>
      </c>
      <c r="C115" s="1" t="s">
        <v>113</v>
      </c>
      <c r="D115" s="4">
        <v>0.84</v>
      </c>
      <c r="E115" s="4">
        <v>0</v>
      </c>
      <c r="F115" s="4">
        <v>8</v>
      </c>
      <c r="G115" s="4">
        <v>10.3</v>
      </c>
      <c r="H115" s="4">
        <v>14.280000000000001</v>
      </c>
      <c r="I115" s="4">
        <v>16</v>
      </c>
      <c r="J115" s="4">
        <v>16.190000000000001</v>
      </c>
      <c r="K115" s="4">
        <v>22</v>
      </c>
      <c r="L115" s="4">
        <v>16</v>
      </c>
      <c r="M115" s="4">
        <v>13.98</v>
      </c>
      <c r="N115" s="4">
        <v>18</v>
      </c>
      <c r="O115" s="4">
        <v>15.08</v>
      </c>
      <c r="P115" s="4">
        <v>9.4</v>
      </c>
      <c r="Q115" s="4">
        <v>15.51</v>
      </c>
      <c r="R115" s="4">
        <v>19.82</v>
      </c>
      <c r="S115" s="4">
        <v>195.4</v>
      </c>
    </row>
    <row r="116" spans="1:19" ht="11.25" x14ac:dyDescent="0.2">
      <c r="A116" s="2">
        <v>361</v>
      </c>
      <c r="B116" s="3">
        <v>1</v>
      </c>
      <c r="C116" s="1" t="s">
        <v>114</v>
      </c>
      <c r="D116" s="4">
        <v>7.6000000000000005</v>
      </c>
      <c r="E116" s="4">
        <v>8.27</v>
      </c>
      <c r="F116" s="4">
        <v>61.6</v>
      </c>
      <c r="G116" s="4">
        <v>92.460000000000008</v>
      </c>
      <c r="H116" s="4">
        <v>83.66</v>
      </c>
      <c r="I116" s="4">
        <v>99.960000000000008</v>
      </c>
      <c r="J116" s="4">
        <v>83.8</v>
      </c>
      <c r="K116" s="4">
        <v>96.63</v>
      </c>
      <c r="L116" s="4">
        <v>89.86</v>
      </c>
      <c r="M116" s="4">
        <v>93.45</v>
      </c>
      <c r="N116" s="4">
        <v>92.13</v>
      </c>
      <c r="O116" s="4">
        <v>109.13</v>
      </c>
      <c r="P116" s="4">
        <v>132.65</v>
      </c>
      <c r="Q116" s="4">
        <v>91.55</v>
      </c>
      <c r="R116" s="4">
        <v>81.820000000000007</v>
      </c>
      <c r="S116" s="4">
        <v>1224.57</v>
      </c>
    </row>
    <row r="117" spans="1:19" ht="11.25" x14ac:dyDescent="0.2">
      <c r="A117" s="2">
        <v>362</v>
      </c>
      <c r="B117" s="3">
        <v>1</v>
      </c>
      <c r="C117" s="1" t="s">
        <v>115</v>
      </c>
      <c r="D117" s="4">
        <v>0.28000000000000003</v>
      </c>
      <c r="E117" s="4">
        <v>1.95</v>
      </c>
      <c r="F117" s="4">
        <v>17.5</v>
      </c>
      <c r="G117" s="4">
        <v>27</v>
      </c>
      <c r="H117" s="4">
        <v>24</v>
      </c>
      <c r="I117" s="4">
        <v>23.98</v>
      </c>
      <c r="J117" s="4">
        <v>35.410000000000004</v>
      </c>
      <c r="K117" s="4">
        <v>21</v>
      </c>
      <c r="L117" s="4">
        <v>22.97</v>
      </c>
      <c r="M117" s="4">
        <v>30</v>
      </c>
      <c r="N117" s="4">
        <v>20.27</v>
      </c>
      <c r="O117" s="4">
        <v>24.95</v>
      </c>
      <c r="P117" s="4">
        <v>28.810000000000002</v>
      </c>
      <c r="Q117" s="4">
        <v>26.85</v>
      </c>
      <c r="R117" s="4">
        <v>35.869999999999997</v>
      </c>
      <c r="S117" s="4">
        <v>340.84000000000003</v>
      </c>
    </row>
    <row r="118" spans="1:19" ht="11.25" x14ac:dyDescent="0.2">
      <c r="A118" s="2">
        <v>363</v>
      </c>
      <c r="B118" s="3">
        <v>1</v>
      </c>
      <c r="C118" s="1" t="s">
        <v>116</v>
      </c>
      <c r="D118" s="4">
        <v>1.36</v>
      </c>
      <c r="E118" s="4">
        <v>3.1</v>
      </c>
      <c r="F118" s="4">
        <v>22.900000000000002</v>
      </c>
      <c r="G118" s="4">
        <v>24.580000000000002</v>
      </c>
      <c r="H118" s="4">
        <v>34.980000000000004</v>
      </c>
      <c r="I118" s="4">
        <v>19.63</v>
      </c>
      <c r="J118" s="4">
        <v>28.560000000000002</v>
      </c>
      <c r="K118" s="4">
        <v>28.41</v>
      </c>
      <c r="L118" s="4">
        <v>30.3</v>
      </c>
      <c r="M118" s="4">
        <v>24.37</v>
      </c>
      <c r="N118" s="4">
        <v>37.56</v>
      </c>
      <c r="O118" s="4">
        <v>27.28</v>
      </c>
      <c r="P118" s="4">
        <v>29.150000000000002</v>
      </c>
      <c r="Q118" s="4">
        <v>25.89</v>
      </c>
      <c r="R118" s="4">
        <v>37.200000000000003</v>
      </c>
      <c r="S118" s="4">
        <v>375.27</v>
      </c>
    </row>
    <row r="119" spans="1:19" ht="11.25" x14ac:dyDescent="0.2">
      <c r="A119" s="2">
        <v>371</v>
      </c>
      <c r="B119" s="3">
        <v>1</v>
      </c>
      <c r="C119" s="1" t="s">
        <v>569</v>
      </c>
      <c r="D119" s="4">
        <v>0</v>
      </c>
      <c r="E119" s="4">
        <v>0.49</v>
      </c>
      <c r="F119" s="4">
        <v>3.5100000000000002</v>
      </c>
      <c r="G119" s="4">
        <v>9</v>
      </c>
      <c r="H119" s="4">
        <v>9</v>
      </c>
      <c r="I119" s="4">
        <v>3</v>
      </c>
      <c r="J119" s="4">
        <v>10</v>
      </c>
      <c r="K119" s="4">
        <v>11</v>
      </c>
      <c r="L119" s="4">
        <v>4.24</v>
      </c>
      <c r="M119" s="4">
        <v>8.24</v>
      </c>
      <c r="N119" s="4">
        <v>12</v>
      </c>
      <c r="O119" s="4">
        <v>14.24</v>
      </c>
      <c r="P119" s="4">
        <v>8.4499999999999993</v>
      </c>
      <c r="Q119" s="4">
        <v>4</v>
      </c>
      <c r="R119" s="4">
        <v>9</v>
      </c>
      <c r="S119" s="4">
        <v>106.17</v>
      </c>
    </row>
    <row r="120" spans="1:19" ht="11.25" x14ac:dyDescent="0.2">
      <c r="A120" s="2">
        <v>378</v>
      </c>
      <c r="B120" s="3">
        <v>1</v>
      </c>
      <c r="C120" s="1" t="s">
        <v>117</v>
      </c>
      <c r="D120" s="4">
        <v>5.34</v>
      </c>
      <c r="E120" s="4">
        <v>8.9600000000000009</v>
      </c>
      <c r="F120" s="4">
        <v>30.080000000000002</v>
      </c>
      <c r="G120" s="4">
        <v>39.29</v>
      </c>
      <c r="H120" s="4">
        <v>32.950000000000003</v>
      </c>
      <c r="I120" s="4">
        <v>44.02</v>
      </c>
      <c r="J120" s="4">
        <v>37.39</v>
      </c>
      <c r="K120" s="4">
        <v>31.85</v>
      </c>
      <c r="L120" s="4">
        <v>43.87</v>
      </c>
      <c r="M120" s="4">
        <v>43.18</v>
      </c>
      <c r="N120" s="4">
        <v>34.18</v>
      </c>
      <c r="O120" s="4">
        <v>40.94</v>
      </c>
      <c r="P120" s="4">
        <v>44.57</v>
      </c>
      <c r="Q120" s="4">
        <v>40.4</v>
      </c>
      <c r="R120" s="4">
        <v>42.04</v>
      </c>
      <c r="S120" s="4">
        <v>519.06000000000006</v>
      </c>
    </row>
    <row r="121" spans="1:19" ht="11.25" x14ac:dyDescent="0.2">
      <c r="A121" s="2">
        <v>381</v>
      </c>
      <c r="B121" s="3">
        <v>1</v>
      </c>
      <c r="C121" s="1" t="s">
        <v>118</v>
      </c>
      <c r="D121" s="4">
        <v>12.84</v>
      </c>
      <c r="E121" s="4">
        <v>7.61</v>
      </c>
      <c r="F121" s="4">
        <v>75.62</v>
      </c>
      <c r="G121" s="4">
        <v>82.06</v>
      </c>
      <c r="H121" s="4">
        <v>67.38</v>
      </c>
      <c r="I121" s="4">
        <v>82.58</v>
      </c>
      <c r="J121" s="4">
        <v>102.99000000000001</v>
      </c>
      <c r="K121" s="4">
        <v>89.08</v>
      </c>
      <c r="L121" s="4">
        <v>97.78</v>
      </c>
      <c r="M121" s="4">
        <v>124.10000000000001</v>
      </c>
      <c r="N121" s="4">
        <v>119.78</v>
      </c>
      <c r="O121" s="4">
        <v>160.63</v>
      </c>
      <c r="P121" s="4">
        <v>124.46000000000001</v>
      </c>
      <c r="Q121" s="4">
        <v>137.88</v>
      </c>
      <c r="R121" s="4">
        <v>129.6</v>
      </c>
      <c r="S121" s="4">
        <v>1414.39</v>
      </c>
    </row>
    <row r="122" spans="1:19" ht="11.25" x14ac:dyDescent="0.2">
      <c r="A122" s="2">
        <v>390</v>
      </c>
      <c r="B122" s="3">
        <v>1</v>
      </c>
      <c r="C122" s="1" t="s">
        <v>119</v>
      </c>
      <c r="D122" s="4">
        <v>5.92</v>
      </c>
      <c r="E122" s="4">
        <v>5.89</v>
      </c>
      <c r="F122" s="4">
        <v>36.6</v>
      </c>
      <c r="G122" s="4">
        <v>40.39</v>
      </c>
      <c r="H122" s="4">
        <v>25.69</v>
      </c>
      <c r="I122" s="4">
        <v>34.450000000000003</v>
      </c>
      <c r="J122" s="4">
        <v>39.43</v>
      </c>
      <c r="K122" s="4">
        <v>24.330000000000002</v>
      </c>
      <c r="L122" s="4">
        <v>28.69</v>
      </c>
      <c r="M122" s="4">
        <v>41.1</v>
      </c>
      <c r="N122" s="4">
        <v>43.12</v>
      </c>
      <c r="O122" s="4">
        <v>52.88</v>
      </c>
      <c r="P122" s="4">
        <v>42</v>
      </c>
      <c r="Q122" s="4">
        <v>58.33</v>
      </c>
      <c r="R122" s="4">
        <v>50.53</v>
      </c>
      <c r="S122" s="4">
        <v>529.35</v>
      </c>
    </row>
    <row r="123" spans="1:19" ht="11.25" x14ac:dyDescent="0.2">
      <c r="A123" s="2">
        <v>391</v>
      </c>
      <c r="B123" s="3">
        <v>1</v>
      </c>
      <c r="C123" s="1" t="s">
        <v>120</v>
      </c>
      <c r="D123" s="4">
        <v>3.14</v>
      </c>
      <c r="E123" s="4">
        <v>4.92</v>
      </c>
      <c r="F123" s="4">
        <v>24.580000000000002</v>
      </c>
      <c r="G123" s="4">
        <v>37.64</v>
      </c>
      <c r="H123" s="4">
        <v>28.44</v>
      </c>
      <c r="I123" s="4">
        <v>26.73</v>
      </c>
      <c r="J123" s="4">
        <v>26</v>
      </c>
      <c r="K123" s="4">
        <v>26.52</v>
      </c>
      <c r="L123" s="4">
        <v>26</v>
      </c>
      <c r="M123" s="4">
        <v>36.74</v>
      </c>
      <c r="N123" s="4">
        <v>37.869999999999997</v>
      </c>
      <c r="O123" s="4">
        <v>33.520000000000003</v>
      </c>
      <c r="P123" s="4">
        <v>37.270000000000003</v>
      </c>
      <c r="Q123" s="4">
        <v>22.45</v>
      </c>
      <c r="R123" s="4">
        <v>44.88</v>
      </c>
      <c r="S123" s="4">
        <v>416.7</v>
      </c>
    </row>
    <row r="124" spans="1:19" ht="11.25" x14ac:dyDescent="0.2">
      <c r="A124" s="2">
        <v>392</v>
      </c>
      <c r="B124" s="3">
        <v>1</v>
      </c>
      <c r="C124" s="1" t="s">
        <v>121</v>
      </c>
      <c r="D124" s="4">
        <v>8.39</v>
      </c>
      <c r="E124" s="4">
        <v>5.68</v>
      </c>
      <c r="F124" s="4">
        <v>44.910000000000004</v>
      </c>
      <c r="G124" s="4">
        <v>58.02</v>
      </c>
      <c r="H124" s="4">
        <v>62.39</v>
      </c>
      <c r="I124" s="4">
        <v>42.58</v>
      </c>
      <c r="J124" s="4">
        <v>41.35</v>
      </c>
      <c r="K124" s="4">
        <v>52.2</v>
      </c>
      <c r="L124" s="4">
        <v>43.550000000000004</v>
      </c>
      <c r="M124" s="4">
        <v>51.870000000000005</v>
      </c>
      <c r="N124" s="4">
        <v>50.07</v>
      </c>
      <c r="O124" s="4">
        <v>47.22</v>
      </c>
      <c r="P124" s="4">
        <v>52.22</v>
      </c>
      <c r="Q124" s="4">
        <v>42.730000000000004</v>
      </c>
      <c r="R124" s="4">
        <v>53.120000000000005</v>
      </c>
      <c r="S124" s="4">
        <v>656.30000000000007</v>
      </c>
    </row>
    <row r="125" spans="1:19" ht="11.25" x14ac:dyDescent="0.2">
      <c r="A125" s="2">
        <v>394</v>
      </c>
      <c r="B125" s="3">
        <v>1</v>
      </c>
      <c r="C125" s="1" t="s">
        <v>122</v>
      </c>
      <c r="D125" s="4">
        <v>18.23</v>
      </c>
      <c r="E125" s="4">
        <v>9.7900000000000009</v>
      </c>
      <c r="F125" s="4">
        <v>78.739999999999995</v>
      </c>
      <c r="G125" s="4">
        <v>106.17</v>
      </c>
      <c r="H125" s="4">
        <v>89.79</v>
      </c>
      <c r="I125" s="4">
        <v>78.150000000000006</v>
      </c>
      <c r="J125" s="4">
        <v>76.19</v>
      </c>
      <c r="K125" s="4">
        <v>85.7</v>
      </c>
      <c r="L125" s="4">
        <v>69.97</v>
      </c>
      <c r="M125" s="4">
        <v>82.84</v>
      </c>
      <c r="N125" s="4">
        <v>70.42</v>
      </c>
      <c r="O125" s="4">
        <v>77.19</v>
      </c>
      <c r="P125" s="4">
        <v>88.55</v>
      </c>
      <c r="Q125" s="4">
        <v>62.22</v>
      </c>
      <c r="R125" s="4">
        <v>80.91</v>
      </c>
      <c r="S125" s="4">
        <v>1074.8600000000001</v>
      </c>
    </row>
    <row r="126" spans="1:19" ht="11.25" x14ac:dyDescent="0.2">
      <c r="A126" s="2">
        <v>402</v>
      </c>
      <c r="B126" s="3">
        <v>1</v>
      </c>
      <c r="C126" s="1" t="s">
        <v>123</v>
      </c>
      <c r="D126" s="4">
        <v>0.67</v>
      </c>
      <c r="E126" s="4">
        <v>4</v>
      </c>
      <c r="F126" s="4">
        <v>8.99</v>
      </c>
      <c r="G126" s="4">
        <v>10.210000000000001</v>
      </c>
      <c r="H126" s="4">
        <v>12.65</v>
      </c>
      <c r="I126" s="4">
        <v>11</v>
      </c>
      <c r="J126" s="4">
        <v>12.51</v>
      </c>
      <c r="K126" s="4">
        <v>12.51</v>
      </c>
      <c r="L126" s="4">
        <v>14.530000000000001</v>
      </c>
      <c r="M126" s="4">
        <v>11</v>
      </c>
      <c r="N126" s="4">
        <v>14.55</v>
      </c>
      <c r="O126" s="4">
        <v>10.52</v>
      </c>
      <c r="P126" s="4">
        <v>10</v>
      </c>
      <c r="Q126" s="4">
        <v>6.48</v>
      </c>
      <c r="R126" s="4">
        <v>18.13</v>
      </c>
      <c r="S126" s="4">
        <v>157.75</v>
      </c>
    </row>
    <row r="127" spans="1:19" ht="11.25" x14ac:dyDescent="0.2">
      <c r="A127" s="2">
        <v>403</v>
      </c>
      <c r="B127" s="3">
        <v>1</v>
      </c>
      <c r="C127" s="1" t="s">
        <v>124</v>
      </c>
      <c r="D127" s="4">
        <v>1.35</v>
      </c>
      <c r="E127" s="4">
        <v>0</v>
      </c>
      <c r="F127" s="4">
        <v>13.290000000000001</v>
      </c>
      <c r="G127" s="4">
        <v>8.9</v>
      </c>
      <c r="H127" s="4">
        <v>9</v>
      </c>
      <c r="I127" s="4">
        <v>13</v>
      </c>
      <c r="J127" s="4">
        <v>4</v>
      </c>
      <c r="K127" s="4">
        <v>4</v>
      </c>
      <c r="L127" s="4">
        <v>13.71</v>
      </c>
      <c r="M127" s="4">
        <v>21.13</v>
      </c>
      <c r="N127" s="4">
        <v>8.02</v>
      </c>
      <c r="O127" s="4">
        <v>19.600000000000001</v>
      </c>
      <c r="P127" s="4">
        <v>20.61</v>
      </c>
      <c r="Q127" s="4">
        <v>18.3</v>
      </c>
      <c r="R127" s="4">
        <v>12.34</v>
      </c>
      <c r="S127" s="4">
        <v>167.25</v>
      </c>
    </row>
    <row r="128" spans="1:19" ht="11.25" x14ac:dyDescent="0.2">
      <c r="A128" s="2">
        <v>404</v>
      </c>
      <c r="B128" s="3">
        <v>1</v>
      </c>
      <c r="C128" s="1" t="s">
        <v>125</v>
      </c>
      <c r="D128" s="4">
        <v>5.48</v>
      </c>
      <c r="E128" s="4">
        <v>4.68</v>
      </c>
      <c r="F128" s="4">
        <v>14.32</v>
      </c>
      <c r="G128" s="4">
        <v>17</v>
      </c>
      <c r="H128" s="4">
        <v>16.09</v>
      </c>
      <c r="I128" s="4">
        <v>20.81</v>
      </c>
      <c r="J128" s="4">
        <v>13.24</v>
      </c>
      <c r="K128" s="4">
        <v>11.57</v>
      </c>
      <c r="L128" s="4">
        <v>16.57</v>
      </c>
      <c r="M128" s="4">
        <v>16.46</v>
      </c>
      <c r="N128" s="4">
        <v>13</v>
      </c>
      <c r="O128" s="4">
        <v>3</v>
      </c>
      <c r="P128" s="4">
        <v>13.86</v>
      </c>
      <c r="Q128" s="4">
        <v>12</v>
      </c>
      <c r="R128" s="4">
        <v>3.86</v>
      </c>
      <c r="S128" s="4">
        <v>181.94</v>
      </c>
    </row>
    <row r="129" spans="1:19" ht="11.25" x14ac:dyDescent="0.2">
      <c r="A129" s="2">
        <v>411</v>
      </c>
      <c r="B129" s="3">
        <v>1</v>
      </c>
      <c r="C129" s="1" t="s">
        <v>570</v>
      </c>
      <c r="D129" s="4">
        <v>1.1200000000000001</v>
      </c>
      <c r="E129" s="4">
        <v>0.98</v>
      </c>
      <c r="F129" s="4">
        <v>8.1300000000000008</v>
      </c>
      <c r="G129" s="4">
        <v>4</v>
      </c>
      <c r="H129" s="4">
        <v>10.71</v>
      </c>
      <c r="I129" s="4">
        <v>7.15</v>
      </c>
      <c r="J129" s="4">
        <v>6.08</v>
      </c>
      <c r="K129" s="4">
        <v>4.2</v>
      </c>
      <c r="L129" s="4">
        <v>8.15</v>
      </c>
      <c r="M129" s="4">
        <v>9</v>
      </c>
      <c r="N129" s="4">
        <v>8</v>
      </c>
      <c r="O129" s="4">
        <v>8</v>
      </c>
      <c r="P129" s="4">
        <v>15</v>
      </c>
      <c r="Q129" s="4">
        <v>9.5400000000000009</v>
      </c>
      <c r="R129" s="4">
        <v>8</v>
      </c>
      <c r="S129" s="4">
        <v>108.06</v>
      </c>
    </row>
    <row r="130" spans="1:19" ht="11.25" x14ac:dyDescent="0.2">
      <c r="A130" s="2">
        <v>413</v>
      </c>
      <c r="B130" s="3">
        <v>1</v>
      </c>
      <c r="C130" s="1" t="s">
        <v>126</v>
      </c>
      <c r="D130" s="4">
        <v>25.72</v>
      </c>
      <c r="E130" s="4">
        <v>19.920000000000002</v>
      </c>
      <c r="F130" s="4">
        <v>121.56</v>
      </c>
      <c r="G130" s="4">
        <v>159.34</v>
      </c>
      <c r="H130" s="4">
        <v>162.91</v>
      </c>
      <c r="I130" s="4">
        <v>145.36000000000001</v>
      </c>
      <c r="J130" s="4">
        <v>136.99</v>
      </c>
      <c r="K130" s="4">
        <v>143.29</v>
      </c>
      <c r="L130" s="4">
        <v>136.52000000000001</v>
      </c>
      <c r="M130" s="4">
        <v>142.24</v>
      </c>
      <c r="N130" s="4">
        <v>154.43</v>
      </c>
      <c r="O130" s="4">
        <v>180.6</v>
      </c>
      <c r="P130" s="4">
        <v>188.35</v>
      </c>
      <c r="Q130" s="4">
        <v>197.68</v>
      </c>
      <c r="R130" s="4">
        <v>198.6</v>
      </c>
      <c r="S130" s="4">
        <v>2113.5100000000002</v>
      </c>
    </row>
    <row r="131" spans="1:19" ht="11.25" x14ac:dyDescent="0.2">
      <c r="A131" s="2">
        <v>414</v>
      </c>
      <c r="B131" s="3">
        <v>1</v>
      </c>
      <c r="C131" s="1" t="s">
        <v>127</v>
      </c>
      <c r="D131" s="4">
        <v>6.6000000000000005</v>
      </c>
      <c r="E131" s="4">
        <v>5.33</v>
      </c>
      <c r="F131" s="4">
        <v>33.410000000000004</v>
      </c>
      <c r="G131" s="4">
        <v>31.330000000000002</v>
      </c>
      <c r="H131" s="4">
        <v>29.18</v>
      </c>
      <c r="I131" s="4">
        <v>32.020000000000003</v>
      </c>
      <c r="J131" s="4">
        <v>22.07</v>
      </c>
      <c r="K131" s="4">
        <v>27.240000000000002</v>
      </c>
      <c r="L131" s="4">
        <v>43.53</v>
      </c>
      <c r="M131" s="4">
        <v>16.830000000000002</v>
      </c>
      <c r="N131" s="4">
        <v>23.29</v>
      </c>
      <c r="O131" s="4">
        <v>39.85</v>
      </c>
      <c r="P131" s="4">
        <v>52.74</v>
      </c>
      <c r="Q131" s="4">
        <v>45.06</v>
      </c>
      <c r="R131" s="4">
        <v>39</v>
      </c>
      <c r="S131" s="4">
        <v>447.48</v>
      </c>
    </row>
    <row r="132" spans="1:19" ht="11.25" x14ac:dyDescent="0.2">
      <c r="A132" s="2">
        <v>415</v>
      </c>
      <c r="B132" s="3">
        <v>1</v>
      </c>
      <c r="C132" s="1" t="s">
        <v>128</v>
      </c>
      <c r="D132" s="4">
        <v>0.57000000000000006</v>
      </c>
      <c r="E132" s="4">
        <v>1</v>
      </c>
      <c r="F132" s="4">
        <v>13.41</v>
      </c>
      <c r="G132" s="4">
        <v>15.68</v>
      </c>
      <c r="H132" s="4">
        <v>18.23</v>
      </c>
      <c r="I132" s="4">
        <v>12</v>
      </c>
      <c r="J132" s="4">
        <v>11.18</v>
      </c>
      <c r="K132" s="4">
        <v>10.94</v>
      </c>
      <c r="L132" s="4">
        <v>11.59</v>
      </c>
      <c r="M132" s="4">
        <v>14.88</v>
      </c>
      <c r="N132" s="4">
        <v>13.620000000000001</v>
      </c>
      <c r="O132" s="4">
        <v>9.2799999999999994</v>
      </c>
      <c r="P132" s="4">
        <v>10.11</v>
      </c>
      <c r="Q132" s="4">
        <v>16.47</v>
      </c>
      <c r="R132" s="4">
        <v>9.41</v>
      </c>
      <c r="S132" s="4">
        <v>168.37</v>
      </c>
    </row>
    <row r="133" spans="1:19" ht="11.25" x14ac:dyDescent="0.2">
      <c r="A133" s="2">
        <v>417</v>
      </c>
      <c r="B133" s="3">
        <v>1</v>
      </c>
      <c r="C133" s="1" t="s">
        <v>571</v>
      </c>
      <c r="D133" s="4">
        <v>5.48</v>
      </c>
      <c r="E133" s="4">
        <v>2.31</v>
      </c>
      <c r="F133" s="4">
        <v>39.44</v>
      </c>
      <c r="G133" s="4">
        <v>47.25</v>
      </c>
      <c r="H133" s="4">
        <v>48.300000000000004</v>
      </c>
      <c r="I133" s="4">
        <v>45.39</v>
      </c>
      <c r="J133" s="4">
        <v>52.88</v>
      </c>
      <c r="K133" s="4">
        <v>48.81</v>
      </c>
      <c r="L133" s="4">
        <v>55.9</v>
      </c>
      <c r="M133" s="4">
        <v>48.550000000000004</v>
      </c>
      <c r="N133" s="4">
        <v>57.800000000000004</v>
      </c>
      <c r="O133" s="4">
        <v>53.84</v>
      </c>
      <c r="P133" s="4">
        <v>56.38</v>
      </c>
      <c r="Q133" s="4">
        <v>60.03</v>
      </c>
      <c r="R133" s="4">
        <v>62.26</v>
      </c>
      <c r="S133" s="4">
        <v>684.62</v>
      </c>
    </row>
    <row r="134" spans="1:19" ht="11.25" x14ac:dyDescent="0.2">
      <c r="A134" s="2">
        <v>423</v>
      </c>
      <c r="B134" s="3">
        <v>1</v>
      </c>
      <c r="C134" s="1" t="s">
        <v>129</v>
      </c>
      <c r="D134" s="4">
        <v>33.53</v>
      </c>
      <c r="E134" s="4">
        <v>17.240000000000002</v>
      </c>
      <c r="F134" s="4">
        <v>199.18</v>
      </c>
      <c r="G134" s="4">
        <v>204.95000000000002</v>
      </c>
      <c r="H134" s="4">
        <v>192.1</v>
      </c>
      <c r="I134" s="4">
        <v>213.33</v>
      </c>
      <c r="J134" s="4">
        <v>208.70000000000002</v>
      </c>
      <c r="K134" s="4">
        <v>197.46</v>
      </c>
      <c r="L134" s="4">
        <v>223.55</v>
      </c>
      <c r="M134" s="4">
        <v>237.34</v>
      </c>
      <c r="N134" s="4">
        <v>229.77</v>
      </c>
      <c r="O134" s="4">
        <v>223.24</v>
      </c>
      <c r="P134" s="4">
        <v>234.20000000000002</v>
      </c>
      <c r="Q134" s="4">
        <v>253.32</v>
      </c>
      <c r="R134" s="4">
        <v>242.81</v>
      </c>
      <c r="S134" s="4">
        <v>2910.7200000000003</v>
      </c>
    </row>
    <row r="135" spans="1:19" ht="11.25" x14ac:dyDescent="0.2">
      <c r="A135" s="2">
        <v>424</v>
      </c>
      <c r="B135" s="3">
        <v>1</v>
      </c>
      <c r="C135" s="1" t="s">
        <v>130</v>
      </c>
      <c r="D135" s="4">
        <v>1.18</v>
      </c>
      <c r="E135" s="4">
        <v>1.53</v>
      </c>
      <c r="F135" s="4">
        <v>37.85</v>
      </c>
      <c r="G135" s="4">
        <v>26.36</v>
      </c>
      <c r="H135" s="4">
        <v>31.66</v>
      </c>
      <c r="I135" s="4">
        <v>38.71</v>
      </c>
      <c r="J135" s="4">
        <v>37.79</v>
      </c>
      <c r="K135" s="4">
        <v>27.6</v>
      </c>
      <c r="L135" s="4">
        <v>33.39</v>
      </c>
      <c r="M135" s="4">
        <v>29.48</v>
      </c>
      <c r="N135" s="4">
        <v>30.75</v>
      </c>
      <c r="O135" s="4">
        <v>31.16</v>
      </c>
      <c r="P135" s="4">
        <v>26.57</v>
      </c>
      <c r="Q135" s="4">
        <v>41.300000000000004</v>
      </c>
      <c r="R135" s="4">
        <v>37.380000000000003</v>
      </c>
      <c r="S135" s="4">
        <v>432.71000000000004</v>
      </c>
    </row>
    <row r="136" spans="1:19" ht="11.25" x14ac:dyDescent="0.2">
      <c r="A136" s="2">
        <v>432</v>
      </c>
      <c r="B136" s="3">
        <v>1</v>
      </c>
      <c r="C136" s="1" t="s">
        <v>131</v>
      </c>
      <c r="D136" s="4">
        <v>7.69</v>
      </c>
      <c r="E136" s="4">
        <v>6.88</v>
      </c>
      <c r="F136" s="4">
        <v>31.27</v>
      </c>
      <c r="G136" s="4">
        <v>32.22</v>
      </c>
      <c r="H136" s="4">
        <v>47.980000000000004</v>
      </c>
      <c r="I136" s="4">
        <v>43.69</v>
      </c>
      <c r="J136" s="4">
        <v>40.28</v>
      </c>
      <c r="K136" s="4">
        <v>39.050000000000004</v>
      </c>
      <c r="L136" s="4">
        <v>44.01</v>
      </c>
      <c r="M136" s="4">
        <v>64.290000000000006</v>
      </c>
      <c r="N136" s="4">
        <v>65.97</v>
      </c>
      <c r="O136" s="4">
        <v>40.44</v>
      </c>
      <c r="P136" s="4">
        <v>55.68</v>
      </c>
      <c r="Q136" s="4">
        <v>48.25</v>
      </c>
      <c r="R136" s="4">
        <v>45.86</v>
      </c>
      <c r="S136" s="4">
        <v>613.56000000000006</v>
      </c>
    </row>
    <row r="137" spans="1:19" ht="11.25" x14ac:dyDescent="0.2">
      <c r="A137" s="2">
        <v>435</v>
      </c>
      <c r="B137" s="3">
        <v>1</v>
      </c>
      <c r="C137" s="1" t="s">
        <v>132</v>
      </c>
      <c r="D137" s="4">
        <v>7.18</v>
      </c>
      <c r="E137" s="4">
        <v>0.6</v>
      </c>
      <c r="F137" s="4">
        <v>35.6</v>
      </c>
      <c r="G137" s="4">
        <v>45.68</v>
      </c>
      <c r="H137" s="4">
        <v>53.57</v>
      </c>
      <c r="I137" s="4">
        <v>41.660000000000004</v>
      </c>
      <c r="J137" s="4">
        <v>39.840000000000003</v>
      </c>
      <c r="K137" s="4">
        <v>57.67</v>
      </c>
      <c r="L137" s="4">
        <v>48.31</v>
      </c>
      <c r="M137" s="4">
        <v>48.93</v>
      </c>
      <c r="N137" s="4">
        <v>42.36</v>
      </c>
      <c r="O137" s="4">
        <v>48.93</v>
      </c>
      <c r="P137" s="4">
        <v>44.02</v>
      </c>
      <c r="Q137" s="4">
        <v>36.26</v>
      </c>
      <c r="R137" s="4">
        <v>50.910000000000004</v>
      </c>
      <c r="S137" s="4">
        <v>601.52</v>
      </c>
    </row>
    <row r="138" spans="1:19" ht="11.25" x14ac:dyDescent="0.2">
      <c r="A138" s="2">
        <v>441</v>
      </c>
      <c r="B138" s="3">
        <v>1</v>
      </c>
      <c r="C138" s="1" t="s">
        <v>133</v>
      </c>
      <c r="D138" s="4">
        <v>0.84</v>
      </c>
      <c r="E138" s="4">
        <v>3.41</v>
      </c>
      <c r="F138" s="4">
        <v>34.380000000000003</v>
      </c>
      <c r="G138" s="4">
        <v>26.650000000000002</v>
      </c>
      <c r="H138" s="4">
        <v>29.87</v>
      </c>
      <c r="I138" s="4">
        <v>26.580000000000002</v>
      </c>
      <c r="J138" s="4">
        <v>35.51</v>
      </c>
      <c r="K138" s="4">
        <v>30</v>
      </c>
      <c r="L138" s="4">
        <v>27.75</v>
      </c>
      <c r="M138" s="4">
        <v>31.34</v>
      </c>
      <c r="N138" s="4">
        <v>35</v>
      </c>
      <c r="O138" s="4">
        <v>27.03</v>
      </c>
      <c r="P138" s="4">
        <v>28.990000000000002</v>
      </c>
      <c r="Q138" s="4">
        <v>21.53</v>
      </c>
      <c r="R138" s="4">
        <v>31.35</v>
      </c>
      <c r="S138" s="4">
        <v>390.23</v>
      </c>
    </row>
    <row r="139" spans="1:19" ht="11.25" x14ac:dyDescent="0.2">
      <c r="A139" s="2">
        <v>447</v>
      </c>
      <c r="B139" s="3">
        <v>1</v>
      </c>
      <c r="C139" s="1" t="s">
        <v>134</v>
      </c>
      <c r="D139" s="4">
        <v>0.93</v>
      </c>
      <c r="E139" s="4">
        <v>2</v>
      </c>
      <c r="F139" s="4">
        <v>11.57</v>
      </c>
      <c r="G139" s="4">
        <v>10.040000000000001</v>
      </c>
      <c r="H139" s="4">
        <v>11.950000000000001</v>
      </c>
      <c r="I139" s="4">
        <v>8</v>
      </c>
      <c r="J139" s="4">
        <v>11.05</v>
      </c>
      <c r="K139" s="4">
        <v>15</v>
      </c>
      <c r="L139" s="4">
        <v>10</v>
      </c>
      <c r="M139" s="4">
        <v>20.37</v>
      </c>
      <c r="N139" s="4">
        <v>13.9</v>
      </c>
      <c r="O139" s="4">
        <v>18</v>
      </c>
      <c r="P139" s="4">
        <v>24.060000000000002</v>
      </c>
      <c r="Q139" s="4">
        <v>17.350000000000001</v>
      </c>
      <c r="R139" s="4">
        <v>20.330000000000002</v>
      </c>
      <c r="S139" s="4">
        <v>194.55</v>
      </c>
    </row>
    <row r="140" spans="1:19" ht="11.25" x14ac:dyDescent="0.2">
      <c r="A140" s="2">
        <v>458</v>
      </c>
      <c r="B140" s="3">
        <v>1</v>
      </c>
      <c r="C140" s="1" t="s">
        <v>135</v>
      </c>
      <c r="D140" s="4">
        <v>1.1100000000000001</v>
      </c>
      <c r="E140" s="4">
        <v>3.5100000000000002</v>
      </c>
      <c r="F140" s="4">
        <v>14.01</v>
      </c>
      <c r="G140" s="4">
        <v>16.46</v>
      </c>
      <c r="H140" s="4">
        <v>17.580000000000002</v>
      </c>
      <c r="I140" s="4">
        <v>22.06</v>
      </c>
      <c r="J140" s="4">
        <v>26.810000000000002</v>
      </c>
      <c r="K140" s="4">
        <v>22.53</v>
      </c>
      <c r="L140" s="4">
        <v>16.88</v>
      </c>
      <c r="M140" s="4">
        <v>35.660000000000004</v>
      </c>
      <c r="N140" s="4">
        <v>35.76</v>
      </c>
      <c r="O140" s="4">
        <v>19.830000000000002</v>
      </c>
      <c r="P140" s="4">
        <v>36.81</v>
      </c>
      <c r="Q140" s="4">
        <v>27.92</v>
      </c>
      <c r="R140" s="4">
        <v>24.59</v>
      </c>
      <c r="S140" s="4">
        <v>321.52</v>
      </c>
    </row>
    <row r="141" spans="1:19" ht="11.25" x14ac:dyDescent="0.2">
      <c r="A141" s="2">
        <v>463</v>
      </c>
      <c r="B141" s="3">
        <v>1</v>
      </c>
      <c r="C141" s="1" t="s">
        <v>136</v>
      </c>
      <c r="D141" s="4">
        <v>11.03</v>
      </c>
      <c r="E141" s="4">
        <v>13.38</v>
      </c>
      <c r="F141" s="4">
        <v>57.870000000000005</v>
      </c>
      <c r="G141" s="4">
        <v>72.41</v>
      </c>
      <c r="H141" s="4">
        <v>62.89</v>
      </c>
      <c r="I141" s="4">
        <v>62.870000000000005</v>
      </c>
      <c r="J141" s="4">
        <v>59.03</v>
      </c>
      <c r="K141" s="4">
        <v>59.11</v>
      </c>
      <c r="L141" s="4">
        <v>59.28</v>
      </c>
      <c r="M141" s="4">
        <v>75.27</v>
      </c>
      <c r="N141" s="4">
        <v>58.7</v>
      </c>
      <c r="O141" s="4">
        <v>54.49</v>
      </c>
      <c r="P141" s="4">
        <v>78.77</v>
      </c>
      <c r="Q141" s="4">
        <v>74.11</v>
      </c>
      <c r="R141" s="4">
        <v>56.67</v>
      </c>
      <c r="S141" s="4">
        <v>855.88</v>
      </c>
    </row>
    <row r="142" spans="1:19" ht="11.25" x14ac:dyDescent="0.2">
      <c r="A142" s="2">
        <v>465</v>
      </c>
      <c r="B142" s="3">
        <v>1</v>
      </c>
      <c r="C142" s="1" t="s">
        <v>137</v>
      </c>
      <c r="D142" s="4">
        <v>15.530000000000001</v>
      </c>
      <c r="E142" s="4">
        <v>9.27</v>
      </c>
      <c r="F142" s="4">
        <v>105.71000000000001</v>
      </c>
      <c r="G142" s="4">
        <v>120.51</v>
      </c>
      <c r="H142" s="4">
        <v>131.12</v>
      </c>
      <c r="I142" s="4">
        <v>102.07000000000001</v>
      </c>
      <c r="J142" s="4">
        <v>135.75</v>
      </c>
      <c r="K142" s="4">
        <v>136.30000000000001</v>
      </c>
      <c r="L142" s="4">
        <v>148.04</v>
      </c>
      <c r="M142" s="4">
        <v>147.74</v>
      </c>
      <c r="N142" s="4">
        <v>145.05000000000001</v>
      </c>
      <c r="O142" s="4">
        <v>144.29</v>
      </c>
      <c r="P142" s="4">
        <v>137.17000000000002</v>
      </c>
      <c r="Q142" s="4">
        <v>157.16</v>
      </c>
      <c r="R142" s="4">
        <v>129.22999999999999</v>
      </c>
      <c r="S142" s="4">
        <v>1764.94</v>
      </c>
    </row>
    <row r="143" spans="1:19" ht="11.25" x14ac:dyDescent="0.2">
      <c r="A143" s="2">
        <v>466</v>
      </c>
      <c r="B143" s="3">
        <v>1</v>
      </c>
      <c r="C143" s="1" t="s">
        <v>138</v>
      </c>
      <c r="D143" s="4">
        <v>23.69</v>
      </c>
      <c r="E143" s="4">
        <v>12.27</v>
      </c>
      <c r="F143" s="4">
        <v>160.18</v>
      </c>
      <c r="G143" s="4">
        <v>170.04</v>
      </c>
      <c r="H143" s="4">
        <v>169.9</v>
      </c>
      <c r="I143" s="4">
        <v>181.44</v>
      </c>
      <c r="J143" s="4">
        <v>199.48000000000002</v>
      </c>
      <c r="K143" s="4">
        <v>179.72</v>
      </c>
      <c r="L143" s="4">
        <v>177.88</v>
      </c>
      <c r="M143" s="4">
        <v>174.02</v>
      </c>
      <c r="N143" s="4">
        <v>187.14000000000001</v>
      </c>
      <c r="O143" s="4">
        <v>170.81</v>
      </c>
      <c r="P143" s="4">
        <v>159.20000000000002</v>
      </c>
      <c r="Q143" s="4">
        <v>197.27</v>
      </c>
      <c r="R143" s="4">
        <v>146.82</v>
      </c>
      <c r="S143" s="4">
        <v>2309.86</v>
      </c>
    </row>
    <row r="144" spans="1:19" ht="11.25" x14ac:dyDescent="0.2">
      <c r="A144" s="2">
        <v>473</v>
      </c>
      <c r="B144" s="3">
        <v>1</v>
      </c>
      <c r="C144" s="1" t="s">
        <v>139</v>
      </c>
      <c r="D144" s="4">
        <v>3.65</v>
      </c>
      <c r="E144" s="4">
        <v>8.61</v>
      </c>
      <c r="F144" s="4">
        <v>28.68</v>
      </c>
      <c r="G144" s="4">
        <v>32.11</v>
      </c>
      <c r="H144" s="4">
        <v>40.42</v>
      </c>
      <c r="I144" s="4">
        <v>49.04</v>
      </c>
      <c r="J144" s="4">
        <v>36.32</v>
      </c>
      <c r="K144" s="4">
        <v>47.82</v>
      </c>
      <c r="L144" s="4">
        <v>35.869999999999997</v>
      </c>
      <c r="M144" s="4">
        <v>41.54</v>
      </c>
      <c r="N144" s="4">
        <v>36.82</v>
      </c>
      <c r="O144" s="4">
        <v>49.38</v>
      </c>
      <c r="P144" s="4">
        <v>36.550000000000004</v>
      </c>
      <c r="Q144" s="4">
        <v>41.81</v>
      </c>
      <c r="R144" s="4">
        <v>39.4</v>
      </c>
      <c r="S144" s="4">
        <v>528.02</v>
      </c>
    </row>
    <row r="145" spans="1:19" ht="11.25" x14ac:dyDescent="0.2">
      <c r="A145" s="2">
        <v>477</v>
      </c>
      <c r="B145" s="3">
        <v>1</v>
      </c>
      <c r="C145" s="1" t="s">
        <v>140</v>
      </c>
      <c r="D145" s="4">
        <v>24.04</v>
      </c>
      <c r="E145" s="4">
        <v>22.04</v>
      </c>
      <c r="F145" s="4">
        <v>232.55</v>
      </c>
      <c r="G145" s="4">
        <v>241.73000000000002</v>
      </c>
      <c r="H145" s="4">
        <v>288.59000000000003</v>
      </c>
      <c r="I145" s="4">
        <v>255.63</v>
      </c>
      <c r="J145" s="4">
        <v>266.12</v>
      </c>
      <c r="K145" s="4">
        <v>270.53000000000003</v>
      </c>
      <c r="L145" s="4">
        <v>266.11</v>
      </c>
      <c r="M145" s="4">
        <v>272.98</v>
      </c>
      <c r="N145" s="4">
        <v>254.93</v>
      </c>
      <c r="O145" s="4">
        <v>270.13</v>
      </c>
      <c r="P145" s="4">
        <v>268.82</v>
      </c>
      <c r="Q145" s="4">
        <v>253.83</v>
      </c>
      <c r="R145" s="4">
        <v>243.3</v>
      </c>
      <c r="S145" s="4">
        <v>3431.33</v>
      </c>
    </row>
    <row r="146" spans="1:19" ht="11.25" x14ac:dyDescent="0.2">
      <c r="A146" s="2">
        <v>480</v>
      </c>
      <c r="B146" s="3">
        <v>1</v>
      </c>
      <c r="C146" s="1" t="s">
        <v>141</v>
      </c>
      <c r="D146" s="4">
        <v>11.78</v>
      </c>
      <c r="E146" s="4">
        <v>6.97</v>
      </c>
      <c r="F146" s="4">
        <v>39.86</v>
      </c>
      <c r="G146" s="4">
        <v>49.58</v>
      </c>
      <c r="H146" s="4">
        <v>41.97</v>
      </c>
      <c r="I146" s="4">
        <v>46.92</v>
      </c>
      <c r="J146" s="4">
        <v>41.45</v>
      </c>
      <c r="K146" s="4">
        <v>48.32</v>
      </c>
      <c r="L146" s="4">
        <v>55.44</v>
      </c>
      <c r="M146" s="4">
        <v>49.59</v>
      </c>
      <c r="N146" s="4">
        <v>44.980000000000004</v>
      </c>
      <c r="O146" s="4">
        <v>55.09</v>
      </c>
      <c r="P146" s="4">
        <v>55.7</v>
      </c>
      <c r="Q146" s="4">
        <v>51.660000000000004</v>
      </c>
      <c r="R146" s="4">
        <v>55.02</v>
      </c>
      <c r="S146" s="4">
        <v>654.33000000000004</v>
      </c>
    </row>
    <row r="147" spans="1:19" ht="11.25" x14ac:dyDescent="0.2">
      <c r="A147" s="2">
        <v>482</v>
      </c>
      <c r="B147" s="3">
        <v>1</v>
      </c>
      <c r="C147" s="1" t="s">
        <v>142</v>
      </c>
      <c r="D147" s="4">
        <v>30.42</v>
      </c>
      <c r="E147" s="4">
        <v>16.440000000000001</v>
      </c>
      <c r="F147" s="4">
        <v>148.87</v>
      </c>
      <c r="G147" s="4">
        <v>171.91</v>
      </c>
      <c r="H147" s="4">
        <v>171.27</v>
      </c>
      <c r="I147" s="4">
        <v>174.3</v>
      </c>
      <c r="J147" s="4">
        <v>167.12</v>
      </c>
      <c r="K147" s="4">
        <v>167.48</v>
      </c>
      <c r="L147" s="4">
        <v>205.22</v>
      </c>
      <c r="M147" s="4">
        <v>151.63</v>
      </c>
      <c r="N147" s="4">
        <v>181.26</v>
      </c>
      <c r="O147" s="4">
        <v>196.46</v>
      </c>
      <c r="P147" s="4">
        <v>210.3</v>
      </c>
      <c r="Q147" s="4">
        <v>243.4</v>
      </c>
      <c r="R147" s="4">
        <v>261.06</v>
      </c>
      <c r="S147" s="4">
        <v>2497.14</v>
      </c>
    </row>
    <row r="148" spans="1:19" ht="11.25" x14ac:dyDescent="0.2">
      <c r="A148" s="2">
        <v>484</v>
      </c>
      <c r="B148" s="3">
        <v>1</v>
      </c>
      <c r="C148" s="1" t="s">
        <v>143</v>
      </c>
      <c r="D148" s="4">
        <v>7.5200000000000005</v>
      </c>
      <c r="E148" s="4">
        <v>10.120000000000001</v>
      </c>
      <c r="F148" s="4">
        <v>58.56</v>
      </c>
      <c r="G148" s="4">
        <v>65.87</v>
      </c>
      <c r="H148" s="4">
        <v>68.150000000000006</v>
      </c>
      <c r="I148" s="4">
        <v>68.540000000000006</v>
      </c>
      <c r="J148" s="4">
        <v>74.61</v>
      </c>
      <c r="K148" s="4">
        <v>66.3</v>
      </c>
      <c r="L148" s="4">
        <v>84.820000000000007</v>
      </c>
      <c r="M148" s="4">
        <v>95.93</v>
      </c>
      <c r="N148" s="4">
        <v>94.22</v>
      </c>
      <c r="O148" s="4">
        <v>84.24</v>
      </c>
      <c r="P148" s="4">
        <v>90.34</v>
      </c>
      <c r="Q148" s="4">
        <v>86.26</v>
      </c>
      <c r="R148" s="4">
        <v>77.25</v>
      </c>
      <c r="S148" s="4">
        <v>1032.73</v>
      </c>
    </row>
    <row r="149" spans="1:19" ht="11.25" x14ac:dyDescent="0.2">
      <c r="A149" s="2">
        <v>485</v>
      </c>
      <c r="B149" s="3">
        <v>1</v>
      </c>
      <c r="C149" s="1" t="s">
        <v>144</v>
      </c>
      <c r="D149" s="4">
        <v>8.5</v>
      </c>
      <c r="E149" s="4">
        <v>16.48</v>
      </c>
      <c r="F149" s="4">
        <v>59.4</v>
      </c>
      <c r="G149" s="4">
        <v>68.81</v>
      </c>
      <c r="H149" s="4">
        <v>56.53</v>
      </c>
      <c r="I149" s="4">
        <v>50.01</v>
      </c>
      <c r="J149" s="4">
        <v>62.800000000000004</v>
      </c>
      <c r="K149" s="4">
        <v>57.410000000000004</v>
      </c>
      <c r="L149" s="4">
        <v>53.93</v>
      </c>
      <c r="M149" s="4">
        <v>45.58</v>
      </c>
      <c r="N149" s="4">
        <v>39.44</v>
      </c>
      <c r="O149" s="4">
        <v>61.45</v>
      </c>
      <c r="P149" s="4">
        <v>63.4</v>
      </c>
      <c r="Q149" s="4">
        <v>40.300000000000004</v>
      </c>
      <c r="R149" s="4">
        <v>58.64</v>
      </c>
      <c r="S149" s="4">
        <v>742.68000000000006</v>
      </c>
    </row>
    <row r="150" spans="1:19" ht="11.25" x14ac:dyDescent="0.2">
      <c r="A150" s="2">
        <v>486</v>
      </c>
      <c r="B150" s="3">
        <v>1</v>
      </c>
      <c r="C150" s="1" t="s">
        <v>145</v>
      </c>
      <c r="D150" s="4">
        <v>5.08</v>
      </c>
      <c r="E150" s="4">
        <v>3.27</v>
      </c>
      <c r="F150" s="4">
        <v>19.62</v>
      </c>
      <c r="G150" s="4">
        <v>16.690000000000001</v>
      </c>
      <c r="H150" s="4">
        <v>21.5</v>
      </c>
      <c r="I150" s="4">
        <v>20.61</v>
      </c>
      <c r="J150" s="4">
        <v>19.440000000000001</v>
      </c>
      <c r="K150" s="4">
        <v>26.27</v>
      </c>
      <c r="L150" s="4">
        <v>25.89</v>
      </c>
      <c r="M150" s="4">
        <v>26.5</v>
      </c>
      <c r="N150" s="4">
        <v>28</v>
      </c>
      <c r="O150" s="4">
        <v>33.19</v>
      </c>
      <c r="P150" s="4">
        <v>28.98</v>
      </c>
      <c r="Q150" s="4">
        <v>32.880000000000003</v>
      </c>
      <c r="R150" s="4">
        <v>39.04</v>
      </c>
      <c r="S150" s="4">
        <v>346.96</v>
      </c>
    </row>
    <row r="151" spans="1:19" ht="11.25" x14ac:dyDescent="0.2">
      <c r="A151" s="2">
        <v>487</v>
      </c>
      <c r="B151" s="3">
        <v>1</v>
      </c>
      <c r="C151" s="1" t="s">
        <v>146</v>
      </c>
      <c r="D151" s="4">
        <v>3.17</v>
      </c>
      <c r="E151" s="4">
        <v>4</v>
      </c>
      <c r="F151" s="4">
        <v>25.400000000000002</v>
      </c>
      <c r="G151" s="4">
        <v>24.86</v>
      </c>
      <c r="H151" s="4">
        <v>33.65</v>
      </c>
      <c r="I151" s="4">
        <v>20.47</v>
      </c>
      <c r="J151" s="4">
        <v>26.55</v>
      </c>
      <c r="K151" s="4">
        <v>26.3</v>
      </c>
      <c r="L151" s="4">
        <v>38.550000000000004</v>
      </c>
      <c r="M151" s="4">
        <v>32.68</v>
      </c>
      <c r="N151" s="4">
        <v>33</v>
      </c>
      <c r="O151" s="4">
        <v>38.01</v>
      </c>
      <c r="P151" s="4">
        <v>38.68</v>
      </c>
      <c r="Q151" s="4">
        <v>36.25</v>
      </c>
      <c r="R151" s="4">
        <v>22.05</v>
      </c>
      <c r="S151" s="4">
        <v>403.62</v>
      </c>
    </row>
    <row r="152" spans="1:19" ht="11.25" x14ac:dyDescent="0.2">
      <c r="A152" s="2">
        <v>492</v>
      </c>
      <c r="B152" s="3">
        <v>1</v>
      </c>
      <c r="C152" s="1" t="s">
        <v>147</v>
      </c>
      <c r="D152" s="4">
        <v>39.14</v>
      </c>
      <c r="E152" s="4">
        <v>30.66</v>
      </c>
      <c r="F152" s="4">
        <v>340.24</v>
      </c>
      <c r="G152" s="4">
        <v>386.36</v>
      </c>
      <c r="H152" s="4">
        <v>354.91</v>
      </c>
      <c r="I152" s="4">
        <v>350.22</v>
      </c>
      <c r="J152" s="4">
        <v>302.28000000000003</v>
      </c>
      <c r="K152" s="4">
        <v>302.15000000000003</v>
      </c>
      <c r="L152" s="4">
        <v>303.40000000000003</v>
      </c>
      <c r="M152" s="4">
        <v>284.68</v>
      </c>
      <c r="N152" s="4">
        <v>304.68</v>
      </c>
      <c r="O152" s="4">
        <v>325.61</v>
      </c>
      <c r="P152" s="4">
        <v>337.53000000000003</v>
      </c>
      <c r="Q152" s="4">
        <v>340.48</v>
      </c>
      <c r="R152" s="4">
        <v>312.78000000000003</v>
      </c>
      <c r="S152" s="4">
        <v>4315.12</v>
      </c>
    </row>
    <row r="153" spans="1:19" ht="11.25" x14ac:dyDescent="0.2">
      <c r="A153" s="2">
        <v>495</v>
      </c>
      <c r="B153" s="3">
        <v>1</v>
      </c>
      <c r="C153" s="1" t="s">
        <v>148</v>
      </c>
      <c r="D153" s="4">
        <v>1.54</v>
      </c>
      <c r="E153" s="4">
        <v>4.1399999999999997</v>
      </c>
      <c r="F153" s="4">
        <v>27.52</v>
      </c>
      <c r="G153" s="4">
        <v>39.54</v>
      </c>
      <c r="H153" s="4">
        <v>32.11</v>
      </c>
      <c r="I153" s="4">
        <v>32.74</v>
      </c>
      <c r="J153" s="4">
        <v>26.51</v>
      </c>
      <c r="K153" s="4">
        <v>27.26</v>
      </c>
      <c r="L153" s="4">
        <v>25.57</v>
      </c>
      <c r="M153" s="4">
        <v>18.86</v>
      </c>
      <c r="N153" s="4">
        <v>33.57</v>
      </c>
      <c r="O153" s="4">
        <v>21.900000000000002</v>
      </c>
      <c r="P153" s="4">
        <v>24.96</v>
      </c>
      <c r="Q153" s="4">
        <v>29.21</v>
      </c>
      <c r="R153" s="4">
        <v>29.48</v>
      </c>
      <c r="S153" s="4">
        <v>374.91</v>
      </c>
    </row>
    <row r="154" spans="1:19" ht="11.25" x14ac:dyDescent="0.2">
      <c r="A154" s="2">
        <v>497</v>
      </c>
      <c r="B154" s="3">
        <v>1</v>
      </c>
      <c r="C154" s="1" t="s">
        <v>149</v>
      </c>
      <c r="D154" s="4">
        <v>1.6400000000000001</v>
      </c>
      <c r="E154" s="4">
        <v>0.41000000000000003</v>
      </c>
      <c r="F154" s="4">
        <v>15.35</v>
      </c>
      <c r="G154" s="4">
        <v>14.33</v>
      </c>
      <c r="H154" s="4">
        <v>21.1</v>
      </c>
      <c r="I154" s="4">
        <v>23.35</v>
      </c>
      <c r="J154" s="4">
        <v>16.41</v>
      </c>
      <c r="K154" s="4">
        <v>14</v>
      </c>
      <c r="L154" s="4">
        <v>22.86</v>
      </c>
      <c r="M154" s="4">
        <v>18.170000000000002</v>
      </c>
      <c r="N154" s="4">
        <v>16</v>
      </c>
      <c r="O154" s="4">
        <v>16.73</v>
      </c>
      <c r="P154" s="4">
        <v>15.55</v>
      </c>
      <c r="Q154" s="4">
        <v>13.3</v>
      </c>
      <c r="R154" s="4">
        <v>21.5</v>
      </c>
      <c r="S154" s="4">
        <v>230.70000000000002</v>
      </c>
    </row>
    <row r="155" spans="1:19" ht="11.25" x14ac:dyDescent="0.2">
      <c r="A155" s="2">
        <v>499</v>
      </c>
      <c r="B155" s="3">
        <v>1</v>
      </c>
      <c r="C155" s="1" t="s">
        <v>150</v>
      </c>
      <c r="D155" s="4">
        <v>1.1200000000000001</v>
      </c>
      <c r="E155" s="4">
        <v>1</v>
      </c>
      <c r="F155" s="4">
        <v>22.28</v>
      </c>
      <c r="G155" s="4">
        <v>17.14</v>
      </c>
      <c r="H155" s="4">
        <v>20</v>
      </c>
      <c r="I155" s="4">
        <v>20.39</v>
      </c>
      <c r="J155" s="4">
        <v>24.26</v>
      </c>
      <c r="K155" s="4">
        <v>18</v>
      </c>
      <c r="L155" s="4">
        <v>28.32</v>
      </c>
      <c r="M155" s="4">
        <v>19.100000000000001</v>
      </c>
      <c r="N155" s="4">
        <v>33.67</v>
      </c>
      <c r="O155" s="4">
        <v>20.27</v>
      </c>
      <c r="P155" s="4">
        <v>24.8</v>
      </c>
      <c r="Q155" s="4">
        <v>29.13</v>
      </c>
      <c r="R155" s="4">
        <v>24.5</v>
      </c>
      <c r="S155" s="4">
        <v>303.98</v>
      </c>
    </row>
    <row r="156" spans="1:19" ht="11.25" x14ac:dyDescent="0.2">
      <c r="A156" s="2">
        <v>500</v>
      </c>
      <c r="B156" s="3">
        <v>1</v>
      </c>
      <c r="C156" s="1" t="s">
        <v>151</v>
      </c>
      <c r="D156" s="4">
        <v>3.09</v>
      </c>
      <c r="E156" s="4">
        <v>7</v>
      </c>
      <c r="F156" s="4">
        <v>36</v>
      </c>
      <c r="G156" s="4">
        <v>31</v>
      </c>
      <c r="H156" s="4">
        <v>23.18</v>
      </c>
      <c r="I156" s="4">
        <v>33</v>
      </c>
      <c r="J156" s="4">
        <v>38.78</v>
      </c>
      <c r="K156" s="4">
        <v>34</v>
      </c>
      <c r="L156" s="4">
        <v>34</v>
      </c>
      <c r="M156" s="4">
        <v>35.47</v>
      </c>
      <c r="N156" s="4">
        <v>40.39</v>
      </c>
      <c r="O156" s="4">
        <v>59.53</v>
      </c>
      <c r="P156" s="4">
        <v>61.59</v>
      </c>
      <c r="Q156" s="4">
        <v>75.55</v>
      </c>
      <c r="R156" s="4">
        <v>47.85</v>
      </c>
      <c r="S156" s="4">
        <v>560.43000000000006</v>
      </c>
    </row>
    <row r="157" spans="1:19" ht="11.25" x14ac:dyDescent="0.2">
      <c r="A157" s="2">
        <v>505</v>
      </c>
      <c r="B157" s="3">
        <v>1</v>
      </c>
      <c r="C157" s="1" t="s">
        <v>152</v>
      </c>
      <c r="D157" s="4">
        <v>6.03</v>
      </c>
      <c r="E157" s="4">
        <v>2</v>
      </c>
      <c r="F157" s="4">
        <v>10.08</v>
      </c>
      <c r="G157" s="4">
        <v>20.94</v>
      </c>
      <c r="H157" s="4">
        <v>12</v>
      </c>
      <c r="I157" s="4">
        <v>15.69</v>
      </c>
      <c r="J157" s="4">
        <v>27.71</v>
      </c>
      <c r="K157" s="4">
        <v>15.280000000000001</v>
      </c>
      <c r="L157" s="4">
        <v>30</v>
      </c>
      <c r="M157" s="4">
        <v>27</v>
      </c>
      <c r="N157" s="4">
        <v>27.57</v>
      </c>
      <c r="O157" s="4">
        <v>45</v>
      </c>
      <c r="P157" s="4">
        <v>37.21</v>
      </c>
      <c r="Q157" s="4">
        <v>46.2</v>
      </c>
      <c r="R157" s="4">
        <v>50.34</v>
      </c>
      <c r="S157" s="4">
        <v>373.05</v>
      </c>
    </row>
    <row r="158" spans="1:19" ht="11.25" x14ac:dyDescent="0.2">
      <c r="A158" s="2">
        <v>507</v>
      </c>
      <c r="B158" s="3">
        <v>1</v>
      </c>
      <c r="C158" s="1" t="s">
        <v>153</v>
      </c>
      <c r="D158" s="4">
        <v>8.7900000000000009</v>
      </c>
      <c r="E158" s="4">
        <v>8.7000000000000011</v>
      </c>
      <c r="F158" s="4">
        <v>26.240000000000002</v>
      </c>
      <c r="G158" s="4">
        <v>24.68</v>
      </c>
      <c r="H158" s="4">
        <v>22.6</v>
      </c>
      <c r="I158" s="4">
        <v>21.62</v>
      </c>
      <c r="J158" s="4">
        <v>22.48</v>
      </c>
      <c r="K158" s="4">
        <v>19.990000000000002</v>
      </c>
      <c r="L158" s="4">
        <v>20.13</v>
      </c>
      <c r="M158" s="4">
        <v>16.48</v>
      </c>
      <c r="N158" s="4">
        <v>19</v>
      </c>
      <c r="O158" s="4">
        <v>28.95</v>
      </c>
      <c r="P158" s="4">
        <v>19.36</v>
      </c>
      <c r="Q158" s="4">
        <v>33.270000000000003</v>
      </c>
      <c r="R158" s="4">
        <v>27.310000000000002</v>
      </c>
      <c r="S158" s="4">
        <v>319.60000000000002</v>
      </c>
    </row>
    <row r="159" spans="1:19" ht="11.25" x14ac:dyDescent="0.2">
      <c r="A159" s="2">
        <v>508</v>
      </c>
      <c r="B159" s="3">
        <v>1</v>
      </c>
      <c r="C159" s="1" t="s">
        <v>154</v>
      </c>
      <c r="D159" s="4">
        <v>47.86</v>
      </c>
      <c r="E159" s="4">
        <v>20.64</v>
      </c>
      <c r="F159" s="4">
        <v>131.72999999999999</v>
      </c>
      <c r="G159" s="4">
        <v>145.27000000000001</v>
      </c>
      <c r="H159" s="4">
        <v>129.42000000000002</v>
      </c>
      <c r="I159" s="4">
        <v>132.01</v>
      </c>
      <c r="J159" s="4">
        <v>105.13</v>
      </c>
      <c r="K159" s="4">
        <v>121.8</v>
      </c>
      <c r="L159" s="4">
        <v>109.97</v>
      </c>
      <c r="M159" s="4">
        <v>137.78</v>
      </c>
      <c r="N159" s="4">
        <v>156.22999999999999</v>
      </c>
      <c r="O159" s="4">
        <v>138.61000000000001</v>
      </c>
      <c r="P159" s="4">
        <v>139.54</v>
      </c>
      <c r="Q159" s="4">
        <v>147.36000000000001</v>
      </c>
      <c r="R159" s="4">
        <v>152.39000000000001</v>
      </c>
      <c r="S159" s="4">
        <v>1815.74</v>
      </c>
    </row>
    <row r="160" spans="1:19" ht="11.25" x14ac:dyDescent="0.2">
      <c r="A160" s="2">
        <v>511</v>
      </c>
      <c r="B160" s="3">
        <v>1</v>
      </c>
      <c r="C160" s="1" t="s">
        <v>155</v>
      </c>
      <c r="D160" s="4">
        <v>8.98</v>
      </c>
      <c r="E160" s="4">
        <v>3.0700000000000003</v>
      </c>
      <c r="F160" s="4">
        <v>34.65</v>
      </c>
      <c r="G160" s="4">
        <v>41.97</v>
      </c>
      <c r="H160" s="4">
        <v>51.14</v>
      </c>
      <c r="I160" s="4">
        <v>40.9</v>
      </c>
      <c r="J160" s="4">
        <v>46.35</v>
      </c>
      <c r="K160" s="4">
        <v>39.65</v>
      </c>
      <c r="L160" s="4">
        <v>49.800000000000004</v>
      </c>
      <c r="M160" s="4">
        <v>42.83</v>
      </c>
      <c r="N160" s="4">
        <v>47.65</v>
      </c>
      <c r="O160" s="4">
        <v>51.550000000000004</v>
      </c>
      <c r="P160" s="4">
        <v>44.88</v>
      </c>
      <c r="Q160" s="4">
        <v>57.75</v>
      </c>
      <c r="R160" s="4">
        <v>51.44</v>
      </c>
      <c r="S160" s="4">
        <v>612.61</v>
      </c>
    </row>
    <row r="161" spans="1:19" ht="11.25" x14ac:dyDescent="0.2">
      <c r="A161" s="2">
        <v>513</v>
      </c>
      <c r="B161" s="3">
        <v>1</v>
      </c>
      <c r="C161" s="1" t="s">
        <v>156</v>
      </c>
      <c r="D161" s="4">
        <v>0.71</v>
      </c>
      <c r="E161" s="4">
        <v>1.67</v>
      </c>
      <c r="F161" s="4">
        <v>11.43</v>
      </c>
      <c r="G161" s="4">
        <v>14.35</v>
      </c>
      <c r="H161" s="4">
        <v>12.43</v>
      </c>
      <c r="I161" s="4">
        <v>13.1</v>
      </c>
      <c r="J161" s="4">
        <v>19.86</v>
      </c>
      <c r="K161" s="4">
        <v>23.330000000000002</v>
      </c>
      <c r="L161" s="4">
        <v>14.790000000000001</v>
      </c>
      <c r="M161" s="4">
        <v>8</v>
      </c>
      <c r="N161" s="4">
        <v>11.07</v>
      </c>
      <c r="O161" s="4">
        <v>6.1000000000000005</v>
      </c>
      <c r="P161" s="4">
        <v>9.56</v>
      </c>
      <c r="Q161" s="4">
        <v>8.31</v>
      </c>
      <c r="R161" s="4">
        <v>8.5</v>
      </c>
      <c r="S161" s="4">
        <v>163.21</v>
      </c>
    </row>
    <row r="162" spans="1:19" ht="11.25" x14ac:dyDescent="0.2">
      <c r="A162" s="2">
        <v>514</v>
      </c>
      <c r="B162" s="3">
        <v>1</v>
      </c>
      <c r="C162" s="1" t="s">
        <v>157</v>
      </c>
      <c r="D162" s="4">
        <v>0.56000000000000005</v>
      </c>
      <c r="E162" s="4">
        <v>2</v>
      </c>
      <c r="F162" s="4">
        <v>11</v>
      </c>
      <c r="G162" s="4">
        <v>14</v>
      </c>
      <c r="H162" s="4">
        <v>11</v>
      </c>
      <c r="I162" s="4">
        <v>6.86</v>
      </c>
      <c r="J162" s="4">
        <v>5</v>
      </c>
      <c r="K162" s="4">
        <v>12</v>
      </c>
      <c r="L162" s="4">
        <v>11</v>
      </c>
      <c r="M162" s="4">
        <v>17.89</v>
      </c>
      <c r="N162" s="4">
        <v>16.47</v>
      </c>
      <c r="O162" s="4">
        <v>17.88</v>
      </c>
      <c r="P162" s="4">
        <v>17.240000000000002</v>
      </c>
      <c r="Q162" s="4">
        <v>18.330000000000002</v>
      </c>
      <c r="R162" s="4">
        <v>19.55</v>
      </c>
      <c r="S162" s="4">
        <v>180.78</v>
      </c>
    </row>
    <row r="163" spans="1:19" ht="11.25" x14ac:dyDescent="0.2">
      <c r="A163" s="2">
        <v>516</v>
      </c>
      <c r="B163" s="3">
        <v>1</v>
      </c>
      <c r="C163" s="1" t="s">
        <v>158</v>
      </c>
      <c r="D163" s="4">
        <v>0.33</v>
      </c>
      <c r="E163" s="4">
        <v>0.22</v>
      </c>
      <c r="F163" s="4">
        <v>4.78</v>
      </c>
      <c r="G163" s="4">
        <v>6.57</v>
      </c>
      <c r="H163" s="4">
        <v>4</v>
      </c>
      <c r="I163" s="4">
        <v>7.57</v>
      </c>
      <c r="J163" s="4">
        <v>6</v>
      </c>
      <c r="K163" s="4">
        <v>1.76</v>
      </c>
      <c r="L163" s="4">
        <v>8.2100000000000009</v>
      </c>
      <c r="M163" s="4">
        <v>5.88</v>
      </c>
      <c r="N163" s="4">
        <v>10.870000000000001</v>
      </c>
      <c r="O163" s="4">
        <v>13.21</v>
      </c>
      <c r="P163" s="4">
        <v>15.13</v>
      </c>
      <c r="Q163" s="4">
        <v>6.76</v>
      </c>
      <c r="R163" s="4">
        <v>9.3000000000000007</v>
      </c>
      <c r="S163" s="4">
        <v>100.59</v>
      </c>
    </row>
    <row r="164" spans="1:19" ht="11.25" x14ac:dyDescent="0.2">
      <c r="A164" s="2">
        <v>518</v>
      </c>
      <c r="B164" s="3">
        <v>1</v>
      </c>
      <c r="C164" s="1" t="s">
        <v>159</v>
      </c>
      <c r="D164" s="4">
        <v>22.38</v>
      </c>
      <c r="E164" s="4">
        <v>20.260000000000002</v>
      </c>
      <c r="F164" s="4">
        <v>172.29</v>
      </c>
      <c r="G164" s="4">
        <v>193.6</v>
      </c>
      <c r="H164" s="4">
        <v>171.44</v>
      </c>
      <c r="I164" s="4">
        <v>149.15</v>
      </c>
      <c r="J164" s="4">
        <v>182.49</v>
      </c>
      <c r="K164" s="4">
        <v>155.83000000000001</v>
      </c>
      <c r="L164" s="4">
        <v>163.72999999999999</v>
      </c>
      <c r="M164" s="4">
        <v>164.73</v>
      </c>
      <c r="N164" s="4">
        <v>183.59</v>
      </c>
      <c r="O164" s="4">
        <v>187.81</v>
      </c>
      <c r="P164" s="4">
        <v>177.12</v>
      </c>
      <c r="Q164" s="4">
        <v>191.15</v>
      </c>
      <c r="R164" s="4">
        <v>167.05</v>
      </c>
      <c r="S164" s="4">
        <v>2302.62</v>
      </c>
    </row>
    <row r="165" spans="1:19" ht="11.25" x14ac:dyDescent="0.2">
      <c r="A165" s="2">
        <v>531</v>
      </c>
      <c r="B165" s="3">
        <v>1</v>
      </c>
      <c r="C165" s="1" t="s">
        <v>160</v>
      </c>
      <c r="D165" s="4">
        <v>12.43</v>
      </c>
      <c r="E165" s="4">
        <v>7.0600000000000005</v>
      </c>
      <c r="F165" s="4">
        <v>127.21000000000001</v>
      </c>
      <c r="G165" s="4">
        <v>120.36</v>
      </c>
      <c r="H165" s="4">
        <v>128.26</v>
      </c>
      <c r="I165" s="4">
        <v>142.44</v>
      </c>
      <c r="J165" s="4">
        <v>111.64</v>
      </c>
      <c r="K165" s="4">
        <v>134.02000000000001</v>
      </c>
      <c r="L165" s="4">
        <v>120.4</v>
      </c>
      <c r="M165" s="4">
        <v>116.24000000000001</v>
      </c>
      <c r="N165" s="4">
        <v>162.33000000000001</v>
      </c>
      <c r="O165" s="4">
        <v>134.38</v>
      </c>
      <c r="P165" s="4">
        <v>139.77000000000001</v>
      </c>
      <c r="Q165" s="4">
        <v>118.19</v>
      </c>
      <c r="R165" s="4">
        <v>113.10000000000001</v>
      </c>
      <c r="S165" s="4">
        <v>1687.83</v>
      </c>
    </row>
    <row r="166" spans="1:19" ht="11.25" x14ac:dyDescent="0.2">
      <c r="A166" s="2">
        <v>533</v>
      </c>
      <c r="B166" s="3">
        <v>1</v>
      </c>
      <c r="C166" s="1" t="s">
        <v>161</v>
      </c>
      <c r="D166" s="4">
        <v>5.78</v>
      </c>
      <c r="E166" s="4">
        <v>8</v>
      </c>
      <c r="F166" s="4">
        <v>76.63</v>
      </c>
      <c r="G166" s="4">
        <v>85.11</v>
      </c>
      <c r="H166" s="4">
        <v>95.39</v>
      </c>
      <c r="I166" s="4">
        <v>94.44</v>
      </c>
      <c r="J166" s="4">
        <v>98.7</v>
      </c>
      <c r="K166" s="4">
        <v>88.070000000000007</v>
      </c>
      <c r="L166" s="4">
        <v>75.739999999999995</v>
      </c>
      <c r="M166" s="4">
        <v>82.43</v>
      </c>
      <c r="N166" s="4">
        <v>102.93</v>
      </c>
      <c r="O166" s="4">
        <v>83.45</v>
      </c>
      <c r="P166" s="4">
        <v>88.08</v>
      </c>
      <c r="Q166" s="4">
        <v>102.67</v>
      </c>
      <c r="R166" s="4">
        <v>117.26</v>
      </c>
      <c r="S166" s="4">
        <v>1204.68</v>
      </c>
    </row>
    <row r="167" spans="1:19" ht="11.25" x14ac:dyDescent="0.2">
      <c r="A167" s="2">
        <v>534</v>
      </c>
      <c r="B167" s="3">
        <v>1</v>
      </c>
      <c r="C167" s="1" t="s">
        <v>162</v>
      </c>
      <c r="D167" s="4">
        <v>13.780000000000001</v>
      </c>
      <c r="E167" s="4">
        <v>20.43</v>
      </c>
      <c r="F167" s="4">
        <v>126.45</v>
      </c>
      <c r="G167" s="4">
        <v>138.02000000000001</v>
      </c>
      <c r="H167" s="4">
        <v>137.54</v>
      </c>
      <c r="I167" s="4">
        <v>129.88</v>
      </c>
      <c r="J167" s="4">
        <v>125.12</v>
      </c>
      <c r="K167" s="4">
        <v>155.47999999999999</v>
      </c>
      <c r="L167" s="4">
        <v>143.24</v>
      </c>
      <c r="M167" s="4">
        <v>133.26</v>
      </c>
      <c r="N167" s="4">
        <v>144.31</v>
      </c>
      <c r="O167" s="4">
        <v>123.63000000000001</v>
      </c>
      <c r="P167" s="4">
        <v>141.87</v>
      </c>
      <c r="Q167" s="4">
        <v>114.46000000000001</v>
      </c>
      <c r="R167" s="4">
        <v>108.22</v>
      </c>
      <c r="S167" s="4">
        <v>1755.69</v>
      </c>
    </row>
    <row r="168" spans="1:19" ht="11.25" x14ac:dyDescent="0.2">
      <c r="A168" s="2">
        <v>535</v>
      </c>
      <c r="B168" s="3">
        <v>1</v>
      </c>
      <c r="C168" s="1" t="s">
        <v>163</v>
      </c>
      <c r="D168" s="4">
        <v>118.51</v>
      </c>
      <c r="E168" s="4">
        <v>64.790000000000006</v>
      </c>
      <c r="F168" s="4">
        <v>1186.6200000000001</v>
      </c>
      <c r="G168" s="4">
        <v>1252.1600000000001</v>
      </c>
      <c r="H168" s="4">
        <v>1219.53</v>
      </c>
      <c r="I168" s="4">
        <v>1194.3700000000001</v>
      </c>
      <c r="J168" s="4">
        <v>1145.52</v>
      </c>
      <c r="K168" s="4">
        <v>1177.0899999999999</v>
      </c>
      <c r="L168" s="4">
        <v>1160.02</v>
      </c>
      <c r="M168" s="4">
        <v>1122.6300000000001</v>
      </c>
      <c r="N168" s="4">
        <v>1197.01</v>
      </c>
      <c r="O168" s="4">
        <v>1411.71</v>
      </c>
      <c r="P168" s="4">
        <v>1192.92</v>
      </c>
      <c r="Q168" s="4">
        <v>1172.8900000000001</v>
      </c>
      <c r="R168" s="4">
        <v>1238.1400000000001</v>
      </c>
      <c r="S168" s="4">
        <v>15853.91</v>
      </c>
    </row>
    <row r="169" spans="1:19" ht="11.25" x14ac:dyDescent="0.2">
      <c r="A169" s="2">
        <v>542</v>
      </c>
      <c r="B169" s="3">
        <v>1</v>
      </c>
      <c r="C169" s="1" t="s">
        <v>164</v>
      </c>
      <c r="D169" s="4">
        <v>1.46</v>
      </c>
      <c r="E169" s="4">
        <v>4.9800000000000004</v>
      </c>
      <c r="F169" s="4">
        <v>32.43</v>
      </c>
      <c r="G169" s="4">
        <v>25.150000000000002</v>
      </c>
      <c r="H169" s="4">
        <v>45.63</v>
      </c>
      <c r="I169" s="4">
        <v>32.49</v>
      </c>
      <c r="J169" s="4">
        <v>33</v>
      </c>
      <c r="K169" s="4">
        <v>44.5</v>
      </c>
      <c r="L169" s="4">
        <v>35.910000000000004</v>
      </c>
      <c r="M169" s="4">
        <v>33</v>
      </c>
      <c r="N169" s="4">
        <v>46.29</v>
      </c>
      <c r="O169" s="4">
        <v>38.730000000000004</v>
      </c>
      <c r="P169" s="4">
        <v>45.39</v>
      </c>
      <c r="Q169" s="4">
        <v>53.52</v>
      </c>
      <c r="R169" s="4">
        <v>38.93</v>
      </c>
      <c r="S169" s="4">
        <v>511.41</v>
      </c>
    </row>
    <row r="170" spans="1:19" ht="11.25" x14ac:dyDescent="0.2">
      <c r="A170" s="2">
        <v>544</v>
      </c>
      <c r="B170" s="3">
        <v>1</v>
      </c>
      <c r="C170" s="1" t="s">
        <v>165</v>
      </c>
      <c r="D170" s="4">
        <v>19.059999999999999</v>
      </c>
      <c r="E170" s="4">
        <v>11.9</v>
      </c>
      <c r="F170" s="4">
        <v>109.55</v>
      </c>
      <c r="G170" s="4">
        <v>154.70000000000002</v>
      </c>
      <c r="H170" s="4">
        <v>145.1</v>
      </c>
      <c r="I170" s="4">
        <v>155.71</v>
      </c>
      <c r="J170" s="4">
        <v>185.73</v>
      </c>
      <c r="K170" s="4">
        <v>170.63</v>
      </c>
      <c r="L170" s="4">
        <v>190.79</v>
      </c>
      <c r="M170" s="4">
        <v>203.14000000000001</v>
      </c>
      <c r="N170" s="4">
        <v>229.20000000000002</v>
      </c>
      <c r="O170" s="4">
        <v>235.62</v>
      </c>
      <c r="P170" s="4">
        <v>269.95999999999998</v>
      </c>
      <c r="Q170" s="4">
        <v>231.56</v>
      </c>
      <c r="R170" s="4">
        <v>210.16</v>
      </c>
      <c r="S170" s="4">
        <v>2522.81</v>
      </c>
    </row>
    <row r="171" spans="1:19" ht="11.25" x14ac:dyDescent="0.2">
      <c r="A171" s="2">
        <v>545</v>
      </c>
      <c r="B171" s="3">
        <v>1</v>
      </c>
      <c r="C171" s="1" t="s">
        <v>166</v>
      </c>
      <c r="D171" s="4">
        <v>1.69</v>
      </c>
      <c r="E171" s="4">
        <v>1.32</v>
      </c>
      <c r="F171" s="4">
        <v>26.580000000000002</v>
      </c>
      <c r="G171" s="4">
        <v>32.660000000000004</v>
      </c>
      <c r="H171" s="4">
        <v>28.19</v>
      </c>
      <c r="I171" s="4">
        <v>30.45</v>
      </c>
      <c r="J171" s="4">
        <v>34.270000000000003</v>
      </c>
      <c r="K171" s="4">
        <v>32.700000000000003</v>
      </c>
      <c r="L171" s="4">
        <v>23.97</v>
      </c>
      <c r="M171" s="4">
        <v>17.84</v>
      </c>
      <c r="N171" s="4">
        <v>23.26</v>
      </c>
      <c r="O171" s="4">
        <v>27.45</v>
      </c>
      <c r="P171" s="4">
        <v>27.94</v>
      </c>
      <c r="Q171" s="4">
        <v>33.65</v>
      </c>
      <c r="R171" s="4">
        <v>29.97</v>
      </c>
      <c r="S171" s="4">
        <v>371.94</v>
      </c>
    </row>
    <row r="172" spans="1:19" ht="11.25" x14ac:dyDescent="0.2">
      <c r="A172" s="2">
        <v>547</v>
      </c>
      <c r="B172" s="3">
        <v>1</v>
      </c>
      <c r="C172" s="1" t="s">
        <v>167</v>
      </c>
      <c r="D172" s="4">
        <v>7.58</v>
      </c>
      <c r="E172" s="4">
        <v>4.46</v>
      </c>
      <c r="F172" s="4">
        <v>33.270000000000003</v>
      </c>
      <c r="G172" s="4">
        <v>35.92</v>
      </c>
      <c r="H172" s="4">
        <v>34.19</v>
      </c>
      <c r="I172" s="4">
        <v>38.21</v>
      </c>
      <c r="J172" s="4">
        <v>42.92</v>
      </c>
      <c r="K172" s="4">
        <v>39.300000000000004</v>
      </c>
      <c r="L172" s="4">
        <v>32.22</v>
      </c>
      <c r="M172" s="4">
        <v>44.62</v>
      </c>
      <c r="N172" s="4">
        <v>49.74</v>
      </c>
      <c r="O172" s="4">
        <v>42.46</v>
      </c>
      <c r="P172" s="4">
        <v>52</v>
      </c>
      <c r="Q172" s="4">
        <v>48.51</v>
      </c>
      <c r="R172" s="4">
        <v>49.18</v>
      </c>
      <c r="S172" s="4">
        <v>554.58000000000004</v>
      </c>
    </row>
    <row r="173" spans="1:19" ht="11.25" x14ac:dyDescent="0.2">
      <c r="A173" s="2">
        <v>548</v>
      </c>
      <c r="B173" s="3">
        <v>1</v>
      </c>
      <c r="C173" s="1" t="s">
        <v>168</v>
      </c>
      <c r="D173" s="4">
        <v>4.7700000000000005</v>
      </c>
      <c r="E173" s="4">
        <v>6.97</v>
      </c>
      <c r="F173" s="4">
        <v>62.4</v>
      </c>
      <c r="G173" s="4">
        <v>61.43</v>
      </c>
      <c r="H173" s="4">
        <v>62.13</v>
      </c>
      <c r="I173" s="4">
        <v>65.349999999999994</v>
      </c>
      <c r="J173" s="4">
        <v>51.980000000000004</v>
      </c>
      <c r="K173" s="4">
        <v>81.510000000000005</v>
      </c>
      <c r="L173" s="4">
        <v>75.5</v>
      </c>
      <c r="M173" s="4">
        <v>78.8</v>
      </c>
      <c r="N173" s="4">
        <v>76.69</v>
      </c>
      <c r="O173" s="4">
        <v>77.48</v>
      </c>
      <c r="P173" s="4">
        <v>82.88</v>
      </c>
      <c r="Q173" s="4">
        <v>91.320000000000007</v>
      </c>
      <c r="R173" s="4">
        <v>80.44</v>
      </c>
      <c r="S173" s="4">
        <v>959.65</v>
      </c>
    </row>
    <row r="174" spans="1:19" ht="11.25" x14ac:dyDescent="0.2">
      <c r="A174" s="2">
        <v>549</v>
      </c>
      <c r="B174" s="3">
        <v>1</v>
      </c>
      <c r="C174" s="1" t="s">
        <v>169</v>
      </c>
      <c r="D174" s="4">
        <v>13.5</v>
      </c>
      <c r="E174" s="4">
        <v>12.71</v>
      </c>
      <c r="F174" s="4">
        <v>73.17</v>
      </c>
      <c r="G174" s="4">
        <v>81.570000000000007</v>
      </c>
      <c r="H174" s="4">
        <v>85.09</v>
      </c>
      <c r="I174" s="4">
        <v>86.960000000000008</v>
      </c>
      <c r="J174" s="4">
        <v>95.27</v>
      </c>
      <c r="K174" s="4">
        <v>112.10000000000001</v>
      </c>
      <c r="L174" s="4">
        <v>101.83</v>
      </c>
      <c r="M174" s="4">
        <v>124.45</v>
      </c>
      <c r="N174" s="4">
        <v>120.34</v>
      </c>
      <c r="O174" s="4">
        <v>120.59</v>
      </c>
      <c r="P174" s="4">
        <v>139.1</v>
      </c>
      <c r="Q174" s="4">
        <v>149.89000000000001</v>
      </c>
      <c r="R174" s="4">
        <v>134.66</v>
      </c>
      <c r="S174" s="4">
        <v>1451.23</v>
      </c>
    </row>
    <row r="175" spans="1:19" ht="11.25" x14ac:dyDescent="0.2">
      <c r="A175" s="2">
        <v>550</v>
      </c>
      <c r="B175" s="3">
        <v>1</v>
      </c>
      <c r="C175" s="1" t="s">
        <v>170</v>
      </c>
      <c r="D175" s="4">
        <v>2.2600000000000002</v>
      </c>
      <c r="E175" s="4">
        <v>2.48</v>
      </c>
      <c r="F175" s="4">
        <v>39.410000000000004</v>
      </c>
      <c r="G175" s="4">
        <v>48.89</v>
      </c>
      <c r="H175" s="4">
        <v>32.19</v>
      </c>
      <c r="I175" s="4">
        <v>35.92</v>
      </c>
      <c r="J175" s="4">
        <v>47.37</v>
      </c>
      <c r="K175" s="4">
        <v>50.01</v>
      </c>
      <c r="L175" s="4">
        <v>32.15</v>
      </c>
      <c r="M175" s="4">
        <v>40</v>
      </c>
      <c r="N175" s="4">
        <v>44.59</v>
      </c>
      <c r="O175" s="4">
        <v>34.6</v>
      </c>
      <c r="P175" s="4">
        <v>41.22</v>
      </c>
      <c r="Q175" s="4">
        <v>48.5</v>
      </c>
      <c r="R175" s="4">
        <v>40.21</v>
      </c>
      <c r="S175" s="4">
        <v>539.79999999999995</v>
      </c>
    </row>
    <row r="176" spans="1:19" ht="11.25" x14ac:dyDescent="0.2">
      <c r="A176" s="2">
        <v>553</v>
      </c>
      <c r="B176" s="3">
        <v>1</v>
      </c>
      <c r="C176" s="1" t="s">
        <v>171</v>
      </c>
      <c r="D176" s="4">
        <v>7.61</v>
      </c>
      <c r="E176" s="4">
        <v>3.34</v>
      </c>
      <c r="F176" s="4">
        <v>50.53</v>
      </c>
      <c r="G176" s="4">
        <v>57.660000000000004</v>
      </c>
      <c r="H176" s="4">
        <v>52.46</v>
      </c>
      <c r="I176" s="4">
        <v>52.2</v>
      </c>
      <c r="J176" s="4">
        <v>55.72</v>
      </c>
      <c r="K176" s="4">
        <v>51.32</v>
      </c>
      <c r="L176" s="4">
        <v>54.46</v>
      </c>
      <c r="M176" s="4">
        <v>52.02</v>
      </c>
      <c r="N176" s="4">
        <v>53.54</v>
      </c>
      <c r="O176" s="4">
        <v>55.38</v>
      </c>
      <c r="P176" s="4">
        <v>52.76</v>
      </c>
      <c r="Q176" s="4">
        <v>62.99</v>
      </c>
      <c r="R176" s="4">
        <v>49.29</v>
      </c>
      <c r="S176" s="4">
        <v>711.28</v>
      </c>
    </row>
    <row r="177" spans="1:19" ht="11.25" x14ac:dyDescent="0.2">
      <c r="A177" s="2">
        <v>561</v>
      </c>
      <c r="B177" s="3">
        <v>1</v>
      </c>
      <c r="C177" s="1" t="s">
        <v>172</v>
      </c>
      <c r="D177" s="4">
        <v>0.6</v>
      </c>
      <c r="E177" s="4">
        <v>0</v>
      </c>
      <c r="F177" s="4">
        <v>18</v>
      </c>
      <c r="G177" s="4">
        <v>12.3</v>
      </c>
      <c r="H177" s="4">
        <v>13.01</v>
      </c>
      <c r="I177" s="4">
        <v>16.66</v>
      </c>
      <c r="J177" s="4">
        <v>21</v>
      </c>
      <c r="K177" s="4">
        <v>9</v>
      </c>
      <c r="L177" s="4">
        <v>16</v>
      </c>
      <c r="M177" s="4">
        <v>11</v>
      </c>
      <c r="N177" s="4">
        <v>15</v>
      </c>
      <c r="O177" s="4">
        <v>18.66</v>
      </c>
      <c r="P177" s="4">
        <v>13.94</v>
      </c>
      <c r="Q177" s="4">
        <v>10.46</v>
      </c>
      <c r="R177" s="4">
        <v>14.280000000000001</v>
      </c>
      <c r="S177" s="4">
        <v>189.91</v>
      </c>
    </row>
    <row r="178" spans="1:19" ht="11.25" x14ac:dyDescent="0.2">
      <c r="A178" s="2">
        <v>564</v>
      </c>
      <c r="B178" s="3">
        <v>1</v>
      </c>
      <c r="C178" s="1" t="s">
        <v>173</v>
      </c>
      <c r="D178" s="4">
        <v>20.18</v>
      </c>
      <c r="E178" s="4">
        <v>8.09</v>
      </c>
      <c r="F178" s="4">
        <v>130.11000000000001</v>
      </c>
      <c r="G178" s="4">
        <v>120.28</v>
      </c>
      <c r="H178" s="4">
        <v>138.19</v>
      </c>
      <c r="I178" s="4">
        <v>143.47</v>
      </c>
      <c r="J178" s="4">
        <v>179.09</v>
      </c>
      <c r="K178" s="4">
        <v>147.41</v>
      </c>
      <c r="L178" s="4">
        <v>132.37</v>
      </c>
      <c r="M178" s="4">
        <v>161.6</v>
      </c>
      <c r="N178" s="4">
        <v>143.62</v>
      </c>
      <c r="O178" s="4">
        <v>171.65</v>
      </c>
      <c r="P178" s="4">
        <v>160.27000000000001</v>
      </c>
      <c r="Q178" s="4">
        <v>173.37</v>
      </c>
      <c r="R178" s="4">
        <v>144.92000000000002</v>
      </c>
      <c r="S178" s="4">
        <v>1974.6200000000001</v>
      </c>
    </row>
    <row r="179" spans="1:19" ht="11.25" x14ac:dyDescent="0.2">
      <c r="A179" s="2">
        <v>577</v>
      </c>
      <c r="B179" s="3">
        <v>1</v>
      </c>
      <c r="C179" s="1" t="s">
        <v>174</v>
      </c>
      <c r="D179" s="4">
        <v>1</v>
      </c>
      <c r="E179" s="4">
        <v>3.16</v>
      </c>
      <c r="F179" s="4">
        <v>28.35</v>
      </c>
      <c r="G179" s="4">
        <v>26.26</v>
      </c>
      <c r="H179" s="4">
        <v>43.19</v>
      </c>
      <c r="I179" s="4">
        <v>28.14</v>
      </c>
      <c r="J179" s="4">
        <v>32.65</v>
      </c>
      <c r="K179" s="4">
        <v>30.94</v>
      </c>
      <c r="L179" s="4">
        <v>35.880000000000003</v>
      </c>
      <c r="M179" s="4">
        <v>36.35</v>
      </c>
      <c r="N179" s="4">
        <v>25.78</v>
      </c>
      <c r="O179" s="4">
        <v>31.95</v>
      </c>
      <c r="P179" s="4">
        <v>33.86</v>
      </c>
      <c r="Q179" s="4">
        <v>36.74</v>
      </c>
      <c r="R179" s="4">
        <v>48.06</v>
      </c>
      <c r="S179" s="4">
        <v>442.31</v>
      </c>
    </row>
    <row r="180" spans="1:19" ht="11.25" x14ac:dyDescent="0.2">
      <c r="A180" s="2">
        <v>578</v>
      </c>
      <c r="B180" s="3">
        <v>1</v>
      </c>
      <c r="C180" s="1" t="s">
        <v>175</v>
      </c>
      <c r="D180" s="4">
        <v>9.15</v>
      </c>
      <c r="E180" s="4">
        <v>8.86</v>
      </c>
      <c r="F180" s="4">
        <v>120.24000000000001</v>
      </c>
      <c r="G180" s="4">
        <v>111.29</v>
      </c>
      <c r="H180" s="4">
        <v>127.41</v>
      </c>
      <c r="I180" s="4">
        <v>110.45</v>
      </c>
      <c r="J180" s="4">
        <v>131.57</v>
      </c>
      <c r="K180" s="4">
        <v>119.38</v>
      </c>
      <c r="L180" s="4">
        <v>117.32000000000001</v>
      </c>
      <c r="M180" s="4">
        <v>106.93</v>
      </c>
      <c r="N180" s="4">
        <v>117.45</v>
      </c>
      <c r="O180" s="4">
        <v>130.26</v>
      </c>
      <c r="P180" s="4">
        <v>132.55000000000001</v>
      </c>
      <c r="Q180" s="4">
        <v>114.9</v>
      </c>
      <c r="R180" s="4">
        <v>150.27000000000001</v>
      </c>
      <c r="S180" s="4">
        <v>1608.03</v>
      </c>
    </row>
    <row r="181" spans="1:19" ht="11.25" x14ac:dyDescent="0.2">
      <c r="A181" s="2">
        <v>581</v>
      </c>
      <c r="B181" s="3">
        <v>1</v>
      </c>
      <c r="C181" s="1" t="s">
        <v>176</v>
      </c>
      <c r="D181" s="4">
        <v>2.37</v>
      </c>
      <c r="E181" s="4">
        <v>6.6400000000000006</v>
      </c>
      <c r="F181" s="4">
        <v>23.330000000000002</v>
      </c>
      <c r="G181" s="4">
        <v>22.240000000000002</v>
      </c>
      <c r="H181" s="4">
        <v>19.36</v>
      </c>
      <c r="I181" s="4">
        <v>21.29</v>
      </c>
      <c r="J181" s="4">
        <v>15.47</v>
      </c>
      <c r="K181" s="4">
        <v>20</v>
      </c>
      <c r="L181" s="4">
        <v>25.38</v>
      </c>
      <c r="M181" s="4">
        <v>19.830000000000002</v>
      </c>
      <c r="N181" s="4">
        <v>28.38</v>
      </c>
      <c r="O181" s="4">
        <v>28.18</v>
      </c>
      <c r="P181" s="4">
        <v>28.13</v>
      </c>
      <c r="Q181" s="4">
        <v>29.66</v>
      </c>
      <c r="R181" s="4">
        <v>24.060000000000002</v>
      </c>
      <c r="S181" s="4">
        <v>314.32</v>
      </c>
    </row>
    <row r="182" spans="1:19" ht="11.25" x14ac:dyDescent="0.2">
      <c r="A182" s="2">
        <v>592</v>
      </c>
      <c r="B182" s="3">
        <v>1</v>
      </c>
      <c r="C182" s="1" t="s">
        <v>177</v>
      </c>
      <c r="D182" s="4">
        <v>0.66</v>
      </c>
      <c r="E182" s="4">
        <v>2</v>
      </c>
      <c r="F182" s="4">
        <v>7.2700000000000005</v>
      </c>
      <c r="G182" s="4">
        <v>8.27</v>
      </c>
      <c r="H182" s="4">
        <v>9.2799999999999994</v>
      </c>
      <c r="I182" s="4">
        <v>11.76</v>
      </c>
      <c r="J182" s="4">
        <v>9.76</v>
      </c>
      <c r="K182" s="4">
        <v>7.08</v>
      </c>
      <c r="L182" s="4">
        <v>7.49</v>
      </c>
      <c r="M182" s="4">
        <v>8.16</v>
      </c>
      <c r="N182" s="4">
        <v>13.16</v>
      </c>
      <c r="O182" s="4">
        <v>12.15</v>
      </c>
      <c r="P182" s="4">
        <v>17.170000000000002</v>
      </c>
      <c r="Q182" s="4">
        <v>15.530000000000001</v>
      </c>
      <c r="R182" s="4">
        <v>9.64</v>
      </c>
      <c r="S182" s="4">
        <v>139.38</v>
      </c>
    </row>
    <row r="183" spans="1:19" ht="11.25" x14ac:dyDescent="0.2">
      <c r="A183" s="2">
        <v>593</v>
      </c>
      <c r="B183" s="3">
        <v>1</v>
      </c>
      <c r="C183" s="1" t="s">
        <v>178</v>
      </c>
      <c r="D183" s="4">
        <v>7.38</v>
      </c>
      <c r="E183" s="4">
        <v>12.33</v>
      </c>
      <c r="F183" s="4">
        <v>71.77</v>
      </c>
      <c r="G183" s="4">
        <v>97.25</v>
      </c>
      <c r="H183" s="4">
        <v>88.27</v>
      </c>
      <c r="I183" s="4">
        <v>86.45</v>
      </c>
      <c r="J183" s="4">
        <v>90.72</v>
      </c>
      <c r="K183" s="4">
        <v>77.92</v>
      </c>
      <c r="L183" s="4">
        <v>75.489999999999995</v>
      </c>
      <c r="M183" s="4">
        <v>99.65</v>
      </c>
      <c r="N183" s="4">
        <v>134.49</v>
      </c>
      <c r="O183" s="4">
        <v>94.24</v>
      </c>
      <c r="P183" s="4">
        <v>125.60000000000001</v>
      </c>
      <c r="Q183" s="4">
        <v>116.06</v>
      </c>
      <c r="R183" s="4">
        <v>108.92</v>
      </c>
      <c r="S183" s="4">
        <v>1286.54</v>
      </c>
    </row>
    <row r="184" spans="1:19" ht="11.25" x14ac:dyDescent="0.2">
      <c r="A184" s="2">
        <v>595</v>
      </c>
      <c r="B184" s="3">
        <v>1</v>
      </c>
      <c r="C184" s="1" t="s">
        <v>179</v>
      </c>
      <c r="D184" s="4">
        <v>8.68</v>
      </c>
      <c r="E184" s="4">
        <v>8.7000000000000011</v>
      </c>
      <c r="F184" s="4">
        <v>119.87</v>
      </c>
      <c r="G184" s="4">
        <v>117.8</v>
      </c>
      <c r="H184" s="4">
        <v>132.44999999999999</v>
      </c>
      <c r="I184" s="4">
        <v>124.13000000000001</v>
      </c>
      <c r="J184" s="4">
        <v>112.97</v>
      </c>
      <c r="K184" s="4">
        <v>142.30000000000001</v>
      </c>
      <c r="L184" s="4">
        <v>126.57000000000001</v>
      </c>
      <c r="M184" s="4">
        <v>144.06</v>
      </c>
      <c r="N184" s="4">
        <v>129.72</v>
      </c>
      <c r="O184" s="4">
        <v>146.21</v>
      </c>
      <c r="P184" s="4">
        <v>142.89000000000001</v>
      </c>
      <c r="Q184" s="4">
        <v>135.83000000000001</v>
      </c>
      <c r="R184" s="4">
        <v>136.92000000000002</v>
      </c>
      <c r="S184" s="4">
        <v>1729.1000000000001</v>
      </c>
    </row>
    <row r="185" spans="1:19" ht="11.25" x14ac:dyDescent="0.2">
      <c r="A185" s="2">
        <v>599</v>
      </c>
      <c r="B185" s="3">
        <v>1</v>
      </c>
      <c r="C185" s="1" t="s">
        <v>180</v>
      </c>
      <c r="D185" s="4">
        <v>2.52</v>
      </c>
      <c r="E185" s="4">
        <v>5.3100000000000005</v>
      </c>
      <c r="F185" s="4">
        <v>20.81</v>
      </c>
      <c r="G185" s="4">
        <v>34</v>
      </c>
      <c r="H185" s="4">
        <v>34.67</v>
      </c>
      <c r="I185" s="4">
        <v>29</v>
      </c>
      <c r="J185" s="4">
        <v>33.17</v>
      </c>
      <c r="K185" s="4">
        <v>36.11</v>
      </c>
      <c r="L185" s="4">
        <v>29.67</v>
      </c>
      <c r="M185" s="4">
        <v>46.88</v>
      </c>
      <c r="N185" s="4">
        <v>35.64</v>
      </c>
      <c r="O185" s="4">
        <v>44.63</v>
      </c>
      <c r="P185" s="4">
        <v>33.31</v>
      </c>
      <c r="Q185" s="4">
        <v>32.93</v>
      </c>
      <c r="R185" s="4">
        <v>41.19</v>
      </c>
      <c r="S185" s="4">
        <v>459.84000000000003</v>
      </c>
    </row>
    <row r="186" spans="1:19" ht="11.25" x14ac:dyDescent="0.2">
      <c r="A186" s="2">
        <v>600</v>
      </c>
      <c r="B186" s="3">
        <v>1</v>
      </c>
      <c r="C186" s="1" t="s">
        <v>181</v>
      </c>
      <c r="D186" s="4">
        <v>2.27</v>
      </c>
      <c r="E186" s="4">
        <v>0</v>
      </c>
      <c r="F186" s="4">
        <v>10</v>
      </c>
      <c r="G186" s="4">
        <v>18.95</v>
      </c>
      <c r="H186" s="4">
        <v>16.670000000000002</v>
      </c>
      <c r="I186" s="4">
        <v>16.240000000000002</v>
      </c>
      <c r="J186" s="4">
        <v>23.17</v>
      </c>
      <c r="K186" s="4">
        <v>20</v>
      </c>
      <c r="L186" s="4">
        <v>22.080000000000002</v>
      </c>
      <c r="M186" s="4">
        <v>19</v>
      </c>
      <c r="N186" s="4">
        <v>15</v>
      </c>
      <c r="O186" s="4">
        <v>20.490000000000002</v>
      </c>
      <c r="P186" s="4">
        <v>20</v>
      </c>
      <c r="Q186" s="4">
        <v>30.79</v>
      </c>
      <c r="R186" s="4">
        <v>25.37</v>
      </c>
      <c r="S186" s="4">
        <v>260.03000000000003</v>
      </c>
    </row>
    <row r="187" spans="1:19" ht="11.25" x14ac:dyDescent="0.2">
      <c r="A187" s="2">
        <v>601</v>
      </c>
      <c r="B187" s="3">
        <v>1</v>
      </c>
      <c r="C187" s="1" t="s">
        <v>182</v>
      </c>
      <c r="D187" s="4">
        <v>3.23</v>
      </c>
      <c r="E187" s="4">
        <v>2.59</v>
      </c>
      <c r="F187" s="4">
        <v>46.800000000000004</v>
      </c>
      <c r="G187" s="4">
        <v>44.04</v>
      </c>
      <c r="H187" s="4">
        <v>55.06</v>
      </c>
      <c r="I187" s="4">
        <v>52.58</v>
      </c>
      <c r="J187" s="4">
        <v>35.54</v>
      </c>
      <c r="K187" s="4">
        <v>56.82</v>
      </c>
      <c r="L187" s="4">
        <v>57.17</v>
      </c>
      <c r="M187" s="4">
        <v>55.64</v>
      </c>
      <c r="N187" s="4">
        <v>54.07</v>
      </c>
      <c r="O187" s="4">
        <v>43.230000000000004</v>
      </c>
      <c r="P187" s="4">
        <v>58.22</v>
      </c>
      <c r="Q187" s="4">
        <v>49.78</v>
      </c>
      <c r="R187" s="4">
        <v>52.39</v>
      </c>
      <c r="S187" s="4">
        <v>667.16</v>
      </c>
    </row>
    <row r="188" spans="1:19" ht="11.25" x14ac:dyDescent="0.2">
      <c r="A188" s="2">
        <v>611</v>
      </c>
      <c r="B188" s="3">
        <v>1</v>
      </c>
      <c r="C188" s="1" t="s">
        <v>183</v>
      </c>
      <c r="D188" s="4">
        <v>0.6</v>
      </c>
      <c r="E188" s="4">
        <v>0.73</v>
      </c>
      <c r="F188" s="4">
        <v>8.51</v>
      </c>
      <c r="G188" s="4">
        <v>5.8500000000000005</v>
      </c>
      <c r="H188" s="4">
        <v>7.07</v>
      </c>
      <c r="I188" s="4">
        <v>15.51</v>
      </c>
      <c r="J188" s="4">
        <v>5.07</v>
      </c>
      <c r="K188" s="4">
        <v>16.580000000000002</v>
      </c>
      <c r="L188" s="4">
        <v>9.5</v>
      </c>
      <c r="M188" s="4">
        <v>1.48</v>
      </c>
      <c r="N188" s="4">
        <v>4</v>
      </c>
      <c r="O188" s="4">
        <v>2</v>
      </c>
      <c r="P188" s="4">
        <v>4</v>
      </c>
      <c r="Q188" s="4">
        <v>4</v>
      </c>
      <c r="R188" s="4">
        <v>7.04</v>
      </c>
      <c r="S188" s="4">
        <v>91.94</v>
      </c>
    </row>
    <row r="189" spans="1:19" ht="11.25" x14ac:dyDescent="0.2">
      <c r="A189" s="2">
        <v>621</v>
      </c>
      <c r="B189" s="3">
        <v>1</v>
      </c>
      <c r="C189" s="1" t="s">
        <v>184</v>
      </c>
      <c r="D189" s="4">
        <v>74.070000000000007</v>
      </c>
      <c r="E189" s="4">
        <v>28.47</v>
      </c>
      <c r="F189" s="4">
        <v>618.41</v>
      </c>
      <c r="G189" s="4">
        <v>665.27</v>
      </c>
      <c r="H189" s="4">
        <v>665.87</v>
      </c>
      <c r="I189" s="4">
        <v>663.51</v>
      </c>
      <c r="J189" s="4">
        <v>656.49</v>
      </c>
      <c r="K189" s="4">
        <v>686.81000000000006</v>
      </c>
      <c r="L189" s="4">
        <v>716.08</v>
      </c>
      <c r="M189" s="4">
        <v>759.29</v>
      </c>
      <c r="N189" s="4">
        <v>808</v>
      </c>
      <c r="O189" s="4">
        <v>855.81000000000006</v>
      </c>
      <c r="P189" s="4">
        <v>875.35</v>
      </c>
      <c r="Q189" s="4">
        <v>906.75</v>
      </c>
      <c r="R189" s="4">
        <v>920.65</v>
      </c>
      <c r="S189" s="4">
        <v>9900.83</v>
      </c>
    </row>
    <row r="190" spans="1:19" ht="11.25" x14ac:dyDescent="0.2">
      <c r="A190" s="2">
        <v>622</v>
      </c>
      <c r="B190" s="3">
        <v>1</v>
      </c>
      <c r="C190" s="1" t="s">
        <v>185</v>
      </c>
      <c r="D190" s="4">
        <v>82.29</v>
      </c>
      <c r="E190" s="4">
        <v>84.210000000000008</v>
      </c>
      <c r="F190" s="4">
        <v>658.09</v>
      </c>
      <c r="G190" s="4">
        <v>709.19</v>
      </c>
      <c r="H190" s="4">
        <v>723.69</v>
      </c>
      <c r="I190" s="4">
        <v>751.32</v>
      </c>
      <c r="J190" s="4">
        <v>745.73</v>
      </c>
      <c r="K190" s="4">
        <v>769.96</v>
      </c>
      <c r="L190" s="4">
        <v>808.05000000000007</v>
      </c>
      <c r="M190" s="4">
        <v>843.17000000000007</v>
      </c>
      <c r="N190" s="4">
        <v>869.7</v>
      </c>
      <c r="O190" s="4">
        <v>1000.86</v>
      </c>
      <c r="P190" s="4">
        <v>1024.92</v>
      </c>
      <c r="Q190" s="4">
        <v>1059.68</v>
      </c>
      <c r="R190" s="4">
        <v>1233.3700000000001</v>
      </c>
      <c r="S190" s="4">
        <v>11364.23</v>
      </c>
    </row>
    <row r="191" spans="1:19" ht="11.25" x14ac:dyDescent="0.2">
      <c r="A191" s="2">
        <v>623</v>
      </c>
      <c r="B191" s="3">
        <v>1</v>
      </c>
      <c r="C191" s="1" t="s">
        <v>186</v>
      </c>
      <c r="D191" s="4">
        <v>42.11</v>
      </c>
      <c r="E191" s="4">
        <v>24.16</v>
      </c>
      <c r="F191" s="4">
        <v>417.84000000000003</v>
      </c>
      <c r="G191" s="4">
        <v>485.26</v>
      </c>
      <c r="H191" s="4">
        <v>516.58000000000004</v>
      </c>
      <c r="I191" s="4">
        <v>501.92</v>
      </c>
      <c r="J191" s="4">
        <v>477.28000000000003</v>
      </c>
      <c r="K191" s="4">
        <v>481.87</v>
      </c>
      <c r="L191" s="4">
        <v>486.84000000000003</v>
      </c>
      <c r="M191" s="4">
        <v>485.51</v>
      </c>
      <c r="N191" s="4">
        <v>508.34000000000003</v>
      </c>
      <c r="O191" s="4">
        <v>500.51</v>
      </c>
      <c r="P191" s="4">
        <v>568.15</v>
      </c>
      <c r="Q191" s="4">
        <v>544.39</v>
      </c>
      <c r="R191" s="4">
        <v>609.97</v>
      </c>
      <c r="S191" s="4">
        <v>6650.7300000000005</v>
      </c>
    </row>
    <row r="192" spans="1:19" ht="11.25" x14ac:dyDescent="0.2">
      <c r="A192" s="2">
        <v>624</v>
      </c>
      <c r="B192" s="3">
        <v>1</v>
      </c>
      <c r="C192" s="1" t="s">
        <v>187</v>
      </c>
      <c r="D192" s="4">
        <v>82.98</v>
      </c>
      <c r="E192" s="4">
        <v>27.57</v>
      </c>
      <c r="F192" s="4">
        <v>595.65</v>
      </c>
      <c r="G192" s="4">
        <v>603.93000000000006</v>
      </c>
      <c r="H192" s="4">
        <v>602.81000000000006</v>
      </c>
      <c r="I192" s="4">
        <v>587.91</v>
      </c>
      <c r="J192" s="4">
        <v>580.76</v>
      </c>
      <c r="K192" s="4">
        <v>605.63</v>
      </c>
      <c r="L192" s="4">
        <v>594.1</v>
      </c>
      <c r="M192" s="4">
        <v>593.91</v>
      </c>
      <c r="N192" s="4">
        <v>659.37</v>
      </c>
      <c r="O192" s="4">
        <v>650.12</v>
      </c>
      <c r="P192" s="4">
        <v>681.5</v>
      </c>
      <c r="Q192" s="4">
        <v>657.73</v>
      </c>
      <c r="R192" s="4">
        <v>740.43000000000006</v>
      </c>
      <c r="S192" s="4">
        <v>8264.4</v>
      </c>
    </row>
    <row r="193" spans="1:19" ht="11.25" x14ac:dyDescent="0.2">
      <c r="A193" s="2">
        <v>625</v>
      </c>
      <c r="B193" s="3">
        <v>1</v>
      </c>
      <c r="C193" s="1" t="s">
        <v>188</v>
      </c>
      <c r="D193" s="4">
        <v>499.19</v>
      </c>
      <c r="E193" s="4">
        <v>344.12</v>
      </c>
      <c r="F193" s="4">
        <v>2875.04</v>
      </c>
      <c r="G193" s="4">
        <v>2992.15</v>
      </c>
      <c r="H193" s="4">
        <v>3085.19</v>
      </c>
      <c r="I193" s="4">
        <v>3068.87</v>
      </c>
      <c r="J193" s="4">
        <v>2883.75</v>
      </c>
      <c r="K193" s="4">
        <v>2737.2400000000002</v>
      </c>
      <c r="L193" s="4">
        <v>2673.05</v>
      </c>
      <c r="M193" s="4">
        <v>2584.6</v>
      </c>
      <c r="N193" s="4">
        <v>2646.58</v>
      </c>
      <c r="O193" s="4">
        <v>2828.5</v>
      </c>
      <c r="P193" s="4">
        <v>3003.9</v>
      </c>
      <c r="Q193" s="4">
        <v>2852.78</v>
      </c>
      <c r="R193" s="4">
        <v>3228.25</v>
      </c>
      <c r="S193" s="4">
        <v>38303.21</v>
      </c>
    </row>
    <row r="194" spans="1:19" ht="11.25" x14ac:dyDescent="0.2">
      <c r="A194" s="2">
        <v>627</v>
      </c>
      <c r="B194" s="3">
        <v>1</v>
      </c>
      <c r="C194" s="1" t="s">
        <v>189</v>
      </c>
      <c r="D194" s="4">
        <v>1.81</v>
      </c>
      <c r="E194" s="4">
        <v>2</v>
      </c>
      <c r="F194" s="4">
        <v>12.47</v>
      </c>
      <c r="G194" s="4">
        <v>8.66</v>
      </c>
      <c r="H194" s="4">
        <v>13.540000000000001</v>
      </c>
      <c r="I194" s="4">
        <v>21.53</v>
      </c>
      <c r="J194" s="4">
        <v>11.450000000000001</v>
      </c>
      <c r="K194" s="4">
        <v>14.11</v>
      </c>
      <c r="L194" s="4">
        <v>9.1</v>
      </c>
      <c r="M194" s="4">
        <v>14.280000000000001</v>
      </c>
      <c r="N194" s="4">
        <v>14.59</v>
      </c>
      <c r="O194" s="4">
        <v>15.75</v>
      </c>
      <c r="P194" s="4">
        <v>20.04</v>
      </c>
      <c r="Q194" s="4">
        <v>21.14</v>
      </c>
      <c r="R194" s="4">
        <v>11.86</v>
      </c>
      <c r="S194" s="4">
        <v>192.33</v>
      </c>
    </row>
    <row r="195" spans="1:19" ht="11.25" x14ac:dyDescent="0.2">
      <c r="A195" s="2">
        <v>628</v>
      </c>
      <c r="B195" s="3">
        <v>1</v>
      </c>
      <c r="C195" s="1" t="s">
        <v>190</v>
      </c>
      <c r="D195" s="4">
        <v>1.44</v>
      </c>
      <c r="E195" s="4">
        <v>1.8900000000000001</v>
      </c>
      <c r="F195" s="4">
        <v>12.76</v>
      </c>
      <c r="G195" s="4">
        <v>14.26</v>
      </c>
      <c r="H195" s="4">
        <v>17.670000000000002</v>
      </c>
      <c r="I195" s="4">
        <v>10.34</v>
      </c>
      <c r="J195" s="4">
        <v>12</v>
      </c>
      <c r="K195" s="4">
        <v>18.48</v>
      </c>
      <c r="L195" s="4">
        <v>11.64</v>
      </c>
      <c r="M195" s="4">
        <v>11.74</v>
      </c>
      <c r="N195" s="4">
        <v>9</v>
      </c>
      <c r="O195" s="4">
        <v>6.86</v>
      </c>
      <c r="P195" s="4">
        <v>6</v>
      </c>
      <c r="Q195" s="4">
        <v>8.5299999999999994</v>
      </c>
      <c r="R195" s="4">
        <v>5.0200000000000005</v>
      </c>
      <c r="S195" s="4">
        <v>147.63</v>
      </c>
    </row>
    <row r="196" spans="1:19" ht="11.25" x14ac:dyDescent="0.2">
      <c r="A196" s="2">
        <v>630</v>
      </c>
      <c r="B196" s="3">
        <v>1</v>
      </c>
      <c r="C196" s="1" t="s">
        <v>191</v>
      </c>
      <c r="D196" s="4">
        <v>3.79</v>
      </c>
      <c r="E196" s="4">
        <v>2.4</v>
      </c>
      <c r="F196" s="4">
        <v>28.45</v>
      </c>
      <c r="G196" s="4">
        <v>26.54</v>
      </c>
      <c r="H196" s="4">
        <v>24</v>
      </c>
      <c r="I196" s="4">
        <v>26.1</v>
      </c>
      <c r="J196" s="4">
        <v>29</v>
      </c>
      <c r="K196" s="4">
        <v>25</v>
      </c>
      <c r="L196" s="4">
        <v>18.64</v>
      </c>
      <c r="M196" s="4">
        <v>32.17</v>
      </c>
      <c r="N196" s="4">
        <v>31.740000000000002</v>
      </c>
      <c r="O196" s="4">
        <v>29</v>
      </c>
      <c r="P196" s="4">
        <v>34.9</v>
      </c>
      <c r="Q196" s="4">
        <v>31.64</v>
      </c>
      <c r="R196" s="4">
        <v>39.54</v>
      </c>
      <c r="S196" s="4">
        <v>382.91</v>
      </c>
    </row>
    <row r="197" spans="1:19" ht="11.25" x14ac:dyDescent="0.2">
      <c r="A197" s="2">
        <v>635</v>
      </c>
      <c r="B197" s="3">
        <v>1</v>
      </c>
      <c r="C197" s="1" t="s">
        <v>192</v>
      </c>
      <c r="D197" s="4">
        <v>0.28000000000000003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5.78</v>
      </c>
      <c r="L197" s="4">
        <v>11.32</v>
      </c>
      <c r="M197" s="4">
        <v>9</v>
      </c>
      <c r="N197" s="4">
        <v>10.77</v>
      </c>
      <c r="O197" s="4">
        <v>8.51</v>
      </c>
      <c r="P197" s="4">
        <v>11</v>
      </c>
      <c r="Q197" s="4">
        <v>11</v>
      </c>
      <c r="R197" s="4">
        <v>7</v>
      </c>
      <c r="S197" s="4">
        <v>74.66</v>
      </c>
    </row>
    <row r="198" spans="1:19" ht="11.25" x14ac:dyDescent="0.2">
      <c r="A198" s="2">
        <v>640</v>
      </c>
      <c r="B198" s="3">
        <v>1</v>
      </c>
      <c r="C198" s="1" t="s">
        <v>193</v>
      </c>
      <c r="D198" s="4">
        <v>2.82</v>
      </c>
      <c r="E198" s="4">
        <v>3.71</v>
      </c>
      <c r="F198" s="4">
        <v>24.78</v>
      </c>
      <c r="G198" s="4">
        <v>21.59</v>
      </c>
      <c r="H198" s="4">
        <v>14.200000000000001</v>
      </c>
      <c r="I198" s="4">
        <v>25.96</v>
      </c>
      <c r="J198" s="4">
        <v>26</v>
      </c>
      <c r="K198" s="4">
        <v>28.07</v>
      </c>
      <c r="L198" s="4">
        <v>24</v>
      </c>
      <c r="M198" s="4">
        <v>40.380000000000003</v>
      </c>
      <c r="N198" s="4">
        <v>42.910000000000004</v>
      </c>
      <c r="O198" s="4">
        <v>44.82</v>
      </c>
      <c r="P198" s="4">
        <v>30.27</v>
      </c>
      <c r="Q198" s="4">
        <v>39.08</v>
      </c>
      <c r="R198" s="4">
        <v>41.43</v>
      </c>
      <c r="S198" s="4">
        <v>410.02</v>
      </c>
    </row>
    <row r="199" spans="1:19" ht="11.25" x14ac:dyDescent="0.2">
      <c r="A199" s="2">
        <v>656</v>
      </c>
      <c r="B199" s="3">
        <v>1</v>
      </c>
      <c r="C199" s="1" t="s">
        <v>194</v>
      </c>
      <c r="D199" s="4">
        <v>61.13</v>
      </c>
      <c r="E199" s="4">
        <v>32.61</v>
      </c>
      <c r="F199" s="4">
        <v>259.05</v>
      </c>
      <c r="G199" s="4">
        <v>309.47000000000003</v>
      </c>
      <c r="H199" s="4">
        <v>306.3</v>
      </c>
      <c r="I199" s="4">
        <v>312.56</v>
      </c>
      <c r="J199" s="4">
        <v>317.86</v>
      </c>
      <c r="K199" s="4">
        <v>283.01</v>
      </c>
      <c r="L199" s="4">
        <v>302.53000000000003</v>
      </c>
      <c r="M199" s="4">
        <v>256.86</v>
      </c>
      <c r="N199" s="4">
        <v>283.8</v>
      </c>
      <c r="O199" s="4">
        <v>298.45999999999998</v>
      </c>
      <c r="P199" s="4">
        <v>343.29</v>
      </c>
      <c r="Q199" s="4">
        <v>321.33</v>
      </c>
      <c r="R199" s="4">
        <v>353.68</v>
      </c>
      <c r="S199" s="4">
        <v>4041.94</v>
      </c>
    </row>
    <row r="200" spans="1:19" ht="11.25" x14ac:dyDescent="0.2">
      <c r="A200" s="2">
        <v>659</v>
      </c>
      <c r="B200" s="3">
        <v>1</v>
      </c>
      <c r="C200" s="1" t="s">
        <v>195</v>
      </c>
      <c r="D200" s="4">
        <v>29.76</v>
      </c>
      <c r="E200" s="4">
        <v>13.65</v>
      </c>
      <c r="F200" s="4">
        <v>221.20000000000002</v>
      </c>
      <c r="G200" s="4">
        <v>274.97000000000003</v>
      </c>
      <c r="H200" s="4">
        <v>292.78000000000003</v>
      </c>
      <c r="I200" s="4">
        <v>252.58</v>
      </c>
      <c r="J200" s="4">
        <v>275.58</v>
      </c>
      <c r="K200" s="4">
        <v>280.64</v>
      </c>
      <c r="L200" s="4">
        <v>289.60000000000002</v>
      </c>
      <c r="M200" s="4">
        <v>280.52</v>
      </c>
      <c r="N200" s="4">
        <v>334.01</v>
      </c>
      <c r="O200" s="4">
        <v>307.05</v>
      </c>
      <c r="P200" s="4">
        <v>324.66000000000003</v>
      </c>
      <c r="Q200" s="4">
        <v>340.46</v>
      </c>
      <c r="R200" s="4">
        <v>334.45</v>
      </c>
      <c r="S200" s="4">
        <v>3851.91</v>
      </c>
    </row>
    <row r="201" spans="1:19" ht="11.25" x14ac:dyDescent="0.2">
      <c r="A201" s="2">
        <v>671</v>
      </c>
      <c r="B201" s="3">
        <v>1</v>
      </c>
      <c r="C201" s="1" t="s">
        <v>196</v>
      </c>
      <c r="D201" s="4">
        <v>2.89</v>
      </c>
      <c r="E201" s="4">
        <v>1.58</v>
      </c>
      <c r="F201" s="4">
        <v>26.6</v>
      </c>
      <c r="G201" s="4">
        <v>26.080000000000002</v>
      </c>
      <c r="H201" s="4">
        <v>25</v>
      </c>
      <c r="I201" s="4">
        <v>22.75</v>
      </c>
      <c r="J201" s="4">
        <v>16</v>
      </c>
      <c r="K201" s="4">
        <v>22.51</v>
      </c>
      <c r="L201" s="4">
        <v>21</v>
      </c>
      <c r="M201" s="4">
        <v>22.650000000000002</v>
      </c>
      <c r="N201" s="4">
        <v>23.11</v>
      </c>
      <c r="O201" s="4">
        <v>27.150000000000002</v>
      </c>
      <c r="P201" s="4">
        <v>35.11</v>
      </c>
      <c r="Q201" s="4">
        <v>22.6</v>
      </c>
      <c r="R201" s="4">
        <v>32.08</v>
      </c>
      <c r="S201" s="4">
        <v>327.11</v>
      </c>
    </row>
    <row r="202" spans="1:19" ht="11.25" x14ac:dyDescent="0.2">
      <c r="A202" s="2">
        <v>676</v>
      </c>
      <c r="B202" s="3">
        <v>1</v>
      </c>
      <c r="C202" s="1" t="s">
        <v>197</v>
      </c>
      <c r="D202" s="4">
        <v>1.7</v>
      </c>
      <c r="E202" s="4">
        <v>0.72</v>
      </c>
      <c r="F202" s="4">
        <v>16.23</v>
      </c>
      <c r="G202" s="4">
        <v>13.68</v>
      </c>
      <c r="H202" s="4">
        <v>17.98</v>
      </c>
      <c r="I202" s="4">
        <v>16</v>
      </c>
      <c r="J202" s="4">
        <v>16.080000000000002</v>
      </c>
      <c r="K202" s="4">
        <v>25.75</v>
      </c>
      <c r="L202" s="4">
        <v>20.830000000000002</v>
      </c>
      <c r="M202" s="4">
        <v>18.52</v>
      </c>
      <c r="N202" s="4">
        <v>18.46</v>
      </c>
      <c r="O202" s="4">
        <v>17.46</v>
      </c>
      <c r="P202" s="4">
        <v>14.030000000000001</v>
      </c>
      <c r="Q202" s="4">
        <v>18.96</v>
      </c>
      <c r="R202" s="4">
        <v>12</v>
      </c>
      <c r="S202" s="4">
        <v>228.4</v>
      </c>
    </row>
    <row r="203" spans="1:19" ht="11.25" x14ac:dyDescent="0.2">
      <c r="A203" s="2">
        <v>682</v>
      </c>
      <c r="B203" s="3">
        <v>1</v>
      </c>
      <c r="C203" s="1" t="s">
        <v>198</v>
      </c>
      <c r="D203" s="4">
        <v>8.16</v>
      </c>
      <c r="E203" s="4">
        <v>6.43</v>
      </c>
      <c r="F203" s="4">
        <v>82.99</v>
      </c>
      <c r="G203" s="4">
        <v>82.83</v>
      </c>
      <c r="H203" s="4">
        <v>92.41</v>
      </c>
      <c r="I203" s="4">
        <v>91.77</v>
      </c>
      <c r="J203" s="4">
        <v>79.989999999999995</v>
      </c>
      <c r="K203" s="4">
        <v>94.94</v>
      </c>
      <c r="L203" s="4">
        <v>111.63</v>
      </c>
      <c r="M203" s="4">
        <v>100.84</v>
      </c>
      <c r="N203" s="4">
        <v>105.58</v>
      </c>
      <c r="O203" s="4">
        <v>111.03</v>
      </c>
      <c r="P203" s="4">
        <v>95.37</v>
      </c>
      <c r="Q203" s="4">
        <v>103.01</v>
      </c>
      <c r="R203" s="4">
        <v>103.46000000000001</v>
      </c>
      <c r="S203" s="4">
        <v>1270.44</v>
      </c>
    </row>
    <row r="204" spans="1:19" ht="11.25" x14ac:dyDescent="0.2">
      <c r="A204" s="2">
        <v>690</v>
      </c>
      <c r="B204" s="3">
        <v>1</v>
      </c>
      <c r="C204" s="1" t="s">
        <v>199</v>
      </c>
      <c r="D204" s="4">
        <v>13.66</v>
      </c>
      <c r="E204" s="4">
        <v>13.85</v>
      </c>
      <c r="F204" s="4">
        <v>75.239999999999995</v>
      </c>
      <c r="G204" s="4">
        <v>74.290000000000006</v>
      </c>
      <c r="H204" s="4">
        <v>96.04</v>
      </c>
      <c r="I204" s="4">
        <v>77.59</v>
      </c>
      <c r="J204" s="4">
        <v>66.760000000000005</v>
      </c>
      <c r="K204" s="4">
        <v>80.37</v>
      </c>
      <c r="L204" s="4">
        <v>70.38</v>
      </c>
      <c r="M204" s="4">
        <v>82</v>
      </c>
      <c r="N204" s="4">
        <v>88.600000000000009</v>
      </c>
      <c r="O204" s="4">
        <v>97.93</v>
      </c>
      <c r="P204" s="4">
        <v>104.15</v>
      </c>
      <c r="Q204" s="4">
        <v>86</v>
      </c>
      <c r="R204" s="4">
        <v>93.33</v>
      </c>
      <c r="S204" s="4">
        <v>1120.19</v>
      </c>
    </row>
    <row r="205" spans="1:19" ht="11.25" x14ac:dyDescent="0.2">
      <c r="A205" s="2">
        <v>695</v>
      </c>
      <c r="B205" s="3">
        <v>1</v>
      </c>
      <c r="C205" s="1" t="s">
        <v>200</v>
      </c>
      <c r="D205" s="4">
        <v>4.3600000000000003</v>
      </c>
      <c r="E205" s="4">
        <v>8.07</v>
      </c>
      <c r="F205" s="4">
        <v>61.79</v>
      </c>
      <c r="G205" s="4">
        <v>57.29</v>
      </c>
      <c r="H205" s="4">
        <v>63.09</v>
      </c>
      <c r="I205" s="4">
        <v>62</v>
      </c>
      <c r="J205" s="4">
        <v>66.070000000000007</v>
      </c>
      <c r="K205" s="4">
        <v>56.81</v>
      </c>
      <c r="L205" s="4">
        <v>53.47</v>
      </c>
      <c r="M205" s="4">
        <v>65.75</v>
      </c>
      <c r="N205" s="4">
        <v>64.95</v>
      </c>
      <c r="O205" s="4">
        <v>47.9</v>
      </c>
      <c r="P205" s="4">
        <v>54.620000000000005</v>
      </c>
      <c r="Q205" s="4">
        <v>53.870000000000005</v>
      </c>
      <c r="R205" s="4">
        <v>51.11</v>
      </c>
      <c r="S205" s="4">
        <v>771.15</v>
      </c>
    </row>
    <row r="206" spans="1:19" ht="11.25" x14ac:dyDescent="0.2">
      <c r="A206" s="2">
        <v>696</v>
      </c>
      <c r="B206" s="3">
        <v>1</v>
      </c>
      <c r="C206" s="1" t="s">
        <v>201</v>
      </c>
      <c r="D206" s="4">
        <v>3.2800000000000002</v>
      </c>
      <c r="E206" s="4">
        <v>2.72</v>
      </c>
      <c r="F206" s="4">
        <v>34.78</v>
      </c>
      <c r="G206" s="4">
        <v>45.32</v>
      </c>
      <c r="H206" s="4">
        <v>37.6</v>
      </c>
      <c r="I206" s="4">
        <v>46.1</v>
      </c>
      <c r="J206" s="4">
        <v>41.25</v>
      </c>
      <c r="K206" s="4">
        <v>36.4</v>
      </c>
      <c r="L206" s="4">
        <v>34.06</v>
      </c>
      <c r="M206" s="4">
        <v>37</v>
      </c>
      <c r="N206" s="4">
        <v>44.35</v>
      </c>
      <c r="O206" s="4">
        <v>49.89</v>
      </c>
      <c r="P206" s="4">
        <v>51.33</v>
      </c>
      <c r="Q206" s="4">
        <v>43.12</v>
      </c>
      <c r="R206" s="4">
        <v>35.980000000000004</v>
      </c>
      <c r="S206" s="4">
        <v>543.18000000000006</v>
      </c>
    </row>
    <row r="207" spans="1:19" ht="11.25" x14ac:dyDescent="0.2">
      <c r="A207" s="2">
        <v>698</v>
      </c>
      <c r="B207" s="3">
        <v>1</v>
      </c>
      <c r="C207" s="1" t="s">
        <v>202</v>
      </c>
      <c r="D207" s="4">
        <v>2.52</v>
      </c>
      <c r="E207" s="4">
        <v>1.92</v>
      </c>
      <c r="F207" s="4">
        <v>21.38</v>
      </c>
      <c r="G207" s="4">
        <v>27.91</v>
      </c>
      <c r="H207" s="4">
        <v>20.12</v>
      </c>
      <c r="I207" s="4">
        <v>31.14</v>
      </c>
      <c r="J207" s="4">
        <v>16.690000000000001</v>
      </c>
      <c r="K207" s="4">
        <v>23.98</v>
      </c>
      <c r="L207" s="4">
        <v>30.11</v>
      </c>
      <c r="M207" s="4">
        <v>27</v>
      </c>
      <c r="N207" s="4">
        <v>19.900000000000002</v>
      </c>
      <c r="O207" s="4">
        <v>23.56</v>
      </c>
      <c r="P207" s="4">
        <v>29.89</v>
      </c>
      <c r="Q207" s="4">
        <v>26.04</v>
      </c>
      <c r="R207" s="4">
        <v>32.619999999999997</v>
      </c>
      <c r="S207" s="4">
        <v>334.78000000000003</v>
      </c>
    </row>
    <row r="208" spans="1:19" ht="11.25" x14ac:dyDescent="0.2">
      <c r="A208" s="2">
        <v>700</v>
      </c>
      <c r="B208" s="3">
        <v>1</v>
      </c>
      <c r="C208" s="1" t="s">
        <v>203</v>
      </c>
      <c r="D208" s="4">
        <v>12.27</v>
      </c>
      <c r="E208" s="4">
        <v>8.8000000000000007</v>
      </c>
      <c r="F208" s="4">
        <v>121.52</v>
      </c>
      <c r="G208" s="4">
        <v>135.39000000000001</v>
      </c>
      <c r="H208" s="4">
        <v>146.28</v>
      </c>
      <c r="I208" s="4">
        <v>149.05000000000001</v>
      </c>
      <c r="J208" s="4">
        <v>146.89000000000001</v>
      </c>
      <c r="K208" s="4">
        <v>163.04</v>
      </c>
      <c r="L208" s="4">
        <v>159.03</v>
      </c>
      <c r="M208" s="4">
        <v>141.80000000000001</v>
      </c>
      <c r="N208" s="4">
        <v>165.83</v>
      </c>
      <c r="O208" s="4">
        <v>191.42000000000002</v>
      </c>
      <c r="P208" s="4">
        <v>161.36000000000001</v>
      </c>
      <c r="Q208" s="4">
        <v>169.70000000000002</v>
      </c>
      <c r="R208" s="4">
        <v>138.18</v>
      </c>
      <c r="S208" s="4">
        <v>2010.56</v>
      </c>
    </row>
    <row r="209" spans="1:19" ht="11.25" x14ac:dyDescent="0.2">
      <c r="A209" s="2">
        <v>701</v>
      </c>
      <c r="B209" s="3">
        <v>1</v>
      </c>
      <c r="C209" s="1" t="s">
        <v>204</v>
      </c>
      <c r="D209" s="4">
        <v>12.74</v>
      </c>
      <c r="E209" s="4">
        <v>18.43</v>
      </c>
      <c r="F209" s="4">
        <v>146.63</v>
      </c>
      <c r="G209" s="4">
        <v>151.22</v>
      </c>
      <c r="H209" s="4">
        <v>192.67000000000002</v>
      </c>
      <c r="I209" s="4">
        <v>164.20000000000002</v>
      </c>
      <c r="J209" s="4">
        <v>183.70000000000002</v>
      </c>
      <c r="K209" s="4">
        <v>167.28</v>
      </c>
      <c r="L209" s="4">
        <v>175.05</v>
      </c>
      <c r="M209" s="4">
        <v>200.29</v>
      </c>
      <c r="N209" s="4">
        <v>194.99</v>
      </c>
      <c r="O209" s="4">
        <v>193.24</v>
      </c>
      <c r="P209" s="4">
        <v>195.76</v>
      </c>
      <c r="Q209" s="4">
        <v>164.13</v>
      </c>
      <c r="R209" s="4">
        <v>172.13</v>
      </c>
      <c r="S209" s="4">
        <v>2332.46</v>
      </c>
    </row>
    <row r="210" spans="1:19" ht="11.25" x14ac:dyDescent="0.2">
      <c r="A210" s="2">
        <v>704</v>
      </c>
      <c r="B210" s="3">
        <v>1</v>
      </c>
      <c r="C210" s="1" t="s">
        <v>205</v>
      </c>
      <c r="D210" s="4">
        <v>8.81</v>
      </c>
      <c r="E210" s="4">
        <v>14.540000000000001</v>
      </c>
      <c r="F210" s="4">
        <v>118.43</v>
      </c>
      <c r="G210" s="4">
        <v>112.74000000000001</v>
      </c>
      <c r="H210" s="4">
        <v>125.88000000000001</v>
      </c>
      <c r="I210" s="4">
        <v>135.69</v>
      </c>
      <c r="J210" s="4">
        <v>123</v>
      </c>
      <c r="K210" s="4">
        <v>121.5</v>
      </c>
      <c r="L210" s="4">
        <v>136.01</v>
      </c>
      <c r="M210" s="4">
        <v>130.05000000000001</v>
      </c>
      <c r="N210" s="4">
        <v>143.6</v>
      </c>
      <c r="O210" s="4">
        <v>144.62</v>
      </c>
      <c r="P210" s="4">
        <v>136.16</v>
      </c>
      <c r="Q210" s="4">
        <v>145.80000000000001</v>
      </c>
      <c r="R210" s="4">
        <v>138.94</v>
      </c>
      <c r="S210" s="4">
        <v>1735.77</v>
      </c>
    </row>
    <row r="211" spans="1:19" ht="11.25" x14ac:dyDescent="0.2">
      <c r="A211" s="2">
        <v>706</v>
      </c>
      <c r="B211" s="3">
        <v>1</v>
      </c>
      <c r="C211" s="1" t="s">
        <v>206</v>
      </c>
      <c r="D211" s="4">
        <v>9.42</v>
      </c>
      <c r="E211" s="4">
        <v>15.74</v>
      </c>
      <c r="F211" s="4">
        <v>108.62</v>
      </c>
      <c r="G211" s="4">
        <v>100.81</v>
      </c>
      <c r="H211" s="4">
        <v>120.07000000000001</v>
      </c>
      <c r="I211" s="4">
        <v>92.67</v>
      </c>
      <c r="J211" s="4">
        <v>100.09</v>
      </c>
      <c r="K211" s="4">
        <v>115.34</v>
      </c>
      <c r="L211" s="4">
        <v>89.850000000000009</v>
      </c>
      <c r="M211" s="4">
        <v>137.55000000000001</v>
      </c>
      <c r="N211" s="4">
        <v>123.94</v>
      </c>
      <c r="O211" s="4">
        <v>146.19</v>
      </c>
      <c r="P211" s="4">
        <v>131.22999999999999</v>
      </c>
      <c r="Q211" s="4">
        <v>135.72</v>
      </c>
      <c r="R211" s="4">
        <v>141.41</v>
      </c>
      <c r="S211" s="4">
        <v>1568.65</v>
      </c>
    </row>
    <row r="212" spans="1:19" ht="11.25" x14ac:dyDescent="0.2">
      <c r="A212" s="2">
        <v>707</v>
      </c>
      <c r="B212" s="3">
        <v>1</v>
      </c>
      <c r="C212" s="1" t="s">
        <v>207</v>
      </c>
      <c r="D212" s="4">
        <v>2.02</v>
      </c>
      <c r="E212" s="4">
        <v>4.78</v>
      </c>
      <c r="F212" s="4">
        <v>8.6</v>
      </c>
      <c r="G212" s="4">
        <v>8</v>
      </c>
      <c r="H212" s="4">
        <v>9.4600000000000009</v>
      </c>
      <c r="I212" s="4">
        <v>5.7</v>
      </c>
      <c r="J212" s="4">
        <v>9.84</v>
      </c>
      <c r="K212" s="4">
        <v>12.05</v>
      </c>
      <c r="L212" s="4">
        <v>14</v>
      </c>
      <c r="M212" s="4">
        <v>8.66</v>
      </c>
      <c r="N212" s="4">
        <v>6.73</v>
      </c>
      <c r="O212" s="4">
        <v>12.01</v>
      </c>
      <c r="P212" s="4">
        <v>13.66</v>
      </c>
      <c r="Q212" s="4">
        <v>6.93</v>
      </c>
      <c r="R212" s="4">
        <v>3.35</v>
      </c>
      <c r="S212" s="4">
        <v>125.79</v>
      </c>
    </row>
    <row r="213" spans="1:19" ht="11.25" x14ac:dyDescent="0.2">
      <c r="A213" s="2">
        <v>709</v>
      </c>
      <c r="B213" s="3">
        <v>1</v>
      </c>
      <c r="C213" s="1" t="s">
        <v>208</v>
      </c>
      <c r="D213" s="4">
        <v>100.42</v>
      </c>
      <c r="E213" s="4">
        <v>70.97</v>
      </c>
      <c r="F213" s="4">
        <v>623.77</v>
      </c>
      <c r="G213" s="4">
        <v>609.69000000000005</v>
      </c>
      <c r="H213" s="4">
        <v>742.45</v>
      </c>
      <c r="I213" s="4">
        <v>684.89</v>
      </c>
      <c r="J213" s="4">
        <v>629.14</v>
      </c>
      <c r="K213" s="4">
        <v>678.14</v>
      </c>
      <c r="L213" s="4">
        <v>606.81000000000006</v>
      </c>
      <c r="M213" s="4">
        <v>672.54</v>
      </c>
      <c r="N213" s="4">
        <v>696.23</v>
      </c>
      <c r="O213" s="4">
        <v>783.87</v>
      </c>
      <c r="P213" s="4">
        <v>823.02</v>
      </c>
      <c r="Q213" s="4">
        <v>837.09</v>
      </c>
      <c r="R213" s="4">
        <v>803.01</v>
      </c>
      <c r="S213" s="4">
        <v>9362.0400000000009</v>
      </c>
    </row>
    <row r="214" spans="1:19" ht="11.25" x14ac:dyDescent="0.2">
      <c r="A214" s="2">
        <v>712</v>
      </c>
      <c r="B214" s="3">
        <v>1</v>
      </c>
      <c r="C214" s="1" t="s">
        <v>209</v>
      </c>
      <c r="D214" s="4">
        <v>4.2</v>
      </c>
      <c r="E214" s="4">
        <v>5.28</v>
      </c>
      <c r="F214" s="4">
        <v>37.340000000000003</v>
      </c>
      <c r="G214" s="4">
        <v>42.410000000000004</v>
      </c>
      <c r="H214" s="4">
        <v>43.47</v>
      </c>
      <c r="I214" s="4">
        <v>38.74</v>
      </c>
      <c r="J214" s="4">
        <v>39.230000000000004</v>
      </c>
      <c r="K214" s="4">
        <v>39.51</v>
      </c>
      <c r="L214" s="4">
        <v>44.14</v>
      </c>
      <c r="M214" s="4">
        <v>33.29</v>
      </c>
      <c r="N214" s="4">
        <v>37.050000000000004</v>
      </c>
      <c r="O214" s="4">
        <v>49.27</v>
      </c>
      <c r="P214" s="4">
        <v>40.520000000000003</v>
      </c>
      <c r="Q214" s="4">
        <v>41.81</v>
      </c>
      <c r="R214" s="4">
        <v>38.800000000000004</v>
      </c>
      <c r="S214" s="4">
        <v>535.06000000000006</v>
      </c>
    </row>
    <row r="215" spans="1:19" ht="11.25" x14ac:dyDescent="0.2">
      <c r="A215" s="2">
        <v>716</v>
      </c>
      <c r="B215" s="3">
        <v>1</v>
      </c>
      <c r="C215" s="1" t="s">
        <v>210</v>
      </c>
      <c r="D215" s="4">
        <v>15.030000000000001</v>
      </c>
      <c r="E215" s="4">
        <v>15.24</v>
      </c>
      <c r="F215" s="4">
        <v>110.84</v>
      </c>
      <c r="G215" s="4">
        <v>115.06</v>
      </c>
      <c r="H215" s="4">
        <v>102.78</v>
      </c>
      <c r="I215" s="4">
        <v>107.18</v>
      </c>
      <c r="J215" s="4">
        <v>132.01</v>
      </c>
      <c r="K215" s="4">
        <v>120.18</v>
      </c>
      <c r="L215" s="4">
        <v>108.45</v>
      </c>
      <c r="M215" s="4">
        <v>132.59</v>
      </c>
      <c r="N215" s="4">
        <v>106.43</v>
      </c>
      <c r="O215" s="4">
        <v>112.8</v>
      </c>
      <c r="P215" s="4">
        <v>115.99000000000001</v>
      </c>
      <c r="Q215" s="4">
        <v>110.52</v>
      </c>
      <c r="R215" s="4">
        <v>113.68</v>
      </c>
      <c r="S215" s="4">
        <v>1518.78</v>
      </c>
    </row>
    <row r="216" spans="1:19" ht="11.25" x14ac:dyDescent="0.2">
      <c r="A216" s="2">
        <v>717</v>
      </c>
      <c r="B216" s="3">
        <v>1</v>
      </c>
      <c r="C216" s="1" t="s">
        <v>211</v>
      </c>
      <c r="D216" s="4">
        <v>14.39</v>
      </c>
      <c r="E216" s="4">
        <v>14.8</v>
      </c>
      <c r="F216" s="4">
        <v>116.8</v>
      </c>
      <c r="G216" s="4">
        <v>114.05</v>
      </c>
      <c r="H216" s="4">
        <v>138.29</v>
      </c>
      <c r="I216" s="4">
        <v>113.28</v>
      </c>
      <c r="J216" s="4">
        <v>124.83</v>
      </c>
      <c r="K216" s="4">
        <v>150.42000000000002</v>
      </c>
      <c r="L216" s="4">
        <v>126.64</v>
      </c>
      <c r="M216" s="4">
        <v>120.57000000000001</v>
      </c>
      <c r="N216" s="4">
        <v>136.22999999999999</v>
      </c>
      <c r="O216" s="4">
        <v>139.20000000000002</v>
      </c>
      <c r="P216" s="4">
        <v>123.95</v>
      </c>
      <c r="Q216" s="4">
        <v>116.87</v>
      </c>
      <c r="R216" s="4">
        <v>108.28</v>
      </c>
      <c r="S216" s="4">
        <v>1658.6000000000001</v>
      </c>
    </row>
    <row r="217" spans="1:19" ht="11.25" x14ac:dyDescent="0.2">
      <c r="A217" s="2">
        <v>719</v>
      </c>
      <c r="B217" s="3">
        <v>1</v>
      </c>
      <c r="C217" s="1" t="s">
        <v>212</v>
      </c>
      <c r="D217" s="4">
        <v>55.160000000000004</v>
      </c>
      <c r="E217" s="4">
        <v>26.53</v>
      </c>
      <c r="F217" s="4">
        <v>452</v>
      </c>
      <c r="G217" s="4">
        <v>494.01</v>
      </c>
      <c r="H217" s="4">
        <v>540.91</v>
      </c>
      <c r="I217" s="4">
        <v>555.11</v>
      </c>
      <c r="J217" s="4">
        <v>541.25</v>
      </c>
      <c r="K217" s="4">
        <v>562.19000000000005</v>
      </c>
      <c r="L217" s="4">
        <v>530.34</v>
      </c>
      <c r="M217" s="4">
        <v>564.16</v>
      </c>
      <c r="N217" s="4">
        <v>547.64</v>
      </c>
      <c r="O217" s="4">
        <v>557.01</v>
      </c>
      <c r="P217" s="4">
        <v>535.12</v>
      </c>
      <c r="Q217" s="4">
        <v>484.75</v>
      </c>
      <c r="R217" s="4">
        <v>429.63</v>
      </c>
      <c r="S217" s="4">
        <v>6875.81</v>
      </c>
    </row>
    <row r="218" spans="1:19" ht="11.25" x14ac:dyDescent="0.2">
      <c r="A218" s="2">
        <v>720</v>
      </c>
      <c r="B218" s="3">
        <v>1</v>
      </c>
      <c r="C218" s="1" t="s">
        <v>213</v>
      </c>
      <c r="D218" s="4">
        <v>73.27</v>
      </c>
      <c r="E218" s="4">
        <v>28.5</v>
      </c>
      <c r="F218" s="4">
        <v>523.16999999999996</v>
      </c>
      <c r="G218" s="4">
        <v>557.31000000000006</v>
      </c>
      <c r="H218" s="4">
        <v>569.11</v>
      </c>
      <c r="I218" s="4">
        <v>546.75</v>
      </c>
      <c r="J218" s="4">
        <v>547.36</v>
      </c>
      <c r="K218" s="4">
        <v>464.77</v>
      </c>
      <c r="L218" s="4">
        <v>453.04</v>
      </c>
      <c r="M218" s="4">
        <v>443.19</v>
      </c>
      <c r="N218" s="4">
        <v>452.40000000000003</v>
      </c>
      <c r="O218" s="4">
        <v>541.38</v>
      </c>
      <c r="P218" s="4">
        <v>485.31</v>
      </c>
      <c r="Q218" s="4">
        <v>412.95</v>
      </c>
      <c r="R218" s="4">
        <v>414.16</v>
      </c>
      <c r="S218" s="4">
        <v>6512.67</v>
      </c>
    </row>
    <row r="219" spans="1:19" ht="11.25" x14ac:dyDescent="0.2">
      <c r="A219" s="2">
        <v>721</v>
      </c>
      <c r="B219" s="3">
        <v>1</v>
      </c>
      <c r="C219" s="1" t="s">
        <v>214</v>
      </c>
      <c r="D219" s="4">
        <v>29.330000000000002</v>
      </c>
      <c r="E219" s="4">
        <v>18.260000000000002</v>
      </c>
      <c r="F219" s="4">
        <v>247.07</v>
      </c>
      <c r="G219" s="4">
        <v>280.84000000000003</v>
      </c>
      <c r="H219" s="4">
        <v>269.45</v>
      </c>
      <c r="I219" s="4">
        <v>263.63</v>
      </c>
      <c r="J219" s="4">
        <v>281.98</v>
      </c>
      <c r="K219" s="4">
        <v>281.45</v>
      </c>
      <c r="L219" s="4">
        <v>272.98</v>
      </c>
      <c r="M219" s="4">
        <v>273.99</v>
      </c>
      <c r="N219" s="4">
        <v>251.73000000000002</v>
      </c>
      <c r="O219" s="4">
        <v>297.18</v>
      </c>
      <c r="P219" s="4">
        <v>290.03000000000003</v>
      </c>
      <c r="Q219" s="4">
        <v>280.33</v>
      </c>
      <c r="R219" s="4">
        <v>219.08</v>
      </c>
      <c r="S219" s="4">
        <v>3557.33</v>
      </c>
    </row>
    <row r="220" spans="1:19" ht="11.25" x14ac:dyDescent="0.2">
      <c r="A220" s="2">
        <v>726</v>
      </c>
      <c r="B220" s="3">
        <v>1</v>
      </c>
      <c r="C220" s="1" t="s">
        <v>215</v>
      </c>
      <c r="D220" s="4">
        <v>16.190000000000001</v>
      </c>
      <c r="E220" s="4">
        <v>13.21</v>
      </c>
      <c r="F220" s="4">
        <v>194.69</v>
      </c>
      <c r="G220" s="4">
        <v>200.75</v>
      </c>
      <c r="H220" s="4">
        <v>213.98000000000002</v>
      </c>
      <c r="I220" s="4">
        <v>220.39000000000001</v>
      </c>
      <c r="J220" s="4">
        <v>240.91</v>
      </c>
      <c r="K220" s="4">
        <v>244.08</v>
      </c>
      <c r="L220" s="4">
        <v>234.28</v>
      </c>
      <c r="M220" s="4">
        <v>216.87</v>
      </c>
      <c r="N220" s="4">
        <v>198.57</v>
      </c>
      <c r="O220" s="4">
        <v>201.43</v>
      </c>
      <c r="P220" s="4">
        <v>203.96</v>
      </c>
      <c r="Q220" s="4">
        <v>170.27</v>
      </c>
      <c r="R220" s="4">
        <v>180.77</v>
      </c>
      <c r="S220" s="4">
        <v>2750.35</v>
      </c>
    </row>
    <row r="221" spans="1:19" ht="11.25" x14ac:dyDescent="0.2">
      <c r="A221" s="2">
        <v>727</v>
      </c>
      <c r="B221" s="3">
        <v>1</v>
      </c>
      <c r="C221" s="1" t="s">
        <v>216</v>
      </c>
      <c r="D221" s="4">
        <v>30.94</v>
      </c>
      <c r="E221" s="4">
        <v>16.760000000000002</v>
      </c>
      <c r="F221" s="4">
        <v>266</v>
      </c>
      <c r="G221" s="4">
        <v>276.42</v>
      </c>
      <c r="H221" s="4">
        <v>266.49</v>
      </c>
      <c r="I221" s="4">
        <v>312.02</v>
      </c>
      <c r="J221" s="4">
        <v>305.99</v>
      </c>
      <c r="K221" s="4">
        <v>266.05</v>
      </c>
      <c r="L221" s="4">
        <v>296.81</v>
      </c>
      <c r="M221" s="4">
        <v>249.53</v>
      </c>
      <c r="N221" s="4">
        <v>276.34000000000003</v>
      </c>
      <c r="O221" s="4">
        <v>281.72000000000003</v>
      </c>
      <c r="P221" s="4">
        <v>249.03</v>
      </c>
      <c r="Q221" s="4">
        <v>232.02</v>
      </c>
      <c r="R221" s="4">
        <v>233.6</v>
      </c>
      <c r="S221" s="4">
        <v>3559.7200000000003</v>
      </c>
    </row>
    <row r="222" spans="1:19" ht="11.25" x14ac:dyDescent="0.2">
      <c r="A222" s="2">
        <v>728</v>
      </c>
      <c r="B222" s="3">
        <v>1</v>
      </c>
      <c r="C222" s="1" t="s">
        <v>217</v>
      </c>
      <c r="D222" s="4">
        <v>106.92</v>
      </c>
      <c r="E222" s="4">
        <v>62.53</v>
      </c>
      <c r="F222" s="4">
        <v>845.44</v>
      </c>
      <c r="G222" s="4">
        <v>948.02</v>
      </c>
      <c r="H222" s="4">
        <v>958.27</v>
      </c>
      <c r="I222" s="4">
        <v>991.56000000000006</v>
      </c>
      <c r="J222" s="4">
        <v>898.9</v>
      </c>
      <c r="K222" s="4">
        <v>948.37</v>
      </c>
      <c r="L222" s="4">
        <v>964.02</v>
      </c>
      <c r="M222" s="4">
        <v>941.19</v>
      </c>
      <c r="N222" s="4">
        <v>959.24</v>
      </c>
      <c r="O222" s="4">
        <v>952.23</v>
      </c>
      <c r="P222" s="4">
        <v>933.35</v>
      </c>
      <c r="Q222" s="4">
        <v>862.08</v>
      </c>
      <c r="R222" s="4">
        <v>881.61</v>
      </c>
      <c r="S222" s="4">
        <v>12253.73</v>
      </c>
    </row>
    <row r="223" spans="1:19" ht="11.25" x14ac:dyDescent="0.2">
      <c r="A223" s="2">
        <v>738</v>
      </c>
      <c r="B223" s="3">
        <v>1</v>
      </c>
      <c r="C223" s="1" t="s">
        <v>218</v>
      </c>
      <c r="D223" s="4">
        <v>4.7</v>
      </c>
      <c r="E223" s="4">
        <v>3.37</v>
      </c>
      <c r="F223" s="4">
        <v>79.19</v>
      </c>
      <c r="G223" s="4">
        <v>69.489999999999995</v>
      </c>
      <c r="H223" s="4">
        <v>61.34</v>
      </c>
      <c r="I223" s="4">
        <v>92.95</v>
      </c>
      <c r="J223" s="4">
        <v>79.8</v>
      </c>
      <c r="K223" s="4">
        <v>77.75</v>
      </c>
      <c r="L223" s="4">
        <v>84.210000000000008</v>
      </c>
      <c r="M223" s="4">
        <v>76.100000000000009</v>
      </c>
      <c r="N223" s="4">
        <v>81.260000000000005</v>
      </c>
      <c r="O223" s="4">
        <v>84.58</v>
      </c>
      <c r="P223" s="4">
        <v>84.45</v>
      </c>
      <c r="Q223" s="4">
        <v>76.67</v>
      </c>
      <c r="R223" s="4">
        <v>64.87</v>
      </c>
      <c r="S223" s="4">
        <v>1020.73</v>
      </c>
    </row>
    <row r="224" spans="1:19" ht="11.25" x14ac:dyDescent="0.2">
      <c r="A224" s="2">
        <v>739</v>
      </c>
      <c r="B224" s="3">
        <v>1</v>
      </c>
      <c r="C224" s="1" t="s">
        <v>219</v>
      </c>
      <c r="D224" s="4">
        <v>6.67</v>
      </c>
      <c r="E224" s="4">
        <v>2</v>
      </c>
      <c r="F224" s="4">
        <v>45.42</v>
      </c>
      <c r="G224" s="4">
        <v>44.35</v>
      </c>
      <c r="H224" s="4">
        <v>58.89</v>
      </c>
      <c r="I224" s="4">
        <v>58.11</v>
      </c>
      <c r="J224" s="4">
        <v>50</v>
      </c>
      <c r="K224" s="4">
        <v>47.84</v>
      </c>
      <c r="L224" s="4">
        <v>65.989999999999995</v>
      </c>
      <c r="M224" s="4">
        <v>52.34</v>
      </c>
      <c r="N224" s="4">
        <v>65.81</v>
      </c>
      <c r="O224" s="4">
        <v>63.33</v>
      </c>
      <c r="P224" s="4">
        <v>61.31</v>
      </c>
      <c r="Q224" s="4">
        <v>62.71</v>
      </c>
      <c r="R224" s="4">
        <v>54.5</v>
      </c>
      <c r="S224" s="4">
        <v>739.27</v>
      </c>
    </row>
    <row r="225" spans="1:19" ht="11.25" x14ac:dyDescent="0.2">
      <c r="A225" s="2">
        <v>740</v>
      </c>
      <c r="B225" s="3">
        <v>1</v>
      </c>
      <c r="C225" s="1" t="s">
        <v>220</v>
      </c>
      <c r="D225" s="4">
        <v>10.950000000000001</v>
      </c>
      <c r="E225" s="4">
        <v>13.06</v>
      </c>
      <c r="F225" s="4">
        <v>61.5</v>
      </c>
      <c r="G225" s="4">
        <v>96.61</v>
      </c>
      <c r="H225" s="4">
        <v>89.01</v>
      </c>
      <c r="I225" s="4">
        <v>98.31</v>
      </c>
      <c r="J225" s="4">
        <v>89.81</v>
      </c>
      <c r="K225" s="4">
        <v>87.570000000000007</v>
      </c>
      <c r="L225" s="4">
        <v>84.58</v>
      </c>
      <c r="M225" s="4">
        <v>123.29</v>
      </c>
      <c r="N225" s="4">
        <v>134.16</v>
      </c>
      <c r="O225" s="4">
        <v>123.14</v>
      </c>
      <c r="P225" s="4">
        <v>126.66</v>
      </c>
      <c r="Q225" s="4">
        <v>136.43</v>
      </c>
      <c r="R225" s="4">
        <v>120.28</v>
      </c>
      <c r="S225" s="4">
        <v>1395.3600000000001</v>
      </c>
    </row>
    <row r="226" spans="1:19" ht="11.25" x14ac:dyDescent="0.2">
      <c r="A226" s="2">
        <v>741</v>
      </c>
      <c r="B226" s="3">
        <v>1</v>
      </c>
      <c r="C226" s="1" t="s">
        <v>221</v>
      </c>
      <c r="D226" s="4">
        <v>13.01</v>
      </c>
      <c r="E226" s="4">
        <v>7.63</v>
      </c>
      <c r="F226" s="4">
        <v>60.28</v>
      </c>
      <c r="G226" s="4">
        <v>89.960000000000008</v>
      </c>
      <c r="H226" s="4">
        <v>77.09</v>
      </c>
      <c r="I226" s="4">
        <v>77.61</v>
      </c>
      <c r="J226" s="4">
        <v>85.61</v>
      </c>
      <c r="K226" s="4">
        <v>73.17</v>
      </c>
      <c r="L226" s="4">
        <v>75.350000000000009</v>
      </c>
      <c r="M226" s="4">
        <v>81.42</v>
      </c>
      <c r="N226" s="4">
        <v>83.16</v>
      </c>
      <c r="O226" s="4">
        <v>73.7</v>
      </c>
      <c r="P226" s="4">
        <v>78.67</v>
      </c>
      <c r="Q226" s="4">
        <v>81.350000000000009</v>
      </c>
      <c r="R226" s="4">
        <v>85.59</v>
      </c>
      <c r="S226" s="4">
        <v>1043.5999999999999</v>
      </c>
    </row>
    <row r="227" spans="1:19" ht="11.25" x14ac:dyDescent="0.2">
      <c r="A227" s="2">
        <v>742</v>
      </c>
      <c r="B227" s="3">
        <v>1</v>
      </c>
      <c r="C227" s="1" t="s">
        <v>222</v>
      </c>
      <c r="D227" s="4">
        <v>106.83</v>
      </c>
      <c r="E227" s="4">
        <v>45.980000000000004</v>
      </c>
      <c r="F227" s="4">
        <v>655.14</v>
      </c>
      <c r="G227" s="4">
        <v>697.97</v>
      </c>
      <c r="H227" s="4">
        <v>662.46</v>
      </c>
      <c r="I227" s="4">
        <v>652.83000000000004</v>
      </c>
      <c r="J227" s="4">
        <v>659.85</v>
      </c>
      <c r="K227" s="4">
        <v>603.96</v>
      </c>
      <c r="L227" s="4">
        <v>643.74</v>
      </c>
      <c r="M227" s="4">
        <v>709.27</v>
      </c>
      <c r="N227" s="4">
        <v>648.55000000000007</v>
      </c>
      <c r="O227" s="4">
        <v>741.61</v>
      </c>
      <c r="P227" s="4">
        <v>742.56000000000006</v>
      </c>
      <c r="Q227" s="4">
        <v>759.43000000000006</v>
      </c>
      <c r="R227" s="4">
        <v>866.99</v>
      </c>
      <c r="S227" s="4">
        <v>9197.17</v>
      </c>
    </row>
    <row r="228" spans="1:19" ht="11.25" x14ac:dyDescent="0.2">
      <c r="A228" s="2">
        <v>743</v>
      </c>
      <c r="B228" s="3">
        <v>1</v>
      </c>
      <c r="C228" s="1" t="s">
        <v>223</v>
      </c>
      <c r="D228" s="4">
        <v>12.19</v>
      </c>
      <c r="E228" s="4">
        <v>7.88</v>
      </c>
      <c r="F228" s="4">
        <v>53.04</v>
      </c>
      <c r="G228" s="4">
        <v>64.33</v>
      </c>
      <c r="H228" s="4">
        <v>48.47</v>
      </c>
      <c r="I228" s="4">
        <v>49.52</v>
      </c>
      <c r="J228" s="4">
        <v>59.88</v>
      </c>
      <c r="K228" s="4">
        <v>62.13</v>
      </c>
      <c r="L228" s="4">
        <v>58.74</v>
      </c>
      <c r="M228" s="4">
        <v>88.710000000000008</v>
      </c>
      <c r="N228" s="4">
        <v>101.12</v>
      </c>
      <c r="O228" s="4">
        <v>104.36</v>
      </c>
      <c r="P228" s="4">
        <v>104.46000000000001</v>
      </c>
      <c r="Q228" s="4">
        <v>112.19</v>
      </c>
      <c r="R228" s="4">
        <v>114.09</v>
      </c>
      <c r="S228" s="4">
        <v>1041.1100000000001</v>
      </c>
    </row>
    <row r="229" spans="1:19" ht="11.25" x14ac:dyDescent="0.2">
      <c r="A229" s="2">
        <v>745</v>
      </c>
      <c r="B229" s="3">
        <v>1</v>
      </c>
      <c r="C229" s="1" t="s">
        <v>224</v>
      </c>
      <c r="D229" s="4">
        <v>13.56</v>
      </c>
      <c r="E229" s="4">
        <v>10.76</v>
      </c>
      <c r="F229" s="4">
        <v>82.27</v>
      </c>
      <c r="G229" s="4">
        <v>114.63</v>
      </c>
      <c r="H229" s="4">
        <v>129.11000000000001</v>
      </c>
      <c r="I229" s="4">
        <v>122.7</v>
      </c>
      <c r="J229" s="4">
        <v>110.48</v>
      </c>
      <c r="K229" s="4">
        <v>125.56</v>
      </c>
      <c r="L229" s="4">
        <v>110.68</v>
      </c>
      <c r="M229" s="4">
        <v>130.46</v>
      </c>
      <c r="N229" s="4">
        <v>136.09</v>
      </c>
      <c r="O229" s="4">
        <v>120.84</v>
      </c>
      <c r="P229" s="4">
        <v>121.08</v>
      </c>
      <c r="Q229" s="4">
        <v>126.37</v>
      </c>
      <c r="R229" s="4">
        <v>103.73</v>
      </c>
      <c r="S229" s="4">
        <v>1558.32</v>
      </c>
    </row>
    <row r="230" spans="1:19" ht="11.25" x14ac:dyDescent="0.2">
      <c r="A230" s="2">
        <v>748</v>
      </c>
      <c r="B230" s="3">
        <v>1</v>
      </c>
      <c r="C230" s="1" t="s">
        <v>225</v>
      </c>
      <c r="D230" s="4">
        <v>27.19</v>
      </c>
      <c r="E230" s="4">
        <v>15.01</v>
      </c>
      <c r="F230" s="4">
        <v>226.49</v>
      </c>
      <c r="G230" s="4">
        <v>239.23000000000002</v>
      </c>
      <c r="H230" s="4">
        <v>300.93</v>
      </c>
      <c r="I230" s="4">
        <v>267.37</v>
      </c>
      <c r="J230" s="4">
        <v>277.39</v>
      </c>
      <c r="K230" s="4">
        <v>230.18</v>
      </c>
      <c r="L230" s="4">
        <v>255.46</v>
      </c>
      <c r="M230" s="4">
        <v>254.81</v>
      </c>
      <c r="N230" s="4">
        <v>272.39</v>
      </c>
      <c r="O230" s="4">
        <v>258.98</v>
      </c>
      <c r="P230" s="4">
        <v>245.61</v>
      </c>
      <c r="Q230" s="4">
        <v>250.94</v>
      </c>
      <c r="R230" s="4">
        <v>181.29</v>
      </c>
      <c r="S230" s="4">
        <v>3303.27</v>
      </c>
    </row>
    <row r="231" spans="1:19" ht="11.25" x14ac:dyDescent="0.2">
      <c r="A231" s="2">
        <v>750</v>
      </c>
      <c r="B231" s="3">
        <v>1</v>
      </c>
      <c r="C231" s="1" t="s">
        <v>226</v>
      </c>
      <c r="D231" s="4">
        <v>10.09</v>
      </c>
      <c r="E231" s="4">
        <v>5.57</v>
      </c>
      <c r="F231" s="4">
        <v>110.56</v>
      </c>
      <c r="G231" s="4">
        <v>125.56</v>
      </c>
      <c r="H231" s="4">
        <v>126.33</v>
      </c>
      <c r="I231" s="4">
        <v>146.07</v>
      </c>
      <c r="J231" s="4">
        <v>131.97999999999999</v>
      </c>
      <c r="K231" s="4">
        <v>136.27000000000001</v>
      </c>
      <c r="L231" s="4">
        <v>142.69</v>
      </c>
      <c r="M231" s="4">
        <v>200.11</v>
      </c>
      <c r="N231" s="4">
        <v>191.65</v>
      </c>
      <c r="O231" s="4">
        <v>213.69</v>
      </c>
      <c r="P231" s="4">
        <v>214.18</v>
      </c>
      <c r="Q231" s="4">
        <v>199.48000000000002</v>
      </c>
      <c r="R231" s="4">
        <v>206.81</v>
      </c>
      <c r="S231" s="4">
        <v>2161.04</v>
      </c>
    </row>
    <row r="232" spans="1:19" ht="11.25" x14ac:dyDescent="0.2">
      <c r="A232" s="2">
        <v>756</v>
      </c>
      <c r="B232" s="3">
        <v>1</v>
      </c>
      <c r="C232" s="1" t="s">
        <v>227</v>
      </c>
      <c r="D232" s="4">
        <v>4.6900000000000004</v>
      </c>
      <c r="E232" s="4">
        <v>2.3199999999999998</v>
      </c>
      <c r="F232" s="4">
        <v>49.65</v>
      </c>
      <c r="G232" s="4">
        <v>47.46</v>
      </c>
      <c r="H232" s="4">
        <v>47.17</v>
      </c>
      <c r="I232" s="4">
        <v>53.44</v>
      </c>
      <c r="J232" s="4">
        <v>58.24</v>
      </c>
      <c r="K232" s="4">
        <v>53.52</v>
      </c>
      <c r="L232" s="4">
        <v>69.97</v>
      </c>
      <c r="M232" s="4">
        <v>54</v>
      </c>
      <c r="N232" s="4">
        <v>47.17</v>
      </c>
      <c r="O232" s="4">
        <v>68.27</v>
      </c>
      <c r="P232" s="4">
        <v>54.58</v>
      </c>
      <c r="Q232" s="4">
        <v>57.9</v>
      </c>
      <c r="R232" s="4">
        <v>40.18</v>
      </c>
      <c r="S232" s="4">
        <v>708.56000000000006</v>
      </c>
    </row>
    <row r="233" spans="1:19" ht="11.25" x14ac:dyDescent="0.2">
      <c r="A233" s="2">
        <v>761</v>
      </c>
      <c r="B233" s="3">
        <v>1</v>
      </c>
      <c r="C233" s="1" t="s">
        <v>228</v>
      </c>
      <c r="D233" s="4">
        <v>34.69</v>
      </c>
      <c r="E233" s="4">
        <v>23.37</v>
      </c>
      <c r="F233" s="4">
        <v>315.58</v>
      </c>
      <c r="G233" s="4">
        <v>311.17</v>
      </c>
      <c r="H233" s="4">
        <v>372.61</v>
      </c>
      <c r="I233" s="4">
        <v>377.17</v>
      </c>
      <c r="J233" s="4">
        <v>338.11</v>
      </c>
      <c r="K233" s="4">
        <v>369.15000000000003</v>
      </c>
      <c r="L233" s="4">
        <v>340.64</v>
      </c>
      <c r="M233" s="4">
        <v>382.51</v>
      </c>
      <c r="N233" s="4">
        <v>363.36</v>
      </c>
      <c r="O233" s="4">
        <v>424.82</v>
      </c>
      <c r="P233" s="4">
        <v>424.74</v>
      </c>
      <c r="Q233" s="4">
        <v>401.88</v>
      </c>
      <c r="R233" s="4">
        <v>399.85</v>
      </c>
      <c r="S233" s="4">
        <v>4879.6500000000005</v>
      </c>
    </row>
    <row r="234" spans="1:19" ht="11.25" x14ac:dyDescent="0.2">
      <c r="A234" s="2">
        <v>763</v>
      </c>
      <c r="B234" s="3">
        <v>1</v>
      </c>
      <c r="C234" s="1" t="s">
        <v>229</v>
      </c>
      <c r="D234" s="4">
        <v>3.97</v>
      </c>
      <c r="E234" s="4">
        <v>6.5200000000000005</v>
      </c>
      <c r="F234" s="4">
        <v>62.02</v>
      </c>
      <c r="G234" s="4">
        <v>60.83</v>
      </c>
      <c r="H234" s="4">
        <v>58.24</v>
      </c>
      <c r="I234" s="4">
        <v>73.100000000000009</v>
      </c>
      <c r="J234" s="4">
        <v>63.24</v>
      </c>
      <c r="K234" s="4">
        <v>60.33</v>
      </c>
      <c r="L234" s="4">
        <v>62.34</v>
      </c>
      <c r="M234" s="4">
        <v>54.44</v>
      </c>
      <c r="N234" s="4">
        <v>57.050000000000004</v>
      </c>
      <c r="O234" s="4">
        <v>55.22</v>
      </c>
      <c r="P234" s="4">
        <v>43</v>
      </c>
      <c r="Q234" s="4">
        <v>46.6</v>
      </c>
      <c r="R234" s="4">
        <v>43.78</v>
      </c>
      <c r="S234" s="4">
        <v>750.68000000000006</v>
      </c>
    </row>
    <row r="235" spans="1:19" ht="11.25" x14ac:dyDescent="0.2">
      <c r="A235" s="2">
        <v>768</v>
      </c>
      <c r="B235" s="3">
        <v>1</v>
      </c>
      <c r="C235" s="1" t="s">
        <v>230</v>
      </c>
      <c r="D235" s="4">
        <v>2.52</v>
      </c>
      <c r="E235" s="4">
        <v>1.36</v>
      </c>
      <c r="F235" s="4">
        <v>18.23</v>
      </c>
      <c r="G235" s="4">
        <v>22</v>
      </c>
      <c r="H235" s="4">
        <v>17.240000000000002</v>
      </c>
      <c r="I235" s="4">
        <v>17</v>
      </c>
      <c r="J235" s="4">
        <v>24</v>
      </c>
      <c r="K235" s="4">
        <v>20</v>
      </c>
      <c r="L235" s="4">
        <v>14</v>
      </c>
      <c r="M235" s="4">
        <v>15.5</v>
      </c>
      <c r="N235" s="4">
        <v>15</v>
      </c>
      <c r="O235" s="4">
        <v>22</v>
      </c>
      <c r="P235" s="4">
        <v>15.71</v>
      </c>
      <c r="Q235" s="4">
        <v>25.03</v>
      </c>
      <c r="R235" s="4">
        <v>18.900000000000002</v>
      </c>
      <c r="S235" s="4">
        <v>248.49</v>
      </c>
    </row>
    <row r="236" spans="1:19" ht="11.25" x14ac:dyDescent="0.2">
      <c r="A236" s="2">
        <v>769</v>
      </c>
      <c r="B236" s="3">
        <v>1</v>
      </c>
      <c r="C236" s="1" t="s">
        <v>231</v>
      </c>
      <c r="D236" s="4">
        <v>8</v>
      </c>
      <c r="E236" s="4">
        <v>12.68</v>
      </c>
      <c r="F236" s="4">
        <v>59.84</v>
      </c>
      <c r="G236" s="4">
        <v>65.510000000000005</v>
      </c>
      <c r="H236" s="4">
        <v>62.39</v>
      </c>
      <c r="I236" s="4">
        <v>51.7</v>
      </c>
      <c r="J236" s="4">
        <v>80.69</v>
      </c>
      <c r="K236" s="4">
        <v>66.11</v>
      </c>
      <c r="L236" s="4">
        <v>51.78</v>
      </c>
      <c r="M236" s="4">
        <v>74.36</v>
      </c>
      <c r="N236" s="4">
        <v>82.88</v>
      </c>
      <c r="O236" s="4">
        <v>73.33</v>
      </c>
      <c r="P236" s="4">
        <v>85.97</v>
      </c>
      <c r="Q236" s="4">
        <v>68.94</v>
      </c>
      <c r="R236" s="4">
        <v>67.510000000000005</v>
      </c>
      <c r="S236" s="4">
        <v>911.69</v>
      </c>
    </row>
    <row r="237" spans="1:19" ht="11.25" x14ac:dyDescent="0.2">
      <c r="A237" s="2">
        <v>771</v>
      </c>
      <c r="B237" s="3">
        <v>1</v>
      </c>
      <c r="C237" s="1" t="s">
        <v>232</v>
      </c>
      <c r="D237" s="4">
        <v>0.66</v>
      </c>
      <c r="E237" s="4">
        <v>0</v>
      </c>
      <c r="F237" s="4">
        <v>9</v>
      </c>
      <c r="G237" s="4">
        <v>8</v>
      </c>
      <c r="H237" s="4">
        <v>10.78</v>
      </c>
      <c r="I237" s="4">
        <v>11</v>
      </c>
      <c r="J237" s="4">
        <v>10</v>
      </c>
      <c r="K237" s="4">
        <v>17</v>
      </c>
      <c r="L237" s="4">
        <v>13</v>
      </c>
      <c r="M237" s="4">
        <v>9.2000000000000011</v>
      </c>
      <c r="N237" s="4">
        <v>12</v>
      </c>
      <c r="O237" s="4">
        <v>11</v>
      </c>
      <c r="P237" s="4">
        <v>13.88</v>
      </c>
      <c r="Q237" s="4">
        <v>14.290000000000001</v>
      </c>
      <c r="R237" s="4">
        <v>20</v>
      </c>
      <c r="S237" s="4">
        <v>159.81</v>
      </c>
    </row>
    <row r="238" spans="1:19" ht="11.25" x14ac:dyDescent="0.2">
      <c r="A238" s="2">
        <v>775</v>
      </c>
      <c r="B238" s="3">
        <v>1</v>
      </c>
      <c r="C238" s="1" t="s">
        <v>233</v>
      </c>
      <c r="D238" s="4">
        <v>4.1100000000000003</v>
      </c>
      <c r="E238" s="4">
        <v>3.0300000000000002</v>
      </c>
      <c r="F238" s="4">
        <v>37.56</v>
      </c>
      <c r="G238" s="4">
        <v>31.35</v>
      </c>
      <c r="H238" s="4">
        <v>37.07</v>
      </c>
      <c r="I238" s="4">
        <v>27.45</v>
      </c>
      <c r="J238" s="4">
        <v>41.57</v>
      </c>
      <c r="K238" s="4">
        <v>46.97</v>
      </c>
      <c r="L238" s="4">
        <v>34.410000000000004</v>
      </c>
      <c r="M238" s="4">
        <v>41.53</v>
      </c>
      <c r="N238" s="4">
        <v>30.1</v>
      </c>
      <c r="O238" s="4">
        <v>38.119999999999997</v>
      </c>
      <c r="P238" s="4">
        <v>55.980000000000004</v>
      </c>
      <c r="Q238" s="4">
        <v>58.36</v>
      </c>
      <c r="R238" s="4">
        <v>43.52</v>
      </c>
      <c r="S238" s="4">
        <v>531.13</v>
      </c>
    </row>
    <row r="239" spans="1:19" ht="11.25" x14ac:dyDescent="0.2">
      <c r="A239" s="2">
        <v>777</v>
      </c>
      <c r="B239" s="3">
        <v>1</v>
      </c>
      <c r="C239" s="1" t="s">
        <v>234</v>
      </c>
      <c r="D239" s="4">
        <v>8.89</v>
      </c>
      <c r="E239" s="4">
        <v>4</v>
      </c>
      <c r="F239" s="4">
        <v>72.42</v>
      </c>
      <c r="G239" s="4">
        <v>56.71</v>
      </c>
      <c r="H239" s="4">
        <v>51.9</v>
      </c>
      <c r="I239" s="4">
        <v>60.19</v>
      </c>
      <c r="J239" s="4">
        <v>76.53</v>
      </c>
      <c r="K239" s="4">
        <v>63.45</v>
      </c>
      <c r="L239" s="4">
        <v>71.14</v>
      </c>
      <c r="M239" s="4">
        <v>77.53</v>
      </c>
      <c r="N239" s="4">
        <v>63</v>
      </c>
      <c r="O239" s="4">
        <v>80.22</v>
      </c>
      <c r="P239" s="4">
        <v>102.77</v>
      </c>
      <c r="Q239" s="4">
        <v>68.14</v>
      </c>
      <c r="R239" s="4">
        <v>104.7</v>
      </c>
      <c r="S239" s="4">
        <v>961.59</v>
      </c>
    </row>
    <row r="240" spans="1:19" ht="11.25" x14ac:dyDescent="0.2">
      <c r="A240" s="2">
        <v>786</v>
      </c>
      <c r="B240" s="3">
        <v>1</v>
      </c>
      <c r="C240" s="1" t="s">
        <v>235</v>
      </c>
      <c r="D240" s="4">
        <v>4.01</v>
      </c>
      <c r="E240" s="4">
        <v>10.120000000000001</v>
      </c>
      <c r="F240" s="4">
        <v>20.84</v>
      </c>
      <c r="G240" s="4">
        <v>25.560000000000002</v>
      </c>
      <c r="H240" s="4">
        <v>25.84</v>
      </c>
      <c r="I240" s="4">
        <v>28.41</v>
      </c>
      <c r="J240" s="4">
        <v>33</v>
      </c>
      <c r="K240" s="4">
        <v>35.08</v>
      </c>
      <c r="L240" s="4">
        <v>43.93</v>
      </c>
      <c r="M240" s="4">
        <v>31.970000000000002</v>
      </c>
      <c r="N240" s="4">
        <v>40.06</v>
      </c>
      <c r="O240" s="4">
        <v>39.81</v>
      </c>
      <c r="P240" s="4">
        <v>38.79</v>
      </c>
      <c r="Q240" s="4">
        <v>46.910000000000004</v>
      </c>
      <c r="R240" s="4">
        <v>41.04</v>
      </c>
      <c r="S240" s="4">
        <v>465.37</v>
      </c>
    </row>
    <row r="241" spans="1:19" ht="11.25" x14ac:dyDescent="0.2">
      <c r="A241" s="2">
        <v>787</v>
      </c>
      <c r="B241" s="3">
        <v>1</v>
      </c>
      <c r="C241" s="1" t="s">
        <v>236</v>
      </c>
      <c r="D241" s="4">
        <v>2.02</v>
      </c>
      <c r="E241" s="4">
        <v>2.99</v>
      </c>
      <c r="F241" s="4">
        <v>22</v>
      </c>
      <c r="G241" s="4">
        <v>25.68</v>
      </c>
      <c r="H241" s="4">
        <v>27</v>
      </c>
      <c r="I241" s="4">
        <v>28.990000000000002</v>
      </c>
      <c r="J241" s="4">
        <v>24.13</v>
      </c>
      <c r="K241" s="4">
        <v>36.11</v>
      </c>
      <c r="L241" s="4">
        <v>39.410000000000004</v>
      </c>
      <c r="M241" s="4">
        <v>38</v>
      </c>
      <c r="N241" s="4">
        <v>42.08</v>
      </c>
      <c r="O241" s="4">
        <v>42.09</v>
      </c>
      <c r="P241" s="4">
        <v>56.42</v>
      </c>
      <c r="Q241" s="4">
        <v>53.5</v>
      </c>
      <c r="R241" s="4">
        <v>53.01</v>
      </c>
      <c r="S241" s="4">
        <v>493.43</v>
      </c>
    </row>
    <row r="242" spans="1:19" ht="11.25" x14ac:dyDescent="0.2">
      <c r="A242" s="2">
        <v>801</v>
      </c>
      <c r="B242" s="3">
        <v>1</v>
      </c>
      <c r="C242" s="1" t="s">
        <v>237</v>
      </c>
      <c r="D242" s="4">
        <v>1.56</v>
      </c>
      <c r="E242" s="4">
        <v>1.04</v>
      </c>
      <c r="F242" s="4">
        <v>11.56</v>
      </c>
      <c r="G242" s="4">
        <v>7.09</v>
      </c>
      <c r="H242" s="4">
        <v>9.17</v>
      </c>
      <c r="I242" s="4">
        <v>9.89</v>
      </c>
      <c r="J242" s="4">
        <v>10.68</v>
      </c>
      <c r="K242" s="4">
        <v>7</v>
      </c>
      <c r="L242" s="4">
        <v>11</v>
      </c>
      <c r="M242" s="4">
        <v>10.52</v>
      </c>
      <c r="N242" s="4">
        <v>6.37</v>
      </c>
      <c r="O242" s="4">
        <v>8</v>
      </c>
      <c r="P242" s="4">
        <v>5</v>
      </c>
      <c r="Q242" s="4">
        <v>7</v>
      </c>
      <c r="R242" s="4">
        <v>6</v>
      </c>
      <c r="S242" s="4">
        <v>111.88</v>
      </c>
    </row>
    <row r="243" spans="1:19" ht="11.25" x14ac:dyDescent="0.2">
      <c r="A243" s="2">
        <v>803</v>
      </c>
      <c r="B243" s="3">
        <v>1</v>
      </c>
      <c r="C243" s="1" t="s">
        <v>238</v>
      </c>
      <c r="D243" s="4">
        <v>1.41</v>
      </c>
      <c r="E243" s="4">
        <v>6</v>
      </c>
      <c r="F243" s="4">
        <v>20.14</v>
      </c>
      <c r="G243" s="4">
        <v>24.21</v>
      </c>
      <c r="H243" s="4">
        <v>32.04</v>
      </c>
      <c r="I243" s="4">
        <v>24.38</v>
      </c>
      <c r="J243" s="4">
        <v>32.24</v>
      </c>
      <c r="K243" s="4">
        <v>24.17</v>
      </c>
      <c r="L243" s="4">
        <v>33.08</v>
      </c>
      <c r="M243" s="4">
        <v>29.63</v>
      </c>
      <c r="N243" s="4">
        <v>36.51</v>
      </c>
      <c r="O243" s="4">
        <v>40.53</v>
      </c>
      <c r="P243" s="4">
        <v>31.1</v>
      </c>
      <c r="Q243" s="4">
        <v>33.54</v>
      </c>
      <c r="R243" s="4">
        <v>33.26</v>
      </c>
      <c r="S243" s="4">
        <v>402.24</v>
      </c>
    </row>
    <row r="244" spans="1:19" ht="11.25" x14ac:dyDescent="0.2">
      <c r="A244" s="2">
        <v>811</v>
      </c>
      <c r="B244" s="3">
        <v>1</v>
      </c>
      <c r="C244" s="1" t="s">
        <v>239</v>
      </c>
      <c r="D244" s="4">
        <v>8.4499999999999993</v>
      </c>
      <c r="E244" s="4">
        <v>8.07</v>
      </c>
      <c r="F244" s="4">
        <v>29.92</v>
      </c>
      <c r="G244" s="4">
        <v>47.79</v>
      </c>
      <c r="H244" s="4">
        <v>25.52</v>
      </c>
      <c r="I244" s="4">
        <v>47.46</v>
      </c>
      <c r="J244" s="4">
        <v>39.480000000000004</v>
      </c>
      <c r="K244" s="4">
        <v>38</v>
      </c>
      <c r="L244" s="4">
        <v>45.42</v>
      </c>
      <c r="M244" s="4">
        <v>63.82</v>
      </c>
      <c r="N244" s="4">
        <v>57.620000000000005</v>
      </c>
      <c r="O244" s="4">
        <v>56.11</v>
      </c>
      <c r="P244" s="4">
        <v>52.730000000000004</v>
      </c>
      <c r="Q244" s="4">
        <v>57.26</v>
      </c>
      <c r="R244" s="4">
        <v>59.31</v>
      </c>
      <c r="S244" s="4">
        <v>636.96</v>
      </c>
    </row>
    <row r="245" spans="1:19" ht="11.25" x14ac:dyDescent="0.2">
      <c r="A245" s="2">
        <v>813</v>
      </c>
      <c r="B245" s="3">
        <v>1</v>
      </c>
      <c r="C245" s="1" t="s">
        <v>240</v>
      </c>
      <c r="D245" s="4">
        <v>16.87</v>
      </c>
      <c r="E245" s="4">
        <v>17.650000000000002</v>
      </c>
      <c r="F245" s="4">
        <v>78.19</v>
      </c>
      <c r="G245" s="4">
        <v>96.79</v>
      </c>
      <c r="H245" s="4">
        <v>103.74000000000001</v>
      </c>
      <c r="I245" s="4">
        <v>95.460000000000008</v>
      </c>
      <c r="J245" s="4">
        <v>103.09</v>
      </c>
      <c r="K245" s="4">
        <v>89.37</v>
      </c>
      <c r="L245" s="4">
        <v>92.5</v>
      </c>
      <c r="M245" s="4">
        <v>85.36</v>
      </c>
      <c r="N245" s="4">
        <v>99.5</v>
      </c>
      <c r="O245" s="4">
        <v>104.05</v>
      </c>
      <c r="P245" s="4">
        <v>111.35000000000001</v>
      </c>
      <c r="Q245" s="4">
        <v>109.23</v>
      </c>
      <c r="R245" s="4">
        <v>97.2</v>
      </c>
      <c r="S245" s="4">
        <v>1300.3500000000001</v>
      </c>
    </row>
    <row r="246" spans="1:19" ht="11.25" x14ac:dyDescent="0.2">
      <c r="A246" s="2">
        <v>818</v>
      </c>
      <c r="B246" s="3">
        <v>1</v>
      </c>
      <c r="C246" s="1" t="s">
        <v>241</v>
      </c>
      <c r="D246" s="4">
        <v>4.26</v>
      </c>
      <c r="E246" s="4">
        <v>4.78</v>
      </c>
      <c r="F246" s="4">
        <v>23.12</v>
      </c>
      <c r="G246" s="4">
        <v>35.65</v>
      </c>
      <c r="H246" s="4">
        <v>32.549999999999997</v>
      </c>
      <c r="I246" s="4">
        <v>34.57</v>
      </c>
      <c r="J246" s="4">
        <v>36.72</v>
      </c>
      <c r="K246" s="4">
        <v>29.900000000000002</v>
      </c>
      <c r="L246" s="4">
        <v>38.130000000000003</v>
      </c>
      <c r="M246" s="4">
        <v>41.97</v>
      </c>
      <c r="N246" s="4">
        <v>30.35</v>
      </c>
      <c r="O246" s="4">
        <v>32.78</v>
      </c>
      <c r="P246" s="4">
        <v>51.06</v>
      </c>
      <c r="Q246" s="4">
        <v>37.050000000000004</v>
      </c>
      <c r="R246" s="4">
        <v>35.33</v>
      </c>
      <c r="S246" s="4">
        <v>468.22</v>
      </c>
    </row>
    <row r="247" spans="1:19" ht="11.25" x14ac:dyDescent="0.2">
      <c r="A247" s="2">
        <v>820</v>
      </c>
      <c r="B247" s="3">
        <v>1</v>
      </c>
      <c r="C247" s="1" t="s">
        <v>242</v>
      </c>
      <c r="D247" s="4">
        <v>5.67</v>
      </c>
      <c r="E247" s="4">
        <v>0.45</v>
      </c>
      <c r="F247" s="4">
        <v>30.89</v>
      </c>
      <c r="G247" s="4">
        <v>26.86</v>
      </c>
      <c r="H247" s="4">
        <v>28.150000000000002</v>
      </c>
      <c r="I247" s="4">
        <v>32.42</v>
      </c>
      <c r="J247" s="4">
        <v>40.480000000000004</v>
      </c>
      <c r="K247" s="4">
        <v>38.910000000000004</v>
      </c>
      <c r="L247" s="4">
        <v>39.79</v>
      </c>
      <c r="M247" s="4">
        <v>49.58</v>
      </c>
      <c r="N247" s="4">
        <v>40.82</v>
      </c>
      <c r="O247" s="4">
        <v>46.47</v>
      </c>
      <c r="P247" s="4">
        <v>43.25</v>
      </c>
      <c r="Q247" s="4">
        <v>45.13</v>
      </c>
      <c r="R247" s="4">
        <v>42.47</v>
      </c>
      <c r="S247" s="4">
        <v>511.34000000000003</v>
      </c>
    </row>
    <row r="248" spans="1:19" ht="11.25" x14ac:dyDescent="0.2">
      <c r="A248" s="2">
        <v>821</v>
      </c>
      <c r="B248" s="3">
        <v>1</v>
      </c>
      <c r="C248" s="1" t="s">
        <v>243</v>
      </c>
      <c r="D248" s="4">
        <v>7.03</v>
      </c>
      <c r="E248" s="4">
        <v>7</v>
      </c>
      <c r="F248" s="4">
        <v>75.2</v>
      </c>
      <c r="G248" s="4">
        <v>68</v>
      </c>
      <c r="H248" s="4">
        <v>69</v>
      </c>
      <c r="I248" s="4">
        <v>50.96</v>
      </c>
      <c r="J248" s="4">
        <v>60.32</v>
      </c>
      <c r="K248" s="4">
        <v>56.43</v>
      </c>
      <c r="L248" s="4">
        <v>55.25</v>
      </c>
      <c r="M248" s="4">
        <v>55.24</v>
      </c>
      <c r="N248" s="4">
        <v>50.68</v>
      </c>
      <c r="O248" s="4">
        <v>48.04</v>
      </c>
      <c r="P248" s="4">
        <v>50.11</v>
      </c>
      <c r="Q248" s="4">
        <v>59.09</v>
      </c>
      <c r="R248" s="4">
        <v>58.21</v>
      </c>
      <c r="S248" s="4">
        <v>770.56000000000006</v>
      </c>
    </row>
    <row r="249" spans="1:19" ht="11.25" x14ac:dyDescent="0.2">
      <c r="A249" s="2">
        <v>829</v>
      </c>
      <c r="B249" s="3">
        <v>1</v>
      </c>
      <c r="C249" s="1" t="s">
        <v>244</v>
      </c>
      <c r="D249" s="4">
        <v>27.85</v>
      </c>
      <c r="E249" s="4">
        <v>23.64</v>
      </c>
      <c r="F249" s="4">
        <v>106.36</v>
      </c>
      <c r="G249" s="4">
        <v>121.76</v>
      </c>
      <c r="H249" s="4">
        <v>120.64</v>
      </c>
      <c r="I249" s="4">
        <v>112.3</v>
      </c>
      <c r="J249" s="4">
        <v>107.5</v>
      </c>
      <c r="K249" s="4">
        <v>137.87</v>
      </c>
      <c r="L249" s="4">
        <v>140.54</v>
      </c>
      <c r="M249" s="4">
        <v>158.01</v>
      </c>
      <c r="N249" s="4">
        <v>147.63</v>
      </c>
      <c r="O249" s="4">
        <v>151.56</v>
      </c>
      <c r="P249" s="4">
        <v>162.81</v>
      </c>
      <c r="Q249" s="4">
        <v>159.01</v>
      </c>
      <c r="R249" s="4">
        <v>159.99</v>
      </c>
      <c r="S249" s="4">
        <v>1837.47</v>
      </c>
    </row>
    <row r="250" spans="1:19" ht="11.25" x14ac:dyDescent="0.2">
      <c r="A250" s="2">
        <v>831</v>
      </c>
      <c r="B250" s="3">
        <v>1</v>
      </c>
      <c r="C250" s="1" t="s">
        <v>245</v>
      </c>
      <c r="D250" s="4">
        <v>56.08</v>
      </c>
      <c r="E250" s="4">
        <v>40.050000000000004</v>
      </c>
      <c r="F250" s="4">
        <v>461.43</v>
      </c>
      <c r="G250" s="4">
        <v>511.28000000000003</v>
      </c>
      <c r="H250" s="4">
        <v>472.58</v>
      </c>
      <c r="I250" s="4">
        <v>502.89</v>
      </c>
      <c r="J250" s="4">
        <v>526.61</v>
      </c>
      <c r="K250" s="4">
        <v>497.11</v>
      </c>
      <c r="L250" s="4">
        <v>525.4</v>
      </c>
      <c r="M250" s="4">
        <v>503.90000000000003</v>
      </c>
      <c r="N250" s="4">
        <v>583.63</v>
      </c>
      <c r="O250" s="4">
        <v>577.30000000000007</v>
      </c>
      <c r="P250" s="4">
        <v>538.76</v>
      </c>
      <c r="Q250" s="4">
        <v>591.13</v>
      </c>
      <c r="R250" s="4">
        <v>610.33000000000004</v>
      </c>
      <c r="S250" s="4">
        <v>6998.4800000000005</v>
      </c>
    </row>
    <row r="251" spans="1:19" ht="11.25" x14ac:dyDescent="0.2">
      <c r="A251" s="2">
        <v>832</v>
      </c>
      <c r="B251" s="3">
        <v>1</v>
      </c>
      <c r="C251" s="1" t="s">
        <v>246</v>
      </c>
      <c r="D251" s="4">
        <v>12.700000000000001</v>
      </c>
      <c r="E251" s="4">
        <v>18</v>
      </c>
      <c r="F251" s="4">
        <v>162.20000000000002</v>
      </c>
      <c r="G251" s="4">
        <v>195.61</v>
      </c>
      <c r="H251" s="4">
        <v>183.09</v>
      </c>
      <c r="I251" s="4">
        <v>209.47</v>
      </c>
      <c r="J251" s="4">
        <v>218.98000000000002</v>
      </c>
      <c r="K251" s="4">
        <v>213.42000000000002</v>
      </c>
      <c r="L251" s="4">
        <v>248.71</v>
      </c>
      <c r="M251" s="4">
        <v>276.61</v>
      </c>
      <c r="N251" s="4">
        <v>274.64</v>
      </c>
      <c r="O251" s="4">
        <v>312.35000000000002</v>
      </c>
      <c r="P251" s="4">
        <v>315.01</v>
      </c>
      <c r="Q251" s="4">
        <v>292.01</v>
      </c>
      <c r="R251" s="4">
        <v>288.83</v>
      </c>
      <c r="S251" s="4">
        <v>3221.63</v>
      </c>
    </row>
    <row r="252" spans="1:19" ht="11.25" x14ac:dyDescent="0.2">
      <c r="A252" s="2">
        <v>833</v>
      </c>
      <c r="B252" s="3">
        <v>1</v>
      </c>
      <c r="C252" s="1" t="s">
        <v>247</v>
      </c>
      <c r="D252" s="4">
        <v>101.68</v>
      </c>
      <c r="E252" s="4">
        <v>44.980000000000004</v>
      </c>
      <c r="F252" s="4">
        <v>1101.05</v>
      </c>
      <c r="G252" s="4">
        <v>1267.17</v>
      </c>
      <c r="H252" s="4">
        <v>1304.1600000000001</v>
      </c>
      <c r="I252" s="4">
        <v>1294.45</v>
      </c>
      <c r="J252" s="4">
        <v>1316.39</v>
      </c>
      <c r="K252" s="4">
        <v>1349.15</v>
      </c>
      <c r="L252" s="4">
        <v>1256.3900000000001</v>
      </c>
      <c r="M252" s="4">
        <v>1336.71</v>
      </c>
      <c r="N252" s="4">
        <v>1300.45</v>
      </c>
      <c r="O252" s="4">
        <v>1305.25</v>
      </c>
      <c r="P252" s="4">
        <v>1271.31</v>
      </c>
      <c r="Q252" s="4">
        <v>1194.07</v>
      </c>
      <c r="R252" s="4">
        <v>1283.82</v>
      </c>
      <c r="S252" s="4">
        <v>16727.03</v>
      </c>
    </row>
    <row r="253" spans="1:19" ht="11.25" x14ac:dyDescent="0.2">
      <c r="A253" s="2">
        <v>834</v>
      </c>
      <c r="B253" s="3">
        <v>1</v>
      </c>
      <c r="C253" s="1" t="s">
        <v>248</v>
      </c>
      <c r="D253" s="4">
        <v>70.83</v>
      </c>
      <c r="E253" s="4">
        <v>49.32</v>
      </c>
      <c r="F253" s="4">
        <v>494.26</v>
      </c>
      <c r="G253" s="4">
        <v>688.88</v>
      </c>
      <c r="H253" s="4">
        <v>587.82000000000005</v>
      </c>
      <c r="I253" s="4">
        <v>611.19000000000005</v>
      </c>
      <c r="J253" s="4">
        <v>648.71</v>
      </c>
      <c r="K253" s="4">
        <v>598.11</v>
      </c>
      <c r="L253" s="4">
        <v>665.92</v>
      </c>
      <c r="M253" s="4">
        <v>687.51</v>
      </c>
      <c r="N253" s="4">
        <v>637.68000000000006</v>
      </c>
      <c r="O253" s="4">
        <v>709.26</v>
      </c>
      <c r="P253" s="4">
        <v>763.98</v>
      </c>
      <c r="Q253" s="4">
        <v>732.75</v>
      </c>
      <c r="R253" s="4">
        <v>773.1</v>
      </c>
      <c r="S253" s="4">
        <v>8719.32</v>
      </c>
    </row>
    <row r="254" spans="1:19" ht="11.25" x14ac:dyDescent="0.2">
      <c r="A254" s="2">
        <v>836</v>
      </c>
      <c r="B254" s="3">
        <v>1</v>
      </c>
      <c r="C254" s="1" t="s">
        <v>249</v>
      </c>
      <c r="D254" s="4">
        <v>2.42</v>
      </c>
      <c r="E254" s="4">
        <v>2.34</v>
      </c>
      <c r="F254" s="4">
        <v>12.56</v>
      </c>
      <c r="G254" s="4">
        <v>19.36</v>
      </c>
      <c r="H254" s="4">
        <v>16.59</v>
      </c>
      <c r="I254" s="4">
        <v>18.62</v>
      </c>
      <c r="J254" s="4">
        <v>18.3</v>
      </c>
      <c r="K254" s="4">
        <v>24.650000000000002</v>
      </c>
      <c r="L254" s="4">
        <v>21.39</v>
      </c>
      <c r="M254" s="4">
        <v>16.91</v>
      </c>
      <c r="N254" s="4">
        <v>15.66</v>
      </c>
      <c r="O254" s="4">
        <v>16.670000000000002</v>
      </c>
      <c r="P254" s="4">
        <v>19.66</v>
      </c>
      <c r="Q254" s="4">
        <v>18.490000000000002</v>
      </c>
      <c r="R254" s="4">
        <v>16.03</v>
      </c>
      <c r="S254" s="4">
        <v>239.65</v>
      </c>
    </row>
    <row r="255" spans="1:19" ht="11.25" x14ac:dyDescent="0.2">
      <c r="A255" s="2">
        <v>837</v>
      </c>
      <c r="B255" s="3">
        <v>1</v>
      </c>
      <c r="C255" s="1" t="s">
        <v>250</v>
      </c>
      <c r="D255" s="4">
        <v>10.51</v>
      </c>
      <c r="E255" s="4">
        <v>7.8100000000000005</v>
      </c>
      <c r="F255" s="4">
        <v>27.27</v>
      </c>
      <c r="G255" s="4">
        <v>35.32</v>
      </c>
      <c r="H255" s="4">
        <v>44.45</v>
      </c>
      <c r="I255" s="4">
        <v>54.620000000000005</v>
      </c>
      <c r="J255" s="4">
        <v>30.330000000000002</v>
      </c>
      <c r="K255" s="4">
        <v>40</v>
      </c>
      <c r="L255" s="4">
        <v>52.44</v>
      </c>
      <c r="M255" s="4">
        <v>37.24</v>
      </c>
      <c r="N255" s="4">
        <v>50.76</v>
      </c>
      <c r="O255" s="4">
        <v>50.44</v>
      </c>
      <c r="P255" s="4">
        <v>43.71</v>
      </c>
      <c r="Q255" s="4">
        <v>41.25</v>
      </c>
      <c r="R255" s="4">
        <v>32.369999999999997</v>
      </c>
      <c r="S255" s="4">
        <v>558.52</v>
      </c>
    </row>
    <row r="256" spans="1:19" ht="11.25" x14ac:dyDescent="0.2">
      <c r="A256" s="2">
        <v>840</v>
      </c>
      <c r="B256" s="3">
        <v>1</v>
      </c>
      <c r="C256" s="1" t="s">
        <v>251</v>
      </c>
      <c r="D256" s="4">
        <v>14.59</v>
      </c>
      <c r="E256" s="4">
        <v>23.27</v>
      </c>
      <c r="F256" s="4">
        <v>52.09</v>
      </c>
      <c r="G256" s="4">
        <v>70.11</v>
      </c>
      <c r="H256" s="4">
        <v>95.23</v>
      </c>
      <c r="I256" s="4">
        <v>80.12</v>
      </c>
      <c r="J256" s="4">
        <v>86.960000000000008</v>
      </c>
      <c r="K256" s="4">
        <v>69.97</v>
      </c>
      <c r="L256" s="4">
        <v>101.37</v>
      </c>
      <c r="M256" s="4">
        <v>83.3</v>
      </c>
      <c r="N256" s="4">
        <v>95.25</v>
      </c>
      <c r="O256" s="4">
        <v>89.19</v>
      </c>
      <c r="P256" s="4">
        <v>96.36</v>
      </c>
      <c r="Q256" s="4">
        <v>95.98</v>
      </c>
      <c r="R256" s="4">
        <v>94.33</v>
      </c>
      <c r="S256" s="4">
        <v>1148.1200000000001</v>
      </c>
    </row>
    <row r="257" spans="1:19" ht="11.25" x14ac:dyDescent="0.2">
      <c r="A257" s="2">
        <v>846</v>
      </c>
      <c r="B257" s="3">
        <v>1</v>
      </c>
      <c r="C257" s="1" t="s">
        <v>252</v>
      </c>
      <c r="D257" s="4">
        <v>6.88</v>
      </c>
      <c r="E257" s="4">
        <v>5.16</v>
      </c>
      <c r="F257" s="4">
        <v>40.700000000000003</v>
      </c>
      <c r="G257" s="4">
        <v>52.65</v>
      </c>
      <c r="H257" s="4">
        <v>63.68</v>
      </c>
      <c r="I257" s="4">
        <v>52.65</v>
      </c>
      <c r="J257" s="4">
        <v>44.730000000000004</v>
      </c>
      <c r="K257" s="4">
        <v>72.33</v>
      </c>
      <c r="L257" s="4">
        <v>58.18</v>
      </c>
      <c r="M257" s="4">
        <v>56.38</v>
      </c>
      <c r="N257" s="4">
        <v>54.27</v>
      </c>
      <c r="O257" s="4">
        <v>90.34</v>
      </c>
      <c r="P257" s="4">
        <v>76.150000000000006</v>
      </c>
      <c r="Q257" s="4">
        <v>72.8</v>
      </c>
      <c r="R257" s="4">
        <v>56.72</v>
      </c>
      <c r="S257" s="4">
        <v>803.62</v>
      </c>
    </row>
    <row r="258" spans="1:19" ht="11.25" x14ac:dyDescent="0.2">
      <c r="A258" s="2">
        <v>850</v>
      </c>
      <c r="B258" s="3">
        <v>1</v>
      </c>
      <c r="C258" s="1" t="s">
        <v>253</v>
      </c>
      <c r="D258" s="4">
        <v>0.28000000000000003</v>
      </c>
      <c r="E258" s="4">
        <v>0</v>
      </c>
      <c r="F258" s="4">
        <v>17.96</v>
      </c>
      <c r="G258" s="4">
        <v>12.27</v>
      </c>
      <c r="H258" s="4">
        <v>12.700000000000001</v>
      </c>
      <c r="I258" s="4">
        <v>12</v>
      </c>
      <c r="J258" s="4">
        <v>18.11</v>
      </c>
      <c r="K258" s="4">
        <v>20.16</v>
      </c>
      <c r="L258" s="4">
        <v>14.5</v>
      </c>
      <c r="M258" s="4">
        <v>19.95</v>
      </c>
      <c r="N258" s="4">
        <v>10.56</v>
      </c>
      <c r="O258" s="4">
        <v>15.450000000000001</v>
      </c>
      <c r="P258" s="4">
        <v>17.11</v>
      </c>
      <c r="Q258" s="4">
        <v>17.330000000000002</v>
      </c>
      <c r="R258" s="4">
        <v>15.3</v>
      </c>
      <c r="S258" s="4">
        <v>203.68</v>
      </c>
    </row>
    <row r="259" spans="1:19" ht="11.25" x14ac:dyDescent="0.2">
      <c r="A259" s="2">
        <v>852</v>
      </c>
      <c r="B259" s="3">
        <v>1</v>
      </c>
      <c r="C259" s="1" t="s">
        <v>254</v>
      </c>
      <c r="D259" s="4">
        <v>0.31</v>
      </c>
      <c r="E259" s="4">
        <v>2.56</v>
      </c>
      <c r="F259" s="4">
        <v>5.67</v>
      </c>
      <c r="G259" s="4">
        <v>9.19</v>
      </c>
      <c r="H259" s="4">
        <v>8.01</v>
      </c>
      <c r="I259" s="4">
        <v>6.42</v>
      </c>
      <c r="J259" s="4">
        <v>9.24</v>
      </c>
      <c r="K259" s="4">
        <v>12.16</v>
      </c>
      <c r="L259" s="4">
        <v>5.34</v>
      </c>
      <c r="M259" s="4">
        <v>12.61</v>
      </c>
      <c r="N259" s="4">
        <v>9.74</v>
      </c>
      <c r="O259" s="4">
        <v>9.370000000000001</v>
      </c>
      <c r="P259" s="4">
        <v>10.61</v>
      </c>
      <c r="Q259" s="4">
        <v>10.220000000000001</v>
      </c>
      <c r="R259" s="4">
        <v>11.15</v>
      </c>
      <c r="S259" s="4">
        <v>122.60000000000001</v>
      </c>
    </row>
    <row r="260" spans="1:19" ht="11.25" x14ac:dyDescent="0.2">
      <c r="A260" s="2">
        <v>857</v>
      </c>
      <c r="B260" s="3">
        <v>1</v>
      </c>
      <c r="C260" s="1" t="s">
        <v>255</v>
      </c>
      <c r="D260" s="4">
        <v>7</v>
      </c>
      <c r="E260" s="4">
        <v>6.6400000000000006</v>
      </c>
      <c r="F260" s="4">
        <v>45.96</v>
      </c>
      <c r="G260" s="4">
        <v>53.09</v>
      </c>
      <c r="H260" s="4">
        <v>56.79</v>
      </c>
      <c r="I260" s="4">
        <v>45.36</v>
      </c>
      <c r="J260" s="4">
        <v>47.92</v>
      </c>
      <c r="K260" s="4">
        <v>59.53</v>
      </c>
      <c r="L260" s="4">
        <v>46.87</v>
      </c>
      <c r="M260" s="4">
        <v>65.44</v>
      </c>
      <c r="N260" s="4">
        <v>55.82</v>
      </c>
      <c r="O260" s="4">
        <v>63.050000000000004</v>
      </c>
      <c r="P260" s="4">
        <v>58.71</v>
      </c>
      <c r="Q260" s="4">
        <v>58.660000000000004</v>
      </c>
      <c r="R260" s="4">
        <v>69.55</v>
      </c>
      <c r="S260" s="4">
        <v>740.39</v>
      </c>
    </row>
    <row r="261" spans="1:19" ht="11.25" x14ac:dyDescent="0.2">
      <c r="A261" s="2">
        <v>858</v>
      </c>
      <c r="B261" s="3">
        <v>1</v>
      </c>
      <c r="C261" s="1" t="s">
        <v>256</v>
      </c>
      <c r="D261" s="4">
        <v>6.03</v>
      </c>
      <c r="E261" s="4">
        <v>4.37</v>
      </c>
      <c r="F261" s="4">
        <v>74.56</v>
      </c>
      <c r="G261" s="4">
        <v>69.72</v>
      </c>
      <c r="H261" s="4">
        <v>83.53</v>
      </c>
      <c r="I261" s="4">
        <v>69.67</v>
      </c>
      <c r="J261" s="4">
        <v>91.61</v>
      </c>
      <c r="K261" s="4">
        <v>105.45</v>
      </c>
      <c r="L261" s="4">
        <v>63.940000000000005</v>
      </c>
      <c r="M261" s="4">
        <v>76.210000000000008</v>
      </c>
      <c r="N261" s="4">
        <v>73.25</v>
      </c>
      <c r="O261" s="4">
        <v>80.66</v>
      </c>
      <c r="P261" s="4">
        <v>75.11</v>
      </c>
      <c r="Q261" s="4">
        <v>59.39</v>
      </c>
      <c r="R261" s="4">
        <v>80.400000000000006</v>
      </c>
      <c r="S261" s="4">
        <v>1013.9</v>
      </c>
    </row>
    <row r="262" spans="1:19" ht="11.25" x14ac:dyDescent="0.2">
      <c r="A262" s="2">
        <v>861</v>
      </c>
      <c r="B262" s="3">
        <v>1</v>
      </c>
      <c r="C262" s="1" t="s">
        <v>257</v>
      </c>
      <c r="D262" s="4">
        <v>34.92</v>
      </c>
      <c r="E262" s="4">
        <v>28.01</v>
      </c>
      <c r="F262" s="4">
        <v>169.55</v>
      </c>
      <c r="G262" s="4">
        <v>211.65</v>
      </c>
      <c r="H262" s="4">
        <v>216.4</v>
      </c>
      <c r="I262" s="4">
        <v>209.33</v>
      </c>
      <c r="J262" s="4">
        <v>237.44</v>
      </c>
      <c r="K262" s="4">
        <v>226.26</v>
      </c>
      <c r="L262" s="4">
        <v>275.01</v>
      </c>
      <c r="M262" s="4">
        <v>236.37</v>
      </c>
      <c r="N262" s="4">
        <v>295.92</v>
      </c>
      <c r="O262" s="4">
        <v>297.18</v>
      </c>
      <c r="P262" s="4">
        <v>317.51</v>
      </c>
      <c r="Q262" s="4">
        <v>328.22</v>
      </c>
      <c r="R262" s="4">
        <v>350.37</v>
      </c>
      <c r="S262" s="4">
        <v>3434.14</v>
      </c>
    </row>
    <row r="263" spans="1:19" ht="11.25" x14ac:dyDescent="0.2">
      <c r="A263" s="2">
        <v>876</v>
      </c>
      <c r="B263" s="3">
        <v>1</v>
      </c>
      <c r="C263" s="1" t="s">
        <v>258</v>
      </c>
      <c r="D263" s="4">
        <v>12.63</v>
      </c>
      <c r="E263" s="4">
        <v>7.7700000000000005</v>
      </c>
      <c r="F263" s="4">
        <v>94.47</v>
      </c>
      <c r="G263" s="4">
        <v>102.67</v>
      </c>
      <c r="H263" s="4">
        <v>117.3</v>
      </c>
      <c r="I263" s="4">
        <v>127.19</v>
      </c>
      <c r="J263" s="4">
        <v>140.24</v>
      </c>
      <c r="K263" s="4">
        <v>125.56</v>
      </c>
      <c r="L263" s="4">
        <v>111.71000000000001</v>
      </c>
      <c r="M263" s="4">
        <v>140.74</v>
      </c>
      <c r="N263" s="4">
        <v>118.45</v>
      </c>
      <c r="O263" s="4">
        <v>144.69</v>
      </c>
      <c r="P263" s="4">
        <v>150.19</v>
      </c>
      <c r="Q263" s="4">
        <v>155.42000000000002</v>
      </c>
      <c r="R263" s="4">
        <v>146.37</v>
      </c>
      <c r="S263" s="4">
        <v>1695.4</v>
      </c>
    </row>
    <row r="264" spans="1:19" ht="11.25" x14ac:dyDescent="0.2">
      <c r="A264" s="2">
        <v>877</v>
      </c>
      <c r="B264" s="3">
        <v>1</v>
      </c>
      <c r="C264" s="1" t="s">
        <v>259</v>
      </c>
      <c r="D264" s="4">
        <v>47.26</v>
      </c>
      <c r="E264" s="4">
        <v>25.310000000000002</v>
      </c>
      <c r="F264" s="4">
        <v>422.15000000000003</v>
      </c>
      <c r="G264" s="4">
        <v>426.8</v>
      </c>
      <c r="H264" s="4">
        <v>482.49</v>
      </c>
      <c r="I264" s="4">
        <v>412.28000000000003</v>
      </c>
      <c r="J264" s="4">
        <v>446.93</v>
      </c>
      <c r="K264" s="4">
        <v>412.93</v>
      </c>
      <c r="L264" s="4">
        <v>424.01</v>
      </c>
      <c r="M264" s="4">
        <v>445.26</v>
      </c>
      <c r="N264" s="4">
        <v>421.03000000000003</v>
      </c>
      <c r="O264" s="4">
        <v>496.49</v>
      </c>
      <c r="P264" s="4">
        <v>490.95</v>
      </c>
      <c r="Q264" s="4">
        <v>413.79</v>
      </c>
      <c r="R264" s="4">
        <v>431.59000000000003</v>
      </c>
      <c r="S264" s="4">
        <v>5799.27</v>
      </c>
    </row>
    <row r="265" spans="1:19" ht="11.25" x14ac:dyDescent="0.2">
      <c r="A265" s="2">
        <v>879</v>
      </c>
      <c r="B265" s="3">
        <v>1</v>
      </c>
      <c r="C265" s="1" t="s">
        <v>260</v>
      </c>
      <c r="D265" s="4">
        <v>14.43</v>
      </c>
      <c r="E265" s="4">
        <v>11.09</v>
      </c>
      <c r="F265" s="4">
        <v>125.67</v>
      </c>
      <c r="G265" s="4">
        <v>155.38</v>
      </c>
      <c r="H265" s="4">
        <v>164.33</v>
      </c>
      <c r="I265" s="4">
        <v>150.65</v>
      </c>
      <c r="J265" s="4">
        <v>163.9</v>
      </c>
      <c r="K265" s="4">
        <v>153.35</v>
      </c>
      <c r="L265" s="4">
        <v>179.75</v>
      </c>
      <c r="M265" s="4">
        <v>199.41</v>
      </c>
      <c r="N265" s="4">
        <v>183.55</v>
      </c>
      <c r="O265" s="4">
        <v>170.04</v>
      </c>
      <c r="P265" s="4">
        <v>212.19</v>
      </c>
      <c r="Q265" s="4">
        <v>205.26</v>
      </c>
      <c r="R265" s="4">
        <v>172.84</v>
      </c>
      <c r="S265" s="4">
        <v>2261.84</v>
      </c>
    </row>
    <row r="266" spans="1:19" ht="11.25" x14ac:dyDescent="0.2">
      <c r="A266" s="2">
        <v>881</v>
      </c>
      <c r="B266" s="3">
        <v>1</v>
      </c>
      <c r="C266" s="1" t="s">
        <v>261</v>
      </c>
      <c r="D266" s="4">
        <v>6.59</v>
      </c>
      <c r="E266" s="4">
        <v>7.5600000000000005</v>
      </c>
      <c r="F266" s="4">
        <v>51.76</v>
      </c>
      <c r="G266" s="4">
        <v>68.53</v>
      </c>
      <c r="H266" s="4">
        <v>68.31</v>
      </c>
      <c r="I266" s="4">
        <v>80.100000000000009</v>
      </c>
      <c r="J266" s="4">
        <v>63.96</v>
      </c>
      <c r="K266" s="4">
        <v>79.48</v>
      </c>
      <c r="L266" s="4">
        <v>90.84</v>
      </c>
      <c r="M266" s="4">
        <v>69.31</v>
      </c>
      <c r="N266" s="4">
        <v>76.400000000000006</v>
      </c>
      <c r="O266" s="4">
        <v>78.47</v>
      </c>
      <c r="P266" s="4">
        <v>83.75</v>
      </c>
      <c r="Q266" s="4">
        <v>90.31</v>
      </c>
      <c r="R266" s="4">
        <v>67.64</v>
      </c>
      <c r="S266" s="4">
        <v>983.01</v>
      </c>
    </row>
    <row r="267" spans="1:19" ht="11.25" x14ac:dyDescent="0.2">
      <c r="A267" s="2">
        <v>882</v>
      </c>
      <c r="B267" s="3">
        <v>1</v>
      </c>
      <c r="C267" s="1" t="s">
        <v>262</v>
      </c>
      <c r="D267" s="4">
        <v>36.54</v>
      </c>
      <c r="E267" s="4">
        <v>10.42</v>
      </c>
      <c r="F267" s="4">
        <v>273.41000000000003</v>
      </c>
      <c r="G267" s="4">
        <v>290.16000000000003</v>
      </c>
      <c r="H267" s="4">
        <v>284.35000000000002</v>
      </c>
      <c r="I267" s="4">
        <v>296.57</v>
      </c>
      <c r="J267" s="4">
        <v>299.89</v>
      </c>
      <c r="K267" s="4">
        <v>307.35000000000002</v>
      </c>
      <c r="L267" s="4">
        <v>311.34000000000003</v>
      </c>
      <c r="M267" s="4">
        <v>290.48</v>
      </c>
      <c r="N267" s="4">
        <v>297.49</v>
      </c>
      <c r="O267" s="4">
        <v>321.03000000000003</v>
      </c>
      <c r="P267" s="4">
        <v>317.36</v>
      </c>
      <c r="Q267" s="4">
        <v>277.76</v>
      </c>
      <c r="R267" s="4">
        <v>301.66000000000003</v>
      </c>
      <c r="S267" s="4">
        <v>3915.81</v>
      </c>
    </row>
    <row r="268" spans="1:19" ht="11.25" x14ac:dyDescent="0.2">
      <c r="A268" s="2">
        <v>883</v>
      </c>
      <c r="B268" s="3">
        <v>1</v>
      </c>
      <c r="C268" s="1" t="s">
        <v>263</v>
      </c>
      <c r="D268" s="4">
        <v>11.61</v>
      </c>
      <c r="E268" s="4">
        <v>6.6000000000000005</v>
      </c>
      <c r="F268" s="4">
        <v>111.08</v>
      </c>
      <c r="G268" s="4">
        <v>135.72999999999999</v>
      </c>
      <c r="H268" s="4">
        <v>103.15</v>
      </c>
      <c r="I268" s="4">
        <v>120.67</v>
      </c>
      <c r="J268" s="4">
        <v>124.61</v>
      </c>
      <c r="K268" s="4">
        <v>109.71000000000001</v>
      </c>
      <c r="L268" s="4">
        <v>117.38</v>
      </c>
      <c r="M268" s="4">
        <v>118.06</v>
      </c>
      <c r="N268" s="4">
        <v>107.49000000000001</v>
      </c>
      <c r="O268" s="4">
        <v>120.87</v>
      </c>
      <c r="P268" s="4">
        <v>112.14</v>
      </c>
      <c r="Q268" s="4">
        <v>106.38</v>
      </c>
      <c r="R268" s="4">
        <v>123.9</v>
      </c>
      <c r="S268" s="4">
        <v>1529.38</v>
      </c>
    </row>
    <row r="269" spans="1:19" ht="11.25" x14ac:dyDescent="0.2">
      <c r="A269" s="2">
        <v>885</v>
      </c>
      <c r="B269" s="3">
        <v>1</v>
      </c>
      <c r="C269" s="1" t="s">
        <v>264</v>
      </c>
      <c r="D269" s="4">
        <v>35.520000000000003</v>
      </c>
      <c r="E269" s="4">
        <v>18.37</v>
      </c>
      <c r="F269" s="4">
        <v>401.31</v>
      </c>
      <c r="G269" s="4">
        <v>437.81</v>
      </c>
      <c r="H269" s="4">
        <v>405.63</v>
      </c>
      <c r="I269" s="4">
        <v>394.48</v>
      </c>
      <c r="J269" s="4">
        <v>383.97</v>
      </c>
      <c r="K269" s="4">
        <v>393.06</v>
      </c>
      <c r="L269" s="4">
        <v>351.69</v>
      </c>
      <c r="M269" s="4">
        <v>374.85</v>
      </c>
      <c r="N269" s="4">
        <v>384.14</v>
      </c>
      <c r="O269" s="4">
        <v>330.40000000000003</v>
      </c>
      <c r="P269" s="4">
        <v>319.36</v>
      </c>
      <c r="Q269" s="4">
        <v>304.05</v>
      </c>
      <c r="R269" s="4">
        <v>300.95999999999998</v>
      </c>
      <c r="S269" s="4">
        <v>4835.6000000000004</v>
      </c>
    </row>
    <row r="270" spans="1:19" ht="11.25" x14ac:dyDescent="0.2">
      <c r="A270" s="2">
        <v>891</v>
      </c>
      <c r="B270" s="3">
        <v>1</v>
      </c>
      <c r="C270" s="1" t="s">
        <v>265</v>
      </c>
      <c r="D270" s="4">
        <v>6.2</v>
      </c>
      <c r="E270" s="4">
        <v>5</v>
      </c>
      <c r="F270" s="4">
        <v>26.79</v>
      </c>
      <c r="G270" s="4">
        <v>24.36</v>
      </c>
      <c r="H270" s="4">
        <v>34.950000000000003</v>
      </c>
      <c r="I270" s="4">
        <v>31.64</v>
      </c>
      <c r="J270" s="4">
        <v>22</v>
      </c>
      <c r="K270" s="4">
        <v>30.73</v>
      </c>
      <c r="L270" s="4">
        <v>29.14</v>
      </c>
      <c r="M270" s="4">
        <v>44.02</v>
      </c>
      <c r="N270" s="4">
        <v>49</v>
      </c>
      <c r="O270" s="4">
        <v>37.29</v>
      </c>
      <c r="P270" s="4">
        <v>48.27</v>
      </c>
      <c r="Q270" s="4">
        <v>53.34</v>
      </c>
      <c r="R270" s="4">
        <v>50.76</v>
      </c>
      <c r="S270" s="4">
        <v>493.49</v>
      </c>
    </row>
    <row r="271" spans="1:19" ht="11.25" x14ac:dyDescent="0.2">
      <c r="A271" s="2">
        <v>911</v>
      </c>
      <c r="B271" s="3">
        <v>1</v>
      </c>
      <c r="C271" s="1" t="s">
        <v>266</v>
      </c>
      <c r="D271" s="4">
        <v>37.770000000000003</v>
      </c>
      <c r="E271" s="4">
        <v>21.54</v>
      </c>
      <c r="F271" s="4">
        <v>367.19</v>
      </c>
      <c r="G271" s="4">
        <v>378.78000000000003</v>
      </c>
      <c r="H271" s="4">
        <v>353.57</v>
      </c>
      <c r="I271" s="4">
        <v>372.13</v>
      </c>
      <c r="J271" s="4">
        <v>394.32</v>
      </c>
      <c r="K271" s="4">
        <v>400.87</v>
      </c>
      <c r="L271" s="4">
        <v>397.98</v>
      </c>
      <c r="M271" s="4">
        <v>399.12</v>
      </c>
      <c r="N271" s="4">
        <v>349.99</v>
      </c>
      <c r="O271" s="4">
        <v>427.74</v>
      </c>
      <c r="P271" s="4">
        <v>413.46000000000004</v>
      </c>
      <c r="Q271" s="4">
        <v>425.52</v>
      </c>
      <c r="R271" s="4">
        <v>396.92</v>
      </c>
      <c r="S271" s="4">
        <v>5136.9000000000005</v>
      </c>
    </row>
    <row r="272" spans="1:19" ht="11.25" x14ac:dyDescent="0.2">
      <c r="A272" s="2">
        <v>912</v>
      </c>
      <c r="B272" s="3">
        <v>1</v>
      </c>
      <c r="C272" s="1" t="s">
        <v>267</v>
      </c>
      <c r="D272" s="4">
        <v>13.49</v>
      </c>
      <c r="E272" s="4">
        <v>6.4</v>
      </c>
      <c r="F272" s="4">
        <v>122.27</v>
      </c>
      <c r="G272" s="4">
        <v>158.59</v>
      </c>
      <c r="H272" s="4">
        <v>125.14</v>
      </c>
      <c r="I272" s="4">
        <v>132.87</v>
      </c>
      <c r="J272" s="4">
        <v>141.71</v>
      </c>
      <c r="K272" s="4">
        <v>126.61</v>
      </c>
      <c r="L272" s="4">
        <v>168.55</v>
      </c>
      <c r="M272" s="4">
        <v>120.17</v>
      </c>
      <c r="N272" s="4">
        <v>121.28</v>
      </c>
      <c r="O272" s="4">
        <v>140.77000000000001</v>
      </c>
      <c r="P272" s="4">
        <v>143.39000000000001</v>
      </c>
      <c r="Q272" s="4">
        <v>155.43</v>
      </c>
      <c r="R272" s="4">
        <v>152.46</v>
      </c>
      <c r="S272" s="4">
        <v>1829.13</v>
      </c>
    </row>
    <row r="273" spans="1:19" ht="11.25" x14ac:dyDescent="0.2">
      <c r="A273" s="2">
        <v>914</v>
      </c>
      <c r="B273" s="3">
        <v>1</v>
      </c>
      <c r="C273" s="1" t="s">
        <v>268</v>
      </c>
      <c r="D273" s="4">
        <v>2.57</v>
      </c>
      <c r="E273" s="4">
        <v>5</v>
      </c>
      <c r="F273" s="4">
        <v>20.100000000000001</v>
      </c>
      <c r="G273" s="4">
        <v>22.490000000000002</v>
      </c>
      <c r="H273" s="4">
        <v>22.94</v>
      </c>
      <c r="I273" s="4">
        <v>15.21</v>
      </c>
      <c r="J273" s="4">
        <v>28.76</v>
      </c>
      <c r="K273" s="4">
        <v>25.23</v>
      </c>
      <c r="L273" s="4">
        <v>12.58</v>
      </c>
      <c r="M273" s="4">
        <v>16.46</v>
      </c>
      <c r="N273" s="4">
        <v>28.7</v>
      </c>
      <c r="O273" s="4">
        <v>17.010000000000002</v>
      </c>
      <c r="P273" s="4">
        <v>22</v>
      </c>
      <c r="Q273" s="4">
        <v>23.16</v>
      </c>
      <c r="R273" s="4">
        <v>13.44</v>
      </c>
      <c r="S273" s="4">
        <v>275.65000000000003</v>
      </c>
    </row>
    <row r="274" spans="1:19" ht="11.25" x14ac:dyDescent="0.2">
      <c r="A274" s="2">
        <v>2071</v>
      </c>
      <c r="B274" s="3">
        <v>1</v>
      </c>
      <c r="C274" s="1" t="s">
        <v>269</v>
      </c>
      <c r="D274" s="4">
        <v>24.41</v>
      </c>
      <c r="E274" s="4">
        <v>9.25</v>
      </c>
      <c r="F274" s="4">
        <v>42.74</v>
      </c>
      <c r="G274" s="4">
        <v>58.6</v>
      </c>
      <c r="H274" s="4">
        <v>57.82</v>
      </c>
      <c r="I274" s="4">
        <v>55.7</v>
      </c>
      <c r="J274" s="4">
        <v>59.27</v>
      </c>
      <c r="K274" s="4">
        <v>63.83</v>
      </c>
      <c r="L274" s="4">
        <v>55.17</v>
      </c>
      <c r="M274" s="4">
        <v>60.01</v>
      </c>
      <c r="N274" s="4">
        <v>58.81</v>
      </c>
      <c r="O274" s="4">
        <v>57.9</v>
      </c>
      <c r="P274" s="4">
        <v>69.91</v>
      </c>
      <c r="Q274" s="4">
        <v>58.19</v>
      </c>
      <c r="R274" s="4">
        <v>69.040000000000006</v>
      </c>
      <c r="S274" s="4">
        <v>800.65</v>
      </c>
    </row>
    <row r="275" spans="1:19" ht="11.25" x14ac:dyDescent="0.2">
      <c r="A275" s="2">
        <v>2125</v>
      </c>
      <c r="B275" s="3">
        <v>1</v>
      </c>
      <c r="C275" s="1" t="s">
        <v>270</v>
      </c>
      <c r="D275" s="4">
        <v>10.42</v>
      </c>
      <c r="E275" s="4">
        <v>10.99</v>
      </c>
      <c r="F275" s="4">
        <v>91.04</v>
      </c>
      <c r="G275" s="4">
        <v>102.25</v>
      </c>
      <c r="H275" s="4">
        <v>99.88</v>
      </c>
      <c r="I275" s="4">
        <v>65.61</v>
      </c>
      <c r="J275" s="4">
        <v>80.81</v>
      </c>
      <c r="K275" s="4">
        <v>75.239999999999995</v>
      </c>
      <c r="L275" s="4">
        <v>93.11</v>
      </c>
      <c r="M275" s="4">
        <v>71.84</v>
      </c>
      <c r="N275" s="4">
        <v>89.73</v>
      </c>
      <c r="O275" s="4">
        <v>70.98</v>
      </c>
      <c r="P275" s="4">
        <v>106.95</v>
      </c>
      <c r="Q275" s="4">
        <v>77.88</v>
      </c>
      <c r="R275" s="4">
        <v>70.77</v>
      </c>
      <c r="S275" s="4">
        <v>1117.5</v>
      </c>
    </row>
    <row r="276" spans="1:19" ht="11.25" x14ac:dyDescent="0.2">
      <c r="A276" s="2">
        <v>2134</v>
      </c>
      <c r="B276" s="3">
        <v>1</v>
      </c>
      <c r="C276" s="1" t="s">
        <v>271</v>
      </c>
      <c r="D276" s="4">
        <v>9.56</v>
      </c>
      <c r="E276" s="4">
        <v>15.88</v>
      </c>
      <c r="F276" s="4">
        <v>42.04</v>
      </c>
      <c r="G276" s="4">
        <v>47.45</v>
      </c>
      <c r="H276" s="4">
        <v>34.64</v>
      </c>
      <c r="I276" s="4">
        <v>40.130000000000003</v>
      </c>
      <c r="J276" s="4">
        <v>60.550000000000004</v>
      </c>
      <c r="K276" s="4">
        <v>60.65</v>
      </c>
      <c r="L276" s="4">
        <v>41.5</v>
      </c>
      <c r="M276" s="4">
        <v>55.84</v>
      </c>
      <c r="N276" s="4">
        <v>60.88</v>
      </c>
      <c r="O276" s="4">
        <v>52.86</v>
      </c>
      <c r="P276" s="4">
        <v>74.97</v>
      </c>
      <c r="Q276" s="4">
        <v>72.63</v>
      </c>
      <c r="R276" s="4">
        <v>70.960000000000008</v>
      </c>
      <c r="S276" s="4">
        <v>740.54</v>
      </c>
    </row>
    <row r="277" spans="1:19" ht="11.25" x14ac:dyDescent="0.2">
      <c r="A277" s="2">
        <v>2135</v>
      </c>
      <c r="B277" s="3">
        <v>1</v>
      </c>
      <c r="C277" s="1" t="s">
        <v>272</v>
      </c>
      <c r="D277" s="4">
        <v>7.2</v>
      </c>
      <c r="E277" s="4">
        <v>6</v>
      </c>
      <c r="F277" s="4">
        <v>69.489999999999995</v>
      </c>
      <c r="G277" s="4">
        <v>95.34</v>
      </c>
      <c r="H277" s="4">
        <v>78.100000000000009</v>
      </c>
      <c r="I277" s="4">
        <v>93.11</v>
      </c>
      <c r="J277" s="4">
        <v>90.28</v>
      </c>
      <c r="K277" s="4">
        <v>85.51</v>
      </c>
      <c r="L277" s="4">
        <v>72.61</v>
      </c>
      <c r="M277" s="4">
        <v>83.91</v>
      </c>
      <c r="N277" s="4">
        <v>93.53</v>
      </c>
      <c r="O277" s="4">
        <v>81.19</v>
      </c>
      <c r="P277" s="4">
        <v>94.460000000000008</v>
      </c>
      <c r="Q277" s="4">
        <v>98.81</v>
      </c>
      <c r="R277" s="4">
        <v>89.02</v>
      </c>
      <c r="S277" s="4">
        <v>1138.56</v>
      </c>
    </row>
    <row r="278" spans="1:19" ht="11.25" x14ac:dyDescent="0.2">
      <c r="A278" s="2">
        <v>2137</v>
      </c>
      <c r="B278" s="3">
        <v>1</v>
      </c>
      <c r="C278" s="1" t="s">
        <v>273</v>
      </c>
      <c r="D278" s="4">
        <v>9.4600000000000009</v>
      </c>
      <c r="E278" s="4">
        <v>2.88</v>
      </c>
      <c r="F278" s="4">
        <v>39.33</v>
      </c>
      <c r="G278" s="4">
        <v>43.88</v>
      </c>
      <c r="H278" s="4">
        <v>48.27</v>
      </c>
      <c r="I278" s="4">
        <v>38.480000000000004</v>
      </c>
      <c r="J278" s="4">
        <v>43.43</v>
      </c>
      <c r="K278" s="4">
        <v>57.2</v>
      </c>
      <c r="L278" s="4">
        <v>45.14</v>
      </c>
      <c r="M278" s="4">
        <v>55.49</v>
      </c>
      <c r="N278" s="4">
        <v>55.300000000000004</v>
      </c>
      <c r="O278" s="4">
        <v>63.49</v>
      </c>
      <c r="P278" s="4">
        <v>76.47</v>
      </c>
      <c r="Q278" s="4">
        <v>52.78</v>
      </c>
      <c r="R278" s="4">
        <v>74.3</v>
      </c>
      <c r="S278" s="4">
        <v>705.9</v>
      </c>
    </row>
    <row r="279" spans="1:19" ht="11.25" x14ac:dyDescent="0.2">
      <c r="A279" s="2">
        <v>2142</v>
      </c>
      <c r="B279" s="3">
        <v>1</v>
      </c>
      <c r="C279" s="1" t="s">
        <v>274</v>
      </c>
      <c r="D279" s="4">
        <v>15.700000000000001</v>
      </c>
      <c r="E279" s="4">
        <v>26.87</v>
      </c>
      <c r="F279" s="4">
        <v>117.68</v>
      </c>
      <c r="G279" s="4">
        <v>121.53</v>
      </c>
      <c r="H279" s="4">
        <v>145.6</v>
      </c>
      <c r="I279" s="4">
        <v>122.74000000000001</v>
      </c>
      <c r="J279" s="4">
        <v>140.46</v>
      </c>
      <c r="K279" s="4">
        <v>171.55</v>
      </c>
      <c r="L279" s="4">
        <v>135.19</v>
      </c>
      <c r="M279" s="4">
        <v>152.84</v>
      </c>
      <c r="N279" s="4">
        <v>155.62</v>
      </c>
      <c r="O279" s="4">
        <v>150.22999999999999</v>
      </c>
      <c r="P279" s="4">
        <v>193.39000000000001</v>
      </c>
      <c r="Q279" s="4">
        <v>178.45000000000002</v>
      </c>
      <c r="R279" s="4">
        <v>177.41</v>
      </c>
      <c r="S279" s="4">
        <v>2005.26</v>
      </c>
    </row>
    <row r="280" spans="1:19" ht="11.25" x14ac:dyDescent="0.2">
      <c r="A280" s="2">
        <v>2143</v>
      </c>
      <c r="B280" s="3">
        <v>1</v>
      </c>
      <c r="C280" s="1" t="s">
        <v>275</v>
      </c>
      <c r="D280" s="4">
        <v>21.18</v>
      </c>
      <c r="E280" s="4">
        <v>15.77</v>
      </c>
      <c r="F280" s="4">
        <v>36.300000000000004</v>
      </c>
      <c r="G280" s="4">
        <v>60.480000000000004</v>
      </c>
      <c r="H280" s="4">
        <v>63.190000000000005</v>
      </c>
      <c r="I280" s="4">
        <v>59.02</v>
      </c>
      <c r="J280" s="4">
        <v>73.460000000000008</v>
      </c>
      <c r="K280" s="4">
        <v>78.040000000000006</v>
      </c>
      <c r="L280" s="4">
        <v>74.239999999999995</v>
      </c>
      <c r="M280" s="4">
        <v>67.930000000000007</v>
      </c>
      <c r="N280" s="4">
        <v>73.489999999999995</v>
      </c>
      <c r="O280" s="4">
        <v>75.81</v>
      </c>
      <c r="P280" s="4">
        <v>81.37</v>
      </c>
      <c r="Q280" s="4">
        <v>61.71</v>
      </c>
      <c r="R280" s="4">
        <v>64.58</v>
      </c>
      <c r="S280" s="4">
        <v>906.57</v>
      </c>
    </row>
    <row r="281" spans="1:19" ht="11.25" x14ac:dyDescent="0.2">
      <c r="A281" s="2">
        <v>2144</v>
      </c>
      <c r="B281" s="3">
        <v>1</v>
      </c>
      <c r="C281" s="1" t="s">
        <v>276</v>
      </c>
      <c r="D281" s="4">
        <v>9.4500000000000011</v>
      </c>
      <c r="E281" s="4">
        <v>6.3100000000000005</v>
      </c>
      <c r="F281" s="4">
        <v>212.49</v>
      </c>
      <c r="G281" s="4">
        <v>237.37</v>
      </c>
      <c r="H281" s="4">
        <v>237.83</v>
      </c>
      <c r="I281" s="4">
        <v>250.09</v>
      </c>
      <c r="J281" s="4">
        <v>258.18</v>
      </c>
      <c r="K281" s="4">
        <v>287.94</v>
      </c>
      <c r="L281" s="4">
        <v>278.60000000000002</v>
      </c>
      <c r="M281" s="4">
        <v>277.40000000000003</v>
      </c>
      <c r="N281" s="4">
        <v>279.75</v>
      </c>
      <c r="O281" s="4">
        <v>285.59000000000003</v>
      </c>
      <c r="P281" s="4">
        <v>333.07</v>
      </c>
      <c r="Q281" s="4">
        <v>265.64</v>
      </c>
      <c r="R281" s="4">
        <v>254.07</v>
      </c>
      <c r="S281" s="4">
        <v>3473.78</v>
      </c>
    </row>
    <row r="282" spans="1:19" ht="11.25" x14ac:dyDescent="0.2">
      <c r="A282" s="2">
        <v>2149</v>
      </c>
      <c r="B282" s="3">
        <v>1</v>
      </c>
      <c r="C282" s="1" t="s">
        <v>277</v>
      </c>
      <c r="D282" s="4">
        <v>22.88</v>
      </c>
      <c r="E282" s="4">
        <v>13.64</v>
      </c>
      <c r="F282" s="4">
        <v>73.180000000000007</v>
      </c>
      <c r="G282" s="4">
        <v>81.39</v>
      </c>
      <c r="H282" s="4">
        <v>62.97</v>
      </c>
      <c r="I282" s="4">
        <v>79.540000000000006</v>
      </c>
      <c r="J282" s="4">
        <v>73.42</v>
      </c>
      <c r="K282" s="4">
        <v>77.41</v>
      </c>
      <c r="L282" s="4">
        <v>78.790000000000006</v>
      </c>
      <c r="M282" s="4">
        <v>82.77</v>
      </c>
      <c r="N282" s="4">
        <v>81.3</v>
      </c>
      <c r="O282" s="4">
        <v>76.239999999999995</v>
      </c>
      <c r="P282" s="4">
        <v>107.66</v>
      </c>
      <c r="Q282" s="4">
        <v>107.66</v>
      </c>
      <c r="R282" s="4">
        <v>95.460000000000008</v>
      </c>
      <c r="S282" s="4">
        <v>1114.31</v>
      </c>
    </row>
    <row r="283" spans="1:19" ht="11.25" x14ac:dyDescent="0.2">
      <c r="A283" s="2">
        <v>2154</v>
      </c>
      <c r="B283" s="3">
        <v>1</v>
      </c>
      <c r="C283" s="1" t="s">
        <v>278</v>
      </c>
      <c r="D283" s="4">
        <v>8.24</v>
      </c>
      <c r="E283" s="4">
        <v>16.240000000000002</v>
      </c>
      <c r="F283" s="4">
        <v>103.49000000000001</v>
      </c>
      <c r="G283" s="4">
        <v>98.94</v>
      </c>
      <c r="H283" s="4">
        <v>93.84</v>
      </c>
      <c r="I283" s="4">
        <v>80.38</v>
      </c>
      <c r="J283" s="4">
        <v>105.63</v>
      </c>
      <c r="K283" s="4">
        <v>90.55</v>
      </c>
      <c r="L283" s="4">
        <v>93.14</v>
      </c>
      <c r="M283" s="4">
        <v>93.710000000000008</v>
      </c>
      <c r="N283" s="4">
        <v>99.9</v>
      </c>
      <c r="O283" s="4">
        <v>91.76</v>
      </c>
      <c r="P283" s="4">
        <v>93.63</v>
      </c>
      <c r="Q283" s="4">
        <v>82.34</v>
      </c>
      <c r="R283" s="4">
        <v>61.4</v>
      </c>
      <c r="S283" s="4">
        <v>1213.19</v>
      </c>
    </row>
    <row r="284" spans="1:19" ht="11.25" x14ac:dyDescent="0.2">
      <c r="A284" s="2">
        <v>2155</v>
      </c>
      <c r="B284" s="3">
        <v>1</v>
      </c>
      <c r="C284" s="1" t="s">
        <v>279</v>
      </c>
      <c r="D284" s="4">
        <v>14.280000000000001</v>
      </c>
      <c r="E284" s="4">
        <v>11.53</v>
      </c>
      <c r="F284" s="4">
        <v>56.28</v>
      </c>
      <c r="G284" s="4">
        <v>67.86</v>
      </c>
      <c r="H284" s="4">
        <v>74.45</v>
      </c>
      <c r="I284" s="4">
        <v>77.680000000000007</v>
      </c>
      <c r="J284" s="4">
        <v>79.64</v>
      </c>
      <c r="K284" s="4">
        <v>72.31</v>
      </c>
      <c r="L284" s="4">
        <v>69.84</v>
      </c>
      <c r="M284" s="4">
        <v>76.05</v>
      </c>
      <c r="N284" s="4">
        <v>72.650000000000006</v>
      </c>
      <c r="O284" s="4">
        <v>84.99</v>
      </c>
      <c r="P284" s="4">
        <v>101.55</v>
      </c>
      <c r="Q284" s="4">
        <v>104.63</v>
      </c>
      <c r="R284" s="4">
        <v>106.27</v>
      </c>
      <c r="S284" s="4">
        <v>1070.01</v>
      </c>
    </row>
    <row r="285" spans="1:19" ht="11.25" x14ac:dyDescent="0.2">
      <c r="A285" s="2">
        <v>2159</v>
      </c>
      <c r="B285" s="3">
        <v>1</v>
      </c>
      <c r="C285" s="1" t="s">
        <v>280</v>
      </c>
      <c r="D285" s="4">
        <v>3.77</v>
      </c>
      <c r="E285" s="4">
        <v>2.5</v>
      </c>
      <c r="F285" s="4">
        <v>48.120000000000005</v>
      </c>
      <c r="G285" s="4">
        <v>43.86</v>
      </c>
      <c r="H285" s="4">
        <v>41.39</v>
      </c>
      <c r="I285" s="4">
        <v>38.050000000000004</v>
      </c>
      <c r="J285" s="4">
        <v>46.42</v>
      </c>
      <c r="K285" s="4">
        <v>48.83</v>
      </c>
      <c r="L285" s="4">
        <v>49.68</v>
      </c>
      <c r="M285" s="4">
        <v>46.49</v>
      </c>
      <c r="N285" s="4">
        <v>44.52</v>
      </c>
      <c r="O285" s="4">
        <v>50.1</v>
      </c>
      <c r="P285" s="4">
        <v>41.13</v>
      </c>
      <c r="Q285" s="4">
        <v>46.58</v>
      </c>
      <c r="R285" s="4">
        <v>49.32</v>
      </c>
      <c r="S285" s="4">
        <v>600.76</v>
      </c>
    </row>
    <row r="286" spans="1:19" ht="11.25" x14ac:dyDescent="0.2">
      <c r="A286" s="2">
        <v>2164</v>
      </c>
      <c r="B286" s="3">
        <v>1</v>
      </c>
      <c r="C286" s="1" t="s">
        <v>281</v>
      </c>
      <c r="D286" s="4">
        <v>12.17</v>
      </c>
      <c r="E286" s="4">
        <v>8.9500000000000011</v>
      </c>
      <c r="F286" s="4">
        <v>117.67</v>
      </c>
      <c r="G286" s="4">
        <v>114.42</v>
      </c>
      <c r="H286" s="4">
        <v>105.02</v>
      </c>
      <c r="I286" s="4">
        <v>111.9</v>
      </c>
      <c r="J286" s="4">
        <v>111.60000000000001</v>
      </c>
      <c r="K286" s="4">
        <v>96.19</v>
      </c>
      <c r="L286" s="4">
        <v>104.93</v>
      </c>
      <c r="M286" s="4">
        <v>114.21000000000001</v>
      </c>
      <c r="N286" s="4">
        <v>92.79</v>
      </c>
      <c r="O286" s="4">
        <v>96.320000000000007</v>
      </c>
      <c r="P286" s="4">
        <v>93.08</v>
      </c>
      <c r="Q286" s="4">
        <v>88.8</v>
      </c>
      <c r="R286" s="4">
        <v>80.180000000000007</v>
      </c>
      <c r="S286" s="4">
        <v>1348.23</v>
      </c>
    </row>
    <row r="287" spans="1:19" ht="11.25" x14ac:dyDescent="0.2">
      <c r="A287" s="2">
        <v>2165</v>
      </c>
      <c r="B287" s="3">
        <v>1</v>
      </c>
      <c r="C287" s="1" t="s">
        <v>282</v>
      </c>
      <c r="D287" s="4">
        <v>5.09</v>
      </c>
      <c r="E287" s="4">
        <v>3.21</v>
      </c>
      <c r="F287" s="4">
        <v>77.47</v>
      </c>
      <c r="G287" s="4">
        <v>72.31</v>
      </c>
      <c r="H287" s="4">
        <v>87.55</v>
      </c>
      <c r="I287" s="4">
        <v>72.260000000000005</v>
      </c>
      <c r="J287" s="4">
        <v>68.69</v>
      </c>
      <c r="K287" s="4">
        <v>67.7</v>
      </c>
      <c r="L287" s="4">
        <v>65.11</v>
      </c>
      <c r="M287" s="4">
        <v>79.12</v>
      </c>
      <c r="N287" s="4">
        <v>95.81</v>
      </c>
      <c r="O287" s="4">
        <v>88.31</v>
      </c>
      <c r="P287" s="4">
        <v>86.67</v>
      </c>
      <c r="Q287" s="4">
        <v>73.94</v>
      </c>
      <c r="R287" s="4">
        <v>81.290000000000006</v>
      </c>
      <c r="S287" s="4">
        <v>1024.53</v>
      </c>
    </row>
    <row r="288" spans="1:19" ht="11.25" x14ac:dyDescent="0.2">
      <c r="A288" s="2">
        <v>2167</v>
      </c>
      <c r="B288" s="3">
        <v>1</v>
      </c>
      <c r="C288" s="1" t="s">
        <v>283</v>
      </c>
      <c r="D288" s="4">
        <v>10.11</v>
      </c>
      <c r="E288" s="4">
        <v>5.49</v>
      </c>
      <c r="F288" s="4">
        <v>33.270000000000003</v>
      </c>
      <c r="G288" s="4">
        <v>47.42</v>
      </c>
      <c r="H288" s="4">
        <v>40.97</v>
      </c>
      <c r="I288" s="4">
        <v>53.730000000000004</v>
      </c>
      <c r="J288" s="4">
        <v>44.49</v>
      </c>
      <c r="K288" s="4">
        <v>54.480000000000004</v>
      </c>
      <c r="L288" s="4">
        <v>47.49</v>
      </c>
      <c r="M288" s="4">
        <v>42.62</v>
      </c>
      <c r="N288" s="4">
        <v>35.119999999999997</v>
      </c>
      <c r="O288" s="4">
        <v>52.42</v>
      </c>
      <c r="P288" s="4">
        <v>27.560000000000002</v>
      </c>
      <c r="Q288" s="4">
        <v>39.49</v>
      </c>
      <c r="R288" s="4">
        <v>41.160000000000004</v>
      </c>
      <c r="S288" s="4">
        <v>575.82000000000005</v>
      </c>
    </row>
    <row r="289" spans="1:19" ht="11.25" x14ac:dyDescent="0.2">
      <c r="A289" s="2">
        <v>2168</v>
      </c>
      <c r="B289" s="3">
        <v>1</v>
      </c>
      <c r="C289" s="1" t="s">
        <v>572</v>
      </c>
      <c r="D289" s="4">
        <v>12.47</v>
      </c>
      <c r="E289" s="4">
        <v>12.13</v>
      </c>
      <c r="F289" s="4">
        <v>65.8</v>
      </c>
      <c r="G289" s="4">
        <v>60.14</v>
      </c>
      <c r="H289" s="4">
        <v>77.260000000000005</v>
      </c>
      <c r="I289" s="4">
        <v>81.67</v>
      </c>
      <c r="J289" s="4">
        <v>57.97</v>
      </c>
      <c r="K289" s="4">
        <v>70.570000000000007</v>
      </c>
      <c r="L289" s="4">
        <v>80.89</v>
      </c>
      <c r="M289" s="4">
        <v>73.95</v>
      </c>
      <c r="N289" s="4">
        <v>77.31</v>
      </c>
      <c r="O289" s="4">
        <v>75.67</v>
      </c>
      <c r="P289" s="4">
        <v>73.540000000000006</v>
      </c>
      <c r="Q289" s="4">
        <v>71.790000000000006</v>
      </c>
      <c r="R289" s="4">
        <v>75.180000000000007</v>
      </c>
      <c r="S289" s="4">
        <v>966.34</v>
      </c>
    </row>
    <row r="290" spans="1:19" ht="11.25" x14ac:dyDescent="0.2">
      <c r="A290" s="2">
        <v>2169</v>
      </c>
      <c r="B290" s="3">
        <v>1</v>
      </c>
      <c r="C290" s="1" t="s">
        <v>285</v>
      </c>
      <c r="D290" s="4">
        <v>8.7799999999999994</v>
      </c>
      <c r="E290" s="4">
        <v>5.92</v>
      </c>
      <c r="F290" s="4">
        <v>49.9</v>
      </c>
      <c r="G290" s="4">
        <v>55.230000000000004</v>
      </c>
      <c r="H290" s="4">
        <v>62.980000000000004</v>
      </c>
      <c r="I290" s="4">
        <v>53.550000000000004</v>
      </c>
      <c r="J290" s="4">
        <v>47.22</v>
      </c>
      <c r="K290" s="4">
        <v>54.31</v>
      </c>
      <c r="L290" s="4">
        <v>62.78</v>
      </c>
      <c r="M290" s="4">
        <v>43.14</v>
      </c>
      <c r="N290" s="4">
        <v>56.82</v>
      </c>
      <c r="O290" s="4">
        <v>66.11</v>
      </c>
      <c r="P290" s="4">
        <v>59.19</v>
      </c>
      <c r="Q290" s="4">
        <v>55.54</v>
      </c>
      <c r="R290" s="4">
        <v>64.92</v>
      </c>
      <c r="S290" s="4">
        <v>746.39</v>
      </c>
    </row>
    <row r="291" spans="1:19" ht="11.25" x14ac:dyDescent="0.2">
      <c r="A291" s="2">
        <v>2170</v>
      </c>
      <c r="B291" s="3">
        <v>1</v>
      </c>
      <c r="C291" s="1" t="s">
        <v>286</v>
      </c>
      <c r="D291" s="4">
        <v>16.559999999999999</v>
      </c>
      <c r="E291" s="4">
        <v>15.610000000000001</v>
      </c>
      <c r="F291" s="4">
        <v>75.69</v>
      </c>
      <c r="G291" s="4">
        <v>85.94</v>
      </c>
      <c r="H291" s="4">
        <v>74.75</v>
      </c>
      <c r="I291" s="4">
        <v>91.08</v>
      </c>
      <c r="J291" s="4">
        <v>91.100000000000009</v>
      </c>
      <c r="K291" s="4">
        <v>87.24</v>
      </c>
      <c r="L291" s="4">
        <v>85.38</v>
      </c>
      <c r="M291" s="4">
        <v>107.84</v>
      </c>
      <c r="N291" s="4">
        <v>89.48</v>
      </c>
      <c r="O291" s="4">
        <v>134.31</v>
      </c>
      <c r="P291" s="4">
        <v>122.96000000000001</v>
      </c>
      <c r="Q291" s="4">
        <v>132.97999999999999</v>
      </c>
      <c r="R291" s="4">
        <v>140.18</v>
      </c>
      <c r="S291" s="4">
        <v>1351.1000000000001</v>
      </c>
    </row>
    <row r="292" spans="1:19" ht="11.25" x14ac:dyDescent="0.2">
      <c r="A292" s="2">
        <v>2171</v>
      </c>
      <c r="B292" s="3">
        <v>1</v>
      </c>
      <c r="C292" s="1" t="s">
        <v>287</v>
      </c>
      <c r="D292" s="4">
        <v>1.97</v>
      </c>
      <c r="E292" s="4">
        <v>1.92</v>
      </c>
      <c r="F292" s="4">
        <v>9.23</v>
      </c>
      <c r="G292" s="4">
        <v>22.330000000000002</v>
      </c>
      <c r="H292" s="4">
        <v>14</v>
      </c>
      <c r="I292" s="4">
        <v>24</v>
      </c>
      <c r="J292" s="4">
        <v>21.62</v>
      </c>
      <c r="K292" s="4">
        <v>18.16</v>
      </c>
      <c r="L292" s="4">
        <v>30.830000000000002</v>
      </c>
      <c r="M292" s="4">
        <v>25</v>
      </c>
      <c r="N292" s="4">
        <v>23</v>
      </c>
      <c r="O292" s="4">
        <v>25.09</v>
      </c>
      <c r="P292" s="4">
        <v>20.2</v>
      </c>
      <c r="Q292" s="4">
        <v>26</v>
      </c>
      <c r="R292" s="4">
        <v>31.01</v>
      </c>
      <c r="S292" s="4">
        <v>294.36</v>
      </c>
    </row>
    <row r="293" spans="1:19" ht="11.25" x14ac:dyDescent="0.2">
      <c r="A293" s="2">
        <v>2172</v>
      </c>
      <c r="B293" s="3">
        <v>1</v>
      </c>
      <c r="C293" s="1" t="s">
        <v>288</v>
      </c>
      <c r="D293" s="4">
        <v>3.71</v>
      </c>
      <c r="E293" s="4">
        <v>5.64</v>
      </c>
      <c r="F293" s="4">
        <v>49.03</v>
      </c>
      <c r="G293" s="4">
        <v>62.63</v>
      </c>
      <c r="H293" s="4">
        <v>60.27</v>
      </c>
      <c r="I293" s="4">
        <v>75.739999999999995</v>
      </c>
      <c r="J293" s="4">
        <v>72.52</v>
      </c>
      <c r="K293" s="4">
        <v>62</v>
      </c>
      <c r="L293" s="4">
        <v>66.650000000000006</v>
      </c>
      <c r="M293" s="4">
        <v>70.91</v>
      </c>
      <c r="N293" s="4">
        <v>67.460000000000008</v>
      </c>
      <c r="O293" s="4">
        <v>70.88</v>
      </c>
      <c r="P293" s="4">
        <v>50.1</v>
      </c>
      <c r="Q293" s="4">
        <v>71.33</v>
      </c>
      <c r="R293" s="4">
        <v>67.94</v>
      </c>
      <c r="S293" s="4">
        <v>856.81000000000006</v>
      </c>
    </row>
    <row r="294" spans="1:19" ht="11.25" x14ac:dyDescent="0.2">
      <c r="A294" s="2">
        <v>2174</v>
      </c>
      <c r="B294" s="3">
        <v>1</v>
      </c>
      <c r="C294" s="1" t="s">
        <v>289</v>
      </c>
      <c r="D294" s="4">
        <v>11.94</v>
      </c>
      <c r="E294" s="4">
        <v>5.15</v>
      </c>
      <c r="F294" s="4">
        <v>56.59</v>
      </c>
      <c r="G294" s="4">
        <v>54.39</v>
      </c>
      <c r="H294" s="4">
        <v>68.5</v>
      </c>
      <c r="I294" s="4">
        <v>49.45</v>
      </c>
      <c r="J294" s="4">
        <v>74.62</v>
      </c>
      <c r="K294" s="4">
        <v>55.54</v>
      </c>
      <c r="L294" s="4">
        <v>69.59</v>
      </c>
      <c r="M294" s="4">
        <v>62.61</v>
      </c>
      <c r="N294" s="4">
        <v>71.010000000000005</v>
      </c>
      <c r="O294" s="4">
        <v>86.34</v>
      </c>
      <c r="P294" s="4">
        <v>81.19</v>
      </c>
      <c r="Q294" s="4">
        <v>81.77</v>
      </c>
      <c r="R294" s="4">
        <v>79.150000000000006</v>
      </c>
      <c r="S294" s="4">
        <v>907.84</v>
      </c>
    </row>
    <row r="295" spans="1:19" ht="11.25" x14ac:dyDescent="0.2">
      <c r="A295" s="2">
        <v>2176</v>
      </c>
      <c r="B295" s="3">
        <v>1</v>
      </c>
      <c r="C295" s="1" t="s">
        <v>290</v>
      </c>
      <c r="D295" s="4">
        <v>6.08</v>
      </c>
      <c r="E295" s="4">
        <v>2.91</v>
      </c>
      <c r="F295" s="4">
        <v>21.73</v>
      </c>
      <c r="G295" s="4">
        <v>31.26</v>
      </c>
      <c r="H295" s="4">
        <v>29.740000000000002</v>
      </c>
      <c r="I295" s="4">
        <v>25.39</v>
      </c>
      <c r="J295" s="4">
        <v>27.29</v>
      </c>
      <c r="K295" s="4">
        <v>30.55</v>
      </c>
      <c r="L295" s="4">
        <v>33.6</v>
      </c>
      <c r="M295" s="4">
        <v>28.87</v>
      </c>
      <c r="N295" s="4">
        <v>41.75</v>
      </c>
      <c r="O295" s="4">
        <v>37.43</v>
      </c>
      <c r="P295" s="4">
        <v>39.96</v>
      </c>
      <c r="Q295" s="4">
        <v>37.520000000000003</v>
      </c>
      <c r="R295" s="4">
        <v>39.880000000000003</v>
      </c>
      <c r="S295" s="4">
        <v>433.96000000000004</v>
      </c>
    </row>
    <row r="296" spans="1:19" ht="11.25" x14ac:dyDescent="0.2">
      <c r="A296" s="2">
        <v>2180</v>
      </c>
      <c r="B296" s="3">
        <v>1</v>
      </c>
      <c r="C296" s="1" t="s">
        <v>291</v>
      </c>
      <c r="D296" s="4">
        <v>7</v>
      </c>
      <c r="E296" s="4">
        <v>9.59</v>
      </c>
      <c r="F296" s="4">
        <v>42.300000000000004</v>
      </c>
      <c r="G296" s="4">
        <v>41.97</v>
      </c>
      <c r="H296" s="4">
        <v>40.71</v>
      </c>
      <c r="I296" s="4">
        <v>41.94</v>
      </c>
      <c r="J296" s="4">
        <v>49.47</v>
      </c>
      <c r="K296" s="4">
        <v>58.25</v>
      </c>
      <c r="L296" s="4">
        <v>52.370000000000005</v>
      </c>
      <c r="M296" s="4">
        <v>54.13</v>
      </c>
      <c r="N296" s="4">
        <v>64.260000000000005</v>
      </c>
      <c r="O296" s="4">
        <v>53.25</v>
      </c>
      <c r="P296" s="4">
        <v>56.89</v>
      </c>
      <c r="Q296" s="4">
        <v>84.22</v>
      </c>
      <c r="R296" s="4">
        <v>54.9</v>
      </c>
      <c r="S296" s="4">
        <v>711.25</v>
      </c>
    </row>
    <row r="297" spans="1:19" ht="11.25" x14ac:dyDescent="0.2">
      <c r="A297" s="2">
        <v>2184</v>
      </c>
      <c r="B297" s="3">
        <v>1</v>
      </c>
      <c r="C297" s="1" t="s">
        <v>292</v>
      </c>
      <c r="D297" s="4">
        <v>13.75</v>
      </c>
      <c r="E297" s="4">
        <v>9.61</v>
      </c>
      <c r="F297" s="4">
        <v>77.680000000000007</v>
      </c>
      <c r="G297" s="4">
        <v>85.960000000000008</v>
      </c>
      <c r="H297" s="4">
        <v>100.77</v>
      </c>
      <c r="I297" s="4">
        <v>86.54</v>
      </c>
      <c r="J297" s="4">
        <v>106.62</v>
      </c>
      <c r="K297" s="4">
        <v>90.03</v>
      </c>
      <c r="L297" s="4">
        <v>87.08</v>
      </c>
      <c r="M297" s="4">
        <v>91.89</v>
      </c>
      <c r="N297" s="4">
        <v>77.540000000000006</v>
      </c>
      <c r="O297" s="4">
        <v>101.34</v>
      </c>
      <c r="P297" s="4">
        <v>82.100000000000009</v>
      </c>
      <c r="Q297" s="4">
        <v>90.23</v>
      </c>
      <c r="R297" s="4">
        <v>91.25</v>
      </c>
      <c r="S297" s="4">
        <v>1192.3900000000001</v>
      </c>
    </row>
    <row r="298" spans="1:19" ht="11.25" x14ac:dyDescent="0.2">
      <c r="A298" s="2">
        <v>2190</v>
      </c>
      <c r="B298" s="3">
        <v>1</v>
      </c>
      <c r="C298" s="1" t="s">
        <v>293</v>
      </c>
      <c r="D298" s="4">
        <v>10.28</v>
      </c>
      <c r="E298" s="4">
        <v>8.25</v>
      </c>
      <c r="F298" s="4">
        <v>51.980000000000004</v>
      </c>
      <c r="G298" s="4">
        <v>52.36</v>
      </c>
      <c r="H298" s="4">
        <v>50.85</v>
      </c>
      <c r="I298" s="4">
        <v>77.850000000000009</v>
      </c>
      <c r="J298" s="4">
        <v>55.58</v>
      </c>
      <c r="K298" s="4">
        <v>57.83</v>
      </c>
      <c r="L298" s="4">
        <v>77.239999999999995</v>
      </c>
      <c r="M298" s="4">
        <v>65.88</v>
      </c>
      <c r="N298" s="4">
        <v>72.36</v>
      </c>
      <c r="O298" s="4">
        <v>72.489999999999995</v>
      </c>
      <c r="P298" s="4">
        <v>73.88</v>
      </c>
      <c r="Q298" s="4">
        <v>83.74</v>
      </c>
      <c r="R298" s="4">
        <v>69.47</v>
      </c>
      <c r="S298" s="4">
        <v>880.04</v>
      </c>
    </row>
    <row r="299" spans="1:19" ht="11.25" x14ac:dyDescent="0.2">
      <c r="A299" s="2">
        <v>2198</v>
      </c>
      <c r="B299" s="3">
        <v>1</v>
      </c>
      <c r="C299" s="1" t="s">
        <v>294</v>
      </c>
      <c r="D299" s="4">
        <v>6.18</v>
      </c>
      <c r="E299" s="4">
        <v>3.19</v>
      </c>
      <c r="F299" s="4">
        <v>39.410000000000004</v>
      </c>
      <c r="G299" s="4">
        <v>39.51</v>
      </c>
      <c r="H299" s="4">
        <v>37.410000000000004</v>
      </c>
      <c r="I299" s="4">
        <v>48.620000000000005</v>
      </c>
      <c r="J299" s="4">
        <v>47.17</v>
      </c>
      <c r="K299" s="4">
        <v>34.020000000000003</v>
      </c>
      <c r="L299" s="4">
        <v>30.71</v>
      </c>
      <c r="M299" s="4">
        <v>44.82</v>
      </c>
      <c r="N299" s="4">
        <v>35.1</v>
      </c>
      <c r="O299" s="4">
        <v>50.94</v>
      </c>
      <c r="P299" s="4">
        <v>50.67</v>
      </c>
      <c r="Q299" s="4">
        <v>46.84</v>
      </c>
      <c r="R299" s="4">
        <v>54.04</v>
      </c>
      <c r="S299" s="4">
        <v>568.63</v>
      </c>
    </row>
    <row r="300" spans="1:19" ht="11.25" x14ac:dyDescent="0.2">
      <c r="A300" s="2">
        <v>2215</v>
      </c>
      <c r="B300" s="3">
        <v>1</v>
      </c>
      <c r="C300" s="1" t="s">
        <v>295</v>
      </c>
      <c r="D300" s="4">
        <v>5.84</v>
      </c>
      <c r="E300" s="4">
        <v>5</v>
      </c>
      <c r="F300" s="4">
        <v>14.81</v>
      </c>
      <c r="G300" s="4">
        <v>29.150000000000002</v>
      </c>
      <c r="H300" s="4">
        <v>20</v>
      </c>
      <c r="I300" s="4">
        <v>16</v>
      </c>
      <c r="J300" s="4">
        <v>21.38</v>
      </c>
      <c r="K300" s="4">
        <v>26.69</v>
      </c>
      <c r="L300" s="4">
        <v>26.580000000000002</v>
      </c>
      <c r="M300" s="4">
        <v>23.1</v>
      </c>
      <c r="N300" s="4">
        <v>23.59</v>
      </c>
      <c r="O300" s="4">
        <v>33.33</v>
      </c>
      <c r="P300" s="4">
        <v>30.64</v>
      </c>
      <c r="Q300" s="4">
        <v>34.65</v>
      </c>
      <c r="R300" s="4">
        <v>30.43</v>
      </c>
      <c r="S300" s="4">
        <v>341.19</v>
      </c>
    </row>
    <row r="301" spans="1:19" ht="11.25" x14ac:dyDescent="0.2">
      <c r="A301" s="2">
        <v>2310</v>
      </c>
      <c r="B301" s="3">
        <v>1</v>
      </c>
      <c r="C301" s="1" t="s">
        <v>296</v>
      </c>
      <c r="D301" s="4">
        <v>13.81</v>
      </c>
      <c r="E301" s="4">
        <v>10.01</v>
      </c>
      <c r="F301" s="4">
        <v>87.56</v>
      </c>
      <c r="G301" s="4">
        <v>92.320000000000007</v>
      </c>
      <c r="H301" s="4">
        <v>66.45</v>
      </c>
      <c r="I301" s="4">
        <v>99.77</v>
      </c>
      <c r="J301" s="4">
        <v>76.69</v>
      </c>
      <c r="K301" s="4">
        <v>87</v>
      </c>
      <c r="L301" s="4">
        <v>97.13</v>
      </c>
      <c r="M301" s="4">
        <v>86.24</v>
      </c>
      <c r="N301" s="4">
        <v>89.31</v>
      </c>
      <c r="O301" s="4">
        <v>100.33</v>
      </c>
      <c r="P301" s="4">
        <v>105.29</v>
      </c>
      <c r="Q301" s="4">
        <v>97.58</v>
      </c>
      <c r="R301" s="4">
        <v>107.23</v>
      </c>
      <c r="S301" s="4">
        <v>1216.72</v>
      </c>
    </row>
    <row r="302" spans="1:19" ht="11.25" x14ac:dyDescent="0.2">
      <c r="A302" s="2">
        <v>2311</v>
      </c>
      <c r="B302" s="3">
        <v>1</v>
      </c>
      <c r="C302" s="1" t="s">
        <v>297</v>
      </c>
      <c r="D302" s="4">
        <v>6.71</v>
      </c>
      <c r="E302" s="4">
        <v>5.28</v>
      </c>
      <c r="F302" s="4">
        <v>24.84</v>
      </c>
      <c r="G302" s="4">
        <v>28.57</v>
      </c>
      <c r="H302" s="4">
        <v>41.15</v>
      </c>
      <c r="I302" s="4">
        <v>34.910000000000004</v>
      </c>
      <c r="J302" s="4">
        <v>32.549999999999997</v>
      </c>
      <c r="K302" s="4">
        <v>39.28</v>
      </c>
      <c r="L302" s="4">
        <v>36.200000000000003</v>
      </c>
      <c r="M302" s="4">
        <v>35.26</v>
      </c>
      <c r="N302" s="4">
        <v>45.13</v>
      </c>
      <c r="O302" s="4">
        <v>37.43</v>
      </c>
      <c r="P302" s="4">
        <v>28.740000000000002</v>
      </c>
      <c r="Q302" s="4">
        <v>30.78</v>
      </c>
      <c r="R302" s="4">
        <v>35.369999999999997</v>
      </c>
      <c r="S302" s="4">
        <v>462.2</v>
      </c>
    </row>
    <row r="303" spans="1:19" ht="11.25" x14ac:dyDescent="0.2">
      <c r="A303" s="2">
        <v>2342</v>
      </c>
      <c r="B303" s="3">
        <v>1</v>
      </c>
      <c r="C303" s="1" t="s">
        <v>298</v>
      </c>
      <c r="D303" s="4">
        <v>3.93</v>
      </c>
      <c r="E303" s="4">
        <v>3.16</v>
      </c>
      <c r="F303" s="4">
        <v>59.54</v>
      </c>
      <c r="G303" s="4">
        <v>59.300000000000004</v>
      </c>
      <c r="H303" s="4">
        <v>46.03</v>
      </c>
      <c r="I303" s="4">
        <v>49.97</v>
      </c>
      <c r="J303" s="4">
        <v>54.870000000000005</v>
      </c>
      <c r="K303" s="4">
        <v>48.36</v>
      </c>
      <c r="L303" s="4">
        <v>52.550000000000004</v>
      </c>
      <c r="M303" s="4">
        <v>59</v>
      </c>
      <c r="N303" s="4">
        <v>57.1</v>
      </c>
      <c r="O303" s="4">
        <v>62.050000000000004</v>
      </c>
      <c r="P303" s="4">
        <v>62.7</v>
      </c>
      <c r="Q303" s="4">
        <v>68.62</v>
      </c>
      <c r="R303" s="4">
        <v>77.900000000000006</v>
      </c>
      <c r="S303" s="4">
        <v>765.08</v>
      </c>
    </row>
    <row r="304" spans="1:19" ht="11.25" x14ac:dyDescent="0.2">
      <c r="A304" s="2">
        <v>2358</v>
      </c>
      <c r="B304" s="3">
        <v>1</v>
      </c>
      <c r="C304" s="1" t="s">
        <v>299</v>
      </c>
      <c r="D304" s="4">
        <v>3.23</v>
      </c>
      <c r="E304" s="4">
        <v>0.02</v>
      </c>
      <c r="F304" s="4">
        <v>12.5</v>
      </c>
      <c r="G304" s="4">
        <v>17.36</v>
      </c>
      <c r="H304" s="4">
        <v>12.65</v>
      </c>
      <c r="I304" s="4">
        <v>18.740000000000002</v>
      </c>
      <c r="J304" s="4">
        <v>16.670000000000002</v>
      </c>
      <c r="K304" s="4">
        <v>19.809999999999999</v>
      </c>
      <c r="L304" s="4">
        <v>20.170000000000002</v>
      </c>
      <c r="M304" s="4">
        <v>17</v>
      </c>
      <c r="N304" s="4">
        <v>17</v>
      </c>
      <c r="O304" s="4">
        <v>23.490000000000002</v>
      </c>
      <c r="P304" s="4">
        <v>18</v>
      </c>
      <c r="Q304" s="4">
        <v>13.370000000000001</v>
      </c>
      <c r="R304" s="4">
        <v>18</v>
      </c>
      <c r="S304" s="4">
        <v>228.01</v>
      </c>
    </row>
    <row r="305" spans="1:19" ht="11.25" x14ac:dyDescent="0.2">
      <c r="A305" s="2">
        <v>2364</v>
      </c>
      <c r="B305" s="3">
        <v>1</v>
      </c>
      <c r="C305" s="1" t="s">
        <v>300</v>
      </c>
      <c r="D305" s="4">
        <v>6.04</v>
      </c>
      <c r="E305" s="4">
        <v>4</v>
      </c>
      <c r="F305" s="4">
        <v>42.57</v>
      </c>
      <c r="G305" s="4">
        <v>47.83</v>
      </c>
      <c r="H305" s="4">
        <v>51.21</v>
      </c>
      <c r="I305" s="4">
        <v>53.49</v>
      </c>
      <c r="J305" s="4">
        <v>39.69</v>
      </c>
      <c r="K305" s="4">
        <v>53.65</v>
      </c>
      <c r="L305" s="4">
        <v>51.97</v>
      </c>
      <c r="M305" s="4">
        <v>41.160000000000004</v>
      </c>
      <c r="N305" s="4">
        <v>59.45</v>
      </c>
      <c r="O305" s="4">
        <v>61.980000000000004</v>
      </c>
      <c r="P305" s="4">
        <v>50.44</v>
      </c>
      <c r="Q305" s="4">
        <v>60.08</v>
      </c>
      <c r="R305" s="4">
        <v>63.71</v>
      </c>
      <c r="S305" s="4">
        <v>687.27</v>
      </c>
    </row>
    <row r="306" spans="1:19" ht="11.25" x14ac:dyDescent="0.2">
      <c r="A306" s="2">
        <v>2365</v>
      </c>
      <c r="B306" s="3">
        <v>1</v>
      </c>
      <c r="C306" s="1" t="s">
        <v>301</v>
      </c>
      <c r="D306" s="4">
        <v>10.28</v>
      </c>
      <c r="E306" s="4">
        <v>4.2</v>
      </c>
      <c r="F306" s="4">
        <v>40.79</v>
      </c>
      <c r="G306" s="4">
        <v>47.74</v>
      </c>
      <c r="H306" s="4">
        <v>54.46</v>
      </c>
      <c r="I306" s="4">
        <v>58.02</v>
      </c>
      <c r="J306" s="4">
        <v>57.4</v>
      </c>
      <c r="K306" s="4">
        <v>49.83</v>
      </c>
      <c r="L306" s="4">
        <v>57.44</v>
      </c>
      <c r="M306" s="4">
        <v>61.13</v>
      </c>
      <c r="N306" s="4">
        <v>55.09</v>
      </c>
      <c r="O306" s="4">
        <v>58.29</v>
      </c>
      <c r="P306" s="4">
        <v>68.95</v>
      </c>
      <c r="Q306" s="4">
        <v>69.239999999999995</v>
      </c>
      <c r="R306" s="4">
        <v>66.83</v>
      </c>
      <c r="S306" s="4">
        <v>759.69</v>
      </c>
    </row>
    <row r="307" spans="1:19" ht="11.25" x14ac:dyDescent="0.2">
      <c r="A307" s="2">
        <v>2396</v>
      </c>
      <c r="B307" s="3">
        <v>1</v>
      </c>
      <c r="C307" s="1" t="s">
        <v>302</v>
      </c>
      <c r="D307" s="4">
        <v>8.3000000000000007</v>
      </c>
      <c r="E307" s="4">
        <v>4.21</v>
      </c>
      <c r="F307" s="4">
        <v>56.24</v>
      </c>
      <c r="G307" s="4">
        <v>59.99</v>
      </c>
      <c r="H307" s="4">
        <v>71</v>
      </c>
      <c r="I307" s="4">
        <v>60.28</v>
      </c>
      <c r="J307" s="4">
        <v>58.01</v>
      </c>
      <c r="K307" s="4">
        <v>60</v>
      </c>
      <c r="L307" s="4">
        <v>57.45</v>
      </c>
      <c r="M307" s="4">
        <v>50.120000000000005</v>
      </c>
      <c r="N307" s="4">
        <v>61.36</v>
      </c>
      <c r="O307" s="4">
        <v>60.08</v>
      </c>
      <c r="P307" s="4">
        <v>66.27</v>
      </c>
      <c r="Q307" s="4">
        <v>65.34</v>
      </c>
      <c r="R307" s="4">
        <v>58.46</v>
      </c>
      <c r="S307" s="4">
        <v>797.11</v>
      </c>
    </row>
    <row r="308" spans="1:19" ht="11.25" x14ac:dyDescent="0.2">
      <c r="A308" s="2">
        <v>2397</v>
      </c>
      <c r="B308" s="3">
        <v>1</v>
      </c>
      <c r="C308" s="1" t="s">
        <v>303</v>
      </c>
      <c r="D308" s="4">
        <v>20.57</v>
      </c>
      <c r="E308" s="4">
        <v>13.700000000000001</v>
      </c>
      <c r="F308" s="4">
        <v>58.300000000000004</v>
      </c>
      <c r="G308" s="4">
        <v>88.13</v>
      </c>
      <c r="H308" s="4">
        <v>81.98</v>
      </c>
      <c r="I308" s="4">
        <v>63.660000000000004</v>
      </c>
      <c r="J308" s="4">
        <v>82.34</v>
      </c>
      <c r="K308" s="4">
        <v>74.02</v>
      </c>
      <c r="L308" s="4">
        <v>91.65</v>
      </c>
      <c r="M308" s="4">
        <v>63.97</v>
      </c>
      <c r="N308" s="4">
        <v>100.05</v>
      </c>
      <c r="O308" s="4">
        <v>89.36</v>
      </c>
      <c r="P308" s="4">
        <v>120.73</v>
      </c>
      <c r="Q308" s="4">
        <v>112.53</v>
      </c>
      <c r="R308" s="4">
        <v>103.54</v>
      </c>
      <c r="S308" s="4">
        <v>1164.53</v>
      </c>
    </row>
    <row r="309" spans="1:19" ht="11.25" x14ac:dyDescent="0.2">
      <c r="A309" s="2">
        <v>2448</v>
      </c>
      <c r="B309" s="3">
        <v>1</v>
      </c>
      <c r="C309" s="1" t="s">
        <v>304</v>
      </c>
      <c r="D309" s="4">
        <v>7.17</v>
      </c>
      <c r="E309" s="4">
        <v>3.8200000000000003</v>
      </c>
      <c r="F309" s="4">
        <v>36.64</v>
      </c>
      <c r="G309" s="4">
        <v>54.96</v>
      </c>
      <c r="H309" s="4">
        <v>55.97</v>
      </c>
      <c r="I309" s="4">
        <v>64.5</v>
      </c>
      <c r="J309" s="4">
        <v>48.56</v>
      </c>
      <c r="K309" s="4">
        <v>56.18</v>
      </c>
      <c r="L309" s="4">
        <v>63.660000000000004</v>
      </c>
      <c r="M309" s="4">
        <v>50.800000000000004</v>
      </c>
      <c r="N309" s="4">
        <v>62.7</v>
      </c>
      <c r="O309" s="4">
        <v>61.81</v>
      </c>
      <c r="P309" s="4">
        <v>72.41</v>
      </c>
      <c r="Q309" s="4">
        <v>77.570000000000007</v>
      </c>
      <c r="R309" s="4">
        <v>75.7</v>
      </c>
      <c r="S309" s="4">
        <v>792.45</v>
      </c>
    </row>
    <row r="310" spans="1:19" ht="11.25" x14ac:dyDescent="0.2">
      <c r="A310" s="2">
        <v>2527</v>
      </c>
      <c r="B310" s="3">
        <v>1</v>
      </c>
      <c r="C310" s="1" t="s">
        <v>305</v>
      </c>
      <c r="D310" s="4">
        <v>5.12</v>
      </c>
      <c r="E310" s="4">
        <v>6.36</v>
      </c>
      <c r="F310" s="4">
        <v>15.19</v>
      </c>
      <c r="G310" s="4">
        <v>32.19</v>
      </c>
      <c r="H310" s="4">
        <v>18.48</v>
      </c>
      <c r="I310" s="4">
        <v>19.91</v>
      </c>
      <c r="J310" s="4">
        <v>18.34</v>
      </c>
      <c r="K310" s="4">
        <v>19.45</v>
      </c>
      <c r="L310" s="4">
        <v>25.400000000000002</v>
      </c>
      <c r="M310" s="4">
        <v>15</v>
      </c>
      <c r="N310" s="4">
        <v>13.97</v>
      </c>
      <c r="O310" s="4">
        <v>19.73</v>
      </c>
      <c r="P310" s="4">
        <v>13.5</v>
      </c>
      <c r="Q310" s="4">
        <v>17.850000000000001</v>
      </c>
      <c r="R310" s="4">
        <v>30.3</v>
      </c>
      <c r="S310" s="4">
        <v>270.79000000000002</v>
      </c>
    </row>
    <row r="311" spans="1:19" ht="11.25" x14ac:dyDescent="0.2">
      <c r="A311" s="2">
        <v>2534</v>
      </c>
      <c r="B311" s="3">
        <v>1</v>
      </c>
      <c r="C311" s="1" t="s">
        <v>306</v>
      </c>
      <c r="D311" s="4">
        <v>5.54</v>
      </c>
      <c r="E311" s="4">
        <v>4.78</v>
      </c>
      <c r="F311" s="4">
        <v>46.77</v>
      </c>
      <c r="G311" s="4">
        <v>51.410000000000004</v>
      </c>
      <c r="H311" s="4">
        <v>50.42</v>
      </c>
      <c r="I311" s="4">
        <v>46.72</v>
      </c>
      <c r="J311" s="4">
        <v>52.13</v>
      </c>
      <c r="K311" s="4">
        <v>58.19</v>
      </c>
      <c r="L311" s="4">
        <v>43.45</v>
      </c>
      <c r="M311" s="4">
        <v>54.08</v>
      </c>
      <c r="N311" s="4">
        <v>50.24</v>
      </c>
      <c r="O311" s="4">
        <v>73.88</v>
      </c>
      <c r="P311" s="4">
        <v>73.02</v>
      </c>
      <c r="Q311" s="4">
        <v>82.47</v>
      </c>
      <c r="R311" s="4">
        <v>80.86</v>
      </c>
      <c r="S311" s="4">
        <v>773.96</v>
      </c>
    </row>
    <row r="312" spans="1:19" ht="11.25" x14ac:dyDescent="0.2">
      <c r="A312" s="2">
        <v>2536</v>
      </c>
      <c r="B312" s="3">
        <v>1</v>
      </c>
      <c r="C312" s="1" t="s">
        <v>307</v>
      </c>
      <c r="D312" s="4">
        <v>2.58</v>
      </c>
      <c r="E312" s="4">
        <v>0.97</v>
      </c>
      <c r="F312" s="4">
        <v>13.59</v>
      </c>
      <c r="G312" s="4">
        <v>16</v>
      </c>
      <c r="H312" s="4">
        <v>5</v>
      </c>
      <c r="I312" s="4">
        <v>8.18</v>
      </c>
      <c r="J312" s="4">
        <v>12.08</v>
      </c>
      <c r="K312" s="4">
        <v>13</v>
      </c>
      <c r="L312" s="4">
        <v>9.08</v>
      </c>
      <c r="M312" s="4">
        <v>20.71</v>
      </c>
      <c r="N312" s="4">
        <v>23.1</v>
      </c>
      <c r="O312" s="4">
        <v>31.12</v>
      </c>
      <c r="P312" s="4">
        <v>27.27</v>
      </c>
      <c r="Q312" s="4">
        <v>32.049999999999997</v>
      </c>
      <c r="R312" s="4">
        <v>31.91</v>
      </c>
      <c r="S312" s="4">
        <v>246.64000000000001</v>
      </c>
    </row>
    <row r="313" spans="1:19" ht="11.25" x14ac:dyDescent="0.2">
      <c r="A313" s="2">
        <v>2580</v>
      </c>
      <c r="B313" s="3">
        <v>1</v>
      </c>
      <c r="C313" s="1" t="s">
        <v>308</v>
      </c>
      <c r="D313" s="4">
        <v>5.34</v>
      </c>
      <c r="E313" s="4">
        <v>0.4</v>
      </c>
      <c r="F313" s="4">
        <v>42.63</v>
      </c>
      <c r="G313" s="4">
        <v>56.800000000000004</v>
      </c>
      <c r="H313" s="4">
        <v>47.57</v>
      </c>
      <c r="I313" s="4">
        <v>68.010000000000005</v>
      </c>
      <c r="J313" s="4">
        <v>49.230000000000004</v>
      </c>
      <c r="K313" s="4">
        <v>57.33</v>
      </c>
      <c r="L313" s="4">
        <v>49.67</v>
      </c>
      <c r="M313" s="4">
        <v>57.120000000000005</v>
      </c>
      <c r="N313" s="4">
        <v>60.33</v>
      </c>
      <c r="O313" s="4">
        <v>72.86</v>
      </c>
      <c r="P313" s="4">
        <v>76.489999999999995</v>
      </c>
      <c r="Q313" s="4">
        <v>65.099999999999994</v>
      </c>
      <c r="R313" s="4">
        <v>47.480000000000004</v>
      </c>
      <c r="S313" s="4">
        <v>756.36</v>
      </c>
    </row>
    <row r="314" spans="1:19" ht="11.25" x14ac:dyDescent="0.2">
      <c r="A314" s="2">
        <v>2609</v>
      </c>
      <c r="B314" s="3">
        <v>1</v>
      </c>
      <c r="C314" s="1" t="s">
        <v>309</v>
      </c>
      <c r="D314" s="4">
        <v>1.2</v>
      </c>
      <c r="E314" s="4">
        <v>3.13</v>
      </c>
      <c r="F314" s="4">
        <v>35.78</v>
      </c>
      <c r="G314" s="4">
        <v>32.230000000000004</v>
      </c>
      <c r="H314" s="4">
        <v>26.34</v>
      </c>
      <c r="I314" s="4">
        <v>33.950000000000003</v>
      </c>
      <c r="J314" s="4">
        <v>33.32</v>
      </c>
      <c r="K314" s="4">
        <v>37.42</v>
      </c>
      <c r="L314" s="4">
        <v>39.369999999999997</v>
      </c>
      <c r="M314" s="4">
        <v>44.45</v>
      </c>
      <c r="N314" s="4">
        <v>23.26</v>
      </c>
      <c r="O314" s="4">
        <v>39.67</v>
      </c>
      <c r="P314" s="4">
        <v>39.28</v>
      </c>
      <c r="Q314" s="4">
        <v>25.740000000000002</v>
      </c>
      <c r="R314" s="4">
        <v>46.85</v>
      </c>
      <c r="S314" s="4">
        <v>461.99</v>
      </c>
    </row>
    <row r="315" spans="1:19" ht="11.25" x14ac:dyDescent="0.2">
      <c r="A315" s="2">
        <v>2683</v>
      </c>
      <c r="B315" s="3">
        <v>1</v>
      </c>
      <c r="C315" s="1" t="s">
        <v>310</v>
      </c>
      <c r="D315" s="4">
        <v>2.0300000000000002</v>
      </c>
      <c r="E315" s="4">
        <v>10.84</v>
      </c>
      <c r="F315" s="4">
        <v>24.03</v>
      </c>
      <c r="G315" s="4">
        <v>30.810000000000002</v>
      </c>
      <c r="H315" s="4">
        <v>38</v>
      </c>
      <c r="I315" s="4">
        <v>28</v>
      </c>
      <c r="J315" s="4">
        <v>37.47</v>
      </c>
      <c r="K315" s="4">
        <v>40.550000000000004</v>
      </c>
      <c r="L315" s="4">
        <v>39.270000000000003</v>
      </c>
      <c r="M315" s="4">
        <v>36.82</v>
      </c>
      <c r="N315" s="4">
        <v>37.56</v>
      </c>
      <c r="O315" s="4">
        <v>31.900000000000002</v>
      </c>
      <c r="P315" s="4">
        <v>35.880000000000003</v>
      </c>
      <c r="Q315" s="4">
        <v>45.01</v>
      </c>
      <c r="R315" s="4">
        <v>31.21</v>
      </c>
      <c r="S315" s="4">
        <v>469.38</v>
      </c>
    </row>
    <row r="316" spans="1:19" ht="11.25" x14ac:dyDescent="0.2">
      <c r="A316" s="2">
        <v>2687</v>
      </c>
      <c r="B316" s="3">
        <v>1</v>
      </c>
      <c r="C316" s="1" t="s">
        <v>311</v>
      </c>
      <c r="D316" s="4">
        <v>9.91</v>
      </c>
      <c r="E316" s="4">
        <v>6.08</v>
      </c>
      <c r="F316" s="4">
        <v>71.760000000000005</v>
      </c>
      <c r="G316" s="4">
        <v>78.600000000000009</v>
      </c>
      <c r="H316" s="4">
        <v>73.040000000000006</v>
      </c>
      <c r="I316" s="4">
        <v>66.63</v>
      </c>
      <c r="J316" s="4">
        <v>60.96</v>
      </c>
      <c r="K316" s="4">
        <v>51.79</v>
      </c>
      <c r="L316" s="4">
        <v>69.600000000000009</v>
      </c>
      <c r="M316" s="4">
        <v>62.74</v>
      </c>
      <c r="N316" s="4">
        <v>79.38</v>
      </c>
      <c r="O316" s="4">
        <v>101.28</v>
      </c>
      <c r="P316" s="4">
        <v>118.19</v>
      </c>
      <c r="Q316" s="4">
        <v>71.48</v>
      </c>
      <c r="R316" s="4">
        <v>88.15</v>
      </c>
      <c r="S316" s="4">
        <v>1009.59</v>
      </c>
    </row>
    <row r="317" spans="1:19" ht="11.25" x14ac:dyDescent="0.2">
      <c r="A317" s="2">
        <v>2689</v>
      </c>
      <c r="B317" s="3">
        <v>1</v>
      </c>
      <c r="C317" s="1" t="s">
        <v>312</v>
      </c>
      <c r="D317" s="4">
        <v>21.42</v>
      </c>
      <c r="E317" s="4">
        <v>19.86</v>
      </c>
      <c r="F317" s="4">
        <v>75.55</v>
      </c>
      <c r="G317" s="4">
        <v>77.25</v>
      </c>
      <c r="H317" s="4">
        <v>99.29</v>
      </c>
      <c r="I317" s="4">
        <v>77.61</v>
      </c>
      <c r="J317" s="4">
        <v>80.28</v>
      </c>
      <c r="K317" s="4">
        <v>91.92</v>
      </c>
      <c r="L317" s="4">
        <v>93.97</v>
      </c>
      <c r="M317" s="4">
        <v>93.89</v>
      </c>
      <c r="N317" s="4">
        <v>85.73</v>
      </c>
      <c r="O317" s="4">
        <v>104.64</v>
      </c>
      <c r="P317" s="4">
        <v>96.990000000000009</v>
      </c>
      <c r="Q317" s="4">
        <v>97.9</v>
      </c>
      <c r="R317" s="4">
        <v>84.28</v>
      </c>
      <c r="S317" s="4">
        <v>1200.58</v>
      </c>
    </row>
    <row r="318" spans="1:19" ht="11.25" x14ac:dyDescent="0.2">
      <c r="A318" s="2">
        <v>2711</v>
      </c>
      <c r="B318" s="3">
        <v>1</v>
      </c>
      <c r="C318" s="1" t="s">
        <v>313</v>
      </c>
      <c r="D318" s="4">
        <v>6.11</v>
      </c>
      <c r="E318" s="4">
        <v>7.63</v>
      </c>
      <c r="F318" s="4">
        <v>67.430000000000007</v>
      </c>
      <c r="G318" s="4">
        <v>73.22</v>
      </c>
      <c r="H318" s="4">
        <v>65.099999999999994</v>
      </c>
      <c r="I318" s="4">
        <v>72.84</v>
      </c>
      <c r="J318" s="4">
        <v>76.61</v>
      </c>
      <c r="K318" s="4">
        <v>74.23</v>
      </c>
      <c r="L318" s="4">
        <v>62.620000000000005</v>
      </c>
      <c r="M318" s="4">
        <v>68.16</v>
      </c>
      <c r="N318" s="4">
        <v>63.6</v>
      </c>
      <c r="O318" s="4">
        <v>68.56</v>
      </c>
      <c r="P318" s="4">
        <v>51.79</v>
      </c>
      <c r="Q318" s="4">
        <v>52.83</v>
      </c>
      <c r="R318" s="4">
        <v>51.81</v>
      </c>
      <c r="S318" s="4">
        <v>862.54</v>
      </c>
    </row>
    <row r="319" spans="1:19" ht="11.25" x14ac:dyDescent="0.2">
      <c r="A319" s="2">
        <v>2752</v>
      </c>
      <c r="B319" s="3">
        <v>1</v>
      </c>
      <c r="C319" s="1" t="s">
        <v>314</v>
      </c>
      <c r="D319" s="4">
        <v>36.01</v>
      </c>
      <c r="E319" s="4">
        <v>15.5</v>
      </c>
      <c r="F319" s="4">
        <v>90.44</v>
      </c>
      <c r="G319" s="4">
        <v>127.89</v>
      </c>
      <c r="H319" s="4">
        <v>126.68</v>
      </c>
      <c r="I319" s="4">
        <v>126.52</v>
      </c>
      <c r="J319" s="4">
        <v>111.62</v>
      </c>
      <c r="K319" s="4">
        <v>133.92000000000002</v>
      </c>
      <c r="L319" s="4">
        <v>117.13</v>
      </c>
      <c r="M319" s="4">
        <v>128.35</v>
      </c>
      <c r="N319" s="4">
        <v>125.60000000000001</v>
      </c>
      <c r="O319" s="4">
        <v>167.44</v>
      </c>
      <c r="P319" s="4">
        <v>161.20000000000002</v>
      </c>
      <c r="Q319" s="4">
        <v>148.26</v>
      </c>
      <c r="R319" s="4">
        <v>145.16</v>
      </c>
      <c r="S319" s="4">
        <v>1761.72</v>
      </c>
    </row>
    <row r="320" spans="1:19" ht="11.25" x14ac:dyDescent="0.2">
      <c r="A320" s="2">
        <v>2753</v>
      </c>
      <c r="B320" s="3">
        <v>1</v>
      </c>
      <c r="C320" s="1" t="s">
        <v>315</v>
      </c>
      <c r="D320" s="4">
        <v>12.120000000000001</v>
      </c>
      <c r="E320" s="4">
        <v>5.68</v>
      </c>
      <c r="F320" s="4">
        <v>61.9</v>
      </c>
      <c r="G320" s="4">
        <v>81.99</v>
      </c>
      <c r="H320" s="4">
        <v>77.680000000000007</v>
      </c>
      <c r="I320" s="4">
        <v>66.55</v>
      </c>
      <c r="J320" s="4">
        <v>79.25</v>
      </c>
      <c r="K320" s="4">
        <v>59.730000000000004</v>
      </c>
      <c r="L320" s="4">
        <v>88.17</v>
      </c>
      <c r="M320" s="4">
        <v>85.97</v>
      </c>
      <c r="N320" s="4">
        <v>96.91</v>
      </c>
      <c r="O320" s="4">
        <v>95.350000000000009</v>
      </c>
      <c r="P320" s="4">
        <v>108.69</v>
      </c>
      <c r="Q320" s="4">
        <v>103.8</v>
      </c>
      <c r="R320" s="4">
        <v>99.72</v>
      </c>
      <c r="S320" s="4">
        <v>1123.51</v>
      </c>
    </row>
    <row r="321" spans="1:19" ht="11.25" x14ac:dyDescent="0.2">
      <c r="A321" s="2">
        <v>2754</v>
      </c>
      <c r="B321" s="3">
        <v>1</v>
      </c>
      <c r="C321" s="1" t="s">
        <v>316</v>
      </c>
      <c r="D321" s="4">
        <v>11.48</v>
      </c>
      <c r="E321" s="4">
        <v>8</v>
      </c>
      <c r="F321" s="4">
        <v>27.72</v>
      </c>
      <c r="G321" s="4">
        <v>28</v>
      </c>
      <c r="H321" s="4">
        <v>33.99</v>
      </c>
      <c r="I321" s="4">
        <v>31.89</v>
      </c>
      <c r="J321" s="4">
        <v>34.410000000000004</v>
      </c>
      <c r="K321" s="4">
        <v>31.71</v>
      </c>
      <c r="L321" s="4">
        <v>26.1</v>
      </c>
      <c r="M321" s="4">
        <v>30.94</v>
      </c>
      <c r="N321" s="4">
        <v>34.51</v>
      </c>
      <c r="O321" s="4">
        <v>24.17</v>
      </c>
      <c r="P321" s="4">
        <v>35.94</v>
      </c>
      <c r="Q321" s="4">
        <v>29.990000000000002</v>
      </c>
      <c r="R321" s="4">
        <v>35.97</v>
      </c>
      <c r="S321" s="4">
        <v>424.82</v>
      </c>
    </row>
    <row r="322" spans="1:19" ht="11.25" x14ac:dyDescent="0.2">
      <c r="A322" s="2">
        <v>2759</v>
      </c>
      <c r="B322" s="3">
        <v>1</v>
      </c>
      <c r="C322" s="1" t="s">
        <v>317</v>
      </c>
      <c r="D322" s="4">
        <v>3.8000000000000003</v>
      </c>
      <c r="E322" s="4">
        <v>3.2</v>
      </c>
      <c r="F322" s="4">
        <v>20.580000000000002</v>
      </c>
      <c r="G322" s="4">
        <v>26.14</v>
      </c>
      <c r="H322" s="4">
        <v>20.830000000000002</v>
      </c>
      <c r="I322" s="4">
        <v>17.43</v>
      </c>
      <c r="J322" s="4">
        <v>22.26</v>
      </c>
      <c r="K322" s="4">
        <v>16.25</v>
      </c>
      <c r="L322" s="4">
        <v>31.35</v>
      </c>
      <c r="M322" s="4">
        <v>20.240000000000002</v>
      </c>
      <c r="N322" s="4">
        <v>13.700000000000001</v>
      </c>
      <c r="O322" s="4">
        <v>37.090000000000003</v>
      </c>
      <c r="P322" s="4">
        <v>25.51</v>
      </c>
      <c r="Q322" s="4">
        <v>41.86</v>
      </c>
      <c r="R322" s="4">
        <v>32</v>
      </c>
      <c r="S322" s="4">
        <v>332.24</v>
      </c>
    </row>
    <row r="323" spans="1:19" ht="11.25" x14ac:dyDescent="0.2">
      <c r="A323" s="2">
        <v>2805</v>
      </c>
      <c r="B323" s="3">
        <v>1</v>
      </c>
      <c r="C323" s="1" t="s">
        <v>318</v>
      </c>
      <c r="D323" s="4">
        <v>5.57</v>
      </c>
      <c r="E323" s="4">
        <v>4.0999999999999996</v>
      </c>
      <c r="F323" s="4">
        <v>77.180000000000007</v>
      </c>
      <c r="G323" s="4">
        <v>78.88</v>
      </c>
      <c r="H323" s="4">
        <v>66.36</v>
      </c>
      <c r="I323" s="4">
        <v>75.87</v>
      </c>
      <c r="J323" s="4">
        <v>68.38</v>
      </c>
      <c r="K323" s="4">
        <v>88.02</v>
      </c>
      <c r="L323" s="4">
        <v>77.48</v>
      </c>
      <c r="M323" s="4">
        <v>85.350000000000009</v>
      </c>
      <c r="N323" s="4">
        <v>78.58</v>
      </c>
      <c r="O323" s="4">
        <v>98.43</v>
      </c>
      <c r="P323" s="4">
        <v>115.14</v>
      </c>
      <c r="Q323" s="4">
        <v>81.72</v>
      </c>
      <c r="R323" s="4">
        <v>78.040000000000006</v>
      </c>
      <c r="S323" s="4">
        <v>1079.0999999999999</v>
      </c>
    </row>
    <row r="324" spans="1:19" ht="11.25" x14ac:dyDescent="0.2">
      <c r="A324" s="2">
        <v>2835</v>
      </c>
      <c r="B324" s="3">
        <v>1</v>
      </c>
      <c r="C324" s="1" t="s">
        <v>319</v>
      </c>
      <c r="D324" s="4">
        <v>10.06</v>
      </c>
      <c r="E324" s="4">
        <v>7.7</v>
      </c>
      <c r="F324" s="4">
        <v>36.630000000000003</v>
      </c>
      <c r="G324" s="4">
        <v>38.050000000000004</v>
      </c>
      <c r="H324" s="4">
        <v>32.42</v>
      </c>
      <c r="I324" s="4">
        <v>48.24</v>
      </c>
      <c r="J324" s="4">
        <v>49.52</v>
      </c>
      <c r="K324" s="4">
        <v>38.72</v>
      </c>
      <c r="L324" s="4">
        <v>49.85</v>
      </c>
      <c r="M324" s="4">
        <v>31.16</v>
      </c>
      <c r="N324" s="4">
        <v>35.160000000000004</v>
      </c>
      <c r="O324" s="4">
        <v>50.11</v>
      </c>
      <c r="P324" s="4">
        <v>42.53</v>
      </c>
      <c r="Q324" s="4">
        <v>34.49</v>
      </c>
      <c r="R324" s="4">
        <v>35.31</v>
      </c>
      <c r="S324" s="4">
        <v>539.95000000000005</v>
      </c>
    </row>
    <row r="325" spans="1:19" ht="11.25" x14ac:dyDescent="0.2">
      <c r="A325" s="2">
        <v>2853</v>
      </c>
      <c r="B325" s="3">
        <v>1</v>
      </c>
      <c r="C325" s="1" t="s">
        <v>320</v>
      </c>
      <c r="D325" s="4">
        <v>9.57</v>
      </c>
      <c r="E325" s="4">
        <v>8.76</v>
      </c>
      <c r="F325" s="4">
        <v>44.59</v>
      </c>
      <c r="G325" s="4">
        <v>67.790000000000006</v>
      </c>
      <c r="H325" s="4">
        <v>51.9</v>
      </c>
      <c r="I325" s="4">
        <v>54.1</v>
      </c>
      <c r="J325" s="4">
        <v>55.77</v>
      </c>
      <c r="K325" s="4">
        <v>62.64</v>
      </c>
      <c r="L325" s="4">
        <v>65.11</v>
      </c>
      <c r="M325" s="4">
        <v>47.01</v>
      </c>
      <c r="N325" s="4">
        <v>91.81</v>
      </c>
      <c r="O325" s="4">
        <v>68.98</v>
      </c>
      <c r="P325" s="4">
        <v>93.39</v>
      </c>
      <c r="Q325" s="4">
        <v>72.27</v>
      </c>
      <c r="R325" s="4">
        <v>77.56</v>
      </c>
      <c r="S325" s="4">
        <v>871.25</v>
      </c>
    </row>
    <row r="326" spans="1:19" ht="11.25" x14ac:dyDescent="0.2">
      <c r="A326" s="2">
        <v>2854</v>
      </c>
      <c r="B326" s="3">
        <v>1</v>
      </c>
      <c r="C326" s="1" t="s">
        <v>321</v>
      </c>
      <c r="D326" s="4">
        <v>10.3</v>
      </c>
      <c r="E326" s="4">
        <v>5.1000000000000005</v>
      </c>
      <c r="F326" s="4">
        <v>20.09</v>
      </c>
      <c r="G326" s="4">
        <v>50.83</v>
      </c>
      <c r="H326" s="4">
        <v>43.89</v>
      </c>
      <c r="I326" s="4">
        <v>39.01</v>
      </c>
      <c r="J326" s="4">
        <v>34.07</v>
      </c>
      <c r="K326" s="4">
        <v>36.44</v>
      </c>
      <c r="L326" s="4">
        <v>42.57</v>
      </c>
      <c r="M326" s="4">
        <v>51.19</v>
      </c>
      <c r="N326" s="4">
        <v>42.49</v>
      </c>
      <c r="O326" s="4">
        <v>50.71</v>
      </c>
      <c r="P326" s="4">
        <v>45.45</v>
      </c>
      <c r="Q326" s="4">
        <v>43.93</v>
      </c>
      <c r="R326" s="4">
        <v>38.89</v>
      </c>
      <c r="S326" s="4">
        <v>554.96</v>
      </c>
    </row>
    <row r="327" spans="1:19" ht="11.25" x14ac:dyDescent="0.2">
      <c r="A327" s="2">
        <v>2856</v>
      </c>
      <c r="B327" s="3">
        <v>1</v>
      </c>
      <c r="C327" s="1" t="s">
        <v>322</v>
      </c>
      <c r="D327" s="4">
        <v>4.16</v>
      </c>
      <c r="E327" s="4">
        <v>3.17</v>
      </c>
      <c r="F327" s="4">
        <v>27.810000000000002</v>
      </c>
      <c r="G327" s="4">
        <v>20.37</v>
      </c>
      <c r="H327" s="4">
        <v>28.95</v>
      </c>
      <c r="I327" s="4">
        <v>25.85</v>
      </c>
      <c r="J327" s="4">
        <v>20.56</v>
      </c>
      <c r="K327" s="4">
        <v>23.71</v>
      </c>
      <c r="L327" s="4">
        <v>26.88</v>
      </c>
      <c r="M327" s="4">
        <v>30.09</v>
      </c>
      <c r="N327" s="4">
        <v>33.020000000000003</v>
      </c>
      <c r="O327" s="4">
        <v>33.51</v>
      </c>
      <c r="P327" s="4">
        <v>24.080000000000002</v>
      </c>
      <c r="Q327" s="4">
        <v>19.8</v>
      </c>
      <c r="R327" s="4">
        <v>26.62</v>
      </c>
      <c r="S327" s="4">
        <v>348.58</v>
      </c>
    </row>
    <row r="328" spans="1:19" ht="11.25" x14ac:dyDescent="0.2">
      <c r="A328" s="2">
        <v>2859</v>
      </c>
      <c r="B328" s="3">
        <v>1</v>
      </c>
      <c r="C328" s="1" t="s">
        <v>323</v>
      </c>
      <c r="D328" s="4">
        <v>14.31</v>
      </c>
      <c r="E328" s="4">
        <v>15.82</v>
      </c>
      <c r="F328" s="4">
        <v>95.11</v>
      </c>
      <c r="G328" s="4">
        <v>117.07000000000001</v>
      </c>
      <c r="H328" s="4">
        <v>115.61</v>
      </c>
      <c r="I328" s="4">
        <v>96.8</v>
      </c>
      <c r="J328" s="4">
        <v>106.05</v>
      </c>
      <c r="K328" s="4">
        <v>110.35000000000001</v>
      </c>
      <c r="L328" s="4">
        <v>111.74000000000001</v>
      </c>
      <c r="M328" s="4">
        <v>108.45</v>
      </c>
      <c r="N328" s="4">
        <v>134.26</v>
      </c>
      <c r="O328" s="4">
        <v>153.49</v>
      </c>
      <c r="P328" s="4">
        <v>148.08000000000001</v>
      </c>
      <c r="Q328" s="4">
        <v>134.99</v>
      </c>
      <c r="R328" s="4">
        <v>144.53</v>
      </c>
      <c r="S328" s="4">
        <v>1606.66</v>
      </c>
    </row>
    <row r="329" spans="1:19" ht="11.25" x14ac:dyDescent="0.2">
      <c r="A329" s="2">
        <v>2860</v>
      </c>
      <c r="B329" s="3">
        <v>1</v>
      </c>
      <c r="C329" s="1" t="s">
        <v>324</v>
      </c>
      <c r="D329" s="4">
        <v>16.63</v>
      </c>
      <c r="E329" s="4">
        <v>6.53</v>
      </c>
      <c r="F329" s="4">
        <v>71.33</v>
      </c>
      <c r="G329" s="4">
        <v>86.04</v>
      </c>
      <c r="H329" s="4">
        <v>81.61</v>
      </c>
      <c r="I329" s="4">
        <v>88.73</v>
      </c>
      <c r="J329" s="4">
        <v>87.02</v>
      </c>
      <c r="K329" s="4">
        <v>94.320000000000007</v>
      </c>
      <c r="L329" s="4">
        <v>90.44</v>
      </c>
      <c r="M329" s="4">
        <v>89.8</v>
      </c>
      <c r="N329" s="4">
        <v>106.71000000000001</v>
      </c>
      <c r="O329" s="4">
        <v>104.74000000000001</v>
      </c>
      <c r="P329" s="4">
        <v>102.47</v>
      </c>
      <c r="Q329" s="4">
        <v>99.9</v>
      </c>
      <c r="R329" s="4">
        <v>91.7</v>
      </c>
      <c r="S329" s="4">
        <v>1217.97</v>
      </c>
    </row>
    <row r="330" spans="1:19" ht="11.25" x14ac:dyDescent="0.2">
      <c r="A330" s="2">
        <v>2884</v>
      </c>
      <c r="B330" s="3">
        <v>1</v>
      </c>
      <c r="C330" s="1" t="s">
        <v>325</v>
      </c>
      <c r="D330" s="4">
        <v>7.75</v>
      </c>
      <c r="E330" s="4">
        <v>4.47</v>
      </c>
      <c r="F330" s="4">
        <v>28.21</v>
      </c>
      <c r="G330" s="4">
        <v>37.18</v>
      </c>
      <c r="H330" s="4">
        <v>37.910000000000004</v>
      </c>
      <c r="I330" s="4">
        <v>34.550000000000004</v>
      </c>
      <c r="J330" s="4">
        <v>34.35</v>
      </c>
      <c r="K330" s="4">
        <v>38.69</v>
      </c>
      <c r="L330" s="4">
        <v>31.740000000000002</v>
      </c>
      <c r="M330" s="4">
        <v>36.22</v>
      </c>
      <c r="N330" s="4">
        <v>39.04</v>
      </c>
      <c r="O330" s="4">
        <v>30.580000000000002</v>
      </c>
      <c r="P330" s="4">
        <v>38.770000000000003</v>
      </c>
      <c r="Q330" s="4">
        <v>44.34</v>
      </c>
      <c r="R330" s="4">
        <v>29.84</v>
      </c>
      <c r="S330" s="4">
        <v>473.64</v>
      </c>
    </row>
    <row r="331" spans="1:19" ht="11.25" x14ac:dyDescent="0.2">
      <c r="A331" s="2">
        <v>2886</v>
      </c>
      <c r="B331" s="3">
        <v>1</v>
      </c>
      <c r="C331" s="1" t="s">
        <v>326</v>
      </c>
      <c r="D331" s="4">
        <v>2</v>
      </c>
      <c r="E331" s="4">
        <v>2.2000000000000002</v>
      </c>
      <c r="F331" s="4">
        <v>32.39</v>
      </c>
      <c r="G331" s="4">
        <v>18.559999999999999</v>
      </c>
      <c r="H331" s="4">
        <v>26.52</v>
      </c>
      <c r="I331" s="4">
        <v>26</v>
      </c>
      <c r="J331" s="4">
        <v>28.95</v>
      </c>
      <c r="K331" s="4">
        <v>30</v>
      </c>
      <c r="L331" s="4">
        <v>26.61</v>
      </c>
      <c r="M331" s="4">
        <v>36.46</v>
      </c>
      <c r="N331" s="4">
        <v>36.97</v>
      </c>
      <c r="O331" s="4">
        <v>32.96</v>
      </c>
      <c r="P331" s="4">
        <v>38.56</v>
      </c>
      <c r="Q331" s="4">
        <v>37.43</v>
      </c>
      <c r="R331" s="4">
        <v>32.69</v>
      </c>
      <c r="S331" s="4">
        <v>408.3</v>
      </c>
    </row>
    <row r="332" spans="1:19" ht="11.25" x14ac:dyDescent="0.2">
      <c r="A332" s="2">
        <v>2887</v>
      </c>
      <c r="B332" s="3">
        <v>1</v>
      </c>
      <c r="C332" s="1" t="s">
        <v>573</v>
      </c>
      <c r="D332" s="4">
        <v>4.43</v>
      </c>
      <c r="E332" s="4">
        <v>2.63</v>
      </c>
      <c r="F332" s="4">
        <v>20.990000000000002</v>
      </c>
      <c r="G332" s="4">
        <v>10.66</v>
      </c>
      <c r="H332" s="4">
        <v>25.150000000000002</v>
      </c>
      <c r="I332" s="4">
        <v>14.72</v>
      </c>
      <c r="J332" s="4">
        <v>12</v>
      </c>
      <c r="K332" s="4">
        <v>23.150000000000002</v>
      </c>
      <c r="L332" s="4">
        <v>17.04</v>
      </c>
      <c r="M332" s="4">
        <v>15.76</v>
      </c>
      <c r="N332" s="4">
        <v>19.07</v>
      </c>
      <c r="O332" s="4">
        <v>12.64</v>
      </c>
      <c r="P332" s="4">
        <v>16.170000000000002</v>
      </c>
      <c r="Q332" s="4">
        <v>24.330000000000002</v>
      </c>
      <c r="R332" s="4">
        <v>20.45</v>
      </c>
      <c r="S332" s="4">
        <v>239.19</v>
      </c>
    </row>
    <row r="333" spans="1:19" ht="11.25" x14ac:dyDescent="0.2">
      <c r="A333" s="2">
        <v>2888</v>
      </c>
      <c r="B333" s="3">
        <v>1</v>
      </c>
      <c r="C333" s="1" t="s">
        <v>327</v>
      </c>
      <c r="D333" s="4">
        <v>2.33</v>
      </c>
      <c r="E333" s="4">
        <v>3</v>
      </c>
      <c r="F333" s="4">
        <v>26.48</v>
      </c>
      <c r="G333" s="4">
        <v>19.98</v>
      </c>
      <c r="H333" s="4">
        <v>19.420000000000002</v>
      </c>
      <c r="I333" s="4">
        <v>28.18</v>
      </c>
      <c r="J333" s="4">
        <v>26</v>
      </c>
      <c r="K333" s="4">
        <v>26.42</v>
      </c>
      <c r="L333" s="4">
        <v>32</v>
      </c>
      <c r="M333" s="4">
        <v>32.39</v>
      </c>
      <c r="N333" s="4">
        <v>27.36</v>
      </c>
      <c r="O333" s="4">
        <v>32</v>
      </c>
      <c r="P333" s="4">
        <v>34</v>
      </c>
      <c r="Q333" s="4">
        <v>36.78</v>
      </c>
      <c r="R333" s="4">
        <v>24.080000000000002</v>
      </c>
      <c r="S333" s="4">
        <v>370.42</v>
      </c>
    </row>
    <row r="334" spans="1:19" ht="11.25" x14ac:dyDescent="0.2">
      <c r="A334" s="2">
        <v>2889</v>
      </c>
      <c r="B334" s="3">
        <v>1</v>
      </c>
      <c r="C334" s="1" t="s">
        <v>328</v>
      </c>
      <c r="D334" s="4">
        <v>6.94</v>
      </c>
      <c r="E334" s="4">
        <v>14.71</v>
      </c>
      <c r="F334" s="4">
        <v>33.89</v>
      </c>
      <c r="G334" s="4">
        <v>44.18</v>
      </c>
      <c r="H334" s="4">
        <v>46.480000000000004</v>
      </c>
      <c r="I334" s="4">
        <v>44.980000000000004</v>
      </c>
      <c r="J334" s="4">
        <v>48.410000000000004</v>
      </c>
      <c r="K334" s="4">
        <v>47.75</v>
      </c>
      <c r="L334" s="4">
        <v>57.15</v>
      </c>
      <c r="M334" s="4">
        <v>43.62</v>
      </c>
      <c r="N334" s="4">
        <v>49.11</v>
      </c>
      <c r="O334" s="4">
        <v>54.44</v>
      </c>
      <c r="P334" s="4">
        <v>45.410000000000004</v>
      </c>
      <c r="Q334" s="4">
        <v>51.78</v>
      </c>
      <c r="R334" s="4">
        <v>41.67</v>
      </c>
      <c r="S334" s="4">
        <v>630.52</v>
      </c>
    </row>
    <row r="335" spans="1:19" ht="11.25" x14ac:dyDescent="0.2">
      <c r="A335" s="2">
        <v>2890</v>
      </c>
      <c r="B335" s="3">
        <v>1</v>
      </c>
      <c r="C335" s="1" t="s">
        <v>329</v>
      </c>
      <c r="D335" s="4">
        <v>5.26</v>
      </c>
      <c r="E335" s="4">
        <v>2.06</v>
      </c>
      <c r="F335" s="4">
        <v>28.79</v>
      </c>
      <c r="G335" s="4">
        <v>38.35</v>
      </c>
      <c r="H335" s="4">
        <v>42.12</v>
      </c>
      <c r="I335" s="4">
        <v>42.63</v>
      </c>
      <c r="J335" s="4">
        <v>40.54</v>
      </c>
      <c r="K335" s="4">
        <v>32.68</v>
      </c>
      <c r="L335" s="4">
        <v>40.800000000000004</v>
      </c>
      <c r="M335" s="4">
        <v>39.130000000000003</v>
      </c>
      <c r="N335" s="4">
        <v>46.51</v>
      </c>
      <c r="O335" s="4">
        <v>46.67</v>
      </c>
      <c r="P335" s="4">
        <v>44.11</v>
      </c>
      <c r="Q335" s="4">
        <v>52.11</v>
      </c>
      <c r="R335" s="4">
        <v>48.56</v>
      </c>
      <c r="S335" s="4">
        <v>550.32000000000005</v>
      </c>
    </row>
    <row r="336" spans="1:19" ht="11.25" x14ac:dyDescent="0.2">
      <c r="A336" s="2">
        <v>2895</v>
      </c>
      <c r="B336" s="3">
        <v>1</v>
      </c>
      <c r="C336" s="1" t="s">
        <v>330</v>
      </c>
      <c r="D336" s="4">
        <v>7.91</v>
      </c>
      <c r="E336" s="4">
        <v>11.09</v>
      </c>
      <c r="F336" s="4">
        <v>65.8</v>
      </c>
      <c r="G336" s="4">
        <v>97.33</v>
      </c>
      <c r="H336" s="4">
        <v>91.960000000000008</v>
      </c>
      <c r="I336" s="4">
        <v>93.18</v>
      </c>
      <c r="J336" s="4">
        <v>86.22</v>
      </c>
      <c r="K336" s="4">
        <v>79.67</v>
      </c>
      <c r="L336" s="4">
        <v>91.11</v>
      </c>
      <c r="M336" s="4">
        <v>92.320000000000007</v>
      </c>
      <c r="N336" s="4">
        <v>83.26</v>
      </c>
      <c r="O336" s="4">
        <v>88.87</v>
      </c>
      <c r="P336" s="4">
        <v>98.79</v>
      </c>
      <c r="Q336" s="4">
        <v>99.02</v>
      </c>
      <c r="R336" s="4">
        <v>76.180000000000007</v>
      </c>
      <c r="S336" s="4">
        <v>1162.71</v>
      </c>
    </row>
    <row r="337" spans="1:19" ht="11.25" x14ac:dyDescent="0.2">
      <c r="A337" s="2">
        <v>2897</v>
      </c>
      <c r="B337" s="3">
        <v>1</v>
      </c>
      <c r="C337" s="1" t="s">
        <v>331</v>
      </c>
      <c r="D337" s="4">
        <v>10.63</v>
      </c>
      <c r="E337" s="4">
        <v>2.42</v>
      </c>
      <c r="F337" s="4">
        <v>84.570000000000007</v>
      </c>
      <c r="G337" s="4">
        <v>90.9</v>
      </c>
      <c r="H337" s="4">
        <v>100.37</v>
      </c>
      <c r="I337" s="4">
        <v>84.52</v>
      </c>
      <c r="J337" s="4">
        <v>87.69</v>
      </c>
      <c r="K337" s="4">
        <v>81.150000000000006</v>
      </c>
      <c r="L337" s="4">
        <v>88.77</v>
      </c>
      <c r="M337" s="4">
        <v>87.65</v>
      </c>
      <c r="N337" s="4">
        <v>91.04</v>
      </c>
      <c r="O337" s="4">
        <v>96.25</v>
      </c>
      <c r="P337" s="4">
        <v>128.99</v>
      </c>
      <c r="Q337" s="4">
        <v>99.89</v>
      </c>
      <c r="R337" s="4">
        <v>109.9</v>
      </c>
      <c r="S337" s="4">
        <v>1244.74</v>
      </c>
    </row>
    <row r="338" spans="1:19" ht="11.25" x14ac:dyDescent="0.2">
      <c r="A338" s="2">
        <v>2898</v>
      </c>
      <c r="B338" s="3">
        <v>1</v>
      </c>
      <c r="C338" s="1" t="s">
        <v>332</v>
      </c>
      <c r="D338" s="4">
        <v>3.46</v>
      </c>
      <c r="E338" s="4">
        <v>2.3199999999999998</v>
      </c>
      <c r="F338" s="4">
        <v>33.880000000000003</v>
      </c>
      <c r="G338" s="4">
        <v>30.96</v>
      </c>
      <c r="H338" s="4">
        <v>34.44</v>
      </c>
      <c r="I338" s="4">
        <v>35.770000000000003</v>
      </c>
      <c r="J338" s="4">
        <v>41.45</v>
      </c>
      <c r="K338" s="4">
        <v>33.020000000000003</v>
      </c>
      <c r="L338" s="4">
        <v>39.07</v>
      </c>
      <c r="M338" s="4">
        <v>42.31</v>
      </c>
      <c r="N338" s="4">
        <v>36.79</v>
      </c>
      <c r="O338" s="4">
        <v>45</v>
      </c>
      <c r="P338" s="4">
        <v>49.71</v>
      </c>
      <c r="Q338" s="4">
        <v>52.63</v>
      </c>
      <c r="R338" s="4">
        <v>58.64</v>
      </c>
      <c r="S338" s="4">
        <v>539.45000000000005</v>
      </c>
    </row>
    <row r="339" spans="1:19" ht="11.25" x14ac:dyDescent="0.2">
      <c r="A339" s="2">
        <v>2899</v>
      </c>
      <c r="B339" s="3">
        <v>1</v>
      </c>
      <c r="C339" s="1" t="s">
        <v>333</v>
      </c>
      <c r="D339" s="4">
        <v>10.17</v>
      </c>
      <c r="E339" s="4">
        <v>14.48</v>
      </c>
      <c r="F339" s="4">
        <v>120.42</v>
      </c>
      <c r="G339" s="4">
        <v>97.45</v>
      </c>
      <c r="H339" s="4">
        <v>108.19</v>
      </c>
      <c r="I339" s="4">
        <v>94.22</v>
      </c>
      <c r="J339" s="4">
        <v>116.73</v>
      </c>
      <c r="K339" s="4">
        <v>110.32000000000001</v>
      </c>
      <c r="L339" s="4">
        <v>108.58</v>
      </c>
      <c r="M339" s="4">
        <v>122.58</v>
      </c>
      <c r="N339" s="4">
        <v>123.66</v>
      </c>
      <c r="O339" s="4">
        <v>134.44999999999999</v>
      </c>
      <c r="P339" s="4">
        <v>129.07</v>
      </c>
      <c r="Q339" s="4">
        <v>124.2</v>
      </c>
      <c r="R339" s="4">
        <v>147.26</v>
      </c>
      <c r="S339" s="4">
        <v>1561.78</v>
      </c>
    </row>
    <row r="340" spans="1:19" ht="11.25" x14ac:dyDescent="0.2">
      <c r="A340" s="2">
        <v>2902</v>
      </c>
      <c r="B340" s="3">
        <v>1</v>
      </c>
      <c r="C340" s="1" t="s">
        <v>334</v>
      </c>
      <c r="D340" s="4">
        <v>7.16</v>
      </c>
      <c r="E340" s="4">
        <v>4.84</v>
      </c>
      <c r="F340" s="4">
        <v>37.89</v>
      </c>
      <c r="G340" s="4">
        <v>41.160000000000004</v>
      </c>
      <c r="H340" s="4">
        <v>32</v>
      </c>
      <c r="I340" s="4">
        <v>39.39</v>
      </c>
      <c r="J340" s="4">
        <v>37.340000000000003</v>
      </c>
      <c r="K340" s="4">
        <v>35.06</v>
      </c>
      <c r="L340" s="4">
        <v>41</v>
      </c>
      <c r="M340" s="4">
        <v>44</v>
      </c>
      <c r="N340" s="4">
        <v>40.71</v>
      </c>
      <c r="O340" s="4">
        <v>38.800000000000004</v>
      </c>
      <c r="P340" s="4">
        <v>53.370000000000005</v>
      </c>
      <c r="Q340" s="4">
        <v>54.72</v>
      </c>
      <c r="R340" s="4">
        <v>44.88</v>
      </c>
      <c r="S340" s="4">
        <v>552.32000000000005</v>
      </c>
    </row>
    <row r="341" spans="1:19" ht="11.25" x14ac:dyDescent="0.2">
      <c r="A341" s="2">
        <v>4000</v>
      </c>
      <c r="B341" s="3">
        <v>7</v>
      </c>
      <c r="C341" s="1" t="s">
        <v>337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2.13</v>
      </c>
      <c r="Q341" s="4">
        <v>53.7</v>
      </c>
      <c r="R341" s="4">
        <v>84.61</v>
      </c>
      <c r="S341" s="4">
        <v>140.44</v>
      </c>
    </row>
    <row r="342" spans="1:19" ht="11.25" x14ac:dyDescent="0.2">
      <c r="A342" s="2">
        <v>4001</v>
      </c>
      <c r="B342" s="3">
        <v>7</v>
      </c>
      <c r="C342" s="1" t="s">
        <v>338</v>
      </c>
      <c r="D342" s="4">
        <v>0</v>
      </c>
      <c r="E342" s="4">
        <v>0.75</v>
      </c>
      <c r="F342" s="4">
        <v>21.18</v>
      </c>
      <c r="G342" s="4">
        <v>23.490000000000002</v>
      </c>
      <c r="H342" s="4">
        <v>26.45</v>
      </c>
      <c r="I342" s="4">
        <v>20.309999999999999</v>
      </c>
      <c r="J342" s="4">
        <v>25.66</v>
      </c>
      <c r="K342" s="4">
        <v>20.55</v>
      </c>
      <c r="L342" s="4">
        <v>19.809999999999999</v>
      </c>
      <c r="M342" s="4">
        <v>17.900000000000002</v>
      </c>
      <c r="N342" s="4">
        <v>21.21</v>
      </c>
      <c r="O342" s="4">
        <v>0</v>
      </c>
      <c r="P342" s="4">
        <v>0</v>
      </c>
      <c r="Q342" s="4">
        <v>0</v>
      </c>
      <c r="R342" s="4">
        <v>0</v>
      </c>
      <c r="S342" s="4">
        <v>197.31</v>
      </c>
    </row>
    <row r="343" spans="1:19" ht="11.25" x14ac:dyDescent="0.2">
      <c r="A343" s="2">
        <v>4003</v>
      </c>
      <c r="B343" s="3">
        <v>7</v>
      </c>
      <c r="C343" s="1" t="s">
        <v>339</v>
      </c>
      <c r="D343" s="4">
        <v>0</v>
      </c>
      <c r="E343" s="4">
        <v>0.95000000000000007</v>
      </c>
      <c r="F343" s="4">
        <v>2.98</v>
      </c>
      <c r="G343" s="4">
        <v>4.54</v>
      </c>
      <c r="H343" s="4">
        <v>8</v>
      </c>
      <c r="I343" s="4">
        <v>6</v>
      </c>
      <c r="J343" s="4">
        <v>4.54</v>
      </c>
      <c r="K343" s="4">
        <v>7.94</v>
      </c>
      <c r="L343" s="4">
        <v>6.86</v>
      </c>
      <c r="M343" s="4">
        <v>15.13</v>
      </c>
      <c r="N343" s="4">
        <v>13.1</v>
      </c>
      <c r="O343" s="4">
        <v>17.07</v>
      </c>
      <c r="P343" s="4">
        <v>14.89</v>
      </c>
      <c r="Q343" s="4">
        <v>14.06</v>
      </c>
      <c r="R343" s="4">
        <v>16.940000000000001</v>
      </c>
      <c r="S343" s="4">
        <v>133</v>
      </c>
    </row>
    <row r="344" spans="1:19" ht="11.25" x14ac:dyDescent="0.2">
      <c r="A344" s="2">
        <v>4004</v>
      </c>
      <c r="B344" s="3">
        <v>7</v>
      </c>
      <c r="C344" s="1" t="s">
        <v>340</v>
      </c>
      <c r="D344" s="4">
        <v>0</v>
      </c>
      <c r="E344" s="4">
        <v>0.06</v>
      </c>
      <c r="F344" s="4">
        <v>14.870000000000001</v>
      </c>
      <c r="G344" s="4">
        <v>15.46</v>
      </c>
      <c r="H344" s="4">
        <v>11.94</v>
      </c>
      <c r="I344" s="4">
        <v>13.94</v>
      </c>
      <c r="J344" s="4">
        <v>10.370000000000001</v>
      </c>
      <c r="K344" s="4">
        <v>14.530000000000001</v>
      </c>
      <c r="L344" s="4">
        <v>10.33</v>
      </c>
      <c r="M344" s="4">
        <v>13.790000000000001</v>
      </c>
      <c r="N344" s="4">
        <v>10.98</v>
      </c>
      <c r="O344" s="4">
        <v>0</v>
      </c>
      <c r="P344" s="4">
        <v>0</v>
      </c>
      <c r="Q344" s="4">
        <v>0</v>
      </c>
      <c r="R344" s="4">
        <v>0</v>
      </c>
      <c r="S344" s="4">
        <v>116.27</v>
      </c>
    </row>
    <row r="345" spans="1:19" ht="11.25" x14ac:dyDescent="0.2">
      <c r="A345" s="2">
        <v>4005</v>
      </c>
      <c r="B345" s="3">
        <v>7</v>
      </c>
      <c r="C345" s="1" t="s">
        <v>574</v>
      </c>
      <c r="D345" s="4">
        <v>0.89</v>
      </c>
      <c r="E345" s="4">
        <v>0.49</v>
      </c>
      <c r="F345" s="4">
        <v>0</v>
      </c>
      <c r="G345" s="4">
        <v>1.05</v>
      </c>
      <c r="H345" s="4">
        <v>0</v>
      </c>
      <c r="I345" s="4">
        <v>1</v>
      </c>
      <c r="J345" s="4">
        <v>0</v>
      </c>
      <c r="K345" s="4">
        <v>0</v>
      </c>
      <c r="L345" s="4">
        <v>1</v>
      </c>
      <c r="M345" s="4">
        <v>2.64</v>
      </c>
      <c r="N345" s="4">
        <v>2</v>
      </c>
      <c r="O345" s="4">
        <v>0</v>
      </c>
      <c r="P345" s="4">
        <v>0</v>
      </c>
      <c r="Q345" s="4">
        <v>0</v>
      </c>
      <c r="R345" s="4">
        <v>0</v>
      </c>
      <c r="S345" s="4">
        <v>9.07</v>
      </c>
    </row>
    <row r="346" spans="1:19" ht="11.25" x14ac:dyDescent="0.2">
      <c r="A346" s="2">
        <v>4006</v>
      </c>
      <c r="B346" s="3">
        <v>7</v>
      </c>
      <c r="C346" s="1" t="s">
        <v>342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11.8</v>
      </c>
      <c r="P346" s="4">
        <v>19.080000000000002</v>
      </c>
      <c r="Q346" s="4">
        <v>18.260000000000002</v>
      </c>
      <c r="R346" s="4">
        <v>12.73</v>
      </c>
      <c r="S346" s="4">
        <v>61.870000000000005</v>
      </c>
    </row>
    <row r="347" spans="1:19" ht="11.25" x14ac:dyDescent="0.2">
      <c r="A347" s="2">
        <v>4007</v>
      </c>
      <c r="B347" s="3">
        <v>7</v>
      </c>
      <c r="C347" s="1" t="s">
        <v>343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7.13</v>
      </c>
      <c r="M347" s="4">
        <v>9.98</v>
      </c>
      <c r="N347" s="4">
        <v>17.27</v>
      </c>
      <c r="O347" s="4">
        <v>23.43</v>
      </c>
      <c r="P347" s="4">
        <v>15.47</v>
      </c>
      <c r="Q347" s="4">
        <v>17.16</v>
      </c>
      <c r="R347" s="4">
        <v>12.73</v>
      </c>
      <c r="S347" s="4">
        <v>103.17</v>
      </c>
    </row>
    <row r="348" spans="1:19" ht="11.25" x14ac:dyDescent="0.2">
      <c r="A348" s="2">
        <v>4008</v>
      </c>
      <c r="B348" s="3">
        <v>7</v>
      </c>
      <c r="C348" s="1" t="s">
        <v>344</v>
      </c>
      <c r="D348" s="4">
        <v>0</v>
      </c>
      <c r="E348" s="4">
        <v>0.3</v>
      </c>
      <c r="F348" s="4">
        <v>35.410000000000004</v>
      </c>
      <c r="G348" s="4">
        <v>35.97</v>
      </c>
      <c r="H348" s="4">
        <v>36</v>
      </c>
      <c r="I348" s="4">
        <v>36</v>
      </c>
      <c r="J348" s="4">
        <v>37.300000000000004</v>
      </c>
      <c r="K348" s="4">
        <v>48.94</v>
      </c>
      <c r="L348" s="4">
        <v>50.69</v>
      </c>
      <c r="M348" s="4">
        <v>49.5</v>
      </c>
      <c r="N348" s="4">
        <v>49.99</v>
      </c>
      <c r="O348" s="4">
        <v>49.59</v>
      </c>
      <c r="P348" s="4">
        <v>49.46</v>
      </c>
      <c r="Q348" s="4">
        <v>28.150000000000002</v>
      </c>
      <c r="R348" s="4">
        <v>27.64</v>
      </c>
      <c r="S348" s="4">
        <v>534.94000000000005</v>
      </c>
    </row>
    <row r="349" spans="1:19" ht="11.25" x14ac:dyDescent="0.2">
      <c r="A349" s="2">
        <v>4011</v>
      </c>
      <c r="B349" s="3">
        <v>7</v>
      </c>
      <c r="C349" s="1" t="s">
        <v>345</v>
      </c>
      <c r="D349" s="4">
        <v>0</v>
      </c>
      <c r="E349" s="4">
        <v>2</v>
      </c>
      <c r="F349" s="4">
        <v>23.86</v>
      </c>
      <c r="G349" s="4">
        <v>26.54</v>
      </c>
      <c r="H349" s="4">
        <v>21.77</v>
      </c>
      <c r="I349" s="4">
        <v>23.98</v>
      </c>
      <c r="J349" s="4">
        <v>26.46</v>
      </c>
      <c r="K349" s="4">
        <v>16.91</v>
      </c>
      <c r="L349" s="4">
        <v>16.440000000000001</v>
      </c>
      <c r="M349" s="4">
        <v>17.75</v>
      </c>
      <c r="N349" s="4">
        <v>18.830000000000002</v>
      </c>
      <c r="O349" s="4">
        <v>0</v>
      </c>
      <c r="P349" s="4">
        <v>0</v>
      </c>
      <c r="Q349" s="4">
        <v>0</v>
      </c>
      <c r="R349" s="4">
        <v>0</v>
      </c>
      <c r="S349" s="4">
        <v>194.54</v>
      </c>
    </row>
    <row r="350" spans="1:19" ht="11.25" x14ac:dyDescent="0.2">
      <c r="A350" s="2">
        <v>4012</v>
      </c>
      <c r="B350" s="3">
        <v>7</v>
      </c>
      <c r="C350" s="1" t="s">
        <v>346</v>
      </c>
      <c r="D350" s="4">
        <v>0</v>
      </c>
      <c r="E350" s="4">
        <v>0.05</v>
      </c>
      <c r="F350" s="4">
        <v>9.9</v>
      </c>
      <c r="G350" s="4">
        <v>3.31</v>
      </c>
      <c r="H350" s="4">
        <v>4</v>
      </c>
      <c r="I350" s="4">
        <v>3.99</v>
      </c>
      <c r="J350" s="4">
        <v>7.92</v>
      </c>
      <c r="K350" s="4">
        <v>4.54</v>
      </c>
      <c r="L350" s="4">
        <v>3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36.71</v>
      </c>
    </row>
    <row r="351" spans="1:19" ht="11.25" x14ac:dyDescent="0.2">
      <c r="A351" s="2">
        <v>4015</v>
      </c>
      <c r="B351" s="3">
        <v>7</v>
      </c>
      <c r="C351" s="1" t="s">
        <v>347</v>
      </c>
      <c r="D351" s="4">
        <v>0</v>
      </c>
      <c r="E351" s="4">
        <v>2.69</v>
      </c>
      <c r="F351" s="4">
        <v>44.27</v>
      </c>
      <c r="G351" s="4">
        <v>46.14</v>
      </c>
      <c r="H351" s="4">
        <v>47.18</v>
      </c>
      <c r="I351" s="4">
        <v>47.97</v>
      </c>
      <c r="J351" s="4">
        <v>47.89</v>
      </c>
      <c r="K351" s="4">
        <v>47.92</v>
      </c>
      <c r="L351" s="4">
        <v>48.26</v>
      </c>
      <c r="M351" s="4">
        <v>64.11</v>
      </c>
      <c r="N351" s="4">
        <v>64.22</v>
      </c>
      <c r="O351" s="4">
        <v>61.29</v>
      </c>
      <c r="P351" s="4">
        <v>46.53</v>
      </c>
      <c r="Q351" s="4">
        <v>43.14</v>
      </c>
      <c r="R351" s="4">
        <v>39.550000000000004</v>
      </c>
      <c r="S351" s="4">
        <v>651.16</v>
      </c>
    </row>
    <row r="352" spans="1:19" ht="11.25" x14ac:dyDescent="0.2">
      <c r="A352" s="2">
        <v>4016</v>
      </c>
      <c r="B352" s="3">
        <v>7</v>
      </c>
      <c r="C352" s="1" t="s">
        <v>348</v>
      </c>
      <c r="D352" s="4">
        <v>0</v>
      </c>
      <c r="E352" s="4">
        <v>0</v>
      </c>
      <c r="F352" s="4">
        <v>0</v>
      </c>
      <c r="G352" s="4">
        <v>27.29</v>
      </c>
      <c r="H352" s="4">
        <v>26</v>
      </c>
      <c r="I352" s="4">
        <v>27.47</v>
      </c>
      <c r="J352" s="4">
        <v>25</v>
      </c>
      <c r="K352" s="4">
        <v>27.04</v>
      </c>
      <c r="L352" s="4">
        <v>16.54</v>
      </c>
      <c r="M352" s="4">
        <v>15.040000000000001</v>
      </c>
      <c r="N352" s="4">
        <v>11</v>
      </c>
      <c r="O352" s="4">
        <v>0</v>
      </c>
      <c r="P352" s="4">
        <v>0</v>
      </c>
      <c r="Q352" s="4">
        <v>0</v>
      </c>
      <c r="R352" s="4">
        <v>0</v>
      </c>
      <c r="S352" s="4">
        <v>175.38</v>
      </c>
    </row>
    <row r="353" spans="1:19" ht="11.25" x14ac:dyDescent="0.2">
      <c r="A353" s="2">
        <v>4017</v>
      </c>
      <c r="B353" s="3">
        <v>7</v>
      </c>
      <c r="C353" s="1" t="s">
        <v>349</v>
      </c>
      <c r="D353" s="4">
        <v>0</v>
      </c>
      <c r="E353" s="4">
        <v>4.51</v>
      </c>
      <c r="F353" s="4">
        <v>94.33</v>
      </c>
      <c r="G353" s="4">
        <v>86.69</v>
      </c>
      <c r="H353" s="4">
        <v>81.94</v>
      </c>
      <c r="I353" s="4">
        <v>84.63</v>
      </c>
      <c r="J353" s="4">
        <v>78.73</v>
      </c>
      <c r="K353" s="4">
        <v>83.92</v>
      </c>
      <c r="L353" s="4">
        <v>85.19</v>
      </c>
      <c r="M353" s="4">
        <v>136.47</v>
      </c>
      <c r="N353" s="4">
        <v>173.27</v>
      </c>
      <c r="O353" s="4">
        <v>217.43</v>
      </c>
      <c r="P353" s="4">
        <v>294.72000000000003</v>
      </c>
      <c r="Q353" s="4">
        <v>419.46000000000004</v>
      </c>
      <c r="R353" s="4">
        <v>757.27</v>
      </c>
      <c r="S353" s="4">
        <v>2598.56</v>
      </c>
    </row>
    <row r="354" spans="1:19" ht="11.25" x14ac:dyDescent="0.2">
      <c r="A354" s="2">
        <v>4018</v>
      </c>
      <c r="B354" s="3">
        <v>7</v>
      </c>
      <c r="C354" s="1" t="s">
        <v>350</v>
      </c>
      <c r="D354" s="4">
        <v>0</v>
      </c>
      <c r="E354" s="4">
        <v>1.27</v>
      </c>
      <c r="F354" s="4">
        <v>45.81</v>
      </c>
      <c r="G354" s="4">
        <v>48.34</v>
      </c>
      <c r="H354" s="4">
        <v>46.46</v>
      </c>
      <c r="I354" s="4">
        <v>47.21</v>
      </c>
      <c r="J354" s="4">
        <v>49</v>
      </c>
      <c r="K354" s="4">
        <v>52.6</v>
      </c>
      <c r="L354" s="4">
        <v>42.6</v>
      </c>
      <c r="M354" s="4">
        <v>43.49</v>
      </c>
      <c r="N354" s="4">
        <v>44.94</v>
      </c>
      <c r="O354" s="4">
        <v>0</v>
      </c>
      <c r="P354" s="4">
        <v>0</v>
      </c>
      <c r="Q354" s="4">
        <v>0</v>
      </c>
      <c r="R354" s="4">
        <v>0</v>
      </c>
      <c r="S354" s="4">
        <v>421.72</v>
      </c>
    </row>
    <row r="355" spans="1:19" ht="11.25" x14ac:dyDescent="0.2">
      <c r="A355" s="2">
        <v>4020</v>
      </c>
      <c r="B355" s="3">
        <v>7</v>
      </c>
      <c r="C355" s="1" t="s">
        <v>351</v>
      </c>
      <c r="D355" s="4">
        <v>0</v>
      </c>
      <c r="E355" s="4">
        <v>15.02</v>
      </c>
      <c r="F355" s="4">
        <v>109.46000000000001</v>
      </c>
      <c r="G355" s="4">
        <v>120.29</v>
      </c>
      <c r="H355" s="4">
        <v>116.29</v>
      </c>
      <c r="I355" s="4">
        <v>96.65</v>
      </c>
      <c r="J355" s="4">
        <v>108.36</v>
      </c>
      <c r="K355" s="4">
        <v>71.350000000000009</v>
      </c>
      <c r="L355" s="4">
        <v>92.98</v>
      </c>
      <c r="M355" s="4">
        <v>71.989999999999995</v>
      </c>
      <c r="N355" s="4">
        <v>74.61</v>
      </c>
      <c r="O355" s="4">
        <v>0</v>
      </c>
      <c r="P355" s="4">
        <v>0</v>
      </c>
      <c r="Q355" s="4">
        <v>0</v>
      </c>
      <c r="R355" s="4">
        <v>0</v>
      </c>
      <c r="S355" s="4">
        <v>877</v>
      </c>
    </row>
    <row r="356" spans="1:19" ht="11.25" x14ac:dyDescent="0.2">
      <c r="A356" s="2">
        <v>4025</v>
      </c>
      <c r="B356" s="3">
        <v>7</v>
      </c>
      <c r="C356" s="1" t="s">
        <v>352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0.71</v>
      </c>
      <c r="J356" s="4">
        <v>18</v>
      </c>
      <c r="K356" s="4">
        <v>23.5</v>
      </c>
      <c r="L356" s="4">
        <v>20.13</v>
      </c>
      <c r="M356" s="4">
        <v>25.830000000000002</v>
      </c>
      <c r="N356" s="4">
        <v>20.77</v>
      </c>
      <c r="O356" s="4">
        <v>0</v>
      </c>
      <c r="P356" s="4">
        <v>0</v>
      </c>
      <c r="Q356" s="4">
        <v>0</v>
      </c>
      <c r="R356" s="4">
        <v>0</v>
      </c>
      <c r="S356" s="4">
        <v>108.94</v>
      </c>
    </row>
    <row r="357" spans="1:19" ht="11.25" x14ac:dyDescent="0.2">
      <c r="A357" s="2">
        <v>4026</v>
      </c>
      <c r="B357" s="3">
        <v>7</v>
      </c>
      <c r="C357" s="1" t="s">
        <v>353</v>
      </c>
      <c r="D357" s="4">
        <v>0</v>
      </c>
      <c r="E357" s="4">
        <v>0.14000000000000001</v>
      </c>
      <c r="F357" s="4">
        <v>15.610000000000001</v>
      </c>
      <c r="G357" s="4">
        <v>9.870000000000001</v>
      </c>
      <c r="H357" s="4">
        <v>14.870000000000001</v>
      </c>
      <c r="I357" s="4">
        <v>8.69</v>
      </c>
      <c r="J357" s="4">
        <v>10</v>
      </c>
      <c r="K357" s="4">
        <v>15.97</v>
      </c>
      <c r="L357" s="4">
        <v>12</v>
      </c>
      <c r="M357" s="4">
        <v>9.7200000000000006</v>
      </c>
      <c r="N357" s="4">
        <v>15.870000000000001</v>
      </c>
      <c r="O357" s="4">
        <v>19.28</v>
      </c>
      <c r="P357" s="4">
        <v>18.8</v>
      </c>
      <c r="Q357" s="4">
        <v>14.82</v>
      </c>
      <c r="R357" s="4">
        <v>14.23</v>
      </c>
      <c r="S357" s="4">
        <v>179.87</v>
      </c>
    </row>
    <row r="358" spans="1:19" ht="11.25" x14ac:dyDescent="0.2">
      <c r="A358" s="2">
        <v>4027</v>
      </c>
      <c r="B358" s="3">
        <v>7</v>
      </c>
      <c r="C358" s="1" t="s">
        <v>354</v>
      </c>
      <c r="D358" s="4">
        <v>0</v>
      </c>
      <c r="E358" s="4">
        <v>0</v>
      </c>
      <c r="F358" s="4">
        <v>73.75</v>
      </c>
      <c r="G358" s="4">
        <v>69.13</v>
      </c>
      <c r="H358" s="4">
        <v>67.430000000000007</v>
      </c>
      <c r="I358" s="4">
        <v>52.83</v>
      </c>
      <c r="J358" s="4">
        <v>47.1</v>
      </c>
      <c r="K358" s="4">
        <v>29.26</v>
      </c>
      <c r="L358" s="4">
        <v>48.300000000000004</v>
      </c>
      <c r="M358" s="4">
        <v>26.92</v>
      </c>
      <c r="N358" s="4">
        <v>27.32</v>
      </c>
      <c r="O358" s="4">
        <v>49.24</v>
      </c>
      <c r="P358" s="4">
        <v>30.34</v>
      </c>
      <c r="Q358" s="4">
        <v>29.04</v>
      </c>
      <c r="R358" s="4">
        <v>14.86</v>
      </c>
      <c r="S358" s="4">
        <v>565.52</v>
      </c>
    </row>
    <row r="359" spans="1:19" ht="11.25" x14ac:dyDescent="0.2">
      <c r="A359" s="2">
        <v>4028</v>
      </c>
      <c r="B359" s="3">
        <v>7</v>
      </c>
      <c r="C359" s="1" t="s">
        <v>355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2.62</v>
      </c>
      <c r="L359" s="4">
        <v>1.41</v>
      </c>
      <c r="M359" s="4">
        <v>1.1300000000000001</v>
      </c>
      <c r="N359" s="4">
        <v>4.5600000000000005</v>
      </c>
      <c r="O359" s="4">
        <v>5.05</v>
      </c>
      <c r="P359" s="4">
        <v>3.3000000000000003</v>
      </c>
      <c r="Q359" s="4">
        <v>3.56</v>
      </c>
      <c r="R359" s="4">
        <v>4.13</v>
      </c>
      <c r="S359" s="4">
        <v>25.76</v>
      </c>
    </row>
    <row r="360" spans="1:19" ht="11.25" x14ac:dyDescent="0.2">
      <c r="A360" s="2">
        <v>4029</v>
      </c>
      <c r="B360" s="3">
        <v>7</v>
      </c>
      <c r="C360" s="1" t="s">
        <v>356</v>
      </c>
      <c r="D360" s="4">
        <v>0</v>
      </c>
      <c r="E360" s="4">
        <v>0.45</v>
      </c>
      <c r="F360" s="4">
        <v>37.17</v>
      </c>
      <c r="G360" s="4">
        <v>31.51</v>
      </c>
      <c r="H360" s="4">
        <v>42.47</v>
      </c>
      <c r="I360" s="4">
        <v>41.59</v>
      </c>
      <c r="J360" s="4">
        <v>37.770000000000003</v>
      </c>
      <c r="K360" s="4">
        <v>35.910000000000004</v>
      </c>
      <c r="L360" s="4">
        <v>38.19</v>
      </c>
      <c r="M360" s="4">
        <v>21.830000000000002</v>
      </c>
      <c r="N360" s="4">
        <v>23.41</v>
      </c>
      <c r="O360" s="4">
        <v>0</v>
      </c>
      <c r="P360" s="4">
        <v>0</v>
      </c>
      <c r="Q360" s="4">
        <v>0</v>
      </c>
      <c r="R360" s="4">
        <v>0</v>
      </c>
      <c r="S360" s="4">
        <v>310.3</v>
      </c>
    </row>
    <row r="361" spans="1:19" ht="11.25" x14ac:dyDescent="0.2">
      <c r="A361" s="2">
        <v>4030</v>
      </c>
      <c r="B361" s="3">
        <v>7</v>
      </c>
      <c r="C361" s="1" t="s">
        <v>357</v>
      </c>
      <c r="D361" s="4">
        <v>0</v>
      </c>
      <c r="E361" s="4">
        <v>2</v>
      </c>
      <c r="F361" s="4">
        <v>48.83</v>
      </c>
      <c r="G361" s="4">
        <v>42.550000000000004</v>
      </c>
      <c r="H361" s="4">
        <v>25.98</v>
      </c>
      <c r="I361" s="4">
        <v>27.86</v>
      </c>
      <c r="J361" s="4">
        <v>15.96</v>
      </c>
      <c r="K361" s="4">
        <v>27.89</v>
      </c>
      <c r="L361" s="4">
        <v>27.63</v>
      </c>
      <c r="M361" s="4">
        <v>28.87</v>
      </c>
      <c r="N361" s="4">
        <v>21.22</v>
      </c>
      <c r="O361" s="4">
        <v>0</v>
      </c>
      <c r="P361" s="4">
        <v>0</v>
      </c>
      <c r="Q361" s="4">
        <v>0</v>
      </c>
      <c r="R361" s="4">
        <v>0</v>
      </c>
      <c r="S361" s="4">
        <v>268.79000000000002</v>
      </c>
    </row>
    <row r="362" spans="1:19" ht="11.25" x14ac:dyDescent="0.2">
      <c r="A362" s="2">
        <v>4031</v>
      </c>
      <c r="B362" s="3">
        <v>7</v>
      </c>
      <c r="C362" s="1" t="s">
        <v>358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1.03</v>
      </c>
      <c r="O362" s="4">
        <v>5.49</v>
      </c>
      <c r="P362" s="4">
        <v>12.35</v>
      </c>
      <c r="Q362" s="4">
        <v>14.280000000000001</v>
      </c>
      <c r="R362" s="4">
        <v>24.67</v>
      </c>
      <c r="S362" s="4">
        <v>57.82</v>
      </c>
    </row>
    <row r="363" spans="1:19" ht="11.25" x14ac:dyDescent="0.2">
      <c r="A363" s="2">
        <v>4032</v>
      </c>
      <c r="B363" s="3">
        <v>7</v>
      </c>
      <c r="C363" s="1" t="s">
        <v>575</v>
      </c>
      <c r="D363" s="4">
        <v>0</v>
      </c>
      <c r="E363" s="4">
        <v>0</v>
      </c>
      <c r="F363" s="4">
        <v>71.22</v>
      </c>
      <c r="G363" s="4">
        <v>69.59</v>
      </c>
      <c r="H363" s="4">
        <v>45.63</v>
      </c>
      <c r="I363" s="4">
        <v>46.15</v>
      </c>
      <c r="J363" s="4">
        <v>36.79</v>
      </c>
      <c r="K363" s="4">
        <v>17.52</v>
      </c>
      <c r="L363" s="4">
        <v>19.309999999999999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306.20999999999998</v>
      </c>
    </row>
    <row r="364" spans="1:19" ht="11.25" x14ac:dyDescent="0.2">
      <c r="A364" s="2">
        <v>4035</v>
      </c>
      <c r="B364" s="3">
        <v>7</v>
      </c>
      <c r="C364" s="1" t="s">
        <v>360</v>
      </c>
      <c r="D364" s="4">
        <v>0</v>
      </c>
      <c r="E364" s="4">
        <v>1</v>
      </c>
      <c r="F364" s="4">
        <v>29.26</v>
      </c>
      <c r="G364" s="4">
        <v>42.39</v>
      </c>
      <c r="H364" s="4">
        <v>19.84</v>
      </c>
      <c r="I364" s="4">
        <v>25.5</v>
      </c>
      <c r="J364" s="4">
        <v>29.580000000000002</v>
      </c>
      <c r="K364" s="4">
        <v>24.71</v>
      </c>
      <c r="L364" s="4">
        <v>21.19</v>
      </c>
      <c r="M364" s="4">
        <v>22.67</v>
      </c>
      <c r="N364" s="4">
        <v>19.38</v>
      </c>
      <c r="O364" s="4">
        <v>0</v>
      </c>
      <c r="P364" s="4">
        <v>0</v>
      </c>
      <c r="Q364" s="4">
        <v>0</v>
      </c>
      <c r="R364" s="4">
        <v>0</v>
      </c>
      <c r="S364" s="4">
        <v>235.52</v>
      </c>
    </row>
    <row r="365" spans="1:19" ht="11.25" x14ac:dyDescent="0.2">
      <c r="A365" s="2">
        <v>4036</v>
      </c>
      <c r="B365" s="3">
        <v>7</v>
      </c>
      <c r="C365" s="1" t="s">
        <v>361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9.93</v>
      </c>
      <c r="P365" s="4">
        <v>16.87</v>
      </c>
      <c r="Q365" s="4">
        <v>12.66</v>
      </c>
      <c r="R365" s="4">
        <v>26.71</v>
      </c>
      <c r="S365" s="4">
        <v>66.17</v>
      </c>
    </row>
    <row r="366" spans="1:19" ht="11.25" x14ac:dyDescent="0.2">
      <c r="A366" s="2">
        <v>4038</v>
      </c>
      <c r="B366" s="3">
        <v>7</v>
      </c>
      <c r="C366" s="1" t="s">
        <v>362</v>
      </c>
      <c r="D366" s="4">
        <v>0</v>
      </c>
      <c r="E366" s="4">
        <v>0.02</v>
      </c>
      <c r="F366" s="4">
        <v>38.61</v>
      </c>
      <c r="G366" s="4">
        <v>41.480000000000004</v>
      </c>
      <c r="H366" s="4">
        <v>44.74</v>
      </c>
      <c r="I366" s="4">
        <v>46.87</v>
      </c>
      <c r="J366" s="4">
        <v>39.93</v>
      </c>
      <c r="K366" s="4">
        <v>36.630000000000003</v>
      </c>
      <c r="L366" s="4">
        <v>35.07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283.35000000000002</v>
      </c>
    </row>
    <row r="367" spans="1:19" ht="11.25" x14ac:dyDescent="0.2">
      <c r="A367" s="2">
        <v>4039</v>
      </c>
      <c r="B367" s="3">
        <v>7</v>
      </c>
      <c r="C367" s="1" t="s">
        <v>363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86.19</v>
      </c>
      <c r="P367" s="4">
        <v>61.79</v>
      </c>
      <c r="Q367" s="4">
        <v>19.8</v>
      </c>
      <c r="R367" s="4">
        <v>54.050000000000004</v>
      </c>
      <c r="S367" s="4">
        <v>221.83</v>
      </c>
    </row>
    <row r="368" spans="1:19" ht="11.25" x14ac:dyDescent="0.2">
      <c r="A368" s="2">
        <v>4042</v>
      </c>
      <c r="B368" s="3">
        <v>7</v>
      </c>
      <c r="C368" s="1" t="s">
        <v>364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49.03</v>
      </c>
      <c r="M368" s="4">
        <v>73.260000000000005</v>
      </c>
      <c r="N368" s="4">
        <v>68.91</v>
      </c>
      <c r="O368" s="4">
        <v>0</v>
      </c>
      <c r="P368" s="4">
        <v>0</v>
      </c>
      <c r="Q368" s="4">
        <v>0</v>
      </c>
      <c r="R368" s="4">
        <v>0</v>
      </c>
      <c r="S368" s="4">
        <v>191.20000000000002</v>
      </c>
    </row>
    <row r="369" spans="1:19" ht="11.25" x14ac:dyDescent="0.2">
      <c r="A369" s="2">
        <v>4043</v>
      </c>
      <c r="B369" s="3">
        <v>7</v>
      </c>
      <c r="C369" s="1" t="s">
        <v>576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66</v>
      </c>
      <c r="M369" s="4">
        <v>62.620000000000005</v>
      </c>
      <c r="N369" s="4">
        <v>55</v>
      </c>
      <c r="O369" s="4">
        <v>43.07</v>
      </c>
      <c r="P369" s="4">
        <v>41</v>
      </c>
      <c r="Q369" s="4">
        <v>16.600000000000001</v>
      </c>
      <c r="R369" s="4">
        <v>13.52</v>
      </c>
      <c r="S369" s="4">
        <v>297.81</v>
      </c>
    </row>
    <row r="370" spans="1:19" ht="11.25" x14ac:dyDescent="0.2">
      <c r="A370" s="2">
        <v>4045</v>
      </c>
      <c r="B370" s="3">
        <v>7</v>
      </c>
      <c r="C370" s="1" t="s">
        <v>366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1.54</v>
      </c>
      <c r="O370" s="4">
        <v>6.66</v>
      </c>
      <c r="P370" s="4">
        <v>10.67</v>
      </c>
      <c r="Q370" s="4">
        <v>20.080000000000002</v>
      </c>
      <c r="R370" s="4">
        <v>12.5</v>
      </c>
      <c r="S370" s="4">
        <v>51.45</v>
      </c>
    </row>
    <row r="371" spans="1:19" ht="11.25" x14ac:dyDescent="0.2">
      <c r="A371" s="2">
        <v>4046</v>
      </c>
      <c r="B371" s="3">
        <v>7</v>
      </c>
      <c r="C371" s="1" t="s">
        <v>367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9.85</v>
      </c>
      <c r="P371" s="4">
        <v>16.559999999999999</v>
      </c>
      <c r="Q371" s="4">
        <v>22.77</v>
      </c>
      <c r="R371" s="4">
        <v>25.86</v>
      </c>
      <c r="S371" s="4">
        <v>75.040000000000006</v>
      </c>
    </row>
    <row r="372" spans="1:19" ht="11.25" x14ac:dyDescent="0.2">
      <c r="A372" s="2">
        <v>4048</v>
      </c>
      <c r="B372" s="3">
        <v>7</v>
      </c>
      <c r="C372" s="1" t="s">
        <v>368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3.75</v>
      </c>
      <c r="P372" s="4">
        <v>5.16</v>
      </c>
      <c r="Q372" s="4">
        <v>17.600000000000001</v>
      </c>
      <c r="R372" s="4">
        <v>16.39</v>
      </c>
      <c r="S372" s="4">
        <v>42.9</v>
      </c>
    </row>
    <row r="373" spans="1:19" ht="11.25" x14ac:dyDescent="0.2">
      <c r="A373" s="2">
        <v>4049</v>
      </c>
      <c r="B373" s="3">
        <v>7</v>
      </c>
      <c r="C373" s="1" t="s">
        <v>369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10.02</v>
      </c>
      <c r="P373" s="4">
        <v>35.76</v>
      </c>
      <c r="Q373" s="4">
        <v>63.440000000000005</v>
      </c>
      <c r="R373" s="4">
        <v>84.37</v>
      </c>
      <c r="S373" s="4">
        <v>193.59</v>
      </c>
    </row>
    <row r="374" spans="1:19" ht="11.25" x14ac:dyDescent="0.2">
      <c r="A374" s="2">
        <v>4050</v>
      </c>
      <c r="B374" s="3">
        <v>7</v>
      </c>
      <c r="C374" s="1" t="s">
        <v>370</v>
      </c>
      <c r="D374" s="4">
        <v>0</v>
      </c>
      <c r="E374" s="4">
        <v>0.59</v>
      </c>
      <c r="F374" s="4">
        <v>14</v>
      </c>
      <c r="G374" s="4">
        <v>11.040000000000001</v>
      </c>
      <c r="H374" s="4">
        <v>8.86</v>
      </c>
      <c r="I374" s="4">
        <v>12.07</v>
      </c>
      <c r="J374" s="4">
        <v>7.94</v>
      </c>
      <c r="K374" s="4">
        <v>6.17</v>
      </c>
      <c r="L374" s="4">
        <v>7.05</v>
      </c>
      <c r="M374" s="4">
        <v>9.35</v>
      </c>
      <c r="N374" s="4">
        <v>6</v>
      </c>
      <c r="O374" s="4">
        <v>0</v>
      </c>
      <c r="P374" s="4">
        <v>0</v>
      </c>
      <c r="Q374" s="4">
        <v>0</v>
      </c>
      <c r="R374" s="4">
        <v>0</v>
      </c>
      <c r="S374" s="4">
        <v>83.070000000000007</v>
      </c>
    </row>
    <row r="375" spans="1:19" ht="11.25" x14ac:dyDescent="0.2">
      <c r="A375" s="2">
        <v>4052</v>
      </c>
      <c r="B375" s="3">
        <v>7</v>
      </c>
      <c r="C375" s="1" t="s">
        <v>371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2.4500000000000002</v>
      </c>
      <c r="O375" s="4">
        <v>19.34</v>
      </c>
      <c r="P375" s="4">
        <v>22.16</v>
      </c>
      <c r="Q375" s="4">
        <v>20.25</v>
      </c>
      <c r="R375" s="4">
        <v>31.63</v>
      </c>
      <c r="S375" s="4">
        <v>95.83</v>
      </c>
    </row>
    <row r="376" spans="1:19" ht="11.25" x14ac:dyDescent="0.2">
      <c r="A376" s="2">
        <v>4053</v>
      </c>
      <c r="B376" s="3">
        <v>7</v>
      </c>
      <c r="C376" s="1" t="s">
        <v>372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31.310000000000002</v>
      </c>
      <c r="L376" s="4">
        <v>40.01</v>
      </c>
      <c r="M376" s="4">
        <v>44.46</v>
      </c>
      <c r="N376" s="4">
        <v>54.95</v>
      </c>
      <c r="O376" s="4">
        <v>28.72</v>
      </c>
      <c r="P376" s="4">
        <v>30.990000000000002</v>
      </c>
      <c r="Q376" s="4">
        <v>0</v>
      </c>
      <c r="R376" s="4">
        <v>0</v>
      </c>
      <c r="S376" s="4">
        <v>230.44</v>
      </c>
    </row>
    <row r="377" spans="1:19" ht="11.25" x14ac:dyDescent="0.2">
      <c r="A377" s="2">
        <v>4054</v>
      </c>
      <c r="B377" s="3">
        <v>7</v>
      </c>
      <c r="C377" s="1" t="s">
        <v>373</v>
      </c>
      <c r="D377" s="4">
        <v>0</v>
      </c>
      <c r="E377" s="4">
        <v>0</v>
      </c>
      <c r="F377" s="4">
        <v>4</v>
      </c>
      <c r="G377" s="4">
        <v>5</v>
      </c>
      <c r="H377" s="4">
        <v>3.9</v>
      </c>
      <c r="I377" s="4">
        <v>5.66</v>
      </c>
      <c r="J377" s="4">
        <v>5</v>
      </c>
      <c r="K377" s="4">
        <v>3.0500000000000003</v>
      </c>
      <c r="L377" s="4">
        <v>2</v>
      </c>
      <c r="M377" s="4">
        <v>3</v>
      </c>
      <c r="N377" s="4">
        <v>4</v>
      </c>
      <c r="O377" s="4">
        <v>0</v>
      </c>
      <c r="P377" s="4">
        <v>0</v>
      </c>
      <c r="Q377" s="4">
        <v>0</v>
      </c>
      <c r="R377" s="4">
        <v>0</v>
      </c>
      <c r="S377" s="4">
        <v>35.61</v>
      </c>
    </row>
    <row r="378" spans="1:19" ht="11.25" x14ac:dyDescent="0.2">
      <c r="A378" s="2">
        <v>4055</v>
      </c>
      <c r="B378" s="3">
        <v>7</v>
      </c>
      <c r="C378" s="1" t="s">
        <v>374</v>
      </c>
      <c r="D378" s="4">
        <v>0</v>
      </c>
      <c r="E378" s="4">
        <v>2</v>
      </c>
      <c r="F378" s="4">
        <v>22</v>
      </c>
      <c r="G378" s="4">
        <v>24.5</v>
      </c>
      <c r="H378" s="4">
        <v>26.18</v>
      </c>
      <c r="I378" s="4">
        <v>26</v>
      </c>
      <c r="J378" s="4">
        <v>27</v>
      </c>
      <c r="K378" s="4">
        <v>26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153.68</v>
      </c>
    </row>
    <row r="379" spans="1:19" ht="11.25" x14ac:dyDescent="0.2">
      <c r="A379" s="2">
        <v>4056</v>
      </c>
      <c r="B379" s="3">
        <v>7</v>
      </c>
      <c r="C379" s="1" t="s">
        <v>375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11.81</v>
      </c>
      <c r="P379" s="4">
        <v>30.55</v>
      </c>
      <c r="Q379" s="4">
        <v>30.29</v>
      </c>
      <c r="R379" s="4">
        <v>27.07</v>
      </c>
      <c r="S379" s="4">
        <v>99.72</v>
      </c>
    </row>
    <row r="380" spans="1:19" ht="11.25" x14ac:dyDescent="0.2">
      <c r="A380" s="2">
        <v>4057</v>
      </c>
      <c r="B380" s="3">
        <v>7</v>
      </c>
      <c r="C380" s="1" t="s">
        <v>376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17.34</v>
      </c>
      <c r="P380" s="4">
        <v>26.28</v>
      </c>
      <c r="Q380" s="4">
        <v>25.84</v>
      </c>
      <c r="R380" s="4">
        <v>24.88</v>
      </c>
      <c r="S380" s="4">
        <v>94.34</v>
      </c>
    </row>
    <row r="381" spans="1:19" ht="11.25" x14ac:dyDescent="0.2">
      <c r="A381" s="2">
        <v>4058</v>
      </c>
      <c r="B381" s="3">
        <v>7</v>
      </c>
      <c r="C381" s="1" t="s">
        <v>377</v>
      </c>
      <c r="D381" s="4">
        <v>0</v>
      </c>
      <c r="E381" s="4">
        <v>6</v>
      </c>
      <c r="F381" s="4">
        <v>28.01</v>
      </c>
      <c r="G381" s="4">
        <v>18</v>
      </c>
      <c r="H381" s="4">
        <v>18.75</v>
      </c>
      <c r="I381" s="4">
        <v>16.41</v>
      </c>
      <c r="J381" s="4">
        <v>18.98</v>
      </c>
      <c r="K381" s="4">
        <v>16.8</v>
      </c>
      <c r="L381" s="4">
        <v>16.55</v>
      </c>
      <c r="M381" s="4">
        <v>17.830000000000002</v>
      </c>
      <c r="N381" s="4">
        <v>15.57</v>
      </c>
      <c r="O381" s="4">
        <v>0</v>
      </c>
      <c r="P381" s="4">
        <v>0</v>
      </c>
      <c r="Q381" s="4">
        <v>0</v>
      </c>
      <c r="R381" s="4">
        <v>0</v>
      </c>
      <c r="S381" s="4">
        <v>172.9</v>
      </c>
    </row>
    <row r="382" spans="1:19" ht="11.25" x14ac:dyDescent="0.2">
      <c r="A382" s="2">
        <v>4059</v>
      </c>
      <c r="B382" s="3">
        <v>7</v>
      </c>
      <c r="C382" s="1" t="s">
        <v>378</v>
      </c>
      <c r="D382" s="4">
        <v>0</v>
      </c>
      <c r="E382" s="4">
        <v>0</v>
      </c>
      <c r="F382" s="4">
        <v>16</v>
      </c>
      <c r="G382" s="4">
        <v>15.98</v>
      </c>
      <c r="H382" s="4">
        <v>10</v>
      </c>
      <c r="I382" s="4">
        <v>14</v>
      </c>
      <c r="J382" s="4">
        <v>12.25</v>
      </c>
      <c r="K382" s="4">
        <v>10.9</v>
      </c>
      <c r="L382" s="4">
        <v>13.540000000000001</v>
      </c>
      <c r="M382" s="4">
        <v>11</v>
      </c>
      <c r="N382" s="4">
        <v>8</v>
      </c>
      <c r="O382" s="4">
        <v>0</v>
      </c>
      <c r="P382" s="4">
        <v>0</v>
      </c>
      <c r="Q382" s="4">
        <v>0</v>
      </c>
      <c r="R382" s="4">
        <v>0</v>
      </c>
      <c r="S382" s="4">
        <v>111.67</v>
      </c>
    </row>
    <row r="383" spans="1:19" ht="11.25" x14ac:dyDescent="0.2">
      <c r="A383" s="2">
        <v>4061</v>
      </c>
      <c r="B383" s="3">
        <v>7</v>
      </c>
      <c r="C383" s="1" t="s">
        <v>379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11.98</v>
      </c>
      <c r="P383" s="4">
        <v>28.310000000000002</v>
      </c>
      <c r="Q383" s="4">
        <v>40.72</v>
      </c>
      <c r="R383" s="4">
        <v>27.400000000000002</v>
      </c>
      <c r="S383" s="4">
        <v>108.41</v>
      </c>
    </row>
    <row r="384" spans="1:19" ht="11.25" x14ac:dyDescent="0.2">
      <c r="A384" s="2">
        <v>4064</v>
      </c>
      <c r="B384" s="3">
        <v>7</v>
      </c>
      <c r="C384" s="1" t="s">
        <v>380</v>
      </c>
      <c r="D384" s="4">
        <v>0</v>
      </c>
      <c r="E384" s="4">
        <v>0</v>
      </c>
      <c r="F384" s="4">
        <v>4</v>
      </c>
      <c r="G384" s="4">
        <v>6</v>
      </c>
      <c r="H384" s="4">
        <v>4.8500000000000005</v>
      </c>
      <c r="I384" s="4">
        <v>4.3500000000000005</v>
      </c>
      <c r="J384" s="4">
        <v>1</v>
      </c>
      <c r="K384" s="4">
        <v>7.69</v>
      </c>
      <c r="L384" s="4">
        <v>3</v>
      </c>
      <c r="M384" s="4">
        <v>6.5600000000000005</v>
      </c>
      <c r="N384" s="4">
        <v>11.25</v>
      </c>
      <c r="O384" s="4">
        <v>9.5</v>
      </c>
      <c r="P384" s="4">
        <v>6.38</v>
      </c>
      <c r="Q384" s="4">
        <v>7.82</v>
      </c>
      <c r="R384" s="4">
        <v>9.7799999999999994</v>
      </c>
      <c r="S384" s="4">
        <v>82.18</v>
      </c>
    </row>
    <row r="385" spans="1:19" ht="11.25" x14ac:dyDescent="0.2">
      <c r="A385" s="2">
        <v>4066</v>
      </c>
      <c r="B385" s="3">
        <v>7</v>
      </c>
      <c r="C385" s="1" t="s">
        <v>381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1.6300000000000001</v>
      </c>
      <c r="M385" s="4">
        <v>5.08</v>
      </c>
      <c r="N385" s="4">
        <v>0.16</v>
      </c>
      <c r="O385" s="4">
        <v>11.84</v>
      </c>
      <c r="P385" s="4">
        <v>6.53</v>
      </c>
      <c r="Q385" s="4">
        <v>26.35</v>
      </c>
      <c r="R385" s="4">
        <v>27.02</v>
      </c>
      <c r="S385" s="4">
        <v>78.61</v>
      </c>
    </row>
    <row r="386" spans="1:19" ht="11.25" x14ac:dyDescent="0.2">
      <c r="A386" s="2">
        <v>4067</v>
      </c>
      <c r="B386" s="3">
        <v>7</v>
      </c>
      <c r="C386" s="1" t="s">
        <v>382</v>
      </c>
      <c r="D386" s="4">
        <v>0</v>
      </c>
      <c r="E386" s="4">
        <v>0</v>
      </c>
      <c r="F386" s="4">
        <v>35.590000000000003</v>
      </c>
      <c r="G386" s="4">
        <v>35.86</v>
      </c>
      <c r="H386" s="4">
        <v>34.65</v>
      </c>
      <c r="I386" s="4">
        <v>36.1</v>
      </c>
      <c r="J386" s="4">
        <v>39.910000000000004</v>
      </c>
      <c r="K386" s="4">
        <v>32.03</v>
      </c>
      <c r="L386" s="4">
        <v>25.46</v>
      </c>
      <c r="M386" s="4">
        <v>32.28</v>
      </c>
      <c r="N386" s="4">
        <v>26.09</v>
      </c>
      <c r="O386" s="4">
        <v>0</v>
      </c>
      <c r="P386" s="4">
        <v>0</v>
      </c>
      <c r="Q386" s="4">
        <v>0</v>
      </c>
      <c r="R386" s="4">
        <v>0</v>
      </c>
      <c r="S386" s="4">
        <v>297.97000000000003</v>
      </c>
    </row>
    <row r="387" spans="1:19" ht="11.25" x14ac:dyDescent="0.2">
      <c r="A387" s="2">
        <v>4068</v>
      </c>
      <c r="B387" s="3">
        <v>7</v>
      </c>
      <c r="C387" s="1" t="s">
        <v>383</v>
      </c>
      <c r="D387" s="4">
        <v>0</v>
      </c>
      <c r="E387" s="4">
        <v>1</v>
      </c>
      <c r="F387" s="4">
        <v>74.8</v>
      </c>
      <c r="G387" s="4">
        <v>56.58</v>
      </c>
      <c r="H387" s="4">
        <v>70.7</v>
      </c>
      <c r="I387" s="4">
        <v>62.11</v>
      </c>
      <c r="J387" s="4">
        <v>50.34</v>
      </c>
      <c r="K387" s="4">
        <v>40.660000000000004</v>
      </c>
      <c r="L387" s="4">
        <v>21.04</v>
      </c>
      <c r="M387" s="4">
        <v>18.100000000000001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395.33</v>
      </c>
    </row>
    <row r="388" spans="1:19" ht="11.25" x14ac:dyDescent="0.2">
      <c r="A388" s="2">
        <v>4070</v>
      </c>
      <c r="B388" s="3">
        <v>7</v>
      </c>
      <c r="C388" s="1" t="s">
        <v>384</v>
      </c>
      <c r="D388" s="4">
        <v>0</v>
      </c>
      <c r="E388" s="4">
        <v>0.19</v>
      </c>
      <c r="F388" s="4">
        <v>60.29</v>
      </c>
      <c r="G388" s="4">
        <v>58.24</v>
      </c>
      <c r="H388" s="4">
        <v>62.86</v>
      </c>
      <c r="I388" s="4">
        <v>39.65</v>
      </c>
      <c r="J388" s="4">
        <v>39.03</v>
      </c>
      <c r="K388" s="4">
        <v>49.980000000000004</v>
      </c>
      <c r="L388" s="4">
        <v>44.68</v>
      </c>
      <c r="M388" s="4">
        <v>36.660000000000004</v>
      </c>
      <c r="N388" s="4">
        <v>33.9</v>
      </c>
      <c r="O388" s="4">
        <v>0</v>
      </c>
      <c r="P388" s="4">
        <v>0</v>
      </c>
      <c r="Q388" s="4">
        <v>0</v>
      </c>
      <c r="R388" s="4">
        <v>0</v>
      </c>
      <c r="S388" s="4">
        <v>425.48</v>
      </c>
    </row>
    <row r="389" spans="1:19" ht="11.25" x14ac:dyDescent="0.2">
      <c r="A389" s="2">
        <v>4072</v>
      </c>
      <c r="B389" s="3">
        <v>7</v>
      </c>
      <c r="C389" s="1" t="s">
        <v>577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0.68</v>
      </c>
      <c r="P389" s="4">
        <v>1.3</v>
      </c>
      <c r="Q389" s="4">
        <v>3.13</v>
      </c>
      <c r="R389" s="4">
        <v>1.7</v>
      </c>
      <c r="S389" s="4">
        <v>6.8100000000000005</v>
      </c>
    </row>
    <row r="390" spans="1:19" ht="11.25" x14ac:dyDescent="0.2">
      <c r="A390" s="2">
        <v>4073</v>
      </c>
      <c r="B390" s="3">
        <v>7</v>
      </c>
      <c r="C390" s="1" t="s">
        <v>385</v>
      </c>
      <c r="D390" s="4">
        <v>0</v>
      </c>
      <c r="E390" s="4">
        <v>7.29</v>
      </c>
      <c r="F390" s="4">
        <v>48.370000000000005</v>
      </c>
      <c r="G390" s="4">
        <v>56.15</v>
      </c>
      <c r="H390" s="4">
        <v>44.28</v>
      </c>
      <c r="I390" s="4">
        <v>44.02</v>
      </c>
      <c r="J390" s="4">
        <v>34.5</v>
      </c>
      <c r="K390" s="4">
        <v>27.32</v>
      </c>
      <c r="L390" s="4">
        <v>30.64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292.57</v>
      </c>
    </row>
    <row r="391" spans="1:19" ht="11.25" x14ac:dyDescent="0.2">
      <c r="A391" s="2">
        <v>4074</v>
      </c>
      <c r="B391" s="3">
        <v>7</v>
      </c>
      <c r="C391" s="1" t="s">
        <v>386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46.51</v>
      </c>
      <c r="P391" s="4">
        <v>41.11</v>
      </c>
      <c r="Q391" s="4">
        <v>67.59</v>
      </c>
      <c r="R391" s="4">
        <v>45.26</v>
      </c>
      <c r="S391" s="4">
        <v>200.47</v>
      </c>
    </row>
    <row r="392" spans="1:19" ht="11.25" x14ac:dyDescent="0.2">
      <c r="A392" s="2">
        <v>4075</v>
      </c>
      <c r="B392" s="3">
        <v>7</v>
      </c>
      <c r="C392" s="1" t="s">
        <v>387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8.8000000000000007</v>
      </c>
      <c r="N392" s="4">
        <v>25.71</v>
      </c>
      <c r="O392" s="4">
        <v>37.51</v>
      </c>
      <c r="P392" s="4">
        <v>33.67</v>
      </c>
      <c r="Q392" s="4">
        <v>32.17</v>
      </c>
      <c r="R392" s="4">
        <v>26.810000000000002</v>
      </c>
      <c r="S392" s="4">
        <v>164.67000000000002</v>
      </c>
    </row>
    <row r="393" spans="1:19" ht="11.25" x14ac:dyDescent="0.2">
      <c r="A393" s="2">
        <v>4077</v>
      </c>
      <c r="B393" s="3">
        <v>7</v>
      </c>
      <c r="C393" s="1" t="s">
        <v>388</v>
      </c>
      <c r="D393" s="4">
        <v>0</v>
      </c>
      <c r="E393" s="4">
        <v>1.31</v>
      </c>
      <c r="F393" s="4">
        <v>123.14</v>
      </c>
      <c r="G393" s="4">
        <v>124.16</v>
      </c>
      <c r="H393" s="4">
        <v>123.8</v>
      </c>
      <c r="I393" s="4">
        <v>116.52</v>
      </c>
      <c r="J393" s="4">
        <v>103.61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592.54</v>
      </c>
    </row>
    <row r="394" spans="1:19" ht="11.25" x14ac:dyDescent="0.2">
      <c r="A394" s="2">
        <v>4078</v>
      </c>
      <c r="B394" s="3">
        <v>7</v>
      </c>
      <c r="C394" s="1" t="s">
        <v>389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82.05</v>
      </c>
      <c r="L394" s="4">
        <v>82.05</v>
      </c>
      <c r="M394" s="4">
        <v>75.09</v>
      </c>
      <c r="N394" s="4">
        <v>86.14</v>
      </c>
      <c r="O394" s="4">
        <v>0</v>
      </c>
      <c r="P394" s="4">
        <v>0</v>
      </c>
      <c r="Q394" s="4">
        <v>0</v>
      </c>
      <c r="R394" s="4">
        <v>0</v>
      </c>
      <c r="S394" s="4">
        <v>325.33</v>
      </c>
    </row>
    <row r="395" spans="1:19" ht="11.25" x14ac:dyDescent="0.2">
      <c r="A395" s="2">
        <v>4079</v>
      </c>
      <c r="B395" s="3">
        <v>7</v>
      </c>
      <c r="C395" s="1" t="s">
        <v>390</v>
      </c>
      <c r="D395" s="4">
        <v>0</v>
      </c>
      <c r="E395" s="4">
        <v>0</v>
      </c>
      <c r="F395" s="4">
        <v>27.52</v>
      </c>
      <c r="G395" s="4">
        <v>17.309999999999999</v>
      </c>
      <c r="H395" s="4">
        <v>11.91</v>
      </c>
      <c r="I395" s="4">
        <v>12.72</v>
      </c>
      <c r="J395" s="4">
        <v>14.99</v>
      </c>
      <c r="K395" s="4">
        <v>12.75</v>
      </c>
      <c r="L395" s="4">
        <v>8.7200000000000006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105.92</v>
      </c>
    </row>
    <row r="396" spans="1:19" ht="11.25" x14ac:dyDescent="0.2">
      <c r="A396" s="2">
        <v>4080</v>
      </c>
      <c r="B396" s="3">
        <v>7</v>
      </c>
      <c r="C396" s="1" t="s">
        <v>391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3.65</v>
      </c>
      <c r="P396" s="4">
        <v>11.43</v>
      </c>
      <c r="Q396" s="4">
        <v>7.53</v>
      </c>
      <c r="R396" s="4">
        <v>19.68</v>
      </c>
      <c r="S396" s="4">
        <v>42.29</v>
      </c>
    </row>
    <row r="397" spans="1:19" ht="11.25" x14ac:dyDescent="0.2">
      <c r="A397" s="2">
        <v>4081</v>
      </c>
      <c r="B397" s="3">
        <v>7</v>
      </c>
      <c r="C397" s="1" t="s">
        <v>392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1.6400000000000001</v>
      </c>
      <c r="M397" s="4">
        <v>1.28</v>
      </c>
      <c r="N397" s="4">
        <v>5.92</v>
      </c>
      <c r="O397" s="4">
        <v>10.540000000000001</v>
      </c>
      <c r="P397" s="4">
        <v>12.280000000000001</v>
      </c>
      <c r="Q397" s="4">
        <v>12.93</v>
      </c>
      <c r="R397" s="4">
        <v>5.94</v>
      </c>
      <c r="S397" s="4">
        <v>50.53</v>
      </c>
    </row>
    <row r="398" spans="1:19" ht="11.25" x14ac:dyDescent="0.2">
      <c r="A398" s="2">
        <v>4082</v>
      </c>
      <c r="B398" s="3">
        <v>7</v>
      </c>
      <c r="C398" s="1" t="s">
        <v>393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21.150000000000002</v>
      </c>
      <c r="N398" s="4">
        <v>37.410000000000004</v>
      </c>
      <c r="O398" s="4">
        <v>76.78</v>
      </c>
      <c r="P398" s="4">
        <v>133.02000000000001</v>
      </c>
      <c r="Q398" s="4">
        <v>195.67000000000002</v>
      </c>
      <c r="R398" s="4">
        <v>403.68</v>
      </c>
      <c r="S398" s="4">
        <v>867.71</v>
      </c>
    </row>
    <row r="399" spans="1:19" ht="11.25" x14ac:dyDescent="0.2">
      <c r="A399" s="2">
        <v>4083</v>
      </c>
      <c r="B399" s="3">
        <v>7</v>
      </c>
      <c r="C399" s="1" t="s">
        <v>394</v>
      </c>
      <c r="D399" s="4">
        <v>0</v>
      </c>
      <c r="E399" s="4">
        <v>1.96</v>
      </c>
      <c r="F399" s="4">
        <v>10.540000000000001</v>
      </c>
      <c r="G399" s="4">
        <v>10.5</v>
      </c>
      <c r="H399" s="4">
        <v>11.65</v>
      </c>
      <c r="I399" s="4">
        <v>15</v>
      </c>
      <c r="J399" s="4">
        <v>14.540000000000001</v>
      </c>
      <c r="K399" s="4">
        <v>7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71.19</v>
      </c>
    </row>
    <row r="400" spans="1:19" ht="11.25" x14ac:dyDescent="0.2">
      <c r="A400" s="2">
        <v>4084</v>
      </c>
      <c r="B400" s="3">
        <v>7</v>
      </c>
      <c r="C400" s="1" t="s">
        <v>395</v>
      </c>
      <c r="D400" s="4">
        <v>0</v>
      </c>
      <c r="E400" s="4">
        <v>4</v>
      </c>
      <c r="F400" s="4">
        <v>31</v>
      </c>
      <c r="G400" s="4">
        <v>45.75</v>
      </c>
      <c r="H400" s="4">
        <v>40</v>
      </c>
      <c r="I400" s="4">
        <v>45</v>
      </c>
      <c r="J400" s="4">
        <v>43.85</v>
      </c>
      <c r="K400" s="4">
        <v>42.17</v>
      </c>
      <c r="L400" s="4">
        <v>32.9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284.67</v>
      </c>
    </row>
    <row r="401" spans="1:19" ht="11.25" x14ac:dyDescent="0.2">
      <c r="A401" s="2">
        <v>4085</v>
      </c>
      <c r="B401" s="3">
        <v>7</v>
      </c>
      <c r="C401" s="1" t="s">
        <v>396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45.72</v>
      </c>
      <c r="P401" s="4">
        <v>50.08</v>
      </c>
      <c r="Q401" s="4">
        <v>46.96</v>
      </c>
      <c r="R401" s="4">
        <v>45.68</v>
      </c>
      <c r="S401" s="4">
        <v>188.44</v>
      </c>
    </row>
    <row r="402" spans="1:19" ht="11.25" x14ac:dyDescent="0.2">
      <c r="A402" s="2">
        <v>4086</v>
      </c>
      <c r="B402" s="3">
        <v>7</v>
      </c>
      <c r="C402" s="1" t="s">
        <v>397</v>
      </c>
      <c r="D402" s="4">
        <v>0</v>
      </c>
      <c r="E402" s="4">
        <v>0.49</v>
      </c>
      <c r="F402" s="4">
        <v>39.82</v>
      </c>
      <c r="G402" s="4">
        <v>44.550000000000004</v>
      </c>
      <c r="H402" s="4">
        <v>41.07</v>
      </c>
      <c r="I402" s="4">
        <v>45.1</v>
      </c>
      <c r="J402" s="4">
        <v>34.42</v>
      </c>
      <c r="K402" s="4">
        <v>36.69</v>
      </c>
      <c r="L402" s="4">
        <v>37.61</v>
      </c>
      <c r="M402" s="4">
        <v>19.440000000000001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299.19</v>
      </c>
    </row>
    <row r="403" spans="1:19" ht="11.25" x14ac:dyDescent="0.2">
      <c r="A403" s="2">
        <v>4087</v>
      </c>
      <c r="B403" s="3">
        <v>7</v>
      </c>
      <c r="C403" s="1" t="s">
        <v>398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13.96</v>
      </c>
      <c r="P403" s="4">
        <v>30.36</v>
      </c>
      <c r="Q403" s="4">
        <v>17.86</v>
      </c>
      <c r="R403" s="4">
        <v>22.12</v>
      </c>
      <c r="S403" s="4">
        <v>84.3</v>
      </c>
    </row>
    <row r="404" spans="1:19" ht="11.25" x14ac:dyDescent="0.2">
      <c r="A404" s="2">
        <v>4088</v>
      </c>
      <c r="B404" s="3">
        <v>7</v>
      </c>
      <c r="C404" s="1" t="s">
        <v>399</v>
      </c>
      <c r="D404" s="4">
        <v>0</v>
      </c>
      <c r="E404" s="4">
        <v>0.44</v>
      </c>
      <c r="F404" s="4">
        <v>34.39</v>
      </c>
      <c r="G404" s="4">
        <v>46.02</v>
      </c>
      <c r="H404" s="4">
        <v>39.06</v>
      </c>
      <c r="I404" s="4">
        <v>47.14</v>
      </c>
      <c r="J404" s="4">
        <v>39.6</v>
      </c>
      <c r="K404" s="4">
        <v>34.51</v>
      </c>
      <c r="L404" s="4">
        <v>22.11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263.27</v>
      </c>
    </row>
    <row r="405" spans="1:19" ht="11.25" x14ac:dyDescent="0.2">
      <c r="A405" s="2">
        <v>4089</v>
      </c>
      <c r="B405" s="3">
        <v>7</v>
      </c>
      <c r="C405" s="1" t="s">
        <v>400</v>
      </c>
      <c r="D405" s="4">
        <v>0</v>
      </c>
      <c r="E405" s="4">
        <v>0</v>
      </c>
      <c r="F405" s="4">
        <v>14.5</v>
      </c>
      <c r="G405" s="4">
        <v>12.71</v>
      </c>
      <c r="H405" s="4">
        <v>21.240000000000002</v>
      </c>
      <c r="I405" s="4">
        <v>10.86</v>
      </c>
      <c r="J405" s="4">
        <v>19.13</v>
      </c>
      <c r="K405" s="4">
        <v>11.43</v>
      </c>
      <c r="L405" s="4">
        <v>9.48</v>
      </c>
      <c r="M405" s="4">
        <v>7.61</v>
      </c>
      <c r="N405" s="4">
        <v>9.06</v>
      </c>
      <c r="O405" s="4">
        <v>0</v>
      </c>
      <c r="P405" s="4">
        <v>0</v>
      </c>
      <c r="Q405" s="4">
        <v>0</v>
      </c>
      <c r="R405" s="4">
        <v>0</v>
      </c>
      <c r="S405" s="4">
        <v>116.02</v>
      </c>
    </row>
    <row r="406" spans="1:19" ht="11.25" x14ac:dyDescent="0.2">
      <c r="A406" s="2">
        <v>4090</v>
      </c>
      <c r="B406" s="3">
        <v>7</v>
      </c>
      <c r="C406" s="1" t="s">
        <v>401</v>
      </c>
      <c r="D406" s="4">
        <v>0</v>
      </c>
      <c r="E406" s="4">
        <v>0.95000000000000007</v>
      </c>
      <c r="F406" s="4">
        <v>19.79</v>
      </c>
      <c r="G406" s="4">
        <v>18.760000000000002</v>
      </c>
      <c r="H406" s="4">
        <v>19.55</v>
      </c>
      <c r="I406" s="4">
        <v>20.52</v>
      </c>
      <c r="J406" s="4">
        <v>20.93</v>
      </c>
      <c r="K406" s="4">
        <v>19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119.5</v>
      </c>
    </row>
    <row r="407" spans="1:19" ht="11.25" x14ac:dyDescent="0.2">
      <c r="A407" s="2">
        <v>4091</v>
      </c>
      <c r="B407" s="3">
        <v>7</v>
      </c>
      <c r="C407" s="1" t="s">
        <v>402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10.58</v>
      </c>
      <c r="M407" s="4">
        <v>17.5</v>
      </c>
      <c r="N407" s="4">
        <v>24.29</v>
      </c>
      <c r="O407" s="4">
        <v>13</v>
      </c>
      <c r="P407" s="4">
        <v>18.05</v>
      </c>
      <c r="Q407" s="4">
        <v>23.04</v>
      </c>
      <c r="R407" s="4">
        <v>13.47</v>
      </c>
      <c r="S407" s="4">
        <v>119.93</v>
      </c>
    </row>
    <row r="408" spans="1:19" ht="11.25" x14ac:dyDescent="0.2">
      <c r="A408" s="2">
        <v>4092</v>
      </c>
      <c r="B408" s="3">
        <v>7</v>
      </c>
      <c r="C408" s="1" t="s">
        <v>403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16.490000000000002</v>
      </c>
      <c r="P408" s="4">
        <v>24.990000000000002</v>
      </c>
      <c r="Q408" s="4">
        <v>16.690000000000001</v>
      </c>
      <c r="R408" s="4">
        <v>31.03</v>
      </c>
      <c r="S408" s="4">
        <v>89.2</v>
      </c>
    </row>
    <row r="409" spans="1:19" ht="11.25" x14ac:dyDescent="0.2">
      <c r="A409" s="2">
        <v>4093</v>
      </c>
      <c r="B409" s="3">
        <v>7</v>
      </c>
      <c r="C409" s="1" t="s">
        <v>404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23.34</v>
      </c>
      <c r="N409" s="4">
        <v>22.62</v>
      </c>
      <c r="O409" s="4">
        <v>24.310000000000002</v>
      </c>
      <c r="P409" s="4">
        <v>23.490000000000002</v>
      </c>
      <c r="Q409" s="4">
        <v>32.49</v>
      </c>
      <c r="R409" s="4">
        <v>27.29</v>
      </c>
      <c r="S409" s="4">
        <v>153.54</v>
      </c>
    </row>
    <row r="410" spans="1:19" ht="11.25" x14ac:dyDescent="0.2">
      <c r="A410" s="2">
        <v>4095</v>
      </c>
      <c r="B410" s="3">
        <v>7</v>
      </c>
      <c r="C410" s="1" t="s">
        <v>405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12.41</v>
      </c>
      <c r="P410" s="4">
        <v>15.47</v>
      </c>
      <c r="Q410" s="4">
        <v>25.35</v>
      </c>
      <c r="R410" s="4">
        <v>80.11</v>
      </c>
      <c r="S410" s="4">
        <v>133.34</v>
      </c>
    </row>
    <row r="411" spans="1:19" ht="11.25" x14ac:dyDescent="0.2">
      <c r="A411" s="2">
        <v>4097</v>
      </c>
      <c r="B411" s="3">
        <v>7</v>
      </c>
      <c r="C411" s="1" t="s">
        <v>406</v>
      </c>
      <c r="D411" s="4">
        <v>0</v>
      </c>
      <c r="E411" s="4">
        <v>0</v>
      </c>
      <c r="F411" s="4">
        <v>36.980000000000004</v>
      </c>
      <c r="G411" s="4">
        <v>44.22</v>
      </c>
      <c r="H411" s="4">
        <v>46.45</v>
      </c>
      <c r="I411" s="4">
        <v>42.22</v>
      </c>
      <c r="J411" s="4">
        <v>39.9</v>
      </c>
      <c r="K411" s="4">
        <v>37.58</v>
      </c>
      <c r="L411" s="4">
        <v>20.5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267.85000000000002</v>
      </c>
    </row>
    <row r="412" spans="1:19" ht="11.25" x14ac:dyDescent="0.2">
      <c r="A412" s="2">
        <v>4098</v>
      </c>
      <c r="B412" s="3">
        <v>7</v>
      </c>
      <c r="C412" s="1" t="s">
        <v>407</v>
      </c>
      <c r="D412" s="4">
        <v>0</v>
      </c>
      <c r="E412" s="4">
        <v>0.79</v>
      </c>
      <c r="F412" s="4">
        <v>38.340000000000003</v>
      </c>
      <c r="G412" s="4">
        <v>44</v>
      </c>
      <c r="H412" s="4">
        <v>43.99</v>
      </c>
      <c r="I412" s="4">
        <v>47</v>
      </c>
      <c r="J412" s="4">
        <v>48.97</v>
      </c>
      <c r="K412" s="4">
        <v>47.77</v>
      </c>
      <c r="L412" s="4">
        <v>50.7</v>
      </c>
      <c r="M412" s="4">
        <v>49.39</v>
      </c>
      <c r="N412" s="4">
        <v>31.44</v>
      </c>
      <c r="O412" s="4">
        <v>0</v>
      </c>
      <c r="P412" s="4">
        <v>0</v>
      </c>
      <c r="Q412" s="4">
        <v>0</v>
      </c>
      <c r="R412" s="4">
        <v>0</v>
      </c>
      <c r="S412" s="4">
        <v>402.39</v>
      </c>
    </row>
    <row r="413" spans="1:19" ht="11.25" x14ac:dyDescent="0.2">
      <c r="A413" s="2">
        <v>4099</v>
      </c>
      <c r="B413" s="3">
        <v>7</v>
      </c>
      <c r="C413" s="1" t="s">
        <v>408</v>
      </c>
      <c r="D413" s="4">
        <v>0</v>
      </c>
      <c r="E413" s="4">
        <v>0.12</v>
      </c>
      <c r="F413" s="4">
        <v>71.17</v>
      </c>
      <c r="G413" s="4">
        <v>71.86</v>
      </c>
      <c r="H413" s="4">
        <v>64.25</v>
      </c>
      <c r="I413" s="4">
        <v>71.86</v>
      </c>
      <c r="J413" s="4">
        <v>55.52</v>
      </c>
      <c r="K413" s="4">
        <v>56.09</v>
      </c>
      <c r="L413" s="4">
        <v>41.99</v>
      </c>
      <c r="M413" s="4">
        <v>23.52</v>
      </c>
      <c r="N413" s="4">
        <v>15.290000000000001</v>
      </c>
      <c r="O413" s="4">
        <v>0</v>
      </c>
      <c r="P413" s="4">
        <v>0</v>
      </c>
      <c r="Q413" s="4">
        <v>0</v>
      </c>
      <c r="R413" s="4">
        <v>0</v>
      </c>
      <c r="S413" s="4">
        <v>471.67</v>
      </c>
    </row>
    <row r="414" spans="1:19" ht="11.25" x14ac:dyDescent="0.2">
      <c r="A414" s="2">
        <v>4100</v>
      </c>
      <c r="B414" s="3">
        <v>7</v>
      </c>
      <c r="C414" s="1" t="s">
        <v>409</v>
      </c>
      <c r="D414" s="4">
        <v>0</v>
      </c>
      <c r="E414" s="4">
        <v>0.57999999999999996</v>
      </c>
      <c r="F414" s="4">
        <v>7.04</v>
      </c>
      <c r="G414" s="4">
        <v>10.44</v>
      </c>
      <c r="H414" s="4">
        <v>6.84</v>
      </c>
      <c r="I414" s="4">
        <v>9.5</v>
      </c>
      <c r="J414" s="4">
        <v>4.32</v>
      </c>
      <c r="K414" s="4">
        <v>2.95</v>
      </c>
      <c r="L414" s="4">
        <v>5.53</v>
      </c>
      <c r="M414" s="4">
        <v>3</v>
      </c>
      <c r="N414" s="4">
        <v>8</v>
      </c>
      <c r="O414" s="4">
        <v>0</v>
      </c>
      <c r="P414" s="4">
        <v>0</v>
      </c>
      <c r="Q414" s="4">
        <v>0</v>
      </c>
      <c r="R414" s="4">
        <v>0</v>
      </c>
      <c r="S414" s="4">
        <v>58.2</v>
      </c>
    </row>
    <row r="415" spans="1:19" ht="11.25" x14ac:dyDescent="0.2">
      <c r="A415" s="2">
        <v>4101</v>
      </c>
      <c r="B415" s="3">
        <v>7</v>
      </c>
      <c r="C415" s="1" t="s">
        <v>578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1.49</v>
      </c>
      <c r="Q415" s="4">
        <v>2</v>
      </c>
      <c r="R415" s="4">
        <v>2</v>
      </c>
      <c r="S415" s="4">
        <v>5.49</v>
      </c>
    </row>
    <row r="416" spans="1:19" ht="11.25" x14ac:dyDescent="0.2">
      <c r="A416" s="2">
        <v>4102</v>
      </c>
      <c r="B416" s="3">
        <v>7</v>
      </c>
      <c r="C416" s="1" t="s">
        <v>410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114.60000000000001</v>
      </c>
      <c r="P416" s="4">
        <v>90.31</v>
      </c>
      <c r="Q416" s="4">
        <v>88.05</v>
      </c>
      <c r="R416" s="4">
        <v>109.31</v>
      </c>
      <c r="S416" s="4">
        <v>402.27</v>
      </c>
    </row>
    <row r="417" spans="1:19" ht="11.25" x14ac:dyDescent="0.2">
      <c r="A417" s="2">
        <v>4103</v>
      </c>
      <c r="B417" s="3">
        <v>7</v>
      </c>
      <c r="C417" s="1" t="s">
        <v>411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11.57</v>
      </c>
      <c r="J417" s="4">
        <v>24.740000000000002</v>
      </c>
      <c r="K417" s="4">
        <v>14.71</v>
      </c>
      <c r="L417" s="4">
        <v>28.03</v>
      </c>
      <c r="M417" s="4">
        <v>45.97</v>
      </c>
      <c r="N417" s="4">
        <v>57.52</v>
      </c>
      <c r="O417" s="4">
        <v>69.210000000000008</v>
      </c>
      <c r="P417" s="4">
        <v>91.11</v>
      </c>
      <c r="Q417" s="4">
        <v>73</v>
      </c>
      <c r="R417" s="4">
        <v>72.260000000000005</v>
      </c>
      <c r="S417" s="4">
        <v>488.12</v>
      </c>
    </row>
    <row r="418" spans="1:19" ht="11.25" x14ac:dyDescent="0.2">
      <c r="A418" s="2">
        <v>4104</v>
      </c>
      <c r="B418" s="3">
        <v>7</v>
      </c>
      <c r="C418" s="1" t="s">
        <v>579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1</v>
      </c>
      <c r="P418" s="4">
        <v>8.75</v>
      </c>
      <c r="Q418" s="4">
        <v>38.58</v>
      </c>
      <c r="R418" s="4">
        <v>116.65</v>
      </c>
      <c r="S418" s="4">
        <v>164.98</v>
      </c>
    </row>
    <row r="419" spans="1:19" ht="11.25" x14ac:dyDescent="0.2">
      <c r="A419" s="2">
        <v>4105</v>
      </c>
      <c r="B419" s="3">
        <v>7</v>
      </c>
      <c r="C419" s="1" t="s">
        <v>413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45.26</v>
      </c>
      <c r="N419" s="4">
        <v>46.92</v>
      </c>
      <c r="O419" s="4">
        <v>49.2</v>
      </c>
      <c r="P419" s="4">
        <v>34.130000000000003</v>
      </c>
      <c r="Q419" s="4">
        <v>31.38</v>
      </c>
      <c r="R419" s="4">
        <v>20.53</v>
      </c>
      <c r="S419" s="4">
        <v>227.42000000000002</v>
      </c>
    </row>
    <row r="420" spans="1:19" ht="11.25" x14ac:dyDescent="0.2">
      <c r="A420" s="2">
        <v>4106</v>
      </c>
      <c r="B420" s="3">
        <v>7</v>
      </c>
      <c r="C420" s="1" t="s">
        <v>414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24.98</v>
      </c>
      <c r="N420" s="4">
        <v>24.32</v>
      </c>
      <c r="O420" s="4">
        <v>26.57</v>
      </c>
      <c r="P420" s="4">
        <v>28.57</v>
      </c>
      <c r="Q420" s="4">
        <v>31.87</v>
      </c>
      <c r="R420" s="4">
        <v>27.75</v>
      </c>
      <c r="S420" s="4">
        <v>164.06</v>
      </c>
    </row>
    <row r="421" spans="1:19" ht="11.25" x14ac:dyDescent="0.2">
      <c r="A421" s="2">
        <v>4107</v>
      </c>
      <c r="B421" s="3">
        <v>7</v>
      </c>
      <c r="C421" s="1" t="s">
        <v>415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12.31</v>
      </c>
      <c r="P421" s="4">
        <v>11.08</v>
      </c>
      <c r="Q421" s="4">
        <v>18.260000000000002</v>
      </c>
      <c r="R421" s="4">
        <v>26.51</v>
      </c>
      <c r="S421" s="4">
        <v>68.16</v>
      </c>
    </row>
    <row r="422" spans="1:19" ht="11.25" x14ac:dyDescent="0.2">
      <c r="A422" s="2">
        <v>4108</v>
      </c>
      <c r="B422" s="3">
        <v>7</v>
      </c>
      <c r="C422" s="1" t="s">
        <v>416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27.73</v>
      </c>
      <c r="P422" s="4">
        <v>25.35</v>
      </c>
      <c r="Q422" s="4">
        <v>35.72</v>
      </c>
      <c r="R422" s="4">
        <v>31.23</v>
      </c>
      <c r="S422" s="4">
        <v>120.03</v>
      </c>
    </row>
    <row r="423" spans="1:19" ht="11.25" x14ac:dyDescent="0.2">
      <c r="A423" s="2">
        <v>4109</v>
      </c>
      <c r="B423" s="3">
        <v>7</v>
      </c>
      <c r="C423" s="1" t="s">
        <v>417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13.620000000000001</v>
      </c>
      <c r="P423" s="4">
        <v>27.03</v>
      </c>
      <c r="Q423" s="4">
        <v>56.06</v>
      </c>
      <c r="R423" s="4">
        <v>85.08</v>
      </c>
      <c r="S423" s="4">
        <v>181.79</v>
      </c>
    </row>
    <row r="424" spans="1:19" ht="11.25" x14ac:dyDescent="0.2">
      <c r="A424" s="2">
        <v>4110</v>
      </c>
      <c r="B424" s="3">
        <v>7</v>
      </c>
      <c r="C424" s="1" t="s">
        <v>418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65.06</v>
      </c>
      <c r="P424" s="4">
        <v>53.910000000000004</v>
      </c>
      <c r="Q424" s="4">
        <v>45.13</v>
      </c>
      <c r="R424" s="4">
        <v>38.35</v>
      </c>
      <c r="S424" s="4">
        <v>202.45000000000002</v>
      </c>
    </row>
    <row r="425" spans="1:19" ht="11.25" x14ac:dyDescent="0.2">
      <c r="A425" s="2">
        <v>4111</v>
      </c>
      <c r="B425" s="3">
        <v>7</v>
      </c>
      <c r="C425" s="1" t="s">
        <v>419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22.72</v>
      </c>
      <c r="P425" s="4">
        <v>27.26</v>
      </c>
      <c r="Q425" s="4">
        <v>32.619999999999997</v>
      </c>
      <c r="R425" s="4">
        <v>51.28</v>
      </c>
      <c r="S425" s="4">
        <v>133.88</v>
      </c>
    </row>
    <row r="426" spans="1:19" ht="11.25" x14ac:dyDescent="0.2">
      <c r="A426" s="2">
        <v>4112</v>
      </c>
      <c r="B426" s="3">
        <v>7</v>
      </c>
      <c r="C426" s="1" t="s">
        <v>420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89.94</v>
      </c>
      <c r="P426" s="4">
        <v>107.29</v>
      </c>
      <c r="Q426" s="4">
        <v>98.52</v>
      </c>
      <c r="R426" s="4">
        <v>91.92</v>
      </c>
      <c r="S426" s="4">
        <v>387.67</v>
      </c>
    </row>
    <row r="427" spans="1:19" ht="11.25" x14ac:dyDescent="0.2">
      <c r="A427" s="2">
        <v>4113</v>
      </c>
      <c r="B427" s="3">
        <v>7</v>
      </c>
      <c r="C427" s="1" t="s">
        <v>421</v>
      </c>
      <c r="D427" s="4">
        <v>0</v>
      </c>
      <c r="E427" s="4">
        <v>3.11</v>
      </c>
      <c r="F427" s="4">
        <v>3.97</v>
      </c>
      <c r="G427" s="4">
        <v>9.67</v>
      </c>
      <c r="H427" s="4">
        <v>9.41</v>
      </c>
      <c r="I427" s="4">
        <v>16.39</v>
      </c>
      <c r="J427" s="4">
        <v>15.200000000000001</v>
      </c>
      <c r="K427" s="4">
        <v>8.4600000000000009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66.210000000000008</v>
      </c>
    </row>
    <row r="428" spans="1:19" ht="11.25" x14ac:dyDescent="0.2">
      <c r="A428" s="2">
        <v>4114</v>
      </c>
      <c r="B428" s="3">
        <v>7</v>
      </c>
      <c r="C428" s="1" t="s">
        <v>422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18.02</v>
      </c>
      <c r="P428" s="4">
        <v>20.2</v>
      </c>
      <c r="Q428" s="4">
        <v>19.95</v>
      </c>
      <c r="R428" s="4">
        <v>24.82</v>
      </c>
      <c r="S428" s="4">
        <v>82.99</v>
      </c>
    </row>
    <row r="429" spans="1:19" ht="11.25" x14ac:dyDescent="0.2">
      <c r="A429" s="2">
        <v>4115</v>
      </c>
      <c r="B429" s="3">
        <v>7</v>
      </c>
      <c r="C429" s="1" t="s">
        <v>423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23.87</v>
      </c>
      <c r="L429" s="4">
        <v>34.480000000000004</v>
      </c>
      <c r="M429" s="4">
        <v>42.12</v>
      </c>
      <c r="N429" s="4">
        <v>29.740000000000002</v>
      </c>
      <c r="O429" s="4">
        <v>0</v>
      </c>
      <c r="P429" s="4">
        <v>0</v>
      </c>
      <c r="Q429" s="4">
        <v>0</v>
      </c>
      <c r="R429" s="4">
        <v>0</v>
      </c>
      <c r="S429" s="4">
        <v>130.21</v>
      </c>
    </row>
    <row r="430" spans="1:19" ht="11.25" x14ac:dyDescent="0.2">
      <c r="A430" s="2">
        <v>4116</v>
      </c>
      <c r="B430" s="3">
        <v>7</v>
      </c>
      <c r="C430" s="1" t="s">
        <v>424</v>
      </c>
      <c r="D430" s="4">
        <v>0</v>
      </c>
      <c r="E430" s="4">
        <v>1.04</v>
      </c>
      <c r="F430" s="4">
        <v>100.06</v>
      </c>
      <c r="G430" s="4">
        <v>110.46000000000001</v>
      </c>
      <c r="H430" s="4">
        <v>84.16</v>
      </c>
      <c r="I430" s="4">
        <v>77</v>
      </c>
      <c r="J430" s="4">
        <v>70.81</v>
      </c>
      <c r="K430" s="4">
        <v>36</v>
      </c>
      <c r="L430" s="4">
        <v>24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503.53000000000003</v>
      </c>
    </row>
    <row r="431" spans="1:19" ht="11.25" x14ac:dyDescent="0.2">
      <c r="A431" s="2">
        <v>4118</v>
      </c>
      <c r="B431" s="3">
        <v>7</v>
      </c>
      <c r="C431" s="1" t="s">
        <v>425</v>
      </c>
      <c r="D431" s="4">
        <v>0</v>
      </c>
      <c r="E431" s="4">
        <v>4.74</v>
      </c>
      <c r="F431" s="4">
        <v>43.44</v>
      </c>
      <c r="G431" s="4">
        <v>47.85</v>
      </c>
      <c r="H431" s="4">
        <v>48</v>
      </c>
      <c r="I431" s="4">
        <v>47.42</v>
      </c>
      <c r="J431" s="4">
        <v>48.28</v>
      </c>
      <c r="K431" s="4">
        <v>46.65</v>
      </c>
      <c r="L431" s="4">
        <v>47.36</v>
      </c>
      <c r="M431" s="4">
        <v>36.72</v>
      </c>
      <c r="N431" s="4">
        <v>33.28</v>
      </c>
      <c r="O431" s="4">
        <v>0</v>
      </c>
      <c r="P431" s="4">
        <v>0</v>
      </c>
      <c r="Q431" s="4">
        <v>0</v>
      </c>
      <c r="R431" s="4">
        <v>0</v>
      </c>
      <c r="S431" s="4">
        <v>403.74</v>
      </c>
    </row>
    <row r="432" spans="1:19" ht="11.25" x14ac:dyDescent="0.2">
      <c r="A432" s="2">
        <v>4119</v>
      </c>
      <c r="B432" s="3">
        <v>7</v>
      </c>
      <c r="C432" s="1" t="s">
        <v>426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0.16</v>
      </c>
      <c r="N432" s="4">
        <v>3.4</v>
      </c>
      <c r="O432" s="4">
        <v>10.24</v>
      </c>
      <c r="P432" s="4">
        <v>12.88</v>
      </c>
      <c r="Q432" s="4">
        <v>16.2</v>
      </c>
      <c r="R432" s="4">
        <v>27.57</v>
      </c>
      <c r="S432" s="4">
        <v>70.45</v>
      </c>
    </row>
    <row r="433" spans="1:19" ht="11.25" x14ac:dyDescent="0.2">
      <c r="A433" s="2">
        <v>4120</v>
      </c>
      <c r="B433" s="3">
        <v>7</v>
      </c>
      <c r="C433" s="1" t="s">
        <v>427</v>
      </c>
      <c r="D433" s="4">
        <v>0</v>
      </c>
      <c r="E433" s="4">
        <v>8.9</v>
      </c>
      <c r="F433" s="4">
        <v>75.23</v>
      </c>
      <c r="G433" s="4">
        <v>84.5</v>
      </c>
      <c r="H433" s="4">
        <v>84.88</v>
      </c>
      <c r="I433" s="4">
        <v>83.65</v>
      </c>
      <c r="J433" s="4">
        <v>85.63</v>
      </c>
      <c r="K433" s="4">
        <v>68.23</v>
      </c>
      <c r="L433" s="4">
        <v>73.06</v>
      </c>
      <c r="M433" s="4">
        <v>59.230000000000004</v>
      </c>
      <c r="N433" s="4">
        <v>30.98</v>
      </c>
      <c r="O433" s="4">
        <v>29.02</v>
      </c>
      <c r="P433" s="4">
        <v>13.18</v>
      </c>
      <c r="Q433" s="4">
        <v>26.34</v>
      </c>
      <c r="R433" s="4">
        <v>0</v>
      </c>
      <c r="S433" s="4">
        <v>722.83</v>
      </c>
    </row>
    <row r="434" spans="1:19" ht="11.25" x14ac:dyDescent="0.2">
      <c r="A434" s="2">
        <v>4121</v>
      </c>
      <c r="B434" s="3">
        <v>7</v>
      </c>
      <c r="C434" s="1" t="s">
        <v>428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53.27</v>
      </c>
      <c r="P434" s="4">
        <v>67.599999999999994</v>
      </c>
      <c r="Q434" s="4">
        <v>67.22</v>
      </c>
      <c r="R434" s="4">
        <v>58.56</v>
      </c>
      <c r="S434" s="4">
        <v>246.65</v>
      </c>
    </row>
    <row r="435" spans="1:19" ht="11.25" x14ac:dyDescent="0.2">
      <c r="A435" s="2">
        <v>4122</v>
      </c>
      <c r="B435" s="3">
        <v>7</v>
      </c>
      <c r="C435" s="1" t="s">
        <v>429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38.21</v>
      </c>
      <c r="M435" s="4">
        <v>45.050000000000004</v>
      </c>
      <c r="N435" s="4">
        <v>44.06</v>
      </c>
      <c r="O435" s="4">
        <v>38.340000000000003</v>
      </c>
      <c r="P435" s="4">
        <v>38.520000000000003</v>
      </c>
      <c r="Q435" s="4">
        <v>28.36</v>
      </c>
      <c r="R435" s="4">
        <v>14.97</v>
      </c>
      <c r="S435" s="4">
        <v>247.51000000000002</v>
      </c>
    </row>
    <row r="436" spans="1:19" ht="11.25" x14ac:dyDescent="0.2">
      <c r="A436" s="2">
        <v>4123</v>
      </c>
      <c r="B436" s="3">
        <v>7</v>
      </c>
      <c r="C436" s="1" t="s">
        <v>430</v>
      </c>
      <c r="D436" s="4">
        <v>0</v>
      </c>
      <c r="E436" s="4">
        <v>1.97</v>
      </c>
      <c r="F436" s="4">
        <v>9</v>
      </c>
      <c r="G436" s="4">
        <v>4.54</v>
      </c>
      <c r="H436" s="4">
        <v>5</v>
      </c>
      <c r="I436" s="4">
        <v>7</v>
      </c>
      <c r="J436" s="4">
        <v>10</v>
      </c>
      <c r="K436" s="4">
        <v>8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45.51</v>
      </c>
    </row>
    <row r="437" spans="1:19" ht="11.25" x14ac:dyDescent="0.2">
      <c r="A437" s="2">
        <v>4124</v>
      </c>
      <c r="B437" s="3">
        <v>7</v>
      </c>
      <c r="C437" s="1" t="s">
        <v>431</v>
      </c>
      <c r="D437" s="4">
        <v>0</v>
      </c>
      <c r="E437" s="4">
        <v>0.24</v>
      </c>
      <c r="F437" s="4">
        <v>39.39</v>
      </c>
      <c r="G437" s="4">
        <v>41.89</v>
      </c>
      <c r="H437" s="4">
        <v>45</v>
      </c>
      <c r="I437" s="4">
        <v>46</v>
      </c>
      <c r="J437" s="4">
        <v>42.230000000000004</v>
      </c>
      <c r="K437" s="4">
        <v>45.46</v>
      </c>
      <c r="L437" s="4">
        <v>46.660000000000004</v>
      </c>
      <c r="M437" s="4">
        <v>42.83</v>
      </c>
      <c r="N437" s="4">
        <v>20.69</v>
      </c>
      <c r="O437" s="4">
        <v>0</v>
      </c>
      <c r="P437" s="4">
        <v>0</v>
      </c>
      <c r="Q437" s="4">
        <v>0</v>
      </c>
      <c r="R437" s="4">
        <v>0</v>
      </c>
      <c r="S437" s="4">
        <v>370.39</v>
      </c>
    </row>
    <row r="438" spans="1:19" ht="11.25" x14ac:dyDescent="0.2">
      <c r="A438" s="2">
        <v>4125</v>
      </c>
      <c r="B438" s="3">
        <v>7</v>
      </c>
      <c r="C438" s="1" t="s">
        <v>432</v>
      </c>
      <c r="D438" s="4">
        <v>0</v>
      </c>
      <c r="E438" s="4">
        <v>0</v>
      </c>
      <c r="F438" s="4">
        <v>15.290000000000001</v>
      </c>
      <c r="G438" s="4">
        <v>9.32</v>
      </c>
      <c r="H438" s="4">
        <v>11.76</v>
      </c>
      <c r="I438" s="4">
        <v>6.65</v>
      </c>
      <c r="J438" s="4">
        <v>7.7</v>
      </c>
      <c r="K438" s="4">
        <v>6.2700000000000005</v>
      </c>
      <c r="L438" s="4">
        <v>5.76</v>
      </c>
      <c r="M438" s="4">
        <v>4.3</v>
      </c>
      <c r="N438" s="4">
        <v>2.15</v>
      </c>
      <c r="O438" s="4">
        <v>0</v>
      </c>
      <c r="P438" s="4">
        <v>0</v>
      </c>
      <c r="Q438" s="4">
        <v>0</v>
      </c>
      <c r="R438" s="4">
        <v>0</v>
      </c>
      <c r="S438" s="4">
        <v>69.2</v>
      </c>
    </row>
    <row r="439" spans="1:19" ht="11.25" x14ac:dyDescent="0.2">
      <c r="A439" s="2">
        <v>4126</v>
      </c>
      <c r="B439" s="3">
        <v>7</v>
      </c>
      <c r="C439" s="1" t="s">
        <v>433</v>
      </c>
      <c r="D439" s="4">
        <v>0</v>
      </c>
      <c r="E439" s="4">
        <v>0.76</v>
      </c>
      <c r="F439" s="4">
        <v>47.12</v>
      </c>
      <c r="G439" s="4">
        <v>52.61</v>
      </c>
      <c r="H439" s="4">
        <v>50.230000000000004</v>
      </c>
      <c r="I439" s="4">
        <v>44</v>
      </c>
      <c r="J439" s="4">
        <v>34.46</v>
      </c>
      <c r="K439" s="4">
        <v>40.57</v>
      </c>
      <c r="L439" s="4">
        <v>50.35</v>
      </c>
      <c r="M439" s="4">
        <v>48.81</v>
      </c>
      <c r="N439" s="4">
        <v>47.22</v>
      </c>
      <c r="O439" s="4">
        <v>35.869999999999997</v>
      </c>
      <c r="P439" s="4">
        <v>10.950000000000001</v>
      </c>
      <c r="Q439" s="4">
        <v>0</v>
      </c>
      <c r="R439" s="4">
        <v>0</v>
      </c>
      <c r="S439" s="4">
        <v>462.95</v>
      </c>
    </row>
    <row r="440" spans="1:19" ht="11.25" x14ac:dyDescent="0.2">
      <c r="A440" s="2">
        <v>4127</v>
      </c>
      <c r="B440" s="3">
        <v>7</v>
      </c>
      <c r="C440" s="1" t="s">
        <v>434</v>
      </c>
      <c r="D440" s="4">
        <v>0</v>
      </c>
      <c r="E440" s="4">
        <v>3</v>
      </c>
      <c r="F440" s="4">
        <v>19.3</v>
      </c>
      <c r="G440" s="4">
        <v>21.75</v>
      </c>
      <c r="H440" s="4">
        <v>20.28</v>
      </c>
      <c r="I440" s="4">
        <v>20.55</v>
      </c>
      <c r="J440" s="4">
        <v>23.92</v>
      </c>
      <c r="K440" s="4">
        <v>14.32</v>
      </c>
      <c r="L440" s="4">
        <v>17.09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140.21</v>
      </c>
    </row>
    <row r="441" spans="1:19" ht="11.25" x14ac:dyDescent="0.2">
      <c r="A441" s="2">
        <v>4131</v>
      </c>
      <c r="B441" s="3">
        <v>7</v>
      </c>
      <c r="C441" s="1" t="s">
        <v>435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14.620000000000001</v>
      </c>
      <c r="P441" s="4">
        <v>82.06</v>
      </c>
      <c r="Q441" s="4">
        <v>65.5</v>
      </c>
      <c r="R441" s="4">
        <v>41.35</v>
      </c>
      <c r="S441" s="4">
        <v>203.53</v>
      </c>
    </row>
    <row r="442" spans="1:19" ht="11.25" x14ac:dyDescent="0.2">
      <c r="A442" s="2">
        <v>4132</v>
      </c>
      <c r="B442" s="3">
        <v>7</v>
      </c>
      <c r="C442" s="1" t="s">
        <v>436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37.47</v>
      </c>
      <c r="P442" s="4">
        <v>26.66</v>
      </c>
      <c r="Q442" s="4">
        <v>25.26</v>
      </c>
      <c r="R442" s="4">
        <v>8</v>
      </c>
      <c r="S442" s="4">
        <v>97.39</v>
      </c>
    </row>
    <row r="443" spans="1:19" ht="11.25" x14ac:dyDescent="0.2">
      <c r="A443" s="2">
        <v>4133</v>
      </c>
      <c r="B443" s="3">
        <v>7</v>
      </c>
      <c r="C443" s="1" t="s">
        <v>437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30.04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30.04</v>
      </c>
    </row>
    <row r="444" spans="1:19" ht="11.25" x14ac:dyDescent="0.2">
      <c r="A444" s="2">
        <v>4135</v>
      </c>
      <c r="B444" s="3">
        <v>7</v>
      </c>
      <c r="C444" s="1" t="s">
        <v>580</v>
      </c>
      <c r="D444" s="4">
        <v>0</v>
      </c>
      <c r="E444" s="4">
        <v>0</v>
      </c>
      <c r="F444" s="4">
        <v>30.57</v>
      </c>
      <c r="G444" s="4">
        <v>28.04</v>
      </c>
      <c r="H444" s="4">
        <v>24.830000000000002</v>
      </c>
      <c r="I444" s="4">
        <v>26.37</v>
      </c>
      <c r="J444" s="4">
        <v>24.47</v>
      </c>
      <c r="K444" s="4">
        <v>19.940000000000001</v>
      </c>
      <c r="L444" s="4">
        <v>22.73</v>
      </c>
      <c r="M444" s="4">
        <v>25.27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202.22</v>
      </c>
    </row>
    <row r="445" spans="1:19" ht="11.25" x14ac:dyDescent="0.2">
      <c r="A445" s="2">
        <v>4137</v>
      </c>
      <c r="B445" s="3">
        <v>7</v>
      </c>
      <c r="C445" s="1" t="s">
        <v>439</v>
      </c>
      <c r="D445" s="4">
        <v>0</v>
      </c>
      <c r="E445" s="4">
        <v>0.2</v>
      </c>
      <c r="F445" s="4">
        <v>23</v>
      </c>
      <c r="G445" s="4">
        <v>24.13</v>
      </c>
      <c r="H445" s="4">
        <v>23</v>
      </c>
      <c r="I445" s="4">
        <v>24.560000000000002</v>
      </c>
      <c r="J445" s="4">
        <v>21.92</v>
      </c>
      <c r="K445" s="4">
        <v>18.990000000000002</v>
      </c>
      <c r="L445" s="4">
        <v>7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142.80000000000001</v>
      </c>
    </row>
    <row r="446" spans="1:19" ht="11.25" x14ac:dyDescent="0.2">
      <c r="A446" s="2">
        <v>4138</v>
      </c>
      <c r="B446" s="3">
        <v>7</v>
      </c>
      <c r="C446" s="1" t="s">
        <v>440</v>
      </c>
      <c r="D446" s="4">
        <v>0</v>
      </c>
      <c r="E446" s="4">
        <v>0.51</v>
      </c>
      <c r="F446" s="4">
        <v>9.26</v>
      </c>
      <c r="G446" s="4">
        <v>10</v>
      </c>
      <c r="H446" s="4">
        <v>9.86</v>
      </c>
      <c r="I446" s="4">
        <v>12</v>
      </c>
      <c r="J446" s="4">
        <v>8.15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49.78</v>
      </c>
    </row>
    <row r="447" spans="1:19" ht="11.25" x14ac:dyDescent="0.2">
      <c r="A447" s="2">
        <v>4139</v>
      </c>
      <c r="B447" s="3">
        <v>7</v>
      </c>
      <c r="C447" s="1" t="s">
        <v>441</v>
      </c>
      <c r="D447" s="4">
        <v>0</v>
      </c>
      <c r="E447" s="4">
        <v>1.96</v>
      </c>
      <c r="F447" s="4">
        <v>42.77</v>
      </c>
      <c r="G447" s="4">
        <v>32.020000000000003</v>
      </c>
      <c r="H447" s="4">
        <v>38.97</v>
      </c>
      <c r="I447" s="4">
        <v>30.86</v>
      </c>
      <c r="J447" s="4">
        <v>31.38</v>
      </c>
      <c r="K447" s="4">
        <v>22.77</v>
      </c>
      <c r="L447" s="4">
        <v>23.09</v>
      </c>
      <c r="M447" s="4">
        <v>18.420000000000002</v>
      </c>
      <c r="N447" s="4">
        <v>16.61</v>
      </c>
      <c r="O447" s="4">
        <v>0</v>
      </c>
      <c r="P447" s="4">
        <v>0</v>
      </c>
      <c r="Q447" s="4">
        <v>0</v>
      </c>
      <c r="R447" s="4">
        <v>0</v>
      </c>
      <c r="S447" s="4">
        <v>258.85000000000002</v>
      </c>
    </row>
    <row r="448" spans="1:19" ht="11.25" x14ac:dyDescent="0.2">
      <c r="A448" s="2">
        <v>4140</v>
      </c>
      <c r="B448" s="3">
        <v>7</v>
      </c>
      <c r="C448" s="1" t="s">
        <v>442</v>
      </c>
      <c r="D448" s="4">
        <v>0</v>
      </c>
      <c r="E448" s="4">
        <v>9.31</v>
      </c>
      <c r="F448" s="4">
        <v>63.21</v>
      </c>
      <c r="G448" s="4">
        <v>47.93</v>
      </c>
      <c r="H448" s="4">
        <v>49.7</v>
      </c>
      <c r="I448" s="4">
        <v>23.64</v>
      </c>
      <c r="J448" s="4">
        <v>24.05</v>
      </c>
      <c r="K448" s="4">
        <v>13.92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231.76</v>
      </c>
    </row>
    <row r="449" spans="1:19" ht="11.25" x14ac:dyDescent="0.2">
      <c r="A449" s="2">
        <v>4141</v>
      </c>
      <c r="B449" s="3">
        <v>7</v>
      </c>
      <c r="C449" s="1" t="s">
        <v>443</v>
      </c>
      <c r="D449" s="4">
        <v>0</v>
      </c>
      <c r="E449" s="4">
        <v>3.88</v>
      </c>
      <c r="F449" s="4">
        <v>33</v>
      </c>
      <c r="G449" s="4">
        <v>40</v>
      </c>
      <c r="H449" s="4">
        <v>43.69</v>
      </c>
      <c r="I449" s="4">
        <v>43.95</v>
      </c>
      <c r="J449" s="4">
        <v>43.480000000000004</v>
      </c>
      <c r="K449" s="4">
        <v>43.79</v>
      </c>
      <c r="L449" s="4">
        <v>41</v>
      </c>
      <c r="M449" s="4">
        <v>41.36</v>
      </c>
      <c r="N449" s="4">
        <v>24.32</v>
      </c>
      <c r="O449" s="4">
        <v>0</v>
      </c>
      <c r="P449" s="4">
        <v>0</v>
      </c>
      <c r="Q449" s="4">
        <v>0</v>
      </c>
      <c r="R449" s="4">
        <v>0</v>
      </c>
      <c r="S449" s="4">
        <v>358.47</v>
      </c>
    </row>
    <row r="450" spans="1:19" ht="11.25" x14ac:dyDescent="0.2">
      <c r="A450" s="2">
        <v>4142</v>
      </c>
      <c r="B450" s="3">
        <v>7</v>
      </c>
      <c r="C450" s="1" t="s">
        <v>444</v>
      </c>
      <c r="D450" s="4">
        <v>0</v>
      </c>
      <c r="E450" s="4">
        <v>0</v>
      </c>
      <c r="F450" s="4">
        <v>39.81</v>
      </c>
      <c r="G450" s="4">
        <v>39.770000000000003</v>
      </c>
      <c r="H450" s="4">
        <v>38.83</v>
      </c>
      <c r="I450" s="4">
        <v>40.130000000000003</v>
      </c>
      <c r="J450" s="4">
        <v>28.79</v>
      </c>
      <c r="K450" s="4">
        <v>33.950000000000003</v>
      </c>
      <c r="L450" s="4">
        <v>31.85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253.13</v>
      </c>
    </row>
    <row r="451" spans="1:19" ht="11.25" x14ac:dyDescent="0.2">
      <c r="A451" s="2">
        <v>4143</v>
      </c>
      <c r="B451" s="3">
        <v>7</v>
      </c>
      <c r="C451" s="1" t="s">
        <v>445</v>
      </c>
      <c r="D451" s="4">
        <v>0</v>
      </c>
      <c r="E451" s="4">
        <v>0</v>
      </c>
      <c r="F451" s="4">
        <v>40.81</v>
      </c>
      <c r="G451" s="4">
        <v>42.14</v>
      </c>
      <c r="H451" s="4">
        <v>47.45</v>
      </c>
      <c r="I451" s="4">
        <v>41.050000000000004</v>
      </c>
      <c r="J451" s="4">
        <v>33.910000000000004</v>
      </c>
      <c r="K451" s="4">
        <v>40.800000000000004</v>
      </c>
      <c r="L451" s="4">
        <v>37.42</v>
      </c>
      <c r="M451" s="4">
        <v>24.71</v>
      </c>
      <c r="N451" s="4">
        <v>25.02</v>
      </c>
      <c r="O451" s="4">
        <v>0</v>
      </c>
      <c r="P451" s="4">
        <v>0</v>
      </c>
      <c r="Q451" s="4">
        <v>0</v>
      </c>
      <c r="R451" s="4">
        <v>0</v>
      </c>
      <c r="S451" s="4">
        <v>333.31</v>
      </c>
    </row>
    <row r="452" spans="1:19" ht="11.25" x14ac:dyDescent="0.2">
      <c r="A452" s="2">
        <v>4144</v>
      </c>
      <c r="B452" s="3">
        <v>7</v>
      </c>
      <c r="C452" s="1" t="s">
        <v>446</v>
      </c>
      <c r="D452" s="4">
        <v>0</v>
      </c>
      <c r="E452" s="4">
        <v>2</v>
      </c>
      <c r="F452" s="4">
        <v>12.52</v>
      </c>
      <c r="G452" s="4">
        <v>14.9</v>
      </c>
      <c r="H452" s="4">
        <v>13.59</v>
      </c>
      <c r="I452" s="4">
        <v>19.240000000000002</v>
      </c>
      <c r="J452" s="4">
        <v>8.07</v>
      </c>
      <c r="K452" s="4">
        <v>12.47</v>
      </c>
      <c r="L452" s="4">
        <v>0.83000000000000007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83.62</v>
      </c>
    </row>
    <row r="453" spans="1:19" ht="11.25" x14ac:dyDescent="0.2">
      <c r="A453" s="2">
        <v>4145</v>
      </c>
      <c r="B453" s="3">
        <v>7</v>
      </c>
      <c r="C453" s="1" t="s">
        <v>447</v>
      </c>
      <c r="D453" s="4">
        <v>0</v>
      </c>
      <c r="E453" s="4">
        <v>0</v>
      </c>
      <c r="F453" s="4">
        <v>6.42</v>
      </c>
      <c r="G453" s="4">
        <v>4</v>
      </c>
      <c r="H453" s="4">
        <v>8.61</v>
      </c>
      <c r="I453" s="4">
        <v>8</v>
      </c>
      <c r="J453" s="4">
        <v>6.59</v>
      </c>
      <c r="K453" s="4">
        <v>5.6000000000000005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39.22</v>
      </c>
    </row>
    <row r="454" spans="1:19" ht="11.25" x14ac:dyDescent="0.2">
      <c r="A454" s="2">
        <v>4146</v>
      </c>
      <c r="B454" s="3">
        <v>7</v>
      </c>
      <c r="C454" s="1" t="s">
        <v>448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6.45</v>
      </c>
      <c r="M454" s="4">
        <v>12.33</v>
      </c>
      <c r="N454" s="4">
        <v>8.18</v>
      </c>
      <c r="O454" s="4">
        <v>21.82</v>
      </c>
      <c r="P454" s="4">
        <v>13.370000000000001</v>
      </c>
      <c r="Q454" s="4">
        <v>19.920000000000002</v>
      </c>
      <c r="R454" s="4">
        <v>22.77</v>
      </c>
      <c r="S454" s="4">
        <v>104.84</v>
      </c>
    </row>
    <row r="455" spans="1:19" ht="11.25" x14ac:dyDescent="0.2">
      <c r="A455" s="2">
        <v>4148</v>
      </c>
      <c r="B455" s="3">
        <v>7</v>
      </c>
      <c r="C455" s="1" t="s">
        <v>581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6.78</v>
      </c>
      <c r="K455" s="4">
        <v>14.26</v>
      </c>
      <c r="L455" s="4">
        <v>11</v>
      </c>
      <c r="M455" s="4">
        <v>25.1</v>
      </c>
      <c r="N455" s="4">
        <v>32.24</v>
      </c>
      <c r="O455" s="4">
        <v>19.04</v>
      </c>
      <c r="P455" s="4">
        <v>0</v>
      </c>
      <c r="Q455" s="4">
        <v>0</v>
      </c>
      <c r="R455" s="4">
        <v>0</v>
      </c>
      <c r="S455" s="4">
        <v>108.42</v>
      </c>
    </row>
    <row r="456" spans="1:19" ht="11.25" x14ac:dyDescent="0.2">
      <c r="A456" s="2">
        <v>4149</v>
      </c>
      <c r="B456" s="3">
        <v>7</v>
      </c>
      <c r="C456" s="1" t="s">
        <v>449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24.68</v>
      </c>
      <c r="M456" s="4">
        <v>37.410000000000004</v>
      </c>
      <c r="N456" s="4">
        <v>52.59</v>
      </c>
      <c r="O456" s="4">
        <v>0</v>
      </c>
      <c r="P456" s="4">
        <v>0</v>
      </c>
      <c r="Q456" s="4">
        <v>0</v>
      </c>
      <c r="R456" s="4">
        <v>0</v>
      </c>
      <c r="S456" s="4">
        <v>114.68</v>
      </c>
    </row>
    <row r="457" spans="1:19" ht="11.25" x14ac:dyDescent="0.2">
      <c r="A457" s="2">
        <v>4150</v>
      </c>
      <c r="B457" s="3">
        <v>7</v>
      </c>
      <c r="C457" s="1" t="s">
        <v>450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0.49</v>
      </c>
      <c r="P457" s="4">
        <v>18.809999999999999</v>
      </c>
      <c r="Q457" s="4">
        <v>18.47</v>
      </c>
      <c r="R457" s="4">
        <v>36.840000000000003</v>
      </c>
      <c r="S457" s="4">
        <v>74.61</v>
      </c>
    </row>
    <row r="458" spans="1:19" ht="11.25" x14ac:dyDescent="0.2">
      <c r="A458" s="2">
        <v>4151</v>
      </c>
      <c r="B458" s="3">
        <v>7</v>
      </c>
      <c r="C458" s="1" t="s">
        <v>451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3.89</v>
      </c>
      <c r="N458" s="4">
        <v>10.6</v>
      </c>
      <c r="O458" s="4">
        <v>16.350000000000001</v>
      </c>
      <c r="P458" s="4">
        <v>23.51</v>
      </c>
      <c r="Q458" s="4">
        <v>10.83</v>
      </c>
      <c r="R458" s="4">
        <v>14.24</v>
      </c>
      <c r="S458" s="4">
        <v>79.42</v>
      </c>
    </row>
    <row r="459" spans="1:19" ht="11.25" x14ac:dyDescent="0.2">
      <c r="A459" s="2">
        <v>4152</v>
      </c>
      <c r="B459" s="3">
        <v>7</v>
      </c>
      <c r="C459" s="1" t="s">
        <v>452</v>
      </c>
      <c r="D459" s="4">
        <v>0</v>
      </c>
      <c r="E459" s="4">
        <v>0</v>
      </c>
      <c r="F459" s="4">
        <v>36.19</v>
      </c>
      <c r="G459" s="4">
        <v>41.62</v>
      </c>
      <c r="H459" s="4">
        <v>35.33</v>
      </c>
      <c r="I459" s="4">
        <v>22.89</v>
      </c>
      <c r="J459" s="4">
        <v>20.990000000000002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157.02000000000001</v>
      </c>
    </row>
    <row r="460" spans="1:19" ht="11.25" x14ac:dyDescent="0.2">
      <c r="A460" s="2">
        <v>4153</v>
      </c>
      <c r="B460" s="3">
        <v>7</v>
      </c>
      <c r="C460" s="1" t="s">
        <v>453</v>
      </c>
      <c r="D460" s="4">
        <v>0</v>
      </c>
      <c r="E460" s="4">
        <v>0</v>
      </c>
      <c r="F460" s="4">
        <v>39.700000000000003</v>
      </c>
      <c r="G460" s="4">
        <v>32.99</v>
      </c>
      <c r="H460" s="4">
        <v>34.65</v>
      </c>
      <c r="I460" s="4">
        <v>35.380000000000003</v>
      </c>
      <c r="J460" s="4">
        <v>26.63</v>
      </c>
      <c r="K460" s="4">
        <v>16.5</v>
      </c>
      <c r="L460" s="4">
        <v>21.97</v>
      </c>
      <c r="M460" s="4">
        <v>15.85</v>
      </c>
      <c r="N460" s="4">
        <v>10.64</v>
      </c>
      <c r="O460" s="4">
        <v>0</v>
      </c>
      <c r="P460" s="4">
        <v>0</v>
      </c>
      <c r="Q460" s="4">
        <v>0</v>
      </c>
      <c r="R460" s="4">
        <v>0</v>
      </c>
      <c r="S460" s="4">
        <v>234.31</v>
      </c>
    </row>
    <row r="461" spans="1:19" ht="11.25" x14ac:dyDescent="0.2">
      <c r="A461" s="2">
        <v>4154</v>
      </c>
      <c r="B461" s="3">
        <v>7</v>
      </c>
      <c r="C461" s="1" t="s">
        <v>454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0.54</v>
      </c>
      <c r="O461" s="4">
        <v>2.12</v>
      </c>
      <c r="P461" s="4">
        <v>7.74</v>
      </c>
      <c r="Q461" s="4">
        <v>10.220000000000001</v>
      </c>
      <c r="R461" s="4">
        <v>17.309999999999999</v>
      </c>
      <c r="S461" s="4">
        <v>37.93</v>
      </c>
    </row>
    <row r="462" spans="1:19" ht="11.25" x14ac:dyDescent="0.2">
      <c r="A462" s="2">
        <v>4155</v>
      </c>
      <c r="B462" s="3">
        <v>7</v>
      </c>
      <c r="C462" s="1" t="s">
        <v>455</v>
      </c>
      <c r="D462" s="4">
        <v>0</v>
      </c>
      <c r="E462" s="4">
        <v>4</v>
      </c>
      <c r="F462" s="4">
        <v>22.3</v>
      </c>
      <c r="G462" s="4">
        <v>12.68</v>
      </c>
      <c r="H462" s="4">
        <v>14.74</v>
      </c>
      <c r="I462" s="4">
        <v>7.69</v>
      </c>
      <c r="J462" s="4">
        <v>13.73</v>
      </c>
      <c r="K462" s="4">
        <v>6.55</v>
      </c>
      <c r="L462" s="4">
        <v>8.77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90.460000000000008</v>
      </c>
    </row>
    <row r="463" spans="1:19" ht="11.25" x14ac:dyDescent="0.2">
      <c r="A463" s="2">
        <v>4159</v>
      </c>
      <c r="B463" s="3">
        <v>7</v>
      </c>
      <c r="C463" s="1" t="s">
        <v>456</v>
      </c>
      <c r="D463" s="4">
        <v>0</v>
      </c>
      <c r="E463" s="4">
        <v>7.04</v>
      </c>
      <c r="F463" s="4">
        <v>60.15</v>
      </c>
      <c r="G463" s="4">
        <v>64.989999999999995</v>
      </c>
      <c r="H463" s="4">
        <v>70</v>
      </c>
      <c r="I463" s="4">
        <v>45.77</v>
      </c>
      <c r="J463" s="4">
        <v>46.94</v>
      </c>
      <c r="K463" s="4">
        <v>43.72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338.61</v>
      </c>
    </row>
    <row r="464" spans="1:19" ht="11.25" x14ac:dyDescent="0.2">
      <c r="A464" s="2">
        <v>4160</v>
      </c>
      <c r="B464" s="3">
        <v>7</v>
      </c>
      <c r="C464" s="1" t="s">
        <v>457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46.43</v>
      </c>
      <c r="P464" s="4">
        <v>67.45</v>
      </c>
      <c r="Q464" s="4">
        <v>42.51</v>
      </c>
      <c r="R464" s="4">
        <v>26.01</v>
      </c>
      <c r="S464" s="4">
        <v>182.4</v>
      </c>
    </row>
    <row r="465" spans="1:19" ht="11.25" x14ac:dyDescent="0.2">
      <c r="A465" s="2">
        <v>4161</v>
      </c>
      <c r="B465" s="3">
        <v>7</v>
      </c>
      <c r="C465" s="1" t="s">
        <v>458</v>
      </c>
      <c r="D465" s="4">
        <v>0</v>
      </c>
      <c r="E465" s="4">
        <v>0.69000000000000006</v>
      </c>
      <c r="F465" s="4">
        <v>27.8</v>
      </c>
      <c r="G465" s="4">
        <v>30.79</v>
      </c>
      <c r="H465" s="4">
        <v>29.03</v>
      </c>
      <c r="I465" s="4">
        <v>19.52</v>
      </c>
      <c r="J465" s="4">
        <v>22.25</v>
      </c>
      <c r="K465" s="4">
        <v>12.52</v>
      </c>
      <c r="L465" s="4">
        <v>18.63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161.22999999999999</v>
      </c>
    </row>
    <row r="466" spans="1:19" ht="11.25" x14ac:dyDescent="0.2">
      <c r="A466" s="2">
        <v>4162</v>
      </c>
      <c r="B466" s="3">
        <v>7</v>
      </c>
      <c r="C466" s="1" t="s">
        <v>459</v>
      </c>
      <c r="D466" s="4">
        <v>0</v>
      </c>
      <c r="E466" s="4">
        <v>1.45</v>
      </c>
      <c r="F466" s="4">
        <v>8</v>
      </c>
      <c r="G466" s="4">
        <v>10.83</v>
      </c>
      <c r="H466" s="4">
        <v>10.790000000000001</v>
      </c>
      <c r="I466" s="4">
        <v>10.76</v>
      </c>
      <c r="J466" s="4">
        <v>12.77</v>
      </c>
      <c r="K466" s="4">
        <v>9.93</v>
      </c>
      <c r="L466" s="4">
        <v>9.15</v>
      </c>
      <c r="M466" s="4">
        <v>9</v>
      </c>
      <c r="N466" s="4">
        <v>8.18</v>
      </c>
      <c r="O466" s="4">
        <v>0</v>
      </c>
      <c r="P466" s="4">
        <v>0</v>
      </c>
      <c r="Q466" s="4">
        <v>0</v>
      </c>
      <c r="R466" s="4">
        <v>0</v>
      </c>
      <c r="S466" s="4">
        <v>90.86</v>
      </c>
    </row>
    <row r="467" spans="1:19" ht="11.25" x14ac:dyDescent="0.2">
      <c r="A467" s="2">
        <v>4163</v>
      </c>
      <c r="B467" s="3">
        <v>7</v>
      </c>
      <c r="C467" s="1" t="s">
        <v>460</v>
      </c>
      <c r="D467" s="4">
        <v>0</v>
      </c>
      <c r="E467" s="4">
        <v>1</v>
      </c>
      <c r="F467" s="4">
        <v>15.08</v>
      </c>
      <c r="G467" s="4">
        <v>21.56</v>
      </c>
      <c r="H467" s="4">
        <v>17.72</v>
      </c>
      <c r="I467" s="4">
        <v>14.65</v>
      </c>
      <c r="J467" s="4">
        <v>10.27</v>
      </c>
      <c r="K467" s="4">
        <v>14.450000000000001</v>
      </c>
      <c r="L467" s="4">
        <v>13.450000000000001</v>
      </c>
      <c r="M467" s="4">
        <v>15.14</v>
      </c>
      <c r="N467" s="4">
        <v>18.97</v>
      </c>
      <c r="O467" s="4">
        <v>13.44</v>
      </c>
      <c r="P467" s="4">
        <v>7.3</v>
      </c>
      <c r="Q467" s="4">
        <v>12.35</v>
      </c>
      <c r="R467" s="4">
        <v>1.83</v>
      </c>
      <c r="S467" s="4">
        <v>177.21</v>
      </c>
    </row>
    <row r="468" spans="1:19" ht="11.25" x14ac:dyDescent="0.2">
      <c r="A468" s="2">
        <v>4164</v>
      </c>
      <c r="B468" s="3">
        <v>7</v>
      </c>
      <c r="C468" s="1" t="s">
        <v>461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62.52</v>
      </c>
      <c r="L468" s="4">
        <v>35.35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97.87</v>
      </c>
    </row>
    <row r="469" spans="1:19" ht="11.25" x14ac:dyDescent="0.2">
      <c r="A469" s="2">
        <v>4166</v>
      </c>
      <c r="B469" s="3">
        <v>7</v>
      </c>
      <c r="C469" s="1" t="s">
        <v>582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38.71</v>
      </c>
      <c r="Q469" s="4">
        <v>41.86</v>
      </c>
      <c r="R469" s="4">
        <v>23.22</v>
      </c>
      <c r="S469" s="4">
        <v>103.79</v>
      </c>
    </row>
    <row r="470" spans="1:19" ht="11.25" x14ac:dyDescent="0.2">
      <c r="A470" s="2">
        <v>4167</v>
      </c>
      <c r="B470" s="3">
        <v>7</v>
      </c>
      <c r="C470" s="1" t="s">
        <v>463</v>
      </c>
      <c r="D470" s="4">
        <v>0</v>
      </c>
      <c r="E470" s="4">
        <v>2.19</v>
      </c>
      <c r="F470" s="4">
        <v>46.92</v>
      </c>
      <c r="G470" s="4">
        <v>21.990000000000002</v>
      </c>
      <c r="H470" s="4">
        <v>18</v>
      </c>
      <c r="I470" s="4">
        <v>18</v>
      </c>
      <c r="J470" s="4">
        <v>9.39</v>
      </c>
      <c r="K470" s="4">
        <v>4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120.49000000000001</v>
      </c>
    </row>
    <row r="471" spans="1:19" ht="11.25" x14ac:dyDescent="0.2">
      <c r="A471" s="2">
        <v>4168</v>
      </c>
      <c r="B471" s="3">
        <v>7</v>
      </c>
      <c r="C471" s="1" t="s">
        <v>464</v>
      </c>
      <c r="D471" s="4">
        <v>0</v>
      </c>
      <c r="E471" s="4">
        <v>4</v>
      </c>
      <c r="F471" s="4">
        <v>13.120000000000001</v>
      </c>
      <c r="G471" s="4">
        <v>17.100000000000001</v>
      </c>
      <c r="H471" s="4">
        <v>13.88</v>
      </c>
      <c r="I471" s="4">
        <v>10.16</v>
      </c>
      <c r="J471" s="4">
        <v>11.51</v>
      </c>
      <c r="K471" s="4">
        <v>19</v>
      </c>
      <c r="L471" s="4">
        <v>7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95.77</v>
      </c>
    </row>
    <row r="472" spans="1:19" ht="11.25" x14ac:dyDescent="0.2">
      <c r="A472" s="2">
        <v>4169</v>
      </c>
      <c r="B472" s="3">
        <v>7</v>
      </c>
      <c r="C472" s="1" t="s">
        <v>465</v>
      </c>
      <c r="D472" s="4">
        <v>0</v>
      </c>
      <c r="E472" s="4">
        <v>0</v>
      </c>
      <c r="F472" s="4">
        <v>22.5</v>
      </c>
      <c r="G472" s="4">
        <v>18.05</v>
      </c>
      <c r="H472" s="4">
        <v>20.010000000000002</v>
      </c>
      <c r="I472" s="4">
        <v>19.37</v>
      </c>
      <c r="J472" s="4">
        <v>13.93</v>
      </c>
      <c r="K472" s="4">
        <v>13.530000000000001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107.39</v>
      </c>
    </row>
    <row r="473" spans="1:19" ht="11.25" x14ac:dyDescent="0.2">
      <c r="A473" s="2">
        <v>4170</v>
      </c>
      <c r="B473" s="3">
        <v>7</v>
      </c>
      <c r="C473" s="1" t="s">
        <v>466</v>
      </c>
      <c r="D473" s="4">
        <v>0</v>
      </c>
      <c r="E473" s="4">
        <v>0</v>
      </c>
      <c r="F473" s="4">
        <v>71.100000000000009</v>
      </c>
      <c r="G473" s="4">
        <v>69.510000000000005</v>
      </c>
      <c r="H473" s="4">
        <v>42.660000000000004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183.27</v>
      </c>
    </row>
    <row r="474" spans="1:19" ht="11.25" x14ac:dyDescent="0.2">
      <c r="A474" s="2">
        <v>4171</v>
      </c>
      <c r="B474" s="3">
        <v>7</v>
      </c>
      <c r="C474" s="1" t="s">
        <v>467</v>
      </c>
      <c r="D474" s="4">
        <v>0</v>
      </c>
      <c r="E474" s="4">
        <v>0</v>
      </c>
      <c r="F474" s="4">
        <v>74.2</v>
      </c>
      <c r="G474" s="4">
        <v>74.89</v>
      </c>
      <c r="H474" s="4">
        <v>36.980000000000004</v>
      </c>
      <c r="I474" s="4">
        <v>44.77</v>
      </c>
      <c r="J474" s="4">
        <v>47.46</v>
      </c>
      <c r="K474" s="4">
        <v>40.520000000000003</v>
      </c>
      <c r="L474" s="4">
        <v>37.630000000000003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356.45</v>
      </c>
    </row>
    <row r="475" spans="1:19" ht="11.25" x14ac:dyDescent="0.2">
      <c r="A475" s="2">
        <v>4172</v>
      </c>
      <c r="B475" s="3">
        <v>7</v>
      </c>
      <c r="C475" s="1" t="s">
        <v>468</v>
      </c>
      <c r="D475" s="4">
        <v>0</v>
      </c>
      <c r="E475" s="4">
        <v>1.7</v>
      </c>
      <c r="F475" s="4">
        <v>11.8</v>
      </c>
      <c r="G475" s="4">
        <v>11.540000000000001</v>
      </c>
      <c r="H475" s="4">
        <v>9.9700000000000006</v>
      </c>
      <c r="I475" s="4">
        <v>5.7700000000000005</v>
      </c>
      <c r="J475" s="4">
        <v>7.5</v>
      </c>
      <c r="K475" s="4">
        <v>13.36</v>
      </c>
      <c r="L475" s="4">
        <v>7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68.64</v>
      </c>
    </row>
    <row r="476" spans="1:19" ht="11.25" x14ac:dyDescent="0.2">
      <c r="A476" s="2">
        <v>4173</v>
      </c>
      <c r="B476" s="3">
        <v>7</v>
      </c>
      <c r="C476" s="1" t="s">
        <v>469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52.34</v>
      </c>
      <c r="P476" s="4">
        <v>75.430000000000007</v>
      </c>
      <c r="Q476" s="4">
        <v>53.1</v>
      </c>
      <c r="R476" s="4">
        <v>0</v>
      </c>
      <c r="S476" s="4">
        <v>180.87</v>
      </c>
    </row>
    <row r="477" spans="1:19" ht="11.25" x14ac:dyDescent="0.2">
      <c r="A477" s="2">
        <v>4174</v>
      </c>
      <c r="B477" s="3">
        <v>7</v>
      </c>
      <c r="C477" s="1" t="s">
        <v>470</v>
      </c>
      <c r="D477" s="4">
        <v>0</v>
      </c>
      <c r="E477" s="4">
        <v>0</v>
      </c>
      <c r="F477" s="4">
        <v>3.85</v>
      </c>
      <c r="G477" s="4">
        <v>1.8900000000000001</v>
      </c>
      <c r="H477" s="4">
        <v>0.9</v>
      </c>
      <c r="I477" s="4">
        <v>1.57</v>
      </c>
      <c r="J477" s="4">
        <v>2.3000000000000003</v>
      </c>
      <c r="K477" s="4">
        <v>1</v>
      </c>
      <c r="L477" s="4">
        <v>1.44</v>
      </c>
      <c r="M477" s="4">
        <v>0.15</v>
      </c>
      <c r="N477" s="4">
        <v>1.1500000000000001</v>
      </c>
      <c r="O477" s="4">
        <v>0</v>
      </c>
      <c r="P477" s="4">
        <v>0</v>
      </c>
      <c r="Q477" s="4">
        <v>0</v>
      </c>
      <c r="R477" s="4">
        <v>0</v>
      </c>
      <c r="S477" s="4">
        <v>14.25</v>
      </c>
    </row>
    <row r="478" spans="1:19" ht="11.25" x14ac:dyDescent="0.2">
      <c r="A478" s="2">
        <v>4175</v>
      </c>
      <c r="B478" s="3">
        <v>7</v>
      </c>
      <c r="C478" s="1" t="s">
        <v>471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23.2</v>
      </c>
      <c r="P478" s="4">
        <v>19.350000000000001</v>
      </c>
      <c r="Q478" s="4">
        <v>23.07</v>
      </c>
      <c r="R478" s="4">
        <v>1.23</v>
      </c>
      <c r="S478" s="4">
        <v>66.849999999999994</v>
      </c>
    </row>
    <row r="479" spans="1:19" ht="11.25" x14ac:dyDescent="0.2">
      <c r="A479" s="2">
        <v>4176</v>
      </c>
      <c r="B479" s="3">
        <v>7</v>
      </c>
      <c r="C479" s="1" t="s">
        <v>583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2.13</v>
      </c>
      <c r="M479" s="4">
        <v>7.09</v>
      </c>
      <c r="N479" s="4">
        <v>9.9500000000000011</v>
      </c>
      <c r="O479" s="4">
        <v>0</v>
      </c>
      <c r="P479" s="4">
        <v>0</v>
      </c>
      <c r="Q479" s="4">
        <v>0</v>
      </c>
      <c r="R479" s="4">
        <v>0</v>
      </c>
      <c r="S479" s="4">
        <v>19.170000000000002</v>
      </c>
    </row>
    <row r="480" spans="1:19" ht="11.25" x14ac:dyDescent="0.2">
      <c r="A480" s="2">
        <v>4177</v>
      </c>
      <c r="B480" s="3">
        <v>7</v>
      </c>
      <c r="C480" s="1" t="s">
        <v>472</v>
      </c>
      <c r="D480" s="4">
        <v>0</v>
      </c>
      <c r="E480" s="4">
        <v>1</v>
      </c>
      <c r="F480" s="4">
        <v>2.57</v>
      </c>
      <c r="G480" s="4">
        <v>7.48</v>
      </c>
      <c r="H480" s="4">
        <v>3.23</v>
      </c>
      <c r="I480" s="4">
        <v>2.14</v>
      </c>
      <c r="J480" s="4">
        <v>2.35</v>
      </c>
      <c r="K480" s="4">
        <v>1.97</v>
      </c>
      <c r="L480" s="4">
        <v>3.39</v>
      </c>
      <c r="M480" s="4">
        <v>2.66</v>
      </c>
      <c r="N480" s="4">
        <v>4.5600000000000005</v>
      </c>
      <c r="O480" s="4">
        <v>0.99</v>
      </c>
      <c r="P480" s="4">
        <v>1.36</v>
      </c>
      <c r="Q480" s="4">
        <v>1.9100000000000001</v>
      </c>
      <c r="R480" s="4">
        <v>3.25</v>
      </c>
      <c r="S480" s="4">
        <v>38.86</v>
      </c>
    </row>
    <row r="481" spans="1:19" ht="11.25" x14ac:dyDescent="0.2">
      <c r="A481" s="2">
        <v>4178</v>
      </c>
      <c r="B481" s="3">
        <v>7</v>
      </c>
      <c r="C481" s="1" t="s">
        <v>473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33.99</v>
      </c>
      <c r="P481" s="4">
        <v>36.230000000000004</v>
      </c>
      <c r="Q481" s="4">
        <v>38.4</v>
      </c>
      <c r="R481" s="4">
        <v>41.37</v>
      </c>
      <c r="S481" s="4">
        <v>149.99</v>
      </c>
    </row>
    <row r="482" spans="1:19" ht="11.25" x14ac:dyDescent="0.2">
      <c r="A482" s="2">
        <v>4180</v>
      </c>
      <c r="B482" s="3">
        <v>7</v>
      </c>
      <c r="C482" s="1" t="s">
        <v>474</v>
      </c>
      <c r="D482" s="4">
        <v>0</v>
      </c>
      <c r="E482" s="4">
        <v>1.28</v>
      </c>
      <c r="F482" s="4">
        <v>30.88</v>
      </c>
      <c r="G482" s="4">
        <v>37.200000000000003</v>
      </c>
      <c r="H482" s="4">
        <v>15.96</v>
      </c>
      <c r="I482" s="4">
        <v>14.09</v>
      </c>
      <c r="J482" s="4">
        <v>12.55</v>
      </c>
      <c r="K482" s="4">
        <v>11.120000000000001</v>
      </c>
      <c r="L482" s="4">
        <v>9.83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132.91</v>
      </c>
    </row>
    <row r="483" spans="1:19" ht="11.25" x14ac:dyDescent="0.2">
      <c r="A483" s="2">
        <v>4181</v>
      </c>
      <c r="B483" s="3">
        <v>7</v>
      </c>
      <c r="C483" s="1" t="s">
        <v>475</v>
      </c>
      <c r="D483" s="4">
        <v>0</v>
      </c>
      <c r="E483" s="4">
        <v>2.88</v>
      </c>
      <c r="F483" s="4">
        <v>69.760000000000005</v>
      </c>
      <c r="G483" s="4">
        <v>59.03</v>
      </c>
      <c r="H483" s="4">
        <v>39.58</v>
      </c>
      <c r="I483" s="4">
        <v>42.85</v>
      </c>
      <c r="J483" s="4">
        <v>34.590000000000003</v>
      </c>
      <c r="K483" s="4">
        <v>28.91</v>
      </c>
      <c r="L483" s="4">
        <v>26.62</v>
      </c>
      <c r="M483" s="4">
        <v>29.12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333.34000000000003</v>
      </c>
    </row>
    <row r="484" spans="1:19" ht="11.25" x14ac:dyDescent="0.2">
      <c r="A484" s="2">
        <v>4182</v>
      </c>
      <c r="B484" s="3">
        <v>7</v>
      </c>
      <c r="C484" s="1" t="s">
        <v>476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27.53</v>
      </c>
      <c r="L484" s="4">
        <v>24.77</v>
      </c>
      <c r="M484" s="4">
        <v>18.78</v>
      </c>
      <c r="N484" s="4">
        <v>26.22</v>
      </c>
      <c r="O484" s="4">
        <v>17.52</v>
      </c>
      <c r="P484" s="4">
        <v>15.950000000000001</v>
      </c>
      <c r="Q484" s="4">
        <v>13.620000000000001</v>
      </c>
      <c r="R484" s="4">
        <v>2.25</v>
      </c>
      <c r="S484" s="4">
        <v>146.64000000000001</v>
      </c>
    </row>
    <row r="485" spans="1:19" ht="11.25" x14ac:dyDescent="0.2">
      <c r="A485" s="2">
        <v>4183</v>
      </c>
      <c r="B485" s="3">
        <v>7</v>
      </c>
      <c r="C485" s="1" t="s">
        <v>477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26.5</v>
      </c>
      <c r="N485" s="4">
        <v>12.74</v>
      </c>
      <c r="O485" s="4">
        <v>14.36</v>
      </c>
      <c r="P485" s="4">
        <v>14</v>
      </c>
      <c r="Q485" s="4">
        <v>0</v>
      </c>
      <c r="R485" s="4">
        <v>0</v>
      </c>
      <c r="S485" s="4">
        <v>67.599999999999994</v>
      </c>
    </row>
    <row r="486" spans="1:19" ht="11.25" x14ac:dyDescent="0.2">
      <c r="A486" s="2">
        <v>4184</v>
      </c>
      <c r="B486" s="3">
        <v>7</v>
      </c>
      <c r="C486" s="1" t="s">
        <v>478</v>
      </c>
      <c r="D486" s="4">
        <v>0</v>
      </c>
      <c r="E486" s="4">
        <v>3.1</v>
      </c>
      <c r="F486" s="4">
        <v>41.84</v>
      </c>
      <c r="G486" s="4">
        <v>35.840000000000003</v>
      </c>
      <c r="H486" s="4">
        <v>30.71</v>
      </c>
      <c r="I486" s="4">
        <v>24.51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136</v>
      </c>
    </row>
    <row r="487" spans="1:19" ht="11.25" x14ac:dyDescent="0.2">
      <c r="A487" s="2">
        <v>4185</v>
      </c>
      <c r="B487" s="3">
        <v>7</v>
      </c>
      <c r="C487" s="1" t="s">
        <v>479</v>
      </c>
      <c r="D487" s="4">
        <v>0</v>
      </c>
      <c r="E487" s="4">
        <v>1.2</v>
      </c>
      <c r="F487" s="4">
        <v>31.95</v>
      </c>
      <c r="G487" s="4">
        <v>39.160000000000004</v>
      </c>
      <c r="H487" s="4">
        <v>22.14</v>
      </c>
      <c r="I487" s="4">
        <v>25.36</v>
      </c>
      <c r="J487" s="4">
        <v>23.240000000000002</v>
      </c>
      <c r="K487" s="4">
        <v>23.21</v>
      </c>
      <c r="L487" s="4">
        <v>13.1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179.36</v>
      </c>
    </row>
    <row r="488" spans="1:19" ht="11.25" x14ac:dyDescent="0.2">
      <c r="A488" s="2">
        <v>4186</v>
      </c>
      <c r="B488" s="3">
        <v>7</v>
      </c>
      <c r="C488" s="1" t="s">
        <v>480</v>
      </c>
      <c r="D488" s="4">
        <v>0</v>
      </c>
      <c r="E488" s="4">
        <v>0.37</v>
      </c>
      <c r="F488" s="4">
        <v>72.150000000000006</v>
      </c>
      <c r="G488" s="4">
        <v>36.980000000000004</v>
      </c>
      <c r="H488" s="4">
        <v>41.51</v>
      </c>
      <c r="I488" s="4">
        <v>39.04</v>
      </c>
      <c r="J488" s="4">
        <v>32.51</v>
      </c>
      <c r="K488" s="4">
        <v>22.44</v>
      </c>
      <c r="L488" s="4">
        <v>21.87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266.87</v>
      </c>
    </row>
    <row r="489" spans="1:19" ht="11.25" x14ac:dyDescent="0.2">
      <c r="A489" s="2">
        <v>4187</v>
      </c>
      <c r="B489" s="3">
        <v>7</v>
      </c>
      <c r="C489" s="1" t="s">
        <v>481</v>
      </c>
      <c r="D489" s="4">
        <v>0</v>
      </c>
      <c r="E489" s="4">
        <v>0.19</v>
      </c>
      <c r="F489" s="4">
        <v>17.88</v>
      </c>
      <c r="G489" s="4">
        <v>8.620000000000001</v>
      </c>
      <c r="H489" s="4">
        <v>10.11</v>
      </c>
      <c r="I489" s="4">
        <v>7.29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44.09</v>
      </c>
    </row>
    <row r="490" spans="1:19" ht="11.25" x14ac:dyDescent="0.2">
      <c r="A490" s="2">
        <v>4188</v>
      </c>
      <c r="B490" s="3">
        <v>7</v>
      </c>
      <c r="C490" s="1" t="s">
        <v>482</v>
      </c>
      <c r="D490" s="4">
        <v>0</v>
      </c>
      <c r="E490" s="4">
        <v>4.84</v>
      </c>
      <c r="F490" s="4">
        <v>30.990000000000002</v>
      </c>
      <c r="G490" s="4">
        <v>19.71</v>
      </c>
      <c r="H490" s="4">
        <v>20.52</v>
      </c>
      <c r="I490" s="4">
        <v>20.27</v>
      </c>
      <c r="J490" s="4">
        <v>18.75</v>
      </c>
      <c r="K490" s="4">
        <v>15.84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130.92000000000002</v>
      </c>
    </row>
    <row r="491" spans="1:19" ht="11.25" x14ac:dyDescent="0.2">
      <c r="A491" s="2">
        <v>4189</v>
      </c>
      <c r="B491" s="3">
        <v>7</v>
      </c>
      <c r="C491" s="1" t="s">
        <v>483</v>
      </c>
      <c r="D491" s="4">
        <v>0</v>
      </c>
      <c r="E491" s="4">
        <v>1.1500000000000001</v>
      </c>
      <c r="F491" s="4">
        <v>16.36</v>
      </c>
      <c r="G491" s="4">
        <v>17.61</v>
      </c>
      <c r="H491" s="4">
        <v>7.0200000000000005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42.14</v>
      </c>
    </row>
    <row r="492" spans="1:19" ht="11.25" x14ac:dyDescent="0.2">
      <c r="A492" s="2">
        <v>4191</v>
      </c>
      <c r="B492" s="3">
        <v>7</v>
      </c>
      <c r="C492" s="1" t="s">
        <v>485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67.23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67.23</v>
      </c>
    </row>
    <row r="493" spans="1:19" ht="11.25" x14ac:dyDescent="0.2">
      <c r="A493" s="2">
        <v>4192</v>
      </c>
      <c r="B493" s="3">
        <v>7</v>
      </c>
      <c r="C493" s="1" t="s">
        <v>486</v>
      </c>
      <c r="D493" s="4">
        <v>0</v>
      </c>
      <c r="E493" s="4">
        <v>0</v>
      </c>
      <c r="F493" s="4">
        <v>22.06</v>
      </c>
      <c r="G493" s="4">
        <v>31.77</v>
      </c>
      <c r="H493" s="4">
        <v>44.800000000000004</v>
      </c>
      <c r="I493" s="4">
        <v>37.24</v>
      </c>
      <c r="J493" s="4">
        <v>22.28</v>
      </c>
      <c r="K493" s="4">
        <v>33.410000000000004</v>
      </c>
      <c r="L493" s="4">
        <v>24.04</v>
      </c>
      <c r="M493" s="4">
        <v>32.130000000000003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247.73000000000002</v>
      </c>
    </row>
    <row r="494" spans="1:19" ht="11.25" x14ac:dyDescent="0.2">
      <c r="A494" s="4"/>
      <c r="B494" s="4"/>
      <c r="C494" s="4" t="s">
        <v>492</v>
      </c>
      <c r="D494" s="4">
        <v>7193.2300000000023</v>
      </c>
      <c r="E494" s="4">
        <v>4915.37</v>
      </c>
      <c r="F494" s="4">
        <v>55144.229999999967</v>
      </c>
      <c r="G494" s="4">
        <v>60366.320000000029</v>
      </c>
      <c r="H494" s="4">
        <v>61118.219999999987</v>
      </c>
      <c r="I494" s="4">
        <v>60332.569999999956</v>
      </c>
      <c r="J494" s="4">
        <v>59808.610000000008</v>
      </c>
      <c r="K494" s="4">
        <v>59686.910000000047</v>
      </c>
      <c r="L494" s="4">
        <v>60207.76</v>
      </c>
      <c r="M494" s="4">
        <v>60820.440000000024</v>
      </c>
      <c r="N494" s="4">
        <v>61941.599999999984</v>
      </c>
      <c r="O494" s="4">
        <v>65599.459999999992</v>
      </c>
      <c r="P494" s="4">
        <v>66683.909999999989</v>
      </c>
      <c r="Q494" s="4">
        <v>65625.570000000007</v>
      </c>
      <c r="R494" s="4">
        <v>67298.039999999994</v>
      </c>
      <c r="S494" s="4">
        <v>816742.24</v>
      </c>
    </row>
  </sheetData>
  <sheetProtection algorithmName="SHA-512" hashValue="UYCdtRsGFt8lM+vETJIxmpcj7BisLaRXFut+R2IAWCfxbNkHiAXuelKCEpoP0dRKu3NZdal2EThrtBV13fMIlw==" saltValue="Pc0ibYJab/6aAzOTa2RtzQ==" spinCount="100000" sheet="1" objects="1" scenarios="1"/>
  <pageMargins left="0" right="0" top="0" bottom="0" header="0" footer="0"/>
  <pageSetup fitToWidth="0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485"/>
  <sheetViews>
    <sheetView showOutlineSymbols="0" workbookViewId="0">
      <pane ySplit="3" topLeftCell="A4" activePane="bottomLeft" state="frozen"/>
      <selection pane="bottomLeft"/>
    </sheetView>
  </sheetViews>
  <sheetFormatPr defaultColWidth="6.85546875" defaultRowHeight="12.75" customHeight="1" x14ac:dyDescent="0.2"/>
  <cols>
    <col min="1" max="2" width="7.85546875" style="36" bestFit="1" customWidth="1"/>
    <col min="3" max="3" width="35" style="36" bestFit="1" customWidth="1"/>
    <col min="4" max="4" width="10.7109375" style="36" bestFit="1" customWidth="1"/>
    <col min="5" max="5" width="10.85546875" style="36" bestFit="1" customWidth="1"/>
    <col min="6" max="6" width="11" style="36" bestFit="1" customWidth="1"/>
    <col min="7" max="17" width="10.5703125" style="36" bestFit="1" customWidth="1"/>
    <col min="18" max="18" width="11" style="36" bestFit="1" customWidth="1"/>
    <col min="19" max="19" width="8.7109375" style="36" bestFit="1" customWidth="1"/>
    <col min="20" max="256" width="6.85546875" style="36"/>
    <col min="257" max="258" width="7.85546875" style="36" bestFit="1" customWidth="1"/>
    <col min="259" max="259" width="35" style="36" bestFit="1" customWidth="1"/>
    <col min="260" max="260" width="10.7109375" style="36" bestFit="1" customWidth="1"/>
    <col min="261" max="261" width="10.85546875" style="36" bestFit="1" customWidth="1"/>
    <col min="262" max="262" width="11" style="36" bestFit="1" customWidth="1"/>
    <col min="263" max="273" width="10.5703125" style="36" bestFit="1" customWidth="1"/>
    <col min="274" max="274" width="11" style="36" bestFit="1" customWidth="1"/>
    <col min="275" max="275" width="8.7109375" style="36" bestFit="1" customWidth="1"/>
    <col min="276" max="512" width="6.85546875" style="36"/>
    <col min="513" max="514" width="7.85546875" style="36" bestFit="1" customWidth="1"/>
    <col min="515" max="515" width="35" style="36" bestFit="1" customWidth="1"/>
    <col min="516" max="516" width="10.7109375" style="36" bestFit="1" customWidth="1"/>
    <col min="517" max="517" width="10.85546875" style="36" bestFit="1" customWidth="1"/>
    <col min="518" max="518" width="11" style="36" bestFit="1" customWidth="1"/>
    <col min="519" max="529" width="10.5703125" style="36" bestFit="1" customWidth="1"/>
    <col min="530" max="530" width="11" style="36" bestFit="1" customWidth="1"/>
    <col min="531" max="531" width="8.7109375" style="36" bestFit="1" customWidth="1"/>
    <col min="532" max="768" width="6.85546875" style="36"/>
    <col min="769" max="770" width="7.85546875" style="36" bestFit="1" customWidth="1"/>
    <col min="771" max="771" width="35" style="36" bestFit="1" customWidth="1"/>
    <col min="772" max="772" width="10.7109375" style="36" bestFit="1" customWidth="1"/>
    <col min="773" max="773" width="10.85546875" style="36" bestFit="1" customWidth="1"/>
    <col min="774" max="774" width="11" style="36" bestFit="1" customWidth="1"/>
    <col min="775" max="785" width="10.5703125" style="36" bestFit="1" customWidth="1"/>
    <col min="786" max="786" width="11" style="36" bestFit="1" customWidth="1"/>
    <col min="787" max="787" width="8.7109375" style="36" bestFit="1" customWidth="1"/>
    <col min="788" max="1024" width="6.85546875" style="36"/>
    <col min="1025" max="1026" width="7.85546875" style="36" bestFit="1" customWidth="1"/>
    <col min="1027" max="1027" width="35" style="36" bestFit="1" customWidth="1"/>
    <col min="1028" max="1028" width="10.7109375" style="36" bestFit="1" customWidth="1"/>
    <col min="1029" max="1029" width="10.85546875" style="36" bestFit="1" customWidth="1"/>
    <col min="1030" max="1030" width="11" style="36" bestFit="1" customWidth="1"/>
    <col min="1031" max="1041" width="10.5703125" style="36" bestFit="1" customWidth="1"/>
    <col min="1042" max="1042" width="11" style="36" bestFit="1" customWidth="1"/>
    <col min="1043" max="1043" width="8.7109375" style="36" bestFit="1" customWidth="1"/>
    <col min="1044" max="1280" width="6.85546875" style="36"/>
    <col min="1281" max="1282" width="7.85546875" style="36" bestFit="1" customWidth="1"/>
    <col min="1283" max="1283" width="35" style="36" bestFit="1" customWidth="1"/>
    <col min="1284" max="1284" width="10.7109375" style="36" bestFit="1" customWidth="1"/>
    <col min="1285" max="1285" width="10.85546875" style="36" bestFit="1" customWidth="1"/>
    <col min="1286" max="1286" width="11" style="36" bestFit="1" customWidth="1"/>
    <col min="1287" max="1297" width="10.5703125" style="36" bestFit="1" customWidth="1"/>
    <col min="1298" max="1298" width="11" style="36" bestFit="1" customWidth="1"/>
    <col min="1299" max="1299" width="8.7109375" style="36" bestFit="1" customWidth="1"/>
    <col min="1300" max="1536" width="6.85546875" style="36"/>
    <col min="1537" max="1538" width="7.85546875" style="36" bestFit="1" customWidth="1"/>
    <col min="1539" max="1539" width="35" style="36" bestFit="1" customWidth="1"/>
    <col min="1540" max="1540" width="10.7109375" style="36" bestFit="1" customWidth="1"/>
    <col min="1541" max="1541" width="10.85546875" style="36" bestFit="1" customWidth="1"/>
    <col min="1542" max="1542" width="11" style="36" bestFit="1" customWidth="1"/>
    <col min="1543" max="1553" width="10.5703125" style="36" bestFit="1" customWidth="1"/>
    <col min="1554" max="1554" width="11" style="36" bestFit="1" customWidth="1"/>
    <col min="1555" max="1555" width="8.7109375" style="36" bestFit="1" customWidth="1"/>
    <col min="1556" max="1792" width="6.85546875" style="36"/>
    <col min="1793" max="1794" width="7.85546875" style="36" bestFit="1" customWidth="1"/>
    <col min="1795" max="1795" width="35" style="36" bestFit="1" customWidth="1"/>
    <col min="1796" max="1796" width="10.7109375" style="36" bestFit="1" customWidth="1"/>
    <col min="1797" max="1797" width="10.85546875" style="36" bestFit="1" customWidth="1"/>
    <col min="1798" max="1798" width="11" style="36" bestFit="1" customWidth="1"/>
    <col min="1799" max="1809" width="10.5703125" style="36" bestFit="1" customWidth="1"/>
    <col min="1810" max="1810" width="11" style="36" bestFit="1" customWidth="1"/>
    <col min="1811" max="1811" width="8.7109375" style="36" bestFit="1" customWidth="1"/>
    <col min="1812" max="2048" width="6.85546875" style="36"/>
    <col min="2049" max="2050" width="7.85546875" style="36" bestFit="1" customWidth="1"/>
    <col min="2051" max="2051" width="35" style="36" bestFit="1" customWidth="1"/>
    <col min="2052" max="2052" width="10.7109375" style="36" bestFit="1" customWidth="1"/>
    <col min="2053" max="2053" width="10.85546875" style="36" bestFit="1" customWidth="1"/>
    <col min="2054" max="2054" width="11" style="36" bestFit="1" customWidth="1"/>
    <col min="2055" max="2065" width="10.5703125" style="36" bestFit="1" customWidth="1"/>
    <col min="2066" max="2066" width="11" style="36" bestFit="1" customWidth="1"/>
    <col min="2067" max="2067" width="8.7109375" style="36" bestFit="1" customWidth="1"/>
    <col min="2068" max="2304" width="6.85546875" style="36"/>
    <col min="2305" max="2306" width="7.85546875" style="36" bestFit="1" customWidth="1"/>
    <col min="2307" max="2307" width="35" style="36" bestFit="1" customWidth="1"/>
    <col min="2308" max="2308" width="10.7109375" style="36" bestFit="1" customWidth="1"/>
    <col min="2309" max="2309" width="10.85546875" style="36" bestFit="1" customWidth="1"/>
    <col min="2310" max="2310" width="11" style="36" bestFit="1" customWidth="1"/>
    <col min="2311" max="2321" width="10.5703125" style="36" bestFit="1" customWidth="1"/>
    <col min="2322" max="2322" width="11" style="36" bestFit="1" customWidth="1"/>
    <col min="2323" max="2323" width="8.7109375" style="36" bestFit="1" customWidth="1"/>
    <col min="2324" max="2560" width="6.85546875" style="36"/>
    <col min="2561" max="2562" width="7.85546875" style="36" bestFit="1" customWidth="1"/>
    <col min="2563" max="2563" width="35" style="36" bestFit="1" customWidth="1"/>
    <col min="2564" max="2564" width="10.7109375" style="36" bestFit="1" customWidth="1"/>
    <col min="2565" max="2565" width="10.85546875" style="36" bestFit="1" customWidth="1"/>
    <col min="2566" max="2566" width="11" style="36" bestFit="1" customWidth="1"/>
    <col min="2567" max="2577" width="10.5703125" style="36" bestFit="1" customWidth="1"/>
    <col min="2578" max="2578" width="11" style="36" bestFit="1" customWidth="1"/>
    <col min="2579" max="2579" width="8.7109375" style="36" bestFit="1" customWidth="1"/>
    <col min="2580" max="2816" width="6.85546875" style="36"/>
    <col min="2817" max="2818" width="7.85546875" style="36" bestFit="1" customWidth="1"/>
    <col min="2819" max="2819" width="35" style="36" bestFit="1" customWidth="1"/>
    <col min="2820" max="2820" width="10.7109375" style="36" bestFit="1" customWidth="1"/>
    <col min="2821" max="2821" width="10.85546875" style="36" bestFit="1" customWidth="1"/>
    <col min="2822" max="2822" width="11" style="36" bestFit="1" customWidth="1"/>
    <col min="2823" max="2833" width="10.5703125" style="36" bestFit="1" customWidth="1"/>
    <col min="2834" max="2834" width="11" style="36" bestFit="1" customWidth="1"/>
    <col min="2835" max="2835" width="8.7109375" style="36" bestFit="1" customWidth="1"/>
    <col min="2836" max="3072" width="6.85546875" style="36"/>
    <col min="3073" max="3074" width="7.85546875" style="36" bestFit="1" customWidth="1"/>
    <col min="3075" max="3075" width="35" style="36" bestFit="1" customWidth="1"/>
    <col min="3076" max="3076" width="10.7109375" style="36" bestFit="1" customWidth="1"/>
    <col min="3077" max="3077" width="10.85546875" style="36" bestFit="1" customWidth="1"/>
    <col min="3078" max="3078" width="11" style="36" bestFit="1" customWidth="1"/>
    <col min="3079" max="3089" width="10.5703125" style="36" bestFit="1" customWidth="1"/>
    <col min="3090" max="3090" width="11" style="36" bestFit="1" customWidth="1"/>
    <col min="3091" max="3091" width="8.7109375" style="36" bestFit="1" customWidth="1"/>
    <col min="3092" max="3328" width="6.85546875" style="36"/>
    <col min="3329" max="3330" width="7.85546875" style="36" bestFit="1" customWidth="1"/>
    <col min="3331" max="3331" width="35" style="36" bestFit="1" customWidth="1"/>
    <col min="3332" max="3332" width="10.7109375" style="36" bestFit="1" customWidth="1"/>
    <col min="3333" max="3333" width="10.85546875" style="36" bestFit="1" customWidth="1"/>
    <col min="3334" max="3334" width="11" style="36" bestFit="1" customWidth="1"/>
    <col min="3335" max="3345" width="10.5703125" style="36" bestFit="1" customWidth="1"/>
    <col min="3346" max="3346" width="11" style="36" bestFit="1" customWidth="1"/>
    <col min="3347" max="3347" width="8.7109375" style="36" bestFit="1" customWidth="1"/>
    <col min="3348" max="3584" width="6.85546875" style="36"/>
    <col min="3585" max="3586" width="7.85546875" style="36" bestFit="1" customWidth="1"/>
    <col min="3587" max="3587" width="35" style="36" bestFit="1" customWidth="1"/>
    <col min="3588" max="3588" width="10.7109375" style="36" bestFit="1" customWidth="1"/>
    <col min="3589" max="3589" width="10.85546875" style="36" bestFit="1" customWidth="1"/>
    <col min="3590" max="3590" width="11" style="36" bestFit="1" customWidth="1"/>
    <col min="3591" max="3601" width="10.5703125" style="36" bestFit="1" customWidth="1"/>
    <col min="3602" max="3602" width="11" style="36" bestFit="1" customWidth="1"/>
    <col min="3603" max="3603" width="8.7109375" style="36" bestFit="1" customWidth="1"/>
    <col min="3604" max="3840" width="6.85546875" style="36"/>
    <col min="3841" max="3842" width="7.85546875" style="36" bestFit="1" customWidth="1"/>
    <col min="3843" max="3843" width="35" style="36" bestFit="1" customWidth="1"/>
    <col min="3844" max="3844" width="10.7109375" style="36" bestFit="1" customWidth="1"/>
    <col min="3845" max="3845" width="10.85546875" style="36" bestFit="1" customWidth="1"/>
    <col min="3846" max="3846" width="11" style="36" bestFit="1" customWidth="1"/>
    <col min="3847" max="3857" width="10.5703125" style="36" bestFit="1" customWidth="1"/>
    <col min="3858" max="3858" width="11" style="36" bestFit="1" customWidth="1"/>
    <col min="3859" max="3859" width="8.7109375" style="36" bestFit="1" customWidth="1"/>
    <col min="3860" max="4096" width="6.85546875" style="36"/>
    <col min="4097" max="4098" width="7.85546875" style="36" bestFit="1" customWidth="1"/>
    <col min="4099" max="4099" width="35" style="36" bestFit="1" customWidth="1"/>
    <col min="4100" max="4100" width="10.7109375" style="36" bestFit="1" customWidth="1"/>
    <col min="4101" max="4101" width="10.85546875" style="36" bestFit="1" customWidth="1"/>
    <col min="4102" max="4102" width="11" style="36" bestFit="1" customWidth="1"/>
    <col min="4103" max="4113" width="10.5703125" style="36" bestFit="1" customWidth="1"/>
    <col min="4114" max="4114" width="11" style="36" bestFit="1" customWidth="1"/>
    <col min="4115" max="4115" width="8.7109375" style="36" bestFit="1" customWidth="1"/>
    <col min="4116" max="4352" width="6.85546875" style="36"/>
    <col min="4353" max="4354" width="7.85546875" style="36" bestFit="1" customWidth="1"/>
    <col min="4355" max="4355" width="35" style="36" bestFit="1" customWidth="1"/>
    <col min="4356" max="4356" width="10.7109375" style="36" bestFit="1" customWidth="1"/>
    <col min="4357" max="4357" width="10.85546875" style="36" bestFit="1" customWidth="1"/>
    <col min="4358" max="4358" width="11" style="36" bestFit="1" customWidth="1"/>
    <col min="4359" max="4369" width="10.5703125" style="36" bestFit="1" customWidth="1"/>
    <col min="4370" max="4370" width="11" style="36" bestFit="1" customWidth="1"/>
    <col min="4371" max="4371" width="8.7109375" style="36" bestFit="1" customWidth="1"/>
    <col min="4372" max="4608" width="6.85546875" style="36"/>
    <col min="4609" max="4610" width="7.85546875" style="36" bestFit="1" customWidth="1"/>
    <col min="4611" max="4611" width="35" style="36" bestFit="1" customWidth="1"/>
    <col min="4612" max="4612" width="10.7109375" style="36" bestFit="1" customWidth="1"/>
    <col min="4613" max="4613" width="10.85546875" style="36" bestFit="1" customWidth="1"/>
    <col min="4614" max="4614" width="11" style="36" bestFit="1" customWidth="1"/>
    <col min="4615" max="4625" width="10.5703125" style="36" bestFit="1" customWidth="1"/>
    <col min="4626" max="4626" width="11" style="36" bestFit="1" customWidth="1"/>
    <col min="4627" max="4627" width="8.7109375" style="36" bestFit="1" customWidth="1"/>
    <col min="4628" max="4864" width="6.85546875" style="36"/>
    <col min="4865" max="4866" width="7.85546875" style="36" bestFit="1" customWidth="1"/>
    <col min="4867" max="4867" width="35" style="36" bestFit="1" customWidth="1"/>
    <col min="4868" max="4868" width="10.7109375" style="36" bestFit="1" customWidth="1"/>
    <col min="4869" max="4869" width="10.85546875" style="36" bestFit="1" customWidth="1"/>
    <col min="4870" max="4870" width="11" style="36" bestFit="1" customWidth="1"/>
    <col min="4871" max="4881" width="10.5703125" style="36" bestFit="1" customWidth="1"/>
    <col min="4882" max="4882" width="11" style="36" bestFit="1" customWidth="1"/>
    <col min="4883" max="4883" width="8.7109375" style="36" bestFit="1" customWidth="1"/>
    <col min="4884" max="5120" width="6.85546875" style="36"/>
    <col min="5121" max="5122" width="7.85546875" style="36" bestFit="1" customWidth="1"/>
    <col min="5123" max="5123" width="35" style="36" bestFit="1" customWidth="1"/>
    <col min="5124" max="5124" width="10.7109375" style="36" bestFit="1" customWidth="1"/>
    <col min="5125" max="5125" width="10.85546875" style="36" bestFit="1" customWidth="1"/>
    <col min="5126" max="5126" width="11" style="36" bestFit="1" customWidth="1"/>
    <col min="5127" max="5137" width="10.5703125" style="36" bestFit="1" customWidth="1"/>
    <col min="5138" max="5138" width="11" style="36" bestFit="1" customWidth="1"/>
    <col min="5139" max="5139" width="8.7109375" style="36" bestFit="1" customWidth="1"/>
    <col min="5140" max="5376" width="6.85546875" style="36"/>
    <col min="5377" max="5378" width="7.85546875" style="36" bestFit="1" customWidth="1"/>
    <col min="5379" max="5379" width="35" style="36" bestFit="1" customWidth="1"/>
    <col min="5380" max="5380" width="10.7109375" style="36" bestFit="1" customWidth="1"/>
    <col min="5381" max="5381" width="10.85546875" style="36" bestFit="1" customWidth="1"/>
    <col min="5382" max="5382" width="11" style="36" bestFit="1" customWidth="1"/>
    <col min="5383" max="5393" width="10.5703125" style="36" bestFit="1" customWidth="1"/>
    <col min="5394" max="5394" width="11" style="36" bestFit="1" customWidth="1"/>
    <col min="5395" max="5395" width="8.7109375" style="36" bestFit="1" customWidth="1"/>
    <col min="5396" max="5632" width="6.85546875" style="36"/>
    <col min="5633" max="5634" width="7.85546875" style="36" bestFit="1" customWidth="1"/>
    <col min="5635" max="5635" width="35" style="36" bestFit="1" customWidth="1"/>
    <col min="5636" max="5636" width="10.7109375" style="36" bestFit="1" customWidth="1"/>
    <col min="5637" max="5637" width="10.85546875" style="36" bestFit="1" customWidth="1"/>
    <col min="5638" max="5638" width="11" style="36" bestFit="1" customWidth="1"/>
    <col min="5639" max="5649" width="10.5703125" style="36" bestFit="1" customWidth="1"/>
    <col min="5650" max="5650" width="11" style="36" bestFit="1" customWidth="1"/>
    <col min="5651" max="5651" width="8.7109375" style="36" bestFit="1" customWidth="1"/>
    <col min="5652" max="5888" width="6.85546875" style="36"/>
    <col min="5889" max="5890" width="7.85546875" style="36" bestFit="1" customWidth="1"/>
    <col min="5891" max="5891" width="35" style="36" bestFit="1" customWidth="1"/>
    <col min="5892" max="5892" width="10.7109375" style="36" bestFit="1" customWidth="1"/>
    <col min="5893" max="5893" width="10.85546875" style="36" bestFit="1" customWidth="1"/>
    <col min="5894" max="5894" width="11" style="36" bestFit="1" customWidth="1"/>
    <col min="5895" max="5905" width="10.5703125" style="36" bestFit="1" customWidth="1"/>
    <col min="5906" max="5906" width="11" style="36" bestFit="1" customWidth="1"/>
    <col min="5907" max="5907" width="8.7109375" style="36" bestFit="1" customWidth="1"/>
    <col min="5908" max="6144" width="6.85546875" style="36"/>
    <col min="6145" max="6146" width="7.85546875" style="36" bestFit="1" customWidth="1"/>
    <col min="6147" max="6147" width="35" style="36" bestFit="1" customWidth="1"/>
    <col min="6148" max="6148" width="10.7109375" style="36" bestFit="1" customWidth="1"/>
    <col min="6149" max="6149" width="10.85546875" style="36" bestFit="1" customWidth="1"/>
    <col min="6150" max="6150" width="11" style="36" bestFit="1" customWidth="1"/>
    <col min="6151" max="6161" width="10.5703125" style="36" bestFit="1" customWidth="1"/>
    <col min="6162" max="6162" width="11" style="36" bestFit="1" customWidth="1"/>
    <col min="6163" max="6163" width="8.7109375" style="36" bestFit="1" customWidth="1"/>
    <col min="6164" max="6400" width="6.85546875" style="36"/>
    <col min="6401" max="6402" width="7.85546875" style="36" bestFit="1" customWidth="1"/>
    <col min="6403" max="6403" width="35" style="36" bestFit="1" customWidth="1"/>
    <col min="6404" max="6404" width="10.7109375" style="36" bestFit="1" customWidth="1"/>
    <col min="6405" max="6405" width="10.85546875" style="36" bestFit="1" customWidth="1"/>
    <col min="6406" max="6406" width="11" style="36" bestFit="1" customWidth="1"/>
    <col min="6407" max="6417" width="10.5703125" style="36" bestFit="1" customWidth="1"/>
    <col min="6418" max="6418" width="11" style="36" bestFit="1" customWidth="1"/>
    <col min="6419" max="6419" width="8.7109375" style="36" bestFit="1" customWidth="1"/>
    <col min="6420" max="6656" width="6.85546875" style="36"/>
    <col min="6657" max="6658" width="7.85546875" style="36" bestFit="1" customWidth="1"/>
    <col min="6659" max="6659" width="35" style="36" bestFit="1" customWidth="1"/>
    <col min="6660" max="6660" width="10.7109375" style="36" bestFit="1" customWidth="1"/>
    <col min="6661" max="6661" width="10.85546875" style="36" bestFit="1" customWidth="1"/>
    <col min="6662" max="6662" width="11" style="36" bestFit="1" customWidth="1"/>
    <col min="6663" max="6673" width="10.5703125" style="36" bestFit="1" customWidth="1"/>
    <col min="6674" max="6674" width="11" style="36" bestFit="1" customWidth="1"/>
    <col min="6675" max="6675" width="8.7109375" style="36" bestFit="1" customWidth="1"/>
    <col min="6676" max="6912" width="6.85546875" style="36"/>
    <col min="6913" max="6914" width="7.85546875" style="36" bestFit="1" customWidth="1"/>
    <col min="6915" max="6915" width="35" style="36" bestFit="1" customWidth="1"/>
    <col min="6916" max="6916" width="10.7109375" style="36" bestFit="1" customWidth="1"/>
    <col min="6917" max="6917" width="10.85546875" style="36" bestFit="1" customWidth="1"/>
    <col min="6918" max="6918" width="11" style="36" bestFit="1" customWidth="1"/>
    <col min="6919" max="6929" width="10.5703125" style="36" bestFit="1" customWidth="1"/>
    <col min="6930" max="6930" width="11" style="36" bestFit="1" customWidth="1"/>
    <col min="6931" max="6931" width="8.7109375" style="36" bestFit="1" customWidth="1"/>
    <col min="6932" max="7168" width="6.85546875" style="36"/>
    <col min="7169" max="7170" width="7.85546875" style="36" bestFit="1" customWidth="1"/>
    <col min="7171" max="7171" width="35" style="36" bestFit="1" customWidth="1"/>
    <col min="7172" max="7172" width="10.7109375" style="36" bestFit="1" customWidth="1"/>
    <col min="7173" max="7173" width="10.85546875" style="36" bestFit="1" customWidth="1"/>
    <col min="7174" max="7174" width="11" style="36" bestFit="1" customWidth="1"/>
    <col min="7175" max="7185" width="10.5703125" style="36" bestFit="1" customWidth="1"/>
    <col min="7186" max="7186" width="11" style="36" bestFit="1" customWidth="1"/>
    <col min="7187" max="7187" width="8.7109375" style="36" bestFit="1" customWidth="1"/>
    <col min="7188" max="7424" width="6.85546875" style="36"/>
    <col min="7425" max="7426" width="7.85546875" style="36" bestFit="1" customWidth="1"/>
    <col min="7427" max="7427" width="35" style="36" bestFit="1" customWidth="1"/>
    <col min="7428" max="7428" width="10.7109375" style="36" bestFit="1" customWidth="1"/>
    <col min="7429" max="7429" width="10.85546875" style="36" bestFit="1" customWidth="1"/>
    <col min="7430" max="7430" width="11" style="36" bestFit="1" customWidth="1"/>
    <col min="7431" max="7441" width="10.5703125" style="36" bestFit="1" customWidth="1"/>
    <col min="7442" max="7442" width="11" style="36" bestFit="1" customWidth="1"/>
    <col min="7443" max="7443" width="8.7109375" style="36" bestFit="1" customWidth="1"/>
    <col min="7444" max="7680" width="6.85546875" style="36"/>
    <col min="7681" max="7682" width="7.85546875" style="36" bestFit="1" customWidth="1"/>
    <col min="7683" max="7683" width="35" style="36" bestFit="1" customWidth="1"/>
    <col min="7684" max="7684" width="10.7109375" style="36" bestFit="1" customWidth="1"/>
    <col min="7685" max="7685" width="10.85546875" style="36" bestFit="1" customWidth="1"/>
    <col min="7686" max="7686" width="11" style="36" bestFit="1" customWidth="1"/>
    <col min="7687" max="7697" width="10.5703125" style="36" bestFit="1" customWidth="1"/>
    <col min="7698" max="7698" width="11" style="36" bestFit="1" customWidth="1"/>
    <col min="7699" max="7699" width="8.7109375" style="36" bestFit="1" customWidth="1"/>
    <col min="7700" max="7936" width="6.85546875" style="36"/>
    <col min="7937" max="7938" width="7.85546875" style="36" bestFit="1" customWidth="1"/>
    <col min="7939" max="7939" width="35" style="36" bestFit="1" customWidth="1"/>
    <col min="7940" max="7940" width="10.7109375" style="36" bestFit="1" customWidth="1"/>
    <col min="7941" max="7941" width="10.85546875" style="36" bestFit="1" customWidth="1"/>
    <col min="7942" max="7942" width="11" style="36" bestFit="1" customWidth="1"/>
    <col min="7943" max="7953" width="10.5703125" style="36" bestFit="1" customWidth="1"/>
    <col min="7954" max="7954" width="11" style="36" bestFit="1" customWidth="1"/>
    <col min="7955" max="7955" width="8.7109375" style="36" bestFit="1" customWidth="1"/>
    <col min="7956" max="8192" width="6.85546875" style="36"/>
    <col min="8193" max="8194" width="7.85546875" style="36" bestFit="1" customWidth="1"/>
    <col min="8195" max="8195" width="35" style="36" bestFit="1" customWidth="1"/>
    <col min="8196" max="8196" width="10.7109375" style="36" bestFit="1" customWidth="1"/>
    <col min="8197" max="8197" width="10.85546875" style="36" bestFit="1" customWidth="1"/>
    <col min="8198" max="8198" width="11" style="36" bestFit="1" customWidth="1"/>
    <col min="8199" max="8209" width="10.5703125" style="36" bestFit="1" customWidth="1"/>
    <col min="8210" max="8210" width="11" style="36" bestFit="1" customWidth="1"/>
    <col min="8211" max="8211" width="8.7109375" style="36" bestFit="1" customWidth="1"/>
    <col min="8212" max="8448" width="6.85546875" style="36"/>
    <col min="8449" max="8450" width="7.85546875" style="36" bestFit="1" customWidth="1"/>
    <col min="8451" max="8451" width="35" style="36" bestFit="1" customWidth="1"/>
    <col min="8452" max="8452" width="10.7109375" style="36" bestFit="1" customWidth="1"/>
    <col min="8453" max="8453" width="10.85546875" style="36" bestFit="1" customWidth="1"/>
    <col min="8454" max="8454" width="11" style="36" bestFit="1" customWidth="1"/>
    <col min="8455" max="8465" width="10.5703125" style="36" bestFit="1" customWidth="1"/>
    <col min="8466" max="8466" width="11" style="36" bestFit="1" customWidth="1"/>
    <col min="8467" max="8467" width="8.7109375" style="36" bestFit="1" customWidth="1"/>
    <col min="8468" max="8704" width="6.85546875" style="36"/>
    <col min="8705" max="8706" width="7.85546875" style="36" bestFit="1" customWidth="1"/>
    <col min="8707" max="8707" width="35" style="36" bestFit="1" customWidth="1"/>
    <col min="8708" max="8708" width="10.7109375" style="36" bestFit="1" customWidth="1"/>
    <col min="8709" max="8709" width="10.85546875" style="36" bestFit="1" customWidth="1"/>
    <col min="8710" max="8710" width="11" style="36" bestFit="1" customWidth="1"/>
    <col min="8711" max="8721" width="10.5703125" style="36" bestFit="1" customWidth="1"/>
    <col min="8722" max="8722" width="11" style="36" bestFit="1" customWidth="1"/>
    <col min="8723" max="8723" width="8.7109375" style="36" bestFit="1" customWidth="1"/>
    <col min="8724" max="8960" width="6.85546875" style="36"/>
    <col min="8961" max="8962" width="7.85546875" style="36" bestFit="1" customWidth="1"/>
    <col min="8963" max="8963" width="35" style="36" bestFit="1" customWidth="1"/>
    <col min="8964" max="8964" width="10.7109375" style="36" bestFit="1" customWidth="1"/>
    <col min="8965" max="8965" width="10.85546875" style="36" bestFit="1" customWidth="1"/>
    <col min="8966" max="8966" width="11" style="36" bestFit="1" customWidth="1"/>
    <col min="8967" max="8977" width="10.5703125" style="36" bestFit="1" customWidth="1"/>
    <col min="8978" max="8978" width="11" style="36" bestFit="1" customWidth="1"/>
    <col min="8979" max="8979" width="8.7109375" style="36" bestFit="1" customWidth="1"/>
    <col min="8980" max="9216" width="6.85546875" style="36"/>
    <col min="9217" max="9218" width="7.85546875" style="36" bestFit="1" customWidth="1"/>
    <col min="9219" max="9219" width="35" style="36" bestFit="1" customWidth="1"/>
    <col min="9220" max="9220" width="10.7109375" style="36" bestFit="1" customWidth="1"/>
    <col min="9221" max="9221" width="10.85546875" style="36" bestFit="1" customWidth="1"/>
    <col min="9222" max="9222" width="11" style="36" bestFit="1" customWidth="1"/>
    <col min="9223" max="9233" width="10.5703125" style="36" bestFit="1" customWidth="1"/>
    <col min="9234" max="9234" width="11" style="36" bestFit="1" customWidth="1"/>
    <col min="9235" max="9235" width="8.7109375" style="36" bestFit="1" customWidth="1"/>
    <col min="9236" max="9472" width="6.85546875" style="36"/>
    <col min="9473" max="9474" width="7.85546875" style="36" bestFit="1" customWidth="1"/>
    <col min="9475" max="9475" width="35" style="36" bestFit="1" customWidth="1"/>
    <col min="9476" max="9476" width="10.7109375" style="36" bestFit="1" customWidth="1"/>
    <col min="9477" max="9477" width="10.85546875" style="36" bestFit="1" customWidth="1"/>
    <col min="9478" max="9478" width="11" style="36" bestFit="1" customWidth="1"/>
    <col min="9479" max="9489" width="10.5703125" style="36" bestFit="1" customWidth="1"/>
    <col min="9490" max="9490" width="11" style="36" bestFit="1" customWidth="1"/>
    <col min="9491" max="9491" width="8.7109375" style="36" bestFit="1" customWidth="1"/>
    <col min="9492" max="9728" width="6.85546875" style="36"/>
    <col min="9729" max="9730" width="7.85546875" style="36" bestFit="1" customWidth="1"/>
    <col min="9731" max="9731" width="35" style="36" bestFit="1" customWidth="1"/>
    <col min="9732" max="9732" width="10.7109375" style="36" bestFit="1" customWidth="1"/>
    <col min="9733" max="9733" width="10.85546875" style="36" bestFit="1" customWidth="1"/>
    <col min="9734" max="9734" width="11" style="36" bestFit="1" customWidth="1"/>
    <col min="9735" max="9745" width="10.5703125" style="36" bestFit="1" customWidth="1"/>
    <col min="9746" max="9746" width="11" style="36" bestFit="1" customWidth="1"/>
    <col min="9747" max="9747" width="8.7109375" style="36" bestFit="1" customWidth="1"/>
    <col min="9748" max="9984" width="6.85546875" style="36"/>
    <col min="9985" max="9986" width="7.85546875" style="36" bestFit="1" customWidth="1"/>
    <col min="9987" max="9987" width="35" style="36" bestFit="1" customWidth="1"/>
    <col min="9988" max="9988" width="10.7109375" style="36" bestFit="1" customWidth="1"/>
    <col min="9989" max="9989" width="10.85546875" style="36" bestFit="1" customWidth="1"/>
    <col min="9990" max="9990" width="11" style="36" bestFit="1" customWidth="1"/>
    <col min="9991" max="10001" width="10.5703125" style="36" bestFit="1" customWidth="1"/>
    <col min="10002" max="10002" width="11" style="36" bestFit="1" customWidth="1"/>
    <col min="10003" max="10003" width="8.7109375" style="36" bestFit="1" customWidth="1"/>
    <col min="10004" max="10240" width="6.85546875" style="36"/>
    <col min="10241" max="10242" width="7.85546875" style="36" bestFit="1" customWidth="1"/>
    <col min="10243" max="10243" width="35" style="36" bestFit="1" customWidth="1"/>
    <col min="10244" max="10244" width="10.7109375" style="36" bestFit="1" customWidth="1"/>
    <col min="10245" max="10245" width="10.85546875" style="36" bestFit="1" customWidth="1"/>
    <col min="10246" max="10246" width="11" style="36" bestFit="1" customWidth="1"/>
    <col min="10247" max="10257" width="10.5703125" style="36" bestFit="1" customWidth="1"/>
    <col min="10258" max="10258" width="11" style="36" bestFit="1" customWidth="1"/>
    <col min="10259" max="10259" width="8.7109375" style="36" bestFit="1" customWidth="1"/>
    <col min="10260" max="10496" width="6.85546875" style="36"/>
    <col min="10497" max="10498" width="7.85546875" style="36" bestFit="1" customWidth="1"/>
    <col min="10499" max="10499" width="35" style="36" bestFit="1" customWidth="1"/>
    <col min="10500" max="10500" width="10.7109375" style="36" bestFit="1" customWidth="1"/>
    <col min="10501" max="10501" width="10.85546875" style="36" bestFit="1" customWidth="1"/>
    <col min="10502" max="10502" width="11" style="36" bestFit="1" customWidth="1"/>
    <col min="10503" max="10513" width="10.5703125" style="36" bestFit="1" customWidth="1"/>
    <col min="10514" max="10514" width="11" style="36" bestFit="1" customWidth="1"/>
    <col min="10515" max="10515" width="8.7109375" style="36" bestFit="1" customWidth="1"/>
    <col min="10516" max="10752" width="6.85546875" style="36"/>
    <col min="10753" max="10754" width="7.85546875" style="36" bestFit="1" customWidth="1"/>
    <col min="10755" max="10755" width="35" style="36" bestFit="1" customWidth="1"/>
    <col min="10756" max="10756" width="10.7109375" style="36" bestFit="1" customWidth="1"/>
    <col min="10757" max="10757" width="10.85546875" style="36" bestFit="1" customWidth="1"/>
    <col min="10758" max="10758" width="11" style="36" bestFit="1" customWidth="1"/>
    <col min="10759" max="10769" width="10.5703125" style="36" bestFit="1" customWidth="1"/>
    <col min="10770" max="10770" width="11" style="36" bestFit="1" customWidth="1"/>
    <col min="10771" max="10771" width="8.7109375" style="36" bestFit="1" customWidth="1"/>
    <col min="10772" max="11008" width="6.85546875" style="36"/>
    <col min="11009" max="11010" width="7.85546875" style="36" bestFit="1" customWidth="1"/>
    <col min="11011" max="11011" width="35" style="36" bestFit="1" customWidth="1"/>
    <col min="11012" max="11012" width="10.7109375" style="36" bestFit="1" customWidth="1"/>
    <col min="11013" max="11013" width="10.85546875" style="36" bestFit="1" customWidth="1"/>
    <col min="11014" max="11014" width="11" style="36" bestFit="1" customWidth="1"/>
    <col min="11015" max="11025" width="10.5703125" style="36" bestFit="1" customWidth="1"/>
    <col min="11026" max="11026" width="11" style="36" bestFit="1" customWidth="1"/>
    <col min="11027" max="11027" width="8.7109375" style="36" bestFit="1" customWidth="1"/>
    <col min="11028" max="11264" width="6.85546875" style="36"/>
    <col min="11265" max="11266" width="7.85546875" style="36" bestFit="1" customWidth="1"/>
    <col min="11267" max="11267" width="35" style="36" bestFit="1" customWidth="1"/>
    <col min="11268" max="11268" width="10.7109375" style="36" bestFit="1" customWidth="1"/>
    <col min="11269" max="11269" width="10.85546875" style="36" bestFit="1" customWidth="1"/>
    <col min="11270" max="11270" width="11" style="36" bestFit="1" customWidth="1"/>
    <col min="11271" max="11281" width="10.5703125" style="36" bestFit="1" customWidth="1"/>
    <col min="11282" max="11282" width="11" style="36" bestFit="1" customWidth="1"/>
    <col min="11283" max="11283" width="8.7109375" style="36" bestFit="1" customWidth="1"/>
    <col min="11284" max="11520" width="6.85546875" style="36"/>
    <col min="11521" max="11522" width="7.85546875" style="36" bestFit="1" customWidth="1"/>
    <col min="11523" max="11523" width="35" style="36" bestFit="1" customWidth="1"/>
    <col min="11524" max="11524" width="10.7109375" style="36" bestFit="1" customWidth="1"/>
    <col min="11525" max="11525" width="10.85546875" style="36" bestFit="1" customWidth="1"/>
    <col min="11526" max="11526" width="11" style="36" bestFit="1" customWidth="1"/>
    <col min="11527" max="11537" width="10.5703125" style="36" bestFit="1" customWidth="1"/>
    <col min="11538" max="11538" width="11" style="36" bestFit="1" customWidth="1"/>
    <col min="11539" max="11539" width="8.7109375" style="36" bestFit="1" customWidth="1"/>
    <col min="11540" max="11776" width="6.85546875" style="36"/>
    <col min="11777" max="11778" width="7.85546875" style="36" bestFit="1" customWidth="1"/>
    <col min="11779" max="11779" width="35" style="36" bestFit="1" customWidth="1"/>
    <col min="11780" max="11780" width="10.7109375" style="36" bestFit="1" customWidth="1"/>
    <col min="11781" max="11781" width="10.85546875" style="36" bestFit="1" customWidth="1"/>
    <col min="11782" max="11782" width="11" style="36" bestFit="1" customWidth="1"/>
    <col min="11783" max="11793" width="10.5703125" style="36" bestFit="1" customWidth="1"/>
    <col min="11794" max="11794" width="11" style="36" bestFit="1" customWidth="1"/>
    <col min="11795" max="11795" width="8.7109375" style="36" bestFit="1" customWidth="1"/>
    <col min="11796" max="12032" width="6.85546875" style="36"/>
    <col min="12033" max="12034" width="7.85546875" style="36" bestFit="1" customWidth="1"/>
    <col min="12035" max="12035" width="35" style="36" bestFit="1" customWidth="1"/>
    <col min="12036" max="12036" width="10.7109375" style="36" bestFit="1" customWidth="1"/>
    <col min="12037" max="12037" width="10.85546875" style="36" bestFit="1" customWidth="1"/>
    <col min="12038" max="12038" width="11" style="36" bestFit="1" customWidth="1"/>
    <col min="12039" max="12049" width="10.5703125" style="36" bestFit="1" customWidth="1"/>
    <col min="12050" max="12050" width="11" style="36" bestFit="1" customWidth="1"/>
    <col min="12051" max="12051" width="8.7109375" style="36" bestFit="1" customWidth="1"/>
    <col min="12052" max="12288" width="6.85546875" style="36"/>
    <col min="12289" max="12290" width="7.85546875" style="36" bestFit="1" customWidth="1"/>
    <col min="12291" max="12291" width="35" style="36" bestFit="1" customWidth="1"/>
    <col min="12292" max="12292" width="10.7109375" style="36" bestFit="1" customWidth="1"/>
    <col min="12293" max="12293" width="10.85546875" style="36" bestFit="1" customWidth="1"/>
    <col min="12294" max="12294" width="11" style="36" bestFit="1" customWidth="1"/>
    <col min="12295" max="12305" width="10.5703125" style="36" bestFit="1" customWidth="1"/>
    <col min="12306" max="12306" width="11" style="36" bestFit="1" customWidth="1"/>
    <col min="12307" max="12307" width="8.7109375" style="36" bestFit="1" customWidth="1"/>
    <col min="12308" max="12544" width="6.85546875" style="36"/>
    <col min="12545" max="12546" width="7.85546875" style="36" bestFit="1" customWidth="1"/>
    <col min="12547" max="12547" width="35" style="36" bestFit="1" customWidth="1"/>
    <col min="12548" max="12548" width="10.7109375" style="36" bestFit="1" customWidth="1"/>
    <col min="12549" max="12549" width="10.85546875" style="36" bestFit="1" customWidth="1"/>
    <col min="12550" max="12550" width="11" style="36" bestFit="1" customWidth="1"/>
    <col min="12551" max="12561" width="10.5703125" style="36" bestFit="1" customWidth="1"/>
    <col min="12562" max="12562" width="11" style="36" bestFit="1" customWidth="1"/>
    <col min="12563" max="12563" width="8.7109375" style="36" bestFit="1" customWidth="1"/>
    <col min="12564" max="12800" width="6.85546875" style="36"/>
    <col min="12801" max="12802" width="7.85546875" style="36" bestFit="1" customWidth="1"/>
    <col min="12803" max="12803" width="35" style="36" bestFit="1" customWidth="1"/>
    <col min="12804" max="12804" width="10.7109375" style="36" bestFit="1" customWidth="1"/>
    <col min="12805" max="12805" width="10.85546875" style="36" bestFit="1" customWidth="1"/>
    <col min="12806" max="12806" width="11" style="36" bestFit="1" customWidth="1"/>
    <col min="12807" max="12817" width="10.5703125" style="36" bestFit="1" customWidth="1"/>
    <col min="12818" max="12818" width="11" style="36" bestFit="1" customWidth="1"/>
    <col min="12819" max="12819" width="8.7109375" style="36" bestFit="1" customWidth="1"/>
    <col min="12820" max="13056" width="6.85546875" style="36"/>
    <col min="13057" max="13058" width="7.85546875" style="36" bestFit="1" customWidth="1"/>
    <col min="13059" max="13059" width="35" style="36" bestFit="1" customWidth="1"/>
    <col min="13060" max="13060" width="10.7109375" style="36" bestFit="1" customWidth="1"/>
    <col min="13061" max="13061" width="10.85546875" style="36" bestFit="1" customWidth="1"/>
    <col min="13062" max="13062" width="11" style="36" bestFit="1" customWidth="1"/>
    <col min="13063" max="13073" width="10.5703125" style="36" bestFit="1" customWidth="1"/>
    <col min="13074" max="13074" width="11" style="36" bestFit="1" customWidth="1"/>
    <col min="13075" max="13075" width="8.7109375" style="36" bestFit="1" customWidth="1"/>
    <col min="13076" max="13312" width="6.85546875" style="36"/>
    <col min="13313" max="13314" width="7.85546875" style="36" bestFit="1" customWidth="1"/>
    <col min="13315" max="13315" width="35" style="36" bestFit="1" customWidth="1"/>
    <col min="13316" max="13316" width="10.7109375" style="36" bestFit="1" customWidth="1"/>
    <col min="13317" max="13317" width="10.85546875" style="36" bestFit="1" customWidth="1"/>
    <col min="13318" max="13318" width="11" style="36" bestFit="1" customWidth="1"/>
    <col min="13319" max="13329" width="10.5703125" style="36" bestFit="1" customWidth="1"/>
    <col min="13330" max="13330" width="11" style="36" bestFit="1" customWidth="1"/>
    <col min="13331" max="13331" width="8.7109375" style="36" bestFit="1" customWidth="1"/>
    <col min="13332" max="13568" width="6.85546875" style="36"/>
    <col min="13569" max="13570" width="7.85546875" style="36" bestFit="1" customWidth="1"/>
    <col min="13571" max="13571" width="35" style="36" bestFit="1" customWidth="1"/>
    <col min="13572" max="13572" width="10.7109375" style="36" bestFit="1" customWidth="1"/>
    <col min="13573" max="13573" width="10.85546875" style="36" bestFit="1" customWidth="1"/>
    <col min="13574" max="13574" width="11" style="36" bestFit="1" customWidth="1"/>
    <col min="13575" max="13585" width="10.5703125" style="36" bestFit="1" customWidth="1"/>
    <col min="13586" max="13586" width="11" style="36" bestFit="1" customWidth="1"/>
    <col min="13587" max="13587" width="8.7109375" style="36" bestFit="1" customWidth="1"/>
    <col min="13588" max="13824" width="6.85546875" style="36"/>
    <col min="13825" max="13826" width="7.85546875" style="36" bestFit="1" customWidth="1"/>
    <col min="13827" max="13827" width="35" style="36" bestFit="1" customWidth="1"/>
    <col min="13828" max="13828" width="10.7109375" style="36" bestFit="1" customWidth="1"/>
    <col min="13829" max="13829" width="10.85546875" style="36" bestFit="1" customWidth="1"/>
    <col min="13830" max="13830" width="11" style="36" bestFit="1" customWidth="1"/>
    <col min="13831" max="13841" width="10.5703125" style="36" bestFit="1" customWidth="1"/>
    <col min="13842" max="13842" width="11" style="36" bestFit="1" customWidth="1"/>
    <col min="13843" max="13843" width="8.7109375" style="36" bestFit="1" customWidth="1"/>
    <col min="13844" max="14080" width="6.85546875" style="36"/>
    <col min="14081" max="14082" width="7.85546875" style="36" bestFit="1" customWidth="1"/>
    <col min="14083" max="14083" width="35" style="36" bestFit="1" customWidth="1"/>
    <col min="14084" max="14084" width="10.7109375" style="36" bestFit="1" customWidth="1"/>
    <col min="14085" max="14085" width="10.85546875" style="36" bestFit="1" customWidth="1"/>
    <col min="14086" max="14086" width="11" style="36" bestFit="1" customWidth="1"/>
    <col min="14087" max="14097" width="10.5703125" style="36" bestFit="1" customWidth="1"/>
    <col min="14098" max="14098" width="11" style="36" bestFit="1" customWidth="1"/>
    <col min="14099" max="14099" width="8.7109375" style="36" bestFit="1" customWidth="1"/>
    <col min="14100" max="14336" width="6.85546875" style="36"/>
    <col min="14337" max="14338" width="7.85546875" style="36" bestFit="1" customWidth="1"/>
    <col min="14339" max="14339" width="35" style="36" bestFit="1" customWidth="1"/>
    <col min="14340" max="14340" width="10.7109375" style="36" bestFit="1" customWidth="1"/>
    <col min="14341" max="14341" width="10.85546875" style="36" bestFit="1" customWidth="1"/>
    <col min="14342" max="14342" width="11" style="36" bestFit="1" customWidth="1"/>
    <col min="14343" max="14353" width="10.5703125" style="36" bestFit="1" customWidth="1"/>
    <col min="14354" max="14354" width="11" style="36" bestFit="1" customWidth="1"/>
    <col min="14355" max="14355" width="8.7109375" style="36" bestFit="1" customWidth="1"/>
    <col min="14356" max="14592" width="6.85546875" style="36"/>
    <col min="14593" max="14594" width="7.85546875" style="36" bestFit="1" customWidth="1"/>
    <col min="14595" max="14595" width="35" style="36" bestFit="1" customWidth="1"/>
    <col min="14596" max="14596" width="10.7109375" style="36" bestFit="1" customWidth="1"/>
    <col min="14597" max="14597" width="10.85546875" style="36" bestFit="1" customWidth="1"/>
    <col min="14598" max="14598" width="11" style="36" bestFit="1" customWidth="1"/>
    <col min="14599" max="14609" width="10.5703125" style="36" bestFit="1" customWidth="1"/>
    <col min="14610" max="14610" width="11" style="36" bestFit="1" customWidth="1"/>
    <col min="14611" max="14611" width="8.7109375" style="36" bestFit="1" customWidth="1"/>
    <col min="14612" max="14848" width="6.85546875" style="36"/>
    <col min="14849" max="14850" width="7.85546875" style="36" bestFit="1" customWidth="1"/>
    <col min="14851" max="14851" width="35" style="36" bestFit="1" customWidth="1"/>
    <col min="14852" max="14852" width="10.7109375" style="36" bestFit="1" customWidth="1"/>
    <col min="14853" max="14853" width="10.85546875" style="36" bestFit="1" customWidth="1"/>
    <col min="14854" max="14854" width="11" style="36" bestFit="1" customWidth="1"/>
    <col min="14855" max="14865" width="10.5703125" style="36" bestFit="1" customWidth="1"/>
    <col min="14866" max="14866" width="11" style="36" bestFit="1" customWidth="1"/>
    <col min="14867" max="14867" width="8.7109375" style="36" bestFit="1" customWidth="1"/>
    <col min="14868" max="15104" width="6.85546875" style="36"/>
    <col min="15105" max="15106" width="7.85546875" style="36" bestFit="1" customWidth="1"/>
    <col min="15107" max="15107" width="35" style="36" bestFit="1" customWidth="1"/>
    <col min="15108" max="15108" width="10.7109375" style="36" bestFit="1" customWidth="1"/>
    <col min="15109" max="15109" width="10.85546875" style="36" bestFit="1" customWidth="1"/>
    <col min="15110" max="15110" width="11" style="36" bestFit="1" customWidth="1"/>
    <col min="15111" max="15121" width="10.5703125" style="36" bestFit="1" customWidth="1"/>
    <col min="15122" max="15122" width="11" style="36" bestFit="1" customWidth="1"/>
    <col min="15123" max="15123" width="8.7109375" style="36" bestFit="1" customWidth="1"/>
    <col min="15124" max="15360" width="6.85546875" style="36"/>
    <col min="15361" max="15362" width="7.85546875" style="36" bestFit="1" customWidth="1"/>
    <col min="15363" max="15363" width="35" style="36" bestFit="1" customWidth="1"/>
    <col min="15364" max="15364" width="10.7109375" style="36" bestFit="1" customWidth="1"/>
    <col min="15365" max="15365" width="10.85546875" style="36" bestFit="1" customWidth="1"/>
    <col min="15366" max="15366" width="11" style="36" bestFit="1" customWidth="1"/>
    <col min="15367" max="15377" width="10.5703125" style="36" bestFit="1" customWidth="1"/>
    <col min="15378" max="15378" width="11" style="36" bestFit="1" customWidth="1"/>
    <col min="15379" max="15379" width="8.7109375" style="36" bestFit="1" customWidth="1"/>
    <col min="15380" max="15616" width="6.85546875" style="36"/>
    <col min="15617" max="15618" width="7.85546875" style="36" bestFit="1" customWidth="1"/>
    <col min="15619" max="15619" width="35" style="36" bestFit="1" customWidth="1"/>
    <col min="15620" max="15620" width="10.7109375" style="36" bestFit="1" customWidth="1"/>
    <col min="15621" max="15621" width="10.85546875" style="36" bestFit="1" customWidth="1"/>
    <col min="15622" max="15622" width="11" style="36" bestFit="1" customWidth="1"/>
    <col min="15623" max="15633" width="10.5703125" style="36" bestFit="1" customWidth="1"/>
    <col min="15634" max="15634" width="11" style="36" bestFit="1" customWidth="1"/>
    <col min="15635" max="15635" width="8.7109375" style="36" bestFit="1" customWidth="1"/>
    <col min="15636" max="15872" width="6.85546875" style="36"/>
    <col min="15873" max="15874" width="7.85546875" style="36" bestFit="1" customWidth="1"/>
    <col min="15875" max="15875" width="35" style="36" bestFit="1" customWidth="1"/>
    <col min="15876" max="15876" width="10.7109375" style="36" bestFit="1" customWidth="1"/>
    <col min="15877" max="15877" width="10.85546875" style="36" bestFit="1" customWidth="1"/>
    <col min="15878" max="15878" width="11" style="36" bestFit="1" customWidth="1"/>
    <col min="15879" max="15889" width="10.5703125" style="36" bestFit="1" customWidth="1"/>
    <col min="15890" max="15890" width="11" style="36" bestFit="1" customWidth="1"/>
    <col min="15891" max="15891" width="8.7109375" style="36" bestFit="1" customWidth="1"/>
    <col min="15892" max="16128" width="6.85546875" style="36"/>
    <col min="16129" max="16130" width="7.85546875" style="36" bestFit="1" customWidth="1"/>
    <col min="16131" max="16131" width="35" style="36" bestFit="1" customWidth="1"/>
    <col min="16132" max="16132" width="10.7109375" style="36" bestFit="1" customWidth="1"/>
    <col min="16133" max="16133" width="10.85546875" style="36" bestFit="1" customWidth="1"/>
    <col min="16134" max="16134" width="11" style="36" bestFit="1" customWidth="1"/>
    <col min="16135" max="16145" width="10.5703125" style="36" bestFit="1" customWidth="1"/>
    <col min="16146" max="16146" width="11" style="36" bestFit="1" customWidth="1"/>
    <col min="16147" max="16147" width="8.7109375" style="36" bestFit="1" customWidth="1"/>
    <col min="16148" max="16384" width="6.85546875" style="36"/>
  </cols>
  <sheetData>
    <row r="1" spans="1:19" ht="12.75" customHeight="1" x14ac:dyDescent="0.2">
      <c r="A1" s="35" t="s">
        <v>584</v>
      </c>
    </row>
    <row r="3" spans="1:19" s="6" customFormat="1" ht="11.25" x14ac:dyDescent="0.2">
      <c r="A3" s="6" t="s">
        <v>0</v>
      </c>
      <c r="B3" s="6" t="s">
        <v>1</v>
      </c>
      <c r="C3" s="37" t="s">
        <v>549</v>
      </c>
      <c r="D3" s="6" t="s">
        <v>550</v>
      </c>
      <c r="E3" s="6" t="s">
        <v>551</v>
      </c>
      <c r="F3" s="6" t="s">
        <v>552</v>
      </c>
      <c r="G3" s="6" t="s">
        <v>553</v>
      </c>
      <c r="H3" s="6" t="s">
        <v>554</v>
      </c>
      <c r="I3" s="6" t="s">
        <v>555</v>
      </c>
      <c r="J3" s="6" t="s">
        <v>556</v>
      </c>
      <c r="K3" s="6" t="s">
        <v>557</v>
      </c>
      <c r="L3" s="6" t="s">
        <v>558</v>
      </c>
      <c r="M3" s="6" t="s">
        <v>559</v>
      </c>
      <c r="N3" s="6" t="s">
        <v>560</v>
      </c>
      <c r="O3" s="6" t="s">
        <v>561</v>
      </c>
      <c r="P3" s="6" t="s">
        <v>562</v>
      </c>
      <c r="Q3" s="6" t="s">
        <v>563</v>
      </c>
      <c r="R3" s="6" t="s">
        <v>564</v>
      </c>
      <c r="S3" s="6" t="s">
        <v>2</v>
      </c>
    </row>
    <row r="4" spans="1:19" ht="11.25" x14ac:dyDescent="0.2">
      <c r="A4" s="38">
        <v>1</v>
      </c>
      <c r="B4" s="39">
        <v>1</v>
      </c>
      <c r="C4" s="36" t="s">
        <v>3</v>
      </c>
      <c r="D4" s="40">
        <v>10.3</v>
      </c>
      <c r="E4" s="40">
        <v>11.03</v>
      </c>
      <c r="F4" s="40">
        <v>66.599999999999994</v>
      </c>
      <c r="G4" s="40">
        <v>98.4</v>
      </c>
      <c r="H4" s="40">
        <v>84.32</v>
      </c>
      <c r="I4" s="40">
        <v>98.87</v>
      </c>
      <c r="J4" s="40">
        <v>107.26</v>
      </c>
      <c r="K4" s="40">
        <v>87.92</v>
      </c>
      <c r="L4" s="40">
        <v>100.48</v>
      </c>
      <c r="M4" s="40">
        <v>103.32</v>
      </c>
      <c r="N4" s="40">
        <v>106.39</v>
      </c>
      <c r="O4" s="40">
        <v>100.37</v>
      </c>
      <c r="P4" s="40">
        <v>91.84</v>
      </c>
      <c r="Q4" s="40">
        <v>109.68</v>
      </c>
      <c r="R4" s="40">
        <v>110.68</v>
      </c>
      <c r="S4" s="40">
        <v>1287.46</v>
      </c>
    </row>
    <row r="5" spans="1:19" ht="11.25" x14ac:dyDescent="0.2">
      <c r="A5" s="38">
        <v>2</v>
      </c>
      <c r="B5" s="39">
        <v>1</v>
      </c>
      <c r="C5" s="36" t="s">
        <v>4</v>
      </c>
      <c r="D5" s="40">
        <v>2.52</v>
      </c>
      <c r="E5" s="40">
        <v>7.03</v>
      </c>
      <c r="F5" s="40">
        <v>12.7</v>
      </c>
      <c r="G5" s="40">
        <v>15</v>
      </c>
      <c r="H5" s="40">
        <v>17.510000000000002</v>
      </c>
      <c r="I5" s="40">
        <v>20</v>
      </c>
      <c r="J5" s="40">
        <v>22</v>
      </c>
      <c r="K5" s="40">
        <v>33.5</v>
      </c>
      <c r="L5" s="40">
        <v>18.16</v>
      </c>
      <c r="M5" s="40">
        <v>22.6</v>
      </c>
      <c r="N5" s="40">
        <v>25.6</v>
      </c>
      <c r="O5" s="40">
        <v>34</v>
      </c>
      <c r="P5" s="40">
        <v>30.27</v>
      </c>
      <c r="Q5" s="40">
        <v>21.48</v>
      </c>
      <c r="R5" s="40">
        <v>31.04</v>
      </c>
      <c r="S5" s="40">
        <v>313.41000000000003</v>
      </c>
    </row>
    <row r="6" spans="1:19" ht="11.25" x14ac:dyDescent="0.2">
      <c r="A6" s="38">
        <v>4</v>
      </c>
      <c r="B6" s="39">
        <v>1</v>
      </c>
      <c r="C6" s="36" t="s">
        <v>5</v>
      </c>
      <c r="D6" s="40">
        <v>5.67</v>
      </c>
      <c r="E6" s="40">
        <v>2.88</v>
      </c>
      <c r="F6" s="40">
        <v>19.03</v>
      </c>
      <c r="G6" s="40">
        <v>16.25</v>
      </c>
      <c r="H6" s="40">
        <v>21.35</v>
      </c>
      <c r="I6" s="40">
        <v>28.93</v>
      </c>
      <c r="J6" s="40">
        <v>19.96</v>
      </c>
      <c r="K6" s="40">
        <v>27.26</v>
      </c>
      <c r="L6" s="40">
        <v>22.17</v>
      </c>
      <c r="M6" s="40">
        <v>32.49</v>
      </c>
      <c r="N6" s="40">
        <v>34.4</v>
      </c>
      <c r="O6" s="40">
        <v>34.200000000000003</v>
      </c>
      <c r="P6" s="40">
        <v>31.28</v>
      </c>
      <c r="Q6" s="40">
        <v>42.28</v>
      </c>
      <c r="R6" s="40">
        <v>38.69</v>
      </c>
      <c r="S6" s="40">
        <v>376.84</v>
      </c>
    </row>
    <row r="7" spans="1:19" ht="11.25" x14ac:dyDescent="0.2">
      <c r="A7" s="38">
        <v>11</v>
      </c>
      <c r="B7" s="39">
        <v>1</v>
      </c>
      <c r="C7" s="36" t="s">
        <v>6</v>
      </c>
      <c r="D7" s="40">
        <v>324.85000000000002</v>
      </c>
      <c r="E7" s="40">
        <v>136.87</v>
      </c>
      <c r="F7" s="40">
        <v>2333.48</v>
      </c>
      <c r="G7" s="40">
        <v>2788.03</v>
      </c>
      <c r="H7" s="40">
        <v>2758.31</v>
      </c>
      <c r="I7" s="40">
        <v>2869.04</v>
      </c>
      <c r="J7" s="40">
        <v>2834.3</v>
      </c>
      <c r="K7" s="40">
        <v>2975.82</v>
      </c>
      <c r="L7" s="40">
        <v>3046.39</v>
      </c>
      <c r="M7" s="40">
        <v>3099.23</v>
      </c>
      <c r="N7" s="40">
        <v>3248.15</v>
      </c>
      <c r="O7" s="40">
        <v>3395.7</v>
      </c>
      <c r="P7" s="40">
        <v>3359.84</v>
      </c>
      <c r="Q7" s="40">
        <v>3220.02</v>
      </c>
      <c r="R7" s="40">
        <v>3534.42</v>
      </c>
      <c r="S7" s="40">
        <v>39924.449999999997</v>
      </c>
    </row>
    <row r="8" spans="1:19" ht="11.25" x14ac:dyDescent="0.2">
      <c r="A8" s="38">
        <v>12</v>
      </c>
      <c r="B8" s="39">
        <v>1</v>
      </c>
      <c r="C8" s="36" t="s">
        <v>7</v>
      </c>
      <c r="D8" s="40">
        <v>35.799999999999997</v>
      </c>
      <c r="E8" s="40">
        <v>25</v>
      </c>
      <c r="F8" s="40">
        <v>392.68</v>
      </c>
      <c r="G8" s="40">
        <v>455.09</v>
      </c>
      <c r="H8" s="40">
        <v>449.78</v>
      </c>
      <c r="I8" s="40">
        <v>500.4</v>
      </c>
      <c r="J8" s="40">
        <v>498.52</v>
      </c>
      <c r="K8" s="40">
        <v>530.14</v>
      </c>
      <c r="L8" s="40">
        <v>506.25</v>
      </c>
      <c r="M8" s="40">
        <v>548.94000000000005</v>
      </c>
      <c r="N8" s="40">
        <v>575.26</v>
      </c>
      <c r="O8" s="40">
        <v>594.04999999999995</v>
      </c>
      <c r="P8" s="40">
        <v>589.34</v>
      </c>
      <c r="Q8" s="40">
        <v>572.79</v>
      </c>
      <c r="R8" s="40">
        <v>591.53</v>
      </c>
      <c r="S8" s="40">
        <v>6865.57</v>
      </c>
    </row>
    <row r="9" spans="1:19" ht="11.25" x14ac:dyDescent="0.2">
      <c r="A9" s="38">
        <v>13</v>
      </c>
      <c r="B9" s="39">
        <v>1</v>
      </c>
      <c r="C9" s="36" t="s">
        <v>8</v>
      </c>
      <c r="D9" s="40">
        <v>22.39</v>
      </c>
      <c r="E9" s="40">
        <v>21.69</v>
      </c>
      <c r="F9" s="40">
        <v>220.46</v>
      </c>
      <c r="G9" s="40">
        <v>260.54000000000002</v>
      </c>
      <c r="H9" s="40">
        <v>233.65</v>
      </c>
      <c r="I9" s="40">
        <v>231.26</v>
      </c>
      <c r="J9" s="40">
        <v>213.31</v>
      </c>
      <c r="K9" s="40">
        <v>211.43</v>
      </c>
      <c r="L9" s="40">
        <v>197.9</v>
      </c>
      <c r="M9" s="40">
        <v>210.19</v>
      </c>
      <c r="N9" s="40">
        <v>215.84</v>
      </c>
      <c r="O9" s="40">
        <v>244.46</v>
      </c>
      <c r="P9" s="40">
        <v>230.83</v>
      </c>
      <c r="Q9" s="40">
        <v>225.73</v>
      </c>
      <c r="R9" s="40">
        <v>223.2</v>
      </c>
      <c r="S9" s="40">
        <v>2962.88</v>
      </c>
    </row>
    <row r="10" spans="1:19" ht="11.25" x14ac:dyDescent="0.2">
      <c r="A10" s="38">
        <v>14</v>
      </c>
      <c r="B10" s="39">
        <v>1</v>
      </c>
      <c r="C10" s="36" t="s">
        <v>9</v>
      </c>
      <c r="D10" s="40">
        <v>17.38</v>
      </c>
      <c r="E10" s="40">
        <v>19.27</v>
      </c>
      <c r="F10" s="40">
        <v>196.79</v>
      </c>
      <c r="G10" s="40">
        <v>199.64</v>
      </c>
      <c r="H10" s="40">
        <v>167.04</v>
      </c>
      <c r="I10" s="40">
        <v>200.18</v>
      </c>
      <c r="J10" s="40">
        <v>164.2</v>
      </c>
      <c r="K10" s="40">
        <v>174.4</v>
      </c>
      <c r="L10" s="40">
        <v>191.42</v>
      </c>
      <c r="M10" s="40">
        <v>196.21</v>
      </c>
      <c r="N10" s="40">
        <v>226.74</v>
      </c>
      <c r="O10" s="40">
        <v>254.63</v>
      </c>
      <c r="P10" s="40">
        <v>253.12</v>
      </c>
      <c r="Q10" s="40">
        <v>215.36</v>
      </c>
      <c r="R10" s="40">
        <v>218.15</v>
      </c>
      <c r="S10" s="40">
        <v>2694.53</v>
      </c>
    </row>
    <row r="11" spans="1:19" ht="11.25" x14ac:dyDescent="0.2">
      <c r="A11" s="38">
        <v>15</v>
      </c>
      <c r="B11" s="39">
        <v>1</v>
      </c>
      <c r="C11" s="36" t="s">
        <v>10</v>
      </c>
      <c r="D11" s="40">
        <v>49.16</v>
      </c>
      <c r="E11" s="40">
        <v>19.18</v>
      </c>
      <c r="F11" s="40">
        <v>382.92</v>
      </c>
      <c r="G11" s="40">
        <v>394.86</v>
      </c>
      <c r="H11" s="40">
        <v>400.79</v>
      </c>
      <c r="I11" s="40">
        <v>432.32</v>
      </c>
      <c r="J11" s="40">
        <v>424.79</v>
      </c>
      <c r="K11" s="40">
        <v>436.76</v>
      </c>
      <c r="L11" s="40">
        <v>446.13</v>
      </c>
      <c r="M11" s="40">
        <v>443.2</v>
      </c>
      <c r="N11" s="40">
        <v>449.96</v>
      </c>
      <c r="O11" s="40">
        <v>453.14</v>
      </c>
      <c r="P11" s="40">
        <v>489.16</v>
      </c>
      <c r="Q11" s="40">
        <v>413.6</v>
      </c>
      <c r="R11" s="40">
        <v>409.63</v>
      </c>
      <c r="S11" s="40">
        <v>5645.6</v>
      </c>
    </row>
    <row r="12" spans="1:19" ht="11.25" x14ac:dyDescent="0.2">
      <c r="A12" s="38">
        <v>16</v>
      </c>
      <c r="B12" s="39">
        <v>1</v>
      </c>
      <c r="C12" s="36" t="s">
        <v>11</v>
      </c>
      <c r="D12" s="40">
        <v>30.93</v>
      </c>
      <c r="E12" s="40">
        <v>13.28</v>
      </c>
      <c r="F12" s="40">
        <v>316.33999999999997</v>
      </c>
      <c r="G12" s="40">
        <v>343.81</v>
      </c>
      <c r="H12" s="40">
        <v>375.29</v>
      </c>
      <c r="I12" s="40">
        <v>330.38</v>
      </c>
      <c r="J12" s="40">
        <v>333.64</v>
      </c>
      <c r="K12" s="40">
        <v>309.85000000000002</v>
      </c>
      <c r="L12" s="40">
        <v>310.27</v>
      </c>
      <c r="M12" s="40">
        <v>341.48</v>
      </c>
      <c r="N12" s="40">
        <v>358.04</v>
      </c>
      <c r="O12" s="40">
        <v>391.27</v>
      </c>
      <c r="P12" s="40">
        <v>374.54</v>
      </c>
      <c r="Q12" s="40">
        <v>359.68</v>
      </c>
      <c r="R12" s="40">
        <v>414.16</v>
      </c>
      <c r="S12" s="40">
        <v>4602.96</v>
      </c>
    </row>
    <row r="13" spans="1:19" ht="11.25" x14ac:dyDescent="0.2">
      <c r="A13" s="38">
        <v>22</v>
      </c>
      <c r="B13" s="39">
        <v>1</v>
      </c>
      <c r="C13" s="36" t="s">
        <v>12</v>
      </c>
      <c r="D13" s="40">
        <v>38.950000000000003</v>
      </c>
      <c r="E13" s="40">
        <v>40.39</v>
      </c>
      <c r="F13" s="40">
        <v>155.61000000000001</v>
      </c>
      <c r="G13" s="40">
        <v>198.72</v>
      </c>
      <c r="H13" s="40">
        <v>180.32</v>
      </c>
      <c r="I13" s="40">
        <v>182.55</v>
      </c>
      <c r="J13" s="40">
        <v>192.06</v>
      </c>
      <c r="K13" s="40">
        <v>202.58</v>
      </c>
      <c r="L13" s="40">
        <v>192.65</v>
      </c>
      <c r="M13" s="40">
        <v>190.82</v>
      </c>
      <c r="N13" s="40">
        <v>197.26</v>
      </c>
      <c r="O13" s="40">
        <v>208.81</v>
      </c>
      <c r="P13" s="40">
        <v>217.42</v>
      </c>
      <c r="Q13" s="40">
        <v>246.11</v>
      </c>
      <c r="R13" s="40">
        <v>199.84</v>
      </c>
      <c r="S13" s="40">
        <v>2644.09</v>
      </c>
    </row>
    <row r="14" spans="1:19" ht="11.25" x14ac:dyDescent="0.2">
      <c r="A14" s="38">
        <v>23</v>
      </c>
      <c r="B14" s="39">
        <v>1</v>
      </c>
      <c r="C14" s="36" t="s">
        <v>13</v>
      </c>
      <c r="D14" s="40">
        <v>10.88</v>
      </c>
      <c r="E14" s="40">
        <v>12.87</v>
      </c>
      <c r="F14" s="40">
        <v>53.81</v>
      </c>
      <c r="G14" s="40">
        <v>63.44</v>
      </c>
      <c r="H14" s="40">
        <v>71.48</v>
      </c>
      <c r="I14" s="40">
        <v>56.41</v>
      </c>
      <c r="J14" s="40">
        <v>75</v>
      </c>
      <c r="K14" s="40">
        <v>68.459999999999994</v>
      </c>
      <c r="L14" s="40">
        <v>82.32</v>
      </c>
      <c r="M14" s="40">
        <v>67.5</v>
      </c>
      <c r="N14" s="40">
        <v>65.8</v>
      </c>
      <c r="O14" s="40">
        <v>78.989999999999995</v>
      </c>
      <c r="P14" s="40">
        <v>71.19</v>
      </c>
      <c r="Q14" s="40">
        <v>78.790000000000006</v>
      </c>
      <c r="R14" s="40">
        <v>79.63</v>
      </c>
      <c r="S14" s="40">
        <v>936.57</v>
      </c>
    </row>
    <row r="15" spans="1:19" ht="11.25" x14ac:dyDescent="0.2">
      <c r="A15" s="38">
        <v>25</v>
      </c>
      <c r="B15" s="39">
        <v>1</v>
      </c>
      <c r="C15" s="36" t="s">
        <v>14</v>
      </c>
      <c r="D15" s="40">
        <v>0</v>
      </c>
      <c r="E15" s="40">
        <v>2.74</v>
      </c>
      <c r="F15" s="40">
        <v>5.25</v>
      </c>
      <c r="G15" s="40">
        <v>10.18</v>
      </c>
      <c r="H15" s="40">
        <v>8.15</v>
      </c>
      <c r="I15" s="40">
        <v>8.5</v>
      </c>
      <c r="J15" s="40">
        <v>6.49</v>
      </c>
      <c r="K15" s="40">
        <v>8.06</v>
      </c>
      <c r="L15" s="40">
        <v>5.26</v>
      </c>
      <c r="M15" s="40">
        <v>6.67</v>
      </c>
      <c r="N15" s="40">
        <v>3.59</v>
      </c>
      <c r="O15" s="40">
        <v>0</v>
      </c>
      <c r="P15" s="40">
        <v>0</v>
      </c>
      <c r="Q15" s="40">
        <v>0</v>
      </c>
      <c r="R15" s="40">
        <v>0</v>
      </c>
      <c r="S15" s="40">
        <v>64.89</v>
      </c>
    </row>
    <row r="16" spans="1:19" ht="11.25" x14ac:dyDescent="0.2">
      <c r="A16" s="38">
        <v>31</v>
      </c>
      <c r="B16" s="39">
        <v>1</v>
      </c>
      <c r="C16" s="36" t="s">
        <v>15</v>
      </c>
      <c r="D16" s="40">
        <v>49.02</v>
      </c>
      <c r="E16" s="40">
        <v>55.96</v>
      </c>
      <c r="F16" s="40">
        <v>310.04000000000002</v>
      </c>
      <c r="G16" s="40">
        <v>348.79</v>
      </c>
      <c r="H16" s="40">
        <v>345.52</v>
      </c>
      <c r="I16" s="40">
        <v>349.91</v>
      </c>
      <c r="J16" s="40">
        <v>367.18</v>
      </c>
      <c r="K16" s="40">
        <v>352.12</v>
      </c>
      <c r="L16" s="40">
        <v>324.39999999999998</v>
      </c>
      <c r="M16" s="40">
        <v>346.35</v>
      </c>
      <c r="N16" s="40">
        <v>300.77999999999997</v>
      </c>
      <c r="O16" s="40">
        <v>348.01</v>
      </c>
      <c r="P16" s="40">
        <v>376.63</v>
      </c>
      <c r="Q16" s="40">
        <v>363.71</v>
      </c>
      <c r="R16" s="40">
        <v>419.31</v>
      </c>
      <c r="S16" s="40">
        <v>4657.7299999999996</v>
      </c>
    </row>
    <row r="17" spans="1:19" ht="11.25" x14ac:dyDescent="0.2">
      <c r="A17" s="38">
        <v>32</v>
      </c>
      <c r="B17" s="39">
        <v>1</v>
      </c>
      <c r="C17" s="36" t="s">
        <v>16</v>
      </c>
      <c r="D17" s="40">
        <v>6.37</v>
      </c>
      <c r="E17" s="40">
        <v>7.99</v>
      </c>
      <c r="F17" s="40">
        <v>41.75</v>
      </c>
      <c r="G17" s="40">
        <v>50.69</v>
      </c>
      <c r="H17" s="40">
        <v>49.92</v>
      </c>
      <c r="I17" s="40">
        <v>42.97</v>
      </c>
      <c r="J17" s="40">
        <v>46.19</v>
      </c>
      <c r="K17" s="40">
        <v>35.74</v>
      </c>
      <c r="L17" s="40">
        <v>54.98</v>
      </c>
      <c r="M17" s="40">
        <v>42.08</v>
      </c>
      <c r="N17" s="40">
        <v>43.3</v>
      </c>
      <c r="O17" s="40">
        <v>58.01</v>
      </c>
      <c r="P17" s="40">
        <v>58.37</v>
      </c>
      <c r="Q17" s="40">
        <v>56.88</v>
      </c>
      <c r="R17" s="40">
        <v>54.55</v>
      </c>
      <c r="S17" s="40">
        <v>649.79</v>
      </c>
    </row>
    <row r="18" spans="1:19" ht="11.25" x14ac:dyDescent="0.2">
      <c r="A18" s="38">
        <v>36</v>
      </c>
      <c r="B18" s="39">
        <v>1</v>
      </c>
      <c r="C18" s="36" t="s">
        <v>17</v>
      </c>
      <c r="D18" s="40">
        <v>2.52</v>
      </c>
      <c r="E18" s="40">
        <v>0.11</v>
      </c>
      <c r="F18" s="40">
        <v>13.94</v>
      </c>
      <c r="G18" s="40">
        <v>17.440000000000001</v>
      </c>
      <c r="H18" s="40">
        <v>17.09</v>
      </c>
      <c r="I18" s="40">
        <v>15</v>
      </c>
      <c r="J18" s="40">
        <v>17.440000000000001</v>
      </c>
      <c r="K18" s="40">
        <v>20.66</v>
      </c>
      <c r="L18" s="40">
        <v>18.77</v>
      </c>
      <c r="M18" s="40">
        <v>20.82</v>
      </c>
      <c r="N18" s="40">
        <v>20.440000000000001</v>
      </c>
      <c r="O18" s="40">
        <v>17.850000000000001</v>
      </c>
      <c r="P18" s="40">
        <v>19.52</v>
      </c>
      <c r="Q18" s="40">
        <v>19.579999999999998</v>
      </c>
      <c r="R18" s="40">
        <v>12.29</v>
      </c>
      <c r="S18" s="40">
        <v>233.47</v>
      </c>
    </row>
    <row r="19" spans="1:19" ht="11.25" x14ac:dyDescent="0.2">
      <c r="A19" s="38">
        <v>38</v>
      </c>
      <c r="B19" s="39">
        <v>1</v>
      </c>
      <c r="C19" s="36" t="s">
        <v>18</v>
      </c>
      <c r="D19" s="40">
        <v>17.29</v>
      </c>
      <c r="E19" s="40">
        <v>22.09</v>
      </c>
      <c r="F19" s="40">
        <v>108.61</v>
      </c>
      <c r="G19" s="40">
        <v>144.12</v>
      </c>
      <c r="H19" s="40">
        <v>118.42</v>
      </c>
      <c r="I19" s="40">
        <v>104.11</v>
      </c>
      <c r="J19" s="40">
        <v>107.8</v>
      </c>
      <c r="K19" s="40">
        <v>110</v>
      </c>
      <c r="L19" s="40">
        <v>79.150000000000006</v>
      </c>
      <c r="M19" s="40">
        <v>96.37</v>
      </c>
      <c r="N19" s="40">
        <v>84.3</v>
      </c>
      <c r="O19" s="40">
        <v>95.5</v>
      </c>
      <c r="P19" s="40">
        <v>98.11</v>
      </c>
      <c r="Q19" s="40">
        <v>78.66</v>
      </c>
      <c r="R19" s="40">
        <v>55.71</v>
      </c>
      <c r="S19" s="40">
        <v>1320.24</v>
      </c>
    </row>
    <row r="20" spans="1:19" ht="11.25" x14ac:dyDescent="0.2">
      <c r="A20" s="38">
        <v>47</v>
      </c>
      <c r="B20" s="39">
        <v>1</v>
      </c>
      <c r="C20" s="36" t="s">
        <v>19</v>
      </c>
      <c r="D20" s="40">
        <v>30.61</v>
      </c>
      <c r="E20" s="40">
        <v>29.47</v>
      </c>
      <c r="F20" s="40">
        <v>232.87</v>
      </c>
      <c r="G20" s="40">
        <v>284.97000000000003</v>
      </c>
      <c r="H20" s="40">
        <v>280.2</v>
      </c>
      <c r="I20" s="40">
        <v>257.85000000000002</v>
      </c>
      <c r="J20" s="40">
        <v>291.83999999999997</v>
      </c>
      <c r="K20" s="40">
        <v>262.39999999999998</v>
      </c>
      <c r="L20" s="40">
        <v>244.59</v>
      </c>
      <c r="M20" s="40">
        <v>291.85000000000002</v>
      </c>
      <c r="N20" s="40">
        <v>297.61</v>
      </c>
      <c r="O20" s="40">
        <v>294.2</v>
      </c>
      <c r="P20" s="40">
        <v>285.82</v>
      </c>
      <c r="Q20" s="40">
        <v>309.35000000000002</v>
      </c>
      <c r="R20" s="40">
        <v>261.72000000000003</v>
      </c>
      <c r="S20" s="40">
        <v>3655.35</v>
      </c>
    </row>
    <row r="21" spans="1:19" ht="11.25" x14ac:dyDescent="0.2">
      <c r="A21" s="38">
        <v>51</v>
      </c>
      <c r="B21" s="39">
        <v>1</v>
      </c>
      <c r="C21" s="36" t="s">
        <v>20</v>
      </c>
      <c r="D21" s="40">
        <v>16.28</v>
      </c>
      <c r="E21" s="40">
        <v>8.61</v>
      </c>
      <c r="F21" s="40">
        <v>96.15</v>
      </c>
      <c r="G21" s="40">
        <v>146.54</v>
      </c>
      <c r="H21" s="40">
        <v>138.44999999999999</v>
      </c>
      <c r="I21" s="40">
        <v>129.76</v>
      </c>
      <c r="J21" s="40">
        <v>107.79</v>
      </c>
      <c r="K21" s="40">
        <v>111.92</v>
      </c>
      <c r="L21" s="40">
        <v>126.07</v>
      </c>
      <c r="M21" s="40">
        <v>127.08</v>
      </c>
      <c r="N21" s="40">
        <v>137.55000000000001</v>
      </c>
      <c r="O21" s="40">
        <v>125.34</v>
      </c>
      <c r="P21" s="40">
        <v>135.29</v>
      </c>
      <c r="Q21" s="40">
        <v>123.66</v>
      </c>
      <c r="R21" s="40">
        <v>124.11</v>
      </c>
      <c r="S21" s="40">
        <v>1654.6</v>
      </c>
    </row>
    <row r="22" spans="1:19" ht="11.25" x14ac:dyDescent="0.2">
      <c r="A22" s="38">
        <v>62</v>
      </c>
      <c r="B22" s="39">
        <v>1</v>
      </c>
      <c r="C22" s="36" t="s">
        <v>565</v>
      </c>
      <c r="D22" s="40">
        <v>5.3</v>
      </c>
      <c r="E22" s="40">
        <v>4.4400000000000004</v>
      </c>
      <c r="F22" s="40">
        <v>29.18</v>
      </c>
      <c r="G22" s="40">
        <v>35.69</v>
      </c>
      <c r="H22" s="40">
        <v>21.02</v>
      </c>
      <c r="I22" s="40">
        <v>30.92</v>
      </c>
      <c r="J22" s="40">
        <v>27.88</v>
      </c>
      <c r="K22" s="40">
        <v>31.31</v>
      </c>
      <c r="L22" s="40">
        <v>32.76</v>
      </c>
      <c r="M22" s="40">
        <v>32.380000000000003</v>
      </c>
      <c r="N22" s="40">
        <v>29.31</v>
      </c>
      <c r="O22" s="40">
        <v>37.9</v>
      </c>
      <c r="P22" s="40">
        <v>39.53</v>
      </c>
      <c r="Q22" s="40">
        <v>44.97</v>
      </c>
      <c r="R22" s="40">
        <v>43.96</v>
      </c>
      <c r="S22" s="40">
        <v>446.55</v>
      </c>
    </row>
    <row r="23" spans="1:19" ht="11.25" x14ac:dyDescent="0.2">
      <c r="A23" s="38">
        <v>75</v>
      </c>
      <c r="B23" s="39">
        <v>1</v>
      </c>
      <c r="C23" s="36" t="s">
        <v>21</v>
      </c>
      <c r="D23" s="40">
        <v>10.039999999999999</v>
      </c>
      <c r="E23" s="40">
        <v>2.6</v>
      </c>
      <c r="F23" s="40">
        <v>27.13</v>
      </c>
      <c r="G23" s="40">
        <v>46.6</v>
      </c>
      <c r="H23" s="40">
        <v>51.98</v>
      </c>
      <c r="I23" s="40">
        <v>45.15</v>
      </c>
      <c r="J23" s="40">
        <v>45.44</v>
      </c>
      <c r="K23" s="40">
        <v>39</v>
      </c>
      <c r="L23" s="40">
        <v>57.12</v>
      </c>
      <c r="M23" s="40">
        <v>48.77</v>
      </c>
      <c r="N23" s="40">
        <v>43.18</v>
      </c>
      <c r="O23" s="40">
        <v>44</v>
      </c>
      <c r="P23" s="40">
        <v>46.93</v>
      </c>
      <c r="Q23" s="40">
        <v>47.76</v>
      </c>
      <c r="R23" s="40">
        <v>56.98</v>
      </c>
      <c r="S23" s="40">
        <v>612.67999999999995</v>
      </c>
    </row>
    <row r="24" spans="1:19" ht="11.25" x14ac:dyDescent="0.2">
      <c r="A24" s="38">
        <v>77</v>
      </c>
      <c r="B24" s="39">
        <v>1</v>
      </c>
      <c r="C24" s="36" t="s">
        <v>22</v>
      </c>
      <c r="D24" s="40">
        <v>102.23</v>
      </c>
      <c r="E24" s="40">
        <v>89.12</v>
      </c>
      <c r="F24" s="40">
        <v>522.37</v>
      </c>
      <c r="G24" s="40">
        <v>578.54</v>
      </c>
      <c r="H24" s="40">
        <v>544.48</v>
      </c>
      <c r="I24" s="40">
        <v>528.55999999999995</v>
      </c>
      <c r="J24" s="40">
        <v>537.08000000000004</v>
      </c>
      <c r="K24" s="40">
        <v>527.02</v>
      </c>
      <c r="L24" s="40">
        <v>479.89</v>
      </c>
      <c r="M24" s="40">
        <v>517.99</v>
      </c>
      <c r="N24" s="40">
        <v>508.04</v>
      </c>
      <c r="O24" s="40">
        <v>512.16</v>
      </c>
      <c r="P24" s="40">
        <v>532.04999999999995</v>
      </c>
      <c r="Q24" s="40">
        <v>550.39</v>
      </c>
      <c r="R24" s="40">
        <v>582.4</v>
      </c>
      <c r="S24" s="40">
        <v>7112.32</v>
      </c>
    </row>
    <row r="25" spans="1:19" ht="11.25" x14ac:dyDescent="0.2">
      <c r="A25" s="38">
        <v>81</v>
      </c>
      <c r="B25" s="39">
        <v>1</v>
      </c>
      <c r="C25" s="36" t="s">
        <v>23</v>
      </c>
      <c r="D25" s="40">
        <v>1.98</v>
      </c>
      <c r="E25" s="40">
        <v>1.47</v>
      </c>
      <c r="F25" s="40">
        <v>7.79</v>
      </c>
      <c r="G25" s="40">
        <v>17.739999999999998</v>
      </c>
      <c r="H25" s="40">
        <v>7.62</v>
      </c>
      <c r="I25" s="40">
        <v>10.96</v>
      </c>
      <c r="J25" s="40">
        <v>8.89</v>
      </c>
      <c r="K25" s="40">
        <v>9</v>
      </c>
      <c r="L25" s="40">
        <v>11.61</v>
      </c>
      <c r="M25" s="40">
        <v>11.09</v>
      </c>
      <c r="N25" s="40">
        <v>12.19</v>
      </c>
      <c r="O25" s="40">
        <v>7.63</v>
      </c>
      <c r="P25" s="40">
        <v>15.98</v>
      </c>
      <c r="Q25" s="40">
        <v>16.89</v>
      </c>
      <c r="R25" s="40">
        <v>18.12</v>
      </c>
      <c r="S25" s="40">
        <v>158.96</v>
      </c>
    </row>
    <row r="26" spans="1:19" ht="11.25" x14ac:dyDescent="0.2">
      <c r="A26" s="38">
        <v>84</v>
      </c>
      <c r="B26" s="39">
        <v>1</v>
      </c>
      <c r="C26" s="36" t="s">
        <v>24</v>
      </c>
      <c r="D26" s="40">
        <v>5.03</v>
      </c>
      <c r="E26" s="40">
        <v>7.73</v>
      </c>
      <c r="F26" s="40">
        <v>46.22</v>
      </c>
      <c r="G26" s="40">
        <v>37.700000000000003</v>
      </c>
      <c r="H26" s="40">
        <v>57.16</v>
      </c>
      <c r="I26" s="40">
        <v>40.46</v>
      </c>
      <c r="J26" s="40">
        <v>46.89</v>
      </c>
      <c r="K26" s="40">
        <v>40.39</v>
      </c>
      <c r="L26" s="40">
        <v>51.33</v>
      </c>
      <c r="M26" s="40">
        <v>42.1</v>
      </c>
      <c r="N26" s="40">
        <v>55.51</v>
      </c>
      <c r="O26" s="40">
        <v>47.4</v>
      </c>
      <c r="P26" s="40">
        <v>56.25</v>
      </c>
      <c r="Q26" s="40">
        <v>51.63</v>
      </c>
      <c r="R26" s="40">
        <v>51.25</v>
      </c>
      <c r="S26" s="40">
        <v>637.04999999999995</v>
      </c>
    </row>
    <row r="27" spans="1:19" ht="11.25" x14ac:dyDescent="0.2">
      <c r="A27" s="38">
        <v>85</v>
      </c>
      <c r="B27" s="39">
        <v>1</v>
      </c>
      <c r="C27" s="36" t="s">
        <v>25</v>
      </c>
      <c r="D27" s="40">
        <v>4.16</v>
      </c>
      <c r="E27" s="40">
        <v>1.1499999999999999</v>
      </c>
      <c r="F27" s="40">
        <v>30.92</v>
      </c>
      <c r="G27" s="40">
        <v>31.79</v>
      </c>
      <c r="H27" s="40">
        <v>38.76</v>
      </c>
      <c r="I27" s="40">
        <v>37.43</v>
      </c>
      <c r="J27" s="40">
        <v>37.24</v>
      </c>
      <c r="K27" s="40">
        <v>45.26</v>
      </c>
      <c r="L27" s="40">
        <v>39.31</v>
      </c>
      <c r="M27" s="40">
        <v>59.73</v>
      </c>
      <c r="N27" s="40">
        <v>45.97</v>
      </c>
      <c r="O27" s="40">
        <v>62.4</v>
      </c>
      <c r="P27" s="40">
        <v>49.52</v>
      </c>
      <c r="Q27" s="40">
        <v>51.92</v>
      </c>
      <c r="R27" s="40">
        <v>53.93</v>
      </c>
      <c r="S27" s="40">
        <v>589.49</v>
      </c>
    </row>
    <row r="28" spans="1:19" ht="11.25" x14ac:dyDescent="0.2">
      <c r="A28" s="38">
        <v>88</v>
      </c>
      <c r="B28" s="39">
        <v>1</v>
      </c>
      <c r="C28" s="36" t="s">
        <v>26</v>
      </c>
      <c r="D28" s="40">
        <v>33</v>
      </c>
      <c r="E28" s="40">
        <v>17.18</v>
      </c>
      <c r="F28" s="40">
        <v>123.9</v>
      </c>
      <c r="G28" s="40">
        <v>144.41999999999999</v>
      </c>
      <c r="H28" s="40">
        <v>159.63999999999999</v>
      </c>
      <c r="I28" s="40">
        <v>128.19</v>
      </c>
      <c r="J28" s="40">
        <v>139.94</v>
      </c>
      <c r="K28" s="40">
        <v>129.19999999999999</v>
      </c>
      <c r="L28" s="40">
        <v>141.9</v>
      </c>
      <c r="M28" s="40">
        <v>143.75</v>
      </c>
      <c r="N28" s="40">
        <v>158.29</v>
      </c>
      <c r="O28" s="40">
        <v>176.06</v>
      </c>
      <c r="P28" s="40">
        <v>195.78</v>
      </c>
      <c r="Q28" s="40">
        <v>190.11</v>
      </c>
      <c r="R28" s="40">
        <v>185.48</v>
      </c>
      <c r="S28" s="40">
        <v>2066.84</v>
      </c>
    </row>
    <row r="29" spans="1:19" ht="11.25" x14ac:dyDescent="0.2">
      <c r="A29" s="38">
        <v>91</v>
      </c>
      <c r="B29" s="39">
        <v>1</v>
      </c>
      <c r="C29" s="36" t="s">
        <v>27</v>
      </c>
      <c r="D29" s="40">
        <v>6.29</v>
      </c>
      <c r="E29" s="40">
        <v>3.99</v>
      </c>
      <c r="F29" s="40">
        <v>51.5</v>
      </c>
      <c r="G29" s="40">
        <v>64.16</v>
      </c>
      <c r="H29" s="40">
        <v>60.32</v>
      </c>
      <c r="I29" s="40">
        <v>48</v>
      </c>
      <c r="J29" s="40">
        <v>58.36</v>
      </c>
      <c r="K29" s="40">
        <v>49.79</v>
      </c>
      <c r="L29" s="40">
        <v>58.82</v>
      </c>
      <c r="M29" s="40">
        <v>48.81</v>
      </c>
      <c r="N29" s="40">
        <v>43.39</v>
      </c>
      <c r="O29" s="40">
        <v>45.36</v>
      </c>
      <c r="P29" s="40">
        <v>66.66</v>
      </c>
      <c r="Q29" s="40">
        <v>48.33</v>
      </c>
      <c r="R29" s="40">
        <v>53.7</v>
      </c>
      <c r="S29" s="40">
        <v>707.48</v>
      </c>
    </row>
    <row r="30" spans="1:19" ht="11.25" x14ac:dyDescent="0.2">
      <c r="A30" s="38">
        <v>93</v>
      </c>
      <c r="B30" s="39">
        <v>1</v>
      </c>
      <c r="C30" s="36" t="s">
        <v>28</v>
      </c>
      <c r="D30" s="40">
        <v>1.3</v>
      </c>
      <c r="E30" s="40">
        <v>3.29</v>
      </c>
      <c r="F30" s="40">
        <v>48.57</v>
      </c>
      <c r="G30" s="40">
        <v>42.72</v>
      </c>
      <c r="H30" s="40">
        <v>39.18</v>
      </c>
      <c r="I30" s="40">
        <v>52.89</v>
      </c>
      <c r="J30" s="40">
        <v>39.89</v>
      </c>
      <c r="K30" s="40">
        <v>45.45</v>
      </c>
      <c r="L30" s="40">
        <v>33.4</v>
      </c>
      <c r="M30" s="40">
        <v>53.1</v>
      </c>
      <c r="N30" s="40">
        <v>36.549999999999997</v>
      </c>
      <c r="O30" s="40">
        <v>57.26</v>
      </c>
      <c r="P30" s="40">
        <v>46.2</v>
      </c>
      <c r="Q30" s="40">
        <v>59.17</v>
      </c>
      <c r="R30" s="40">
        <v>63.36</v>
      </c>
      <c r="S30" s="40">
        <v>622.33000000000004</v>
      </c>
    </row>
    <row r="31" spans="1:19" ht="11.25" x14ac:dyDescent="0.2">
      <c r="A31" s="38">
        <v>94</v>
      </c>
      <c r="B31" s="39">
        <v>1</v>
      </c>
      <c r="C31" s="36" t="s">
        <v>29</v>
      </c>
      <c r="D31" s="40">
        <v>23.29</v>
      </c>
      <c r="E31" s="40">
        <v>3.27</v>
      </c>
      <c r="F31" s="40">
        <v>241.26</v>
      </c>
      <c r="G31" s="40">
        <v>184.26</v>
      </c>
      <c r="H31" s="40">
        <v>185.43</v>
      </c>
      <c r="I31" s="40">
        <v>191.53</v>
      </c>
      <c r="J31" s="40">
        <v>201.97</v>
      </c>
      <c r="K31" s="40">
        <v>174.79</v>
      </c>
      <c r="L31" s="40">
        <v>184.79</v>
      </c>
      <c r="M31" s="40">
        <v>192.92</v>
      </c>
      <c r="N31" s="40">
        <v>199.88</v>
      </c>
      <c r="O31" s="40">
        <v>194.96</v>
      </c>
      <c r="P31" s="40">
        <v>204.87</v>
      </c>
      <c r="Q31" s="40">
        <v>215.12</v>
      </c>
      <c r="R31" s="40">
        <v>199.63</v>
      </c>
      <c r="S31" s="40">
        <v>2597.9699999999998</v>
      </c>
    </row>
    <row r="32" spans="1:19" ht="11.25" x14ac:dyDescent="0.2">
      <c r="A32" s="38">
        <v>95</v>
      </c>
      <c r="B32" s="39">
        <v>1</v>
      </c>
      <c r="C32" s="36" t="s">
        <v>30</v>
      </c>
      <c r="D32" s="40">
        <v>0.56000000000000005</v>
      </c>
      <c r="E32" s="40">
        <v>5.41</v>
      </c>
      <c r="F32" s="40">
        <v>17.03</v>
      </c>
      <c r="G32" s="40">
        <v>27.26</v>
      </c>
      <c r="H32" s="40">
        <v>18.38</v>
      </c>
      <c r="I32" s="40">
        <v>25.77</v>
      </c>
      <c r="J32" s="40">
        <v>17.64</v>
      </c>
      <c r="K32" s="40">
        <v>30.79</v>
      </c>
      <c r="L32" s="40">
        <v>14.35</v>
      </c>
      <c r="M32" s="40">
        <v>27.29</v>
      </c>
      <c r="N32" s="40">
        <v>20.350000000000001</v>
      </c>
      <c r="O32" s="40">
        <v>30.5</v>
      </c>
      <c r="P32" s="40">
        <v>31.29</v>
      </c>
      <c r="Q32" s="40">
        <v>23.98</v>
      </c>
      <c r="R32" s="40">
        <v>26.69</v>
      </c>
      <c r="S32" s="40">
        <v>317.29000000000002</v>
      </c>
    </row>
    <row r="33" spans="1:19" ht="11.25" x14ac:dyDescent="0.2">
      <c r="A33" s="38">
        <v>97</v>
      </c>
      <c r="B33" s="39">
        <v>1</v>
      </c>
      <c r="C33" s="36" t="s">
        <v>31</v>
      </c>
      <c r="D33" s="40">
        <v>4.01</v>
      </c>
      <c r="E33" s="40">
        <v>3.97</v>
      </c>
      <c r="F33" s="40">
        <v>44.31</v>
      </c>
      <c r="G33" s="40">
        <v>51.85</v>
      </c>
      <c r="H33" s="40">
        <v>47.55</v>
      </c>
      <c r="I33" s="40">
        <v>49.91</v>
      </c>
      <c r="J33" s="40">
        <v>65.62</v>
      </c>
      <c r="K33" s="40">
        <v>52.44</v>
      </c>
      <c r="L33" s="40">
        <v>54.22</v>
      </c>
      <c r="M33" s="40">
        <v>67.430000000000007</v>
      </c>
      <c r="N33" s="40">
        <v>55.75</v>
      </c>
      <c r="O33" s="40">
        <v>69.27</v>
      </c>
      <c r="P33" s="40">
        <v>62.37</v>
      </c>
      <c r="Q33" s="40">
        <v>57.37</v>
      </c>
      <c r="R33" s="40">
        <v>44.8</v>
      </c>
      <c r="S33" s="40">
        <v>730.87</v>
      </c>
    </row>
    <row r="34" spans="1:19" ht="11.25" x14ac:dyDescent="0.2">
      <c r="A34" s="38">
        <v>99</v>
      </c>
      <c r="B34" s="39">
        <v>1</v>
      </c>
      <c r="C34" s="36" t="s">
        <v>32</v>
      </c>
      <c r="D34" s="40">
        <v>4.7699999999999996</v>
      </c>
      <c r="E34" s="40">
        <v>3.46</v>
      </c>
      <c r="F34" s="40">
        <v>67.5</v>
      </c>
      <c r="G34" s="40">
        <v>67.180000000000007</v>
      </c>
      <c r="H34" s="40">
        <v>84.54</v>
      </c>
      <c r="I34" s="40">
        <v>90.25</v>
      </c>
      <c r="J34" s="40">
        <v>93.33</v>
      </c>
      <c r="K34" s="40">
        <v>69.290000000000006</v>
      </c>
      <c r="L34" s="40">
        <v>99.15</v>
      </c>
      <c r="M34" s="40">
        <v>98.71</v>
      </c>
      <c r="N34" s="40">
        <v>83.78</v>
      </c>
      <c r="O34" s="40">
        <v>87.26</v>
      </c>
      <c r="P34" s="40">
        <v>87.55</v>
      </c>
      <c r="Q34" s="40">
        <v>93.15</v>
      </c>
      <c r="R34" s="40">
        <v>92.59</v>
      </c>
      <c r="S34" s="40">
        <v>1122.51</v>
      </c>
    </row>
    <row r="35" spans="1:19" ht="11.25" x14ac:dyDescent="0.2">
      <c r="A35" s="38">
        <v>100</v>
      </c>
      <c r="B35" s="39">
        <v>1</v>
      </c>
      <c r="C35" s="36" t="s">
        <v>33</v>
      </c>
      <c r="D35" s="40">
        <v>1.7</v>
      </c>
      <c r="E35" s="40">
        <v>2.23</v>
      </c>
      <c r="F35" s="40">
        <v>14.49</v>
      </c>
      <c r="G35" s="40">
        <v>22.06</v>
      </c>
      <c r="H35" s="40">
        <v>20</v>
      </c>
      <c r="I35" s="40">
        <v>15</v>
      </c>
      <c r="J35" s="40">
        <v>20.05</v>
      </c>
      <c r="K35" s="40">
        <v>29.01</v>
      </c>
      <c r="L35" s="40">
        <v>29.07</v>
      </c>
      <c r="M35" s="40">
        <v>25.45</v>
      </c>
      <c r="N35" s="40">
        <v>17.059999999999999</v>
      </c>
      <c r="O35" s="40">
        <v>25.68</v>
      </c>
      <c r="P35" s="40">
        <v>28.79</v>
      </c>
      <c r="Q35" s="40">
        <v>31.91</v>
      </c>
      <c r="R35" s="40">
        <v>38.07</v>
      </c>
      <c r="S35" s="40">
        <v>320.57</v>
      </c>
    </row>
    <row r="36" spans="1:19" ht="11.25" x14ac:dyDescent="0.2">
      <c r="A36" s="38">
        <v>108</v>
      </c>
      <c r="B36" s="39">
        <v>1</v>
      </c>
      <c r="C36" s="36" t="s">
        <v>566</v>
      </c>
      <c r="D36" s="40">
        <v>15.22</v>
      </c>
      <c r="E36" s="40">
        <v>9.84</v>
      </c>
      <c r="F36" s="40">
        <v>66.91</v>
      </c>
      <c r="G36" s="40">
        <v>77.319999999999993</v>
      </c>
      <c r="H36" s="40">
        <v>80.569999999999993</v>
      </c>
      <c r="I36" s="40">
        <v>67.45</v>
      </c>
      <c r="J36" s="40">
        <v>74.760000000000005</v>
      </c>
      <c r="K36" s="40">
        <v>58.47</v>
      </c>
      <c r="L36" s="40">
        <v>85</v>
      </c>
      <c r="M36" s="40">
        <v>68.61</v>
      </c>
      <c r="N36" s="40">
        <v>82.77</v>
      </c>
      <c r="O36" s="40">
        <v>96.83</v>
      </c>
      <c r="P36" s="40">
        <v>95.47</v>
      </c>
      <c r="Q36" s="40">
        <v>82.41</v>
      </c>
      <c r="R36" s="40">
        <v>98</v>
      </c>
      <c r="S36" s="40">
        <v>1059.6300000000001</v>
      </c>
    </row>
    <row r="37" spans="1:19" ht="11.25" x14ac:dyDescent="0.2">
      <c r="A37" s="38">
        <v>110</v>
      </c>
      <c r="B37" s="39">
        <v>1</v>
      </c>
      <c r="C37" s="36" t="s">
        <v>35</v>
      </c>
      <c r="D37" s="40">
        <v>22.1</v>
      </c>
      <c r="E37" s="40">
        <v>12.55</v>
      </c>
      <c r="F37" s="40">
        <v>224.51</v>
      </c>
      <c r="G37" s="40">
        <v>247.19</v>
      </c>
      <c r="H37" s="40">
        <v>196.01</v>
      </c>
      <c r="I37" s="40">
        <v>224.72</v>
      </c>
      <c r="J37" s="40">
        <v>239.14</v>
      </c>
      <c r="K37" s="40">
        <v>211.39</v>
      </c>
      <c r="L37" s="40">
        <v>224.79</v>
      </c>
      <c r="M37" s="40">
        <v>240.11</v>
      </c>
      <c r="N37" s="40">
        <v>221.68</v>
      </c>
      <c r="O37" s="40">
        <v>237.54</v>
      </c>
      <c r="P37" s="40">
        <v>216.98</v>
      </c>
      <c r="Q37" s="40">
        <v>229.13</v>
      </c>
      <c r="R37" s="40">
        <v>215.73</v>
      </c>
      <c r="S37" s="40">
        <v>2963.57</v>
      </c>
    </row>
    <row r="38" spans="1:19" ht="11.25" x14ac:dyDescent="0.2">
      <c r="A38" s="38">
        <v>111</v>
      </c>
      <c r="B38" s="39">
        <v>1</v>
      </c>
      <c r="C38" s="36" t="s">
        <v>36</v>
      </c>
      <c r="D38" s="40">
        <v>13.41</v>
      </c>
      <c r="E38" s="40">
        <v>23.25</v>
      </c>
      <c r="F38" s="40">
        <v>127.48</v>
      </c>
      <c r="G38" s="40">
        <v>121.99</v>
      </c>
      <c r="H38" s="40">
        <v>139.11000000000001</v>
      </c>
      <c r="I38" s="40">
        <v>101.14</v>
      </c>
      <c r="J38" s="40">
        <v>115.05</v>
      </c>
      <c r="K38" s="40">
        <v>111.05</v>
      </c>
      <c r="L38" s="40">
        <v>102.99</v>
      </c>
      <c r="M38" s="40">
        <v>125.1</v>
      </c>
      <c r="N38" s="40">
        <v>130.16</v>
      </c>
      <c r="O38" s="40">
        <v>132.04</v>
      </c>
      <c r="P38" s="40">
        <v>116.9</v>
      </c>
      <c r="Q38" s="40">
        <v>138.47999999999999</v>
      </c>
      <c r="R38" s="40">
        <v>132.88999999999999</v>
      </c>
      <c r="S38" s="40">
        <v>1631.04</v>
      </c>
    </row>
    <row r="39" spans="1:19" ht="11.25" x14ac:dyDescent="0.2">
      <c r="A39" s="38">
        <v>112</v>
      </c>
      <c r="B39" s="39">
        <v>1</v>
      </c>
      <c r="C39" s="36" t="s">
        <v>585</v>
      </c>
      <c r="D39" s="40">
        <v>61.03</v>
      </c>
      <c r="E39" s="40">
        <v>18.38</v>
      </c>
      <c r="F39" s="40">
        <v>571.29</v>
      </c>
      <c r="G39" s="40">
        <v>712.57</v>
      </c>
      <c r="H39" s="40">
        <v>706.87</v>
      </c>
      <c r="I39" s="40">
        <v>700.38</v>
      </c>
      <c r="J39" s="40">
        <v>673.01</v>
      </c>
      <c r="K39" s="40">
        <v>694.02</v>
      </c>
      <c r="L39" s="40">
        <v>699.5</v>
      </c>
      <c r="M39" s="40">
        <v>667.68</v>
      </c>
      <c r="N39" s="40">
        <v>619.92999999999995</v>
      </c>
      <c r="O39" s="40">
        <v>680.5</v>
      </c>
      <c r="P39" s="40">
        <v>693.48</v>
      </c>
      <c r="Q39" s="40">
        <v>662.27</v>
      </c>
      <c r="R39" s="40">
        <v>703.13</v>
      </c>
      <c r="S39" s="40">
        <v>8864.0400000000009</v>
      </c>
    </row>
    <row r="40" spans="1:19" ht="11.25" x14ac:dyDescent="0.2">
      <c r="A40" s="38">
        <v>113</v>
      </c>
      <c r="B40" s="39">
        <v>1</v>
      </c>
      <c r="C40" s="36" t="s">
        <v>38</v>
      </c>
      <c r="D40" s="40">
        <v>2.91</v>
      </c>
      <c r="E40" s="40">
        <v>6.04</v>
      </c>
      <c r="F40" s="40">
        <v>47.02</v>
      </c>
      <c r="G40" s="40">
        <v>64.58</v>
      </c>
      <c r="H40" s="40">
        <v>71.41</v>
      </c>
      <c r="I40" s="40">
        <v>48.53</v>
      </c>
      <c r="J40" s="40">
        <v>64.44</v>
      </c>
      <c r="K40" s="40">
        <v>46.29</v>
      </c>
      <c r="L40" s="40">
        <v>62.99</v>
      </c>
      <c r="M40" s="40">
        <v>54.13</v>
      </c>
      <c r="N40" s="40">
        <v>82.83</v>
      </c>
      <c r="O40" s="40">
        <v>85.19</v>
      </c>
      <c r="P40" s="40">
        <v>84.72</v>
      </c>
      <c r="Q40" s="40">
        <v>81.23</v>
      </c>
      <c r="R40" s="40">
        <v>72.2</v>
      </c>
      <c r="S40" s="40">
        <v>874.51</v>
      </c>
    </row>
    <row r="41" spans="1:19" ht="11.25" x14ac:dyDescent="0.2">
      <c r="A41" s="38">
        <v>115</v>
      </c>
      <c r="B41" s="39">
        <v>1</v>
      </c>
      <c r="C41" s="36" t="s">
        <v>39</v>
      </c>
      <c r="D41" s="40">
        <v>9.74</v>
      </c>
      <c r="E41" s="40">
        <v>22.2</v>
      </c>
      <c r="F41" s="40">
        <v>81.540000000000006</v>
      </c>
      <c r="G41" s="40">
        <v>93.75</v>
      </c>
      <c r="H41" s="40">
        <v>103.31</v>
      </c>
      <c r="I41" s="40">
        <v>68.36</v>
      </c>
      <c r="J41" s="40">
        <v>75.150000000000006</v>
      </c>
      <c r="K41" s="40">
        <v>70.95</v>
      </c>
      <c r="L41" s="40">
        <v>74.55</v>
      </c>
      <c r="M41" s="40">
        <v>70.040000000000006</v>
      </c>
      <c r="N41" s="40">
        <v>81.89</v>
      </c>
      <c r="O41" s="40">
        <v>77.569999999999993</v>
      </c>
      <c r="P41" s="40">
        <v>86.81</v>
      </c>
      <c r="Q41" s="40">
        <v>74.95</v>
      </c>
      <c r="R41" s="40">
        <v>40.22</v>
      </c>
      <c r="S41" s="40">
        <v>1031.03</v>
      </c>
    </row>
    <row r="42" spans="1:19" ht="11.25" x14ac:dyDescent="0.2">
      <c r="A42" s="38">
        <v>116</v>
      </c>
      <c r="B42" s="39">
        <v>1</v>
      </c>
      <c r="C42" s="36" t="s">
        <v>40</v>
      </c>
      <c r="D42" s="40">
        <v>12.63</v>
      </c>
      <c r="E42" s="40">
        <v>6.04</v>
      </c>
      <c r="F42" s="40">
        <v>57.95</v>
      </c>
      <c r="G42" s="40">
        <v>54.86</v>
      </c>
      <c r="H42" s="40">
        <v>55.91</v>
      </c>
      <c r="I42" s="40">
        <v>50.8</v>
      </c>
      <c r="J42" s="40">
        <v>46.85</v>
      </c>
      <c r="K42" s="40">
        <v>55.21</v>
      </c>
      <c r="L42" s="40">
        <v>49.95</v>
      </c>
      <c r="M42" s="40">
        <v>52.91</v>
      </c>
      <c r="N42" s="40">
        <v>64.86</v>
      </c>
      <c r="O42" s="40">
        <v>62.85</v>
      </c>
      <c r="P42" s="40">
        <v>64.56</v>
      </c>
      <c r="Q42" s="40">
        <v>63.86</v>
      </c>
      <c r="R42" s="40">
        <v>66.09</v>
      </c>
      <c r="S42" s="40">
        <v>765.33</v>
      </c>
    </row>
    <row r="43" spans="1:19" ht="11.25" x14ac:dyDescent="0.2">
      <c r="A43" s="38">
        <v>118</v>
      </c>
      <c r="B43" s="39">
        <v>1</v>
      </c>
      <c r="C43" s="36" t="s">
        <v>41</v>
      </c>
      <c r="D43" s="40">
        <v>3.61</v>
      </c>
      <c r="E43" s="40">
        <v>3.65</v>
      </c>
      <c r="F43" s="40">
        <v>36.56</v>
      </c>
      <c r="G43" s="40">
        <v>25.32</v>
      </c>
      <c r="H43" s="40">
        <v>27</v>
      </c>
      <c r="I43" s="40">
        <v>19</v>
      </c>
      <c r="J43" s="40">
        <v>35.94</v>
      </c>
      <c r="K43" s="40">
        <v>28.51</v>
      </c>
      <c r="L43" s="40">
        <v>37.799999999999997</v>
      </c>
      <c r="M43" s="40">
        <v>26.55</v>
      </c>
      <c r="N43" s="40">
        <v>25.04</v>
      </c>
      <c r="O43" s="40">
        <v>52.55</v>
      </c>
      <c r="P43" s="40">
        <v>48.4</v>
      </c>
      <c r="Q43" s="40">
        <v>41.04</v>
      </c>
      <c r="R43" s="40">
        <v>28.99</v>
      </c>
      <c r="S43" s="40">
        <v>439.96</v>
      </c>
    </row>
    <row r="44" spans="1:19" ht="11.25" x14ac:dyDescent="0.2">
      <c r="A44" s="38">
        <v>129</v>
      </c>
      <c r="B44" s="39">
        <v>1</v>
      </c>
      <c r="C44" s="36" t="s">
        <v>42</v>
      </c>
      <c r="D44" s="40">
        <v>15.5</v>
      </c>
      <c r="E44" s="40">
        <v>13.08</v>
      </c>
      <c r="F44" s="40">
        <v>74.069999999999993</v>
      </c>
      <c r="G44" s="40">
        <v>91.65</v>
      </c>
      <c r="H44" s="40">
        <v>97.72</v>
      </c>
      <c r="I44" s="40">
        <v>106.47</v>
      </c>
      <c r="J44" s="40">
        <v>99.55</v>
      </c>
      <c r="K44" s="40">
        <v>108.76</v>
      </c>
      <c r="L44" s="40">
        <v>108.6</v>
      </c>
      <c r="M44" s="40">
        <v>112.46</v>
      </c>
      <c r="N44" s="40">
        <v>107.68</v>
      </c>
      <c r="O44" s="40">
        <v>126.14</v>
      </c>
      <c r="P44" s="40">
        <v>156.44999999999999</v>
      </c>
      <c r="Q44" s="40">
        <v>136.29</v>
      </c>
      <c r="R44" s="40">
        <v>144.27000000000001</v>
      </c>
      <c r="S44" s="40">
        <v>1498.69</v>
      </c>
    </row>
    <row r="45" spans="1:19" ht="11.25" x14ac:dyDescent="0.2">
      <c r="A45" s="38">
        <v>138</v>
      </c>
      <c r="B45" s="39">
        <v>1</v>
      </c>
      <c r="C45" s="36" t="s">
        <v>43</v>
      </c>
      <c r="D45" s="40">
        <v>25.55</v>
      </c>
      <c r="E45" s="40">
        <v>15.57</v>
      </c>
      <c r="F45" s="40">
        <v>214.93</v>
      </c>
      <c r="G45" s="40">
        <v>261.02999999999997</v>
      </c>
      <c r="H45" s="40">
        <v>267.26</v>
      </c>
      <c r="I45" s="40">
        <v>275.95999999999998</v>
      </c>
      <c r="J45" s="40">
        <v>269.38</v>
      </c>
      <c r="K45" s="40">
        <v>299.16000000000003</v>
      </c>
      <c r="L45" s="40">
        <v>281.38</v>
      </c>
      <c r="M45" s="40">
        <v>315.07</v>
      </c>
      <c r="N45" s="40">
        <v>277.54000000000002</v>
      </c>
      <c r="O45" s="40">
        <v>339.68</v>
      </c>
      <c r="P45" s="40">
        <v>320.35000000000002</v>
      </c>
      <c r="Q45" s="40">
        <v>309.61</v>
      </c>
      <c r="R45" s="40">
        <v>296.88</v>
      </c>
      <c r="S45" s="40">
        <v>3769.35</v>
      </c>
    </row>
    <row r="46" spans="1:19" ht="11.25" x14ac:dyDescent="0.2">
      <c r="A46" s="38">
        <v>139</v>
      </c>
      <c r="B46" s="39">
        <v>1</v>
      </c>
      <c r="C46" s="36" t="s">
        <v>44</v>
      </c>
      <c r="D46" s="40">
        <v>2.5099999999999998</v>
      </c>
      <c r="E46" s="40">
        <v>2.44</v>
      </c>
      <c r="F46" s="40">
        <v>55.33</v>
      </c>
      <c r="G46" s="40">
        <v>63.54</v>
      </c>
      <c r="H46" s="40">
        <v>75.14</v>
      </c>
      <c r="I46" s="40">
        <v>61.29</v>
      </c>
      <c r="J46" s="40">
        <v>69.41</v>
      </c>
      <c r="K46" s="40">
        <v>75.12</v>
      </c>
      <c r="L46" s="40">
        <v>63.93</v>
      </c>
      <c r="M46" s="40">
        <v>68.8</v>
      </c>
      <c r="N46" s="40">
        <v>70.55</v>
      </c>
      <c r="O46" s="40">
        <v>75.34</v>
      </c>
      <c r="P46" s="40">
        <v>81.19</v>
      </c>
      <c r="Q46" s="40">
        <v>81.849999999999994</v>
      </c>
      <c r="R46" s="40">
        <v>70.73</v>
      </c>
      <c r="S46" s="40">
        <v>917.17</v>
      </c>
    </row>
    <row r="47" spans="1:19" ht="11.25" x14ac:dyDescent="0.2">
      <c r="A47" s="38">
        <v>146</v>
      </c>
      <c r="B47" s="39">
        <v>1</v>
      </c>
      <c r="C47" s="36" t="s">
        <v>45</v>
      </c>
      <c r="D47" s="40">
        <v>5.76</v>
      </c>
      <c r="E47" s="40">
        <v>9.48</v>
      </c>
      <c r="F47" s="40">
        <v>46.01</v>
      </c>
      <c r="G47" s="40">
        <v>66.37</v>
      </c>
      <c r="H47" s="40">
        <v>61.85</v>
      </c>
      <c r="I47" s="40">
        <v>55.12</v>
      </c>
      <c r="J47" s="40">
        <v>74.45</v>
      </c>
      <c r="K47" s="40">
        <v>56.3</v>
      </c>
      <c r="L47" s="40">
        <v>72</v>
      </c>
      <c r="M47" s="40">
        <v>61.4</v>
      </c>
      <c r="N47" s="40">
        <v>54.9</v>
      </c>
      <c r="O47" s="40">
        <v>65.88</v>
      </c>
      <c r="P47" s="40">
        <v>53.75</v>
      </c>
      <c r="Q47" s="40">
        <v>52.2</v>
      </c>
      <c r="R47" s="40">
        <v>64.489999999999995</v>
      </c>
      <c r="S47" s="40">
        <v>799.96</v>
      </c>
    </row>
    <row r="48" spans="1:19" ht="11.25" x14ac:dyDescent="0.2">
      <c r="A48" s="38">
        <v>150</v>
      </c>
      <c r="B48" s="39">
        <v>1</v>
      </c>
      <c r="C48" s="36" t="s">
        <v>46</v>
      </c>
      <c r="D48" s="40">
        <v>5.13</v>
      </c>
      <c r="E48" s="40">
        <v>9.44</v>
      </c>
      <c r="F48" s="40">
        <v>55.58</v>
      </c>
      <c r="G48" s="40">
        <v>74.650000000000006</v>
      </c>
      <c r="H48" s="40">
        <v>68.31</v>
      </c>
      <c r="I48" s="40">
        <v>62.07</v>
      </c>
      <c r="J48" s="40">
        <v>61.84</v>
      </c>
      <c r="K48" s="40">
        <v>75.59</v>
      </c>
      <c r="L48" s="40">
        <v>74.680000000000007</v>
      </c>
      <c r="M48" s="40">
        <v>56.07</v>
      </c>
      <c r="N48" s="40">
        <v>73.05</v>
      </c>
      <c r="O48" s="40">
        <v>78.7</v>
      </c>
      <c r="P48" s="40">
        <v>66.06</v>
      </c>
      <c r="Q48" s="40">
        <v>69.89</v>
      </c>
      <c r="R48" s="40">
        <v>79.53</v>
      </c>
      <c r="S48" s="40">
        <v>910.59</v>
      </c>
    </row>
    <row r="49" spans="1:19" ht="11.25" x14ac:dyDescent="0.2">
      <c r="A49" s="38">
        <v>152</v>
      </c>
      <c r="B49" s="39">
        <v>1</v>
      </c>
      <c r="C49" s="36" t="s">
        <v>47</v>
      </c>
      <c r="D49" s="40">
        <v>72.81</v>
      </c>
      <c r="E49" s="40">
        <v>22.93</v>
      </c>
      <c r="F49" s="40">
        <v>329.5</v>
      </c>
      <c r="G49" s="40">
        <v>428.76</v>
      </c>
      <c r="H49" s="40">
        <v>395.93</v>
      </c>
      <c r="I49" s="40">
        <v>410.35</v>
      </c>
      <c r="J49" s="40">
        <v>360.69</v>
      </c>
      <c r="K49" s="40">
        <v>387.46</v>
      </c>
      <c r="L49" s="40">
        <v>371.09</v>
      </c>
      <c r="M49" s="40">
        <v>424.41</v>
      </c>
      <c r="N49" s="40">
        <v>369.91</v>
      </c>
      <c r="O49" s="40">
        <v>435.14</v>
      </c>
      <c r="P49" s="40">
        <v>453.77</v>
      </c>
      <c r="Q49" s="40">
        <v>412.28</v>
      </c>
      <c r="R49" s="40">
        <v>434.12</v>
      </c>
      <c r="S49" s="40">
        <v>5309.15</v>
      </c>
    </row>
    <row r="50" spans="1:19" ht="11.25" x14ac:dyDescent="0.2">
      <c r="A50" s="38">
        <v>162</v>
      </c>
      <c r="B50" s="39">
        <v>1</v>
      </c>
      <c r="C50" s="36" t="s">
        <v>48</v>
      </c>
      <c r="D50" s="40">
        <v>8.9700000000000006</v>
      </c>
      <c r="E50" s="40">
        <v>15.77</v>
      </c>
      <c r="F50" s="40">
        <v>57.53</v>
      </c>
      <c r="G50" s="40">
        <v>60.22</v>
      </c>
      <c r="H50" s="40">
        <v>83.37</v>
      </c>
      <c r="I50" s="40">
        <v>75.62</v>
      </c>
      <c r="J50" s="40">
        <v>64.56</v>
      </c>
      <c r="K50" s="40">
        <v>67.36</v>
      </c>
      <c r="L50" s="40">
        <v>91.69</v>
      </c>
      <c r="M50" s="40">
        <v>79.099999999999994</v>
      </c>
      <c r="N50" s="40">
        <v>75.17</v>
      </c>
      <c r="O50" s="40">
        <v>100.15</v>
      </c>
      <c r="P50" s="40">
        <v>65.97</v>
      </c>
      <c r="Q50" s="40">
        <v>87.84</v>
      </c>
      <c r="R50" s="40">
        <v>82.43</v>
      </c>
      <c r="S50" s="40">
        <v>1015.75</v>
      </c>
    </row>
    <row r="51" spans="1:19" ht="11.25" x14ac:dyDescent="0.2">
      <c r="A51" s="38">
        <v>166</v>
      </c>
      <c r="B51" s="39">
        <v>1</v>
      </c>
      <c r="C51" s="36" t="s">
        <v>49</v>
      </c>
      <c r="D51" s="40">
        <v>2.25</v>
      </c>
      <c r="E51" s="40">
        <v>3.44</v>
      </c>
      <c r="F51" s="40">
        <v>26.42</v>
      </c>
      <c r="G51" s="40">
        <v>38.47</v>
      </c>
      <c r="H51" s="40">
        <v>34.29</v>
      </c>
      <c r="I51" s="40">
        <v>32.549999999999997</v>
      </c>
      <c r="J51" s="40">
        <v>42.4</v>
      </c>
      <c r="K51" s="40">
        <v>43.16</v>
      </c>
      <c r="L51" s="40">
        <v>34.18</v>
      </c>
      <c r="M51" s="40">
        <v>55.31</v>
      </c>
      <c r="N51" s="40">
        <v>36.28</v>
      </c>
      <c r="O51" s="40">
        <v>54.53</v>
      </c>
      <c r="P51" s="40">
        <v>59.68</v>
      </c>
      <c r="Q51" s="40">
        <v>47</v>
      </c>
      <c r="R51" s="40">
        <v>67.94</v>
      </c>
      <c r="S51" s="40">
        <v>577.9</v>
      </c>
    </row>
    <row r="52" spans="1:19" ht="11.25" x14ac:dyDescent="0.2">
      <c r="A52" s="38">
        <v>173</v>
      </c>
      <c r="B52" s="39">
        <v>1</v>
      </c>
      <c r="C52" s="36" t="s">
        <v>50</v>
      </c>
      <c r="D52" s="40">
        <v>10.52</v>
      </c>
      <c r="E52" s="40">
        <v>5.19</v>
      </c>
      <c r="F52" s="40">
        <v>35.79</v>
      </c>
      <c r="G52" s="40">
        <v>40</v>
      </c>
      <c r="H52" s="40">
        <v>33.29</v>
      </c>
      <c r="I52" s="40">
        <v>38.51</v>
      </c>
      <c r="J52" s="40">
        <v>41.42</v>
      </c>
      <c r="K52" s="40">
        <v>32.57</v>
      </c>
      <c r="L52" s="40">
        <v>40.130000000000003</v>
      </c>
      <c r="M52" s="40">
        <v>39.26</v>
      </c>
      <c r="N52" s="40">
        <v>39.46</v>
      </c>
      <c r="O52" s="40">
        <v>33.71</v>
      </c>
      <c r="P52" s="40">
        <v>35.01</v>
      </c>
      <c r="Q52" s="40">
        <v>37.03</v>
      </c>
      <c r="R52" s="40">
        <v>42.4</v>
      </c>
      <c r="S52" s="40">
        <v>504.29</v>
      </c>
    </row>
    <row r="53" spans="1:19" ht="11.25" x14ac:dyDescent="0.2">
      <c r="A53" s="38">
        <v>177</v>
      </c>
      <c r="B53" s="39">
        <v>1</v>
      </c>
      <c r="C53" s="36" t="s">
        <v>51</v>
      </c>
      <c r="D53" s="40">
        <v>11.88</v>
      </c>
      <c r="E53" s="40">
        <v>13.9</v>
      </c>
      <c r="F53" s="40">
        <v>64.319999999999993</v>
      </c>
      <c r="G53" s="40">
        <v>79.08</v>
      </c>
      <c r="H53" s="40">
        <v>65.930000000000007</v>
      </c>
      <c r="I53" s="40">
        <v>58.4</v>
      </c>
      <c r="J53" s="40">
        <v>61.46</v>
      </c>
      <c r="K53" s="40">
        <v>59</v>
      </c>
      <c r="L53" s="40">
        <v>66.53</v>
      </c>
      <c r="M53" s="40">
        <v>78.53</v>
      </c>
      <c r="N53" s="40">
        <v>65.33</v>
      </c>
      <c r="O53" s="40">
        <v>89.82</v>
      </c>
      <c r="P53" s="40">
        <v>77.16</v>
      </c>
      <c r="Q53" s="40">
        <v>78.900000000000006</v>
      </c>
      <c r="R53" s="40">
        <v>90.85</v>
      </c>
      <c r="S53" s="40">
        <v>961.09</v>
      </c>
    </row>
    <row r="54" spans="1:19" ht="11.25" x14ac:dyDescent="0.2">
      <c r="A54" s="38">
        <v>181</v>
      </c>
      <c r="B54" s="39">
        <v>1</v>
      </c>
      <c r="C54" s="36" t="s">
        <v>52</v>
      </c>
      <c r="D54" s="40">
        <v>73.23</v>
      </c>
      <c r="E54" s="40">
        <v>64.27</v>
      </c>
      <c r="F54" s="40">
        <v>448.5</v>
      </c>
      <c r="G54" s="40">
        <v>506.9</v>
      </c>
      <c r="H54" s="40">
        <v>499.33</v>
      </c>
      <c r="I54" s="40">
        <v>498.58</v>
      </c>
      <c r="J54" s="40">
        <v>477.96</v>
      </c>
      <c r="K54" s="40">
        <v>478.75</v>
      </c>
      <c r="L54" s="40">
        <v>538.62</v>
      </c>
      <c r="M54" s="40">
        <v>474.29</v>
      </c>
      <c r="N54" s="40">
        <v>528.30999999999995</v>
      </c>
      <c r="O54" s="40">
        <v>546.58000000000004</v>
      </c>
      <c r="P54" s="40">
        <v>561.73</v>
      </c>
      <c r="Q54" s="40">
        <v>569.53</v>
      </c>
      <c r="R54" s="40">
        <v>625.28</v>
      </c>
      <c r="S54" s="40">
        <v>6891.86</v>
      </c>
    </row>
    <row r="55" spans="1:19" ht="11.25" x14ac:dyDescent="0.2">
      <c r="A55" s="38">
        <v>182</v>
      </c>
      <c r="B55" s="39">
        <v>1</v>
      </c>
      <c r="C55" s="36" t="s">
        <v>53</v>
      </c>
      <c r="D55" s="40">
        <v>14.47</v>
      </c>
      <c r="E55" s="40">
        <v>0.43</v>
      </c>
      <c r="F55" s="40">
        <v>70.95</v>
      </c>
      <c r="G55" s="40">
        <v>83.42</v>
      </c>
      <c r="H55" s="40">
        <v>78.83</v>
      </c>
      <c r="I55" s="40">
        <v>86.86</v>
      </c>
      <c r="J55" s="40">
        <v>76.709999999999994</v>
      </c>
      <c r="K55" s="40">
        <v>82.54</v>
      </c>
      <c r="L55" s="40">
        <v>106.32</v>
      </c>
      <c r="M55" s="40">
        <v>96.2</v>
      </c>
      <c r="N55" s="40">
        <v>86.95</v>
      </c>
      <c r="O55" s="40">
        <v>105.87</v>
      </c>
      <c r="P55" s="40">
        <v>102.09</v>
      </c>
      <c r="Q55" s="40">
        <v>90.58</v>
      </c>
      <c r="R55" s="40">
        <v>116.21</v>
      </c>
      <c r="S55" s="40">
        <v>1198.43</v>
      </c>
    </row>
    <row r="56" spans="1:19" ht="11.25" x14ac:dyDescent="0.2">
      <c r="A56" s="38">
        <v>186</v>
      </c>
      <c r="B56" s="39">
        <v>1</v>
      </c>
      <c r="C56" s="36" t="s">
        <v>54</v>
      </c>
      <c r="D56" s="40">
        <v>8.84</v>
      </c>
      <c r="E56" s="40">
        <v>12.9</v>
      </c>
      <c r="F56" s="40">
        <v>104.11</v>
      </c>
      <c r="G56" s="40">
        <v>104.7</v>
      </c>
      <c r="H56" s="40">
        <v>115.84</v>
      </c>
      <c r="I56" s="40">
        <v>109.38</v>
      </c>
      <c r="J56" s="40">
        <v>112.69</v>
      </c>
      <c r="K56" s="40">
        <v>108.33</v>
      </c>
      <c r="L56" s="40">
        <v>112.32</v>
      </c>
      <c r="M56" s="40">
        <v>135.08000000000001</v>
      </c>
      <c r="N56" s="40">
        <v>133.13999999999999</v>
      </c>
      <c r="O56" s="40">
        <v>119.35</v>
      </c>
      <c r="P56" s="40">
        <v>131.91</v>
      </c>
      <c r="Q56" s="40">
        <v>119.01</v>
      </c>
      <c r="R56" s="40">
        <v>128.44</v>
      </c>
      <c r="S56" s="40">
        <v>1556.04</v>
      </c>
    </row>
    <row r="57" spans="1:19" ht="11.25" x14ac:dyDescent="0.2">
      <c r="A57" s="38">
        <v>191</v>
      </c>
      <c r="B57" s="39">
        <v>1</v>
      </c>
      <c r="C57" s="36" t="s">
        <v>55</v>
      </c>
      <c r="D57" s="40">
        <v>105.74</v>
      </c>
      <c r="E57" s="40">
        <v>38.22</v>
      </c>
      <c r="F57" s="40">
        <v>685.67</v>
      </c>
      <c r="G57" s="40">
        <v>751.25</v>
      </c>
      <c r="H57" s="40">
        <v>737.82</v>
      </c>
      <c r="I57" s="40">
        <v>786.82</v>
      </c>
      <c r="J57" s="40">
        <v>728.88</v>
      </c>
      <c r="K57" s="40">
        <v>711.88</v>
      </c>
      <c r="L57" s="40">
        <v>759.59</v>
      </c>
      <c r="M57" s="40">
        <v>764.56</v>
      </c>
      <c r="N57" s="40">
        <v>801.1</v>
      </c>
      <c r="O57" s="40">
        <v>824.6</v>
      </c>
      <c r="P57" s="40">
        <v>832.17</v>
      </c>
      <c r="Q57" s="40">
        <v>805.89</v>
      </c>
      <c r="R57" s="40">
        <v>881.82</v>
      </c>
      <c r="S57" s="40">
        <v>10216.01</v>
      </c>
    </row>
    <row r="58" spans="1:19" ht="11.25" x14ac:dyDescent="0.2">
      <c r="A58" s="38">
        <v>192</v>
      </c>
      <c r="B58" s="39">
        <v>1</v>
      </c>
      <c r="C58" s="36" t="s">
        <v>56</v>
      </c>
      <c r="D58" s="40">
        <v>47.59</v>
      </c>
      <c r="E58" s="40">
        <v>29.6</v>
      </c>
      <c r="F58" s="40">
        <v>493.36</v>
      </c>
      <c r="G58" s="40">
        <v>543.70000000000005</v>
      </c>
      <c r="H58" s="40">
        <v>529.34</v>
      </c>
      <c r="I58" s="40">
        <v>468.55</v>
      </c>
      <c r="J58" s="40">
        <v>540.53</v>
      </c>
      <c r="K58" s="40">
        <v>518.07000000000005</v>
      </c>
      <c r="L58" s="40">
        <v>495.02</v>
      </c>
      <c r="M58" s="40">
        <v>479.41</v>
      </c>
      <c r="N58" s="40">
        <v>457.93</v>
      </c>
      <c r="O58" s="40">
        <v>418.76</v>
      </c>
      <c r="P58" s="40">
        <v>416.61</v>
      </c>
      <c r="Q58" s="40">
        <v>420.16</v>
      </c>
      <c r="R58" s="40">
        <v>380.03</v>
      </c>
      <c r="S58" s="40">
        <v>6238.66</v>
      </c>
    </row>
    <row r="59" spans="1:19" ht="11.25" x14ac:dyDescent="0.2">
      <c r="A59" s="38">
        <v>194</v>
      </c>
      <c r="B59" s="39">
        <v>1</v>
      </c>
      <c r="C59" s="36" t="s">
        <v>57</v>
      </c>
      <c r="D59" s="40">
        <v>75.430000000000007</v>
      </c>
      <c r="E59" s="40">
        <v>35.83</v>
      </c>
      <c r="F59" s="40">
        <v>702.9</v>
      </c>
      <c r="G59" s="40">
        <v>748.53</v>
      </c>
      <c r="H59" s="40">
        <v>825.15</v>
      </c>
      <c r="I59" s="40">
        <v>830.67</v>
      </c>
      <c r="J59" s="40">
        <v>862.79</v>
      </c>
      <c r="K59" s="40">
        <v>838.06</v>
      </c>
      <c r="L59" s="40">
        <v>901.22</v>
      </c>
      <c r="M59" s="40">
        <v>869.89</v>
      </c>
      <c r="N59" s="40">
        <v>969.81</v>
      </c>
      <c r="O59" s="40">
        <v>906.32</v>
      </c>
      <c r="P59" s="40">
        <v>938.06</v>
      </c>
      <c r="Q59" s="40">
        <v>883.04</v>
      </c>
      <c r="R59" s="40">
        <v>804.92</v>
      </c>
      <c r="S59" s="40">
        <v>11192.62</v>
      </c>
    </row>
    <row r="60" spans="1:19" ht="11.25" x14ac:dyDescent="0.2">
      <c r="A60" s="38">
        <v>195</v>
      </c>
      <c r="B60" s="39">
        <v>1</v>
      </c>
      <c r="C60" s="36" t="s">
        <v>58</v>
      </c>
      <c r="D60" s="40">
        <v>1.83</v>
      </c>
      <c r="E60" s="40">
        <v>1.47</v>
      </c>
      <c r="F60" s="40">
        <v>23.09</v>
      </c>
      <c r="G60" s="40">
        <v>37.96</v>
      </c>
      <c r="H60" s="40">
        <v>40.47</v>
      </c>
      <c r="I60" s="40">
        <v>38.42</v>
      </c>
      <c r="J60" s="40">
        <v>37.020000000000003</v>
      </c>
      <c r="K60" s="40">
        <v>39.49</v>
      </c>
      <c r="L60" s="40">
        <v>34.479999999999997</v>
      </c>
      <c r="M60" s="40">
        <v>52.49</v>
      </c>
      <c r="N60" s="40">
        <v>38.93</v>
      </c>
      <c r="O60" s="40">
        <v>48.25</v>
      </c>
      <c r="P60" s="40">
        <v>45.75</v>
      </c>
      <c r="Q60" s="40">
        <v>34.04</v>
      </c>
      <c r="R60" s="40">
        <v>44.46</v>
      </c>
      <c r="S60" s="40">
        <v>518.15</v>
      </c>
    </row>
    <row r="61" spans="1:19" ht="11.25" x14ac:dyDescent="0.2">
      <c r="A61" s="38">
        <v>196</v>
      </c>
      <c r="B61" s="39">
        <v>1</v>
      </c>
      <c r="C61" s="36" t="s">
        <v>59</v>
      </c>
      <c r="D61" s="40">
        <v>223.37</v>
      </c>
      <c r="E61" s="40">
        <v>143.63999999999999</v>
      </c>
      <c r="F61" s="40">
        <v>1584.83</v>
      </c>
      <c r="G61" s="40">
        <v>1928.12</v>
      </c>
      <c r="H61" s="40">
        <v>1970.11</v>
      </c>
      <c r="I61" s="40">
        <v>1916.65</v>
      </c>
      <c r="J61" s="40">
        <v>1972.5</v>
      </c>
      <c r="K61" s="40">
        <v>2050.96</v>
      </c>
      <c r="L61" s="40">
        <v>2061.3200000000002</v>
      </c>
      <c r="M61" s="40">
        <v>2185.79</v>
      </c>
      <c r="N61" s="40">
        <v>2247.0500000000002</v>
      </c>
      <c r="O61" s="40">
        <v>2222.52</v>
      </c>
      <c r="P61" s="40">
        <v>2243.04</v>
      </c>
      <c r="Q61" s="40">
        <v>2264.75</v>
      </c>
      <c r="R61" s="40">
        <v>2480.17</v>
      </c>
      <c r="S61" s="40">
        <v>27494.82</v>
      </c>
    </row>
    <row r="62" spans="1:19" ht="11.25" x14ac:dyDescent="0.2">
      <c r="A62" s="38">
        <v>197</v>
      </c>
      <c r="B62" s="39">
        <v>1</v>
      </c>
      <c r="C62" s="36" t="s">
        <v>60</v>
      </c>
      <c r="D62" s="40">
        <v>50.65</v>
      </c>
      <c r="E62" s="40">
        <v>39.35</v>
      </c>
      <c r="F62" s="40">
        <v>295.77</v>
      </c>
      <c r="G62" s="40">
        <v>326.39</v>
      </c>
      <c r="H62" s="40">
        <v>331.4</v>
      </c>
      <c r="I62" s="40">
        <v>325.07</v>
      </c>
      <c r="J62" s="40">
        <v>309.2</v>
      </c>
      <c r="K62" s="40">
        <v>327.61</v>
      </c>
      <c r="L62" s="40">
        <v>294.8</v>
      </c>
      <c r="M62" s="40">
        <v>325.64</v>
      </c>
      <c r="N62" s="40">
        <v>331.79</v>
      </c>
      <c r="O62" s="40">
        <v>376.41</v>
      </c>
      <c r="P62" s="40">
        <v>399.3</v>
      </c>
      <c r="Q62" s="40">
        <v>396.91</v>
      </c>
      <c r="R62" s="40">
        <v>349.11</v>
      </c>
      <c r="S62" s="40">
        <v>4479.3999999999996</v>
      </c>
    </row>
    <row r="63" spans="1:19" ht="11.25" x14ac:dyDescent="0.2">
      <c r="A63" s="38">
        <v>199</v>
      </c>
      <c r="B63" s="39">
        <v>1</v>
      </c>
      <c r="C63" s="36" t="s">
        <v>61</v>
      </c>
      <c r="D63" s="40">
        <v>37.79</v>
      </c>
      <c r="E63" s="40">
        <v>24.53</v>
      </c>
      <c r="F63" s="40">
        <v>219.58</v>
      </c>
      <c r="G63" s="40">
        <v>252.81</v>
      </c>
      <c r="H63" s="40">
        <v>298.83</v>
      </c>
      <c r="I63" s="40">
        <v>271.8</v>
      </c>
      <c r="J63" s="40">
        <v>336.19</v>
      </c>
      <c r="K63" s="40">
        <v>229.08</v>
      </c>
      <c r="L63" s="40">
        <v>273.68</v>
      </c>
      <c r="M63" s="40">
        <v>260.2</v>
      </c>
      <c r="N63" s="40">
        <v>288.77</v>
      </c>
      <c r="O63" s="40">
        <v>300.83999999999997</v>
      </c>
      <c r="P63" s="40">
        <v>313.17</v>
      </c>
      <c r="Q63" s="40">
        <v>285.45</v>
      </c>
      <c r="R63" s="40">
        <v>349.39</v>
      </c>
      <c r="S63" s="40">
        <v>3742.11</v>
      </c>
    </row>
    <row r="64" spans="1:19" ht="11.25" x14ac:dyDescent="0.2">
      <c r="A64" s="38">
        <v>200</v>
      </c>
      <c r="B64" s="39">
        <v>1</v>
      </c>
      <c r="C64" s="36" t="s">
        <v>62</v>
      </c>
      <c r="D64" s="40">
        <v>28.34</v>
      </c>
      <c r="E64" s="40">
        <v>15.49</v>
      </c>
      <c r="F64" s="40">
        <v>295.39999999999998</v>
      </c>
      <c r="G64" s="40">
        <v>333.86</v>
      </c>
      <c r="H64" s="40">
        <v>298.47000000000003</v>
      </c>
      <c r="I64" s="40">
        <v>379.71</v>
      </c>
      <c r="J64" s="40">
        <v>342.22</v>
      </c>
      <c r="K64" s="40">
        <v>355.92</v>
      </c>
      <c r="L64" s="40">
        <v>374.05</v>
      </c>
      <c r="M64" s="40">
        <v>370.68</v>
      </c>
      <c r="N64" s="40">
        <v>383.03</v>
      </c>
      <c r="O64" s="40">
        <v>438.05</v>
      </c>
      <c r="P64" s="40">
        <v>460.62</v>
      </c>
      <c r="Q64" s="40">
        <v>424.72</v>
      </c>
      <c r="R64" s="40">
        <v>457.54</v>
      </c>
      <c r="S64" s="40">
        <v>4958.1000000000004</v>
      </c>
    </row>
    <row r="65" spans="1:19" ht="11.25" x14ac:dyDescent="0.2">
      <c r="A65" s="38">
        <v>203</v>
      </c>
      <c r="B65" s="39">
        <v>1</v>
      </c>
      <c r="C65" s="36" t="s">
        <v>63</v>
      </c>
      <c r="D65" s="40">
        <v>11</v>
      </c>
      <c r="E65" s="40">
        <v>9.32</v>
      </c>
      <c r="F65" s="40">
        <v>49.54</v>
      </c>
      <c r="G65" s="40">
        <v>65.52</v>
      </c>
      <c r="H65" s="40">
        <v>69.849999999999994</v>
      </c>
      <c r="I65" s="40">
        <v>42.39</v>
      </c>
      <c r="J65" s="40">
        <v>51.43</v>
      </c>
      <c r="K65" s="40">
        <v>62.46</v>
      </c>
      <c r="L65" s="40">
        <v>60.66</v>
      </c>
      <c r="M65" s="40">
        <v>65.489999999999995</v>
      </c>
      <c r="N65" s="40">
        <v>70.5</v>
      </c>
      <c r="O65" s="40">
        <v>82.25</v>
      </c>
      <c r="P65" s="40">
        <v>60.15</v>
      </c>
      <c r="Q65" s="40">
        <v>80.91</v>
      </c>
      <c r="R65" s="40">
        <v>55.5</v>
      </c>
      <c r="S65" s="40">
        <v>836.97</v>
      </c>
    </row>
    <row r="66" spans="1:19" ht="11.25" x14ac:dyDescent="0.2">
      <c r="A66" s="38">
        <v>204</v>
      </c>
      <c r="B66" s="39">
        <v>1</v>
      </c>
      <c r="C66" s="36" t="s">
        <v>567</v>
      </c>
      <c r="D66" s="40">
        <v>12.8</v>
      </c>
      <c r="E66" s="40">
        <v>8.23</v>
      </c>
      <c r="F66" s="40">
        <v>138.29</v>
      </c>
      <c r="G66" s="40">
        <v>159.24</v>
      </c>
      <c r="H66" s="40">
        <v>161.62</v>
      </c>
      <c r="I66" s="40">
        <v>166.13</v>
      </c>
      <c r="J66" s="40">
        <v>183.25</v>
      </c>
      <c r="K66" s="40">
        <v>167.77</v>
      </c>
      <c r="L66" s="40">
        <v>168.56</v>
      </c>
      <c r="M66" s="40">
        <v>147.52000000000001</v>
      </c>
      <c r="N66" s="40">
        <v>155.79</v>
      </c>
      <c r="O66" s="40">
        <v>145.19</v>
      </c>
      <c r="P66" s="40">
        <v>145.93</v>
      </c>
      <c r="Q66" s="40">
        <v>140.01</v>
      </c>
      <c r="R66" s="40">
        <v>140.97</v>
      </c>
      <c r="S66" s="40">
        <v>2041.3</v>
      </c>
    </row>
    <row r="67" spans="1:19" ht="11.25" x14ac:dyDescent="0.2">
      <c r="A67" s="38">
        <v>206</v>
      </c>
      <c r="B67" s="39">
        <v>1</v>
      </c>
      <c r="C67" s="36" t="s">
        <v>65</v>
      </c>
      <c r="D67" s="40">
        <v>49.72</v>
      </c>
      <c r="E67" s="40">
        <v>34.99</v>
      </c>
      <c r="F67" s="40">
        <v>235.22</v>
      </c>
      <c r="G67" s="40">
        <v>281.62</v>
      </c>
      <c r="H67" s="40">
        <v>279.17</v>
      </c>
      <c r="I67" s="40">
        <v>287.95999999999998</v>
      </c>
      <c r="J67" s="40">
        <v>271.25</v>
      </c>
      <c r="K67" s="40">
        <v>258.95</v>
      </c>
      <c r="L67" s="40">
        <v>292.67</v>
      </c>
      <c r="M67" s="40">
        <v>313.04000000000002</v>
      </c>
      <c r="N67" s="40">
        <v>297.64999999999998</v>
      </c>
      <c r="O67" s="40">
        <v>335.15</v>
      </c>
      <c r="P67" s="40">
        <v>321.74</v>
      </c>
      <c r="Q67" s="40">
        <v>330.03</v>
      </c>
      <c r="R67" s="40">
        <v>384.54</v>
      </c>
      <c r="S67" s="40">
        <v>3973.7</v>
      </c>
    </row>
    <row r="68" spans="1:19" ht="11.25" x14ac:dyDescent="0.2">
      <c r="A68" s="38">
        <v>207</v>
      </c>
      <c r="B68" s="39">
        <v>1</v>
      </c>
      <c r="C68" s="36" t="s">
        <v>66</v>
      </c>
      <c r="D68" s="40">
        <v>4.67</v>
      </c>
      <c r="E68" s="40">
        <v>6.84</v>
      </c>
      <c r="F68" s="40">
        <v>11.23</v>
      </c>
      <c r="G68" s="40">
        <v>13.66</v>
      </c>
      <c r="H68" s="40">
        <v>24.2</v>
      </c>
      <c r="I68" s="40">
        <v>19.07</v>
      </c>
      <c r="J68" s="40">
        <v>20.76</v>
      </c>
      <c r="K68" s="40">
        <v>25.66</v>
      </c>
      <c r="L68" s="40">
        <v>19</v>
      </c>
      <c r="M68" s="40">
        <v>23.62</v>
      </c>
      <c r="N68" s="40">
        <v>23.4</v>
      </c>
      <c r="O68" s="40">
        <v>19.23</v>
      </c>
      <c r="P68" s="40">
        <v>32.61</v>
      </c>
      <c r="Q68" s="40">
        <v>22.76</v>
      </c>
      <c r="R68" s="40">
        <v>26.07</v>
      </c>
      <c r="S68" s="40">
        <v>292.77999999999997</v>
      </c>
    </row>
    <row r="69" spans="1:19" ht="11.25" x14ac:dyDescent="0.2">
      <c r="A69" s="38">
        <v>208</v>
      </c>
      <c r="B69" s="39">
        <v>1</v>
      </c>
      <c r="C69" s="36" t="s">
        <v>67</v>
      </c>
      <c r="D69" s="40">
        <v>0.84</v>
      </c>
      <c r="E69" s="40">
        <v>2.4</v>
      </c>
      <c r="F69" s="40">
        <v>10</v>
      </c>
      <c r="G69" s="40">
        <v>12</v>
      </c>
      <c r="H69" s="40">
        <v>8</v>
      </c>
      <c r="I69" s="40">
        <v>10.43</v>
      </c>
      <c r="J69" s="40">
        <v>15</v>
      </c>
      <c r="K69" s="40">
        <v>12.13</v>
      </c>
      <c r="L69" s="40">
        <v>9</v>
      </c>
      <c r="M69" s="40">
        <v>15.61</v>
      </c>
      <c r="N69" s="40">
        <v>15.43</v>
      </c>
      <c r="O69" s="40">
        <v>13.12</v>
      </c>
      <c r="P69" s="40">
        <v>15.12</v>
      </c>
      <c r="Q69" s="40">
        <v>14.22</v>
      </c>
      <c r="R69" s="40">
        <v>16.75</v>
      </c>
      <c r="S69" s="40">
        <v>170.05</v>
      </c>
    </row>
    <row r="70" spans="1:19" ht="11.25" x14ac:dyDescent="0.2">
      <c r="A70" s="38">
        <v>213</v>
      </c>
      <c r="B70" s="39">
        <v>1</v>
      </c>
      <c r="C70" s="36" t="s">
        <v>68</v>
      </c>
      <c r="D70" s="40">
        <v>5.9</v>
      </c>
      <c r="E70" s="40">
        <v>7</v>
      </c>
      <c r="F70" s="40">
        <v>44.89</v>
      </c>
      <c r="G70" s="40">
        <v>40.43</v>
      </c>
      <c r="H70" s="40">
        <v>47.46</v>
      </c>
      <c r="I70" s="40">
        <v>53.5</v>
      </c>
      <c r="J70" s="40">
        <v>53.91</v>
      </c>
      <c r="K70" s="40">
        <v>49.18</v>
      </c>
      <c r="L70" s="40">
        <v>64</v>
      </c>
      <c r="M70" s="40">
        <v>61.76</v>
      </c>
      <c r="N70" s="40">
        <v>68.7</v>
      </c>
      <c r="O70" s="40">
        <v>55.46</v>
      </c>
      <c r="P70" s="40">
        <v>63.45</v>
      </c>
      <c r="Q70" s="40">
        <v>70.569999999999993</v>
      </c>
      <c r="R70" s="40">
        <v>53.63</v>
      </c>
      <c r="S70" s="40">
        <v>739.84</v>
      </c>
    </row>
    <row r="71" spans="1:19" ht="11.25" x14ac:dyDescent="0.2">
      <c r="A71" s="38">
        <v>227</v>
      </c>
      <c r="B71" s="39">
        <v>1</v>
      </c>
      <c r="C71" s="36" t="s">
        <v>69</v>
      </c>
      <c r="D71" s="40">
        <v>4.2300000000000004</v>
      </c>
      <c r="E71" s="40">
        <v>6.72</v>
      </c>
      <c r="F71" s="40">
        <v>65.2</v>
      </c>
      <c r="G71" s="40">
        <v>48.82</v>
      </c>
      <c r="H71" s="40">
        <v>65.45</v>
      </c>
      <c r="I71" s="40">
        <v>67.58</v>
      </c>
      <c r="J71" s="40">
        <v>76.06</v>
      </c>
      <c r="K71" s="40">
        <v>64.95</v>
      </c>
      <c r="L71" s="40">
        <v>62.87</v>
      </c>
      <c r="M71" s="40">
        <v>59.53</v>
      </c>
      <c r="N71" s="40">
        <v>71.92</v>
      </c>
      <c r="O71" s="40">
        <v>82.24</v>
      </c>
      <c r="P71" s="40">
        <v>75.45</v>
      </c>
      <c r="Q71" s="40">
        <v>75.86</v>
      </c>
      <c r="R71" s="40">
        <v>56.64</v>
      </c>
      <c r="S71" s="40">
        <v>883.52</v>
      </c>
    </row>
    <row r="72" spans="1:19" ht="11.25" x14ac:dyDescent="0.2">
      <c r="A72" s="38">
        <v>229</v>
      </c>
      <c r="B72" s="39">
        <v>1</v>
      </c>
      <c r="C72" s="36" t="s">
        <v>70</v>
      </c>
      <c r="D72" s="40">
        <v>0.45</v>
      </c>
      <c r="E72" s="40">
        <v>4.96</v>
      </c>
      <c r="F72" s="40">
        <v>20</v>
      </c>
      <c r="G72" s="40">
        <v>26.21</v>
      </c>
      <c r="H72" s="40">
        <v>26.64</v>
      </c>
      <c r="I72" s="40">
        <v>26.02</v>
      </c>
      <c r="J72" s="40">
        <v>23.83</v>
      </c>
      <c r="K72" s="40">
        <v>35.020000000000003</v>
      </c>
      <c r="L72" s="40">
        <v>22.54</v>
      </c>
      <c r="M72" s="40">
        <v>22</v>
      </c>
      <c r="N72" s="40">
        <v>24.5</v>
      </c>
      <c r="O72" s="40">
        <v>34.700000000000003</v>
      </c>
      <c r="P72" s="40">
        <v>32.81</v>
      </c>
      <c r="Q72" s="40">
        <v>29</v>
      </c>
      <c r="R72" s="40">
        <v>27.58</v>
      </c>
      <c r="S72" s="40">
        <v>356.26</v>
      </c>
    </row>
    <row r="73" spans="1:19" ht="11.25" x14ac:dyDescent="0.2">
      <c r="A73" s="38">
        <v>238</v>
      </c>
      <c r="B73" s="39">
        <v>1</v>
      </c>
      <c r="C73" s="36" t="s">
        <v>71</v>
      </c>
      <c r="D73" s="40">
        <v>2.69</v>
      </c>
      <c r="E73" s="40">
        <v>1.76</v>
      </c>
      <c r="F73" s="40">
        <v>14.67</v>
      </c>
      <c r="G73" s="40">
        <v>14.16</v>
      </c>
      <c r="H73" s="40">
        <v>24.86</v>
      </c>
      <c r="I73" s="40">
        <v>15</v>
      </c>
      <c r="J73" s="40">
        <v>18</v>
      </c>
      <c r="K73" s="40">
        <v>22.86</v>
      </c>
      <c r="L73" s="40">
        <v>26</v>
      </c>
      <c r="M73" s="40">
        <v>22.65</v>
      </c>
      <c r="N73" s="40">
        <v>21.47</v>
      </c>
      <c r="O73" s="40">
        <v>30.83</v>
      </c>
      <c r="P73" s="40">
        <v>23.92</v>
      </c>
      <c r="Q73" s="40">
        <v>42.23</v>
      </c>
      <c r="R73" s="40">
        <v>36.61</v>
      </c>
      <c r="S73" s="40">
        <v>317.70999999999998</v>
      </c>
    </row>
    <row r="74" spans="1:19" ht="11.25" x14ac:dyDescent="0.2">
      <c r="A74" s="38">
        <v>239</v>
      </c>
      <c r="B74" s="39">
        <v>1</v>
      </c>
      <c r="C74" s="36" t="s">
        <v>568</v>
      </c>
      <c r="D74" s="40">
        <v>8.16</v>
      </c>
      <c r="E74" s="40">
        <v>9.77</v>
      </c>
      <c r="F74" s="40">
        <v>43.28</v>
      </c>
      <c r="G74" s="40">
        <v>49.43</v>
      </c>
      <c r="H74" s="40">
        <v>38.950000000000003</v>
      </c>
      <c r="I74" s="40">
        <v>58.96</v>
      </c>
      <c r="J74" s="40">
        <v>46.7</v>
      </c>
      <c r="K74" s="40">
        <v>50</v>
      </c>
      <c r="L74" s="40">
        <v>39.270000000000003</v>
      </c>
      <c r="M74" s="40">
        <v>50.17</v>
      </c>
      <c r="N74" s="40">
        <v>38.24</v>
      </c>
      <c r="O74" s="40">
        <v>40.33</v>
      </c>
      <c r="P74" s="40">
        <v>64.02</v>
      </c>
      <c r="Q74" s="40">
        <v>49.96</v>
      </c>
      <c r="R74" s="40">
        <v>56.11</v>
      </c>
      <c r="S74" s="40">
        <v>643.35</v>
      </c>
    </row>
    <row r="75" spans="1:19" ht="11.25" x14ac:dyDescent="0.2">
      <c r="A75" s="38">
        <v>241</v>
      </c>
      <c r="B75" s="39">
        <v>1</v>
      </c>
      <c r="C75" s="36" t="s">
        <v>73</v>
      </c>
      <c r="D75" s="40">
        <v>30.81</v>
      </c>
      <c r="E75" s="40">
        <v>38.200000000000003</v>
      </c>
      <c r="F75" s="40">
        <v>196.35</v>
      </c>
      <c r="G75" s="40">
        <v>246.96</v>
      </c>
      <c r="H75" s="40">
        <v>260.14999999999998</v>
      </c>
      <c r="I75" s="40">
        <v>211.36</v>
      </c>
      <c r="J75" s="40">
        <v>243.51</v>
      </c>
      <c r="K75" s="40">
        <v>219.59</v>
      </c>
      <c r="L75" s="40">
        <v>225.24</v>
      </c>
      <c r="M75" s="40">
        <v>230.04</v>
      </c>
      <c r="N75" s="40">
        <v>222.76</v>
      </c>
      <c r="O75" s="40">
        <v>286.20999999999998</v>
      </c>
      <c r="P75" s="40">
        <v>309.58999999999997</v>
      </c>
      <c r="Q75" s="40">
        <v>273.61</v>
      </c>
      <c r="R75" s="40">
        <v>295.39999999999998</v>
      </c>
      <c r="S75" s="40">
        <v>3289.78</v>
      </c>
    </row>
    <row r="76" spans="1:19" ht="11.25" x14ac:dyDescent="0.2">
      <c r="A76" s="38">
        <v>242</v>
      </c>
      <c r="B76" s="39">
        <v>1</v>
      </c>
      <c r="C76" s="36" t="s">
        <v>74</v>
      </c>
      <c r="D76" s="40">
        <v>1.7</v>
      </c>
      <c r="E76" s="40">
        <v>8.59</v>
      </c>
      <c r="F76" s="40">
        <v>26.41</v>
      </c>
      <c r="G76" s="40">
        <v>26.02</v>
      </c>
      <c r="H76" s="40">
        <v>30.34</v>
      </c>
      <c r="I76" s="40">
        <v>40.47</v>
      </c>
      <c r="J76" s="40">
        <v>32.479999999999997</v>
      </c>
      <c r="K76" s="40">
        <v>35.21</v>
      </c>
      <c r="L76" s="40">
        <v>34.4</v>
      </c>
      <c r="M76" s="40">
        <v>37.49</v>
      </c>
      <c r="N76" s="40">
        <v>26.67</v>
      </c>
      <c r="O76" s="40">
        <v>23.79</v>
      </c>
      <c r="P76" s="40">
        <v>46.42</v>
      </c>
      <c r="Q76" s="40">
        <v>23.8</v>
      </c>
      <c r="R76" s="40">
        <v>35.92</v>
      </c>
      <c r="S76" s="40">
        <v>429.71</v>
      </c>
    </row>
    <row r="77" spans="1:19" ht="11.25" x14ac:dyDescent="0.2">
      <c r="A77" s="38">
        <v>252</v>
      </c>
      <c r="B77" s="39">
        <v>1</v>
      </c>
      <c r="C77" s="36" t="s">
        <v>75</v>
      </c>
      <c r="D77" s="40">
        <v>6.3</v>
      </c>
      <c r="E77" s="40">
        <v>7.97</v>
      </c>
      <c r="F77" s="40">
        <v>81.34</v>
      </c>
      <c r="G77" s="40">
        <v>86.02</v>
      </c>
      <c r="H77" s="40">
        <v>79.95</v>
      </c>
      <c r="I77" s="40">
        <v>89.93</v>
      </c>
      <c r="J77" s="40">
        <v>90.5</v>
      </c>
      <c r="K77" s="40">
        <v>114.48</v>
      </c>
      <c r="L77" s="40">
        <v>105.19</v>
      </c>
      <c r="M77" s="40">
        <v>99.21</v>
      </c>
      <c r="N77" s="40">
        <v>107.58</v>
      </c>
      <c r="O77" s="40">
        <v>107.21</v>
      </c>
      <c r="P77" s="40">
        <v>101.04</v>
      </c>
      <c r="Q77" s="40">
        <v>110.23</v>
      </c>
      <c r="R77" s="40">
        <v>103.55</v>
      </c>
      <c r="S77" s="40">
        <v>1290.5</v>
      </c>
    </row>
    <row r="78" spans="1:19" ht="11.25" x14ac:dyDescent="0.2">
      <c r="A78" s="38">
        <v>253</v>
      </c>
      <c r="B78" s="39">
        <v>1</v>
      </c>
      <c r="C78" s="36" t="s">
        <v>76</v>
      </c>
      <c r="D78" s="40">
        <v>2.75</v>
      </c>
      <c r="E78" s="40">
        <v>0.26</v>
      </c>
      <c r="F78" s="40">
        <v>30.17</v>
      </c>
      <c r="G78" s="40">
        <v>48.65</v>
      </c>
      <c r="H78" s="40">
        <v>39.08</v>
      </c>
      <c r="I78" s="40">
        <v>48.51</v>
      </c>
      <c r="J78" s="40">
        <v>44.33</v>
      </c>
      <c r="K78" s="40">
        <v>55.92</v>
      </c>
      <c r="L78" s="40">
        <v>50.47</v>
      </c>
      <c r="M78" s="40">
        <v>43.01</v>
      </c>
      <c r="N78" s="40">
        <v>46.38</v>
      </c>
      <c r="O78" s="40">
        <v>63.27</v>
      </c>
      <c r="P78" s="40">
        <v>56.65</v>
      </c>
      <c r="Q78" s="40">
        <v>54.9</v>
      </c>
      <c r="R78" s="40">
        <v>52.16</v>
      </c>
      <c r="S78" s="40">
        <v>636.51</v>
      </c>
    </row>
    <row r="79" spans="1:19" ht="11.25" x14ac:dyDescent="0.2">
      <c r="A79" s="38">
        <v>255</v>
      </c>
      <c r="B79" s="39">
        <v>1</v>
      </c>
      <c r="C79" s="36" t="s">
        <v>77</v>
      </c>
      <c r="D79" s="40">
        <v>7.46</v>
      </c>
      <c r="E79" s="40">
        <v>6</v>
      </c>
      <c r="F79" s="40">
        <v>77.86</v>
      </c>
      <c r="G79" s="40">
        <v>88.25</v>
      </c>
      <c r="H79" s="40">
        <v>102.8</v>
      </c>
      <c r="I79" s="40">
        <v>110.03</v>
      </c>
      <c r="J79" s="40">
        <v>81.89</v>
      </c>
      <c r="K79" s="40">
        <v>99.87</v>
      </c>
      <c r="L79" s="40">
        <v>99.54</v>
      </c>
      <c r="M79" s="40">
        <v>102.47</v>
      </c>
      <c r="N79" s="40">
        <v>93.53</v>
      </c>
      <c r="O79" s="40">
        <v>100.69</v>
      </c>
      <c r="P79" s="40">
        <v>78.010000000000005</v>
      </c>
      <c r="Q79" s="40">
        <v>99.72</v>
      </c>
      <c r="R79" s="40">
        <v>92.99</v>
      </c>
      <c r="S79" s="40">
        <v>1241.1099999999999</v>
      </c>
    </row>
    <row r="80" spans="1:19" ht="11.25" x14ac:dyDescent="0.2">
      <c r="A80" s="38">
        <v>256</v>
      </c>
      <c r="B80" s="39">
        <v>1</v>
      </c>
      <c r="C80" s="36" t="s">
        <v>78</v>
      </c>
      <c r="D80" s="40">
        <v>33.64</v>
      </c>
      <c r="E80" s="40">
        <v>29.56</v>
      </c>
      <c r="F80" s="40">
        <v>175.29</v>
      </c>
      <c r="G80" s="40">
        <v>198.93</v>
      </c>
      <c r="H80" s="40">
        <v>191.18</v>
      </c>
      <c r="I80" s="40">
        <v>171.56</v>
      </c>
      <c r="J80" s="40">
        <v>196.28</v>
      </c>
      <c r="K80" s="40">
        <v>225.23</v>
      </c>
      <c r="L80" s="40">
        <v>226.54</v>
      </c>
      <c r="M80" s="40">
        <v>207.33</v>
      </c>
      <c r="N80" s="40">
        <v>236.59</v>
      </c>
      <c r="O80" s="40">
        <v>245.72</v>
      </c>
      <c r="P80" s="40">
        <v>235.76</v>
      </c>
      <c r="Q80" s="40">
        <v>225.68</v>
      </c>
      <c r="R80" s="40">
        <v>254.92</v>
      </c>
      <c r="S80" s="40">
        <v>2854.21</v>
      </c>
    </row>
    <row r="81" spans="1:19" ht="11.25" x14ac:dyDescent="0.2">
      <c r="A81" s="38">
        <v>261</v>
      </c>
      <c r="B81" s="39">
        <v>1</v>
      </c>
      <c r="C81" s="36" t="s">
        <v>79</v>
      </c>
      <c r="D81" s="40">
        <v>1.23</v>
      </c>
      <c r="E81" s="40">
        <v>1.77</v>
      </c>
      <c r="F81" s="40">
        <v>12.32</v>
      </c>
      <c r="G81" s="40">
        <v>21.11</v>
      </c>
      <c r="H81" s="40">
        <v>18.739999999999998</v>
      </c>
      <c r="I81" s="40">
        <v>14.83</v>
      </c>
      <c r="J81" s="40">
        <v>22.13</v>
      </c>
      <c r="K81" s="40">
        <v>19.23</v>
      </c>
      <c r="L81" s="40">
        <v>18</v>
      </c>
      <c r="M81" s="40">
        <v>10</v>
      </c>
      <c r="N81" s="40">
        <v>19.72</v>
      </c>
      <c r="O81" s="40">
        <v>29.99</v>
      </c>
      <c r="P81" s="40">
        <v>29.63</v>
      </c>
      <c r="Q81" s="40">
        <v>20.29</v>
      </c>
      <c r="R81" s="40">
        <v>26.27</v>
      </c>
      <c r="S81" s="40">
        <v>265.26</v>
      </c>
    </row>
    <row r="82" spans="1:19" ht="11.25" x14ac:dyDescent="0.2">
      <c r="A82" s="38">
        <v>264</v>
      </c>
      <c r="B82" s="39">
        <v>1</v>
      </c>
      <c r="C82" s="36" t="s">
        <v>80</v>
      </c>
      <c r="D82" s="40">
        <v>0</v>
      </c>
      <c r="E82" s="40">
        <v>1.64</v>
      </c>
      <c r="F82" s="40">
        <v>12.47</v>
      </c>
      <c r="G82" s="40">
        <v>6.45</v>
      </c>
      <c r="H82" s="40">
        <v>15.98</v>
      </c>
      <c r="I82" s="40">
        <v>10</v>
      </c>
      <c r="J82" s="40">
        <v>1.35</v>
      </c>
      <c r="K82" s="40">
        <v>10.99</v>
      </c>
      <c r="L82" s="40">
        <v>10.99</v>
      </c>
      <c r="M82" s="40">
        <v>7.83</v>
      </c>
      <c r="N82" s="40">
        <v>11.88</v>
      </c>
      <c r="O82" s="40">
        <v>6.72</v>
      </c>
      <c r="P82" s="40">
        <v>7</v>
      </c>
      <c r="Q82" s="40">
        <v>9.19</v>
      </c>
      <c r="R82" s="40">
        <v>6.17</v>
      </c>
      <c r="S82" s="40">
        <v>118.66</v>
      </c>
    </row>
    <row r="83" spans="1:19" ht="11.25" x14ac:dyDescent="0.2">
      <c r="A83" s="38">
        <v>270</v>
      </c>
      <c r="B83" s="39">
        <v>1</v>
      </c>
      <c r="C83" s="36" t="s">
        <v>81</v>
      </c>
      <c r="D83" s="40">
        <v>57.13</v>
      </c>
      <c r="E83" s="40">
        <v>23.46</v>
      </c>
      <c r="F83" s="40">
        <v>446.51</v>
      </c>
      <c r="G83" s="40">
        <v>536.79</v>
      </c>
      <c r="H83" s="40">
        <v>533.22</v>
      </c>
      <c r="I83" s="40">
        <v>495.91</v>
      </c>
      <c r="J83" s="40">
        <v>535.49</v>
      </c>
      <c r="K83" s="40">
        <v>568.35</v>
      </c>
      <c r="L83" s="40">
        <v>557.95000000000005</v>
      </c>
      <c r="M83" s="40">
        <v>617.23</v>
      </c>
      <c r="N83" s="40">
        <v>610.15</v>
      </c>
      <c r="O83" s="40">
        <v>633.01</v>
      </c>
      <c r="P83" s="40">
        <v>650.66</v>
      </c>
      <c r="Q83" s="40">
        <v>649.15</v>
      </c>
      <c r="R83" s="40">
        <v>747.7</v>
      </c>
      <c r="S83" s="40">
        <v>7662.71</v>
      </c>
    </row>
    <row r="84" spans="1:19" ht="11.25" x14ac:dyDescent="0.2">
      <c r="A84" s="38">
        <v>271</v>
      </c>
      <c r="B84" s="39">
        <v>1</v>
      </c>
      <c r="C84" s="36" t="s">
        <v>82</v>
      </c>
      <c r="D84" s="40">
        <v>78.650000000000006</v>
      </c>
      <c r="E84" s="40">
        <v>48.6</v>
      </c>
      <c r="F84" s="40">
        <v>647.62</v>
      </c>
      <c r="G84" s="40">
        <v>755.62</v>
      </c>
      <c r="H84" s="40">
        <v>768.37</v>
      </c>
      <c r="I84" s="40">
        <v>788.07</v>
      </c>
      <c r="J84" s="40">
        <v>702.4</v>
      </c>
      <c r="K84" s="40">
        <v>760.56</v>
      </c>
      <c r="L84" s="40">
        <v>766.4</v>
      </c>
      <c r="M84" s="40">
        <v>797.31</v>
      </c>
      <c r="N84" s="40">
        <v>789.38</v>
      </c>
      <c r="O84" s="40">
        <v>850.64</v>
      </c>
      <c r="P84" s="40">
        <v>923.24</v>
      </c>
      <c r="Q84" s="40">
        <v>828.36</v>
      </c>
      <c r="R84" s="40">
        <v>916.11</v>
      </c>
      <c r="S84" s="40">
        <v>10421.33</v>
      </c>
    </row>
    <row r="85" spans="1:19" ht="11.25" x14ac:dyDescent="0.2">
      <c r="A85" s="38">
        <v>272</v>
      </c>
      <c r="B85" s="39">
        <v>1</v>
      </c>
      <c r="C85" s="36" t="s">
        <v>83</v>
      </c>
      <c r="D85" s="40">
        <v>56.53</v>
      </c>
      <c r="E85" s="40">
        <v>28.45</v>
      </c>
      <c r="F85" s="40">
        <v>656.48</v>
      </c>
      <c r="G85" s="40">
        <v>742.66</v>
      </c>
      <c r="H85" s="40">
        <v>707.71</v>
      </c>
      <c r="I85" s="40">
        <v>683.71</v>
      </c>
      <c r="J85" s="40">
        <v>670.35</v>
      </c>
      <c r="K85" s="40">
        <v>772.77</v>
      </c>
      <c r="L85" s="40">
        <v>699.91</v>
      </c>
      <c r="M85" s="40">
        <v>787.1</v>
      </c>
      <c r="N85" s="40">
        <v>765.78</v>
      </c>
      <c r="O85" s="40">
        <v>866.92</v>
      </c>
      <c r="P85" s="40">
        <v>797.24</v>
      </c>
      <c r="Q85" s="40">
        <v>779.26</v>
      </c>
      <c r="R85" s="40">
        <v>850.61</v>
      </c>
      <c r="S85" s="40">
        <v>9865.48</v>
      </c>
    </row>
    <row r="86" spans="1:19" ht="11.25" x14ac:dyDescent="0.2">
      <c r="A86" s="38">
        <v>273</v>
      </c>
      <c r="B86" s="39">
        <v>1</v>
      </c>
      <c r="C86" s="36" t="s">
        <v>84</v>
      </c>
      <c r="D86" s="40">
        <v>52.63</v>
      </c>
      <c r="E86" s="40">
        <v>17.64</v>
      </c>
      <c r="F86" s="40">
        <v>512.62</v>
      </c>
      <c r="G86" s="40">
        <v>592.04999999999995</v>
      </c>
      <c r="H86" s="40">
        <v>608.49</v>
      </c>
      <c r="I86" s="40">
        <v>579.61</v>
      </c>
      <c r="J86" s="40">
        <v>594.26</v>
      </c>
      <c r="K86" s="40">
        <v>632.25</v>
      </c>
      <c r="L86" s="40">
        <v>592.29999999999995</v>
      </c>
      <c r="M86" s="40">
        <v>596.41</v>
      </c>
      <c r="N86" s="40">
        <v>611.24</v>
      </c>
      <c r="O86" s="40">
        <v>601.14</v>
      </c>
      <c r="P86" s="40">
        <v>605.89</v>
      </c>
      <c r="Q86" s="40">
        <v>590.64</v>
      </c>
      <c r="R86" s="40">
        <v>559.5</v>
      </c>
      <c r="S86" s="40">
        <v>7746.67</v>
      </c>
    </row>
    <row r="87" spans="1:19" ht="11.25" x14ac:dyDescent="0.2">
      <c r="A87" s="38">
        <v>276</v>
      </c>
      <c r="B87" s="39">
        <v>1</v>
      </c>
      <c r="C87" s="36" t="s">
        <v>85</v>
      </c>
      <c r="D87" s="40">
        <v>44.14</v>
      </c>
      <c r="E87" s="40">
        <v>22.75</v>
      </c>
      <c r="F87" s="40">
        <v>554.09</v>
      </c>
      <c r="G87" s="40">
        <v>533.15</v>
      </c>
      <c r="H87" s="40">
        <v>583.53</v>
      </c>
      <c r="I87" s="40">
        <v>493</v>
      </c>
      <c r="J87" s="40">
        <v>531.97</v>
      </c>
      <c r="K87" s="40">
        <v>577.70000000000005</v>
      </c>
      <c r="L87" s="40">
        <v>578.03</v>
      </c>
      <c r="M87" s="40">
        <v>620.45000000000005</v>
      </c>
      <c r="N87" s="40">
        <v>654.49</v>
      </c>
      <c r="O87" s="40">
        <v>661.2</v>
      </c>
      <c r="P87" s="40">
        <v>713.88</v>
      </c>
      <c r="Q87" s="40">
        <v>698.42</v>
      </c>
      <c r="R87" s="40">
        <v>673</v>
      </c>
      <c r="S87" s="40">
        <v>7939.8</v>
      </c>
    </row>
    <row r="88" spans="1:19" ht="11.25" x14ac:dyDescent="0.2">
      <c r="A88" s="38">
        <v>277</v>
      </c>
      <c r="B88" s="39">
        <v>1</v>
      </c>
      <c r="C88" s="36" t="s">
        <v>86</v>
      </c>
      <c r="D88" s="40">
        <v>18.07</v>
      </c>
      <c r="E88" s="40">
        <v>8.08</v>
      </c>
      <c r="F88" s="40">
        <v>139.30000000000001</v>
      </c>
      <c r="G88" s="40">
        <v>161.75</v>
      </c>
      <c r="H88" s="40">
        <v>148.69999999999999</v>
      </c>
      <c r="I88" s="40">
        <v>140.29</v>
      </c>
      <c r="J88" s="40">
        <v>153.44</v>
      </c>
      <c r="K88" s="40">
        <v>174.54</v>
      </c>
      <c r="L88" s="40">
        <v>157.94</v>
      </c>
      <c r="M88" s="40">
        <v>190.09</v>
      </c>
      <c r="N88" s="40">
        <v>188.81</v>
      </c>
      <c r="O88" s="40">
        <v>179.79</v>
      </c>
      <c r="P88" s="40">
        <v>196.04</v>
      </c>
      <c r="Q88" s="40">
        <v>195.28</v>
      </c>
      <c r="R88" s="40">
        <v>196.94</v>
      </c>
      <c r="S88" s="40">
        <v>2249.06</v>
      </c>
    </row>
    <row r="89" spans="1:19" ht="11.25" x14ac:dyDescent="0.2">
      <c r="A89" s="38">
        <v>278</v>
      </c>
      <c r="B89" s="39">
        <v>1</v>
      </c>
      <c r="C89" s="36" t="s">
        <v>87</v>
      </c>
      <c r="D89" s="40">
        <v>10.36</v>
      </c>
      <c r="E89" s="40">
        <v>5.89</v>
      </c>
      <c r="F89" s="40">
        <v>152.44</v>
      </c>
      <c r="G89" s="40">
        <v>165.24</v>
      </c>
      <c r="H89" s="40">
        <v>195.17</v>
      </c>
      <c r="I89" s="40">
        <v>198.56</v>
      </c>
      <c r="J89" s="40">
        <v>199.62</v>
      </c>
      <c r="K89" s="40">
        <v>194.29</v>
      </c>
      <c r="L89" s="40">
        <v>221.35</v>
      </c>
      <c r="M89" s="40">
        <v>223.53</v>
      </c>
      <c r="N89" s="40">
        <v>204.42</v>
      </c>
      <c r="O89" s="40">
        <v>237.84</v>
      </c>
      <c r="P89" s="40">
        <v>237.45</v>
      </c>
      <c r="Q89" s="40">
        <v>215.44</v>
      </c>
      <c r="R89" s="40">
        <v>185.42</v>
      </c>
      <c r="S89" s="40">
        <v>2647.02</v>
      </c>
    </row>
    <row r="90" spans="1:19" ht="11.25" x14ac:dyDescent="0.2">
      <c r="A90" s="38">
        <v>279</v>
      </c>
      <c r="B90" s="39">
        <v>1</v>
      </c>
      <c r="C90" s="36" t="s">
        <v>88</v>
      </c>
      <c r="D90" s="40">
        <v>181.92</v>
      </c>
      <c r="E90" s="40">
        <v>100.42</v>
      </c>
      <c r="F90" s="40">
        <v>1421.17</v>
      </c>
      <c r="G90" s="40">
        <v>1682.96</v>
      </c>
      <c r="H90" s="40">
        <v>1597.95</v>
      </c>
      <c r="I90" s="40">
        <v>1620.12</v>
      </c>
      <c r="J90" s="40">
        <v>1533.97</v>
      </c>
      <c r="K90" s="40">
        <v>1626.02</v>
      </c>
      <c r="L90" s="40">
        <v>1614.2</v>
      </c>
      <c r="M90" s="40">
        <v>1627.15</v>
      </c>
      <c r="N90" s="40">
        <v>1729.43</v>
      </c>
      <c r="O90" s="40">
        <v>1698.7</v>
      </c>
      <c r="P90" s="40">
        <v>1760.78</v>
      </c>
      <c r="Q90" s="40">
        <v>1703.07</v>
      </c>
      <c r="R90" s="40">
        <v>1872.02</v>
      </c>
      <c r="S90" s="40">
        <v>21769.88</v>
      </c>
    </row>
    <row r="91" spans="1:19" ht="11.25" x14ac:dyDescent="0.2">
      <c r="A91" s="38">
        <v>280</v>
      </c>
      <c r="B91" s="39">
        <v>1</v>
      </c>
      <c r="C91" s="36" t="s">
        <v>89</v>
      </c>
      <c r="D91" s="40">
        <v>46.96</v>
      </c>
      <c r="E91" s="40">
        <v>9.86</v>
      </c>
      <c r="F91" s="40">
        <v>294.75</v>
      </c>
      <c r="G91" s="40">
        <v>334.35</v>
      </c>
      <c r="H91" s="40">
        <v>267.62</v>
      </c>
      <c r="I91" s="40">
        <v>255.92</v>
      </c>
      <c r="J91" s="40">
        <v>247.45</v>
      </c>
      <c r="K91" s="40">
        <v>274.52</v>
      </c>
      <c r="L91" s="40">
        <v>298.62</v>
      </c>
      <c r="M91" s="40">
        <v>272.31</v>
      </c>
      <c r="N91" s="40">
        <v>302.85000000000002</v>
      </c>
      <c r="O91" s="40">
        <v>361.64</v>
      </c>
      <c r="P91" s="40">
        <v>368.53</v>
      </c>
      <c r="Q91" s="40">
        <v>368.44</v>
      </c>
      <c r="R91" s="40">
        <v>379.01</v>
      </c>
      <c r="S91" s="40">
        <v>4082.83</v>
      </c>
    </row>
    <row r="92" spans="1:19" ht="11.25" x14ac:dyDescent="0.2">
      <c r="A92" s="38">
        <v>281</v>
      </c>
      <c r="B92" s="39">
        <v>1</v>
      </c>
      <c r="C92" s="36" t="s">
        <v>90</v>
      </c>
      <c r="D92" s="40">
        <v>84.53</v>
      </c>
      <c r="E92" s="40">
        <v>63.94</v>
      </c>
      <c r="F92" s="40">
        <v>823.46</v>
      </c>
      <c r="G92" s="40">
        <v>936.87</v>
      </c>
      <c r="H92" s="40">
        <v>901.82</v>
      </c>
      <c r="I92" s="40">
        <v>943.47</v>
      </c>
      <c r="J92" s="40">
        <v>979.34</v>
      </c>
      <c r="K92" s="40">
        <v>997.34</v>
      </c>
      <c r="L92" s="40">
        <v>948.39</v>
      </c>
      <c r="M92" s="40">
        <v>1006.17</v>
      </c>
      <c r="N92" s="40">
        <v>1054.3900000000001</v>
      </c>
      <c r="O92" s="40">
        <v>1086.93</v>
      </c>
      <c r="P92" s="40">
        <v>1079.42</v>
      </c>
      <c r="Q92" s="40">
        <v>1061.92</v>
      </c>
      <c r="R92" s="40">
        <v>1173.3599999999999</v>
      </c>
      <c r="S92" s="40">
        <v>13141.35</v>
      </c>
    </row>
    <row r="93" spans="1:19" ht="11.25" x14ac:dyDescent="0.2">
      <c r="A93" s="38">
        <v>282</v>
      </c>
      <c r="B93" s="39">
        <v>1</v>
      </c>
      <c r="C93" s="36" t="s">
        <v>91</v>
      </c>
      <c r="D93" s="40">
        <v>3.82</v>
      </c>
      <c r="E93" s="40">
        <v>3.69</v>
      </c>
      <c r="F93" s="40">
        <v>102.29</v>
      </c>
      <c r="G93" s="40">
        <v>116.23</v>
      </c>
      <c r="H93" s="40">
        <v>127.5</v>
      </c>
      <c r="I93" s="40">
        <v>106.43</v>
      </c>
      <c r="J93" s="40">
        <v>115.11</v>
      </c>
      <c r="K93" s="40">
        <v>112</v>
      </c>
      <c r="L93" s="40">
        <v>136.83000000000001</v>
      </c>
      <c r="M93" s="40">
        <v>135.37</v>
      </c>
      <c r="N93" s="40">
        <v>133.26</v>
      </c>
      <c r="O93" s="40">
        <v>177.4</v>
      </c>
      <c r="P93" s="40">
        <v>147.58000000000001</v>
      </c>
      <c r="Q93" s="40">
        <v>148.79</v>
      </c>
      <c r="R93" s="40">
        <v>149.09</v>
      </c>
      <c r="S93" s="40">
        <v>1715.39</v>
      </c>
    </row>
    <row r="94" spans="1:19" ht="11.25" x14ac:dyDescent="0.2">
      <c r="A94" s="38">
        <v>283</v>
      </c>
      <c r="B94" s="39">
        <v>1</v>
      </c>
      <c r="C94" s="36" t="s">
        <v>92</v>
      </c>
      <c r="D94" s="40">
        <v>59.72</v>
      </c>
      <c r="E94" s="40">
        <v>20.49</v>
      </c>
      <c r="F94" s="40">
        <v>293.81</v>
      </c>
      <c r="G94" s="40">
        <v>359.15</v>
      </c>
      <c r="H94" s="40">
        <v>303.58999999999997</v>
      </c>
      <c r="I94" s="40">
        <v>339.8</v>
      </c>
      <c r="J94" s="40">
        <v>297.08999999999997</v>
      </c>
      <c r="K94" s="40">
        <v>324.13</v>
      </c>
      <c r="L94" s="40">
        <v>306.94</v>
      </c>
      <c r="M94" s="40">
        <v>307.73</v>
      </c>
      <c r="N94" s="40">
        <v>318.94</v>
      </c>
      <c r="O94" s="40">
        <v>339.99</v>
      </c>
      <c r="P94" s="40">
        <v>375.05</v>
      </c>
      <c r="Q94" s="40">
        <v>325.57</v>
      </c>
      <c r="R94" s="40">
        <v>315.68</v>
      </c>
      <c r="S94" s="40">
        <v>4287.68</v>
      </c>
    </row>
    <row r="95" spans="1:19" ht="11.25" x14ac:dyDescent="0.2">
      <c r="A95" s="38">
        <v>284</v>
      </c>
      <c r="B95" s="39">
        <v>1</v>
      </c>
      <c r="C95" s="36" t="s">
        <v>93</v>
      </c>
      <c r="D95" s="40">
        <v>50.68</v>
      </c>
      <c r="E95" s="40">
        <v>33.67</v>
      </c>
      <c r="F95" s="40">
        <v>549.66</v>
      </c>
      <c r="G95" s="40">
        <v>734.49</v>
      </c>
      <c r="H95" s="40">
        <v>756.1</v>
      </c>
      <c r="I95" s="40">
        <v>743.01</v>
      </c>
      <c r="J95" s="40">
        <v>720.8</v>
      </c>
      <c r="K95" s="40">
        <v>735.59</v>
      </c>
      <c r="L95" s="40">
        <v>762.38</v>
      </c>
      <c r="M95" s="40">
        <v>814.05</v>
      </c>
      <c r="N95" s="40">
        <v>833.94</v>
      </c>
      <c r="O95" s="40">
        <v>859.93</v>
      </c>
      <c r="P95" s="40">
        <v>826.71</v>
      </c>
      <c r="Q95" s="40">
        <v>795.54</v>
      </c>
      <c r="R95" s="40">
        <v>792.48</v>
      </c>
      <c r="S95" s="40">
        <v>10009.030000000001</v>
      </c>
    </row>
    <row r="96" spans="1:19" ht="11.25" x14ac:dyDescent="0.2">
      <c r="A96" s="38">
        <v>286</v>
      </c>
      <c r="B96" s="39">
        <v>1</v>
      </c>
      <c r="C96" s="36" t="s">
        <v>94</v>
      </c>
      <c r="D96" s="40">
        <v>9.91</v>
      </c>
      <c r="E96" s="40">
        <v>15.24</v>
      </c>
      <c r="F96" s="40">
        <v>164.54</v>
      </c>
      <c r="G96" s="40">
        <v>161.04</v>
      </c>
      <c r="H96" s="40">
        <v>145.29</v>
      </c>
      <c r="I96" s="40">
        <v>144.41999999999999</v>
      </c>
      <c r="J96" s="40">
        <v>139.31</v>
      </c>
      <c r="K96" s="40">
        <v>124.08</v>
      </c>
      <c r="L96" s="40">
        <v>142.88999999999999</v>
      </c>
      <c r="M96" s="40">
        <v>121.97</v>
      </c>
      <c r="N96" s="40">
        <v>140.66</v>
      </c>
      <c r="O96" s="40">
        <v>132.56</v>
      </c>
      <c r="P96" s="40">
        <v>138.02000000000001</v>
      </c>
      <c r="Q96" s="40">
        <v>131.47999999999999</v>
      </c>
      <c r="R96" s="40">
        <v>105.99</v>
      </c>
      <c r="S96" s="40">
        <v>1817.4</v>
      </c>
    </row>
    <row r="97" spans="1:19" ht="11.25" x14ac:dyDescent="0.2">
      <c r="A97" s="38">
        <v>294</v>
      </c>
      <c r="B97" s="39">
        <v>1</v>
      </c>
      <c r="C97" s="36" t="s">
        <v>95</v>
      </c>
      <c r="D97" s="40">
        <v>5.48</v>
      </c>
      <c r="E97" s="40">
        <v>2.2400000000000002</v>
      </c>
      <c r="F97" s="40">
        <v>79.86</v>
      </c>
      <c r="G97" s="40">
        <v>103.88</v>
      </c>
      <c r="H97" s="40">
        <v>111.21</v>
      </c>
      <c r="I97" s="40">
        <v>91.53</v>
      </c>
      <c r="J97" s="40">
        <v>111.82</v>
      </c>
      <c r="K97" s="40">
        <v>117.03</v>
      </c>
      <c r="L97" s="40">
        <v>139.99</v>
      </c>
      <c r="M97" s="40">
        <v>119.27</v>
      </c>
      <c r="N97" s="40">
        <v>142.59</v>
      </c>
      <c r="O97" s="40">
        <v>93.2</v>
      </c>
      <c r="P97" s="40">
        <v>89.22</v>
      </c>
      <c r="Q97" s="40">
        <v>76.430000000000007</v>
      </c>
      <c r="R97" s="40">
        <v>57.35</v>
      </c>
      <c r="S97" s="40">
        <v>1341.1</v>
      </c>
    </row>
    <row r="98" spans="1:19" ht="11.25" x14ac:dyDescent="0.2">
      <c r="A98" s="38">
        <v>297</v>
      </c>
      <c r="B98" s="39">
        <v>1</v>
      </c>
      <c r="C98" s="36" t="s">
        <v>96</v>
      </c>
      <c r="D98" s="40">
        <v>2.76</v>
      </c>
      <c r="E98" s="40">
        <v>3.39</v>
      </c>
      <c r="F98" s="40">
        <v>23.41</v>
      </c>
      <c r="G98" s="40">
        <v>27.04</v>
      </c>
      <c r="H98" s="40">
        <v>23.08</v>
      </c>
      <c r="I98" s="40">
        <v>20.73</v>
      </c>
      <c r="J98" s="40">
        <v>14.17</v>
      </c>
      <c r="K98" s="40">
        <v>24.57</v>
      </c>
      <c r="L98" s="40">
        <v>26.34</v>
      </c>
      <c r="M98" s="40">
        <v>20.350000000000001</v>
      </c>
      <c r="N98" s="40">
        <v>24.17</v>
      </c>
      <c r="O98" s="40">
        <v>29.46</v>
      </c>
      <c r="P98" s="40">
        <v>38.17</v>
      </c>
      <c r="Q98" s="40">
        <v>34.61</v>
      </c>
      <c r="R98" s="40">
        <v>21.39</v>
      </c>
      <c r="S98" s="40">
        <v>333.64</v>
      </c>
    </row>
    <row r="99" spans="1:19" ht="11.25" x14ac:dyDescent="0.2">
      <c r="A99" s="38">
        <v>299</v>
      </c>
      <c r="B99" s="39">
        <v>1</v>
      </c>
      <c r="C99" s="36" t="s">
        <v>97</v>
      </c>
      <c r="D99" s="40">
        <v>7.35</v>
      </c>
      <c r="E99" s="40">
        <v>5.56</v>
      </c>
      <c r="F99" s="40">
        <v>30.66</v>
      </c>
      <c r="G99" s="40">
        <v>48.91</v>
      </c>
      <c r="H99" s="40">
        <v>43.52</v>
      </c>
      <c r="I99" s="40">
        <v>38.14</v>
      </c>
      <c r="J99" s="40">
        <v>39</v>
      </c>
      <c r="K99" s="40">
        <v>44</v>
      </c>
      <c r="L99" s="40">
        <v>45.63</v>
      </c>
      <c r="M99" s="40">
        <v>65.040000000000006</v>
      </c>
      <c r="N99" s="40">
        <v>55.76</v>
      </c>
      <c r="O99" s="40">
        <v>97.91</v>
      </c>
      <c r="P99" s="40">
        <v>86.09</v>
      </c>
      <c r="Q99" s="40">
        <v>98.6</v>
      </c>
      <c r="R99" s="40">
        <v>90.37</v>
      </c>
      <c r="S99" s="40">
        <v>796.54</v>
      </c>
    </row>
    <row r="100" spans="1:19" ht="11.25" x14ac:dyDescent="0.2">
      <c r="A100" s="38">
        <v>300</v>
      </c>
      <c r="B100" s="39">
        <v>1</v>
      </c>
      <c r="C100" s="36" t="s">
        <v>98</v>
      </c>
      <c r="D100" s="40">
        <v>12.73</v>
      </c>
      <c r="E100" s="40">
        <v>10.33</v>
      </c>
      <c r="F100" s="40">
        <v>64.95</v>
      </c>
      <c r="G100" s="40">
        <v>71.260000000000005</v>
      </c>
      <c r="H100" s="40">
        <v>75.53</v>
      </c>
      <c r="I100" s="40">
        <v>67.400000000000006</v>
      </c>
      <c r="J100" s="40">
        <v>65.760000000000005</v>
      </c>
      <c r="K100" s="40">
        <v>95.56</v>
      </c>
      <c r="L100" s="40">
        <v>110.05</v>
      </c>
      <c r="M100" s="40">
        <v>111.25</v>
      </c>
      <c r="N100" s="40">
        <v>115.26</v>
      </c>
      <c r="O100" s="40">
        <v>136.88999999999999</v>
      </c>
      <c r="P100" s="40">
        <v>141.05000000000001</v>
      </c>
      <c r="Q100" s="40">
        <v>150.11000000000001</v>
      </c>
      <c r="R100" s="40">
        <v>147.13999999999999</v>
      </c>
      <c r="S100" s="40">
        <v>1375.27</v>
      </c>
    </row>
    <row r="101" spans="1:19" ht="11.25" x14ac:dyDescent="0.2">
      <c r="A101" s="38">
        <v>306</v>
      </c>
      <c r="B101" s="39">
        <v>1</v>
      </c>
      <c r="C101" s="36" t="s">
        <v>99</v>
      </c>
      <c r="D101" s="40">
        <v>1.96</v>
      </c>
      <c r="E101" s="40">
        <v>0.75</v>
      </c>
      <c r="F101" s="40">
        <v>16.93</v>
      </c>
      <c r="G101" s="40">
        <v>12.87</v>
      </c>
      <c r="H101" s="40">
        <v>20.399999999999999</v>
      </c>
      <c r="I101" s="40">
        <v>18.27</v>
      </c>
      <c r="J101" s="40">
        <v>17.579999999999998</v>
      </c>
      <c r="K101" s="40">
        <v>17</v>
      </c>
      <c r="L101" s="40">
        <v>20.7</v>
      </c>
      <c r="M101" s="40">
        <v>27</v>
      </c>
      <c r="N101" s="40">
        <v>29.61</v>
      </c>
      <c r="O101" s="40">
        <v>20.329999999999998</v>
      </c>
      <c r="P101" s="40">
        <v>22.83</v>
      </c>
      <c r="Q101" s="40">
        <v>21.15</v>
      </c>
      <c r="R101" s="40">
        <v>16.37</v>
      </c>
      <c r="S101" s="40">
        <v>263.75</v>
      </c>
    </row>
    <row r="102" spans="1:19" ht="11.25" x14ac:dyDescent="0.2">
      <c r="A102" s="38">
        <v>308</v>
      </c>
      <c r="B102" s="39">
        <v>1</v>
      </c>
      <c r="C102" s="36" t="s">
        <v>100</v>
      </c>
      <c r="D102" s="40">
        <v>3.68</v>
      </c>
      <c r="E102" s="40">
        <v>1.2</v>
      </c>
      <c r="F102" s="40">
        <v>35.119999999999997</v>
      </c>
      <c r="G102" s="40">
        <v>29.87</v>
      </c>
      <c r="H102" s="40">
        <v>42.81</v>
      </c>
      <c r="I102" s="40">
        <v>37.42</v>
      </c>
      <c r="J102" s="40">
        <v>42.39</v>
      </c>
      <c r="K102" s="40">
        <v>33.04</v>
      </c>
      <c r="L102" s="40">
        <v>49.18</v>
      </c>
      <c r="M102" s="40">
        <v>49.58</v>
      </c>
      <c r="N102" s="40">
        <v>44.22</v>
      </c>
      <c r="O102" s="40">
        <v>51.1</v>
      </c>
      <c r="P102" s="40">
        <v>41.57</v>
      </c>
      <c r="Q102" s="40">
        <v>38.72</v>
      </c>
      <c r="R102" s="40">
        <v>36.549999999999997</v>
      </c>
      <c r="S102" s="40">
        <v>536.45000000000005</v>
      </c>
    </row>
    <row r="103" spans="1:19" ht="11.25" x14ac:dyDescent="0.2">
      <c r="A103" s="38">
        <v>309</v>
      </c>
      <c r="B103" s="39">
        <v>1</v>
      </c>
      <c r="C103" s="36" t="s">
        <v>101</v>
      </c>
      <c r="D103" s="40">
        <v>26.98</v>
      </c>
      <c r="E103" s="40">
        <v>28</v>
      </c>
      <c r="F103" s="40">
        <v>89.94</v>
      </c>
      <c r="G103" s="40">
        <v>119.65</v>
      </c>
      <c r="H103" s="40">
        <v>120.18</v>
      </c>
      <c r="I103" s="40">
        <v>120.99</v>
      </c>
      <c r="J103" s="40">
        <v>103.76</v>
      </c>
      <c r="K103" s="40">
        <v>105.47</v>
      </c>
      <c r="L103" s="40">
        <v>115.42</v>
      </c>
      <c r="M103" s="40">
        <v>135.36000000000001</v>
      </c>
      <c r="N103" s="40">
        <v>129.31</v>
      </c>
      <c r="O103" s="40">
        <v>117.1</v>
      </c>
      <c r="P103" s="40">
        <v>119.95</v>
      </c>
      <c r="Q103" s="40">
        <v>115.5</v>
      </c>
      <c r="R103" s="40">
        <v>137.62</v>
      </c>
      <c r="S103" s="40">
        <v>1585.23</v>
      </c>
    </row>
    <row r="104" spans="1:19" ht="11.25" x14ac:dyDescent="0.2">
      <c r="A104" s="38">
        <v>314</v>
      </c>
      <c r="B104" s="39">
        <v>1</v>
      </c>
      <c r="C104" s="36" t="s">
        <v>102</v>
      </c>
      <c r="D104" s="40">
        <v>5.81</v>
      </c>
      <c r="E104" s="40">
        <v>4.8099999999999996</v>
      </c>
      <c r="F104" s="40">
        <v>69.099999999999994</v>
      </c>
      <c r="G104" s="40">
        <v>75.47</v>
      </c>
      <c r="H104" s="40">
        <v>73.989999999999995</v>
      </c>
      <c r="I104" s="40">
        <v>68.849999999999994</v>
      </c>
      <c r="J104" s="40">
        <v>89.09</v>
      </c>
      <c r="K104" s="40">
        <v>63.38</v>
      </c>
      <c r="L104" s="40">
        <v>67.66</v>
      </c>
      <c r="M104" s="40">
        <v>75.13</v>
      </c>
      <c r="N104" s="40">
        <v>73.73</v>
      </c>
      <c r="O104" s="40">
        <v>69.33</v>
      </c>
      <c r="P104" s="40">
        <v>68.94</v>
      </c>
      <c r="Q104" s="40">
        <v>63.14</v>
      </c>
      <c r="R104" s="40">
        <v>69.010000000000005</v>
      </c>
      <c r="S104" s="40">
        <v>937.44</v>
      </c>
    </row>
    <row r="105" spans="1:19" ht="11.25" x14ac:dyDescent="0.2">
      <c r="A105" s="38">
        <v>316</v>
      </c>
      <c r="B105" s="39">
        <v>1</v>
      </c>
      <c r="C105" s="36" t="s">
        <v>103</v>
      </c>
      <c r="D105" s="40">
        <v>9.39</v>
      </c>
      <c r="E105" s="40">
        <v>10.27</v>
      </c>
      <c r="F105" s="40">
        <v>84.75</v>
      </c>
      <c r="G105" s="40">
        <v>93.92</v>
      </c>
      <c r="H105" s="40">
        <v>94.16</v>
      </c>
      <c r="I105" s="40">
        <v>100.33</v>
      </c>
      <c r="J105" s="40">
        <v>81.75</v>
      </c>
      <c r="K105" s="40">
        <v>90.61</v>
      </c>
      <c r="L105" s="40">
        <v>86.04</v>
      </c>
      <c r="M105" s="40">
        <v>81.13</v>
      </c>
      <c r="N105" s="40">
        <v>92.62</v>
      </c>
      <c r="O105" s="40">
        <v>87.37</v>
      </c>
      <c r="P105" s="40">
        <v>102.13</v>
      </c>
      <c r="Q105" s="40">
        <v>80.13</v>
      </c>
      <c r="R105" s="40">
        <v>74.709999999999994</v>
      </c>
      <c r="S105" s="40">
        <v>1169.31</v>
      </c>
    </row>
    <row r="106" spans="1:19" ht="11.25" x14ac:dyDescent="0.2">
      <c r="A106" s="38">
        <v>317</v>
      </c>
      <c r="B106" s="39">
        <v>1</v>
      </c>
      <c r="C106" s="36" t="s">
        <v>104</v>
      </c>
      <c r="D106" s="40">
        <v>9.31</v>
      </c>
      <c r="E106" s="40">
        <v>10.19</v>
      </c>
      <c r="F106" s="40">
        <v>59.56</v>
      </c>
      <c r="G106" s="40">
        <v>74.3</v>
      </c>
      <c r="H106" s="40">
        <v>62.27</v>
      </c>
      <c r="I106" s="40">
        <v>58.51</v>
      </c>
      <c r="J106" s="40">
        <v>59.03</v>
      </c>
      <c r="K106" s="40">
        <v>71.33</v>
      </c>
      <c r="L106" s="40">
        <v>62.67</v>
      </c>
      <c r="M106" s="40">
        <v>70.94</v>
      </c>
      <c r="N106" s="40">
        <v>79.87</v>
      </c>
      <c r="O106" s="40">
        <v>81.99</v>
      </c>
      <c r="P106" s="40">
        <v>85.68</v>
      </c>
      <c r="Q106" s="40">
        <v>81.55</v>
      </c>
      <c r="R106" s="40">
        <v>59.21</v>
      </c>
      <c r="S106" s="40">
        <v>926.41</v>
      </c>
    </row>
    <row r="107" spans="1:19" ht="11.25" x14ac:dyDescent="0.2">
      <c r="A107" s="38">
        <v>318</v>
      </c>
      <c r="B107" s="39">
        <v>1</v>
      </c>
      <c r="C107" s="36" t="s">
        <v>105</v>
      </c>
      <c r="D107" s="40">
        <v>32.85</v>
      </c>
      <c r="E107" s="40">
        <v>26.35</v>
      </c>
      <c r="F107" s="40">
        <v>223.63</v>
      </c>
      <c r="G107" s="40">
        <v>265.72000000000003</v>
      </c>
      <c r="H107" s="40">
        <v>261.92</v>
      </c>
      <c r="I107" s="40">
        <v>245.75</v>
      </c>
      <c r="J107" s="40">
        <v>277.60000000000002</v>
      </c>
      <c r="K107" s="40">
        <v>270.26</v>
      </c>
      <c r="L107" s="40">
        <v>274.69</v>
      </c>
      <c r="M107" s="40">
        <v>281.42</v>
      </c>
      <c r="N107" s="40">
        <v>311.45999999999998</v>
      </c>
      <c r="O107" s="40">
        <v>298.26</v>
      </c>
      <c r="P107" s="40">
        <v>302.48</v>
      </c>
      <c r="Q107" s="40">
        <v>328.83</v>
      </c>
      <c r="R107" s="40">
        <v>313.83999999999997</v>
      </c>
      <c r="S107" s="40">
        <v>3715.06</v>
      </c>
    </row>
    <row r="108" spans="1:19" ht="11.25" x14ac:dyDescent="0.2">
      <c r="A108" s="38">
        <v>319</v>
      </c>
      <c r="B108" s="39">
        <v>1</v>
      </c>
      <c r="C108" s="36" t="s">
        <v>106</v>
      </c>
      <c r="D108" s="40">
        <v>6.26</v>
      </c>
      <c r="E108" s="40">
        <v>9.86</v>
      </c>
      <c r="F108" s="40">
        <v>30.64</v>
      </c>
      <c r="G108" s="40">
        <v>44.17</v>
      </c>
      <c r="H108" s="40">
        <v>41.35</v>
      </c>
      <c r="I108" s="40">
        <v>42.42</v>
      </c>
      <c r="J108" s="40">
        <v>48.09</v>
      </c>
      <c r="K108" s="40">
        <v>38.43</v>
      </c>
      <c r="L108" s="40">
        <v>32.450000000000003</v>
      </c>
      <c r="M108" s="40">
        <v>54.79</v>
      </c>
      <c r="N108" s="40">
        <v>51.29</v>
      </c>
      <c r="O108" s="40">
        <v>49.32</v>
      </c>
      <c r="P108" s="40">
        <v>47.8</v>
      </c>
      <c r="Q108" s="40">
        <v>53.26</v>
      </c>
      <c r="R108" s="40">
        <v>51.09</v>
      </c>
      <c r="S108" s="40">
        <v>601.22</v>
      </c>
    </row>
    <row r="109" spans="1:19" ht="11.25" x14ac:dyDescent="0.2">
      <c r="A109" s="38">
        <v>323</v>
      </c>
      <c r="B109" s="39">
        <v>2</v>
      </c>
      <c r="C109" s="36" t="s">
        <v>107</v>
      </c>
      <c r="D109" s="40">
        <v>0</v>
      </c>
      <c r="E109" s="40">
        <v>0</v>
      </c>
      <c r="F109" s="40">
        <v>4</v>
      </c>
      <c r="G109" s="40">
        <v>4</v>
      </c>
      <c r="H109" s="40">
        <v>3</v>
      </c>
      <c r="I109" s="40">
        <v>0</v>
      </c>
      <c r="J109" s="40">
        <v>2</v>
      </c>
      <c r="K109" s="40">
        <v>3</v>
      </c>
      <c r="L109" s="40">
        <v>3</v>
      </c>
      <c r="M109" s="40">
        <v>1.44</v>
      </c>
      <c r="N109" s="40">
        <v>4</v>
      </c>
      <c r="O109" s="40">
        <v>1</v>
      </c>
      <c r="P109" s="40">
        <v>4</v>
      </c>
      <c r="Q109" s="40">
        <v>2</v>
      </c>
      <c r="R109" s="40">
        <v>4</v>
      </c>
      <c r="S109" s="40">
        <v>35.44</v>
      </c>
    </row>
    <row r="110" spans="1:19" ht="11.25" x14ac:dyDescent="0.2">
      <c r="A110" s="38">
        <v>330</v>
      </c>
      <c r="B110" s="39">
        <v>1</v>
      </c>
      <c r="C110" s="36" t="s">
        <v>108</v>
      </c>
      <c r="D110" s="40">
        <v>1.1200000000000001</v>
      </c>
      <c r="E110" s="40">
        <v>1.1499999999999999</v>
      </c>
      <c r="F110" s="40">
        <v>22.48</v>
      </c>
      <c r="G110" s="40">
        <v>13</v>
      </c>
      <c r="H110" s="40">
        <v>27.76</v>
      </c>
      <c r="I110" s="40">
        <v>19.38</v>
      </c>
      <c r="J110" s="40">
        <v>22.19</v>
      </c>
      <c r="K110" s="40">
        <v>18.600000000000001</v>
      </c>
      <c r="L110" s="40">
        <v>23.94</v>
      </c>
      <c r="M110" s="40">
        <v>33</v>
      </c>
      <c r="N110" s="40">
        <v>27</v>
      </c>
      <c r="O110" s="40">
        <v>30.09</v>
      </c>
      <c r="P110" s="40">
        <v>31.36</v>
      </c>
      <c r="Q110" s="40">
        <v>38.75</v>
      </c>
      <c r="R110" s="40">
        <v>34.28</v>
      </c>
      <c r="S110" s="40">
        <v>344.1</v>
      </c>
    </row>
    <row r="111" spans="1:19" ht="11.25" x14ac:dyDescent="0.2">
      <c r="A111" s="38">
        <v>332</v>
      </c>
      <c r="B111" s="39">
        <v>1</v>
      </c>
      <c r="C111" s="36" t="s">
        <v>109</v>
      </c>
      <c r="D111" s="40">
        <v>16.98</v>
      </c>
      <c r="E111" s="40">
        <v>10.24</v>
      </c>
      <c r="F111" s="40">
        <v>122.61</v>
      </c>
      <c r="G111" s="40">
        <v>166.08</v>
      </c>
      <c r="H111" s="40">
        <v>109.29</v>
      </c>
      <c r="I111" s="40">
        <v>155.80000000000001</v>
      </c>
      <c r="J111" s="40">
        <v>125.87</v>
      </c>
      <c r="K111" s="40">
        <v>147.91</v>
      </c>
      <c r="L111" s="40">
        <v>130.91</v>
      </c>
      <c r="M111" s="40">
        <v>141.55000000000001</v>
      </c>
      <c r="N111" s="40">
        <v>131.43</v>
      </c>
      <c r="O111" s="40">
        <v>158.9</v>
      </c>
      <c r="P111" s="40">
        <v>155.28</v>
      </c>
      <c r="Q111" s="40">
        <v>141.54</v>
      </c>
      <c r="R111" s="40">
        <v>150.24</v>
      </c>
      <c r="S111" s="40">
        <v>1864.63</v>
      </c>
    </row>
    <row r="112" spans="1:19" ht="11.25" x14ac:dyDescent="0.2">
      <c r="A112" s="38">
        <v>333</v>
      </c>
      <c r="B112" s="39">
        <v>1</v>
      </c>
      <c r="C112" s="36" t="s">
        <v>110</v>
      </c>
      <c r="D112" s="40">
        <v>3.65</v>
      </c>
      <c r="E112" s="40">
        <v>1.49</v>
      </c>
      <c r="F112" s="40">
        <v>35.57</v>
      </c>
      <c r="G112" s="40">
        <v>36.090000000000003</v>
      </c>
      <c r="H112" s="40">
        <v>36.96</v>
      </c>
      <c r="I112" s="40">
        <v>35.479999999999997</v>
      </c>
      <c r="J112" s="40">
        <v>41.02</v>
      </c>
      <c r="K112" s="40">
        <v>47.79</v>
      </c>
      <c r="L112" s="40">
        <v>50.84</v>
      </c>
      <c r="M112" s="40">
        <v>52.44</v>
      </c>
      <c r="N112" s="40">
        <v>61.61</v>
      </c>
      <c r="O112" s="40">
        <v>49.3</v>
      </c>
      <c r="P112" s="40">
        <v>58.47</v>
      </c>
      <c r="Q112" s="40">
        <v>61.24</v>
      </c>
      <c r="R112" s="40">
        <v>42.16</v>
      </c>
      <c r="S112" s="40">
        <v>614.11</v>
      </c>
    </row>
    <row r="113" spans="1:19" ht="11.25" x14ac:dyDescent="0.2">
      <c r="A113" s="38">
        <v>345</v>
      </c>
      <c r="B113" s="39">
        <v>1</v>
      </c>
      <c r="C113" s="36" t="s">
        <v>111</v>
      </c>
      <c r="D113" s="40">
        <v>7.46</v>
      </c>
      <c r="E113" s="40">
        <v>9.7799999999999994</v>
      </c>
      <c r="F113" s="40">
        <v>95.94</v>
      </c>
      <c r="G113" s="40">
        <v>115.74</v>
      </c>
      <c r="H113" s="40">
        <v>90.93</v>
      </c>
      <c r="I113" s="40">
        <v>102.75</v>
      </c>
      <c r="J113" s="40">
        <v>88.71</v>
      </c>
      <c r="K113" s="40">
        <v>107.11</v>
      </c>
      <c r="L113" s="40">
        <v>125.3</v>
      </c>
      <c r="M113" s="40">
        <v>103.83</v>
      </c>
      <c r="N113" s="40">
        <v>136.1</v>
      </c>
      <c r="O113" s="40">
        <v>140.28</v>
      </c>
      <c r="P113" s="40">
        <v>143.75</v>
      </c>
      <c r="Q113" s="40">
        <v>150.66999999999999</v>
      </c>
      <c r="R113" s="40">
        <v>138.97</v>
      </c>
      <c r="S113" s="40">
        <v>1557.32</v>
      </c>
    </row>
    <row r="114" spans="1:19" ht="11.25" x14ac:dyDescent="0.2">
      <c r="A114" s="38">
        <v>347</v>
      </c>
      <c r="B114" s="39">
        <v>1</v>
      </c>
      <c r="C114" s="36" t="s">
        <v>112</v>
      </c>
      <c r="D114" s="40">
        <v>25.17</v>
      </c>
      <c r="E114" s="40">
        <v>15.62</v>
      </c>
      <c r="F114" s="40">
        <v>295.13</v>
      </c>
      <c r="G114" s="40">
        <v>320.17</v>
      </c>
      <c r="H114" s="40">
        <v>299.02999999999997</v>
      </c>
      <c r="I114" s="40">
        <v>277.54000000000002</v>
      </c>
      <c r="J114" s="40">
        <v>306.39999999999998</v>
      </c>
      <c r="K114" s="40">
        <v>304.08999999999997</v>
      </c>
      <c r="L114" s="40">
        <v>279.92</v>
      </c>
      <c r="M114" s="40">
        <v>289.77</v>
      </c>
      <c r="N114" s="40">
        <v>269.99</v>
      </c>
      <c r="O114" s="40">
        <v>382.8</v>
      </c>
      <c r="P114" s="40">
        <v>366.78</v>
      </c>
      <c r="Q114" s="40">
        <v>298.73</v>
      </c>
      <c r="R114" s="40">
        <v>307.67</v>
      </c>
      <c r="S114" s="40">
        <v>4038.81</v>
      </c>
    </row>
    <row r="115" spans="1:19" ht="11.25" x14ac:dyDescent="0.2">
      <c r="A115" s="38">
        <v>356</v>
      </c>
      <c r="B115" s="39">
        <v>1</v>
      </c>
      <c r="C115" s="36" t="s">
        <v>113</v>
      </c>
      <c r="D115" s="40">
        <v>0.56000000000000005</v>
      </c>
      <c r="E115" s="40">
        <v>0.37</v>
      </c>
      <c r="F115" s="40">
        <v>7.53</v>
      </c>
      <c r="G115" s="40">
        <v>12.71</v>
      </c>
      <c r="H115" s="40">
        <v>14</v>
      </c>
      <c r="I115" s="40">
        <v>15.13</v>
      </c>
      <c r="J115" s="40">
        <v>22</v>
      </c>
      <c r="K115" s="40">
        <v>15.64</v>
      </c>
      <c r="L115" s="40">
        <v>11.37</v>
      </c>
      <c r="M115" s="40">
        <v>16.38</v>
      </c>
      <c r="N115" s="40">
        <v>16</v>
      </c>
      <c r="O115" s="40">
        <v>11.04</v>
      </c>
      <c r="P115" s="40">
        <v>15</v>
      </c>
      <c r="Q115" s="40">
        <v>20</v>
      </c>
      <c r="R115" s="40">
        <v>16</v>
      </c>
      <c r="S115" s="40">
        <v>193.73</v>
      </c>
    </row>
    <row r="116" spans="1:19" ht="11.25" x14ac:dyDescent="0.2">
      <c r="A116" s="38">
        <v>361</v>
      </c>
      <c r="B116" s="39">
        <v>1</v>
      </c>
      <c r="C116" s="36" t="s">
        <v>114</v>
      </c>
      <c r="D116" s="40">
        <v>7.61</v>
      </c>
      <c r="E116" s="40">
        <v>14.32</v>
      </c>
      <c r="F116" s="40">
        <v>71.98</v>
      </c>
      <c r="G116" s="40">
        <v>87.1</v>
      </c>
      <c r="H116" s="40">
        <v>95.36</v>
      </c>
      <c r="I116" s="40">
        <v>84.06</v>
      </c>
      <c r="J116" s="40">
        <v>93.14</v>
      </c>
      <c r="K116" s="40">
        <v>88.71</v>
      </c>
      <c r="L116" s="40">
        <v>97.61</v>
      </c>
      <c r="M116" s="40">
        <v>95.3</v>
      </c>
      <c r="N116" s="40">
        <v>107.28</v>
      </c>
      <c r="O116" s="40">
        <v>137.72999999999999</v>
      </c>
      <c r="P116" s="40">
        <v>118.88</v>
      </c>
      <c r="Q116" s="40">
        <v>107.19</v>
      </c>
      <c r="R116" s="40">
        <v>101.07</v>
      </c>
      <c r="S116" s="40">
        <v>1307.3399999999999</v>
      </c>
    </row>
    <row r="117" spans="1:19" ht="11.25" x14ac:dyDescent="0.2">
      <c r="A117" s="38">
        <v>362</v>
      </c>
      <c r="B117" s="39">
        <v>1</v>
      </c>
      <c r="C117" s="36" t="s">
        <v>115</v>
      </c>
      <c r="D117" s="40">
        <v>0.84</v>
      </c>
      <c r="E117" s="40">
        <v>0.35</v>
      </c>
      <c r="F117" s="40">
        <v>24.29</v>
      </c>
      <c r="G117" s="40">
        <v>21.19</v>
      </c>
      <c r="H117" s="40">
        <v>25.96</v>
      </c>
      <c r="I117" s="40">
        <v>38.630000000000003</v>
      </c>
      <c r="J117" s="40">
        <v>20.81</v>
      </c>
      <c r="K117" s="40">
        <v>23.94</v>
      </c>
      <c r="L117" s="40">
        <v>28.27</v>
      </c>
      <c r="M117" s="40">
        <v>21.28</v>
      </c>
      <c r="N117" s="40">
        <v>23.15</v>
      </c>
      <c r="O117" s="40">
        <v>32.840000000000003</v>
      </c>
      <c r="P117" s="40">
        <v>30</v>
      </c>
      <c r="Q117" s="40">
        <v>35.81</v>
      </c>
      <c r="R117" s="40">
        <v>19.23</v>
      </c>
      <c r="S117" s="40">
        <v>346.59</v>
      </c>
    </row>
    <row r="118" spans="1:19" ht="11.25" x14ac:dyDescent="0.2">
      <c r="A118" s="38">
        <v>363</v>
      </c>
      <c r="B118" s="39">
        <v>1</v>
      </c>
      <c r="C118" s="36" t="s">
        <v>116</v>
      </c>
      <c r="D118" s="40">
        <v>1.68</v>
      </c>
      <c r="E118" s="40">
        <v>1.26</v>
      </c>
      <c r="F118" s="40">
        <v>29.85</v>
      </c>
      <c r="G118" s="40">
        <v>28.76</v>
      </c>
      <c r="H118" s="40">
        <v>19.05</v>
      </c>
      <c r="I118" s="40">
        <v>28.87</v>
      </c>
      <c r="J118" s="40">
        <v>25.48</v>
      </c>
      <c r="K118" s="40">
        <v>27.62</v>
      </c>
      <c r="L118" s="40">
        <v>18.260000000000002</v>
      </c>
      <c r="M118" s="40">
        <v>32.770000000000003</v>
      </c>
      <c r="N118" s="40">
        <v>26.87</v>
      </c>
      <c r="O118" s="40">
        <v>36.19</v>
      </c>
      <c r="P118" s="40">
        <v>30.91</v>
      </c>
      <c r="Q118" s="40">
        <v>40.950000000000003</v>
      </c>
      <c r="R118" s="40">
        <v>25.23</v>
      </c>
      <c r="S118" s="40">
        <v>373.75</v>
      </c>
    </row>
    <row r="119" spans="1:19" ht="11.25" x14ac:dyDescent="0.2">
      <c r="A119" s="38">
        <v>371</v>
      </c>
      <c r="B119" s="39">
        <v>1</v>
      </c>
      <c r="C119" s="36" t="s">
        <v>569</v>
      </c>
      <c r="D119" s="40">
        <v>0.28000000000000003</v>
      </c>
      <c r="E119" s="40">
        <v>0</v>
      </c>
      <c r="F119" s="40">
        <v>10.46</v>
      </c>
      <c r="G119" s="40">
        <v>9.51</v>
      </c>
      <c r="H119" s="40">
        <v>3.89</v>
      </c>
      <c r="I119" s="40">
        <v>9.89</v>
      </c>
      <c r="J119" s="40">
        <v>13.65</v>
      </c>
      <c r="K119" s="40">
        <v>4</v>
      </c>
      <c r="L119" s="40">
        <v>10.51</v>
      </c>
      <c r="M119" s="40">
        <v>12</v>
      </c>
      <c r="N119" s="40">
        <v>12</v>
      </c>
      <c r="O119" s="40">
        <v>9</v>
      </c>
      <c r="P119" s="40">
        <v>4</v>
      </c>
      <c r="Q119" s="40">
        <v>9</v>
      </c>
      <c r="R119" s="40">
        <v>11.17</v>
      </c>
      <c r="S119" s="40">
        <v>119.36</v>
      </c>
    </row>
    <row r="120" spans="1:19" ht="11.25" x14ac:dyDescent="0.2">
      <c r="A120" s="38">
        <v>378</v>
      </c>
      <c r="B120" s="39">
        <v>1</v>
      </c>
      <c r="C120" s="36" t="s">
        <v>117</v>
      </c>
      <c r="D120" s="40">
        <v>7.2</v>
      </c>
      <c r="E120" s="40">
        <v>3.64</v>
      </c>
      <c r="F120" s="40">
        <v>32.36</v>
      </c>
      <c r="G120" s="40">
        <v>31.49</v>
      </c>
      <c r="H120" s="40">
        <v>42.16</v>
      </c>
      <c r="I120" s="40">
        <v>32.090000000000003</v>
      </c>
      <c r="J120" s="40">
        <v>33.08</v>
      </c>
      <c r="K120" s="40">
        <v>43.24</v>
      </c>
      <c r="L120" s="40">
        <v>38.07</v>
      </c>
      <c r="M120" s="40">
        <v>33.22</v>
      </c>
      <c r="N120" s="40">
        <v>40.119999999999997</v>
      </c>
      <c r="O120" s="40">
        <v>47.02</v>
      </c>
      <c r="P120" s="40">
        <v>42.18</v>
      </c>
      <c r="Q120" s="40">
        <v>45.94</v>
      </c>
      <c r="R120" s="40">
        <v>36.299999999999997</v>
      </c>
      <c r="S120" s="40">
        <v>508.11</v>
      </c>
    </row>
    <row r="121" spans="1:19" ht="11.25" x14ac:dyDescent="0.2">
      <c r="A121" s="38">
        <v>381</v>
      </c>
      <c r="B121" s="39">
        <v>1</v>
      </c>
      <c r="C121" s="36" t="s">
        <v>118</v>
      </c>
      <c r="D121" s="40">
        <v>11.1</v>
      </c>
      <c r="E121" s="40">
        <v>5.93</v>
      </c>
      <c r="F121" s="40">
        <v>88.54</v>
      </c>
      <c r="G121" s="40">
        <v>71.5</v>
      </c>
      <c r="H121" s="40">
        <v>82.7</v>
      </c>
      <c r="I121" s="40">
        <v>107.83</v>
      </c>
      <c r="J121" s="40">
        <v>84.13</v>
      </c>
      <c r="K121" s="40">
        <v>94.36</v>
      </c>
      <c r="L121" s="40">
        <v>108.97</v>
      </c>
      <c r="M121" s="40">
        <v>121.76</v>
      </c>
      <c r="N121" s="40">
        <v>169.56</v>
      </c>
      <c r="O121" s="40">
        <v>127.76</v>
      </c>
      <c r="P121" s="40">
        <v>145.69</v>
      </c>
      <c r="Q121" s="40">
        <v>143.62</v>
      </c>
      <c r="R121" s="40">
        <v>114.38</v>
      </c>
      <c r="S121" s="40">
        <v>1477.83</v>
      </c>
    </row>
    <row r="122" spans="1:19" ht="11.25" x14ac:dyDescent="0.2">
      <c r="A122" s="38">
        <v>390</v>
      </c>
      <c r="B122" s="39">
        <v>1</v>
      </c>
      <c r="C122" s="36" t="s">
        <v>119</v>
      </c>
      <c r="D122" s="40">
        <v>6.83</v>
      </c>
      <c r="E122" s="40">
        <v>1.43</v>
      </c>
      <c r="F122" s="40">
        <v>30.73</v>
      </c>
      <c r="G122" s="40">
        <v>27.11</v>
      </c>
      <c r="H122" s="40">
        <v>37.86</v>
      </c>
      <c r="I122" s="40">
        <v>40.78</v>
      </c>
      <c r="J122" s="40">
        <v>26.68</v>
      </c>
      <c r="K122" s="40">
        <v>28.22</v>
      </c>
      <c r="L122" s="40">
        <v>40.61</v>
      </c>
      <c r="M122" s="40">
        <v>46.36</v>
      </c>
      <c r="N122" s="40">
        <v>56.97</v>
      </c>
      <c r="O122" s="40">
        <v>40.340000000000003</v>
      </c>
      <c r="P122" s="40">
        <v>58.35</v>
      </c>
      <c r="Q122" s="40">
        <v>53.67</v>
      </c>
      <c r="R122" s="40">
        <v>49.06</v>
      </c>
      <c r="S122" s="40">
        <v>545</v>
      </c>
    </row>
    <row r="123" spans="1:19" ht="11.25" x14ac:dyDescent="0.2">
      <c r="A123" s="38">
        <v>391</v>
      </c>
      <c r="B123" s="39">
        <v>1</v>
      </c>
      <c r="C123" s="36" t="s">
        <v>120</v>
      </c>
      <c r="D123" s="40">
        <v>4.22</v>
      </c>
      <c r="E123" s="40">
        <v>6.03</v>
      </c>
      <c r="F123" s="40">
        <v>32</v>
      </c>
      <c r="G123" s="40">
        <v>30</v>
      </c>
      <c r="H123" s="40">
        <v>25.27</v>
      </c>
      <c r="I123" s="40">
        <v>25.27</v>
      </c>
      <c r="J123" s="40">
        <v>27</v>
      </c>
      <c r="K123" s="40">
        <v>26.83</v>
      </c>
      <c r="L123" s="40">
        <v>33.840000000000003</v>
      </c>
      <c r="M123" s="40">
        <v>41.66</v>
      </c>
      <c r="N123" s="40">
        <v>34.549999999999997</v>
      </c>
      <c r="O123" s="40">
        <v>36.020000000000003</v>
      </c>
      <c r="P123" s="40">
        <v>24.06</v>
      </c>
      <c r="Q123" s="40">
        <v>45.11</v>
      </c>
      <c r="R123" s="40">
        <v>33.979999999999997</v>
      </c>
      <c r="S123" s="40">
        <v>425.84</v>
      </c>
    </row>
    <row r="124" spans="1:19" ht="11.25" x14ac:dyDescent="0.2">
      <c r="A124" s="38">
        <v>392</v>
      </c>
      <c r="B124" s="39">
        <v>1</v>
      </c>
      <c r="C124" s="36" t="s">
        <v>121</v>
      </c>
      <c r="D124" s="40">
        <v>10.6</v>
      </c>
      <c r="E124" s="40">
        <v>7.69</v>
      </c>
      <c r="F124" s="40">
        <v>52.17</v>
      </c>
      <c r="G124" s="40">
        <v>59.98</v>
      </c>
      <c r="H124" s="40">
        <v>43.27</v>
      </c>
      <c r="I124" s="40">
        <v>38.020000000000003</v>
      </c>
      <c r="J124" s="40">
        <v>55.31</v>
      </c>
      <c r="K124" s="40">
        <v>43.32</v>
      </c>
      <c r="L124" s="40">
        <v>54.21</v>
      </c>
      <c r="M124" s="40">
        <v>48.76</v>
      </c>
      <c r="N124" s="40">
        <v>48.71</v>
      </c>
      <c r="O124" s="40">
        <v>52.62</v>
      </c>
      <c r="P124" s="40">
        <v>48.96</v>
      </c>
      <c r="Q124" s="40">
        <v>56.59</v>
      </c>
      <c r="R124" s="40">
        <v>35.49</v>
      </c>
      <c r="S124" s="40">
        <v>655.7</v>
      </c>
    </row>
    <row r="125" spans="1:19" ht="11.25" x14ac:dyDescent="0.2">
      <c r="A125" s="38">
        <v>394</v>
      </c>
      <c r="B125" s="39">
        <v>1</v>
      </c>
      <c r="C125" s="36" t="s">
        <v>122</v>
      </c>
      <c r="D125" s="40">
        <v>13.13</v>
      </c>
      <c r="E125" s="40">
        <v>9.3800000000000008</v>
      </c>
      <c r="F125" s="40">
        <v>93.8</v>
      </c>
      <c r="G125" s="40">
        <v>93.2</v>
      </c>
      <c r="H125" s="40">
        <v>84.82</v>
      </c>
      <c r="I125" s="40">
        <v>74.23</v>
      </c>
      <c r="J125" s="40">
        <v>87.7</v>
      </c>
      <c r="K125" s="40">
        <v>74.680000000000007</v>
      </c>
      <c r="L125" s="40">
        <v>83.15</v>
      </c>
      <c r="M125" s="40">
        <v>77.39</v>
      </c>
      <c r="N125" s="40">
        <v>77.099999999999994</v>
      </c>
      <c r="O125" s="40">
        <v>94.62</v>
      </c>
      <c r="P125" s="40">
        <v>62.54</v>
      </c>
      <c r="Q125" s="40">
        <v>85.66</v>
      </c>
      <c r="R125" s="40">
        <v>84.24</v>
      </c>
      <c r="S125" s="40">
        <v>1095.6400000000001</v>
      </c>
    </row>
    <row r="126" spans="1:19" ht="11.25" x14ac:dyDescent="0.2">
      <c r="A126" s="38">
        <v>402</v>
      </c>
      <c r="B126" s="39">
        <v>1</v>
      </c>
      <c r="C126" s="36" t="s">
        <v>123</v>
      </c>
      <c r="D126" s="40">
        <v>1.9</v>
      </c>
      <c r="E126" s="40">
        <v>1</v>
      </c>
      <c r="F126" s="40">
        <v>8</v>
      </c>
      <c r="G126" s="40">
        <v>13.16</v>
      </c>
      <c r="H126" s="40">
        <v>10.11</v>
      </c>
      <c r="I126" s="40">
        <v>12</v>
      </c>
      <c r="J126" s="40">
        <v>12.32</v>
      </c>
      <c r="K126" s="40">
        <v>14</v>
      </c>
      <c r="L126" s="40">
        <v>13</v>
      </c>
      <c r="M126" s="40">
        <v>14.17</v>
      </c>
      <c r="N126" s="40">
        <v>11.41</v>
      </c>
      <c r="O126" s="40">
        <v>9</v>
      </c>
      <c r="P126" s="40">
        <v>8</v>
      </c>
      <c r="Q126" s="40">
        <v>18.79</v>
      </c>
      <c r="R126" s="40">
        <v>15</v>
      </c>
      <c r="S126" s="40">
        <v>161.86000000000001</v>
      </c>
    </row>
    <row r="127" spans="1:19" ht="11.25" x14ac:dyDescent="0.2">
      <c r="A127" s="38">
        <v>403</v>
      </c>
      <c r="B127" s="39">
        <v>1</v>
      </c>
      <c r="C127" s="36" t="s">
        <v>124</v>
      </c>
      <c r="D127" s="40">
        <v>0.28000000000000003</v>
      </c>
      <c r="E127" s="40">
        <v>1</v>
      </c>
      <c r="F127" s="40">
        <v>11</v>
      </c>
      <c r="G127" s="40">
        <v>9</v>
      </c>
      <c r="H127" s="40">
        <v>13.95</v>
      </c>
      <c r="I127" s="40">
        <v>4.21</v>
      </c>
      <c r="J127" s="40">
        <v>5.95</v>
      </c>
      <c r="K127" s="40">
        <v>14</v>
      </c>
      <c r="L127" s="40">
        <v>20</v>
      </c>
      <c r="M127" s="40">
        <v>9</v>
      </c>
      <c r="N127" s="40">
        <v>20</v>
      </c>
      <c r="O127" s="40">
        <v>21</v>
      </c>
      <c r="P127" s="40">
        <v>18.920000000000002</v>
      </c>
      <c r="Q127" s="40">
        <v>12</v>
      </c>
      <c r="R127" s="40">
        <v>20</v>
      </c>
      <c r="S127" s="40">
        <v>180.31</v>
      </c>
    </row>
    <row r="128" spans="1:19" ht="11.25" x14ac:dyDescent="0.2">
      <c r="A128" s="38">
        <v>404</v>
      </c>
      <c r="B128" s="39">
        <v>1</v>
      </c>
      <c r="C128" s="36" t="s">
        <v>125</v>
      </c>
      <c r="D128" s="40">
        <v>4.4800000000000004</v>
      </c>
      <c r="E128" s="40">
        <v>3.46</v>
      </c>
      <c r="F128" s="40">
        <v>15.31</v>
      </c>
      <c r="G128" s="40">
        <v>14.42</v>
      </c>
      <c r="H128" s="40">
        <v>21.31</v>
      </c>
      <c r="I128" s="40">
        <v>13.82</v>
      </c>
      <c r="J128" s="40">
        <v>10.41</v>
      </c>
      <c r="K128" s="40">
        <v>16.22</v>
      </c>
      <c r="L128" s="40">
        <v>17.46</v>
      </c>
      <c r="M128" s="40">
        <v>15</v>
      </c>
      <c r="N128" s="40">
        <v>8.4499999999999993</v>
      </c>
      <c r="O128" s="40">
        <v>14.41</v>
      </c>
      <c r="P128" s="40">
        <v>14.71</v>
      </c>
      <c r="Q128" s="40">
        <v>7</v>
      </c>
      <c r="R128" s="40">
        <v>22</v>
      </c>
      <c r="S128" s="40">
        <v>198.46</v>
      </c>
    </row>
    <row r="129" spans="1:19" ht="11.25" x14ac:dyDescent="0.2">
      <c r="A129" s="38">
        <v>411</v>
      </c>
      <c r="B129" s="39">
        <v>1</v>
      </c>
      <c r="C129" s="36" t="s">
        <v>570</v>
      </c>
      <c r="D129" s="40">
        <v>0.84</v>
      </c>
      <c r="E129" s="40">
        <v>0</v>
      </c>
      <c r="F129" s="40">
        <v>5.54</v>
      </c>
      <c r="G129" s="40">
        <v>10</v>
      </c>
      <c r="H129" s="40">
        <v>7.42</v>
      </c>
      <c r="I129" s="40">
        <v>8</v>
      </c>
      <c r="J129" s="40">
        <v>4.1100000000000003</v>
      </c>
      <c r="K129" s="40">
        <v>8.42</v>
      </c>
      <c r="L129" s="40">
        <v>6</v>
      </c>
      <c r="M129" s="40">
        <v>3.08</v>
      </c>
      <c r="N129" s="40">
        <v>6.8</v>
      </c>
      <c r="O129" s="40">
        <v>15</v>
      </c>
      <c r="P129" s="40">
        <v>9</v>
      </c>
      <c r="Q129" s="40">
        <v>8.26</v>
      </c>
      <c r="R129" s="40">
        <v>11</v>
      </c>
      <c r="S129" s="40">
        <v>103.47</v>
      </c>
    </row>
    <row r="130" spans="1:19" ht="11.25" x14ac:dyDescent="0.2">
      <c r="A130" s="38">
        <v>413</v>
      </c>
      <c r="B130" s="39">
        <v>1</v>
      </c>
      <c r="C130" s="36" t="s">
        <v>126</v>
      </c>
      <c r="D130" s="40">
        <v>20.98</v>
      </c>
      <c r="E130" s="40">
        <v>14.59</v>
      </c>
      <c r="F130" s="40">
        <v>159.59</v>
      </c>
      <c r="G130" s="40">
        <v>162.5</v>
      </c>
      <c r="H130" s="40">
        <v>155.21</v>
      </c>
      <c r="I130" s="40">
        <v>137.27000000000001</v>
      </c>
      <c r="J130" s="40">
        <v>143.43</v>
      </c>
      <c r="K130" s="40">
        <v>143.24</v>
      </c>
      <c r="L130" s="40">
        <v>139.13</v>
      </c>
      <c r="M130" s="40">
        <v>147.84</v>
      </c>
      <c r="N130" s="40">
        <v>134.18</v>
      </c>
      <c r="O130" s="40">
        <v>185.88</v>
      </c>
      <c r="P130" s="40">
        <v>192.88</v>
      </c>
      <c r="Q130" s="40">
        <v>220.94</v>
      </c>
      <c r="R130" s="40">
        <v>228.65</v>
      </c>
      <c r="S130" s="40">
        <v>2186.31</v>
      </c>
    </row>
    <row r="131" spans="1:19" ht="11.25" x14ac:dyDescent="0.2">
      <c r="A131" s="38">
        <v>414</v>
      </c>
      <c r="B131" s="39">
        <v>1</v>
      </c>
      <c r="C131" s="36" t="s">
        <v>127</v>
      </c>
      <c r="D131" s="40">
        <v>5.37</v>
      </c>
      <c r="E131" s="40">
        <v>9.36</v>
      </c>
      <c r="F131" s="40">
        <v>36.229999999999997</v>
      </c>
      <c r="G131" s="40">
        <v>31.98</v>
      </c>
      <c r="H131" s="40">
        <v>31.97</v>
      </c>
      <c r="I131" s="40">
        <v>21.68</v>
      </c>
      <c r="J131" s="40">
        <v>26.81</v>
      </c>
      <c r="K131" s="40">
        <v>45.84</v>
      </c>
      <c r="L131" s="40">
        <v>17.920000000000002</v>
      </c>
      <c r="M131" s="40">
        <v>26.27</v>
      </c>
      <c r="N131" s="40">
        <v>32.86</v>
      </c>
      <c r="O131" s="40">
        <v>50.64</v>
      </c>
      <c r="P131" s="40">
        <v>46.97</v>
      </c>
      <c r="Q131" s="40">
        <v>37.549999999999997</v>
      </c>
      <c r="R131" s="40">
        <v>46.62</v>
      </c>
      <c r="S131" s="40">
        <v>468.07</v>
      </c>
    </row>
    <row r="132" spans="1:19" ht="11.25" x14ac:dyDescent="0.2">
      <c r="A132" s="38">
        <v>415</v>
      </c>
      <c r="B132" s="39">
        <v>1</v>
      </c>
      <c r="C132" s="36" t="s">
        <v>128</v>
      </c>
      <c r="D132" s="40">
        <v>1.02</v>
      </c>
      <c r="E132" s="40">
        <v>1.28</v>
      </c>
      <c r="F132" s="40">
        <v>11.4</v>
      </c>
      <c r="G132" s="40">
        <v>16.59</v>
      </c>
      <c r="H132" s="40">
        <v>12.27</v>
      </c>
      <c r="I132" s="40">
        <v>12.27</v>
      </c>
      <c r="J132" s="40">
        <v>10.18</v>
      </c>
      <c r="K132" s="40">
        <v>11</v>
      </c>
      <c r="L132" s="40">
        <v>15.85</v>
      </c>
      <c r="M132" s="40">
        <v>13.08</v>
      </c>
      <c r="N132" s="40">
        <v>8.1</v>
      </c>
      <c r="O132" s="40">
        <v>13.64</v>
      </c>
      <c r="P132" s="40">
        <v>17</v>
      </c>
      <c r="Q132" s="40">
        <v>11.47</v>
      </c>
      <c r="R132" s="40">
        <v>9</v>
      </c>
      <c r="S132" s="40">
        <v>164.15</v>
      </c>
    </row>
    <row r="133" spans="1:19" ht="11.25" x14ac:dyDescent="0.2">
      <c r="A133" s="38">
        <v>417</v>
      </c>
      <c r="B133" s="39">
        <v>1</v>
      </c>
      <c r="C133" s="36" t="s">
        <v>571</v>
      </c>
      <c r="D133" s="40">
        <v>3.45</v>
      </c>
      <c r="E133" s="40">
        <v>8.4700000000000006</v>
      </c>
      <c r="F133" s="40">
        <v>34.159999999999997</v>
      </c>
      <c r="G133" s="40">
        <v>47.04</v>
      </c>
      <c r="H133" s="40">
        <v>44.56</v>
      </c>
      <c r="I133" s="40">
        <v>50.18</v>
      </c>
      <c r="J133" s="40">
        <v>49.93</v>
      </c>
      <c r="K133" s="40">
        <v>50.63</v>
      </c>
      <c r="L133" s="40">
        <v>37.74</v>
      </c>
      <c r="M133" s="40">
        <v>61.7</v>
      </c>
      <c r="N133" s="40">
        <v>57.63</v>
      </c>
      <c r="O133" s="40">
        <v>57.52</v>
      </c>
      <c r="P133" s="40">
        <v>59.18</v>
      </c>
      <c r="Q133" s="40">
        <v>57.55</v>
      </c>
      <c r="R133" s="40">
        <v>55.73</v>
      </c>
      <c r="S133" s="40">
        <v>675.47</v>
      </c>
    </row>
    <row r="134" spans="1:19" ht="11.25" x14ac:dyDescent="0.2">
      <c r="A134" s="38">
        <v>423</v>
      </c>
      <c r="B134" s="39">
        <v>1</v>
      </c>
      <c r="C134" s="36" t="s">
        <v>129</v>
      </c>
      <c r="D134" s="40">
        <v>26.35</v>
      </c>
      <c r="E134" s="40">
        <v>15.11</v>
      </c>
      <c r="F134" s="40">
        <v>186.03</v>
      </c>
      <c r="G134" s="40">
        <v>201.07</v>
      </c>
      <c r="H134" s="40">
        <v>212.42</v>
      </c>
      <c r="I134" s="40">
        <v>216.35</v>
      </c>
      <c r="J134" s="40">
        <v>200.92</v>
      </c>
      <c r="K134" s="40">
        <v>218.72</v>
      </c>
      <c r="L134" s="40">
        <v>226.54</v>
      </c>
      <c r="M134" s="40">
        <v>230.86</v>
      </c>
      <c r="N134" s="40">
        <v>221.18</v>
      </c>
      <c r="O134" s="40">
        <v>237.55</v>
      </c>
      <c r="P134" s="40">
        <v>255.09</v>
      </c>
      <c r="Q134" s="40">
        <v>231.1</v>
      </c>
      <c r="R134" s="40">
        <v>251.57</v>
      </c>
      <c r="S134" s="40">
        <v>2930.86</v>
      </c>
    </row>
    <row r="135" spans="1:19" ht="11.25" x14ac:dyDescent="0.2">
      <c r="A135" s="38">
        <v>424</v>
      </c>
      <c r="B135" s="39">
        <v>1</v>
      </c>
      <c r="C135" s="36" t="s">
        <v>130</v>
      </c>
      <c r="D135" s="40">
        <v>0.64</v>
      </c>
      <c r="E135" s="40">
        <v>1.34</v>
      </c>
      <c r="F135" s="40">
        <v>28.18</v>
      </c>
      <c r="G135" s="40">
        <v>32.43</v>
      </c>
      <c r="H135" s="40">
        <v>39.01</v>
      </c>
      <c r="I135" s="40">
        <v>36.659999999999997</v>
      </c>
      <c r="J135" s="40">
        <v>31.23</v>
      </c>
      <c r="K135" s="40">
        <v>30.01</v>
      </c>
      <c r="L135" s="40">
        <v>31.84</v>
      </c>
      <c r="M135" s="40">
        <v>34.33</v>
      </c>
      <c r="N135" s="40">
        <v>31.86</v>
      </c>
      <c r="O135" s="40">
        <v>28.82</v>
      </c>
      <c r="P135" s="40">
        <v>42.07</v>
      </c>
      <c r="Q135" s="40">
        <v>42.37</v>
      </c>
      <c r="R135" s="40">
        <v>33.229999999999997</v>
      </c>
      <c r="S135" s="40">
        <v>444.02</v>
      </c>
    </row>
    <row r="136" spans="1:19" ht="11.25" x14ac:dyDescent="0.2">
      <c r="A136" s="38">
        <v>432</v>
      </c>
      <c r="B136" s="39">
        <v>1</v>
      </c>
      <c r="C136" s="36" t="s">
        <v>131</v>
      </c>
      <c r="D136" s="40">
        <v>5.16</v>
      </c>
      <c r="E136" s="40">
        <v>4.25</v>
      </c>
      <c r="F136" s="40">
        <v>32.68</v>
      </c>
      <c r="G136" s="40">
        <v>45.49</v>
      </c>
      <c r="H136" s="40">
        <v>45.32</v>
      </c>
      <c r="I136" s="40">
        <v>43.42</v>
      </c>
      <c r="J136" s="40">
        <v>39.28</v>
      </c>
      <c r="K136" s="40">
        <v>49.06</v>
      </c>
      <c r="L136" s="40">
        <v>50.99</v>
      </c>
      <c r="M136" s="40">
        <v>71.55</v>
      </c>
      <c r="N136" s="40">
        <v>40.909999999999997</v>
      </c>
      <c r="O136" s="40">
        <v>58.43</v>
      </c>
      <c r="P136" s="40">
        <v>55.35</v>
      </c>
      <c r="Q136" s="40">
        <v>52.98</v>
      </c>
      <c r="R136" s="40">
        <v>62.26</v>
      </c>
      <c r="S136" s="40">
        <v>657.13</v>
      </c>
    </row>
    <row r="137" spans="1:19" ht="11.25" x14ac:dyDescent="0.2">
      <c r="A137" s="38">
        <v>435</v>
      </c>
      <c r="B137" s="39">
        <v>1</v>
      </c>
      <c r="C137" s="36" t="s">
        <v>132</v>
      </c>
      <c r="D137" s="40">
        <v>6.22</v>
      </c>
      <c r="E137" s="40">
        <v>7.29</v>
      </c>
      <c r="F137" s="40">
        <v>39.43</v>
      </c>
      <c r="G137" s="40">
        <v>49.22</v>
      </c>
      <c r="H137" s="40">
        <v>46.05</v>
      </c>
      <c r="I137" s="40">
        <v>42.17</v>
      </c>
      <c r="J137" s="40">
        <v>63.26</v>
      </c>
      <c r="K137" s="40">
        <v>45.93</v>
      </c>
      <c r="L137" s="40">
        <v>42.3</v>
      </c>
      <c r="M137" s="40">
        <v>42.98</v>
      </c>
      <c r="N137" s="40">
        <v>46.3</v>
      </c>
      <c r="O137" s="40">
        <v>43.69</v>
      </c>
      <c r="P137" s="40">
        <v>34.799999999999997</v>
      </c>
      <c r="Q137" s="40">
        <v>52.74</v>
      </c>
      <c r="R137" s="40">
        <v>47.76</v>
      </c>
      <c r="S137" s="40">
        <v>610.14</v>
      </c>
    </row>
    <row r="138" spans="1:19" ht="11.25" x14ac:dyDescent="0.2">
      <c r="A138" s="38">
        <v>441</v>
      </c>
      <c r="B138" s="39">
        <v>1</v>
      </c>
      <c r="C138" s="36" t="s">
        <v>133</v>
      </c>
      <c r="D138" s="40">
        <v>2.09</v>
      </c>
      <c r="E138" s="40">
        <v>0</v>
      </c>
      <c r="F138" s="40">
        <v>27.83</v>
      </c>
      <c r="G138" s="40">
        <v>28.99</v>
      </c>
      <c r="H138" s="40">
        <v>24.7</v>
      </c>
      <c r="I138" s="40">
        <v>32</v>
      </c>
      <c r="J138" s="40">
        <v>27.44</v>
      </c>
      <c r="K138" s="40">
        <v>27.33</v>
      </c>
      <c r="L138" s="40">
        <v>32.9</v>
      </c>
      <c r="M138" s="40">
        <v>31.74</v>
      </c>
      <c r="N138" s="40">
        <v>27.44</v>
      </c>
      <c r="O138" s="40">
        <v>26.18</v>
      </c>
      <c r="P138" s="40">
        <v>22.08</v>
      </c>
      <c r="Q138" s="40">
        <v>31.92</v>
      </c>
      <c r="R138" s="40">
        <v>24.43</v>
      </c>
      <c r="S138" s="40">
        <v>367.07</v>
      </c>
    </row>
    <row r="139" spans="1:19" ht="11.25" x14ac:dyDescent="0.2">
      <c r="A139" s="38">
        <v>447</v>
      </c>
      <c r="B139" s="39">
        <v>1</v>
      </c>
      <c r="C139" s="36" t="s">
        <v>134</v>
      </c>
      <c r="D139" s="40">
        <v>0.56000000000000005</v>
      </c>
      <c r="E139" s="40">
        <v>0.56000000000000005</v>
      </c>
      <c r="F139" s="40">
        <v>9</v>
      </c>
      <c r="G139" s="40">
        <v>12.58</v>
      </c>
      <c r="H139" s="40">
        <v>8</v>
      </c>
      <c r="I139" s="40">
        <v>11.13</v>
      </c>
      <c r="J139" s="40">
        <v>14.45</v>
      </c>
      <c r="K139" s="40">
        <v>12.42</v>
      </c>
      <c r="L139" s="40">
        <v>18.78</v>
      </c>
      <c r="M139" s="40">
        <v>14.76</v>
      </c>
      <c r="N139" s="40">
        <v>17</v>
      </c>
      <c r="O139" s="40">
        <v>24.18</v>
      </c>
      <c r="P139" s="40">
        <v>17</v>
      </c>
      <c r="Q139" s="40">
        <v>21.43</v>
      </c>
      <c r="R139" s="40">
        <v>20.440000000000001</v>
      </c>
      <c r="S139" s="40">
        <v>202.29</v>
      </c>
    </row>
    <row r="140" spans="1:19" ht="11.25" x14ac:dyDescent="0.2">
      <c r="A140" s="38">
        <v>458</v>
      </c>
      <c r="B140" s="39">
        <v>1</v>
      </c>
      <c r="C140" s="36" t="s">
        <v>135</v>
      </c>
      <c r="D140" s="40">
        <v>3.43</v>
      </c>
      <c r="E140" s="40">
        <v>3.33</v>
      </c>
      <c r="F140" s="40">
        <v>10.85</v>
      </c>
      <c r="G140" s="40">
        <v>18.329999999999998</v>
      </c>
      <c r="H140" s="40">
        <v>21.73</v>
      </c>
      <c r="I140" s="40">
        <v>25.24</v>
      </c>
      <c r="J140" s="40">
        <v>22.27</v>
      </c>
      <c r="K140" s="40">
        <v>19.25</v>
      </c>
      <c r="L140" s="40">
        <v>32.340000000000003</v>
      </c>
      <c r="M140" s="40">
        <v>33.409999999999997</v>
      </c>
      <c r="N140" s="40">
        <v>20.6</v>
      </c>
      <c r="O140" s="40">
        <v>36.04</v>
      </c>
      <c r="P140" s="40">
        <v>33.31</v>
      </c>
      <c r="Q140" s="40">
        <v>25.74</v>
      </c>
      <c r="R140" s="40">
        <v>23.72</v>
      </c>
      <c r="S140" s="40">
        <v>329.59</v>
      </c>
    </row>
    <row r="141" spans="1:19" ht="11.25" x14ac:dyDescent="0.2">
      <c r="A141" s="38">
        <v>463</v>
      </c>
      <c r="B141" s="39">
        <v>1</v>
      </c>
      <c r="C141" s="36" t="s">
        <v>136</v>
      </c>
      <c r="D141" s="40">
        <v>8.6300000000000008</v>
      </c>
      <c r="E141" s="40">
        <v>16.350000000000001</v>
      </c>
      <c r="F141" s="40">
        <v>56.72</v>
      </c>
      <c r="G141" s="40">
        <v>67.45</v>
      </c>
      <c r="H141" s="40">
        <v>62.22</v>
      </c>
      <c r="I141" s="40">
        <v>58.69</v>
      </c>
      <c r="J141" s="40">
        <v>59.78</v>
      </c>
      <c r="K141" s="40">
        <v>61.36</v>
      </c>
      <c r="L141" s="40">
        <v>69.61</v>
      </c>
      <c r="M141" s="40">
        <v>62.24</v>
      </c>
      <c r="N141" s="40">
        <v>57.47</v>
      </c>
      <c r="O141" s="40">
        <v>77.77</v>
      </c>
      <c r="P141" s="40">
        <v>72.3</v>
      </c>
      <c r="Q141" s="40">
        <v>66.709999999999994</v>
      </c>
      <c r="R141" s="40">
        <v>74.989999999999995</v>
      </c>
      <c r="S141" s="40">
        <v>872.29</v>
      </c>
    </row>
    <row r="142" spans="1:19" ht="11.25" x14ac:dyDescent="0.2">
      <c r="A142" s="38">
        <v>465</v>
      </c>
      <c r="B142" s="39">
        <v>1</v>
      </c>
      <c r="C142" s="36" t="s">
        <v>137</v>
      </c>
      <c r="D142" s="40">
        <v>16.16</v>
      </c>
      <c r="E142" s="40">
        <v>2.71</v>
      </c>
      <c r="F142" s="40">
        <v>109.77</v>
      </c>
      <c r="G142" s="40">
        <v>123.46</v>
      </c>
      <c r="H142" s="40">
        <v>103.01</v>
      </c>
      <c r="I142" s="40">
        <v>130.38999999999999</v>
      </c>
      <c r="J142" s="40">
        <v>133.69999999999999</v>
      </c>
      <c r="K142" s="40">
        <v>134.94</v>
      </c>
      <c r="L142" s="40">
        <v>147.22999999999999</v>
      </c>
      <c r="M142" s="40">
        <v>146.59</v>
      </c>
      <c r="N142" s="40">
        <v>149.97999999999999</v>
      </c>
      <c r="O142" s="40">
        <v>140.01</v>
      </c>
      <c r="P142" s="40">
        <v>161.28</v>
      </c>
      <c r="Q142" s="40">
        <v>137.88</v>
      </c>
      <c r="R142" s="40">
        <v>144.30000000000001</v>
      </c>
      <c r="S142" s="40">
        <v>1781.41</v>
      </c>
    </row>
    <row r="143" spans="1:19" ht="11.25" x14ac:dyDescent="0.2">
      <c r="A143" s="38">
        <v>466</v>
      </c>
      <c r="B143" s="39">
        <v>1</v>
      </c>
      <c r="C143" s="36" t="s">
        <v>138</v>
      </c>
      <c r="D143" s="40">
        <v>25.15</v>
      </c>
      <c r="E143" s="40">
        <v>10.02</v>
      </c>
      <c r="F143" s="40">
        <v>156.79</v>
      </c>
      <c r="G143" s="40">
        <v>167.89</v>
      </c>
      <c r="H143" s="40">
        <v>176.38</v>
      </c>
      <c r="I143" s="40">
        <v>199.32</v>
      </c>
      <c r="J143" s="40">
        <v>179.5</v>
      </c>
      <c r="K143" s="40">
        <v>175.86</v>
      </c>
      <c r="L143" s="40">
        <v>171.59</v>
      </c>
      <c r="M143" s="40">
        <v>181.81</v>
      </c>
      <c r="N143" s="40">
        <v>173.9</v>
      </c>
      <c r="O143" s="40">
        <v>160.47</v>
      </c>
      <c r="P143" s="40">
        <v>203.25</v>
      </c>
      <c r="Q143" s="40">
        <v>157.21</v>
      </c>
      <c r="R143" s="40">
        <v>186.63</v>
      </c>
      <c r="S143" s="40">
        <v>2325.77</v>
      </c>
    </row>
    <row r="144" spans="1:19" ht="11.25" x14ac:dyDescent="0.2">
      <c r="A144" s="38">
        <v>473</v>
      </c>
      <c r="B144" s="39">
        <v>1</v>
      </c>
      <c r="C144" s="36" t="s">
        <v>139</v>
      </c>
      <c r="D144" s="40">
        <v>4.16</v>
      </c>
      <c r="E144" s="40">
        <v>3</v>
      </c>
      <c r="F144" s="40">
        <v>29.02</v>
      </c>
      <c r="G144" s="40">
        <v>43.46</v>
      </c>
      <c r="H144" s="40">
        <v>46.97</v>
      </c>
      <c r="I144" s="40">
        <v>36.36</v>
      </c>
      <c r="J144" s="40">
        <v>49.3</v>
      </c>
      <c r="K144" s="40">
        <v>39.619999999999997</v>
      </c>
      <c r="L144" s="40">
        <v>38.299999999999997</v>
      </c>
      <c r="M144" s="40">
        <v>40.1</v>
      </c>
      <c r="N144" s="40">
        <v>50.74</v>
      </c>
      <c r="O144" s="40">
        <v>41.86</v>
      </c>
      <c r="P144" s="40">
        <v>47.82</v>
      </c>
      <c r="Q144" s="40">
        <v>45.73</v>
      </c>
      <c r="R144" s="40">
        <v>42.82</v>
      </c>
      <c r="S144" s="40">
        <v>559.26</v>
      </c>
    </row>
    <row r="145" spans="1:19" ht="11.25" x14ac:dyDescent="0.2">
      <c r="A145" s="38">
        <v>477</v>
      </c>
      <c r="B145" s="39">
        <v>1</v>
      </c>
      <c r="C145" s="36" t="s">
        <v>140</v>
      </c>
      <c r="D145" s="40">
        <v>25.49</v>
      </c>
      <c r="E145" s="40">
        <v>12.98</v>
      </c>
      <c r="F145" s="40">
        <v>216.77</v>
      </c>
      <c r="G145" s="40">
        <v>283.81</v>
      </c>
      <c r="H145" s="40">
        <v>265.52999999999997</v>
      </c>
      <c r="I145" s="40">
        <v>267.27</v>
      </c>
      <c r="J145" s="40">
        <v>269.74</v>
      </c>
      <c r="K145" s="40">
        <v>267.81</v>
      </c>
      <c r="L145" s="40">
        <v>273.58999999999997</v>
      </c>
      <c r="M145" s="40">
        <v>252.13</v>
      </c>
      <c r="N145" s="40">
        <v>272.83</v>
      </c>
      <c r="O145" s="40">
        <v>265.76</v>
      </c>
      <c r="P145" s="40">
        <v>286.98</v>
      </c>
      <c r="Q145" s="40">
        <v>271.57</v>
      </c>
      <c r="R145" s="40">
        <v>234.15</v>
      </c>
      <c r="S145" s="40">
        <v>3466.41</v>
      </c>
    </row>
    <row r="146" spans="1:19" ht="11.25" x14ac:dyDescent="0.2">
      <c r="A146" s="38">
        <v>480</v>
      </c>
      <c r="B146" s="39">
        <v>1</v>
      </c>
      <c r="C146" s="36" t="s">
        <v>141</v>
      </c>
      <c r="D146" s="40">
        <v>13.21</v>
      </c>
      <c r="E146" s="40">
        <v>15.83</v>
      </c>
      <c r="F146" s="40">
        <v>36.5</v>
      </c>
      <c r="G146" s="40">
        <v>42.36</v>
      </c>
      <c r="H146" s="40">
        <v>46.08</v>
      </c>
      <c r="I146" s="40">
        <v>42.09</v>
      </c>
      <c r="J146" s="40">
        <v>48.48</v>
      </c>
      <c r="K146" s="40">
        <v>48.13</v>
      </c>
      <c r="L146" s="40">
        <v>47.87</v>
      </c>
      <c r="M146" s="40">
        <v>53.21</v>
      </c>
      <c r="N146" s="40">
        <v>63.15</v>
      </c>
      <c r="O146" s="40">
        <v>55.3</v>
      </c>
      <c r="P146" s="40">
        <v>52.84</v>
      </c>
      <c r="Q146" s="40">
        <v>58.92</v>
      </c>
      <c r="R146" s="40">
        <v>48.57</v>
      </c>
      <c r="S146" s="40">
        <v>672.54</v>
      </c>
    </row>
    <row r="147" spans="1:19" ht="11.25" x14ac:dyDescent="0.2">
      <c r="A147" s="38">
        <v>482</v>
      </c>
      <c r="B147" s="39">
        <v>1</v>
      </c>
      <c r="C147" s="36" t="s">
        <v>142</v>
      </c>
      <c r="D147" s="40">
        <v>26.26</v>
      </c>
      <c r="E147" s="40">
        <v>17.61</v>
      </c>
      <c r="F147" s="40">
        <v>148.18</v>
      </c>
      <c r="G147" s="40">
        <v>176.34</v>
      </c>
      <c r="H147" s="40">
        <v>170.87</v>
      </c>
      <c r="I147" s="40">
        <v>159.97</v>
      </c>
      <c r="J147" s="40">
        <v>170.16</v>
      </c>
      <c r="K147" s="40">
        <v>207.11</v>
      </c>
      <c r="L147" s="40">
        <v>154.62</v>
      </c>
      <c r="M147" s="40">
        <v>177.89</v>
      </c>
      <c r="N147" s="40">
        <v>159.38999999999999</v>
      </c>
      <c r="O147" s="40">
        <v>209.35</v>
      </c>
      <c r="P147" s="40">
        <v>258.57</v>
      </c>
      <c r="Q147" s="40">
        <v>265.25</v>
      </c>
      <c r="R147" s="40">
        <v>222.55</v>
      </c>
      <c r="S147" s="40">
        <v>2524.12</v>
      </c>
    </row>
    <row r="148" spans="1:19" ht="11.25" x14ac:dyDescent="0.2">
      <c r="A148" s="38">
        <v>484</v>
      </c>
      <c r="B148" s="39">
        <v>1</v>
      </c>
      <c r="C148" s="36" t="s">
        <v>143</v>
      </c>
      <c r="D148" s="40">
        <v>7.77</v>
      </c>
      <c r="E148" s="40">
        <v>6.61</v>
      </c>
      <c r="F148" s="40">
        <v>58.1</v>
      </c>
      <c r="G148" s="40">
        <v>64.239999999999995</v>
      </c>
      <c r="H148" s="40">
        <v>65.09</v>
      </c>
      <c r="I148" s="40">
        <v>79.400000000000006</v>
      </c>
      <c r="J148" s="40">
        <v>65.27</v>
      </c>
      <c r="K148" s="40">
        <v>80.34</v>
      </c>
      <c r="L148" s="40">
        <v>77.84</v>
      </c>
      <c r="M148" s="40">
        <v>91.99</v>
      </c>
      <c r="N148" s="40">
        <v>83.76</v>
      </c>
      <c r="O148" s="40">
        <v>90.55</v>
      </c>
      <c r="P148" s="40">
        <v>92.45</v>
      </c>
      <c r="Q148" s="40">
        <v>82.66</v>
      </c>
      <c r="R148" s="40">
        <v>106.68</v>
      </c>
      <c r="S148" s="40">
        <v>1052.75</v>
      </c>
    </row>
    <row r="149" spans="1:19" ht="11.25" x14ac:dyDescent="0.2">
      <c r="A149" s="38">
        <v>485</v>
      </c>
      <c r="B149" s="39">
        <v>1</v>
      </c>
      <c r="C149" s="36" t="s">
        <v>144</v>
      </c>
      <c r="D149" s="40">
        <v>9.41</v>
      </c>
      <c r="E149" s="40">
        <v>11.85</v>
      </c>
      <c r="F149" s="40">
        <v>51.74</v>
      </c>
      <c r="G149" s="40">
        <v>51.18</v>
      </c>
      <c r="H149" s="40">
        <v>47.97</v>
      </c>
      <c r="I149" s="40">
        <v>61.12</v>
      </c>
      <c r="J149" s="40">
        <v>57.58</v>
      </c>
      <c r="K149" s="40">
        <v>52.29</v>
      </c>
      <c r="L149" s="40">
        <v>41.16</v>
      </c>
      <c r="M149" s="40">
        <v>38.31</v>
      </c>
      <c r="N149" s="40">
        <v>65.39</v>
      </c>
      <c r="O149" s="40">
        <v>64.75</v>
      </c>
      <c r="P149" s="40">
        <v>46.61</v>
      </c>
      <c r="Q149" s="40">
        <v>59.25</v>
      </c>
      <c r="R149" s="40">
        <v>42.41</v>
      </c>
      <c r="S149" s="40">
        <v>701.02</v>
      </c>
    </row>
    <row r="150" spans="1:19" ht="11.25" x14ac:dyDescent="0.2">
      <c r="A150" s="38">
        <v>486</v>
      </c>
      <c r="B150" s="39">
        <v>1</v>
      </c>
      <c r="C150" s="36" t="s">
        <v>145</v>
      </c>
      <c r="D150" s="40">
        <v>5.1100000000000003</v>
      </c>
      <c r="E150" s="40">
        <v>2.14</v>
      </c>
      <c r="F150" s="40">
        <v>15.33</v>
      </c>
      <c r="G150" s="40">
        <v>17.04</v>
      </c>
      <c r="H150" s="40">
        <v>21</v>
      </c>
      <c r="I150" s="40">
        <v>19.43</v>
      </c>
      <c r="J150" s="40">
        <v>25.15</v>
      </c>
      <c r="K150" s="40">
        <v>24.46</v>
      </c>
      <c r="L150" s="40">
        <v>28.66</v>
      </c>
      <c r="M150" s="40">
        <v>27.94</v>
      </c>
      <c r="N150" s="40">
        <v>33.32</v>
      </c>
      <c r="O150" s="40">
        <v>23.68</v>
      </c>
      <c r="P150" s="40">
        <v>32.35</v>
      </c>
      <c r="Q150" s="40">
        <v>34.25</v>
      </c>
      <c r="R150" s="40">
        <v>31.16</v>
      </c>
      <c r="S150" s="40">
        <v>341.02</v>
      </c>
    </row>
    <row r="151" spans="1:19" ht="11.25" x14ac:dyDescent="0.2">
      <c r="A151" s="38">
        <v>487</v>
      </c>
      <c r="B151" s="39">
        <v>1</v>
      </c>
      <c r="C151" s="36" t="s">
        <v>146</v>
      </c>
      <c r="D151" s="40">
        <v>3.96</v>
      </c>
      <c r="E151" s="40">
        <v>3</v>
      </c>
      <c r="F151" s="40">
        <v>19.84</v>
      </c>
      <c r="G151" s="40">
        <v>31.47</v>
      </c>
      <c r="H151" s="40">
        <v>20.329999999999998</v>
      </c>
      <c r="I151" s="40">
        <v>26</v>
      </c>
      <c r="J151" s="40">
        <v>25.42</v>
      </c>
      <c r="K151" s="40">
        <v>36.64</v>
      </c>
      <c r="L151" s="40">
        <v>28.64</v>
      </c>
      <c r="M151" s="40">
        <v>33.32</v>
      </c>
      <c r="N151" s="40">
        <v>38.950000000000003</v>
      </c>
      <c r="O151" s="40">
        <v>39.18</v>
      </c>
      <c r="P151" s="40">
        <v>41</v>
      </c>
      <c r="Q151" s="40">
        <v>24.61</v>
      </c>
      <c r="R151" s="40">
        <v>20.48</v>
      </c>
      <c r="S151" s="40">
        <v>392.84</v>
      </c>
    </row>
    <row r="152" spans="1:19" ht="11.25" x14ac:dyDescent="0.2">
      <c r="A152" s="38">
        <v>492</v>
      </c>
      <c r="B152" s="39">
        <v>1</v>
      </c>
      <c r="C152" s="36" t="s">
        <v>147</v>
      </c>
      <c r="D152" s="40">
        <v>39.590000000000003</v>
      </c>
      <c r="E152" s="40">
        <v>36.450000000000003</v>
      </c>
      <c r="F152" s="40">
        <v>341.93</v>
      </c>
      <c r="G152" s="40">
        <v>355.3</v>
      </c>
      <c r="H152" s="40">
        <v>354.95</v>
      </c>
      <c r="I152" s="40">
        <v>306.63</v>
      </c>
      <c r="J152" s="40">
        <v>292.27</v>
      </c>
      <c r="K152" s="40">
        <v>284.62</v>
      </c>
      <c r="L152" s="40">
        <v>289.61</v>
      </c>
      <c r="M152" s="40">
        <v>297.17</v>
      </c>
      <c r="N152" s="40">
        <v>320.77</v>
      </c>
      <c r="O152" s="40">
        <v>361.81</v>
      </c>
      <c r="P152" s="40">
        <v>349.32</v>
      </c>
      <c r="Q152" s="40">
        <v>324.64</v>
      </c>
      <c r="R152" s="40">
        <v>261.86</v>
      </c>
      <c r="S152" s="40">
        <v>4216.92</v>
      </c>
    </row>
    <row r="153" spans="1:19" ht="11.25" x14ac:dyDescent="0.2">
      <c r="A153" s="38">
        <v>495</v>
      </c>
      <c r="B153" s="39">
        <v>1</v>
      </c>
      <c r="C153" s="36" t="s">
        <v>148</v>
      </c>
      <c r="D153" s="40">
        <v>0.64</v>
      </c>
      <c r="E153" s="40">
        <v>1.78</v>
      </c>
      <c r="F153" s="40">
        <v>35.369999999999997</v>
      </c>
      <c r="G153" s="40">
        <v>36.82</v>
      </c>
      <c r="H153" s="40">
        <v>28.55</v>
      </c>
      <c r="I153" s="40">
        <v>26.06</v>
      </c>
      <c r="J153" s="40">
        <v>28.15</v>
      </c>
      <c r="K153" s="40">
        <v>24.04</v>
      </c>
      <c r="L153" s="40">
        <v>19.11</v>
      </c>
      <c r="M153" s="40">
        <v>34.68</v>
      </c>
      <c r="N153" s="40">
        <v>23</v>
      </c>
      <c r="O153" s="40">
        <v>25.12</v>
      </c>
      <c r="P153" s="40">
        <v>30.68</v>
      </c>
      <c r="Q153" s="40">
        <v>27.89</v>
      </c>
      <c r="R153" s="40">
        <v>28.59</v>
      </c>
      <c r="S153" s="40">
        <v>370.48</v>
      </c>
    </row>
    <row r="154" spans="1:19" ht="11.25" x14ac:dyDescent="0.2">
      <c r="A154" s="38">
        <v>497</v>
      </c>
      <c r="B154" s="39">
        <v>1</v>
      </c>
      <c r="C154" s="36" t="s">
        <v>149</v>
      </c>
      <c r="D154" s="40">
        <v>1</v>
      </c>
      <c r="E154" s="40">
        <v>4.32</v>
      </c>
      <c r="F154" s="40">
        <v>14.61</v>
      </c>
      <c r="G154" s="40">
        <v>22.99</v>
      </c>
      <c r="H154" s="40">
        <v>21.67</v>
      </c>
      <c r="I154" s="40">
        <v>16.23</v>
      </c>
      <c r="J154" s="40">
        <v>13.09</v>
      </c>
      <c r="K154" s="40">
        <v>17.14</v>
      </c>
      <c r="L154" s="40">
        <v>15.51</v>
      </c>
      <c r="M154" s="40">
        <v>19</v>
      </c>
      <c r="N154" s="40">
        <v>18.350000000000001</v>
      </c>
      <c r="O154" s="40">
        <v>22.02</v>
      </c>
      <c r="P154" s="40">
        <v>14.86</v>
      </c>
      <c r="Q154" s="40">
        <v>24.29</v>
      </c>
      <c r="R154" s="40">
        <v>19.63</v>
      </c>
      <c r="S154" s="40">
        <v>244.71</v>
      </c>
    </row>
    <row r="155" spans="1:19" ht="11.25" x14ac:dyDescent="0.2">
      <c r="A155" s="38">
        <v>499</v>
      </c>
      <c r="B155" s="39">
        <v>1</v>
      </c>
      <c r="C155" s="36" t="s">
        <v>150</v>
      </c>
      <c r="D155" s="40">
        <v>1.1599999999999999</v>
      </c>
      <c r="E155" s="40">
        <v>1</v>
      </c>
      <c r="F155" s="40">
        <v>16.760000000000002</v>
      </c>
      <c r="G155" s="40">
        <v>17.239999999999998</v>
      </c>
      <c r="H155" s="40">
        <v>20.350000000000001</v>
      </c>
      <c r="I155" s="40">
        <v>23.24</v>
      </c>
      <c r="J155" s="40">
        <v>18.260000000000002</v>
      </c>
      <c r="K155" s="40">
        <v>28</v>
      </c>
      <c r="L155" s="40">
        <v>19</v>
      </c>
      <c r="M155" s="40">
        <v>31.7</v>
      </c>
      <c r="N155" s="40">
        <v>18.21</v>
      </c>
      <c r="O155" s="40">
        <v>26</v>
      </c>
      <c r="P155" s="40">
        <v>29.76</v>
      </c>
      <c r="Q155" s="40">
        <v>23.22</v>
      </c>
      <c r="R155" s="40">
        <v>29.95</v>
      </c>
      <c r="S155" s="40">
        <v>303.85000000000002</v>
      </c>
    </row>
    <row r="156" spans="1:19" ht="11.25" x14ac:dyDescent="0.2">
      <c r="A156" s="38">
        <v>500</v>
      </c>
      <c r="B156" s="39">
        <v>1</v>
      </c>
      <c r="C156" s="36" t="s">
        <v>151</v>
      </c>
      <c r="D156" s="40">
        <v>6.46</v>
      </c>
      <c r="E156" s="40">
        <v>3</v>
      </c>
      <c r="F156" s="40">
        <v>38.549999999999997</v>
      </c>
      <c r="G156" s="40">
        <v>22.66</v>
      </c>
      <c r="H156" s="40">
        <v>34.630000000000003</v>
      </c>
      <c r="I156" s="40">
        <v>39.04</v>
      </c>
      <c r="J156" s="40">
        <v>34.950000000000003</v>
      </c>
      <c r="K156" s="40">
        <v>34.14</v>
      </c>
      <c r="L156" s="40">
        <v>35.1</v>
      </c>
      <c r="M156" s="40">
        <v>40.299999999999997</v>
      </c>
      <c r="N156" s="40">
        <v>45.02</v>
      </c>
      <c r="O156" s="40">
        <v>62.09</v>
      </c>
      <c r="P156" s="40">
        <v>78.819999999999993</v>
      </c>
      <c r="Q156" s="40">
        <v>49.81</v>
      </c>
      <c r="R156" s="40">
        <v>53.68</v>
      </c>
      <c r="S156" s="40">
        <v>578.25</v>
      </c>
    </row>
    <row r="157" spans="1:19" ht="11.25" x14ac:dyDescent="0.2">
      <c r="A157" s="38">
        <v>505</v>
      </c>
      <c r="B157" s="39">
        <v>1</v>
      </c>
      <c r="C157" s="36" t="s">
        <v>152</v>
      </c>
      <c r="D157" s="40">
        <v>4.74</v>
      </c>
      <c r="E157" s="40">
        <v>9.26</v>
      </c>
      <c r="F157" s="40">
        <v>9.75</v>
      </c>
      <c r="G157" s="40">
        <v>12</v>
      </c>
      <c r="H157" s="40">
        <v>17.489999999999998</v>
      </c>
      <c r="I157" s="40">
        <v>28.28</v>
      </c>
      <c r="J157" s="40">
        <v>16.920000000000002</v>
      </c>
      <c r="K157" s="40">
        <v>31.88</v>
      </c>
      <c r="L157" s="40">
        <v>28</v>
      </c>
      <c r="M157" s="40">
        <v>27.63</v>
      </c>
      <c r="N157" s="40">
        <v>35.049999999999997</v>
      </c>
      <c r="O157" s="40">
        <v>37.700000000000003</v>
      </c>
      <c r="P157" s="40">
        <v>43.02</v>
      </c>
      <c r="Q157" s="40">
        <v>48.12</v>
      </c>
      <c r="R157" s="40">
        <v>54.27</v>
      </c>
      <c r="S157" s="40">
        <v>404.11</v>
      </c>
    </row>
    <row r="158" spans="1:19" ht="11.25" x14ac:dyDescent="0.2">
      <c r="A158" s="38">
        <v>507</v>
      </c>
      <c r="B158" s="39">
        <v>1</v>
      </c>
      <c r="C158" s="36" t="s">
        <v>153</v>
      </c>
      <c r="D158" s="40">
        <v>8.15</v>
      </c>
      <c r="E158" s="40">
        <v>1</v>
      </c>
      <c r="F158" s="40">
        <v>22</v>
      </c>
      <c r="G158" s="40">
        <v>23.08</v>
      </c>
      <c r="H158" s="40">
        <v>23.16</v>
      </c>
      <c r="I158" s="40">
        <v>23</v>
      </c>
      <c r="J158" s="40">
        <v>25</v>
      </c>
      <c r="K158" s="40">
        <v>18.14</v>
      </c>
      <c r="L158" s="40">
        <v>14.26</v>
      </c>
      <c r="M158" s="40">
        <v>19.68</v>
      </c>
      <c r="N158" s="40">
        <v>18.43</v>
      </c>
      <c r="O158" s="40">
        <v>18.88</v>
      </c>
      <c r="P158" s="40">
        <v>30.12</v>
      </c>
      <c r="Q158" s="40">
        <v>28.12</v>
      </c>
      <c r="R158" s="40">
        <v>33.49</v>
      </c>
      <c r="S158" s="40">
        <v>306.51</v>
      </c>
    </row>
    <row r="159" spans="1:19" ht="11.25" x14ac:dyDescent="0.2">
      <c r="A159" s="38">
        <v>508</v>
      </c>
      <c r="B159" s="39">
        <v>1</v>
      </c>
      <c r="C159" s="36" t="s">
        <v>154</v>
      </c>
      <c r="D159" s="40">
        <v>37.450000000000003</v>
      </c>
      <c r="E159" s="40">
        <v>26.4</v>
      </c>
      <c r="F159" s="40">
        <v>123.65</v>
      </c>
      <c r="G159" s="40">
        <v>128.04</v>
      </c>
      <c r="H159" s="40">
        <v>135.9</v>
      </c>
      <c r="I159" s="40">
        <v>101.25</v>
      </c>
      <c r="J159" s="40">
        <v>117.66</v>
      </c>
      <c r="K159" s="40">
        <v>110.85</v>
      </c>
      <c r="L159" s="40">
        <v>138.84</v>
      </c>
      <c r="M159" s="40">
        <v>158.94999999999999</v>
      </c>
      <c r="N159" s="40">
        <v>139.86000000000001</v>
      </c>
      <c r="O159" s="40">
        <v>148.53</v>
      </c>
      <c r="P159" s="40">
        <v>152.29</v>
      </c>
      <c r="Q159" s="40">
        <v>156.38</v>
      </c>
      <c r="R159" s="40">
        <v>158.29</v>
      </c>
      <c r="S159" s="40">
        <v>1834.34</v>
      </c>
    </row>
    <row r="160" spans="1:19" ht="11.25" x14ac:dyDescent="0.2">
      <c r="A160" s="38">
        <v>511</v>
      </c>
      <c r="B160" s="39">
        <v>1</v>
      </c>
      <c r="C160" s="36" t="s">
        <v>155</v>
      </c>
      <c r="D160" s="40">
        <v>5.46</v>
      </c>
      <c r="E160" s="40">
        <v>6.23</v>
      </c>
      <c r="F160" s="40">
        <v>38.36</v>
      </c>
      <c r="G160" s="40">
        <v>51.34</v>
      </c>
      <c r="H160" s="40">
        <v>44.4</v>
      </c>
      <c r="I160" s="40">
        <v>45.92</v>
      </c>
      <c r="J160" s="40">
        <v>38</v>
      </c>
      <c r="K160" s="40">
        <v>52.04</v>
      </c>
      <c r="L160" s="40">
        <v>42.67</v>
      </c>
      <c r="M160" s="40">
        <v>47.31</v>
      </c>
      <c r="N160" s="40">
        <v>52.56</v>
      </c>
      <c r="O160" s="40">
        <v>46.09</v>
      </c>
      <c r="P160" s="40">
        <v>61.83</v>
      </c>
      <c r="Q160" s="40">
        <v>54.33</v>
      </c>
      <c r="R160" s="40">
        <v>51.95</v>
      </c>
      <c r="S160" s="40">
        <v>638.49</v>
      </c>
    </row>
    <row r="161" spans="1:19" ht="11.25" x14ac:dyDescent="0.2">
      <c r="A161" s="38">
        <v>513</v>
      </c>
      <c r="B161" s="39">
        <v>1</v>
      </c>
      <c r="C161" s="36" t="s">
        <v>156</v>
      </c>
      <c r="D161" s="40">
        <v>0.59</v>
      </c>
      <c r="E161" s="40">
        <v>5.85</v>
      </c>
      <c r="F161" s="40">
        <v>14.4</v>
      </c>
      <c r="G161" s="40">
        <v>12.27</v>
      </c>
      <c r="H161" s="40">
        <v>11.61</v>
      </c>
      <c r="I161" s="40">
        <v>19.27</v>
      </c>
      <c r="J161" s="40">
        <v>23.31</v>
      </c>
      <c r="K161" s="40">
        <v>12.72</v>
      </c>
      <c r="L161" s="40">
        <v>11.82</v>
      </c>
      <c r="M161" s="40">
        <v>10.15</v>
      </c>
      <c r="N161" s="40">
        <v>6</v>
      </c>
      <c r="O161" s="40">
        <v>10.32</v>
      </c>
      <c r="P161" s="40">
        <v>9.73</v>
      </c>
      <c r="Q161" s="40">
        <v>10.88</v>
      </c>
      <c r="R161" s="40">
        <v>15.54</v>
      </c>
      <c r="S161" s="40">
        <v>174.46</v>
      </c>
    </row>
    <row r="162" spans="1:19" ht="11.25" x14ac:dyDescent="0.2">
      <c r="A162" s="38">
        <v>514</v>
      </c>
      <c r="B162" s="39">
        <v>1</v>
      </c>
      <c r="C162" s="36" t="s">
        <v>157</v>
      </c>
      <c r="D162" s="40">
        <v>0.8</v>
      </c>
      <c r="E162" s="40">
        <v>2.5499999999999998</v>
      </c>
      <c r="F162" s="40">
        <v>12.24</v>
      </c>
      <c r="G162" s="40">
        <v>11.51</v>
      </c>
      <c r="H162" s="40">
        <v>7</v>
      </c>
      <c r="I162" s="40">
        <v>7.5</v>
      </c>
      <c r="J162" s="40">
        <v>12.73</v>
      </c>
      <c r="K162" s="40">
        <v>11.32</v>
      </c>
      <c r="L162" s="40">
        <v>17.12</v>
      </c>
      <c r="M162" s="40">
        <v>16.64</v>
      </c>
      <c r="N162" s="40">
        <v>19.28</v>
      </c>
      <c r="O162" s="40">
        <v>14.54</v>
      </c>
      <c r="P162" s="40">
        <v>16.059999999999999</v>
      </c>
      <c r="Q162" s="40">
        <v>21.16</v>
      </c>
      <c r="R162" s="40">
        <v>20.81</v>
      </c>
      <c r="S162" s="40">
        <v>191.26</v>
      </c>
    </row>
    <row r="163" spans="1:19" ht="11.25" x14ac:dyDescent="0.2">
      <c r="A163" s="38">
        <v>516</v>
      </c>
      <c r="B163" s="39">
        <v>1</v>
      </c>
      <c r="C163" s="36" t="s">
        <v>158</v>
      </c>
      <c r="D163" s="40">
        <v>0.28000000000000003</v>
      </c>
      <c r="E163" s="40">
        <v>1</v>
      </c>
      <c r="F163" s="40">
        <v>7.87</v>
      </c>
      <c r="G163" s="40">
        <v>4</v>
      </c>
      <c r="H163" s="40">
        <v>6.89</v>
      </c>
      <c r="I163" s="40">
        <v>7</v>
      </c>
      <c r="J163" s="40">
        <v>1</v>
      </c>
      <c r="K163" s="40">
        <v>9</v>
      </c>
      <c r="L163" s="40">
        <v>5</v>
      </c>
      <c r="M163" s="40">
        <v>9.83</v>
      </c>
      <c r="N163" s="40">
        <v>17.95</v>
      </c>
      <c r="O163" s="40">
        <v>16.16</v>
      </c>
      <c r="P163" s="40">
        <v>8.8699999999999992</v>
      </c>
      <c r="Q163" s="40">
        <v>9.4</v>
      </c>
      <c r="R163" s="40">
        <v>9.52</v>
      </c>
      <c r="S163" s="40">
        <v>113.77</v>
      </c>
    </row>
    <row r="164" spans="1:19" ht="11.25" x14ac:dyDescent="0.2">
      <c r="A164" s="38">
        <v>518</v>
      </c>
      <c r="B164" s="39">
        <v>1</v>
      </c>
      <c r="C164" s="36" t="s">
        <v>159</v>
      </c>
      <c r="D164" s="40">
        <v>22.52</v>
      </c>
      <c r="E164" s="40">
        <v>18.600000000000001</v>
      </c>
      <c r="F164" s="40">
        <v>186.29</v>
      </c>
      <c r="G164" s="40">
        <v>168.36</v>
      </c>
      <c r="H164" s="40">
        <v>135.46</v>
      </c>
      <c r="I164" s="40">
        <v>177.58</v>
      </c>
      <c r="J164" s="40">
        <v>150.11000000000001</v>
      </c>
      <c r="K164" s="40">
        <v>157.81</v>
      </c>
      <c r="L164" s="40">
        <v>149.66</v>
      </c>
      <c r="M164" s="40">
        <v>179.7</v>
      </c>
      <c r="N164" s="40">
        <v>164.39</v>
      </c>
      <c r="O164" s="40">
        <v>163.78</v>
      </c>
      <c r="P164" s="40">
        <v>193.48</v>
      </c>
      <c r="Q164" s="40">
        <v>156.82</v>
      </c>
      <c r="R164" s="40">
        <v>179.68</v>
      </c>
      <c r="S164" s="40">
        <v>2204.2399999999998</v>
      </c>
    </row>
    <row r="165" spans="1:19" ht="11.25" x14ac:dyDescent="0.2">
      <c r="A165" s="38">
        <v>531</v>
      </c>
      <c r="B165" s="39">
        <v>1</v>
      </c>
      <c r="C165" s="36" t="s">
        <v>160</v>
      </c>
      <c r="D165" s="40">
        <v>12.88</v>
      </c>
      <c r="E165" s="40">
        <v>7.22</v>
      </c>
      <c r="F165" s="40">
        <v>107.97</v>
      </c>
      <c r="G165" s="40">
        <v>125.2</v>
      </c>
      <c r="H165" s="40">
        <v>136.21</v>
      </c>
      <c r="I165" s="40">
        <v>107.23</v>
      </c>
      <c r="J165" s="40">
        <v>133.13999999999999</v>
      </c>
      <c r="K165" s="40">
        <v>118.43</v>
      </c>
      <c r="L165" s="40">
        <v>117.72</v>
      </c>
      <c r="M165" s="40">
        <v>161.91</v>
      </c>
      <c r="N165" s="40">
        <v>133.52000000000001</v>
      </c>
      <c r="O165" s="40">
        <v>140.16999999999999</v>
      </c>
      <c r="P165" s="40">
        <v>124.02</v>
      </c>
      <c r="Q165" s="40">
        <v>118.71</v>
      </c>
      <c r="R165" s="40">
        <v>122.25</v>
      </c>
      <c r="S165" s="40">
        <v>1666.58</v>
      </c>
    </row>
    <row r="166" spans="1:19" ht="11.25" x14ac:dyDescent="0.2">
      <c r="A166" s="38">
        <v>533</v>
      </c>
      <c r="B166" s="39">
        <v>1</v>
      </c>
      <c r="C166" s="36" t="s">
        <v>161</v>
      </c>
      <c r="D166" s="40">
        <v>5.2</v>
      </c>
      <c r="E166" s="40">
        <v>6.25</v>
      </c>
      <c r="F166" s="40">
        <v>83.12</v>
      </c>
      <c r="G166" s="40">
        <v>96.26</v>
      </c>
      <c r="H166" s="40">
        <v>92.75</v>
      </c>
      <c r="I166" s="40">
        <v>97.49</v>
      </c>
      <c r="J166" s="40">
        <v>92.86</v>
      </c>
      <c r="K166" s="40">
        <v>72.099999999999994</v>
      </c>
      <c r="L166" s="40">
        <v>85.04</v>
      </c>
      <c r="M166" s="40">
        <v>99.97</v>
      </c>
      <c r="N166" s="40">
        <v>77.3</v>
      </c>
      <c r="O166" s="40">
        <v>82.58</v>
      </c>
      <c r="P166" s="40">
        <v>94.69</v>
      </c>
      <c r="Q166" s="40">
        <v>113.7</v>
      </c>
      <c r="R166" s="40">
        <v>106.77</v>
      </c>
      <c r="S166" s="40">
        <v>1206.08</v>
      </c>
    </row>
    <row r="167" spans="1:19" ht="11.25" x14ac:dyDescent="0.2">
      <c r="A167" s="38">
        <v>534</v>
      </c>
      <c r="B167" s="39">
        <v>1</v>
      </c>
      <c r="C167" s="36" t="s">
        <v>162</v>
      </c>
      <c r="D167" s="40">
        <v>13.78</v>
      </c>
      <c r="E167" s="40">
        <v>13.08</v>
      </c>
      <c r="F167" s="40">
        <v>120.65</v>
      </c>
      <c r="G167" s="40">
        <v>146.69</v>
      </c>
      <c r="H167" s="40">
        <v>131.01</v>
      </c>
      <c r="I167" s="40">
        <v>128.18</v>
      </c>
      <c r="J167" s="40">
        <v>158.87</v>
      </c>
      <c r="K167" s="40">
        <v>144.97</v>
      </c>
      <c r="L167" s="40">
        <v>132.11000000000001</v>
      </c>
      <c r="M167" s="40">
        <v>145.03</v>
      </c>
      <c r="N167" s="40">
        <v>124.04</v>
      </c>
      <c r="O167" s="40">
        <v>143.62</v>
      </c>
      <c r="P167" s="40">
        <v>118.55</v>
      </c>
      <c r="Q167" s="40">
        <v>112.97</v>
      </c>
      <c r="R167" s="40">
        <v>134.41999999999999</v>
      </c>
      <c r="S167" s="40">
        <v>1767.97</v>
      </c>
    </row>
    <row r="168" spans="1:19" ht="11.25" x14ac:dyDescent="0.2">
      <c r="A168" s="38">
        <v>535</v>
      </c>
      <c r="B168" s="39">
        <v>1</v>
      </c>
      <c r="C168" s="36" t="s">
        <v>163</v>
      </c>
      <c r="D168" s="40">
        <v>111.59</v>
      </c>
      <c r="E168" s="40">
        <v>60.29</v>
      </c>
      <c r="F168" s="40">
        <v>1127.93</v>
      </c>
      <c r="G168" s="40">
        <v>1268.3900000000001</v>
      </c>
      <c r="H168" s="40">
        <v>1182.1300000000001</v>
      </c>
      <c r="I168" s="40">
        <v>1156.3399999999999</v>
      </c>
      <c r="J168" s="40">
        <v>1170.3399999999999</v>
      </c>
      <c r="K168" s="40">
        <v>1174.33</v>
      </c>
      <c r="L168" s="40">
        <v>1139.44</v>
      </c>
      <c r="M168" s="40">
        <v>1199.95</v>
      </c>
      <c r="N168" s="40">
        <v>1168.55</v>
      </c>
      <c r="O168" s="40">
        <v>1433.92</v>
      </c>
      <c r="P168" s="40">
        <v>1237.17</v>
      </c>
      <c r="Q168" s="40">
        <v>1216.8800000000001</v>
      </c>
      <c r="R168" s="40">
        <v>1239.8599999999999</v>
      </c>
      <c r="S168" s="40">
        <v>15887.11</v>
      </c>
    </row>
    <row r="169" spans="1:19" ht="11.25" x14ac:dyDescent="0.2">
      <c r="A169" s="38">
        <v>542</v>
      </c>
      <c r="B169" s="39">
        <v>1</v>
      </c>
      <c r="C169" s="36" t="s">
        <v>164</v>
      </c>
      <c r="D169" s="40">
        <v>1.96</v>
      </c>
      <c r="E169" s="40">
        <v>3.07</v>
      </c>
      <c r="F169" s="40">
        <v>20.45</v>
      </c>
      <c r="G169" s="40">
        <v>42.02</v>
      </c>
      <c r="H169" s="40">
        <v>31.43</v>
      </c>
      <c r="I169" s="40">
        <v>36.58</v>
      </c>
      <c r="J169" s="40">
        <v>44.12</v>
      </c>
      <c r="K169" s="40">
        <v>33.21</v>
      </c>
      <c r="L169" s="40">
        <v>33.69</v>
      </c>
      <c r="M169" s="40">
        <v>43.53</v>
      </c>
      <c r="N169" s="40">
        <v>39.69</v>
      </c>
      <c r="O169" s="40">
        <v>42.07</v>
      </c>
      <c r="P169" s="40">
        <v>49.27</v>
      </c>
      <c r="Q169" s="40">
        <v>34.49</v>
      </c>
      <c r="R169" s="40">
        <v>55.75</v>
      </c>
      <c r="S169" s="40">
        <v>511.33</v>
      </c>
    </row>
    <row r="170" spans="1:19" ht="11.25" x14ac:dyDescent="0.2">
      <c r="A170" s="38">
        <v>544</v>
      </c>
      <c r="B170" s="39">
        <v>1</v>
      </c>
      <c r="C170" s="36" t="s">
        <v>165</v>
      </c>
      <c r="D170" s="40">
        <v>14</v>
      </c>
      <c r="E170" s="40">
        <v>14.28</v>
      </c>
      <c r="F170" s="40">
        <v>144.44999999999999</v>
      </c>
      <c r="G170" s="40">
        <v>150.30000000000001</v>
      </c>
      <c r="H170" s="40">
        <v>147.13</v>
      </c>
      <c r="I170" s="40">
        <v>183.86</v>
      </c>
      <c r="J170" s="40">
        <v>162.85</v>
      </c>
      <c r="K170" s="40">
        <v>178</v>
      </c>
      <c r="L170" s="40">
        <v>173.55</v>
      </c>
      <c r="M170" s="40">
        <v>211.39</v>
      </c>
      <c r="N170" s="40">
        <v>218.48</v>
      </c>
      <c r="O170" s="40">
        <v>247.55</v>
      </c>
      <c r="P170" s="40">
        <v>229.23</v>
      </c>
      <c r="Q170" s="40">
        <v>222.99</v>
      </c>
      <c r="R170" s="40">
        <v>211.79</v>
      </c>
      <c r="S170" s="40">
        <v>2509.85</v>
      </c>
    </row>
    <row r="171" spans="1:19" ht="11.25" x14ac:dyDescent="0.2">
      <c r="A171" s="38">
        <v>545</v>
      </c>
      <c r="B171" s="39">
        <v>1</v>
      </c>
      <c r="C171" s="36" t="s">
        <v>166</v>
      </c>
      <c r="D171" s="40">
        <v>2.35</v>
      </c>
      <c r="E171" s="40">
        <v>3.49</v>
      </c>
      <c r="F171" s="40">
        <v>25.3</v>
      </c>
      <c r="G171" s="40">
        <v>28.55</v>
      </c>
      <c r="H171" s="40">
        <v>29.01</v>
      </c>
      <c r="I171" s="40">
        <v>35.64</v>
      </c>
      <c r="J171" s="40">
        <v>32</v>
      </c>
      <c r="K171" s="40">
        <v>22.2</v>
      </c>
      <c r="L171" s="40">
        <v>16.809999999999999</v>
      </c>
      <c r="M171" s="40">
        <v>20.75</v>
      </c>
      <c r="N171" s="40">
        <v>26.12</v>
      </c>
      <c r="O171" s="40">
        <v>31.26</v>
      </c>
      <c r="P171" s="40">
        <v>31.9</v>
      </c>
      <c r="Q171" s="40">
        <v>31.36</v>
      </c>
      <c r="R171" s="40">
        <v>30.81</v>
      </c>
      <c r="S171" s="40">
        <v>367.55</v>
      </c>
    </row>
    <row r="172" spans="1:19" ht="11.25" x14ac:dyDescent="0.2">
      <c r="A172" s="38">
        <v>547</v>
      </c>
      <c r="B172" s="39">
        <v>1</v>
      </c>
      <c r="C172" s="36" t="s">
        <v>167</v>
      </c>
      <c r="D172" s="40">
        <v>6.68</v>
      </c>
      <c r="E172" s="40">
        <v>0.64</v>
      </c>
      <c r="F172" s="40">
        <v>25.6</v>
      </c>
      <c r="G172" s="40">
        <v>37.72</v>
      </c>
      <c r="H172" s="40">
        <v>36.74</v>
      </c>
      <c r="I172" s="40">
        <v>37.32</v>
      </c>
      <c r="J172" s="40">
        <v>39.549999999999997</v>
      </c>
      <c r="K172" s="40">
        <v>35.44</v>
      </c>
      <c r="L172" s="40">
        <v>36.53</v>
      </c>
      <c r="M172" s="40">
        <v>51.12</v>
      </c>
      <c r="N172" s="40">
        <v>41.25</v>
      </c>
      <c r="O172" s="40">
        <v>54.55</v>
      </c>
      <c r="P172" s="40">
        <v>45.93</v>
      </c>
      <c r="Q172" s="40">
        <v>53.92</v>
      </c>
      <c r="R172" s="40">
        <v>45.06</v>
      </c>
      <c r="S172" s="40">
        <v>548.04999999999995</v>
      </c>
    </row>
    <row r="173" spans="1:19" ht="11.25" x14ac:dyDescent="0.2">
      <c r="A173" s="38">
        <v>548</v>
      </c>
      <c r="B173" s="39">
        <v>1</v>
      </c>
      <c r="C173" s="36" t="s">
        <v>168</v>
      </c>
      <c r="D173" s="40">
        <v>6.44</v>
      </c>
      <c r="E173" s="40">
        <v>2.79</v>
      </c>
      <c r="F173" s="40">
        <v>57.6</v>
      </c>
      <c r="G173" s="40">
        <v>59.32</v>
      </c>
      <c r="H173" s="40">
        <v>71.14</v>
      </c>
      <c r="I173" s="40">
        <v>51.96</v>
      </c>
      <c r="J173" s="40">
        <v>81.89</v>
      </c>
      <c r="K173" s="40">
        <v>74.87</v>
      </c>
      <c r="L173" s="40">
        <v>74.75</v>
      </c>
      <c r="M173" s="40">
        <v>73.349999999999994</v>
      </c>
      <c r="N173" s="40">
        <v>80.28</v>
      </c>
      <c r="O173" s="40">
        <v>87.78</v>
      </c>
      <c r="P173" s="40">
        <v>98.78</v>
      </c>
      <c r="Q173" s="40">
        <v>87.89</v>
      </c>
      <c r="R173" s="40">
        <v>87.44</v>
      </c>
      <c r="S173" s="40">
        <v>996.28</v>
      </c>
    </row>
    <row r="174" spans="1:19" ht="11.25" x14ac:dyDescent="0.2">
      <c r="A174" s="38">
        <v>549</v>
      </c>
      <c r="B174" s="39">
        <v>1</v>
      </c>
      <c r="C174" s="36" t="s">
        <v>169</v>
      </c>
      <c r="D174" s="40">
        <v>11.05</v>
      </c>
      <c r="E174" s="40">
        <v>19.41</v>
      </c>
      <c r="F174" s="40">
        <v>72.17</v>
      </c>
      <c r="G174" s="40">
        <v>85.44</v>
      </c>
      <c r="H174" s="40">
        <v>83.88</v>
      </c>
      <c r="I174" s="40">
        <v>94.7</v>
      </c>
      <c r="J174" s="40">
        <v>111.2</v>
      </c>
      <c r="K174" s="40">
        <v>99.4</v>
      </c>
      <c r="L174" s="40">
        <v>111.08</v>
      </c>
      <c r="M174" s="40">
        <v>122.77</v>
      </c>
      <c r="N174" s="40">
        <v>120.45</v>
      </c>
      <c r="O174" s="40">
        <v>136.91</v>
      </c>
      <c r="P174" s="40">
        <v>156.88</v>
      </c>
      <c r="Q174" s="40">
        <v>140.94999999999999</v>
      </c>
      <c r="R174" s="40">
        <v>142.68</v>
      </c>
      <c r="S174" s="40">
        <v>1508.97</v>
      </c>
    </row>
    <row r="175" spans="1:19" ht="11.25" x14ac:dyDescent="0.2">
      <c r="A175" s="38">
        <v>550</v>
      </c>
      <c r="B175" s="39">
        <v>1</v>
      </c>
      <c r="C175" s="36" t="s">
        <v>170</v>
      </c>
      <c r="D175" s="40">
        <v>1.3</v>
      </c>
      <c r="E175" s="40">
        <v>4.58</v>
      </c>
      <c r="F175" s="40">
        <v>38.229999999999997</v>
      </c>
      <c r="G175" s="40">
        <v>30.64</v>
      </c>
      <c r="H175" s="40">
        <v>31.37</v>
      </c>
      <c r="I175" s="40">
        <v>48.25</v>
      </c>
      <c r="J175" s="40">
        <v>45.87</v>
      </c>
      <c r="K175" s="40">
        <v>31.25</v>
      </c>
      <c r="L175" s="40">
        <v>40.08</v>
      </c>
      <c r="M175" s="40">
        <v>48.23</v>
      </c>
      <c r="N175" s="40">
        <v>38.25</v>
      </c>
      <c r="O175" s="40">
        <v>40.76</v>
      </c>
      <c r="P175" s="40">
        <v>52.65</v>
      </c>
      <c r="Q175" s="40">
        <v>37.840000000000003</v>
      </c>
      <c r="R175" s="40">
        <v>33.56</v>
      </c>
      <c r="S175" s="40">
        <v>522.86</v>
      </c>
    </row>
    <row r="176" spans="1:19" ht="11.25" x14ac:dyDescent="0.2">
      <c r="A176" s="38">
        <v>553</v>
      </c>
      <c r="B176" s="39">
        <v>1</v>
      </c>
      <c r="C176" s="36" t="s">
        <v>171</v>
      </c>
      <c r="D176" s="40">
        <v>5.8</v>
      </c>
      <c r="E176" s="40">
        <v>1.2</v>
      </c>
      <c r="F176" s="40">
        <v>54.95</v>
      </c>
      <c r="G176" s="40">
        <v>54.67</v>
      </c>
      <c r="H176" s="40">
        <v>53.91</v>
      </c>
      <c r="I176" s="40">
        <v>58.92</v>
      </c>
      <c r="J176" s="40">
        <v>53.38</v>
      </c>
      <c r="K176" s="40">
        <v>57.46</v>
      </c>
      <c r="L176" s="40">
        <v>52.84</v>
      </c>
      <c r="M176" s="40">
        <v>56.52</v>
      </c>
      <c r="N176" s="40">
        <v>54.9</v>
      </c>
      <c r="O176" s="40">
        <v>52</v>
      </c>
      <c r="P176" s="40">
        <v>65.63</v>
      </c>
      <c r="Q176" s="40">
        <v>47.59</v>
      </c>
      <c r="R176" s="40">
        <v>63.96</v>
      </c>
      <c r="S176" s="40">
        <v>733.73</v>
      </c>
    </row>
    <row r="177" spans="1:19" ht="11.25" x14ac:dyDescent="0.2">
      <c r="A177" s="38">
        <v>561</v>
      </c>
      <c r="B177" s="39">
        <v>1</v>
      </c>
      <c r="C177" s="36" t="s">
        <v>172</v>
      </c>
      <c r="D177" s="40">
        <v>0</v>
      </c>
      <c r="E177" s="40">
        <v>3</v>
      </c>
      <c r="F177" s="40">
        <v>12</v>
      </c>
      <c r="G177" s="40">
        <v>13</v>
      </c>
      <c r="H177" s="40">
        <v>17.190000000000001</v>
      </c>
      <c r="I177" s="40">
        <v>24.85</v>
      </c>
      <c r="J177" s="40">
        <v>8</v>
      </c>
      <c r="K177" s="40">
        <v>16.059999999999999</v>
      </c>
      <c r="L177" s="40">
        <v>12.29</v>
      </c>
      <c r="M177" s="40">
        <v>13.26</v>
      </c>
      <c r="N177" s="40">
        <v>18.7</v>
      </c>
      <c r="O177" s="40">
        <v>14.5</v>
      </c>
      <c r="P177" s="40">
        <v>10.98</v>
      </c>
      <c r="Q177" s="40">
        <v>15.61</v>
      </c>
      <c r="R177" s="40">
        <v>14.43</v>
      </c>
      <c r="S177" s="40">
        <v>193.87</v>
      </c>
    </row>
    <row r="178" spans="1:19" ht="11.25" x14ac:dyDescent="0.2">
      <c r="A178" s="38">
        <v>564</v>
      </c>
      <c r="B178" s="39">
        <v>1</v>
      </c>
      <c r="C178" s="36" t="s">
        <v>173</v>
      </c>
      <c r="D178" s="40">
        <v>20.66</v>
      </c>
      <c r="E178" s="40">
        <v>8.9499999999999993</v>
      </c>
      <c r="F178" s="40">
        <v>104.35</v>
      </c>
      <c r="G178" s="40">
        <v>142.21</v>
      </c>
      <c r="H178" s="40">
        <v>137.94</v>
      </c>
      <c r="I178" s="40">
        <v>176.84</v>
      </c>
      <c r="J178" s="40">
        <v>141.63999999999999</v>
      </c>
      <c r="K178" s="40">
        <v>117.2</v>
      </c>
      <c r="L178" s="40">
        <v>150.99</v>
      </c>
      <c r="M178" s="40">
        <v>141.63</v>
      </c>
      <c r="N178" s="40">
        <v>162.22999999999999</v>
      </c>
      <c r="O178" s="40">
        <v>160.55000000000001</v>
      </c>
      <c r="P178" s="40">
        <v>172.99</v>
      </c>
      <c r="Q178" s="40">
        <v>158.11000000000001</v>
      </c>
      <c r="R178" s="40">
        <v>161.22999999999999</v>
      </c>
      <c r="S178" s="40">
        <v>1957.52</v>
      </c>
    </row>
    <row r="179" spans="1:19" ht="11.25" x14ac:dyDescent="0.2">
      <c r="A179" s="38">
        <v>577</v>
      </c>
      <c r="B179" s="39">
        <v>1</v>
      </c>
      <c r="C179" s="36" t="s">
        <v>174</v>
      </c>
      <c r="D179" s="40">
        <v>0.56000000000000005</v>
      </c>
      <c r="E179" s="40">
        <v>2.76</v>
      </c>
      <c r="F179" s="40">
        <v>23.31</v>
      </c>
      <c r="G179" s="40">
        <v>43.46</v>
      </c>
      <c r="H179" s="40">
        <v>30.03</v>
      </c>
      <c r="I179" s="40">
        <v>28.4</v>
      </c>
      <c r="J179" s="40">
        <v>30.76</v>
      </c>
      <c r="K179" s="40">
        <v>34</v>
      </c>
      <c r="L179" s="40">
        <v>35.11</v>
      </c>
      <c r="M179" s="40">
        <v>28.69</v>
      </c>
      <c r="N179" s="40">
        <v>34.14</v>
      </c>
      <c r="O179" s="40">
        <v>37.380000000000003</v>
      </c>
      <c r="P179" s="40">
        <v>39.28</v>
      </c>
      <c r="Q179" s="40">
        <v>50.27</v>
      </c>
      <c r="R179" s="40">
        <v>33.49</v>
      </c>
      <c r="S179" s="40">
        <v>451.64</v>
      </c>
    </row>
    <row r="180" spans="1:19" ht="11.25" x14ac:dyDescent="0.2">
      <c r="A180" s="38">
        <v>578</v>
      </c>
      <c r="B180" s="39">
        <v>1</v>
      </c>
      <c r="C180" s="36" t="s">
        <v>175</v>
      </c>
      <c r="D180" s="40">
        <v>8.93</v>
      </c>
      <c r="E180" s="40">
        <v>12</v>
      </c>
      <c r="F180" s="40">
        <v>102.21</v>
      </c>
      <c r="G180" s="40">
        <v>120.36</v>
      </c>
      <c r="H180" s="40">
        <v>110.87</v>
      </c>
      <c r="I180" s="40">
        <v>129.97</v>
      </c>
      <c r="J180" s="40">
        <v>114.61</v>
      </c>
      <c r="K180" s="40">
        <v>113.68</v>
      </c>
      <c r="L180" s="40">
        <v>98.63</v>
      </c>
      <c r="M180" s="40">
        <v>122.67</v>
      </c>
      <c r="N180" s="40">
        <v>135.11000000000001</v>
      </c>
      <c r="O180" s="40">
        <v>135.24</v>
      </c>
      <c r="P180" s="40">
        <v>126.46</v>
      </c>
      <c r="Q180" s="40">
        <v>136.99</v>
      </c>
      <c r="R180" s="40">
        <v>148.38999999999999</v>
      </c>
      <c r="S180" s="40">
        <v>1616.12</v>
      </c>
    </row>
    <row r="181" spans="1:19" ht="11.25" x14ac:dyDescent="0.2">
      <c r="A181" s="38">
        <v>581</v>
      </c>
      <c r="B181" s="39">
        <v>1</v>
      </c>
      <c r="C181" s="36" t="s">
        <v>176</v>
      </c>
      <c r="D181" s="40">
        <v>3.44</v>
      </c>
      <c r="E181" s="40">
        <v>1.27</v>
      </c>
      <c r="F181" s="40">
        <v>19.739999999999998</v>
      </c>
      <c r="G181" s="40">
        <v>19</v>
      </c>
      <c r="H181" s="40">
        <v>17.55</v>
      </c>
      <c r="I181" s="40">
        <v>15.43</v>
      </c>
      <c r="J181" s="40">
        <v>21</v>
      </c>
      <c r="K181" s="40">
        <v>23</v>
      </c>
      <c r="L181" s="40">
        <v>18.78</v>
      </c>
      <c r="M181" s="40">
        <v>22.62</v>
      </c>
      <c r="N181" s="40">
        <v>23.14</v>
      </c>
      <c r="O181" s="40">
        <v>30.95</v>
      </c>
      <c r="P181" s="40">
        <v>32</v>
      </c>
      <c r="Q181" s="40">
        <v>24.45</v>
      </c>
      <c r="R181" s="40">
        <v>28.12</v>
      </c>
      <c r="S181" s="40">
        <v>300.49</v>
      </c>
    </row>
    <row r="182" spans="1:19" ht="11.25" x14ac:dyDescent="0.2">
      <c r="A182" s="38">
        <v>592</v>
      </c>
      <c r="B182" s="39">
        <v>1</v>
      </c>
      <c r="C182" s="36" t="s">
        <v>177</v>
      </c>
      <c r="D182" s="40">
        <v>1.84</v>
      </c>
      <c r="E182" s="40">
        <v>0</v>
      </c>
      <c r="F182" s="40">
        <v>6.9</v>
      </c>
      <c r="G182" s="40">
        <v>10.57</v>
      </c>
      <c r="H182" s="40">
        <v>11.71</v>
      </c>
      <c r="I182" s="40">
        <v>10.55</v>
      </c>
      <c r="J182" s="40">
        <v>5.56</v>
      </c>
      <c r="K182" s="40">
        <v>7.64</v>
      </c>
      <c r="L182" s="40">
        <v>7.77</v>
      </c>
      <c r="M182" s="40">
        <v>12.4</v>
      </c>
      <c r="N182" s="40">
        <v>11.33</v>
      </c>
      <c r="O182" s="40">
        <v>16.989999999999998</v>
      </c>
      <c r="P182" s="40">
        <v>15.2</v>
      </c>
      <c r="Q182" s="40">
        <v>8.98</v>
      </c>
      <c r="R182" s="40">
        <v>9.26</v>
      </c>
      <c r="S182" s="40">
        <v>136.69999999999999</v>
      </c>
    </row>
    <row r="183" spans="1:19" ht="11.25" x14ac:dyDescent="0.2">
      <c r="A183" s="38">
        <v>593</v>
      </c>
      <c r="B183" s="39">
        <v>1</v>
      </c>
      <c r="C183" s="36" t="s">
        <v>178</v>
      </c>
      <c r="D183" s="40">
        <v>6.26</v>
      </c>
      <c r="E183" s="40">
        <v>6.43</v>
      </c>
      <c r="F183" s="40">
        <v>93.16</v>
      </c>
      <c r="G183" s="40">
        <v>88.16</v>
      </c>
      <c r="H183" s="40">
        <v>88.48</v>
      </c>
      <c r="I183" s="40">
        <v>86.22</v>
      </c>
      <c r="J183" s="40">
        <v>79.17</v>
      </c>
      <c r="K183" s="40">
        <v>75.33</v>
      </c>
      <c r="L183" s="40">
        <v>86.69</v>
      </c>
      <c r="M183" s="40">
        <v>125.15</v>
      </c>
      <c r="N183" s="40">
        <v>94.87</v>
      </c>
      <c r="O183" s="40">
        <v>131.41999999999999</v>
      </c>
      <c r="P183" s="40">
        <v>118.07</v>
      </c>
      <c r="Q183" s="40">
        <v>121.62</v>
      </c>
      <c r="R183" s="40">
        <v>122.08</v>
      </c>
      <c r="S183" s="40">
        <v>1323.11</v>
      </c>
    </row>
    <row r="184" spans="1:19" ht="11.25" x14ac:dyDescent="0.2">
      <c r="A184" s="38">
        <v>595</v>
      </c>
      <c r="B184" s="39">
        <v>1</v>
      </c>
      <c r="C184" s="36" t="s">
        <v>179</v>
      </c>
      <c r="D184" s="40">
        <v>6.96</v>
      </c>
      <c r="E184" s="40">
        <v>9.91</v>
      </c>
      <c r="F184" s="40">
        <v>109.42</v>
      </c>
      <c r="G184" s="40">
        <v>134.37</v>
      </c>
      <c r="H184" s="40">
        <v>123.25</v>
      </c>
      <c r="I184" s="40">
        <v>112.15</v>
      </c>
      <c r="J184" s="40">
        <v>143.05000000000001</v>
      </c>
      <c r="K184" s="40">
        <v>119.61</v>
      </c>
      <c r="L184" s="40">
        <v>140.02000000000001</v>
      </c>
      <c r="M184" s="40">
        <v>128.76</v>
      </c>
      <c r="N184" s="40">
        <v>144.72999999999999</v>
      </c>
      <c r="O184" s="40">
        <v>141.69</v>
      </c>
      <c r="P184" s="40">
        <v>140.61000000000001</v>
      </c>
      <c r="Q184" s="40">
        <v>141.5</v>
      </c>
      <c r="R184" s="40">
        <v>128.63999999999999</v>
      </c>
      <c r="S184" s="40">
        <v>1724.67</v>
      </c>
    </row>
    <row r="185" spans="1:19" ht="11.25" x14ac:dyDescent="0.2">
      <c r="A185" s="38">
        <v>599</v>
      </c>
      <c r="B185" s="39">
        <v>1</v>
      </c>
      <c r="C185" s="36" t="s">
        <v>180</v>
      </c>
      <c r="D185" s="40">
        <v>4.05</v>
      </c>
      <c r="E185" s="40">
        <v>3</v>
      </c>
      <c r="F185" s="40">
        <v>29.22</v>
      </c>
      <c r="G185" s="40">
        <v>32.58</v>
      </c>
      <c r="H185" s="40">
        <v>28.16</v>
      </c>
      <c r="I185" s="40">
        <v>32.29</v>
      </c>
      <c r="J185" s="40">
        <v>36</v>
      </c>
      <c r="K185" s="40">
        <v>30</v>
      </c>
      <c r="L185" s="40">
        <v>47</v>
      </c>
      <c r="M185" s="40">
        <v>35.06</v>
      </c>
      <c r="N185" s="40">
        <v>44.25</v>
      </c>
      <c r="O185" s="40">
        <v>34.35</v>
      </c>
      <c r="P185" s="40">
        <v>33.549999999999997</v>
      </c>
      <c r="Q185" s="40">
        <v>42.63</v>
      </c>
      <c r="R185" s="40">
        <v>42.08</v>
      </c>
      <c r="S185" s="40">
        <v>474.22</v>
      </c>
    </row>
    <row r="186" spans="1:19" ht="11.25" x14ac:dyDescent="0.2">
      <c r="A186" s="38">
        <v>600</v>
      </c>
      <c r="B186" s="39">
        <v>1</v>
      </c>
      <c r="C186" s="36" t="s">
        <v>181</v>
      </c>
      <c r="D186" s="40">
        <v>1.1599999999999999</v>
      </c>
      <c r="E186" s="40">
        <v>0.63</v>
      </c>
      <c r="F186" s="40">
        <v>13.25</v>
      </c>
      <c r="G186" s="40">
        <v>19.16</v>
      </c>
      <c r="H186" s="40">
        <v>16.649999999999999</v>
      </c>
      <c r="I186" s="40">
        <v>23.57</v>
      </c>
      <c r="J186" s="40">
        <v>19.89</v>
      </c>
      <c r="K186" s="40">
        <v>23.81</v>
      </c>
      <c r="L186" s="40">
        <v>21.27</v>
      </c>
      <c r="M186" s="40">
        <v>15.5</v>
      </c>
      <c r="N186" s="40">
        <v>20.83</v>
      </c>
      <c r="O186" s="40">
        <v>21.21</v>
      </c>
      <c r="P186" s="40">
        <v>25</v>
      </c>
      <c r="Q186" s="40">
        <v>26.15</v>
      </c>
      <c r="R186" s="40">
        <v>22.75</v>
      </c>
      <c r="S186" s="40">
        <v>270.83</v>
      </c>
    </row>
    <row r="187" spans="1:19" ht="11.25" x14ac:dyDescent="0.2">
      <c r="A187" s="38">
        <v>601</v>
      </c>
      <c r="B187" s="39">
        <v>1</v>
      </c>
      <c r="C187" s="36" t="s">
        <v>182</v>
      </c>
      <c r="D187" s="40">
        <v>4.07</v>
      </c>
      <c r="E187" s="40">
        <v>5.05</v>
      </c>
      <c r="F187" s="40">
        <v>37.229999999999997</v>
      </c>
      <c r="G187" s="40">
        <v>53.76</v>
      </c>
      <c r="H187" s="40">
        <v>52.03</v>
      </c>
      <c r="I187" s="40">
        <v>31</v>
      </c>
      <c r="J187" s="40">
        <v>54.22</v>
      </c>
      <c r="K187" s="40">
        <v>57.56</v>
      </c>
      <c r="L187" s="40">
        <v>52.38</v>
      </c>
      <c r="M187" s="40">
        <v>55</v>
      </c>
      <c r="N187" s="40">
        <v>40.049999999999997</v>
      </c>
      <c r="O187" s="40">
        <v>55.07</v>
      </c>
      <c r="P187" s="40">
        <v>51.22</v>
      </c>
      <c r="Q187" s="40">
        <v>47.86</v>
      </c>
      <c r="R187" s="40">
        <v>50.72</v>
      </c>
      <c r="S187" s="40">
        <v>647.22</v>
      </c>
    </row>
    <row r="188" spans="1:19" ht="11.25" x14ac:dyDescent="0.2">
      <c r="A188" s="38">
        <v>611</v>
      </c>
      <c r="B188" s="39">
        <v>1</v>
      </c>
      <c r="C188" s="36" t="s">
        <v>183</v>
      </c>
      <c r="D188" s="40">
        <v>0.84</v>
      </c>
      <c r="E188" s="40">
        <v>2.0299999999999998</v>
      </c>
      <c r="F188" s="40">
        <v>5.51</v>
      </c>
      <c r="G188" s="40">
        <v>8.24</v>
      </c>
      <c r="H188" s="40">
        <v>14.98</v>
      </c>
      <c r="I188" s="40">
        <v>6.9</v>
      </c>
      <c r="J188" s="40">
        <v>17.16</v>
      </c>
      <c r="K188" s="40">
        <v>9.56</v>
      </c>
      <c r="L188" s="40">
        <v>7.09</v>
      </c>
      <c r="M188" s="40">
        <v>4</v>
      </c>
      <c r="N188" s="40">
        <v>2</v>
      </c>
      <c r="O188" s="40">
        <v>4</v>
      </c>
      <c r="P188" s="40">
        <v>5</v>
      </c>
      <c r="Q188" s="40">
        <v>7.02</v>
      </c>
      <c r="R188" s="40">
        <v>3.43</v>
      </c>
      <c r="S188" s="40">
        <v>97.76</v>
      </c>
    </row>
    <row r="189" spans="1:19" ht="11.25" x14ac:dyDescent="0.2">
      <c r="A189" s="38">
        <v>621</v>
      </c>
      <c r="B189" s="39">
        <v>1</v>
      </c>
      <c r="C189" s="36" t="s">
        <v>184</v>
      </c>
      <c r="D189" s="40">
        <v>68.290000000000006</v>
      </c>
      <c r="E189" s="40">
        <v>33.28</v>
      </c>
      <c r="F189" s="40">
        <v>576.08000000000004</v>
      </c>
      <c r="G189" s="40">
        <v>657.93</v>
      </c>
      <c r="H189" s="40">
        <v>625.80999999999995</v>
      </c>
      <c r="I189" s="40">
        <v>649.36</v>
      </c>
      <c r="J189" s="40">
        <v>667.18</v>
      </c>
      <c r="K189" s="40">
        <v>698.68</v>
      </c>
      <c r="L189" s="40">
        <v>756.47</v>
      </c>
      <c r="M189" s="40">
        <v>785.66</v>
      </c>
      <c r="N189" s="40">
        <v>797.6</v>
      </c>
      <c r="O189" s="40">
        <v>858.44</v>
      </c>
      <c r="P189" s="40">
        <v>900.29</v>
      </c>
      <c r="Q189" s="40">
        <v>868.24</v>
      </c>
      <c r="R189" s="40">
        <v>970.93</v>
      </c>
      <c r="S189" s="40">
        <v>9914.24</v>
      </c>
    </row>
    <row r="190" spans="1:19" ht="11.25" x14ac:dyDescent="0.2">
      <c r="A190" s="38">
        <v>622</v>
      </c>
      <c r="B190" s="39">
        <v>1</v>
      </c>
      <c r="C190" s="36" t="s">
        <v>185</v>
      </c>
      <c r="D190" s="40">
        <v>83.59</v>
      </c>
      <c r="E190" s="40">
        <v>77.760000000000005</v>
      </c>
      <c r="F190" s="40">
        <v>621.99</v>
      </c>
      <c r="G190" s="40">
        <v>732.25</v>
      </c>
      <c r="H190" s="40">
        <v>741.71</v>
      </c>
      <c r="I190" s="40">
        <v>733.4</v>
      </c>
      <c r="J190" s="40">
        <v>779.09</v>
      </c>
      <c r="K190" s="40">
        <v>794.09</v>
      </c>
      <c r="L190" s="40">
        <v>807.67</v>
      </c>
      <c r="M190" s="40">
        <v>861.15</v>
      </c>
      <c r="N190" s="40">
        <v>901.3</v>
      </c>
      <c r="O190" s="40">
        <v>988.07</v>
      </c>
      <c r="P190" s="40">
        <v>1057.6300000000001</v>
      </c>
      <c r="Q190" s="40">
        <v>1067.56</v>
      </c>
      <c r="R190" s="40">
        <v>1201.44</v>
      </c>
      <c r="S190" s="40">
        <v>11448.7</v>
      </c>
    </row>
    <row r="191" spans="1:19" ht="11.25" x14ac:dyDescent="0.2">
      <c r="A191" s="38">
        <v>623</v>
      </c>
      <c r="B191" s="39">
        <v>1</v>
      </c>
      <c r="C191" s="36" t="s">
        <v>186</v>
      </c>
      <c r="D191" s="40">
        <v>40.520000000000003</v>
      </c>
      <c r="E191" s="40">
        <v>26.92</v>
      </c>
      <c r="F191" s="40">
        <v>401.79</v>
      </c>
      <c r="G191" s="40">
        <v>509.28</v>
      </c>
      <c r="H191" s="40">
        <v>491.37</v>
      </c>
      <c r="I191" s="40">
        <v>467.52</v>
      </c>
      <c r="J191" s="40">
        <v>475.51</v>
      </c>
      <c r="K191" s="40">
        <v>477.51</v>
      </c>
      <c r="L191" s="40">
        <v>468.66</v>
      </c>
      <c r="M191" s="40">
        <v>514.49</v>
      </c>
      <c r="N191" s="40">
        <v>464.91</v>
      </c>
      <c r="O191" s="40">
        <v>553.26</v>
      </c>
      <c r="P191" s="40">
        <v>550.05999999999995</v>
      </c>
      <c r="Q191" s="40">
        <v>602.32000000000005</v>
      </c>
      <c r="R191" s="40">
        <v>534.21</v>
      </c>
      <c r="S191" s="40">
        <v>6578.33</v>
      </c>
    </row>
    <row r="192" spans="1:19" ht="11.25" x14ac:dyDescent="0.2">
      <c r="A192" s="38">
        <v>624</v>
      </c>
      <c r="B192" s="39">
        <v>1</v>
      </c>
      <c r="C192" s="36" t="s">
        <v>187</v>
      </c>
      <c r="D192" s="40">
        <v>70.78</v>
      </c>
      <c r="E192" s="40">
        <v>28.41</v>
      </c>
      <c r="F192" s="40">
        <v>535.98</v>
      </c>
      <c r="G192" s="40">
        <v>597.49</v>
      </c>
      <c r="H192" s="40">
        <v>585.41999999999996</v>
      </c>
      <c r="I192" s="40">
        <v>597.13</v>
      </c>
      <c r="J192" s="40">
        <v>618.07000000000005</v>
      </c>
      <c r="K192" s="40">
        <v>603.53</v>
      </c>
      <c r="L192" s="40">
        <v>586.41999999999996</v>
      </c>
      <c r="M192" s="40">
        <v>674.13</v>
      </c>
      <c r="N192" s="40">
        <v>634.74</v>
      </c>
      <c r="O192" s="40">
        <v>685.06</v>
      </c>
      <c r="P192" s="40">
        <v>651.4</v>
      </c>
      <c r="Q192" s="40">
        <v>703.05</v>
      </c>
      <c r="R192" s="40">
        <v>808.26</v>
      </c>
      <c r="S192" s="40">
        <v>8379.8700000000008</v>
      </c>
    </row>
    <row r="193" spans="1:19" ht="11.25" x14ac:dyDescent="0.2">
      <c r="A193" s="38">
        <v>625</v>
      </c>
      <c r="B193" s="39">
        <v>1</v>
      </c>
      <c r="C193" s="36" t="s">
        <v>188</v>
      </c>
      <c r="D193" s="40">
        <v>428.03</v>
      </c>
      <c r="E193" s="40">
        <v>350.18</v>
      </c>
      <c r="F193" s="40">
        <v>2744.35</v>
      </c>
      <c r="G193" s="40">
        <v>3188.26</v>
      </c>
      <c r="H193" s="40">
        <v>3162.49</v>
      </c>
      <c r="I193" s="40">
        <v>2988.09</v>
      </c>
      <c r="J193" s="40">
        <v>2897.02</v>
      </c>
      <c r="K193" s="40">
        <v>2836.09</v>
      </c>
      <c r="L193" s="40">
        <v>2784.59</v>
      </c>
      <c r="M193" s="40">
        <v>2634.99</v>
      </c>
      <c r="N193" s="40">
        <v>2766.43</v>
      </c>
      <c r="O193" s="40">
        <v>3108.32</v>
      </c>
      <c r="P193" s="40">
        <v>3067.97</v>
      </c>
      <c r="Q193" s="40">
        <v>2981.07</v>
      </c>
      <c r="R193" s="40">
        <v>3285.51</v>
      </c>
      <c r="S193" s="40">
        <v>39223.39</v>
      </c>
    </row>
    <row r="194" spans="1:19" ht="11.25" x14ac:dyDescent="0.2">
      <c r="A194" s="38">
        <v>627</v>
      </c>
      <c r="B194" s="39">
        <v>1</v>
      </c>
      <c r="C194" s="36" t="s">
        <v>189</v>
      </c>
      <c r="D194" s="40">
        <v>1.54</v>
      </c>
      <c r="E194" s="40">
        <v>1.39</v>
      </c>
      <c r="F194" s="40">
        <v>4.9000000000000004</v>
      </c>
      <c r="G194" s="40">
        <v>14</v>
      </c>
      <c r="H194" s="40">
        <v>20.45</v>
      </c>
      <c r="I194" s="40">
        <v>11.33</v>
      </c>
      <c r="J194" s="40">
        <v>14.45</v>
      </c>
      <c r="K194" s="40">
        <v>8.67</v>
      </c>
      <c r="L194" s="40">
        <v>6.84</v>
      </c>
      <c r="M194" s="40">
        <v>14.31</v>
      </c>
      <c r="N194" s="40">
        <v>14.81</v>
      </c>
      <c r="O194" s="40">
        <v>21.18</v>
      </c>
      <c r="P194" s="40">
        <v>20.28</v>
      </c>
      <c r="Q194" s="40">
        <v>14.53</v>
      </c>
      <c r="R194" s="40">
        <v>16</v>
      </c>
      <c r="S194" s="40">
        <v>184.68</v>
      </c>
    </row>
    <row r="195" spans="1:19" ht="11.25" x14ac:dyDescent="0.2">
      <c r="A195" s="38">
        <v>628</v>
      </c>
      <c r="B195" s="39">
        <v>1</v>
      </c>
      <c r="C195" s="36" t="s">
        <v>190</v>
      </c>
      <c r="D195" s="40">
        <v>0.96</v>
      </c>
      <c r="E195" s="40">
        <v>1</v>
      </c>
      <c r="F195" s="40">
        <v>14.48</v>
      </c>
      <c r="G195" s="40">
        <v>18</v>
      </c>
      <c r="H195" s="40">
        <v>10.55</v>
      </c>
      <c r="I195" s="40">
        <v>12.49</v>
      </c>
      <c r="J195" s="40">
        <v>17.55</v>
      </c>
      <c r="K195" s="40">
        <v>12.82</v>
      </c>
      <c r="L195" s="40">
        <v>18.93</v>
      </c>
      <c r="M195" s="40">
        <v>9.7200000000000006</v>
      </c>
      <c r="N195" s="40">
        <v>6</v>
      </c>
      <c r="O195" s="40">
        <v>6</v>
      </c>
      <c r="P195" s="40">
        <v>8</v>
      </c>
      <c r="Q195" s="40">
        <v>5.76</v>
      </c>
      <c r="R195" s="40">
        <v>12</v>
      </c>
      <c r="S195" s="40">
        <v>154.26</v>
      </c>
    </row>
    <row r="196" spans="1:19" ht="11.25" x14ac:dyDescent="0.2">
      <c r="A196" s="38">
        <v>630</v>
      </c>
      <c r="B196" s="39">
        <v>1</v>
      </c>
      <c r="C196" s="36" t="s">
        <v>191</v>
      </c>
      <c r="D196" s="40">
        <v>3.12</v>
      </c>
      <c r="E196" s="40">
        <v>7.84</v>
      </c>
      <c r="F196" s="40">
        <v>20.5</v>
      </c>
      <c r="G196" s="40">
        <v>23.77</v>
      </c>
      <c r="H196" s="40">
        <v>24.6</v>
      </c>
      <c r="I196" s="40">
        <v>30.85</v>
      </c>
      <c r="J196" s="40">
        <v>25.73</v>
      </c>
      <c r="K196" s="40">
        <v>18.829999999999998</v>
      </c>
      <c r="L196" s="40">
        <v>22.65</v>
      </c>
      <c r="M196" s="40">
        <v>32.86</v>
      </c>
      <c r="N196" s="40">
        <v>30.81</v>
      </c>
      <c r="O196" s="40">
        <v>32</v>
      </c>
      <c r="P196" s="40">
        <v>31.2</v>
      </c>
      <c r="Q196" s="40">
        <v>38.97</v>
      </c>
      <c r="R196" s="40">
        <v>28.34</v>
      </c>
      <c r="S196" s="40">
        <v>372.07</v>
      </c>
    </row>
    <row r="197" spans="1:19" ht="11.25" x14ac:dyDescent="0.2">
      <c r="A197" s="38">
        <v>635</v>
      </c>
      <c r="B197" s="39">
        <v>1</v>
      </c>
      <c r="C197" s="36" t="s">
        <v>192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9.75</v>
      </c>
      <c r="L197" s="40">
        <v>9.5500000000000007</v>
      </c>
      <c r="M197" s="40">
        <v>11.09</v>
      </c>
      <c r="N197" s="40">
        <v>6.49</v>
      </c>
      <c r="O197" s="40">
        <v>12</v>
      </c>
      <c r="P197" s="40">
        <v>11</v>
      </c>
      <c r="Q197" s="40">
        <v>7</v>
      </c>
      <c r="R197" s="40">
        <v>13</v>
      </c>
      <c r="S197" s="40">
        <v>79.88</v>
      </c>
    </row>
    <row r="198" spans="1:19" ht="11.25" x14ac:dyDescent="0.2">
      <c r="A198" s="38">
        <v>640</v>
      </c>
      <c r="B198" s="39">
        <v>1</v>
      </c>
      <c r="C198" s="36" t="s">
        <v>193</v>
      </c>
      <c r="D198" s="40">
        <v>5.57</v>
      </c>
      <c r="E198" s="40">
        <v>0</v>
      </c>
      <c r="F198" s="40">
        <v>21.87</v>
      </c>
      <c r="G198" s="40">
        <v>14.36</v>
      </c>
      <c r="H198" s="40">
        <v>25.86</v>
      </c>
      <c r="I198" s="40">
        <v>25</v>
      </c>
      <c r="J198" s="40">
        <v>23.81</v>
      </c>
      <c r="K198" s="40">
        <v>18.2</v>
      </c>
      <c r="L198" s="40">
        <v>24.69</v>
      </c>
      <c r="M198" s="40">
        <v>45.28</v>
      </c>
      <c r="N198" s="40">
        <v>42.61</v>
      </c>
      <c r="O198" s="40">
        <v>32.44</v>
      </c>
      <c r="P198" s="40">
        <v>36.82</v>
      </c>
      <c r="Q198" s="40">
        <v>44.83</v>
      </c>
      <c r="R198" s="40">
        <v>38.4</v>
      </c>
      <c r="S198" s="40">
        <v>399.74</v>
      </c>
    </row>
    <row r="199" spans="1:19" ht="11.25" x14ac:dyDescent="0.2">
      <c r="A199" s="38">
        <v>656</v>
      </c>
      <c r="B199" s="39">
        <v>1</v>
      </c>
      <c r="C199" s="36" t="s">
        <v>194</v>
      </c>
      <c r="D199" s="40">
        <v>60.25</v>
      </c>
      <c r="E199" s="40">
        <v>43.37</v>
      </c>
      <c r="F199" s="40">
        <v>265.66000000000003</v>
      </c>
      <c r="G199" s="40">
        <v>291.88</v>
      </c>
      <c r="H199" s="40">
        <v>304.41000000000003</v>
      </c>
      <c r="I199" s="40">
        <v>315.2</v>
      </c>
      <c r="J199" s="40">
        <v>285.04000000000002</v>
      </c>
      <c r="K199" s="40">
        <v>271.23</v>
      </c>
      <c r="L199" s="40">
        <v>259.41000000000003</v>
      </c>
      <c r="M199" s="40">
        <v>288.12</v>
      </c>
      <c r="N199" s="40">
        <v>275.93</v>
      </c>
      <c r="O199" s="40">
        <v>358.78</v>
      </c>
      <c r="P199" s="40">
        <v>334.9</v>
      </c>
      <c r="Q199" s="40">
        <v>332.47</v>
      </c>
      <c r="R199" s="40">
        <v>349.23</v>
      </c>
      <c r="S199" s="40">
        <v>4035.88</v>
      </c>
    </row>
    <row r="200" spans="1:19" ht="11.25" x14ac:dyDescent="0.2">
      <c r="A200" s="38">
        <v>659</v>
      </c>
      <c r="B200" s="39">
        <v>1</v>
      </c>
      <c r="C200" s="36" t="s">
        <v>195</v>
      </c>
      <c r="D200" s="40">
        <v>29.55</v>
      </c>
      <c r="E200" s="40">
        <v>23.92</v>
      </c>
      <c r="F200" s="40">
        <v>226.57</v>
      </c>
      <c r="G200" s="40">
        <v>287.18</v>
      </c>
      <c r="H200" s="40">
        <v>252.12</v>
      </c>
      <c r="I200" s="40">
        <v>279.85000000000002</v>
      </c>
      <c r="J200" s="40">
        <v>276.64999999999998</v>
      </c>
      <c r="K200" s="40">
        <v>265.35000000000002</v>
      </c>
      <c r="L200" s="40">
        <v>289.62</v>
      </c>
      <c r="M200" s="40">
        <v>335.77</v>
      </c>
      <c r="N200" s="40">
        <v>299.11</v>
      </c>
      <c r="O200" s="40">
        <v>329.43</v>
      </c>
      <c r="P200" s="40">
        <v>343.59</v>
      </c>
      <c r="Q200" s="40">
        <v>336.33</v>
      </c>
      <c r="R200" s="40">
        <v>302.85000000000002</v>
      </c>
      <c r="S200" s="40">
        <v>3877.89</v>
      </c>
    </row>
    <row r="201" spans="1:19" ht="11.25" x14ac:dyDescent="0.2">
      <c r="A201" s="38">
        <v>671</v>
      </c>
      <c r="B201" s="39">
        <v>1</v>
      </c>
      <c r="C201" s="36" t="s">
        <v>196</v>
      </c>
      <c r="D201" s="40">
        <v>1.99</v>
      </c>
      <c r="E201" s="40">
        <v>2</v>
      </c>
      <c r="F201" s="40">
        <v>21.09</v>
      </c>
      <c r="G201" s="40">
        <v>24</v>
      </c>
      <c r="H201" s="40">
        <v>22.73</v>
      </c>
      <c r="I201" s="40">
        <v>15.29</v>
      </c>
      <c r="J201" s="40">
        <v>22</v>
      </c>
      <c r="K201" s="40">
        <v>22.21</v>
      </c>
      <c r="L201" s="40">
        <v>21.99</v>
      </c>
      <c r="M201" s="40">
        <v>25.28</v>
      </c>
      <c r="N201" s="40">
        <v>25.78</v>
      </c>
      <c r="O201" s="40">
        <v>35.82</v>
      </c>
      <c r="P201" s="40">
        <v>24.74</v>
      </c>
      <c r="Q201" s="40">
        <v>32.450000000000003</v>
      </c>
      <c r="R201" s="40">
        <v>27.93</v>
      </c>
      <c r="S201" s="40">
        <v>325.3</v>
      </c>
    </row>
    <row r="202" spans="1:19" ht="11.25" x14ac:dyDescent="0.2">
      <c r="A202" s="38">
        <v>676</v>
      </c>
      <c r="B202" s="39">
        <v>1</v>
      </c>
      <c r="C202" s="36" t="s">
        <v>197</v>
      </c>
      <c r="D202" s="40">
        <v>1.97</v>
      </c>
      <c r="E202" s="40">
        <v>0.94</v>
      </c>
      <c r="F202" s="40">
        <v>11.9</v>
      </c>
      <c r="G202" s="40">
        <v>12.45</v>
      </c>
      <c r="H202" s="40">
        <v>16.8</v>
      </c>
      <c r="I202" s="40">
        <v>15.45</v>
      </c>
      <c r="J202" s="40">
        <v>23</v>
      </c>
      <c r="K202" s="40">
        <v>19</v>
      </c>
      <c r="L202" s="40">
        <v>17</v>
      </c>
      <c r="M202" s="40">
        <v>16.3</v>
      </c>
      <c r="N202" s="40">
        <v>18.61</v>
      </c>
      <c r="O202" s="40">
        <v>14.87</v>
      </c>
      <c r="P202" s="40">
        <v>19.66</v>
      </c>
      <c r="Q202" s="40">
        <v>16.309999999999999</v>
      </c>
      <c r="R202" s="40">
        <v>13.29</v>
      </c>
      <c r="S202" s="40">
        <v>217.55</v>
      </c>
    </row>
    <row r="203" spans="1:19" ht="11.25" x14ac:dyDescent="0.2">
      <c r="A203" s="38">
        <v>682</v>
      </c>
      <c r="B203" s="39">
        <v>1</v>
      </c>
      <c r="C203" s="36" t="s">
        <v>198</v>
      </c>
      <c r="D203" s="40">
        <v>6.02</v>
      </c>
      <c r="E203" s="40">
        <v>5.34</v>
      </c>
      <c r="F203" s="40">
        <v>84.3</v>
      </c>
      <c r="G203" s="40">
        <v>90.56</v>
      </c>
      <c r="H203" s="40">
        <v>100.55</v>
      </c>
      <c r="I203" s="40">
        <v>76.47</v>
      </c>
      <c r="J203" s="40">
        <v>95.31</v>
      </c>
      <c r="K203" s="40">
        <v>112.61</v>
      </c>
      <c r="L203" s="40">
        <v>98.03</v>
      </c>
      <c r="M203" s="40">
        <v>102.67</v>
      </c>
      <c r="N203" s="40">
        <v>111.25</v>
      </c>
      <c r="O203" s="40">
        <v>97.39</v>
      </c>
      <c r="P203" s="40">
        <v>104.17</v>
      </c>
      <c r="Q203" s="40">
        <v>106.97</v>
      </c>
      <c r="R203" s="40">
        <v>105.19</v>
      </c>
      <c r="S203" s="40">
        <v>1296.83</v>
      </c>
    </row>
    <row r="204" spans="1:19" ht="11.25" x14ac:dyDescent="0.2">
      <c r="A204" s="38">
        <v>690</v>
      </c>
      <c r="B204" s="39">
        <v>1</v>
      </c>
      <c r="C204" s="36" t="s">
        <v>199</v>
      </c>
      <c r="D204" s="40">
        <v>15.81</v>
      </c>
      <c r="E204" s="40">
        <v>9.19</v>
      </c>
      <c r="F204" s="40">
        <v>78.88</v>
      </c>
      <c r="G204" s="40">
        <v>103.76</v>
      </c>
      <c r="H204" s="40">
        <v>78.7</v>
      </c>
      <c r="I204" s="40">
        <v>69.27</v>
      </c>
      <c r="J204" s="40">
        <v>80.12</v>
      </c>
      <c r="K204" s="40">
        <v>70.64</v>
      </c>
      <c r="L204" s="40">
        <v>81.14</v>
      </c>
      <c r="M204" s="40">
        <v>87.85</v>
      </c>
      <c r="N204" s="40">
        <v>96.62</v>
      </c>
      <c r="O204" s="40">
        <v>99.33</v>
      </c>
      <c r="P204" s="40">
        <v>90.62</v>
      </c>
      <c r="Q204" s="40">
        <v>103.3</v>
      </c>
      <c r="R204" s="40">
        <v>111.27</v>
      </c>
      <c r="S204" s="40">
        <v>1176.5</v>
      </c>
    </row>
    <row r="205" spans="1:19" ht="11.25" x14ac:dyDescent="0.2">
      <c r="A205" s="38">
        <v>695</v>
      </c>
      <c r="B205" s="39">
        <v>1</v>
      </c>
      <c r="C205" s="36" t="s">
        <v>200</v>
      </c>
      <c r="D205" s="40">
        <v>4.66</v>
      </c>
      <c r="E205" s="40">
        <v>6.2</v>
      </c>
      <c r="F205" s="40">
        <v>50.65</v>
      </c>
      <c r="G205" s="40">
        <v>64.099999999999994</v>
      </c>
      <c r="H205" s="40">
        <v>67</v>
      </c>
      <c r="I205" s="40">
        <v>66.7</v>
      </c>
      <c r="J205" s="40">
        <v>53.99</v>
      </c>
      <c r="K205" s="40">
        <v>50.08</v>
      </c>
      <c r="L205" s="40">
        <v>55.42</v>
      </c>
      <c r="M205" s="40">
        <v>64.34</v>
      </c>
      <c r="N205" s="40">
        <v>53.3</v>
      </c>
      <c r="O205" s="40">
        <v>67.05</v>
      </c>
      <c r="P205" s="40">
        <v>56.9</v>
      </c>
      <c r="Q205" s="40">
        <v>55.9</v>
      </c>
      <c r="R205" s="40">
        <v>46.21</v>
      </c>
      <c r="S205" s="40">
        <v>762.5</v>
      </c>
    </row>
    <row r="206" spans="1:19" ht="11.25" x14ac:dyDescent="0.2">
      <c r="A206" s="38">
        <v>696</v>
      </c>
      <c r="B206" s="39">
        <v>1</v>
      </c>
      <c r="C206" s="36" t="s">
        <v>201</v>
      </c>
      <c r="D206" s="40">
        <v>2.83</v>
      </c>
      <c r="E206" s="40">
        <v>3.35</v>
      </c>
      <c r="F206" s="40">
        <v>33.44</v>
      </c>
      <c r="G206" s="40">
        <v>38.29</v>
      </c>
      <c r="H206" s="40">
        <v>47.05</v>
      </c>
      <c r="I206" s="40">
        <v>35.39</v>
      </c>
      <c r="J206" s="40">
        <v>38.159999999999997</v>
      </c>
      <c r="K206" s="40">
        <v>33.03</v>
      </c>
      <c r="L206" s="40">
        <v>32.880000000000003</v>
      </c>
      <c r="M206" s="40">
        <v>43.45</v>
      </c>
      <c r="N206" s="40">
        <v>47.74</v>
      </c>
      <c r="O206" s="40">
        <v>48.3</v>
      </c>
      <c r="P206" s="40">
        <v>46.61</v>
      </c>
      <c r="Q206" s="40">
        <v>38.69</v>
      </c>
      <c r="R206" s="40">
        <v>43.21</v>
      </c>
      <c r="S206" s="40">
        <v>532.41999999999996</v>
      </c>
    </row>
    <row r="207" spans="1:19" ht="11.25" x14ac:dyDescent="0.2">
      <c r="A207" s="38">
        <v>698</v>
      </c>
      <c r="B207" s="39">
        <v>1</v>
      </c>
      <c r="C207" s="36" t="s">
        <v>202</v>
      </c>
      <c r="D207" s="40">
        <v>2.41</v>
      </c>
      <c r="E207" s="40">
        <v>3.31</v>
      </c>
      <c r="F207" s="40">
        <v>27.13</v>
      </c>
      <c r="G207" s="40">
        <v>22.16</v>
      </c>
      <c r="H207" s="40">
        <v>28.92</v>
      </c>
      <c r="I207" s="40">
        <v>18.88</v>
      </c>
      <c r="J207" s="40">
        <v>24.73</v>
      </c>
      <c r="K207" s="40">
        <v>30.22</v>
      </c>
      <c r="L207" s="40">
        <v>28.31</v>
      </c>
      <c r="M207" s="40">
        <v>22.16</v>
      </c>
      <c r="N207" s="40">
        <v>21.97</v>
      </c>
      <c r="O207" s="40">
        <v>35.4</v>
      </c>
      <c r="P207" s="40">
        <v>29.8</v>
      </c>
      <c r="Q207" s="40">
        <v>35.92</v>
      </c>
      <c r="R207" s="40">
        <v>31.89</v>
      </c>
      <c r="S207" s="40">
        <v>363.21</v>
      </c>
    </row>
    <row r="208" spans="1:19" ht="11.25" x14ac:dyDescent="0.2">
      <c r="A208" s="38">
        <v>700</v>
      </c>
      <c r="B208" s="39">
        <v>1</v>
      </c>
      <c r="C208" s="36" t="s">
        <v>203</v>
      </c>
      <c r="D208" s="40">
        <v>14.67</v>
      </c>
      <c r="E208" s="40">
        <v>5.84</v>
      </c>
      <c r="F208" s="40">
        <v>112</v>
      </c>
      <c r="G208" s="40">
        <v>139.68</v>
      </c>
      <c r="H208" s="40">
        <v>153.30000000000001</v>
      </c>
      <c r="I208" s="40">
        <v>142.74</v>
      </c>
      <c r="J208" s="40">
        <v>158.41</v>
      </c>
      <c r="K208" s="40">
        <v>153.32</v>
      </c>
      <c r="L208" s="40">
        <v>139.08000000000001</v>
      </c>
      <c r="M208" s="40">
        <v>160.25</v>
      </c>
      <c r="N208" s="40">
        <v>182.8</v>
      </c>
      <c r="O208" s="40">
        <v>169.23</v>
      </c>
      <c r="P208" s="40">
        <v>173.72</v>
      </c>
      <c r="Q208" s="40">
        <v>142.97999999999999</v>
      </c>
      <c r="R208" s="40">
        <v>158</v>
      </c>
      <c r="S208" s="40">
        <v>2006.02</v>
      </c>
    </row>
    <row r="209" spans="1:19" ht="11.25" x14ac:dyDescent="0.2">
      <c r="A209" s="38">
        <v>701</v>
      </c>
      <c r="B209" s="39">
        <v>1</v>
      </c>
      <c r="C209" s="36" t="s">
        <v>204</v>
      </c>
      <c r="D209" s="40">
        <v>12.71</v>
      </c>
      <c r="E209" s="40">
        <v>18.03</v>
      </c>
      <c r="F209" s="40">
        <v>145.21</v>
      </c>
      <c r="G209" s="40">
        <v>191.43</v>
      </c>
      <c r="H209" s="40">
        <v>151.1</v>
      </c>
      <c r="I209" s="40">
        <v>184.01</v>
      </c>
      <c r="J209" s="40">
        <v>162.38</v>
      </c>
      <c r="K209" s="40">
        <v>174.46</v>
      </c>
      <c r="L209" s="40">
        <v>172.22</v>
      </c>
      <c r="M209" s="40">
        <v>199.71</v>
      </c>
      <c r="N209" s="40">
        <v>209.69</v>
      </c>
      <c r="O209" s="40">
        <v>211.73</v>
      </c>
      <c r="P209" s="40">
        <v>178.58</v>
      </c>
      <c r="Q209" s="40">
        <v>171.06</v>
      </c>
      <c r="R209" s="40">
        <v>208.85</v>
      </c>
      <c r="S209" s="40">
        <v>2391.17</v>
      </c>
    </row>
    <row r="210" spans="1:19" ht="11.25" x14ac:dyDescent="0.2">
      <c r="A210" s="38">
        <v>704</v>
      </c>
      <c r="B210" s="39">
        <v>1</v>
      </c>
      <c r="C210" s="36" t="s">
        <v>205</v>
      </c>
      <c r="D210" s="40">
        <v>10.65</v>
      </c>
      <c r="E210" s="40">
        <v>13.09</v>
      </c>
      <c r="F210" s="40">
        <v>90.58</v>
      </c>
      <c r="G210" s="40">
        <v>110.06</v>
      </c>
      <c r="H210" s="40">
        <v>130.38999999999999</v>
      </c>
      <c r="I210" s="40">
        <v>121.75</v>
      </c>
      <c r="J210" s="40">
        <v>118.51</v>
      </c>
      <c r="K210" s="40">
        <v>118.83</v>
      </c>
      <c r="L210" s="40">
        <v>122.26</v>
      </c>
      <c r="M210" s="40">
        <v>141.87</v>
      </c>
      <c r="N210" s="40">
        <v>142.25</v>
      </c>
      <c r="O210" s="40">
        <v>133.09</v>
      </c>
      <c r="P210" s="40">
        <v>153.28</v>
      </c>
      <c r="Q210" s="40">
        <v>142.97</v>
      </c>
      <c r="R210" s="40">
        <v>140.53</v>
      </c>
      <c r="S210" s="40">
        <v>1690.11</v>
      </c>
    </row>
    <row r="211" spans="1:19" ht="11.25" x14ac:dyDescent="0.2">
      <c r="A211" s="38">
        <v>706</v>
      </c>
      <c r="B211" s="39">
        <v>1</v>
      </c>
      <c r="C211" s="36" t="s">
        <v>206</v>
      </c>
      <c r="D211" s="40">
        <v>8</v>
      </c>
      <c r="E211" s="40">
        <v>8.4</v>
      </c>
      <c r="F211" s="40">
        <v>93.29</v>
      </c>
      <c r="G211" s="40">
        <v>121.58</v>
      </c>
      <c r="H211" s="40">
        <v>88.54</v>
      </c>
      <c r="I211" s="40">
        <v>105.29</v>
      </c>
      <c r="J211" s="40">
        <v>121.82</v>
      </c>
      <c r="K211" s="40">
        <v>91.53</v>
      </c>
      <c r="L211" s="40">
        <v>129.03</v>
      </c>
      <c r="M211" s="40">
        <v>124.52</v>
      </c>
      <c r="N211" s="40">
        <v>144.21</v>
      </c>
      <c r="O211" s="40">
        <v>131.38999999999999</v>
      </c>
      <c r="P211" s="40">
        <v>146.16999999999999</v>
      </c>
      <c r="Q211" s="40">
        <v>138.62</v>
      </c>
      <c r="R211" s="40">
        <v>139.05000000000001</v>
      </c>
      <c r="S211" s="40">
        <v>1591.44</v>
      </c>
    </row>
    <row r="212" spans="1:19" ht="11.25" x14ac:dyDescent="0.2">
      <c r="A212" s="38">
        <v>707</v>
      </c>
      <c r="B212" s="39">
        <v>1</v>
      </c>
      <c r="C212" s="36" t="s">
        <v>207</v>
      </c>
      <c r="D212" s="40">
        <v>2.0499999999999998</v>
      </c>
      <c r="E212" s="40">
        <v>0.77</v>
      </c>
      <c r="F212" s="40">
        <v>6.53</v>
      </c>
      <c r="G212" s="40">
        <v>8.9600000000000009</v>
      </c>
      <c r="H212" s="40">
        <v>5.48</v>
      </c>
      <c r="I212" s="40">
        <v>7.58</v>
      </c>
      <c r="J212" s="40">
        <v>13.13</v>
      </c>
      <c r="K212" s="40">
        <v>14.17</v>
      </c>
      <c r="L212" s="40">
        <v>9.93</v>
      </c>
      <c r="M212" s="40">
        <v>5.81</v>
      </c>
      <c r="N212" s="40">
        <v>11</v>
      </c>
      <c r="O212" s="40">
        <v>13.03</v>
      </c>
      <c r="P212" s="40">
        <v>9.1300000000000008</v>
      </c>
      <c r="Q212" s="40">
        <v>5.36</v>
      </c>
      <c r="R212" s="40">
        <v>3.74</v>
      </c>
      <c r="S212" s="40">
        <v>116.67</v>
      </c>
    </row>
    <row r="213" spans="1:19" ht="11.25" x14ac:dyDescent="0.2">
      <c r="A213" s="38">
        <v>709</v>
      </c>
      <c r="B213" s="39">
        <v>1</v>
      </c>
      <c r="C213" s="36" t="s">
        <v>208</v>
      </c>
      <c r="D213" s="40">
        <v>91.36</v>
      </c>
      <c r="E213" s="40">
        <v>74.739999999999995</v>
      </c>
      <c r="F213" s="40">
        <v>605.16</v>
      </c>
      <c r="G213" s="40">
        <v>710.15</v>
      </c>
      <c r="H213" s="40">
        <v>708.23</v>
      </c>
      <c r="I213" s="40">
        <v>638.66</v>
      </c>
      <c r="J213" s="40">
        <v>701.8</v>
      </c>
      <c r="K213" s="40">
        <v>656.2</v>
      </c>
      <c r="L213" s="40">
        <v>671.26</v>
      </c>
      <c r="M213" s="40">
        <v>708.07</v>
      </c>
      <c r="N213" s="40">
        <v>725.72</v>
      </c>
      <c r="O213" s="40">
        <v>841.45</v>
      </c>
      <c r="P213" s="40">
        <v>869.34</v>
      </c>
      <c r="Q213" s="40">
        <v>824.75</v>
      </c>
      <c r="R213" s="40">
        <v>870.55</v>
      </c>
      <c r="S213" s="40">
        <v>9697.44</v>
      </c>
    </row>
    <row r="214" spans="1:19" ht="11.25" x14ac:dyDescent="0.2">
      <c r="A214" s="38">
        <v>712</v>
      </c>
      <c r="B214" s="39">
        <v>1</v>
      </c>
      <c r="C214" s="36" t="s">
        <v>209</v>
      </c>
      <c r="D214" s="40">
        <v>5.85</v>
      </c>
      <c r="E214" s="40">
        <v>2</v>
      </c>
      <c r="F214" s="40">
        <v>52.11</v>
      </c>
      <c r="G214" s="40">
        <v>43.75</v>
      </c>
      <c r="H214" s="40">
        <v>41.83</v>
      </c>
      <c r="I214" s="40">
        <v>41.34</v>
      </c>
      <c r="J214" s="40">
        <v>38.479999999999997</v>
      </c>
      <c r="K214" s="40">
        <v>46.45</v>
      </c>
      <c r="L214" s="40">
        <v>39.26</v>
      </c>
      <c r="M214" s="40">
        <v>37.880000000000003</v>
      </c>
      <c r="N214" s="40">
        <v>49.01</v>
      </c>
      <c r="O214" s="40">
        <v>40.479999999999997</v>
      </c>
      <c r="P214" s="40">
        <v>47.56</v>
      </c>
      <c r="Q214" s="40">
        <v>46.13</v>
      </c>
      <c r="R214" s="40">
        <v>40.549999999999997</v>
      </c>
      <c r="S214" s="40">
        <v>572.67999999999995</v>
      </c>
    </row>
    <row r="215" spans="1:19" ht="11.25" x14ac:dyDescent="0.2">
      <c r="A215" s="38">
        <v>716</v>
      </c>
      <c r="B215" s="39">
        <v>1</v>
      </c>
      <c r="C215" s="36" t="s">
        <v>210</v>
      </c>
      <c r="D215" s="40">
        <v>15.6</v>
      </c>
      <c r="E215" s="40">
        <v>17.260000000000002</v>
      </c>
      <c r="F215" s="40">
        <v>93.82</v>
      </c>
      <c r="G215" s="40">
        <v>107.37</v>
      </c>
      <c r="H215" s="40">
        <v>109.79</v>
      </c>
      <c r="I215" s="40">
        <v>123.75</v>
      </c>
      <c r="J215" s="40">
        <v>122.19</v>
      </c>
      <c r="K215" s="40">
        <v>111.34</v>
      </c>
      <c r="L215" s="40">
        <v>125.71</v>
      </c>
      <c r="M215" s="40">
        <v>105.59</v>
      </c>
      <c r="N215" s="40">
        <v>114.7</v>
      </c>
      <c r="O215" s="40">
        <v>117.74</v>
      </c>
      <c r="P215" s="40">
        <v>121.38</v>
      </c>
      <c r="Q215" s="40">
        <v>118.72</v>
      </c>
      <c r="R215" s="40">
        <v>107.63</v>
      </c>
      <c r="S215" s="40">
        <v>1512.59</v>
      </c>
    </row>
    <row r="216" spans="1:19" ht="11.25" x14ac:dyDescent="0.2">
      <c r="A216" s="38">
        <v>717</v>
      </c>
      <c r="B216" s="39">
        <v>1</v>
      </c>
      <c r="C216" s="36" t="s">
        <v>211</v>
      </c>
      <c r="D216" s="40">
        <v>13.79</v>
      </c>
      <c r="E216" s="40">
        <v>15.18</v>
      </c>
      <c r="F216" s="40">
        <v>95.83</v>
      </c>
      <c r="G216" s="40">
        <v>134.56</v>
      </c>
      <c r="H216" s="40">
        <v>106.9</v>
      </c>
      <c r="I216" s="40">
        <v>123.87</v>
      </c>
      <c r="J216" s="40">
        <v>140.72999999999999</v>
      </c>
      <c r="K216" s="40">
        <v>128.06</v>
      </c>
      <c r="L216" s="40">
        <v>105.23</v>
      </c>
      <c r="M216" s="40">
        <v>133.21</v>
      </c>
      <c r="N216" s="40">
        <v>137.87</v>
      </c>
      <c r="O216" s="40">
        <v>124.73</v>
      </c>
      <c r="P216" s="40">
        <v>120.69</v>
      </c>
      <c r="Q216" s="40">
        <v>119.22</v>
      </c>
      <c r="R216" s="40">
        <v>82.26</v>
      </c>
      <c r="S216" s="40">
        <v>1582.13</v>
      </c>
    </row>
    <row r="217" spans="1:19" ht="11.25" x14ac:dyDescent="0.2">
      <c r="A217" s="38">
        <v>719</v>
      </c>
      <c r="B217" s="39">
        <v>1</v>
      </c>
      <c r="C217" s="36" t="s">
        <v>212</v>
      </c>
      <c r="D217" s="40">
        <v>59.64</v>
      </c>
      <c r="E217" s="40">
        <v>25</v>
      </c>
      <c r="F217" s="40">
        <v>450.27</v>
      </c>
      <c r="G217" s="40">
        <v>550.15</v>
      </c>
      <c r="H217" s="40">
        <v>545.37</v>
      </c>
      <c r="I217" s="40">
        <v>547.83000000000004</v>
      </c>
      <c r="J217" s="40">
        <v>548.32000000000005</v>
      </c>
      <c r="K217" s="40">
        <v>522.04999999999995</v>
      </c>
      <c r="L217" s="40">
        <v>550.08000000000004</v>
      </c>
      <c r="M217" s="40">
        <v>552.01</v>
      </c>
      <c r="N217" s="40">
        <v>495.61</v>
      </c>
      <c r="O217" s="40">
        <v>543.49</v>
      </c>
      <c r="P217" s="40">
        <v>519.58000000000004</v>
      </c>
      <c r="Q217" s="40">
        <v>474.64</v>
      </c>
      <c r="R217" s="40">
        <v>434.84</v>
      </c>
      <c r="S217" s="40">
        <v>6818.88</v>
      </c>
    </row>
    <row r="218" spans="1:19" ht="11.25" x14ac:dyDescent="0.2">
      <c r="A218" s="38">
        <v>720</v>
      </c>
      <c r="B218" s="39">
        <v>1</v>
      </c>
      <c r="C218" s="36" t="s">
        <v>213</v>
      </c>
      <c r="D218" s="40">
        <v>68.05</v>
      </c>
      <c r="E218" s="40">
        <v>18.78</v>
      </c>
      <c r="F218" s="40">
        <v>499.69</v>
      </c>
      <c r="G218" s="40">
        <v>566.54999999999995</v>
      </c>
      <c r="H218" s="40">
        <v>539.1</v>
      </c>
      <c r="I218" s="40">
        <v>535.46</v>
      </c>
      <c r="J218" s="40">
        <v>467.25</v>
      </c>
      <c r="K218" s="40">
        <v>462.82</v>
      </c>
      <c r="L218" s="40">
        <v>447.34</v>
      </c>
      <c r="M218" s="40">
        <v>434.8</v>
      </c>
      <c r="N218" s="40">
        <v>487.27</v>
      </c>
      <c r="O218" s="40">
        <v>473.37</v>
      </c>
      <c r="P218" s="40">
        <v>454.19</v>
      </c>
      <c r="Q218" s="40">
        <v>417.2</v>
      </c>
      <c r="R218" s="40">
        <v>409.57</v>
      </c>
      <c r="S218" s="40">
        <v>6281.44</v>
      </c>
    </row>
    <row r="219" spans="1:19" ht="11.25" x14ac:dyDescent="0.2">
      <c r="A219" s="38">
        <v>721</v>
      </c>
      <c r="B219" s="39">
        <v>1</v>
      </c>
      <c r="C219" s="36" t="s">
        <v>214</v>
      </c>
      <c r="D219" s="40">
        <v>26.54</v>
      </c>
      <c r="E219" s="40">
        <v>22.49</v>
      </c>
      <c r="F219" s="40">
        <v>250.83</v>
      </c>
      <c r="G219" s="40">
        <v>268.19</v>
      </c>
      <c r="H219" s="40">
        <v>255.14</v>
      </c>
      <c r="I219" s="40">
        <v>273.89</v>
      </c>
      <c r="J219" s="40">
        <v>281.2</v>
      </c>
      <c r="K219" s="40">
        <v>260.39999999999998</v>
      </c>
      <c r="L219" s="40">
        <v>274.61</v>
      </c>
      <c r="M219" s="40">
        <v>252.34</v>
      </c>
      <c r="N219" s="40">
        <v>245.26</v>
      </c>
      <c r="O219" s="40">
        <v>310.48</v>
      </c>
      <c r="P219" s="40">
        <v>282.72000000000003</v>
      </c>
      <c r="Q219" s="40">
        <v>253.85</v>
      </c>
      <c r="R219" s="40">
        <v>270.64999999999998</v>
      </c>
      <c r="S219" s="40">
        <v>3528.59</v>
      </c>
    </row>
    <row r="220" spans="1:19" ht="11.25" x14ac:dyDescent="0.2">
      <c r="A220" s="38">
        <v>726</v>
      </c>
      <c r="B220" s="39">
        <v>1</v>
      </c>
      <c r="C220" s="36" t="s">
        <v>215</v>
      </c>
      <c r="D220" s="40">
        <v>20.23</v>
      </c>
      <c r="E220" s="40">
        <v>10.89</v>
      </c>
      <c r="F220" s="40">
        <v>172.83</v>
      </c>
      <c r="G220" s="40">
        <v>205.83</v>
      </c>
      <c r="H220" s="40">
        <v>217.64</v>
      </c>
      <c r="I220" s="40">
        <v>236.58</v>
      </c>
      <c r="J220" s="40">
        <v>232.63</v>
      </c>
      <c r="K220" s="40">
        <v>222.12</v>
      </c>
      <c r="L220" s="40">
        <v>210.2</v>
      </c>
      <c r="M220" s="40">
        <v>197.88</v>
      </c>
      <c r="N220" s="40">
        <v>197.38</v>
      </c>
      <c r="O220" s="40">
        <v>206.4</v>
      </c>
      <c r="P220" s="40">
        <v>172.06</v>
      </c>
      <c r="Q220" s="40">
        <v>196.86</v>
      </c>
      <c r="R220" s="40">
        <v>169.5</v>
      </c>
      <c r="S220" s="40">
        <v>2669.03</v>
      </c>
    </row>
    <row r="221" spans="1:19" ht="11.25" x14ac:dyDescent="0.2">
      <c r="A221" s="38">
        <v>727</v>
      </c>
      <c r="B221" s="39">
        <v>1</v>
      </c>
      <c r="C221" s="36" t="s">
        <v>216</v>
      </c>
      <c r="D221" s="40">
        <v>33.81</v>
      </c>
      <c r="E221" s="40">
        <v>16.23</v>
      </c>
      <c r="F221" s="40">
        <v>254.8</v>
      </c>
      <c r="G221" s="40">
        <v>278.24</v>
      </c>
      <c r="H221" s="40">
        <v>317.82</v>
      </c>
      <c r="I221" s="40">
        <v>311.74</v>
      </c>
      <c r="J221" s="40">
        <v>270.52</v>
      </c>
      <c r="K221" s="40">
        <v>302.39999999999998</v>
      </c>
      <c r="L221" s="40">
        <v>255.12</v>
      </c>
      <c r="M221" s="40">
        <v>284.86</v>
      </c>
      <c r="N221" s="40">
        <v>292.72000000000003</v>
      </c>
      <c r="O221" s="40">
        <v>260.69</v>
      </c>
      <c r="P221" s="40">
        <v>240.91</v>
      </c>
      <c r="Q221" s="40">
        <v>263.36</v>
      </c>
      <c r="R221" s="40">
        <v>211.72</v>
      </c>
      <c r="S221" s="40">
        <v>3594.94</v>
      </c>
    </row>
    <row r="222" spans="1:19" ht="11.25" x14ac:dyDescent="0.2">
      <c r="A222" s="38">
        <v>728</v>
      </c>
      <c r="B222" s="39">
        <v>1</v>
      </c>
      <c r="C222" s="36" t="s">
        <v>217</v>
      </c>
      <c r="D222" s="40">
        <v>107.85</v>
      </c>
      <c r="E222" s="40">
        <v>61.78</v>
      </c>
      <c r="F222" s="40">
        <v>808.02</v>
      </c>
      <c r="G222" s="40">
        <v>958.16</v>
      </c>
      <c r="H222" s="40">
        <v>995.2</v>
      </c>
      <c r="I222" s="40">
        <v>905.86</v>
      </c>
      <c r="J222" s="40">
        <v>951.84</v>
      </c>
      <c r="K222" s="40">
        <v>918.11</v>
      </c>
      <c r="L222" s="40">
        <v>919.88</v>
      </c>
      <c r="M222" s="40">
        <v>956.6</v>
      </c>
      <c r="N222" s="40">
        <v>937.18</v>
      </c>
      <c r="O222" s="40">
        <v>955.3</v>
      </c>
      <c r="P222" s="40">
        <v>907.98</v>
      </c>
      <c r="Q222" s="40">
        <v>896.65</v>
      </c>
      <c r="R222" s="40">
        <v>868.36</v>
      </c>
      <c r="S222" s="40">
        <v>12148.77</v>
      </c>
    </row>
    <row r="223" spans="1:19" ht="11.25" x14ac:dyDescent="0.2">
      <c r="A223" s="38">
        <v>738</v>
      </c>
      <c r="B223" s="39">
        <v>1</v>
      </c>
      <c r="C223" s="36" t="s">
        <v>218</v>
      </c>
      <c r="D223" s="40">
        <v>2.83</v>
      </c>
      <c r="E223" s="40">
        <v>1.84</v>
      </c>
      <c r="F223" s="40">
        <v>63.7</v>
      </c>
      <c r="G223" s="40">
        <v>58.95</v>
      </c>
      <c r="H223" s="40">
        <v>90.6</v>
      </c>
      <c r="I223" s="40">
        <v>75.209999999999994</v>
      </c>
      <c r="J223" s="40">
        <v>74.73</v>
      </c>
      <c r="K223" s="40">
        <v>84.73</v>
      </c>
      <c r="L223" s="40">
        <v>73.8</v>
      </c>
      <c r="M223" s="40">
        <v>80.41</v>
      </c>
      <c r="N223" s="40">
        <v>83.75</v>
      </c>
      <c r="O223" s="40">
        <v>87.44</v>
      </c>
      <c r="P223" s="40">
        <v>78.92</v>
      </c>
      <c r="Q223" s="40">
        <v>66.599999999999994</v>
      </c>
      <c r="R223" s="40">
        <v>82.4</v>
      </c>
      <c r="S223" s="40">
        <v>1005.91</v>
      </c>
    </row>
    <row r="224" spans="1:19" ht="11.25" x14ac:dyDescent="0.2">
      <c r="A224" s="38">
        <v>739</v>
      </c>
      <c r="B224" s="39">
        <v>1</v>
      </c>
      <c r="C224" s="36" t="s">
        <v>219</v>
      </c>
      <c r="D224" s="40">
        <v>4.96</v>
      </c>
      <c r="E224" s="40">
        <v>8.8000000000000007</v>
      </c>
      <c r="F224" s="40">
        <v>41.57</v>
      </c>
      <c r="G224" s="40">
        <v>53.37</v>
      </c>
      <c r="H224" s="40">
        <v>55.09</v>
      </c>
      <c r="I224" s="40">
        <v>50.5</v>
      </c>
      <c r="J224" s="40">
        <v>47.34</v>
      </c>
      <c r="K224" s="40">
        <v>59.26</v>
      </c>
      <c r="L224" s="40">
        <v>50.97</v>
      </c>
      <c r="M224" s="40">
        <v>63.94</v>
      </c>
      <c r="N224" s="40">
        <v>62.32</v>
      </c>
      <c r="O224" s="40">
        <v>56.18</v>
      </c>
      <c r="P224" s="40">
        <v>67.66</v>
      </c>
      <c r="Q224" s="40">
        <v>54.33</v>
      </c>
      <c r="R224" s="40">
        <v>76.150000000000006</v>
      </c>
      <c r="S224" s="40">
        <v>752.44</v>
      </c>
    </row>
    <row r="225" spans="1:19" ht="11.25" x14ac:dyDescent="0.2">
      <c r="A225" s="38">
        <v>740</v>
      </c>
      <c r="B225" s="39">
        <v>1</v>
      </c>
      <c r="C225" s="36" t="s">
        <v>220</v>
      </c>
      <c r="D225" s="40">
        <v>10.88</v>
      </c>
      <c r="E225" s="40">
        <v>9.68</v>
      </c>
      <c r="F225" s="40">
        <v>85.2</v>
      </c>
      <c r="G225" s="40">
        <v>85.02</v>
      </c>
      <c r="H225" s="40">
        <v>90.19</v>
      </c>
      <c r="I225" s="40">
        <v>86.38</v>
      </c>
      <c r="J225" s="40">
        <v>83.74</v>
      </c>
      <c r="K225" s="40">
        <v>82.8</v>
      </c>
      <c r="L225" s="40">
        <v>93.83</v>
      </c>
      <c r="M225" s="40">
        <v>131.13</v>
      </c>
      <c r="N225" s="40">
        <v>120.56</v>
      </c>
      <c r="O225" s="40">
        <v>127.83</v>
      </c>
      <c r="P225" s="40">
        <v>138.12</v>
      </c>
      <c r="Q225" s="40">
        <v>120.47</v>
      </c>
      <c r="R225" s="40">
        <v>133.53</v>
      </c>
      <c r="S225" s="40">
        <v>1399.36</v>
      </c>
    </row>
    <row r="226" spans="1:19" ht="11.25" x14ac:dyDescent="0.2">
      <c r="A226" s="38">
        <v>741</v>
      </c>
      <c r="B226" s="39">
        <v>1</v>
      </c>
      <c r="C226" s="36" t="s">
        <v>221</v>
      </c>
      <c r="D226" s="40">
        <v>14.93</v>
      </c>
      <c r="E226" s="40">
        <v>6.22</v>
      </c>
      <c r="F226" s="40">
        <v>84.97</v>
      </c>
      <c r="G226" s="40">
        <v>82.46</v>
      </c>
      <c r="H226" s="40">
        <v>79.900000000000006</v>
      </c>
      <c r="I226" s="40">
        <v>77.44</v>
      </c>
      <c r="J226" s="40">
        <v>71</v>
      </c>
      <c r="K226" s="40">
        <v>72.540000000000006</v>
      </c>
      <c r="L226" s="40">
        <v>76.22</v>
      </c>
      <c r="M226" s="40">
        <v>83.27</v>
      </c>
      <c r="N226" s="40">
        <v>68.94</v>
      </c>
      <c r="O226" s="40">
        <v>78</v>
      </c>
      <c r="P226" s="40">
        <v>84.65</v>
      </c>
      <c r="Q226" s="40">
        <v>90.51</v>
      </c>
      <c r="R226" s="40">
        <v>86.5</v>
      </c>
      <c r="S226" s="40">
        <v>1057.55</v>
      </c>
    </row>
    <row r="227" spans="1:19" ht="11.25" x14ac:dyDescent="0.2">
      <c r="A227" s="38">
        <v>742</v>
      </c>
      <c r="B227" s="39">
        <v>1</v>
      </c>
      <c r="C227" s="36" t="s">
        <v>222</v>
      </c>
      <c r="D227" s="40">
        <v>98.16</v>
      </c>
      <c r="E227" s="40">
        <v>49.45</v>
      </c>
      <c r="F227" s="40">
        <v>617.64</v>
      </c>
      <c r="G227" s="40">
        <v>687.31</v>
      </c>
      <c r="H227" s="40">
        <v>646.45000000000005</v>
      </c>
      <c r="I227" s="40">
        <v>672.34</v>
      </c>
      <c r="J227" s="40">
        <v>627.85</v>
      </c>
      <c r="K227" s="40">
        <v>644.22</v>
      </c>
      <c r="L227" s="40">
        <v>666.59</v>
      </c>
      <c r="M227" s="40">
        <v>633.32000000000005</v>
      </c>
      <c r="N227" s="40">
        <v>749.25</v>
      </c>
      <c r="O227" s="40">
        <v>753.59</v>
      </c>
      <c r="P227" s="40">
        <v>742.13</v>
      </c>
      <c r="Q227" s="40">
        <v>827.83</v>
      </c>
      <c r="R227" s="40">
        <v>878.69</v>
      </c>
      <c r="S227" s="40">
        <v>9294.82</v>
      </c>
    </row>
    <row r="228" spans="1:19" ht="11.25" x14ac:dyDescent="0.2">
      <c r="A228" s="38">
        <v>743</v>
      </c>
      <c r="B228" s="39">
        <v>1</v>
      </c>
      <c r="C228" s="36" t="s">
        <v>223</v>
      </c>
      <c r="D228" s="40">
        <v>11.16</v>
      </c>
      <c r="E228" s="40">
        <v>11.03</v>
      </c>
      <c r="F228" s="40">
        <v>59.45</v>
      </c>
      <c r="G228" s="40">
        <v>50.76</v>
      </c>
      <c r="H228" s="40">
        <v>49.08</v>
      </c>
      <c r="I228" s="40">
        <v>64.069999999999993</v>
      </c>
      <c r="J228" s="40">
        <v>64.67</v>
      </c>
      <c r="K228" s="40">
        <v>58.81</v>
      </c>
      <c r="L228" s="40">
        <v>64.25</v>
      </c>
      <c r="M228" s="40">
        <v>103.4</v>
      </c>
      <c r="N228" s="40">
        <v>106.52</v>
      </c>
      <c r="O228" s="40">
        <v>103.13</v>
      </c>
      <c r="P228" s="40">
        <v>109.09</v>
      </c>
      <c r="Q228" s="40">
        <v>125.99</v>
      </c>
      <c r="R228" s="40">
        <v>100.17</v>
      </c>
      <c r="S228" s="40">
        <v>1081.58</v>
      </c>
    </row>
    <row r="229" spans="1:19" ht="11.25" x14ac:dyDescent="0.2">
      <c r="A229" s="38">
        <v>745</v>
      </c>
      <c r="B229" s="39">
        <v>1</v>
      </c>
      <c r="C229" s="36" t="s">
        <v>224</v>
      </c>
      <c r="D229" s="40">
        <v>13.55</v>
      </c>
      <c r="E229" s="40">
        <v>13.5</v>
      </c>
      <c r="F229" s="40">
        <v>83.56</v>
      </c>
      <c r="G229" s="40">
        <v>128.83000000000001</v>
      </c>
      <c r="H229" s="40">
        <v>122.86</v>
      </c>
      <c r="I229" s="40">
        <v>107.69</v>
      </c>
      <c r="J229" s="40">
        <v>123.99</v>
      </c>
      <c r="K229" s="40">
        <v>110.88</v>
      </c>
      <c r="L229" s="40">
        <v>118.77</v>
      </c>
      <c r="M229" s="40">
        <v>134.91999999999999</v>
      </c>
      <c r="N229" s="40">
        <v>123.91</v>
      </c>
      <c r="O229" s="40">
        <v>121.72</v>
      </c>
      <c r="P229" s="40">
        <v>124.78</v>
      </c>
      <c r="Q229" s="40">
        <v>113.3</v>
      </c>
      <c r="R229" s="40">
        <v>154.74</v>
      </c>
      <c r="S229" s="40">
        <v>1597</v>
      </c>
    </row>
    <row r="230" spans="1:19" ht="11.25" x14ac:dyDescent="0.2">
      <c r="A230" s="38">
        <v>748</v>
      </c>
      <c r="B230" s="39">
        <v>1</v>
      </c>
      <c r="C230" s="36" t="s">
        <v>225</v>
      </c>
      <c r="D230" s="40">
        <v>22.87</v>
      </c>
      <c r="E230" s="40">
        <v>15.17</v>
      </c>
      <c r="F230" s="40">
        <v>198.4</v>
      </c>
      <c r="G230" s="40">
        <v>287.86</v>
      </c>
      <c r="H230" s="40">
        <v>251.54</v>
      </c>
      <c r="I230" s="40">
        <v>274.83999999999997</v>
      </c>
      <c r="J230" s="40">
        <v>224.39</v>
      </c>
      <c r="K230" s="40">
        <v>249.6</v>
      </c>
      <c r="L230" s="40">
        <v>234.73</v>
      </c>
      <c r="M230" s="40">
        <v>267.14999999999998</v>
      </c>
      <c r="N230" s="40">
        <v>250.69</v>
      </c>
      <c r="O230" s="40">
        <v>246.8</v>
      </c>
      <c r="P230" s="40">
        <v>259.82</v>
      </c>
      <c r="Q230" s="40">
        <v>206.96</v>
      </c>
      <c r="R230" s="40">
        <v>198.22</v>
      </c>
      <c r="S230" s="40">
        <v>3189.04</v>
      </c>
    </row>
    <row r="231" spans="1:19" ht="11.25" x14ac:dyDescent="0.2">
      <c r="A231" s="38">
        <v>750</v>
      </c>
      <c r="B231" s="39">
        <v>1</v>
      </c>
      <c r="C231" s="36" t="s">
        <v>226</v>
      </c>
      <c r="D231" s="40">
        <v>10.32</v>
      </c>
      <c r="E231" s="40">
        <v>1.05</v>
      </c>
      <c r="F231" s="40">
        <v>120.92</v>
      </c>
      <c r="G231" s="40">
        <v>129.62</v>
      </c>
      <c r="H231" s="40">
        <v>146.86000000000001</v>
      </c>
      <c r="I231" s="40">
        <v>132.83000000000001</v>
      </c>
      <c r="J231" s="40">
        <v>135.72</v>
      </c>
      <c r="K231" s="40">
        <v>139.18</v>
      </c>
      <c r="L231" s="40">
        <v>153.13999999999999</v>
      </c>
      <c r="M231" s="40">
        <v>190.09</v>
      </c>
      <c r="N231" s="40">
        <v>212.34</v>
      </c>
      <c r="O231" s="40">
        <v>216.94</v>
      </c>
      <c r="P231" s="40">
        <v>208.78</v>
      </c>
      <c r="Q231" s="40">
        <v>213.23</v>
      </c>
      <c r="R231" s="40">
        <v>189.02</v>
      </c>
      <c r="S231" s="40">
        <v>2200.04</v>
      </c>
    </row>
    <row r="232" spans="1:19" ht="11.25" x14ac:dyDescent="0.2">
      <c r="A232" s="38">
        <v>756</v>
      </c>
      <c r="B232" s="39">
        <v>1</v>
      </c>
      <c r="C232" s="36" t="s">
        <v>227</v>
      </c>
      <c r="D232" s="40">
        <v>4.3099999999999996</v>
      </c>
      <c r="E232" s="40">
        <v>10.06</v>
      </c>
      <c r="F232" s="40">
        <v>36.21</v>
      </c>
      <c r="G232" s="40">
        <v>45.25</v>
      </c>
      <c r="H232" s="40">
        <v>48.16</v>
      </c>
      <c r="I232" s="40">
        <v>59.33</v>
      </c>
      <c r="J232" s="40">
        <v>52.7</v>
      </c>
      <c r="K232" s="40">
        <v>66.75</v>
      </c>
      <c r="L232" s="40">
        <v>54.99</v>
      </c>
      <c r="M232" s="40">
        <v>45.89</v>
      </c>
      <c r="N232" s="40">
        <v>61.52</v>
      </c>
      <c r="O232" s="40">
        <v>56.85</v>
      </c>
      <c r="P232" s="40">
        <v>61.14</v>
      </c>
      <c r="Q232" s="40">
        <v>43.67</v>
      </c>
      <c r="R232" s="40">
        <v>57.62</v>
      </c>
      <c r="S232" s="40">
        <v>704.45</v>
      </c>
    </row>
    <row r="233" spans="1:19" ht="11.25" x14ac:dyDescent="0.2">
      <c r="A233" s="38">
        <v>761</v>
      </c>
      <c r="B233" s="39">
        <v>1</v>
      </c>
      <c r="C233" s="36" t="s">
        <v>228</v>
      </c>
      <c r="D233" s="40">
        <v>32.08</v>
      </c>
      <c r="E233" s="40">
        <v>16.41</v>
      </c>
      <c r="F233" s="40">
        <v>278.52999999999997</v>
      </c>
      <c r="G233" s="40">
        <v>375.22</v>
      </c>
      <c r="H233" s="40">
        <v>374</v>
      </c>
      <c r="I233" s="40">
        <v>334.48</v>
      </c>
      <c r="J233" s="40">
        <v>356.42</v>
      </c>
      <c r="K233" s="40">
        <v>324.02999999999997</v>
      </c>
      <c r="L233" s="40">
        <v>379.18</v>
      </c>
      <c r="M233" s="40">
        <v>359.35</v>
      </c>
      <c r="N233" s="40">
        <v>376.72</v>
      </c>
      <c r="O233" s="40">
        <v>406.89</v>
      </c>
      <c r="P233" s="40">
        <v>440.55</v>
      </c>
      <c r="Q233" s="40">
        <v>418.76</v>
      </c>
      <c r="R233" s="40">
        <v>392.44</v>
      </c>
      <c r="S233" s="40">
        <v>4865.0600000000004</v>
      </c>
    </row>
    <row r="234" spans="1:19" ht="11.25" x14ac:dyDescent="0.2">
      <c r="A234" s="38">
        <v>763</v>
      </c>
      <c r="B234" s="39">
        <v>1</v>
      </c>
      <c r="C234" s="36" t="s">
        <v>229</v>
      </c>
      <c r="D234" s="40">
        <v>4.76</v>
      </c>
      <c r="E234" s="40">
        <v>7.67</v>
      </c>
      <c r="F234" s="40">
        <v>55.79</v>
      </c>
      <c r="G234" s="40">
        <v>58.36</v>
      </c>
      <c r="H234" s="40">
        <v>71.97</v>
      </c>
      <c r="I234" s="40">
        <v>66.13</v>
      </c>
      <c r="J234" s="40">
        <v>58.67</v>
      </c>
      <c r="K234" s="40">
        <v>64.53</v>
      </c>
      <c r="L234" s="40">
        <v>56.71</v>
      </c>
      <c r="M234" s="40">
        <v>57.15</v>
      </c>
      <c r="N234" s="40">
        <v>56.71</v>
      </c>
      <c r="O234" s="40">
        <v>49.54</v>
      </c>
      <c r="P234" s="40">
        <v>53.09</v>
      </c>
      <c r="Q234" s="40">
        <v>46.36</v>
      </c>
      <c r="R234" s="40">
        <v>51.5</v>
      </c>
      <c r="S234" s="40">
        <v>758.94</v>
      </c>
    </row>
    <row r="235" spans="1:19" ht="11.25" x14ac:dyDescent="0.2">
      <c r="A235" s="38">
        <v>768</v>
      </c>
      <c r="B235" s="39">
        <v>1</v>
      </c>
      <c r="C235" s="36" t="s">
        <v>230</v>
      </c>
      <c r="D235" s="40">
        <v>2.08</v>
      </c>
      <c r="E235" s="40">
        <v>0.68</v>
      </c>
      <c r="F235" s="40">
        <v>21</v>
      </c>
      <c r="G235" s="40">
        <v>17.03</v>
      </c>
      <c r="H235" s="40">
        <v>18.059999999999999</v>
      </c>
      <c r="I235" s="40">
        <v>25</v>
      </c>
      <c r="J235" s="40">
        <v>20.02</v>
      </c>
      <c r="K235" s="40">
        <v>14.34</v>
      </c>
      <c r="L235" s="40">
        <v>13</v>
      </c>
      <c r="M235" s="40">
        <v>16.18</v>
      </c>
      <c r="N235" s="40">
        <v>22.22</v>
      </c>
      <c r="O235" s="40">
        <v>14.96</v>
      </c>
      <c r="P235" s="40">
        <v>27.84</v>
      </c>
      <c r="Q235" s="40">
        <v>20.5</v>
      </c>
      <c r="R235" s="40">
        <v>22.2</v>
      </c>
      <c r="S235" s="40">
        <v>255.11</v>
      </c>
    </row>
    <row r="236" spans="1:19" ht="11.25" x14ac:dyDescent="0.2">
      <c r="A236" s="38">
        <v>769</v>
      </c>
      <c r="B236" s="39">
        <v>1</v>
      </c>
      <c r="C236" s="36" t="s">
        <v>231</v>
      </c>
      <c r="D236" s="40">
        <v>7.09</v>
      </c>
      <c r="E236" s="40">
        <v>9.09</v>
      </c>
      <c r="F236" s="40">
        <v>50.37</v>
      </c>
      <c r="G236" s="40">
        <v>59.91</v>
      </c>
      <c r="H236" s="40">
        <v>50.33</v>
      </c>
      <c r="I236" s="40">
        <v>82.08</v>
      </c>
      <c r="J236" s="40">
        <v>59.83</v>
      </c>
      <c r="K236" s="40">
        <v>52.05</v>
      </c>
      <c r="L236" s="40">
        <v>62</v>
      </c>
      <c r="M236" s="40">
        <v>83.32</v>
      </c>
      <c r="N236" s="40">
        <v>71.56</v>
      </c>
      <c r="O236" s="40">
        <v>86.12</v>
      </c>
      <c r="P236" s="40">
        <v>76.930000000000007</v>
      </c>
      <c r="Q236" s="40">
        <v>70.239999999999995</v>
      </c>
      <c r="R236" s="40">
        <v>57.48</v>
      </c>
      <c r="S236" s="40">
        <v>878.4</v>
      </c>
    </row>
    <row r="237" spans="1:19" ht="11.25" x14ac:dyDescent="0.2">
      <c r="A237" s="38">
        <v>771</v>
      </c>
      <c r="B237" s="39">
        <v>1</v>
      </c>
      <c r="C237" s="36" t="s">
        <v>232</v>
      </c>
      <c r="D237" s="40">
        <v>0.84</v>
      </c>
      <c r="E237" s="40">
        <v>0.76</v>
      </c>
      <c r="F237" s="40">
        <v>8.9600000000000009</v>
      </c>
      <c r="G237" s="40">
        <v>10.55</v>
      </c>
      <c r="H237" s="40">
        <v>11.04</v>
      </c>
      <c r="I237" s="40">
        <v>9.66</v>
      </c>
      <c r="J237" s="40">
        <v>16.440000000000001</v>
      </c>
      <c r="K237" s="40">
        <v>14</v>
      </c>
      <c r="L237" s="40">
        <v>10.95</v>
      </c>
      <c r="M237" s="40">
        <v>12.17</v>
      </c>
      <c r="N237" s="40">
        <v>12</v>
      </c>
      <c r="O237" s="40">
        <v>13.62</v>
      </c>
      <c r="P237" s="40">
        <v>14</v>
      </c>
      <c r="Q237" s="40">
        <v>21.39</v>
      </c>
      <c r="R237" s="40">
        <v>14.43</v>
      </c>
      <c r="S237" s="40">
        <v>170.81</v>
      </c>
    </row>
    <row r="238" spans="1:19" ht="11.25" x14ac:dyDescent="0.2">
      <c r="A238" s="38">
        <v>775</v>
      </c>
      <c r="B238" s="39">
        <v>1</v>
      </c>
      <c r="C238" s="36" t="s">
        <v>233</v>
      </c>
      <c r="D238" s="40">
        <v>5.19</v>
      </c>
      <c r="E238" s="40">
        <v>5.07</v>
      </c>
      <c r="F238" s="40">
        <v>26.4</v>
      </c>
      <c r="G238" s="40">
        <v>35.94</v>
      </c>
      <c r="H238" s="40">
        <v>29.69</v>
      </c>
      <c r="I238" s="40">
        <v>39.590000000000003</v>
      </c>
      <c r="J238" s="40">
        <v>46.03</v>
      </c>
      <c r="K238" s="40">
        <v>33.44</v>
      </c>
      <c r="L238" s="40">
        <v>42.93</v>
      </c>
      <c r="M238" s="40">
        <v>33.950000000000003</v>
      </c>
      <c r="N238" s="40">
        <v>38.799999999999997</v>
      </c>
      <c r="O238" s="40">
        <v>53.52</v>
      </c>
      <c r="P238" s="40">
        <v>59.32</v>
      </c>
      <c r="Q238" s="40">
        <v>44.04</v>
      </c>
      <c r="R238" s="40">
        <v>37.340000000000003</v>
      </c>
      <c r="S238" s="40">
        <v>531.25</v>
      </c>
    </row>
    <row r="239" spans="1:19" ht="11.25" x14ac:dyDescent="0.2">
      <c r="A239" s="38">
        <v>777</v>
      </c>
      <c r="B239" s="39">
        <v>1</v>
      </c>
      <c r="C239" s="36" t="s">
        <v>234</v>
      </c>
      <c r="D239" s="40">
        <v>8.56</v>
      </c>
      <c r="E239" s="40">
        <v>2.67</v>
      </c>
      <c r="F239" s="40">
        <v>61.21</v>
      </c>
      <c r="G239" s="40">
        <v>53.58</v>
      </c>
      <c r="H239" s="40">
        <v>58.43</v>
      </c>
      <c r="I239" s="40">
        <v>74.680000000000007</v>
      </c>
      <c r="J239" s="40">
        <v>65.260000000000005</v>
      </c>
      <c r="K239" s="40">
        <v>67.95</v>
      </c>
      <c r="L239" s="40">
        <v>75.86</v>
      </c>
      <c r="M239" s="40">
        <v>62.11</v>
      </c>
      <c r="N239" s="40">
        <v>81.430000000000007</v>
      </c>
      <c r="O239" s="40">
        <v>100.75</v>
      </c>
      <c r="P239" s="40">
        <v>71.02</v>
      </c>
      <c r="Q239" s="40">
        <v>87.92</v>
      </c>
      <c r="R239" s="40">
        <v>95.56</v>
      </c>
      <c r="S239" s="40">
        <v>966.99</v>
      </c>
    </row>
    <row r="240" spans="1:19" ht="11.25" x14ac:dyDescent="0.2">
      <c r="A240" s="38">
        <v>786</v>
      </c>
      <c r="B240" s="39">
        <v>1</v>
      </c>
      <c r="C240" s="36" t="s">
        <v>235</v>
      </c>
      <c r="D240" s="40">
        <v>5.75</v>
      </c>
      <c r="E240" s="40">
        <v>4.9800000000000004</v>
      </c>
      <c r="F240" s="40">
        <v>22.26</v>
      </c>
      <c r="G240" s="40">
        <v>26.22</v>
      </c>
      <c r="H240" s="40">
        <v>27.38</v>
      </c>
      <c r="I240" s="40">
        <v>31.84</v>
      </c>
      <c r="J240" s="40">
        <v>35.72</v>
      </c>
      <c r="K240" s="40">
        <v>43.65</v>
      </c>
      <c r="L240" s="40">
        <v>28.69</v>
      </c>
      <c r="M240" s="40">
        <v>39.22</v>
      </c>
      <c r="N240" s="40">
        <v>41</v>
      </c>
      <c r="O240" s="40">
        <v>36.049999999999997</v>
      </c>
      <c r="P240" s="40">
        <v>45.56</v>
      </c>
      <c r="Q240" s="40">
        <v>40.69</v>
      </c>
      <c r="R240" s="40">
        <v>38.51</v>
      </c>
      <c r="S240" s="40">
        <v>467.52</v>
      </c>
    </row>
    <row r="241" spans="1:19" ht="11.25" x14ac:dyDescent="0.2">
      <c r="A241" s="38">
        <v>787</v>
      </c>
      <c r="B241" s="39">
        <v>1</v>
      </c>
      <c r="C241" s="36" t="s">
        <v>236</v>
      </c>
      <c r="D241" s="40">
        <v>2.3199999999999998</v>
      </c>
      <c r="E241" s="40">
        <v>2.8</v>
      </c>
      <c r="F241" s="40">
        <v>18.079999999999998</v>
      </c>
      <c r="G241" s="40">
        <v>28</v>
      </c>
      <c r="H241" s="40">
        <v>27.94</v>
      </c>
      <c r="I241" s="40">
        <v>26.11</v>
      </c>
      <c r="J241" s="40">
        <v>34.49</v>
      </c>
      <c r="K241" s="40">
        <v>37</v>
      </c>
      <c r="L241" s="40">
        <v>26.67</v>
      </c>
      <c r="M241" s="40">
        <v>43.73</v>
      </c>
      <c r="N241" s="40">
        <v>40.64</v>
      </c>
      <c r="O241" s="40">
        <v>56.14</v>
      </c>
      <c r="P241" s="40">
        <v>52.79</v>
      </c>
      <c r="Q241" s="40">
        <v>60.57</v>
      </c>
      <c r="R241" s="40">
        <v>40.72</v>
      </c>
      <c r="S241" s="40">
        <v>498</v>
      </c>
    </row>
    <row r="242" spans="1:19" ht="11.25" x14ac:dyDescent="0.2">
      <c r="A242" s="38">
        <v>801</v>
      </c>
      <c r="B242" s="39">
        <v>1</v>
      </c>
      <c r="C242" s="36" t="s">
        <v>237</v>
      </c>
      <c r="D242" s="40">
        <v>0.56000000000000005</v>
      </c>
      <c r="E242" s="40">
        <v>2</v>
      </c>
      <c r="F242" s="40">
        <v>4</v>
      </c>
      <c r="G242" s="40">
        <v>11</v>
      </c>
      <c r="H242" s="40">
        <v>8</v>
      </c>
      <c r="I242" s="40">
        <v>10.56</v>
      </c>
      <c r="J242" s="40">
        <v>6</v>
      </c>
      <c r="K242" s="40">
        <v>10.88</v>
      </c>
      <c r="L242" s="40">
        <v>12.55</v>
      </c>
      <c r="M242" s="40">
        <v>7.36</v>
      </c>
      <c r="N242" s="40">
        <v>10</v>
      </c>
      <c r="O242" s="40">
        <v>5</v>
      </c>
      <c r="P242" s="40">
        <v>8</v>
      </c>
      <c r="Q242" s="40">
        <v>7</v>
      </c>
      <c r="R242" s="40">
        <v>4.78</v>
      </c>
      <c r="S242" s="40">
        <v>107.69</v>
      </c>
    </row>
    <row r="243" spans="1:19" ht="11.25" x14ac:dyDescent="0.2">
      <c r="A243" s="38">
        <v>803</v>
      </c>
      <c r="B243" s="39">
        <v>1</v>
      </c>
      <c r="C243" s="36" t="s">
        <v>238</v>
      </c>
      <c r="D243" s="40">
        <v>1.73</v>
      </c>
      <c r="E243" s="40">
        <v>4.62</v>
      </c>
      <c r="F243" s="40">
        <v>22.91</v>
      </c>
      <c r="G243" s="40">
        <v>27</v>
      </c>
      <c r="H243" s="40">
        <v>25.5</v>
      </c>
      <c r="I243" s="40">
        <v>30.96</v>
      </c>
      <c r="J243" s="40">
        <v>22</v>
      </c>
      <c r="K243" s="40">
        <v>32.06</v>
      </c>
      <c r="L243" s="40">
        <v>26.73</v>
      </c>
      <c r="M243" s="40">
        <v>34.22</v>
      </c>
      <c r="N243" s="40">
        <v>35.340000000000003</v>
      </c>
      <c r="O243" s="40">
        <v>30.23</v>
      </c>
      <c r="P243" s="40">
        <v>32.28</v>
      </c>
      <c r="Q243" s="40">
        <v>33.26</v>
      </c>
      <c r="R243" s="40">
        <v>46.57</v>
      </c>
      <c r="S243" s="40">
        <v>405.41</v>
      </c>
    </row>
    <row r="244" spans="1:19" ht="11.25" x14ac:dyDescent="0.2">
      <c r="A244" s="38">
        <v>811</v>
      </c>
      <c r="B244" s="39">
        <v>1</v>
      </c>
      <c r="C244" s="36" t="s">
        <v>239</v>
      </c>
      <c r="D244" s="40">
        <v>9.41</v>
      </c>
      <c r="E244" s="40">
        <v>4.7699999999999996</v>
      </c>
      <c r="F244" s="40">
        <v>36.82</v>
      </c>
      <c r="G244" s="40">
        <v>26.88</v>
      </c>
      <c r="H244" s="40">
        <v>40.93</v>
      </c>
      <c r="I244" s="40">
        <v>37.799999999999997</v>
      </c>
      <c r="J244" s="40">
        <v>32.31</v>
      </c>
      <c r="K244" s="40">
        <v>41.26</v>
      </c>
      <c r="L244" s="40">
        <v>47.39</v>
      </c>
      <c r="M244" s="40">
        <v>54.94</v>
      </c>
      <c r="N244" s="40">
        <v>57.82</v>
      </c>
      <c r="O244" s="40">
        <v>52.77</v>
      </c>
      <c r="P244" s="40">
        <v>61.83</v>
      </c>
      <c r="Q244" s="40">
        <v>58.44</v>
      </c>
      <c r="R244" s="40">
        <v>60.34</v>
      </c>
      <c r="S244" s="40">
        <v>623.71</v>
      </c>
    </row>
    <row r="245" spans="1:19" ht="11.25" x14ac:dyDescent="0.2">
      <c r="A245" s="38">
        <v>813</v>
      </c>
      <c r="B245" s="39">
        <v>1</v>
      </c>
      <c r="C245" s="36" t="s">
        <v>240</v>
      </c>
      <c r="D245" s="40">
        <v>17.329999999999998</v>
      </c>
      <c r="E245" s="40">
        <v>10.98</v>
      </c>
      <c r="F245" s="40">
        <v>75.599999999999994</v>
      </c>
      <c r="G245" s="40">
        <v>99.75</v>
      </c>
      <c r="H245" s="40">
        <v>93.12</v>
      </c>
      <c r="I245" s="40">
        <v>98.58</v>
      </c>
      <c r="J245" s="40">
        <v>86.53</v>
      </c>
      <c r="K245" s="40">
        <v>89.55</v>
      </c>
      <c r="L245" s="40">
        <v>84.34</v>
      </c>
      <c r="M245" s="40">
        <v>97.26</v>
      </c>
      <c r="N245" s="40">
        <v>100.24</v>
      </c>
      <c r="O245" s="40">
        <v>113.55</v>
      </c>
      <c r="P245" s="40">
        <v>111.65</v>
      </c>
      <c r="Q245" s="40">
        <v>102.39</v>
      </c>
      <c r="R245" s="40">
        <v>112.82</v>
      </c>
      <c r="S245" s="40">
        <v>1293.69</v>
      </c>
    </row>
    <row r="246" spans="1:19" ht="11.25" x14ac:dyDescent="0.2">
      <c r="A246" s="38">
        <v>815</v>
      </c>
      <c r="B246" s="39">
        <v>2</v>
      </c>
      <c r="C246" s="36" t="s">
        <v>586</v>
      </c>
      <c r="D246" s="40">
        <v>0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0</v>
      </c>
      <c r="M246" s="40">
        <v>0</v>
      </c>
      <c r="N246" s="40">
        <v>0</v>
      </c>
      <c r="O246" s="40">
        <v>0</v>
      </c>
      <c r="P246" s="40">
        <v>0</v>
      </c>
      <c r="Q246" s="40"/>
      <c r="R246" s="40">
        <v>0</v>
      </c>
      <c r="S246" s="40">
        <v>0</v>
      </c>
    </row>
    <row r="247" spans="1:19" ht="11.25" x14ac:dyDescent="0.2">
      <c r="A247" s="38">
        <v>818</v>
      </c>
      <c r="B247" s="39">
        <v>1</v>
      </c>
      <c r="C247" s="36" t="s">
        <v>241</v>
      </c>
      <c r="D247" s="40">
        <v>3.67</v>
      </c>
      <c r="E247" s="40">
        <v>6.65</v>
      </c>
      <c r="F247" s="40">
        <v>26.74</v>
      </c>
      <c r="G247" s="40">
        <v>30.48</v>
      </c>
      <c r="H247" s="40">
        <v>32.85</v>
      </c>
      <c r="I247" s="40">
        <v>29.39</v>
      </c>
      <c r="J247" s="40">
        <v>27.39</v>
      </c>
      <c r="K247" s="40">
        <v>36.83</v>
      </c>
      <c r="L247" s="40">
        <v>39.43</v>
      </c>
      <c r="M247" s="40">
        <v>28.12</v>
      </c>
      <c r="N247" s="40">
        <v>30.73</v>
      </c>
      <c r="O247" s="40">
        <v>47.67</v>
      </c>
      <c r="P247" s="40">
        <v>31.45</v>
      </c>
      <c r="Q247" s="40">
        <v>36.450000000000003</v>
      </c>
      <c r="R247" s="40">
        <v>29.05</v>
      </c>
      <c r="S247" s="40">
        <v>436.9</v>
      </c>
    </row>
    <row r="248" spans="1:19" ht="11.25" x14ac:dyDescent="0.2">
      <c r="A248" s="38">
        <v>820</v>
      </c>
      <c r="B248" s="39">
        <v>1</v>
      </c>
      <c r="C248" s="36" t="s">
        <v>242</v>
      </c>
      <c r="D248" s="40">
        <v>4.2300000000000004</v>
      </c>
      <c r="E248" s="40">
        <v>3.2</v>
      </c>
      <c r="F248" s="40">
        <v>25.8</v>
      </c>
      <c r="G248" s="40">
        <v>29.44</v>
      </c>
      <c r="H248" s="40">
        <v>33.5</v>
      </c>
      <c r="I248" s="40">
        <v>38.229999999999997</v>
      </c>
      <c r="J248" s="40">
        <v>40.31</v>
      </c>
      <c r="K248" s="40">
        <v>40.450000000000003</v>
      </c>
      <c r="L248" s="40">
        <v>50.92</v>
      </c>
      <c r="M248" s="40">
        <v>42.45</v>
      </c>
      <c r="N248" s="40">
        <v>48.2</v>
      </c>
      <c r="O248" s="40">
        <v>44.5</v>
      </c>
      <c r="P248" s="40">
        <v>44.42</v>
      </c>
      <c r="Q248" s="40">
        <v>45.55</v>
      </c>
      <c r="R248" s="40">
        <v>44.89</v>
      </c>
      <c r="S248" s="40">
        <v>536.09</v>
      </c>
    </row>
    <row r="249" spans="1:19" ht="11.25" x14ac:dyDescent="0.2">
      <c r="A249" s="38">
        <v>821</v>
      </c>
      <c r="B249" s="39">
        <v>1</v>
      </c>
      <c r="C249" s="36" t="s">
        <v>243</v>
      </c>
      <c r="D249" s="40">
        <v>5.03</v>
      </c>
      <c r="E249" s="40">
        <v>7.73</v>
      </c>
      <c r="F249" s="40">
        <v>63.41</v>
      </c>
      <c r="G249" s="40">
        <v>67.400000000000006</v>
      </c>
      <c r="H249" s="40">
        <v>46.77</v>
      </c>
      <c r="I249" s="40">
        <v>59.76</v>
      </c>
      <c r="J249" s="40">
        <v>55.7</v>
      </c>
      <c r="K249" s="40">
        <v>50.12</v>
      </c>
      <c r="L249" s="40">
        <v>53.84</v>
      </c>
      <c r="M249" s="40">
        <v>53.78</v>
      </c>
      <c r="N249" s="40">
        <v>47.54</v>
      </c>
      <c r="O249" s="40">
        <v>56.58</v>
      </c>
      <c r="P249" s="40">
        <v>64.5</v>
      </c>
      <c r="Q249" s="40">
        <v>63.12</v>
      </c>
      <c r="R249" s="40">
        <v>51.8</v>
      </c>
      <c r="S249" s="40">
        <v>747.08</v>
      </c>
    </row>
    <row r="250" spans="1:19" ht="11.25" x14ac:dyDescent="0.2">
      <c r="A250" s="38">
        <v>829</v>
      </c>
      <c r="B250" s="39">
        <v>1</v>
      </c>
      <c r="C250" s="36" t="s">
        <v>244</v>
      </c>
      <c r="D250" s="40">
        <v>24.94</v>
      </c>
      <c r="E250" s="40">
        <v>19.3</v>
      </c>
      <c r="F250" s="40">
        <v>114.26</v>
      </c>
      <c r="G250" s="40">
        <v>129.69</v>
      </c>
      <c r="H250" s="40">
        <v>111.53</v>
      </c>
      <c r="I250" s="40">
        <v>105.54</v>
      </c>
      <c r="J250" s="40">
        <v>109.82</v>
      </c>
      <c r="K250" s="40">
        <v>141.06</v>
      </c>
      <c r="L250" s="40">
        <v>133.88999999999999</v>
      </c>
      <c r="M250" s="40">
        <v>153.38</v>
      </c>
      <c r="N250" s="40">
        <v>154.5</v>
      </c>
      <c r="O250" s="40">
        <v>161.61000000000001</v>
      </c>
      <c r="P250" s="40">
        <v>170.69</v>
      </c>
      <c r="Q250" s="40">
        <v>160.63</v>
      </c>
      <c r="R250" s="40">
        <v>159.97999999999999</v>
      </c>
      <c r="S250" s="40">
        <v>1850.82</v>
      </c>
    </row>
    <row r="251" spans="1:19" ht="11.25" x14ac:dyDescent="0.2">
      <c r="A251" s="38">
        <v>831</v>
      </c>
      <c r="B251" s="39">
        <v>1</v>
      </c>
      <c r="C251" s="36" t="s">
        <v>245</v>
      </c>
      <c r="D251" s="40">
        <v>50.17</v>
      </c>
      <c r="E251" s="40">
        <v>48.67</v>
      </c>
      <c r="F251" s="40">
        <v>419.61</v>
      </c>
      <c r="G251" s="40">
        <v>487.99</v>
      </c>
      <c r="H251" s="40">
        <v>492.61</v>
      </c>
      <c r="I251" s="40">
        <v>516.72</v>
      </c>
      <c r="J251" s="40">
        <v>505.57</v>
      </c>
      <c r="K251" s="40">
        <v>545.42999999999995</v>
      </c>
      <c r="L251" s="40">
        <v>494.83</v>
      </c>
      <c r="M251" s="40">
        <v>592.66</v>
      </c>
      <c r="N251" s="40">
        <v>569.26</v>
      </c>
      <c r="O251" s="40">
        <v>537.52</v>
      </c>
      <c r="P251" s="40">
        <v>625.38</v>
      </c>
      <c r="Q251" s="40">
        <v>627.16999999999996</v>
      </c>
      <c r="R251" s="40">
        <v>599.32000000000005</v>
      </c>
      <c r="S251" s="40">
        <v>7112.91</v>
      </c>
    </row>
    <row r="252" spans="1:19" ht="11.25" x14ac:dyDescent="0.2">
      <c r="A252" s="38">
        <v>832</v>
      </c>
      <c r="B252" s="39">
        <v>1</v>
      </c>
      <c r="C252" s="36" t="s">
        <v>246</v>
      </c>
      <c r="D252" s="40">
        <v>13.46</v>
      </c>
      <c r="E252" s="40">
        <v>18.16</v>
      </c>
      <c r="F252" s="40">
        <v>149.37</v>
      </c>
      <c r="G252" s="40">
        <v>163.06</v>
      </c>
      <c r="H252" s="40">
        <v>192.49</v>
      </c>
      <c r="I252" s="40">
        <v>204.02</v>
      </c>
      <c r="J252" s="40">
        <v>181.02</v>
      </c>
      <c r="K252" s="40">
        <v>201.81</v>
      </c>
      <c r="L252" s="40">
        <v>261.58</v>
      </c>
      <c r="M252" s="40">
        <v>257.89</v>
      </c>
      <c r="N252" s="40">
        <v>280.33</v>
      </c>
      <c r="O252" s="40">
        <v>312.38</v>
      </c>
      <c r="P252" s="40">
        <v>294.76</v>
      </c>
      <c r="Q252" s="40">
        <v>304.08</v>
      </c>
      <c r="R252" s="40">
        <v>278.99</v>
      </c>
      <c r="S252" s="40">
        <v>3113.4</v>
      </c>
    </row>
    <row r="253" spans="1:19" ht="11.25" x14ac:dyDescent="0.2">
      <c r="A253" s="38">
        <v>833</v>
      </c>
      <c r="B253" s="39">
        <v>1</v>
      </c>
      <c r="C253" s="36" t="s">
        <v>247</v>
      </c>
      <c r="D253" s="40">
        <v>94.55</v>
      </c>
      <c r="E253" s="40">
        <v>46.12</v>
      </c>
      <c r="F253" s="40">
        <v>1108.31</v>
      </c>
      <c r="G253" s="40">
        <v>1301.48</v>
      </c>
      <c r="H253" s="40">
        <v>1277.5899999999999</v>
      </c>
      <c r="I253" s="40">
        <v>1304.8699999999999</v>
      </c>
      <c r="J253" s="40">
        <v>1363</v>
      </c>
      <c r="K253" s="40">
        <v>1300.33</v>
      </c>
      <c r="L253" s="40">
        <v>1348.72</v>
      </c>
      <c r="M253" s="40">
        <v>1296.9100000000001</v>
      </c>
      <c r="N253" s="40">
        <v>1310.6600000000001</v>
      </c>
      <c r="O253" s="40">
        <v>1259.18</v>
      </c>
      <c r="P253" s="40">
        <v>1239.5899999999999</v>
      </c>
      <c r="Q253" s="40">
        <v>1269.2</v>
      </c>
      <c r="R253" s="40">
        <v>1246.43</v>
      </c>
      <c r="S253" s="40">
        <v>16766.939999999999</v>
      </c>
    </row>
    <row r="254" spans="1:19" ht="11.25" x14ac:dyDescent="0.2">
      <c r="A254" s="38">
        <v>834</v>
      </c>
      <c r="B254" s="39">
        <v>1</v>
      </c>
      <c r="C254" s="36" t="s">
        <v>248</v>
      </c>
      <c r="D254" s="40">
        <v>70.739999999999995</v>
      </c>
      <c r="E254" s="40">
        <v>23.71</v>
      </c>
      <c r="F254" s="40">
        <v>511.05</v>
      </c>
      <c r="G254" s="40">
        <v>682.71</v>
      </c>
      <c r="H254" s="40">
        <v>637.20000000000005</v>
      </c>
      <c r="I254" s="40">
        <v>651.54999999999995</v>
      </c>
      <c r="J254" s="40">
        <v>625.24</v>
      </c>
      <c r="K254" s="40">
        <v>666.39</v>
      </c>
      <c r="L254" s="40">
        <v>672.63</v>
      </c>
      <c r="M254" s="40">
        <v>653.35</v>
      </c>
      <c r="N254" s="40">
        <v>693.66</v>
      </c>
      <c r="O254" s="40">
        <v>756.66</v>
      </c>
      <c r="P254" s="40">
        <v>756.08</v>
      </c>
      <c r="Q254" s="40">
        <v>725.63</v>
      </c>
      <c r="R254" s="40">
        <v>788.44</v>
      </c>
      <c r="S254" s="40">
        <v>8915.0400000000009</v>
      </c>
    </row>
    <row r="255" spans="1:19" ht="11.25" x14ac:dyDescent="0.2">
      <c r="A255" s="38">
        <v>836</v>
      </c>
      <c r="B255" s="39">
        <v>1</v>
      </c>
      <c r="C255" s="36" t="s">
        <v>249</v>
      </c>
      <c r="D255" s="40">
        <v>1.1299999999999999</v>
      </c>
      <c r="E255" s="40">
        <v>3.84</v>
      </c>
      <c r="F255" s="40">
        <v>13.41</v>
      </c>
      <c r="G255" s="40">
        <v>17.68</v>
      </c>
      <c r="H255" s="40">
        <v>16.41</v>
      </c>
      <c r="I255" s="40">
        <v>15.62</v>
      </c>
      <c r="J255" s="40">
        <v>23.13</v>
      </c>
      <c r="K255" s="40">
        <v>16.98</v>
      </c>
      <c r="L255" s="40">
        <v>17.71</v>
      </c>
      <c r="M255" s="40">
        <v>11.43</v>
      </c>
      <c r="N255" s="40">
        <v>15.61</v>
      </c>
      <c r="O255" s="40">
        <v>16.07</v>
      </c>
      <c r="P255" s="40">
        <v>17.97</v>
      </c>
      <c r="Q255" s="40">
        <v>13.37</v>
      </c>
      <c r="R255" s="40">
        <v>20.67</v>
      </c>
      <c r="S255" s="40">
        <v>221.03</v>
      </c>
    </row>
    <row r="256" spans="1:19" ht="11.25" x14ac:dyDescent="0.2">
      <c r="A256" s="38">
        <v>837</v>
      </c>
      <c r="B256" s="39">
        <v>1</v>
      </c>
      <c r="C256" s="36" t="s">
        <v>250</v>
      </c>
      <c r="D256" s="40">
        <v>10.72</v>
      </c>
      <c r="E256" s="40">
        <v>7.16</v>
      </c>
      <c r="F256" s="40">
        <v>27.8</v>
      </c>
      <c r="G256" s="40">
        <v>46.8</v>
      </c>
      <c r="H256" s="40">
        <v>55.11</v>
      </c>
      <c r="I256" s="40">
        <v>27.02</v>
      </c>
      <c r="J256" s="40">
        <v>40.1</v>
      </c>
      <c r="K256" s="40">
        <v>51.61</v>
      </c>
      <c r="L256" s="40">
        <v>34.71</v>
      </c>
      <c r="M256" s="40">
        <v>49.72</v>
      </c>
      <c r="N256" s="40">
        <v>50.45</v>
      </c>
      <c r="O256" s="40">
        <v>43.96</v>
      </c>
      <c r="P256" s="40">
        <v>43.94</v>
      </c>
      <c r="Q256" s="40">
        <v>36.659999999999997</v>
      </c>
      <c r="R256" s="40">
        <v>34.04</v>
      </c>
      <c r="S256" s="40">
        <v>559.79999999999995</v>
      </c>
    </row>
    <row r="257" spans="1:19" ht="11.25" x14ac:dyDescent="0.2">
      <c r="A257" s="38">
        <v>840</v>
      </c>
      <c r="B257" s="39">
        <v>1</v>
      </c>
      <c r="C257" s="36" t="s">
        <v>251</v>
      </c>
      <c r="D257" s="40">
        <v>17.59</v>
      </c>
      <c r="E257" s="40">
        <v>6.19</v>
      </c>
      <c r="F257" s="40">
        <v>63.43</v>
      </c>
      <c r="G257" s="40">
        <v>89.28</v>
      </c>
      <c r="H257" s="40">
        <v>81</v>
      </c>
      <c r="I257" s="40">
        <v>86.7</v>
      </c>
      <c r="J257" s="40">
        <v>75.36</v>
      </c>
      <c r="K257" s="40">
        <v>103.57</v>
      </c>
      <c r="L257" s="40">
        <v>76.91</v>
      </c>
      <c r="M257" s="40">
        <v>94.19</v>
      </c>
      <c r="N257" s="40">
        <v>89.68</v>
      </c>
      <c r="O257" s="40">
        <v>102.62</v>
      </c>
      <c r="P257" s="40">
        <v>99.95</v>
      </c>
      <c r="Q257" s="40">
        <v>98.82</v>
      </c>
      <c r="R257" s="40">
        <v>86.04</v>
      </c>
      <c r="S257" s="40">
        <v>1171.33</v>
      </c>
    </row>
    <row r="258" spans="1:19" ht="11.25" x14ac:dyDescent="0.2">
      <c r="A258" s="38">
        <v>846</v>
      </c>
      <c r="B258" s="39">
        <v>1</v>
      </c>
      <c r="C258" s="36" t="s">
        <v>252</v>
      </c>
      <c r="D258" s="40">
        <v>5.92</v>
      </c>
      <c r="E258" s="40">
        <v>6.2</v>
      </c>
      <c r="F258" s="40">
        <v>48.97</v>
      </c>
      <c r="G258" s="40">
        <v>63.04</v>
      </c>
      <c r="H258" s="40">
        <v>57.54</v>
      </c>
      <c r="I258" s="40">
        <v>50.63</v>
      </c>
      <c r="J258" s="40">
        <v>71.260000000000005</v>
      </c>
      <c r="K258" s="40">
        <v>61.61</v>
      </c>
      <c r="L258" s="40">
        <v>54.48</v>
      </c>
      <c r="M258" s="40">
        <v>56.82</v>
      </c>
      <c r="N258" s="40">
        <v>79.77</v>
      </c>
      <c r="O258" s="40">
        <v>86.75</v>
      </c>
      <c r="P258" s="40">
        <v>69.19</v>
      </c>
      <c r="Q258" s="40">
        <v>63.6</v>
      </c>
      <c r="R258" s="40">
        <v>67.84</v>
      </c>
      <c r="S258" s="40">
        <v>843.62</v>
      </c>
    </row>
    <row r="259" spans="1:19" ht="11.25" x14ac:dyDescent="0.2">
      <c r="A259" s="38">
        <v>850</v>
      </c>
      <c r="B259" s="39">
        <v>1</v>
      </c>
      <c r="C259" s="36" t="s">
        <v>253</v>
      </c>
      <c r="D259" s="40">
        <v>0.56000000000000005</v>
      </c>
      <c r="E259" s="40">
        <v>0</v>
      </c>
      <c r="F259" s="40">
        <v>12.21</v>
      </c>
      <c r="G259" s="40">
        <v>13</v>
      </c>
      <c r="H259" s="40">
        <v>12</v>
      </c>
      <c r="I259" s="40">
        <v>17.61</v>
      </c>
      <c r="J259" s="40">
        <v>21.77</v>
      </c>
      <c r="K259" s="40">
        <v>12.21</v>
      </c>
      <c r="L259" s="40">
        <v>17.899999999999999</v>
      </c>
      <c r="M259" s="40">
        <v>9</v>
      </c>
      <c r="N259" s="40">
        <v>14.1</v>
      </c>
      <c r="O259" s="40">
        <v>23.88</v>
      </c>
      <c r="P259" s="40">
        <v>21.62</v>
      </c>
      <c r="Q259" s="40">
        <v>17.39</v>
      </c>
      <c r="R259" s="40">
        <v>12.64</v>
      </c>
      <c r="S259" s="40">
        <v>205.89</v>
      </c>
    </row>
    <row r="260" spans="1:19" ht="11.25" x14ac:dyDescent="0.2">
      <c r="A260" s="38">
        <v>852</v>
      </c>
      <c r="B260" s="39">
        <v>1</v>
      </c>
      <c r="C260" s="36" t="s">
        <v>254</v>
      </c>
      <c r="D260" s="40">
        <v>1.1299999999999999</v>
      </c>
      <c r="E260" s="40">
        <v>2.99</v>
      </c>
      <c r="F260" s="40">
        <v>4.95</v>
      </c>
      <c r="G260" s="40">
        <v>7.24</v>
      </c>
      <c r="H260" s="40">
        <v>4.9800000000000004</v>
      </c>
      <c r="I260" s="40">
        <v>7.93</v>
      </c>
      <c r="J260" s="40">
        <v>9.1</v>
      </c>
      <c r="K260" s="40">
        <v>4.5999999999999996</v>
      </c>
      <c r="L260" s="40">
        <v>11.35</v>
      </c>
      <c r="M260" s="40">
        <v>7.93</v>
      </c>
      <c r="N260" s="40">
        <v>9.4</v>
      </c>
      <c r="O260" s="40">
        <v>10.32</v>
      </c>
      <c r="P260" s="40">
        <v>10.23</v>
      </c>
      <c r="Q260" s="40">
        <v>9.92</v>
      </c>
      <c r="R260" s="40">
        <v>7.48</v>
      </c>
      <c r="S260" s="40">
        <v>109.55</v>
      </c>
    </row>
    <row r="261" spans="1:19" ht="11.25" x14ac:dyDescent="0.2">
      <c r="A261" s="38">
        <v>857</v>
      </c>
      <c r="B261" s="39">
        <v>1</v>
      </c>
      <c r="C261" s="36" t="s">
        <v>255</v>
      </c>
      <c r="D261" s="40">
        <v>5.32</v>
      </c>
      <c r="E261" s="40">
        <v>2.5099999999999998</v>
      </c>
      <c r="F261" s="40">
        <v>53.44</v>
      </c>
      <c r="G261" s="40">
        <v>55.34</v>
      </c>
      <c r="H261" s="40">
        <v>43.62</v>
      </c>
      <c r="I261" s="40">
        <v>48.9</v>
      </c>
      <c r="J261" s="40">
        <v>61.73</v>
      </c>
      <c r="K261" s="40">
        <v>48.06</v>
      </c>
      <c r="L261" s="40">
        <v>67.650000000000006</v>
      </c>
      <c r="M261" s="40">
        <v>55.51</v>
      </c>
      <c r="N261" s="40">
        <v>57.01</v>
      </c>
      <c r="O261" s="40">
        <v>63.07</v>
      </c>
      <c r="P261" s="40">
        <v>58.78</v>
      </c>
      <c r="Q261" s="40">
        <v>72.510000000000005</v>
      </c>
      <c r="R261" s="40">
        <v>49.57</v>
      </c>
      <c r="S261" s="40">
        <v>743.02</v>
      </c>
    </row>
    <row r="262" spans="1:19" ht="11.25" x14ac:dyDescent="0.2">
      <c r="A262" s="38">
        <v>858</v>
      </c>
      <c r="B262" s="39">
        <v>1</v>
      </c>
      <c r="C262" s="36" t="s">
        <v>256</v>
      </c>
      <c r="D262" s="40">
        <v>5.49</v>
      </c>
      <c r="E262" s="40">
        <v>3.01</v>
      </c>
      <c r="F262" s="40">
        <v>63.64</v>
      </c>
      <c r="G262" s="40">
        <v>83.42</v>
      </c>
      <c r="H262" s="40">
        <v>71.69</v>
      </c>
      <c r="I262" s="40">
        <v>91.31</v>
      </c>
      <c r="J262" s="40">
        <v>102.71</v>
      </c>
      <c r="K262" s="40">
        <v>60.67</v>
      </c>
      <c r="L262" s="40">
        <v>70.61</v>
      </c>
      <c r="M262" s="40">
        <v>73.25</v>
      </c>
      <c r="N262" s="40">
        <v>79.44</v>
      </c>
      <c r="O262" s="40">
        <v>75.8</v>
      </c>
      <c r="P262" s="40">
        <v>70.25</v>
      </c>
      <c r="Q262" s="40">
        <v>90</v>
      </c>
      <c r="R262" s="40">
        <v>70.27</v>
      </c>
      <c r="S262" s="40">
        <v>1011.56</v>
      </c>
    </row>
    <row r="263" spans="1:19" ht="11.25" x14ac:dyDescent="0.2">
      <c r="A263" s="38">
        <v>861</v>
      </c>
      <c r="B263" s="39">
        <v>1</v>
      </c>
      <c r="C263" s="36" t="s">
        <v>257</v>
      </c>
      <c r="D263" s="40">
        <v>30.56</v>
      </c>
      <c r="E263" s="40">
        <v>23.64</v>
      </c>
      <c r="F263" s="40">
        <v>197.94</v>
      </c>
      <c r="G263" s="40">
        <v>214.56</v>
      </c>
      <c r="H263" s="40">
        <v>212.34</v>
      </c>
      <c r="I263" s="40">
        <v>237.5</v>
      </c>
      <c r="J263" s="40">
        <v>211.77</v>
      </c>
      <c r="K263" s="40">
        <v>254.35</v>
      </c>
      <c r="L263" s="40">
        <v>231.72</v>
      </c>
      <c r="M263" s="40">
        <v>291.83999999999997</v>
      </c>
      <c r="N263" s="40">
        <v>269.27</v>
      </c>
      <c r="O263" s="40">
        <v>316.56</v>
      </c>
      <c r="P263" s="40">
        <v>334.97</v>
      </c>
      <c r="Q263" s="40">
        <v>353.81</v>
      </c>
      <c r="R263" s="40">
        <v>371.41</v>
      </c>
      <c r="S263" s="40">
        <v>3552.24</v>
      </c>
    </row>
    <row r="264" spans="1:19" ht="11.25" x14ac:dyDescent="0.2">
      <c r="A264" s="38">
        <v>876</v>
      </c>
      <c r="B264" s="39">
        <v>1</v>
      </c>
      <c r="C264" s="36" t="s">
        <v>258</v>
      </c>
      <c r="D264" s="40">
        <v>11.22</v>
      </c>
      <c r="E264" s="40">
        <v>7.96</v>
      </c>
      <c r="F264" s="40">
        <v>91.01</v>
      </c>
      <c r="G264" s="40">
        <v>118.37</v>
      </c>
      <c r="H264" s="40">
        <v>135.25</v>
      </c>
      <c r="I264" s="40">
        <v>139.49</v>
      </c>
      <c r="J264" s="40">
        <v>122.17</v>
      </c>
      <c r="K264" s="40">
        <v>113.78</v>
      </c>
      <c r="L264" s="40">
        <v>139.33000000000001</v>
      </c>
      <c r="M264" s="40">
        <v>120.13</v>
      </c>
      <c r="N264" s="40">
        <v>149.63999999999999</v>
      </c>
      <c r="O264" s="40">
        <v>148.09</v>
      </c>
      <c r="P264" s="40">
        <v>158.41</v>
      </c>
      <c r="Q264" s="40">
        <v>152.34</v>
      </c>
      <c r="R264" s="40">
        <v>160.43</v>
      </c>
      <c r="S264" s="40">
        <v>1767.62</v>
      </c>
    </row>
    <row r="265" spans="1:19" ht="11.25" x14ac:dyDescent="0.2">
      <c r="A265" s="38">
        <v>877</v>
      </c>
      <c r="B265" s="39">
        <v>1</v>
      </c>
      <c r="C265" s="36" t="s">
        <v>259</v>
      </c>
      <c r="D265" s="40">
        <v>44.34</v>
      </c>
      <c r="E265" s="40">
        <v>24.69</v>
      </c>
      <c r="F265" s="40">
        <v>382.78</v>
      </c>
      <c r="G265" s="40">
        <v>489.88</v>
      </c>
      <c r="H265" s="40">
        <v>408.02</v>
      </c>
      <c r="I265" s="40">
        <v>453.46</v>
      </c>
      <c r="J265" s="40">
        <v>398.93</v>
      </c>
      <c r="K265" s="40">
        <v>393.12</v>
      </c>
      <c r="L265" s="40">
        <v>430.73</v>
      </c>
      <c r="M265" s="40">
        <v>413.74</v>
      </c>
      <c r="N265" s="40">
        <v>459.18</v>
      </c>
      <c r="O265" s="40">
        <v>502.25</v>
      </c>
      <c r="P265" s="40">
        <v>433.33</v>
      </c>
      <c r="Q265" s="40">
        <v>426.78</v>
      </c>
      <c r="R265" s="40">
        <v>435.54</v>
      </c>
      <c r="S265" s="40">
        <v>5696.77</v>
      </c>
    </row>
    <row r="266" spans="1:19" ht="11.25" x14ac:dyDescent="0.2">
      <c r="A266" s="38">
        <v>879</v>
      </c>
      <c r="B266" s="39">
        <v>1</v>
      </c>
      <c r="C266" s="36" t="s">
        <v>260</v>
      </c>
      <c r="D266" s="40">
        <v>18.37</v>
      </c>
      <c r="E266" s="40">
        <v>12.83</v>
      </c>
      <c r="F266" s="40">
        <v>131.74</v>
      </c>
      <c r="G266" s="40">
        <v>156.13</v>
      </c>
      <c r="H266" s="40">
        <v>147.97999999999999</v>
      </c>
      <c r="I266" s="40">
        <v>160.76</v>
      </c>
      <c r="J266" s="40">
        <v>148.43</v>
      </c>
      <c r="K266" s="40">
        <v>175.89</v>
      </c>
      <c r="L266" s="40">
        <v>187.65</v>
      </c>
      <c r="M266" s="40">
        <v>184.28</v>
      </c>
      <c r="N266" s="40">
        <v>164.19</v>
      </c>
      <c r="O266" s="40">
        <v>212.65</v>
      </c>
      <c r="P266" s="40">
        <v>207.56</v>
      </c>
      <c r="Q266" s="40">
        <v>176.04</v>
      </c>
      <c r="R266" s="40">
        <v>174.64</v>
      </c>
      <c r="S266" s="40">
        <v>2259.14</v>
      </c>
    </row>
    <row r="267" spans="1:19" ht="11.25" x14ac:dyDescent="0.2">
      <c r="A267" s="38">
        <v>881</v>
      </c>
      <c r="B267" s="39">
        <v>1</v>
      </c>
      <c r="C267" s="36" t="s">
        <v>261</v>
      </c>
      <c r="D267" s="40">
        <v>6.72</v>
      </c>
      <c r="E267" s="40">
        <v>5.56</v>
      </c>
      <c r="F267" s="40">
        <v>63.69</v>
      </c>
      <c r="G267" s="40">
        <v>68.69</v>
      </c>
      <c r="H267" s="40">
        <v>78.13</v>
      </c>
      <c r="I267" s="40">
        <v>64.12</v>
      </c>
      <c r="J267" s="40">
        <v>75.98</v>
      </c>
      <c r="K267" s="40">
        <v>95.63</v>
      </c>
      <c r="L267" s="40">
        <v>61.25</v>
      </c>
      <c r="M267" s="40">
        <v>78.790000000000006</v>
      </c>
      <c r="N267" s="40">
        <v>80.959999999999994</v>
      </c>
      <c r="O267" s="40">
        <v>88.4</v>
      </c>
      <c r="P267" s="40">
        <v>84.83</v>
      </c>
      <c r="Q267" s="40">
        <v>67.39</v>
      </c>
      <c r="R267" s="40">
        <v>84.38</v>
      </c>
      <c r="S267" s="40">
        <v>1004.52</v>
      </c>
    </row>
    <row r="268" spans="1:19" ht="11.25" x14ac:dyDescent="0.2">
      <c r="A268" s="38">
        <v>882</v>
      </c>
      <c r="B268" s="39">
        <v>1</v>
      </c>
      <c r="C268" s="36" t="s">
        <v>262</v>
      </c>
      <c r="D268" s="40">
        <v>34.69</v>
      </c>
      <c r="E268" s="40">
        <v>14.16</v>
      </c>
      <c r="F268" s="40">
        <v>260.42</v>
      </c>
      <c r="G268" s="40">
        <v>288.37</v>
      </c>
      <c r="H268" s="40">
        <v>298.35000000000002</v>
      </c>
      <c r="I268" s="40">
        <v>299.52999999999997</v>
      </c>
      <c r="J268" s="40">
        <v>311.14</v>
      </c>
      <c r="K268" s="40">
        <v>309.88</v>
      </c>
      <c r="L268" s="40">
        <v>282.99</v>
      </c>
      <c r="M268" s="40">
        <v>301.99</v>
      </c>
      <c r="N268" s="40">
        <v>316.72000000000003</v>
      </c>
      <c r="O268" s="40">
        <v>307.02</v>
      </c>
      <c r="P268" s="40">
        <v>301.25</v>
      </c>
      <c r="Q268" s="40">
        <v>296.37</v>
      </c>
      <c r="R268" s="40">
        <v>285.94</v>
      </c>
      <c r="S268" s="40">
        <v>3908.82</v>
      </c>
    </row>
    <row r="269" spans="1:19" ht="11.25" x14ac:dyDescent="0.2">
      <c r="A269" s="38">
        <v>883</v>
      </c>
      <c r="B269" s="39">
        <v>1</v>
      </c>
      <c r="C269" s="36" t="s">
        <v>263</v>
      </c>
      <c r="D269" s="40">
        <v>10.27</v>
      </c>
      <c r="E269" s="40">
        <v>9.76</v>
      </c>
      <c r="F269" s="40">
        <v>117.32</v>
      </c>
      <c r="G269" s="40">
        <v>108.62</v>
      </c>
      <c r="H269" s="40">
        <v>121.65</v>
      </c>
      <c r="I269" s="40">
        <v>127.05</v>
      </c>
      <c r="J269" s="40">
        <v>111</v>
      </c>
      <c r="K269" s="40">
        <v>120.74</v>
      </c>
      <c r="L269" s="40">
        <v>120.64</v>
      </c>
      <c r="M269" s="40">
        <v>109.77</v>
      </c>
      <c r="N269" s="40">
        <v>118.49</v>
      </c>
      <c r="O269" s="40">
        <v>114.84</v>
      </c>
      <c r="P269" s="40">
        <v>110.42</v>
      </c>
      <c r="Q269" s="40">
        <v>127.34</v>
      </c>
      <c r="R269" s="40">
        <v>152.65</v>
      </c>
      <c r="S269" s="40">
        <v>1580.56</v>
      </c>
    </row>
    <row r="270" spans="1:19" ht="11.25" x14ac:dyDescent="0.2">
      <c r="A270" s="38">
        <v>885</v>
      </c>
      <c r="B270" s="39">
        <v>1</v>
      </c>
      <c r="C270" s="36" t="s">
        <v>264</v>
      </c>
      <c r="D270" s="40">
        <v>39.11</v>
      </c>
      <c r="E270" s="40">
        <v>15.02</v>
      </c>
      <c r="F270" s="40">
        <v>378.45</v>
      </c>
      <c r="G270" s="40">
        <v>412.22</v>
      </c>
      <c r="H270" s="40">
        <v>380.44</v>
      </c>
      <c r="I270" s="40">
        <v>377.24</v>
      </c>
      <c r="J270" s="40">
        <v>384.5</v>
      </c>
      <c r="K270" s="40">
        <v>342.22</v>
      </c>
      <c r="L270" s="40">
        <v>340.16</v>
      </c>
      <c r="M270" s="40">
        <v>391.76</v>
      </c>
      <c r="N270" s="40">
        <v>334.7</v>
      </c>
      <c r="O270" s="40">
        <v>330.77</v>
      </c>
      <c r="P270" s="40">
        <v>316.37</v>
      </c>
      <c r="Q270" s="40">
        <v>321.89</v>
      </c>
      <c r="R270" s="40">
        <v>270.18</v>
      </c>
      <c r="S270" s="40">
        <v>4635.03</v>
      </c>
    </row>
    <row r="271" spans="1:19" ht="11.25" x14ac:dyDescent="0.2">
      <c r="A271" s="38">
        <v>891</v>
      </c>
      <c r="B271" s="39">
        <v>1</v>
      </c>
      <c r="C271" s="36" t="s">
        <v>265</v>
      </c>
      <c r="D271" s="40">
        <v>7.15</v>
      </c>
      <c r="E271" s="40">
        <v>0</v>
      </c>
      <c r="F271" s="40">
        <v>25.88</v>
      </c>
      <c r="G271" s="40">
        <v>35.15</v>
      </c>
      <c r="H271" s="40">
        <v>31.57</v>
      </c>
      <c r="I271" s="40">
        <v>22.9</v>
      </c>
      <c r="J271" s="40">
        <v>32.86</v>
      </c>
      <c r="K271" s="40">
        <v>29.4</v>
      </c>
      <c r="L271" s="40">
        <v>37</v>
      </c>
      <c r="M271" s="40">
        <v>45.89</v>
      </c>
      <c r="N271" s="40">
        <v>38.49</v>
      </c>
      <c r="O271" s="40">
        <v>45.99</v>
      </c>
      <c r="P271" s="40">
        <v>51.89</v>
      </c>
      <c r="Q271" s="40">
        <v>52.51</v>
      </c>
      <c r="R271" s="40">
        <v>62.07</v>
      </c>
      <c r="S271" s="40">
        <v>518.75</v>
      </c>
    </row>
    <row r="272" spans="1:19" ht="11.25" x14ac:dyDescent="0.2">
      <c r="A272" s="38">
        <v>911</v>
      </c>
      <c r="B272" s="39">
        <v>1</v>
      </c>
      <c r="C272" s="36" t="s">
        <v>266</v>
      </c>
      <c r="D272" s="40">
        <v>31.08</v>
      </c>
      <c r="E272" s="40">
        <v>31.03</v>
      </c>
      <c r="F272" s="40">
        <v>340.67</v>
      </c>
      <c r="G272" s="40">
        <v>350.47</v>
      </c>
      <c r="H272" s="40">
        <v>370.24</v>
      </c>
      <c r="I272" s="40">
        <v>390.93</v>
      </c>
      <c r="J272" s="40">
        <v>396.76</v>
      </c>
      <c r="K272" s="40">
        <v>387.94</v>
      </c>
      <c r="L272" s="40">
        <v>404.9</v>
      </c>
      <c r="M272" s="40">
        <v>354.23</v>
      </c>
      <c r="N272" s="40">
        <v>423.8</v>
      </c>
      <c r="O272" s="40">
        <v>406.54</v>
      </c>
      <c r="P272" s="40">
        <v>445.35</v>
      </c>
      <c r="Q272" s="40">
        <v>423.96</v>
      </c>
      <c r="R272" s="40">
        <v>418.82</v>
      </c>
      <c r="S272" s="40">
        <v>5176.72</v>
      </c>
    </row>
    <row r="273" spans="1:19" ht="11.25" x14ac:dyDescent="0.2">
      <c r="A273" s="38">
        <v>912</v>
      </c>
      <c r="B273" s="39">
        <v>1</v>
      </c>
      <c r="C273" s="36" t="s">
        <v>267</v>
      </c>
      <c r="D273" s="40">
        <v>13.87</v>
      </c>
      <c r="E273" s="40">
        <v>7.41</v>
      </c>
      <c r="F273" s="40">
        <v>153.86000000000001</v>
      </c>
      <c r="G273" s="40">
        <v>131.19</v>
      </c>
      <c r="H273" s="40">
        <v>135.69</v>
      </c>
      <c r="I273" s="40">
        <v>144.63</v>
      </c>
      <c r="J273" s="40">
        <v>129.68</v>
      </c>
      <c r="K273" s="40">
        <v>171.67</v>
      </c>
      <c r="L273" s="40">
        <v>114.04</v>
      </c>
      <c r="M273" s="40">
        <v>126.44</v>
      </c>
      <c r="N273" s="40">
        <v>135.36000000000001</v>
      </c>
      <c r="O273" s="40">
        <v>152.82</v>
      </c>
      <c r="P273" s="40">
        <v>167.74</v>
      </c>
      <c r="Q273" s="40">
        <v>165.52</v>
      </c>
      <c r="R273" s="40">
        <v>157.66999999999999</v>
      </c>
      <c r="S273" s="40">
        <v>1907.59</v>
      </c>
    </row>
    <row r="274" spans="1:19" ht="11.25" x14ac:dyDescent="0.2">
      <c r="A274" s="38">
        <v>914</v>
      </c>
      <c r="B274" s="39">
        <v>1</v>
      </c>
      <c r="C274" s="36" t="s">
        <v>268</v>
      </c>
      <c r="D274" s="40">
        <v>2.91</v>
      </c>
      <c r="E274" s="40">
        <v>1.45</v>
      </c>
      <c r="F274" s="40">
        <v>19.13</v>
      </c>
      <c r="G274" s="40">
        <v>23.22</v>
      </c>
      <c r="H274" s="40">
        <v>14</v>
      </c>
      <c r="I274" s="40">
        <v>29.52</v>
      </c>
      <c r="J274" s="40">
        <v>27</v>
      </c>
      <c r="K274" s="40">
        <v>13</v>
      </c>
      <c r="L274" s="40">
        <v>17.41</v>
      </c>
      <c r="M274" s="40">
        <v>27.36</v>
      </c>
      <c r="N274" s="40">
        <v>19</v>
      </c>
      <c r="O274" s="40">
        <v>18.940000000000001</v>
      </c>
      <c r="P274" s="40">
        <v>25.59</v>
      </c>
      <c r="Q274" s="40">
        <v>15.95</v>
      </c>
      <c r="R274" s="40">
        <v>31.19</v>
      </c>
      <c r="S274" s="40">
        <v>285.67</v>
      </c>
    </row>
    <row r="275" spans="1:19" ht="11.25" x14ac:dyDescent="0.2">
      <c r="A275" s="38">
        <v>2071</v>
      </c>
      <c r="B275" s="39">
        <v>1</v>
      </c>
      <c r="C275" s="36" t="s">
        <v>269</v>
      </c>
      <c r="D275" s="40">
        <v>21</v>
      </c>
      <c r="E275" s="40">
        <v>14.77</v>
      </c>
      <c r="F275" s="40">
        <v>45.98</v>
      </c>
      <c r="G275" s="40">
        <v>59.45</v>
      </c>
      <c r="H275" s="40">
        <v>53.2</v>
      </c>
      <c r="I275" s="40">
        <v>58.47</v>
      </c>
      <c r="J275" s="40">
        <v>66.739999999999995</v>
      </c>
      <c r="K275" s="40">
        <v>51.76</v>
      </c>
      <c r="L275" s="40">
        <v>60.47</v>
      </c>
      <c r="M275" s="40">
        <v>55.45</v>
      </c>
      <c r="N275" s="40">
        <v>56.58</v>
      </c>
      <c r="O275" s="40">
        <v>62.78</v>
      </c>
      <c r="P275" s="40">
        <v>57.31</v>
      </c>
      <c r="Q275" s="40">
        <v>66.5</v>
      </c>
      <c r="R275" s="40">
        <v>65.319999999999993</v>
      </c>
      <c r="S275" s="40">
        <v>795.78</v>
      </c>
    </row>
    <row r="276" spans="1:19" ht="11.25" x14ac:dyDescent="0.2">
      <c r="A276" s="38">
        <v>2125</v>
      </c>
      <c r="B276" s="39">
        <v>1</v>
      </c>
      <c r="C276" s="36" t="s">
        <v>270</v>
      </c>
      <c r="D276" s="40">
        <v>10.14</v>
      </c>
      <c r="E276" s="40">
        <v>14.73</v>
      </c>
      <c r="F276" s="40">
        <v>105.42</v>
      </c>
      <c r="G276" s="40">
        <v>99.86</v>
      </c>
      <c r="H276" s="40">
        <v>74.989999999999995</v>
      </c>
      <c r="I276" s="40">
        <v>86.9</v>
      </c>
      <c r="J276" s="40">
        <v>73.42</v>
      </c>
      <c r="K276" s="40">
        <v>96.39</v>
      </c>
      <c r="L276" s="40">
        <v>71.3</v>
      </c>
      <c r="M276" s="40">
        <v>90.12</v>
      </c>
      <c r="N276" s="40">
        <v>70.319999999999993</v>
      </c>
      <c r="O276" s="40">
        <v>105.31</v>
      </c>
      <c r="P276" s="40">
        <v>80.7</v>
      </c>
      <c r="Q276" s="40">
        <v>80.930000000000007</v>
      </c>
      <c r="R276" s="40">
        <v>82</v>
      </c>
      <c r="S276" s="40">
        <v>1142.53</v>
      </c>
    </row>
    <row r="277" spans="1:19" ht="11.25" x14ac:dyDescent="0.2">
      <c r="A277" s="38">
        <v>2134</v>
      </c>
      <c r="B277" s="39">
        <v>1</v>
      </c>
      <c r="C277" s="36" t="s">
        <v>271</v>
      </c>
      <c r="D277" s="40">
        <v>11.05</v>
      </c>
      <c r="E277" s="40">
        <v>9.9499999999999993</v>
      </c>
      <c r="F277" s="40">
        <v>40.479999999999997</v>
      </c>
      <c r="G277" s="40">
        <v>36.78</v>
      </c>
      <c r="H277" s="40">
        <v>46.53</v>
      </c>
      <c r="I277" s="40">
        <v>59.93</v>
      </c>
      <c r="J277" s="40">
        <v>66.290000000000006</v>
      </c>
      <c r="K277" s="40">
        <v>40.659999999999997</v>
      </c>
      <c r="L277" s="40">
        <v>54.56</v>
      </c>
      <c r="M277" s="40">
        <v>61.37</v>
      </c>
      <c r="N277" s="40">
        <v>46.7</v>
      </c>
      <c r="O277" s="40">
        <v>77.83</v>
      </c>
      <c r="P277" s="40">
        <v>78.239999999999995</v>
      </c>
      <c r="Q277" s="40">
        <v>75.78</v>
      </c>
      <c r="R277" s="40">
        <v>94.13</v>
      </c>
      <c r="S277" s="40">
        <v>800.28</v>
      </c>
    </row>
    <row r="278" spans="1:19" ht="11.25" x14ac:dyDescent="0.2">
      <c r="A278" s="38">
        <v>2135</v>
      </c>
      <c r="B278" s="39">
        <v>1</v>
      </c>
      <c r="C278" s="36" t="s">
        <v>272</v>
      </c>
      <c r="D278" s="40">
        <v>5.38</v>
      </c>
      <c r="E278" s="40">
        <v>10.83</v>
      </c>
      <c r="F278" s="40">
        <v>85.83</v>
      </c>
      <c r="G278" s="40">
        <v>77.39</v>
      </c>
      <c r="H278" s="40">
        <v>88.9</v>
      </c>
      <c r="I278" s="40">
        <v>89.2</v>
      </c>
      <c r="J278" s="40">
        <v>86.84</v>
      </c>
      <c r="K278" s="40">
        <v>77.77</v>
      </c>
      <c r="L278" s="40">
        <v>81.52</v>
      </c>
      <c r="M278" s="40">
        <v>95.6</v>
      </c>
      <c r="N278" s="40">
        <v>79.650000000000006</v>
      </c>
      <c r="O278" s="40">
        <v>94.18</v>
      </c>
      <c r="P278" s="40">
        <v>96.84</v>
      </c>
      <c r="Q278" s="40">
        <v>92.54</v>
      </c>
      <c r="R278" s="40">
        <v>104.91</v>
      </c>
      <c r="S278" s="40">
        <v>1167.3800000000001</v>
      </c>
    </row>
    <row r="279" spans="1:19" ht="11.25" x14ac:dyDescent="0.2">
      <c r="A279" s="38">
        <v>2137</v>
      </c>
      <c r="B279" s="39">
        <v>1</v>
      </c>
      <c r="C279" s="36" t="s">
        <v>273</v>
      </c>
      <c r="D279" s="40">
        <v>9.25</v>
      </c>
      <c r="E279" s="40">
        <v>1.05</v>
      </c>
      <c r="F279" s="40">
        <v>43.19</v>
      </c>
      <c r="G279" s="40">
        <v>48.54</v>
      </c>
      <c r="H279" s="40">
        <v>41.65</v>
      </c>
      <c r="I279" s="40">
        <v>45.54</v>
      </c>
      <c r="J279" s="40">
        <v>54.54</v>
      </c>
      <c r="K279" s="40">
        <v>43.32</v>
      </c>
      <c r="L279" s="40">
        <v>55.45</v>
      </c>
      <c r="M279" s="40">
        <v>55.44</v>
      </c>
      <c r="N279" s="40">
        <v>59.17</v>
      </c>
      <c r="O279" s="40">
        <v>78.23</v>
      </c>
      <c r="P279" s="40">
        <v>58.17</v>
      </c>
      <c r="Q279" s="40">
        <v>84.6</v>
      </c>
      <c r="R279" s="40">
        <v>64.86</v>
      </c>
      <c r="S279" s="40">
        <v>743</v>
      </c>
    </row>
    <row r="280" spans="1:19" ht="11.25" x14ac:dyDescent="0.2">
      <c r="A280" s="38">
        <v>2142</v>
      </c>
      <c r="B280" s="39">
        <v>1</v>
      </c>
      <c r="C280" s="36" t="s">
        <v>274</v>
      </c>
      <c r="D280" s="40">
        <v>18.62</v>
      </c>
      <c r="E280" s="40">
        <v>20.149999999999999</v>
      </c>
      <c r="F280" s="40">
        <v>102.97</v>
      </c>
      <c r="G280" s="40">
        <v>144.27000000000001</v>
      </c>
      <c r="H280" s="40">
        <v>130.91999999999999</v>
      </c>
      <c r="I280" s="40">
        <v>135.82</v>
      </c>
      <c r="J280" s="40">
        <v>166.8</v>
      </c>
      <c r="K280" s="40">
        <v>131.22</v>
      </c>
      <c r="L280" s="40">
        <v>143.30000000000001</v>
      </c>
      <c r="M280" s="40">
        <v>160.38</v>
      </c>
      <c r="N280" s="40">
        <v>148.65</v>
      </c>
      <c r="O280" s="40">
        <v>196.32</v>
      </c>
      <c r="P280" s="40">
        <v>181.74</v>
      </c>
      <c r="Q280" s="40">
        <v>185.68</v>
      </c>
      <c r="R280" s="40">
        <v>189.96</v>
      </c>
      <c r="S280" s="40">
        <v>2056.8000000000002</v>
      </c>
    </row>
    <row r="281" spans="1:19" ht="11.25" x14ac:dyDescent="0.2">
      <c r="A281" s="38">
        <v>2143</v>
      </c>
      <c r="B281" s="39">
        <v>1</v>
      </c>
      <c r="C281" s="36" t="s">
        <v>275</v>
      </c>
      <c r="D281" s="40">
        <v>22.08</v>
      </c>
      <c r="E281" s="40">
        <v>12.54</v>
      </c>
      <c r="F281" s="40">
        <v>52.48</v>
      </c>
      <c r="G281" s="40">
        <v>64.400000000000006</v>
      </c>
      <c r="H281" s="40">
        <v>66.209999999999994</v>
      </c>
      <c r="I281" s="40">
        <v>70.87</v>
      </c>
      <c r="J281" s="40">
        <v>79.84</v>
      </c>
      <c r="K281" s="40">
        <v>77.760000000000005</v>
      </c>
      <c r="L281" s="40">
        <v>72.459999999999994</v>
      </c>
      <c r="M281" s="40">
        <v>75.53</v>
      </c>
      <c r="N281" s="40">
        <v>80.45</v>
      </c>
      <c r="O281" s="40">
        <v>87.7</v>
      </c>
      <c r="P281" s="40">
        <v>66.790000000000006</v>
      </c>
      <c r="Q281" s="40">
        <v>66.489999999999995</v>
      </c>
      <c r="R281" s="40">
        <v>61.75</v>
      </c>
      <c r="S281" s="40">
        <v>957.35</v>
      </c>
    </row>
    <row r="282" spans="1:19" ht="11.25" x14ac:dyDescent="0.2">
      <c r="A282" s="38">
        <v>2144</v>
      </c>
      <c r="B282" s="39">
        <v>1</v>
      </c>
      <c r="C282" s="36" t="s">
        <v>276</v>
      </c>
      <c r="D282" s="40">
        <v>11.1</v>
      </c>
      <c r="E282" s="40">
        <v>5.32</v>
      </c>
      <c r="F282" s="40">
        <v>210.12</v>
      </c>
      <c r="G282" s="40">
        <v>237.19</v>
      </c>
      <c r="H282" s="40">
        <v>242.07</v>
      </c>
      <c r="I282" s="40">
        <v>247.65</v>
      </c>
      <c r="J282" s="40">
        <v>283.97000000000003</v>
      </c>
      <c r="K282" s="40">
        <v>271.62</v>
      </c>
      <c r="L282" s="40">
        <v>263.57</v>
      </c>
      <c r="M282" s="40">
        <v>279.52</v>
      </c>
      <c r="N282" s="40">
        <v>285.33999999999997</v>
      </c>
      <c r="O282" s="40">
        <v>330.16</v>
      </c>
      <c r="P282" s="40">
        <v>285.66000000000003</v>
      </c>
      <c r="Q282" s="40">
        <v>275.51</v>
      </c>
      <c r="R282" s="40">
        <v>283.33</v>
      </c>
      <c r="S282" s="40">
        <v>3512.13</v>
      </c>
    </row>
    <row r="283" spans="1:19" ht="11.25" x14ac:dyDescent="0.2">
      <c r="A283" s="38">
        <v>2149</v>
      </c>
      <c r="B283" s="39">
        <v>1</v>
      </c>
      <c r="C283" s="36" t="s">
        <v>277</v>
      </c>
      <c r="D283" s="40">
        <v>22.11</v>
      </c>
      <c r="E283" s="40">
        <v>19.75</v>
      </c>
      <c r="F283" s="40">
        <v>60.23</v>
      </c>
      <c r="G283" s="40">
        <v>65.39</v>
      </c>
      <c r="H283" s="40">
        <v>81.96</v>
      </c>
      <c r="I283" s="40">
        <v>74.67</v>
      </c>
      <c r="J283" s="40">
        <v>81.260000000000005</v>
      </c>
      <c r="K283" s="40">
        <v>75.680000000000007</v>
      </c>
      <c r="L283" s="40">
        <v>74.260000000000005</v>
      </c>
      <c r="M283" s="40">
        <v>77.31</v>
      </c>
      <c r="N283" s="40">
        <v>78.010000000000005</v>
      </c>
      <c r="O283" s="40">
        <v>113.21</v>
      </c>
      <c r="P283" s="40">
        <v>113.69</v>
      </c>
      <c r="Q283" s="40">
        <v>93.89</v>
      </c>
      <c r="R283" s="40">
        <v>136.08000000000001</v>
      </c>
      <c r="S283" s="40">
        <v>1167.5</v>
      </c>
    </row>
    <row r="284" spans="1:19" ht="11.25" x14ac:dyDescent="0.2">
      <c r="A284" s="38">
        <v>2154</v>
      </c>
      <c r="B284" s="39">
        <v>1</v>
      </c>
      <c r="C284" s="36" t="s">
        <v>278</v>
      </c>
      <c r="D284" s="40">
        <v>6.27</v>
      </c>
      <c r="E284" s="40">
        <v>17.95</v>
      </c>
      <c r="F284" s="40">
        <v>101.06</v>
      </c>
      <c r="G284" s="40">
        <v>98.33</v>
      </c>
      <c r="H284" s="40">
        <v>82.8</v>
      </c>
      <c r="I284" s="40">
        <v>100.19</v>
      </c>
      <c r="J284" s="40">
        <v>88.04</v>
      </c>
      <c r="K284" s="40">
        <v>97.1</v>
      </c>
      <c r="L284" s="40">
        <v>92.94</v>
      </c>
      <c r="M284" s="40">
        <v>102.84</v>
      </c>
      <c r="N284" s="40">
        <v>93.91</v>
      </c>
      <c r="O284" s="40">
        <v>121.25</v>
      </c>
      <c r="P284" s="40">
        <v>95.5</v>
      </c>
      <c r="Q284" s="40">
        <v>66.52</v>
      </c>
      <c r="R284" s="40">
        <v>77.709999999999994</v>
      </c>
      <c r="S284" s="40">
        <v>1242.4100000000001</v>
      </c>
    </row>
    <row r="285" spans="1:19" ht="11.25" x14ac:dyDescent="0.2">
      <c r="A285" s="38">
        <v>2155</v>
      </c>
      <c r="B285" s="39">
        <v>1</v>
      </c>
      <c r="C285" s="36" t="s">
        <v>279</v>
      </c>
      <c r="D285" s="40">
        <v>12.2</v>
      </c>
      <c r="E285" s="40">
        <v>13.67</v>
      </c>
      <c r="F285" s="40">
        <v>60.54</v>
      </c>
      <c r="G285" s="40">
        <v>78.52</v>
      </c>
      <c r="H285" s="40">
        <v>78.569999999999993</v>
      </c>
      <c r="I285" s="40">
        <v>79.099999999999994</v>
      </c>
      <c r="J285" s="40">
        <v>71.81</v>
      </c>
      <c r="K285" s="40">
        <v>69.010000000000005</v>
      </c>
      <c r="L285" s="40">
        <v>71.94</v>
      </c>
      <c r="M285" s="40">
        <v>74.14</v>
      </c>
      <c r="N285" s="40">
        <v>84.98</v>
      </c>
      <c r="O285" s="40">
        <v>102.62</v>
      </c>
      <c r="P285" s="40">
        <v>98.64</v>
      </c>
      <c r="Q285" s="40">
        <v>120.23</v>
      </c>
      <c r="R285" s="40">
        <v>101.25</v>
      </c>
      <c r="S285" s="40">
        <v>1117.22</v>
      </c>
    </row>
    <row r="286" spans="1:19" ht="11.25" x14ac:dyDescent="0.2">
      <c r="A286" s="38">
        <v>2159</v>
      </c>
      <c r="B286" s="39">
        <v>1</v>
      </c>
      <c r="C286" s="36" t="s">
        <v>280</v>
      </c>
      <c r="D286" s="40">
        <v>3.15</v>
      </c>
      <c r="E286" s="40">
        <v>1.54</v>
      </c>
      <c r="F286" s="40">
        <v>37.520000000000003</v>
      </c>
      <c r="G286" s="40">
        <v>36.090000000000003</v>
      </c>
      <c r="H286" s="40">
        <v>40.340000000000003</v>
      </c>
      <c r="I286" s="40">
        <v>42.14</v>
      </c>
      <c r="J286" s="40">
        <v>47.98</v>
      </c>
      <c r="K286" s="40">
        <v>48.4</v>
      </c>
      <c r="L286" s="40">
        <v>47.51</v>
      </c>
      <c r="M286" s="40">
        <v>41.2</v>
      </c>
      <c r="N286" s="40">
        <v>45.75</v>
      </c>
      <c r="O286" s="40">
        <v>34.35</v>
      </c>
      <c r="P286" s="40">
        <v>47.06</v>
      </c>
      <c r="Q286" s="40">
        <v>53.81</v>
      </c>
      <c r="R286" s="40">
        <v>51.99</v>
      </c>
      <c r="S286" s="40">
        <v>578.83000000000004</v>
      </c>
    </row>
    <row r="287" spans="1:19" ht="11.25" x14ac:dyDescent="0.2">
      <c r="A287" s="38">
        <v>2164</v>
      </c>
      <c r="B287" s="39">
        <v>1</v>
      </c>
      <c r="C287" s="36" t="s">
        <v>281</v>
      </c>
      <c r="D287" s="40">
        <v>11.16</v>
      </c>
      <c r="E287" s="40">
        <v>7.7</v>
      </c>
      <c r="F287" s="40">
        <v>104.21</v>
      </c>
      <c r="G287" s="40">
        <v>107.71</v>
      </c>
      <c r="H287" s="40">
        <v>108.26</v>
      </c>
      <c r="I287" s="40">
        <v>115.42</v>
      </c>
      <c r="J287" s="40">
        <v>98.55</v>
      </c>
      <c r="K287" s="40">
        <v>102.16</v>
      </c>
      <c r="L287" s="40">
        <v>103.46</v>
      </c>
      <c r="M287" s="40">
        <v>97.93</v>
      </c>
      <c r="N287" s="40">
        <v>96.53</v>
      </c>
      <c r="O287" s="40">
        <v>96.57</v>
      </c>
      <c r="P287" s="40">
        <v>93.87</v>
      </c>
      <c r="Q287" s="40">
        <v>81.41</v>
      </c>
      <c r="R287" s="40">
        <v>86.12</v>
      </c>
      <c r="S287" s="40">
        <v>1311.06</v>
      </c>
    </row>
    <row r="288" spans="1:19" ht="11.25" x14ac:dyDescent="0.2">
      <c r="A288" s="38">
        <v>2165</v>
      </c>
      <c r="B288" s="39">
        <v>1</v>
      </c>
      <c r="C288" s="36" t="s">
        <v>282</v>
      </c>
      <c r="D288" s="40">
        <v>4.3600000000000003</v>
      </c>
      <c r="E288" s="40">
        <v>8.01</v>
      </c>
      <c r="F288" s="40">
        <v>65.16</v>
      </c>
      <c r="G288" s="40">
        <v>87.89</v>
      </c>
      <c r="H288" s="40">
        <v>74.81</v>
      </c>
      <c r="I288" s="40">
        <v>72.040000000000006</v>
      </c>
      <c r="J288" s="40">
        <v>69.86</v>
      </c>
      <c r="K288" s="40">
        <v>62.5</v>
      </c>
      <c r="L288" s="40">
        <v>75.569999999999993</v>
      </c>
      <c r="M288" s="40">
        <v>89.93</v>
      </c>
      <c r="N288" s="40">
        <v>85.04</v>
      </c>
      <c r="O288" s="40">
        <v>84.91</v>
      </c>
      <c r="P288" s="40">
        <v>77.25</v>
      </c>
      <c r="Q288" s="40">
        <v>83.04</v>
      </c>
      <c r="R288" s="40">
        <v>69.83</v>
      </c>
      <c r="S288" s="40">
        <v>1010.2</v>
      </c>
    </row>
    <row r="289" spans="1:19" ht="11.25" x14ac:dyDescent="0.2">
      <c r="A289" s="38">
        <v>2167</v>
      </c>
      <c r="B289" s="39">
        <v>1</v>
      </c>
      <c r="C289" s="36" t="s">
        <v>283</v>
      </c>
      <c r="D289" s="40">
        <v>10.49</v>
      </c>
      <c r="E289" s="40">
        <v>10.38</v>
      </c>
      <c r="F289" s="40">
        <v>39.74</v>
      </c>
      <c r="G289" s="40">
        <v>42.36</v>
      </c>
      <c r="H289" s="40">
        <v>53.87</v>
      </c>
      <c r="I289" s="40">
        <v>48.38</v>
      </c>
      <c r="J289" s="40">
        <v>51.61</v>
      </c>
      <c r="K289" s="40">
        <v>47.79</v>
      </c>
      <c r="L289" s="40">
        <v>38.799999999999997</v>
      </c>
      <c r="M289" s="40">
        <v>38.97</v>
      </c>
      <c r="N289" s="40">
        <v>47.42</v>
      </c>
      <c r="O289" s="40">
        <v>28.04</v>
      </c>
      <c r="P289" s="40">
        <v>39</v>
      </c>
      <c r="Q289" s="40">
        <v>47.83</v>
      </c>
      <c r="R289" s="40">
        <v>41.44</v>
      </c>
      <c r="S289" s="40">
        <v>586.12</v>
      </c>
    </row>
    <row r="290" spans="1:19" ht="11.25" x14ac:dyDescent="0.2">
      <c r="A290" s="38">
        <v>2168</v>
      </c>
      <c r="B290" s="39">
        <v>1</v>
      </c>
      <c r="C290" s="36" t="s">
        <v>572</v>
      </c>
      <c r="D290" s="40">
        <v>12.26</v>
      </c>
      <c r="E290" s="40">
        <v>7.76</v>
      </c>
      <c r="F290" s="40">
        <v>48.68</v>
      </c>
      <c r="G290" s="40">
        <v>77.44</v>
      </c>
      <c r="H290" s="40">
        <v>83.65</v>
      </c>
      <c r="I290" s="40">
        <v>56.75</v>
      </c>
      <c r="J290" s="40">
        <v>66.27</v>
      </c>
      <c r="K290" s="40">
        <v>79.88</v>
      </c>
      <c r="L290" s="40">
        <v>75.430000000000007</v>
      </c>
      <c r="M290" s="40">
        <v>77.28</v>
      </c>
      <c r="N290" s="40">
        <v>76.94</v>
      </c>
      <c r="O290" s="40">
        <v>75</v>
      </c>
      <c r="P290" s="40">
        <v>73.459999999999994</v>
      </c>
      <c r="Q290" s="40">
        <v>81.8</v>
      </c>
      <c r="R290" s="40">
        <v>83.94</v>
      </c>
      <c r="S290" s="40">
        <v>976.54</v>
      </c>
    </row>
    <row r="291" spans="1:19" ht="11.25" x14ac:dyDescent="0.2">
      <c r="A291" s="38">
        <v>2169</v>
      </c>
      <c r="B291" s="39">
        <v>1</v>
      </c>
      <c r="C291" s="36" t="s">
        <v>285</v>
      </c>
      <c r="D291" s="40">
        <v>6.49</v>
      </c>
      <c r="E291" s="40">
        <v>7.44</v>
      </c>
      <c r="F291" s="40">
        <v>51.68</v>
      </c>
      <c r="G291" s="40">
        <v>62.82</v>
      </c>
      <c r="H291" s="40">
        <v>48.22</v>
      </c>
      <c r="I291" s="40">
        <v>49</v>
      </c>
      <c r="J291" s="40">
        <v>54</v>
      </c>
      <c r="K291" s="40">
        <v>62.93</v>
      </c>
      <c r="L291" s="40">
        <v>44</v>
      </c>
      <c r="M291" s="40">
        <v>54</v>
      </c>
      <c r="N291" s="40">
        <v>69.86</v>
      </c>
      <c r="O291" s="40">
        <v>57.14</v>
      </c>
      <c r="P291" s="40">
        <v>57.36</v>
      </c>
      <c r="Q291" s="40">
        <v>64.739999999999995</v>
      </c>
      <c r="R291" s="40">
        <v>57.11</v>
      </c>
      <c r="S291" s="40">
        <v>746.79</v>
      </c>
    </row>
    <row r="292" spans="1:19" ht="11.25" x14ac:dyDescent="0.2">
      <c r="A292" s="38">
        <v>2170</v>
      </c>
      <c r="B292" s="39">
        <v>1</v>
      </c>
      <c r="C292" s="36" t="s">
        <v>286</v>
      </c>
      <c r="D292" s="40">
        <v>20.059999999999999</v>
      </c>
      <c r="E292" s="40">
        <v>7.34</v>
      </c>
      <c r="F292" s="40">
        <v>80.61</v>
      </c>
      <c r="G292" s="40">
        <v>84.04</v>
      </c>
      <c r="H292" s="40">
        <v>92.89</v>
      </c>
      <c r="I292" s="40">
        <v>96.28</v>
      </c>
      <c r="J292" s="40">
        <v>88.25</v>
      </c>
      <c r="K292" s="40">
        <v>84.85</v>
      </c>
      <c r="L292" s="40">
        <v>97.89</v>
      </c>
      <c r="M292" s="40">
        <v>88.79</v>
      </c>
      <c r="N292" s="40">
        <v>135.59</v>
      </c>
      <c r="O292" s="40">
        <v>120.1</v>
      </c>
      <c r="P292" s="40">
        <v>137.56</v>
      </c>
      <c r="Q292" s="40">
        <v>145.11000000000001</v>
      </c>
      <c r="R292" s="40">
        <v>136.33000000000001</v>
      </c>
      <c r="S292" s="40">
        <v>1415.69</v>
      </c>
    </row>
    <row r="293" spans="1:19" ht="11.25" x14ac:dyDescent="0.2">
      <c r="A293" s="38">
        <v>2171</v>
      </c>
      <c r="B293" s="39">
        <v>1</v>
      </c>
      <c r="C293" s="36" t="s">
        <v>287</v>
      </c>
      <c r="D293" s="40">
        <v>2.2599999999999998</v>
      </c>
      <c r="E293" s="40">
        <v>2.76</v>
      </c>
      <c r="F293" s="40">
        <v>19.27</v>
      </c>
      <c r="G293" s="40">
        <v>13.4</v>
      </c>
      <c r="H293" s="40">
        <v>23.35</v>
      </c>
      <c r="I293" s="40">
        <v>20.65</v>
      </c>
      <c r="J293" s="40">
        <v>19.22</v>
      </c>
      <c r="K293" s="40">
        <v>27.54</v>
      </c>
      <c r="L293" s="40">
        <v>26</v>
      </c>
      <c r="M293" s="40">
        <v>23</v>
      </c>
      <c r="N293" s="40">
        <v>25.57</v>
      </c>
      <c r="O293" s="40">
        <v>17.100000000000001</v>
      </c>
      <c r="P293" s="40">
        <v>26</v>
      </c>
      <c r="Q293" s="40">
        <v>32</v>
      </c>
      <c r="R293" s="40">
        <v>32.03</v>
      </c>
      <c r="S293" s="40">
        <v>310.14999999999998</v>
      </c>
    </row>
    <row r="294" spans="1:19" ht="11.25" x14ac:dyDescent="0.2">
      <c r="A294" s="38">
        <v>2172</v>
      </c>
      <c r="B294" s="39">
        <v>1</v>
      </c>
      <c r="C294" s="36" t="s">
        <v>288</v>
      </c>
      <c r="D294" s="40">
        <v>3.2</v>
      </c>
      <c r="E294" s="40">
        <v>8.2100000000000009</v>
      </c>
      <c r="F294" s="40">
        <v>54.73</v>
      </c>
      <c r="G294" s="40">
        <v>66.709999999999994</v>
      </c>
      <c r="H294" s="40">
        <v>72.209999999999994</v>
      </c>
      <c r="I294" s="40">
        <v>68.73</v>
      </c>
      <c r="J294" s="40">
        <v>65.099999999999994</v>
      </c>
      <c r="K294" s="40">
        <v>70.099999999999994</v>
      </c>
      <c r="L294" s="40">
        <v>66.599999999999994</v>
      </c>
      <c r="M294" s="40">
        <v>69.239999999999995</v>
      </c>
      <c r="N294" s="40">
        <v>75.78</v>
      </c>
      <c r="O294" s="40">
        <v>50.45</v>
      </c>
      <c r="P294" s="40">
        <v>69.510000000000005</v>
      </c>
      <c r="Q294" s="40">
        <v>72.209999999999994</v>
      </c>
      <c r="R294" s="40">
        <v>67.3</v>
      </c>
      <c r="S294" s="40">
        <v>880.08</v>
      </c>
    </row>
    <row r="295" spans="1:19" ht="11.25" x14ac:dyDescent="0.2">
      <c r="A295" s="38">
        <v>2174</v>
      </c>
      <c r="B295" s="39">
        <v>1</v>
      </c>
      <c r="C295" s="36" t="s">
        <v>289</v>
      </c>
      <c r="D295" s="40">
        <v>8.9499999999999993</v>
      </c>
      <c r="E295" s="40">
        <v>11.07</v>
      </c>
      <c r="F295" s="40">
        <v>40.86</v>
      </c>
      <c r="G295" s="40">
        <v>69.599999999999994</v>
      </c>
      <c r="H295" s="40">
        <v>52.38</v>
      </c>
      <c r="I295" s="40">
        <v>78.319999999999993</v>
      </c>
      <c r="J295" s="40">
        <v>51.59</v>
      </c>
      <c r="K295" s="40">
        <v>68.05</v>
      </c>
      <c r="L295" s="40">
        <v>64.650000000000006</v>
      </c>
      <c r="M295" s="40">
        <v>70.39</v>
      </c>
      <c r="N295" s="40">
        <v>80.73</v>
      </c>
      <c r="O295" s="40">
        <v>83.65</v>
      </c>
      <c r="P295" s="40">
        <v>84</v>
      </c>
      <c r="Q295" s="40">
        <v>68.81</v>
      </c>
      <c r="R295" s="40">
        <v>106.08</v>
      </c>
      <c r="S295" s="40">
        <v>939.13</v>
      </c>
    </row>
    <row r="296" spans="1:19" ht="11.25" x14ac:dyDescent="0.2">
      <c r="A296" s="38">
        <v>2176</v>
      </c>
      <c r="B296" s="39">
        <v>1</v>
      </c>
      <c r="C296" s="36" t="s">
        <v>290</v>
      </c>
      <c r="D296" s="40">
        <v>6.05</v>
      </c>
      <c r="E296" s="40">
        <v>7.04</v>
      </c>
      <c r="F296" s="40">
        <v>27.31</v>
      </c>
      <c r="G296" s="40">
        <v>27.71</v>
      </c>
      <c r="H296" s="40">
        <v>29.09</v>
      </c>
      <c r="I296" s="40">
        <v>26.16</v>
      </c>
      <c r="J296" s="40">
        <v>30.77</v>
      </c>
      <c r="K296" s="40">
        <v>31.49</v>
      </c>
      <c r="L296" s="40">
        <v>30.24</v>
      </c>
      <c r="M296" s="40">
        <v>43.07</v>
      </c>
      <c r="N296" s="40">
        <v>34.31</v>
      </c>
      <c r="O296" s="40">
        <v>42.07</v>
      </c>
      <c r="P296" s="40">
        <v>38.79</v>
      </c>
      <c r="Q296" s="40">
        <v>44.3</v>
      </c>
      <c r="R296" s="40">
        <v>43.34</v>
      </c>
      <c r="S296" s="40">
        <v>461.74</v>
      </c>
    </row>
    <row r="297" spans="1:19" ht="11.25" x14ac:dyDescent="0.2">
      <c r="A297" s="38">
        <v>2180</v>
      </c>
      <c r="B297" s="39">
        <v>1</v>
      </c>
      <c r="C297" s="36" t="s">
        <v>291</v>
      </c>
      <c r="D297" s="40">
        <v>7.42</v>
      </c>
      <c r="E297" s="40">
        <v>3</v>
      </c>
      <c r="F297" s="40">
        <v>35.81</v>
      </c>
      <c r="G297" s="40">
        <v>37.89</v>
      </c>
      <c r="H297" s="40">
        <v>39.56</v>
      </c>
      <c r="I297" s="40">
        <v>48.07</v>
      </c>
      <c r="J297" s="40">
        <v>55.83</v>
      </c>
      <c r="K297" s="40">
        <v>50.47</v>
      </c>
      <c r="L297" s="40">
        <v>52.54</v>
      </c>
      <c r="M297" s="40">
        <v>60.79</v>
      </c>
      <c r="N297" s="40">
        <v>54.64</v>
      </c>
      <c r="O297" s="40">
        <v>59.06</v>
      </c>
      <c r="P297" s="40">
        <v>79.33</v>
      </c>
      <c r="Q297" s="40">
        <v>58.21</v>
      </c>
      <c r="R297" s="40">
        <v>64.22</v>
      </c>
      <c r="S297" s="40">
        <v>706.84</v>
      </c>
    </row>
    <row r="298" spans="1:19" ht="11.25" x14ac:dyDescent="0.2">
      <c r="A298" s="38">
        <v>2184</v>
      </c>
      <c r="B298" s="39">
        <v>1</v>
      </c>
      <c r="C298" s="36" t="s">
        <v>292</v>
      </c>
      <c r="D298" s="40">
        <v>14.73</v>
      </c>
      <c r="E298" s="40">
        <v>6.75</v>
      </c>
      <c r="F298" s="40">
        <v>78.53</v>
      </c>
      <c r="G298" s="40">
        <v>102.78</v>
      </c>
      <c r="H298" s="40">
        <v>83.33</v>
      </c>
      <c r="I298" s="40">
        <v>111.21</v>
      </c>
      <c r="J298" s="40">
        <v>88.22</v>
      </c>
      <c r="K298" s="40">
        <v>88.72</v>
      </c>
      <c r="L298" s="40">
        <v>90.36</v>
      </c>
      <c r="M298" s="40">
        <v>80.64</v>
      </c>
      <c r="N298" s="40">
        <v>101.59</v>
      </c>
      <c r="O298" s="40">
        <v>84.78</v>
      </c>
      <c r="P298" s="40">
        <v>97.72</v>
      </c>
      <c r="Q298" s="40">
        <v>92.02</v>
      </c>
      <c r="R298" s="40">
        <v>91.77</v>
      </c>
      <c r="S298" s="40">
        <v>1213.1500000000001</v>
      </c>
    </row>
    <row r="299" spans="1:19" ht="11.25" x14ac:dyDescent="0.2">
      <c r="A299" s="38">
        <v>2190</v>
      </c>
      <c r="B299" s="39">
        <v>1</v>
      </c>
      <c r="C299" s="36" t="s">
        <v>293</v>
      </c>
      <c r="D299" s="40">
        <v>10.98</v>
      </c>
      <c r="E299" s="40">
        <v>21.81</v>
      </c>
      <c r="F299" s="40">
        <v>40.01</v>
      </c>
      <c r="G299" s="40">
        <v>57.77</v>
      </c>
      <c r="H299" s="40">
        <v>79.87</v>
      </c>
      <c r="I299" s="40">
        <v>56.56</v>
      </c>
      <c r="J299" s="40">
        <v>59.47</v>
      </c>
      <c r="K299" s="40">
        <v>73.03</v>
      </c>
      <c r="L299" s="40">
        <v>59.54</v>
      </c>
      <c r="M299" s="40">
        <v>75.290000000000006</v>
      </c>
      <c r="N299" s="40">
        <v>73.3</v>
      </c>
      <c r="O299" s="40">
        <v>76.77</v>
      </c>
      <c r="P299" s="40">
        <v>84.2</v>
      </c>
      <c r="Q299" s="40">
        <v>72.38</v>
      </c>
      <c r="R299" s="40">
        <v>91.28</v>
      </c>
      <c r="S299" s="40">
        <v>932.26</v>
      </c>
    </row>
    <row r="300" spans="1:19" ht="11.25" x14ac:dyDescent="0.2">
      <c r="A300" s="38">
        <v>2198</v>
      </c>
      <c r="B300" s="39">
        <v>1</v>
      </c>
      <c r="C300" s="36" t="s">
        <v>294</v>
      </c>
      <c r="D300" s="40">
        <v>3.14</v>
      </c>
      <c r="E300" s="40">
        <v>2.0699999999999998</v>
      </c>
      <c r="F300" s="40">
        <v>37.69</v>
      </c>
      <c r="G300" s="40">
        <v>35.130000000000003</v>
      </c>
      <c r="H300" s="40">
        <v>50.1</v>
      </c>
      <c r="I300" s="40">
        <v>46.95</v>
      </c>
      <c r="J300" s="40">
        <v>34.51</v>
      </c>
      <c r="K300" s="40">
        <v>35.43</v>
      </c>
      <c r="L300" s="40">
        <v>43.94</v>
      </c>
      <c r="M300" s="40">
        <v>34.46</v>
      </c>
      <c r="N300" s="40">
        <v>51.97</v>
      </c>
      <c r="O300" s="40">
        <v>49.37</v>
      </c>
      <c r="P300" s="40">
        <v>47.86</v>
      </c>
      <c r="Q300" s="40">
        <v>52.21</v>
      </c>
      <c r="R300" s="40">
        <v>61.12</v>
      </c>
      <c r="S300" s="40">
        <v>585.95000000000005</v>
      </c>
    </row>
    <row r="301" spans="1:19" ht="11.25" x14ac:dyDescent="0.2">
      <c r="A301" s="38">
        <v>2215</v>
      </c>
      <c r="B301" s="39">
        <v>1</v>
      </c>
      <c r="C301" s="36" t="s">
        <v>295</v>
      </c>
      <c r="D301" s="40">
        <v>5.69</v>
      </c>
      <c r="E301" s="40">
        <v>7.77</v>
      </c>
      <c r="F301" s="40">
        <v>21.6</v>
      </c>
      <c r="G301" s="40">
        <v>20.63</v>
      </c>
      <c r="H301" s="40">
        <v>17</v>
      </c>
      <c r="I301" s="40">
        <v>23</v>
      </c>
      <c r="J301" s="40">
        <v>27.01</v>
      </c>
      <c r="K301" s="40">
        <v>26.7</v>
      </c>
      <c r="L301" s="40">
        <v>22.64</v>
      </c>
      <c r="M301" s="40">
        <v>24.54</v>
      </c>
      <c r="N301" s="40">
        <v>34.74</v>
      </c>
      <c r="O301" s="40">
        <v>31.86</v>
      </c>
      <c r="P301" s="40">
        <v>32.130000000000003</v>
      </c>
      <c r="Q301" s="40">
        <v>32.32</v>
      </c>
      <c r="R301" s="40">
        <v>20.67</v>
      </c>
      <c r="S301" s="40">
        <v>348.3</v>
      </c>
    </row>
    <row r="302" spans="1:19" ht="11.25" x14ac:dyDescent="0.2">
      <c r="A302" s="38">
        <v>2310</v>
      </c>
      <c r="B302" s="39">
        <v>1</v>
      </c>
      <c r="C302" s="36" t="s">
        <v>296</v>
      </c>
      <c r="D302" s="40">
        <v>10.59</v>
      </c>
      <c r="E302" s="40">
        <v>8.9499999999999993</v>
      </c>
      <c r="F302" s="40">
        <v>88.27</v>
      </c>
      <c r="G302" s="40">
        <v>67.31</v>
      </c>
      <c r="H302" s="40">
        <v>105.41</v>
      </c>
      <c r="I302" s="40">
        <v>78.38</v>
      </c>
      <c r="J302" s="40">
        <v>89.05</v>
      </c>
      <c r="K302" s="40">
        <v>95.46</v>
      </c>
      <c r="L302" s="40">
        <v>85.11</v>
      </c>
      <c r="M302" s="40">
        <v>91.09</v>
      </c>
      <c r="N302" s="40">
        <v>90.41</v>
      </c>
      <c r="O302" s="40">
        <v>112.23</v>
      </c>
      <c r="P302" s="40">
        <v>101.96</v>
      </c>
      <c r="Q302" s="40">
        <v>110.06</v>
      </c>
      <c r="R302" s="40">
        <v>87.21</v>
      </c>
      <c r="S302" s="40">
        <v>1221.49</v>
      </c>
    </row>
    <row r="303" spans="1:19" ht="11.25" x14ac:dyDescent="0.2">
      <c r="A303" s="38">
        <v>2311</v>
      </c>
      <c r="B303" s="39">
        <v>1</v>
      </c>
      <c r="C303" s="36" t="s">
        <v>297</v>
      </c>
      <c r="D303" s="40">
        <v>6.66</v>
      </c>
      <c r="E303" s="40">
        <v>3.22</v>
      </c>
      <c r="F303" s="40">
        <v>21.71</v>
      </c>
      <c r="G303" s="40">
        <v>36.950000000000003</v>
      </c>
      <c r="H303" s="40">
        <v>35.020000000000003</v>
      </c>
      <c r="I303" s="40">
        <v>31.59</v>
      </c>
      <c r="J303" s="40">
        <v>37.68</v>
      </c>
      <c r="K303" s="40">
        <v>31.4</v>
      </c>
      <c r="L303" s="40">
        <v>33.76</v>
      </c>
      <c r="M303" s="40">
        <v>46.61</v>
      </c>
      <c r="N303" s="40">
        <v>31.72</v>
      </c>
      <c r="O303" s="40">
        <v>34.229999999999997</v>
      </c>
      <c r="P303" s="40">
        <v>39.51</v>
      </c>
      <c r="Q303" s="40">
        <v>36.409999999999997</v>
      </c>
      <c r="R303" s="40">
        <v>32.44</v>
      </c>
      <c r="S303" s="40">
        <v>458.91</v>
      </c>
    </row>
    <row r="304" spans="1:19" ht="11.25" x14ac:dyDescent="0.2">
      <c r="A304" s="38">
        <v>2342</v>
      </c>
      <c r="B304" s="39">
        <v>1</v>
      </c>
      <c r="C304" s="36" t="s">
        <v>298</v>
      </c>
      <c r="D304" s="40">
        <v>2.84</v>
      </c>
      <c r="E304" s="40">
        <v>6.07</v>
      </c>
      <c r="F304" s="40">
        <v>54.78</v>
      </c>
      <c r="G304" s="40">
        <v>48.13</v>
      </c>
      <c r="H304" s="40">
        <v>52.88</v>
      </c>
      <c r="I304" s="40">
        <v>54.21</v>
      </c>
      <c r="J304" s="40">
        <v>53.64</v>
      </c>
      <c r="K304" s="40">
        <v>50.37</v>
      </c>
      <c r="L304" s="40">
        <v>58.38</v>
      </c>
      <c r="M304" s="40">
        <v>58.64</v>
      </c>
      <c r="N304" s="40">
        <v>60.43</v>
      </c>
      <c r="O304" s="40">
        <v>61.8</v>
      </c>
      <c r="P304" s="40">
        <v>71.95</v>
      </c>
      <c r="Q304" s="40">
        <v>81.59</v>
      </c>
      <c r="R304" s="40">
        <v>74.11</v>
      </c>
      <c r="S304" s="40">
        <v>789.82</v>
      </c>
    </row>
    <row r="305" spans="1:19" ht="11.25" x14ac:dyDescent="0.2">
      <c r="A305" s="38">
        <v>2358</v>
      </c>
      <c r="B305" s="39">
        <v>1</v>
      </c>
      <c r="C305" s="36" t="s">
        <v>299</v>
      </c>
      <c r="D305" s="40">
        <v>1.86</v>
      </c>
      <c r="E305" s="40">
        <v>0.16</v>
      </c>
      <c r="F305" s="40">
        <v>14</v>
      </c>
      <c r="G305" s="40">
        <v>11.97</v>
      </c>
      <c r="H305" s="40">
        <v>18.13</v>
      </c>
      <c r="I305" s="40">
        <v>16</v>
      </c>
      <c r="J305" s="40">
        <v>20</v>
      </c>
      <c r="K305" s="40">
        <v>19.510000000000002</v>
      </c>
      <c r="L305" s="40">
        <v>16</v>
      </c>
      <c r="M305" s="40">
        <v>17.66</v>
      </c>
      <c r="N305" s="40">
        <v>25</v>
      </c>
      <c r="O305" s="40">
        <v>20</v>
      </c>
      <c r="P305" s="40">
        <v>12.79</v>
      </c>
      <c r="Q305" s="40">
        <v>18.37</v>
      </c>
      <c r="R305" s="40">
        <v>23.88</v>
      </c>
      <c r="S305" s="40">
        <v>235.33</v>
      </c>
    </row>
    <row r="306" spans="1:19" ht="11.25" x14ac:dyDescent="0.2">
      <c r="A306" s="38">
        <v>2364</v>
      </c>
      <c r="B306" s="39">
        <v>1</v>
      </c>
      <c r="C306" s="36" t="s">
        <v>300</v>
      </c>
      <c r="D306" s="40">
        <v>8.58</v>
      </c>
      <c r="E306" s="40">
        <v>4.05</v>
      </c>
      <c r="F306" s="40">
        <v>42.53</v>
      </c>
      <c r="G306" s="40">
        <v>51.1</v>
      </c>
      <c r="H306" s="40">
        <v>51.37</v>
      </c>
      <c r="I306" s="40">
        <v>39.11</v>
      </c>
      <c r="J306" s="40">
        <v>50.92</v>
      </c>
      <c r="K306" s="40">
        <v>48.57</v>
      </c>
      <c r="L306" s="40">
        <v>38.36</v>
      </c>
      <c r="M306" s="40">
        <v>59.27</v>
      </c>
      <c r="N306" s="40">
        <v>56.9</v>
      </c>
      <c r="O306" s="40">
        <v>50.85</v>
      </c>
      <c r="P306" s="40">
        <v>59.44</v>
      </c>
      <c r="Q306" s="40">
        <v>66.44</v>
      </c>
      <c r="R306" s="40">
        <v>64.89</v>
      </c>
      <c r="S306" s="40">
        <v>692.38</v>
      </c>
    </row>
    <row r="307" spans="1:19" ht="11.25" x14ac:dyDescent="0.2">
      <c r="A307" s="38">
        <v>2365</v>
      </c>
      <c r="B307" s="39">
        <v>1</v>
      </c>
      <c r="C307" s="36" t="s">
        <v>301</v>
      </c>
      <c r="D307" s="40">
        <v>6.85</v>
      </c>
      <c r="E307" s="40">
        <v>6.56</v>
      </c>
      <c r="F307" s="40">
        <v>37.69</v>
      </c>
      <c r="G307" s="40">
        <v>51.69</v>
      </c>
      <c r="H307" s="40">
        <v>58.6</v>
      </c>
      <c r="I307" s="40">
        <v>58.05</v>
      </c>
      <c r="J307" s="40">
        <v>47.56</v>
      </c>
      <c r="K307" s="40">
        <v>59.33</v>
      </c>
      <c r="L307" s="40">
        <v>56.68</v>
      </c>
      <c r="M307" s="40">
        <v>51.44</v>
      </c>
      <c r="N307" s="40">
        <v>53.21</v>
      </c>
      <c r="O307" s="40">
        <v>70.16</v>
      </c>
      <c r="P307" s="40">
        <v>63.83</v>
      </c>
      <c r="Q307" s="40">
        <v>66.650000000000006</v>
      </c>
      <c r="R307" s="40">
        <v>73.98</v>
      </c>
      <c r="S307" s="40">
        <v>762.28</v>
      </c>
    </row>
    <row r="308" spans="1:19" ht="11.25" x14ac:dyDescent="0.2">
      <c r="A308" s="38">
        <v>2396</v>
      </c>
      <c r="B308" s="39">
        <v>1</v>
      </c>
      <c r="C308" s="36" t="s">
        <v>302</v>
      </c>
      <c r="D308" s="40">
        <v>8.16</v>
      </c>
      <c r="E308" s="40">
        <v>5.4</v>
      </c>
      <c r="F308" s="40">
        <v>59.58</v>
      </c>
      <c r="G308" s="40">
        <v>71.64</v>
      </c>
      <c r="H308" s="40">
        <v>63.23</v>
      </c>
      <c r="I308" s="40">
        <v>55.9</v>
      </c>
      <c r="J308" s="40">
        <v>57.42</v>
      </c>
      <c r="K308" s="40">
        <v>55.61</v>
      </c>
      <c r="L308" s="40">
        <v>49.12</v>
      </c>
      <c r="M308" s="40">
        <v>59.06</v>
      </c>
      <c r="N308" s="40">
        <v>62.57</v>
      </c>
      <c r="O308" s="40">
        <v>64</v>
      </c>
      <c r="P308" s="40">
        <v>63.4</v>
      </c>
      <c r="Q308" s="40">
        <v>57.92</v>
      </c>
      <c r="R308" s="40">
        <v>75.349999999999994</v>
      </c>
      <c r="S308" s="40">
        <v>808.36</v>
      </c>
    </row>
    <row r="309" spans="1:19" ht="11.25" x14ac:dyDescent="0.2">
      <c r="A309" s="38">
        <v>2397</v>
      </c>
      <c r="B309" s="39">
        <v>1</v>
      </c>
      <c r="C309" s="36" t="s">
        <v>303</v>
      </c>
      <c r="D309" s="40">
        <v>20</v>
      </c>
      <c r="E309" s="40">
        <v>26.5</v>
      </c>
      <c r="F309" s="40">
        <v>69.08</v>
      </c>
      <c r="G309" s="40">
        <v>85.79</v>
      </c>
      <c r="H309" s="40">
        <v>65.709999999999994</v>
      </c>
      <c r="I309" s="40">
        <v>85.63</v>
      </c>
      <c r="J309" s="40">
        <v>70.599999999999994</v>
      </c>
      <c r="K309" s="40">
        <v>87.08</v>
      </c>
      <c r="L309" s="40">
        <v>61.91</v>
      </c>
      <c r="M309" s="40">
        <v>100.84</v>
      </c>
      <c r="N309" s="40">
        <v>94.4</v>
      </c>
      <c r="O309" s="40">
        <v>118.03</v>
      </c>
      <c r="P309" s="40">
        <v>112.22</v>
      </c>
      <c r="Q309" s="40">
        <v>110</v>
      </c>
      <c r="R309" s="40">
        <v>122.67</v>
      </c>
      <c r="S309" s="40">
        <v>1230.46</v>
      </c>
    </row>
    <row r="310" spans="1:19" ht="11.25" x14ac:dyDescent="0.2">
      <c r="A310" s="38">
        <v>2448</v>
      </c>
      <c r="B310" s="39">
        <v>1</v>
      </c>
      <c r="C310" s="36" t="s">
        <v>304</v>
      </c>
      <c r="D310" s="40">
        <v>7.21</v>
      </c>
      <c r="E310" s="40">
        <v>4.4800000000000004</v>
      </c>
      <c r="F310" s="40">
        <v>47.49</v>
      </c>
      <c r="G310" s="40">
        <v>58.62</v>
      </c>
      <c r="H310" s="40">
        <v>65.37</v>
      </c>
      <c r="I310" s="40">
        <v>48.75</v>
      </c>
      <c r="J310" s="40">
        <v>50.59</v>
      </c>
      <c r="K310" s="40">
        <v>60.32</v>
      </c>
      <c r="L310" s="40">
        <v>46.26</v>
      </c>
      <c r="M310" s="40">
        <v>61.86</v>
      </c>
      <c r="N310" s="40">
        <v>57.27</v>
      </c>
      <c r="O310" s="40">
        <v>68.84</v>
      </c>
      <c r="P310" s="40">
        <v>80.84</v>
      </c>
      <c r="Q310" s="40">
        <v>76.180000000000007</v>
      </c>
      <c r="R310" s="40">
        <v>75.900000000000006</v>
      </c>
      <c r="S310" s="40">
        <v>809.98</v>
      </c>
    </row>
    <row r="311" spans="1:19" ht="11.25" x14ac:dyDescent="0.2">
      <c r="A311" s="38">
        <v>2527</v>
      </c>
      <c r="B311" s="39">
        <v>1</v>
      </c>
      <c r="C311" s="36" t="s">
        <v>305</v>
      </c>
      <c r="D311" s="40">
        <v>7.27</v>
      </c>
      <c r="E311" s="40">
        <v>6.54</v>
      </c>
      <c r="F311" s="40">
        <v>26.37</v>
      </c>
      <c r="G311" s="40">
        <v>19.07</v>
      </c>
      <c r="H311" s="40">
        <v>17.25</v>
      </c>
      <c r="I311" s="40">
        <v>16.48</v>
      </c>
      <c r="J311" s="40">
        <v>19.02</v>
      </c>
      <c r="K311" s="40">
        <v>24.06</v>
      </c>
      <c r="L311" s="40">
        <v>15.98</v>
      </c>
      <c r="M311" s="40">
        <v>15.03</v>
      </c>
      <c r="N311" s="40">
        <v>19.96</v>
      </c>
      <c r="O311" s="40">
        <v>15.32</v>
      </c>
      <c r="P311" s="40">
        <v>18.61</v>
      </c>
      <c r="Q311" s="40">
        <v>29.78</v>
      </c>
      <c r="R311" s="40">
        <v>25.53</v>
      </c>
      <c r="S311" s="40">
        <v>276.27</v>
      </c>
    </row>
    <row r="312" spans="1:19" ht="11.25" x14ac:dyDescent="0.2">
      <c r="A312" s="38">
        <v>2534</v>
      </c>
      <c r="B312" s="39">
        <v>1</v>
      </c>
      <c r="C312" s="36" t="s">
        <v>306</v>
      </c>
      <c r="D312" s="40">
        <v>4.8499999999999996</v>
      </c>
      <c r="E312" s="40">
        <v>7.41</v>
      </c>
      <c r="F312" s="40">
        <v>43.45</v>
      </c>
      <c r="G312" s="40">
        <v>51.5</v>
      </c>
      <c r="H312" s="40">
        <v>47.11</v>
      </c>
      <c r="I312" s="40">
        <v>53.07</v>
      </c>
      <c r="J312" s="40">
        <v>55.34</v>
      </c>
      <c r="K312" s="40">
        <v>43.64</v>
      </c>
      <c r="L312" s="40">
        <v>52.65</v>
      </c>
      <c r="M312" s="40">
        <v>51.63</v>
      </c>
      <c r="N312" s="40">
        <v>59.71</v>
      </c>
      <c r="O312" s="40">
        <v>71.12</v>
      </c>
      <c r="P312" s="40">
        <v>84.64</v>
      </c>
      <c r="Q312" s="40">
        <v>85.28</v>
      </c>
      <c r="R312" s="40">
        <v>90.54</v>
      </c>
      <c r="S312" s="40">
        <v>801.94</v>
      </c>
    </row>
    <row r="313" spans="1:19" ht="11.25" x14ac:dyDescent="0.2">
      <c r="A313" s="38">
        <v>2536</v>
      </c>
      <c r="B313" s="39">
        <v>1</v>
      </c>
      <c r="C313" s="36" t="s">
        <v>307</v>
      </c>
      <c r="D313" s="40">
        <v>4.68</v>
      </c>
      <c r="E313" s="40">
        <v>0.38</v>
      </c>
      <c r="F313" s="40">
        <v>14.66</v>
      </c>
      <c r="G313" s="40">
        <v>6.4</v>
      </c>
      <c r="H313" s="40">
        <v>8.26</v>
      </c>
      <c r="I313" s="40">
        <v>13.61</v>
      </c>
      <c r="J313" s="40">
        <v>14.73</v>
      </c>
      <c r="K313" s="40">
        <v>10.66</v>
      </c>
      <c r="L313" s="40">
        <v>21.4</v>
      </c>
      <c r="M313" s="40">
        <v>22.49</v>
      </c>
      <c r="N313" s="40">
        <v>31.28</v>
      </c>
      <c r="O313" s="40">
        <v>25.35</v>
      </c>
      <c r="P313" s="40">
        <v>34.19</v>
      </c>
      <c r="Q313" s="40">
        <v>39.15</v>
      </c>
      <c r="R313" s="40">
        <v>31.16</v>
      </c>
      <c r="S313" s="40">
        <v>278.39999999999998</v>
      </c>
    </row>
    <row r="314" spans="1:19" ht="11.25" x14ac:dyDescent="0.2">
      <c r="A314" s="38">
        <v>2580</v>
      </c>
      <c r="B314" s="39">
        <v>1</v>
      </c>
      <c r="C314" s="36" t="s">
        <v>308</v>
      </c>
      <c r="D314" s="40">
        <v>3.65</v>
      </c>
      <c r="E314" s="40">
        <v>0.59</v>
      </c>
      <c r="F314" s="40">
        <v>55.48</v>
      </c>
      <c r="G314" s="40">
        <v>56.4</v>
      </c>
      <c r="H314" s="40">
        <v>68.58</v>
      </c>
      <c r="I314" s="40">
        <v>47.51</v>
      </c>
      <c r="J314" s="40">
        <v>51.89</v>
      </c>
      <c r="K314" s="40">
        <v>50.99</v>
      </c>
      <c r="L314" s="40">
        <v>57.62</v>
      </c>
      <c r="M314" s="40">
        <v>56.4</v>
      </c>
      <c r="N314" s="40">
        <v>64.41</v>
      </c>
      <c r="O314" s="40">
        <v>69.19</v>
      </c>
      <c r="P314" s="40">
        <v>72.709999999999994</v>
      </c>
      <c r="Q314" s="40">
        <v>49.31</v>
      </c>
      <c r="R314" s="40">
        <v>54.33</v>
      </c>
      <c r="S314" s="40">
        <v>759.06</v>
      </c>
    </row>
    <row r="315" spans="1:19" ht="11.25" x14ac:dyDescent="0.2">
      <c r="A315" s="38">
        <v>2609</v>
      </c>
      <c r="B315" s="39">
        <v>1</v>
      </c>
      <c r="C315" s="36" t="s">
        <v>309</v>
      </c>
      <c r="D315" s="40">
        <v>0.03</v>
      </c>
      <c r="E315" s="40">
        <v>2.16</v>
      </c>
      <c r="F315" s="40">
        <v>26.37</v>
      </c>
      <c r="G315" s="40">
        <v>28.26</v>
      </c>
      <c r="H315" s="40">
        <v>33.42</v>
      </c>
      <c r="I315" s="40">
        <v>34.14</v>
      </c>
      <c r="J315" s="40">
        <v>38.56</v>
      </c>
      <c r="K315" s="40">
        <v>40.659999999999997</v>
      </c>
      <c r="L315" s="40">
        <v>45.25</v>
      </c>
      <c r="M315" s="40">
        <v>25.92</v>
      </c>
      <c r="N315" s="40">
        <v>42.8</v>
      </c>
      <c r="O315" s="40">
        <v>42.09</v>
      </c>
      <c r="P315" s="40">
        <v>33.31</v>
      </c>
      <c r="Q315" s="40">
        <v>56.78</v>
      </c>
      <c r="R315" s="40">
        <v>43.91</v>
      </c>
      <c r="S315" s="40">
        <v>493.66</v>
      </c>
    </row>
    <row r="316" spans="1:19" ht="11.25" x14ac:dyDescent="0.2">
      <c r="A316" s="38">
        <v>2683</v>
      </c>
      <c r="B316" s="39">
        <v>1</v>
      </c>
      <c r="C316" s="36" t="s">
        <v>310</v>
      </c>
      <c r="D316" s="40">
        <v>2.56</v>
      </c>
      <c r="E316" s="40">
        <v>3.15</v>
      </c>
      <c r="F316" s="40">
        <v>26.68</v>
      </c>
      <c r="G316" s="40">
        <v>40.07</v>
      </c>
      <c r="H316" s="40">
        <v>28.41</v>
      </c>
      <c r="I316" s="40">
        <v>37</v>
      </c>
      <c r="J316" s="40">
        <v>41.33</v>
      </c>
      <c r="K316" s="40">
        <v>38.799999999999997</v>
      </c>
      <c r="L316" s="40">
        <v>39.5</v>
      </c>
      <c r="M316" s="40">
        <v>38.270000000000003</v>
      </c>
      <c r="N316" s="40">
        <v>29</v>
      </c>
      <c r="O316" s="40">
        <v>35.700000000000003</v>
      </c>
      <c r="P316" s="40">
        <v>46.76</v>
      </c>
      <c r="Q316" s="40">
        <v>30.63</v>
      </c>
      <c r="R316" s="40">
        <v>38</v>
      </c>
      <c r="S316" s="40">
        <v>475.86</v>
      </c>
    </row>
    <row r="317" spans="1:19" ht="11.25" x14ac:dyDescent="0.2">
      <c r="A317" s="38">
        <v>2687</v>
      </c>
      <c r="B317" s="39">
        <v>1</v>
      </c>
      <c r="C317" s="36" t="s">
        <v>311</v>
      </c>
      <c r="D317" s="40">
        <v>12.14</v>
      </c>
      <c r="E317" s="40">
        <v>4.8899999999999997</v>
      </c>
      <c r="F317" s="40">
        <v>69.55</v>
      </c>
      <c r="G317" s="40">
        <v>78.510000000000005</v>
      </c>
      <c r="H317" s="40">
        <v>71.2</v>
      </c>
      <c r="I317" s="40">
        <v>62.12</v>
      </c>
      <c r="J317" s="40">
        <v>49.59</v>
      </c>
      <c r="K317" s="40">
        <v>70.260000000000005</v>
      </c>
      <c r="L317" s="40">
        <v>61.46</v>
      </c>
      <c r="M317" s="40">
        <v>73.25</v>
      </c>
      <c r="N317" s="40">
        <v>81.599999999999994</v>
      </c>
      <c r="O317" s="40">
        <v>117.22</v>
      </c>
      <c r="P317" s="40">
        <v>78.040000000000006</v>
      </c>
      <c r="Q317" s="40">
        <v>83.74</v>
      </c>
      <c r="R317" s="40">
        <v>96.68</v>
      </c>
      <c r="S317" s="40">
        <v>1010.25</v>
      </c>
    </row>
    <row r="318" spans="1:19" ht="11.25" x14ac:dyDescent="0.2">
      <c r="A318" s="38">
        <v>2689</v>
      </c>
      <c r="B318" s="39">
        <v>1</v>
      </c>
      <c r="C318" s="36" t="s">
        <v>312</v>
      </c>
      <c r="D318" s="40">
        <v>16.16</v>
      </c>
      <c r="E318" s="40">
        <v>18.04</v>
      </c>
      <c r="F318" s="40">
        <v>70.88</v>
      </c>
      <c r="G318" s="40">
        <v>96.64</v>
      </c>
      <c r="H318" s="40">
        <v>68.680000000000007</v>
      </c>
      <c r="I318" s="40">
        <v>78.73</v>
      </c>
      <c r="J318" s="40">
        <v>86.59</v>
      </c>
      <c r="K318" s="40">
        <v>96.87</v>
      </c>
      <c r="L318" s="40">
        <v>94.93</v>
      </c>
      <c r="M318" s="40">
        <v>89.41</v>
      </c>
      <c r="N318" s="40">
        <v>104.26</v>
      </c>
      <c r="O318" s="40">
        <v>103.42</v>
      </c>
      <c r="P318" s="40">
        <v>103.25</v>
      </c>
      <c r="Q318" s="40">
        <v>87.57</v>
      </c>
      <c r="R318" s="40">
        <v>83.68</v>
      </c>
      <c r="S318" s="40">
        <v>1199.1099999999999</v>
      </c>
    </row>
    <row r="319" spans="1:19" ht="11.25" x14ac:dyDescent="0.2">
      <c r="A319" s="38">
        <v>2711</v>
      </c>
      <c r="B319" s="39">
        <v>1</v>
      </c>
      <c r="C319" s="36" t="s">
        <v>313</v>
      </c>
      <c r="D319" s="40">
        <v>5.07</v>
      </c>
      <c r="E319" s="40">
        <v>5.88</v>
      </c>
      <c r="F319" s="40">
        <v>61.29</v>
      </c>
      <c r="G319" s="40">
        <v>65.98</v>
      </c>
      <c r="H319" s="40">
        <v>71.72</v>
      </c>
      <c r="I319" s="40">
        <v>80.23</v>
      </c>
      <c r="J319" s="40">
        <v>70.59</v>
      </c>
      <c r="K319" s="40">
        <v>66.14</v>
      </c>
      <c r="L319" s="40">
        <v>65.430000000000007</v>
      </c>
      <c r="M319" s="40">
        <v>66.13</v>
      </c>
      <c r="N319" s="40">
        <v>68.83</v>
      </c>
      <c r="O319" s="40">
        <v>65.040000000000006</v>
      </c>
      <c r="P319" s="40">
        <v>61.91</v>
      </c>
      <c r="Q319" s="40">
        <v>50.18</v>
      </c>
      <c r="R319" s="40">
        <v>59.37</v>
      </c>
      <c r="S319" s="40">
        <v>863.79</v>
      </c>
    </row>
    <row r="320" spans="1:19" ht="11.25" x14ac:dyDescent="0.2">
      <c r="A320" s="38">
        <v>2752</v>
      </c>
      <c r="B320" s="39">
        <v>1</v>
      </c>
      <c r="C320" s="36" t="s">
        <v>314</v>
      </c>
      <c r="D320" s="40">
        <v>34.21</v>
      </c>
      <c r="E320" s="40">
        <v>16.72</v>
      </c>
      <c r="F320" s="40">
        <v>98.57</v>
      </c>
      <c r="G320" s="40">
        <v>134.88</v>
      </c>
      <c r="H320" s="40">
        <v>129.83000000000001</v>
      </c>
      <c r="I320" s="40">
        <v>113.03</v>
      </c>
      <c r="J320" s="40">
        <v>131.34</v>
      </c>
      <c r="K320" s="40">
        <v>116.1</v>
      </c>
      <c r="L320" s="40">
        <v>118.15</v>
      </c>
      <c r="M320" s="40">
        <v>124.23</v>
      </c>
      <c r="N320" s="40">
        <v>154.68</v>
      </c>
      <c r="O320" s="40">
        <v>168.64</v>
      </c>
      <c r="P320" s="40">
        <v>156.93</v>
      </c>
      <c r="Q320" s="40">
        <v>151.56</v>
      </c>
      <c r="R320" s="40">
        <v>128.18</v>
      </c>
      <c r="S320" s="40">
        <v>1777.05</v>
      </c>
    </row>
    <row r="321" spans="1:19" ht="11.25" x14ac:dyDescent="0.2">
      <c r="A321" s="38">
        <v>2753</v>
      </c>
      <c r="B321" s="39">
        <v>1</v>
      </c>
      <c r="C321" s="36" t="s">
        <v>315</v>
      </c>
      <c r="D321" s="40">
        <v>9.33</v>
      </c>
      <c r="E321" s="40">
        <v>15.92</v>
      </c>
      <c r="F321" s="40">
        <v>75.819999999999993</v>
      </c>
      <c r="G321" s="40">
        <v>78.87</v>
      </c>
      <c r="H321" s="40">
        <v>76.44</v>
      </c>
      <c r="I321" s="40">
        <v>80.27</v>
      </c>
      <c r="J321" s="40">
        <v>64.34</v>
      </c>
      <c r="K321" s="40">
        <v>94.34</v>
      </c>
      <c r="L321" s="40">
        <v>86.01</v>
      </c>
      <c r="M321" s="40">
        <v>97.45</v>
      </c>
      <c r="N321" s="40">
        <v>95.44</v>
      </c>
      <c r="O321" s="40">
        <v>113.44</v>
      </c>
      <c r="P321" s="40">
        <v>103.66</v>
      </c>
      <c r="Q321" s="40">
        <v>110.02</v>
      </c>
      <c r="R321" s="40">
        <v>109.31</v>
      </c>
      <c r="S321" s="40">
        <v>1210.6600000000001</v>
      </c>
    </row>
    <row r="322" spans="1:19" ht="11.25" x14ac:dyDescent="0.2">
      <c r="A322" s="38">
        <v>2754</v>
      </c>
      <c r="B322" s="39">
        <v>1</v>
      </c>
      <c r="C322" s="36" t="s">
        <v>316</v>
      </c>
      <c r="D322" s="40">
        <v>9.92</v>
      </c>
      <c r="E322" s="40">
        <v>9</v>
      </c>
      <c r="F322" s="40">
        <v>20</v>
      </c>
      <c r="G322" s="40">
        <v>32.46</v>
      </c>
      <c r="H322" s="40">
        <v>30.29</v>
      </c>
      <c r="I322" s="40">
        <v>33</v>
      </c>
      <c r="J322" s="40">
        <v>28</v>
      </c>
      <c r="K322" s="40">
        <v>27.45</v>
      </c>
      <c r="L322" s="40">
        <v>26.23</v>
      </c>
      <c r="M322" s="40">
        <v>31.7</v>
      </c>
      <c r="N322" s="40">
        <v>27.22</v>
      </c>
      <c r="O322" s="40">
        <v>39.32</v>
      </c>
      <c r="P322" s="40">
        <v>29.02</v>
      </c>
      <c r="Q322" s="40">
        <v>41.53</v>
      </c>
      <c r="R322" s="40">
        <v>32.880000000000003</v>
      </c>
      <c r="S322" s="40">
        <v>418.02</v>
      </c>
    </row>
    <row r="323" spans="1:19" ht="11.25" x14ac:dyDescent="0.2">
      <c r="A323" s="38">
        <v>2759</v>
      </c>
      <c r="B323" s="39">
        <v>1</v>
      </c>
      <c r="C323" s="36" t="s">
        <v>317</v>
      </c>
      <c r="D323" s="40">
        <v>3.59</v>
      </c>
      <c r="E323" s="40">
        <v>5</v>
      </c>
      <c r="F323" s="40">
        <v>23</v>
      </c>
      <c r="G323" s="40">
        <v>19.510000000000002</v>
      </c>
      <c r="H323" s="40">
        <v>19.45</v>
      </c>
      <c r="I323" s="40">
        <v>23.47</v>
      </c>
      <c r="J323" s="40">
        <v>18.440000000000001</v>
      </c>
      <c r="K323" s="40">
        <v>31.58</v>
      </c>
      <c r="L323" s="40">
        <v>20.91</v>
      </c>
      <c r="M323" s="40">
        <v>13</v>
      </c>
      <c r="N323" s="40">
        <v>36.71</v>
      </c>
      <c r="O323" s="40">
        <v>25.28</v>
      </c>
      <c r="P323" s="40">
        <v>37.229999999999997</v>
      </c>
      <c r="Q323" s="40">
        <v>27.49</v>
      </c>
      <c r="R323" s="40">
        <v>26.37</v>
      </c>
      <c r="S323" s="40">
        <v>331.03</v>
      </c>
    </row>
    <row r="324" spans="1:19" ht="11.25" x14ac:dyDescent="0.2">
      <c r="A324" s="38">
        <v>2805</v>
      </c>
      <c r="B324" s="39">
        <v>1</v>
      </c>
      <c r="C324" s="36" t="s">
        <v>318</v>
      </c>
      <c r="D324" s="40">
        <v>4.4800000000000004</v>
      </c>
      <c r="E324" s="40">
        <v>2.0699999999999998</v>
      </c>
      <c r="F324" s="40">
        <v>78.34</v>
      </c>
      <c r="G324" s="40">
        <v>68.819999999999993</v>
      </c>
      <c r="H324" s="40">
        <v>72.930000000000007</v>
      </c>
      <c r="I324" s="40">
        <v>71.77</v>
      </c>
      <c r="J324" s="40">
        <v>84.35</v>
      </c>
      <c r="K324" s="40">
        <v>75.150000000000006</v>
      </c>
      <c r="L324" s="40">
        <v>82.73</v>
      </c>
      <c r="M324" s="40">
        <v>80.010000000000005</v>
      </c>
      <c r="N324" s="40">
        <v>97.58</v>
      </c>
      <c r="O324" s="40">
        <v>116.36</v>
      </c>
      <c r="P324" s="40">
        <v>85.97</v>
      </c>
      <c r="Q324" s="40">
        <v>79.22</v>
      </c>
      <c r="R324" s="40">
        <v>94.35</v>
      </c>
      <c r="S324" s="40">
        <v>1094.1300000000001</v>
      </c>
    </row>
    <row r="325" spans="1:19" ht="11.25" x14ac:dyDescent="0.2">
      <c r="A325" s="38">
        <v>2835</v>
      </c>
      <c r="B325" s="39">
        <v>1</v>
      </c>
      <c r="C325" s="36" t="s">
        <v>319</v>
      </c>
      <c r="D325" s="40">
        <v>10.82</v>
      </c>
      <c r="E325" s="40">
        <v>6.75</v>
      </c>
      <c r="F325" s="40">
        <v>32.11</v>
      </c>
      <c r="G325" s="40">
        <v>37.130000000000003</v>
      </c>
      <c r="H325" s="40">
        <v>46.02</v>
      </c>
      <c r="I325" s="40">
        <v>48</v>
      </c>
      <c r="J325" s="40">
        <v>36.69</v>
      </c>
      <c r="K325" s="40">
        <v>46.82</v>
      </c>
      <c r="L325" s="40">
        <v>29.58</v>
      </c>
      <c r="M325" s="40">
        <v>32.58</v>
      </c>
      <c r="N325" s="40">
        <v>38.799999999999997</v>
      </c>
      <c r="O325" s="40">
        <v>45.96</v>
      </c>
      <c r="P325" s="40">
        <v>34.700000000000003</v>
      </c>
      <c r="Q325" s="40">
        <v>35.47</v>
      </c>
      <c r="R325" s="40">
        <v>50.66</v>
      </c>
      <c r="S325" s="40">
        <v>532.09</v>
      </c>
    </row>
    <row r="326" spans="1:19" ht="11.25" x14ac:dyDescent="0.2">
      <c r="A326" s="38">
        <v>2853</v>
      </c>
      <c r="B326" s="39">
        <v>1</v>
      </c>
      <c r="C326" s="36" t="s">
        <v>320</v>
      </c>
      <c r="D326" s="40">
        <v>9.4</v>
      </c>
      <c r="E326" s="40">
        <v>9.52</v>
      </c>
      <c r="F326" s="40">
        <v>60.77</v>
      </c>
      <c r="G326" s="40">
        <v>54.06</v>
      </c>
      <c r="H326" s="40">
        <v>54.15</v>
      </c>
      <c r="I326" s="40">
        <v>56.31</v>
      </c>
      <c r="J326" s="40">
        <v>59.1</v>
      </c>
      <c r="K326" s="40">
        <v>64.87</v>
      </c>
      <c r="L326" s="40">
        <v>45.91</v>
      </c>
      <c r="M326" s="40">
        <v>92.89</v>
      </c>
      <c r="N326" s="40">
        <v>72.52</v>
      </c>
      <c r="O326" s="40">
        <v>90.69</v>
      </c>
      <c r="P326" s="40">
        <v>76.33</v>
      </c>
      <c r="Q326" s="40">
        <v>80.239999999999995</v>
      </c>
      <c r="R326" s="40">
        <v>102.94</v>
      </c>
      <c r="S326" s="40">
        <v>929.7</v>
      </c>
    </row>
    <row r="327" spans="1:19" ht="11.25" x14ac:dyDescent="0.2">
      <c r="A327" s="38">
        <v>2854</v>
      </c>
      <c r="B327" s="39">
        <v>1</v>
      </c>
      <c r="C327" s="36" t="s">
        <v>321</v>
      </c>
      <c r="D327" s="40">
        <v>8.01</v>
      </c>
      <c r="E327" s="40">
        <v>9.6300000000000008</v>
      </c>
      <c r="F327" s="40">
        <v>41.77</v>
      </c>
      <c r="G327" s="40">
        <v>41.97</v>
      </c>
      <c r="H327" s="40">
        <v>40.380000000000003</v>
      </c>
      <c r="I327" s="40">
        <v>30.73</v>
      </c>
      <c r="J327" s="40">
        <v>31.81</v>
      </c>
      <c r="K327" s="40">
        <v>41.8</v>
      </c>
      <c r="L327" s="40">
        <v>48.38</v>
      </c>
      <c r="M327" s="40">
        <v>43.54</v>
      </c>
      <c r="N327" s="40">
        <v>46.42</v>
      </c>
      <c r="O327" s="40">
        <v>42.87</v>
      </c>
      <c r="P327" s="40">
        <v>43.94</v>
      </c>
      <c r="Q327" s="40">
        <v>44.68</v>
      </c>
      <c r="R327" s="40">
        <v>42.84</v>
      </c>
      <c r="S327" s="40">
        <v>558.77</v>
      </c>
    </row>
    <row r="328" spans="1:19" ht="11.25" x14ac:dyDescent="0.2">
      <c r="A328" s="38">
        <v>2856</v>
      </c>
      <c r="B328" s="39">
        <v>1</v>
      </c>
      <c r="C328" s="36" t="s">
        <v>322</v>
      </c>
      <c r="D328" s="40">
        <v>3.82</v>
      </c>
      <c r="E328" s="40">
        <v>4.76</v>
      </c>
      <c r="F328" s="40">
        <v>18.010000000000002</v>
      </c>
      <c r="G328" s="40">
        <v>28.84</v>
      </c>
      <c r="H328" s="40">
        <v>24.97</v>
      </c>
      <c r="I328" s="40">
        <v>19.850000000000001</v>
      </c>
      <c r="J328" s="40">
        <v>23.85</v>
      </c>
      <c r="K328" s="40">
        <v>26.83</v>
      </c>
      <c r="L328" s="40">
        <v>30.31</v>
      </c>
      <c r="M328" s="40">
        <v>32.799999999999997</v>
      </c>
      <c r="N328" s="40">
        <v>32.86</v>
      </c>
      <c r="O328" s="40">
        <v>24.98</v>
      </c>
      <c r="P328" s="40">
        <v>20.239999999999998</v>
      </c>
      <c r="Q328" s="40">
        <v>27.92</v>
      </c>
      <c r="R328" s="40">
        <v>35.21</v>
      </c>
      <c r="S328" s="40">
        <v>355.25</v>
      </c>
    </row>
    <row r="329" spans="1:19" ht="11.25" x14ac:dyDescent="0.2">
      <c r="A329" s="38">
        <v>2859</v>
      </c>
      <c r="B329" s="39">
        <v>1</v>
      </c>
      <c r="C329" s="36" t="s">
        <v>323</v>
      </c>
      <c r="D329" s="40">
        <v>15.53</v>
      </c>
      <c r="E329" s="40">
        <v>6.7</v>
      </c>
      <c r="F329" s="40">
        <v>99.73</v>
      </c>
      <c r="G329" s="40">
        <v>115.49</v>
      </c>
      <c r="H329" s="40">
        <v>100.19</v>
      </c>
      <c r="I329" s="40">
        <v>103.59</v>
      </c>
      <c r="J329" s="40">
        <v>107.82</v>
      </c>
      <c r="K329" s="40">
        <v>118.16</v>
      </c>
      <c r="L329" s="40">
        <v>94.38</v>
      </c>
      <c r="M329" s="40">
        <v>124.23</v>
      </c>
      <c r="N329" s="40">
        <v>138.97999999999999</v>
      </c>
      <c r="O329" s="40">
        <v>145.25</v>
      </c>
      <c r="P329" s="40">
        <v>142.58000000000001</v>
      </c>
      <c r="Q329" s="40">
        <v>145.82</v>
      </c>
      <c r="R329" s="40">
        <v>134.97999999999999</v>
      </c>
      <c r="S329" s="40">
        <v>1593.43</v>
      </c>
    </row>
    <row r="330" spans="1:19" ht="11.25" x14ac:dyDescent="0.2">
      <c r="A330" s="38">
        <v>2860</v>
      </c>
      <c r="B330" s="39">
        <v>1</v>
      </c>
      <c r="C330" s="36" t="s">
        <v>324</v>
      </c>
      <c r="D330" s="40">
        <v>13.67</v>
      </c>
      <c r="E330" s="40">
        <v>12.41</v>
      </c>
      <c r="F330" s="40">
        <v>72.13</v>
      </c>
      <c r="G330" s="40">
        <v>77.87</v>
      </c>
      <c r="H330" s="40">
        <v>87.76</v>
      </c>
      <c r="I330" s="40">
        <v>84.61</v>
      </c>
      <c r="J330" s="40">
        <v>87.56</v>
      </c>
      <c r="K330" s="40">
        <v>88.49</v>
      </c>
      <c r="L330" s="40">
        <v>85.51</v>
      </c>
      <c r="M330" s="40">
        <v>104.72</v>
      </c>
      <c r="N330" s="40">
        <v>106</v>
      </c>
      <c r="O330" s="40">
        <v>102.47</v>
      </c>
      <c r="P330" s="40">
        <v>102</v>
      </c>
      <c r="Q330" s="40">
        <v>93.37</v>
      </c>
      <c r="R330" s="40">
        <v>122.66</v>
      </c>
      <c r="S330" s="40">
        <v>1241.23</v>
      </c>
    </row>
    <row r="331" spans="1:19" ht="11.25" x14ac:dyDescent="0.2">
      <c r="A331" s="38">
        <v>2884</v>
      </c>
      <c r="B331" s="39">
        <v>1</v>
      </c>
      <c r="C331" s="36" t="s">
        <v>325</v>
      </c>
      <c r="D331" s="40">
        <v>4.76</v>
      </c>
      <c r="E331" s="40">
        <v>0.68</v>
      </c>
      <c r="F331" s="40">
        <v>32.82</v>
      </c>
      <c r="G331" s="40">
        <v>39.17</v>
      </c>
      <c r="H331" s="40">
        <v>34.94</v>
      </c>
      <c r="I331" s="40">
        <v>37.82</v>
      </c>
      <c r="J331" s="40">
        <v>41.88</v>
      </c>
      <c r="K331" s="40">
        <v>30.89</v>
      </c>
      <c r="L331" s="40">
        <v>36.76</v>
      </c>
      <c r="M331" s="40">
        <v>38.49</v>
      </c>
      <c r="N331" s="40">
        <v>35.520000000000003</v>
      </c>
      <c r="O331" s="40">
        <v>41.48</v>
      </c>
      <c r="P331" s="40">
        <v>43.65</v>
      </c>
      <c r="Q331" s="40">
        <v>33.61</v>
      </c>
      <c r="R331" s="40">
        <v>43.48</v>
      </c>
      <c r="S331" s="40">
        <v>495.95</v>
      </c>
    </row>
    <row r="332" spans="1:19" ht="11.25" x14ac:dyDescent="0.2">
      <c r="A332" s="38">
        <v>2886</v>
      </c>
      <c r="B332" s="39">
        <v>1</v>
      </c>
      <c r="C332" s="36" t="s">
        <v>326</v>
      </c>
      <c r="D332" s="40">
        <v>1.76</v>
      </c>
      <c r="E332" s="40">
        <v>1</v>
      </c>
      <c r="F332" s="40">
        <v>19.010000000000002</v>
      </c>
      <c r="G332" s="40">
        <v>29.26</v>
      </c>
      <c r="H332" s="40">
        <v>27.02</v>
      </c>
      <c r="I332" s="40">
        <v>29.81</v>
      </c>
      <c r="J332" s="40">
        <v>29.64</v>
      </c>
      <c r="K332" s="40">
        <v>28.64</v>
      </c>
      <c r="L332" s="40">
        <v>37.96</v>
      </c>
      <c r="M332" s="40">
        <v>36.58</v>
      </c>
      <c r="N332" s="40">
        <v>35.46</v>
      </c>
      <c r="O332" s="40">
        <v>42.84</v>
      </c>
      <c r="P332" s="40">
        <v>35.22</v>
      </c>
      <c r="Q332" s="40">
        <v>37.15</v>
      </c>
      <c r="R332" s="40">
        <v>27.98</v>
      </c>
      <c r="S332" s="40">
        <v>419.33</v>
      </c>
    </row>
    <row r="333" spans="1:19" ht="11.25" x14ac:dyDescent="0.2">
      <c r="A333" s="38">
        <v>2887</v>
      </c>
      <c r="B333" s="39">
        <v>1</v>
      </c>
      <c r="C333" s="36" t="s">
        <v>573</v>
      </c>
      <c r="D333" s="40">
        <v>3.01</v>
      </c>
      <c r="E333" s="40">
        <v>0.69</v>
      </c>
      <c r="F333" s="40">
        <v>12.55</v>
      </c>
      <c r="G333" s="40">
        <v>25.49</v>
      </c>
      <c r="H333" s="40">
        <v>18.84</v>
      </c>
      <c r="I333" s="40">
        <v>16.14</v>
      </c>
      <c r="J333" s="40">
        <v>28.16</v>
      </c>
      <c r="K333" s="40">
        <v>20.63</v>
      </c>
      <c r="L333" s="40">
        <v>15.65</v>
      </c>
      <c r="M333" s="40">
        <v>27.44</v>
      </c>
      <c r="N333" s="40">
        <v>21.36</v>
      </c>
      <c r="O333" s="40">
        <v>27.72</v>
      </c>
      <c r="P333" s="40">
        <v>37.79</v>
      </c>
      <c r="Q333" s="40">
        <v>26.86</v>
      </c>
      <c r="R333" s="40">
        <v>43.91</v>
      </c>
      <c r="S333" s="40">
        <v>326.24</v>
      </c>
    </row>
    <row r="334" spans="1:19" ht="11.25" x14ac:dyDescent="0.2">
      <c r="A334" s="38">
        <v>2888</v>
      </c>
      <c r="B334" s="39">
        <v>1</v>
      </c>
      <c r="C334" s="36" t="s">
        <v>327</v>
      </c>
      <c r="D334" s="40">
        <v>1.86</v>
      </c>
      <c r="E334" s="40">
        <v>3</v>
      </c>
      <c r="F334" s="40">
        <v>20</v>
      </c>
      <c r="G334" s="40">
        <v>22.14</v>
      </c>
      <c r="H334" s="40">
        <v>28</v>
      </c>
      <c r="I334" s="40">
        <v>24.98</v>
      </c>
      <c r="J334" s="40">
        <v>26</v>
      </c>
      <c r="K334" s="40">
        <v>30</v>
      </c>
      <c r="L334" s="40">
        <v>30.41</v>
      </c>
      <c r="M334" s="40">
        <v>28.2</v>
      </c>
      <c r="N334" s="40">
        <v>33.44</v>
      </c>
      <c r="O334" s="40">
        <v>33</v>
      </c>
      <c r="P334" s="40">
        <v>33.19</v>
      </c>
      <c r="Q334" s="40">
        <v>28.34</v>
      </c>
      <c r="R334" s="40">
        <v>47.95</v>
      </c>
      <c r="S334" s="40">
        <v>390.51</v>
      </c>
    </row>
    <row r="335" spans="1:19" ht="11.25" x14ac:dyDescent="0.2">
      <c r="A335" s="38">
        <v>2889</v>
      </c>
      <c r="B335" s="39">
        <v>1</v>
      </c>
      <c r="C335" s="36" t="s">
        <v>328</v>
      </c>
      <c r="D335" s="40">
        <v>8.7799999999999994</v>
      </c>
      <c r="E335" s="40">
        <v>8.98</v>
      </c>
      <c r="F335" s="40">
        <v>20.78</v>
      </c>
      <c r="G335" s="40">
        <v>46.69</v>
      </c>
      <c r="H335" s="40">
        <v>46.92</v>
      </c>
      <c r="I335" s="40">
        <v>43.91</v>
      </c>
      <c r="J335" s="40">
        <v>46.3</v>
      </c>
      <c r="K335" s="40">
        <v>61.96</v>
      </c>
      <c r="L335" s="40">
        <v>43.45</v>
      </c>
      <c r="M335" s="40">
        <v>50.81</v>
      </c>
      <c r="N335" s="40">
        <v>53.07</v>
      </c>
      <c r="O335" s="40">
        <v>47.62</v>
      </c>
      <c r="P335" s="40">
        <v>50.61</v>
      </c>
      <c r="Q335" s="40">
        <v>46.34</v>
      </c>
      <c r="R335" s="40">
        <v>50.05</v>
      </c>
      <c r="S335" s="40">
        <v>626.27</v>
      </c>
    </row>
    <row r="336" spans="1:19" ht="11.25" x14ac:dyDescent="0.2">
      <c r="A336" s="38">
        <v>2890</v>
      </c>
      <c r="B336" s="39">
        <v>1</v>
      </c>
      <c r="C336" s="36" t="s">
        <v>329</v>
      </c>
      <c r="D336" s="40">
        <v>4.38</v>
      </c>
      <c r="E336" s="40">
        <v>4.5999999999999996</v>
      </c>
      <c r="F336" s="40">
        <v>33.03</v>
      </c>
      <c r="G336" s="40">
        <v>40.630000000000003</v>
      </c>
      <c r="H336" s="40">
        <v>38.71</v>
      </c>
      <c r="I336" s="40">
        <v>38.299999999999997</v>
      </c>
      <c r="J336" s="40">
        <v>35.78</v>
      </c>
      <c r="K336" s="40">
        <v>44.76</v>
      </c>
      <c r="L336" s="40">
        <v>38.83</v>
      </c>
      <c r="M336" s="40">
        <v>47.5</v>
      </c>
      <c r="N336" s="40">
        <v>48.09</v>
      </c>
      <c r="O336" s="40">
        <v>45.22</v>
      </c>
      <c r="P336" s="40">
        <v>59.26</v>
      </c>
      <c r="Q336" s="40">
        <v>47.26</v>
      </c>
      <c r="R336" s="40">
        <v>50.12</v>
      </c>
      <c r="S336" s="40">
        <v>576.47</v>
      </c>
    </row>
    <row r="337" spans="1:19" ht="11.25" x14ac:dyDescent="0.2">
      <c r="A337" s="38">
        <v>2895</v>
      </c>
      <c r="B337" s="39">
        <v>1</v>
      </c>
      <c r="C337" s="36" t="s">
        <v>330</v>
      </c>
      <c r="D337" s="40">
        <v>8.0399999999999991</v>
      </c>
      <c r="E337" s="40">
        <v>12.46</v>
      </c>
      <c r="F337" s="40">
        <v>83.67</v>
      </c>
      <c r="G337" s="40">
        <v>91.51</v>
      </c>
      <c r="H337" s="40">
        <v>92.29</v>
      </c>
      <c r="I337" s="40">
        <v>87.85</v>
      </c>
      <c r="J337" s="40">
        <v>77.760000000000005</v>
      </c>
      <c r="K337" s="40">
        <v>87.53</v>
      </c>
      <c r="L337" s="40">
        <v>90.16</v>
      </c>
      <c r="M337" s="40">
        <v>82.44</v>
      </c>
      <c r="N337" s="40">
        <v>88.02</v>
      </c>
      <c r="O337" s="40">
        <v>100.48</v>
      </c>
      <c r="P337" s="40">
        <v>101.76</v>
      </c>
      <c r="Q337" s="40">
        <v>76.69</v>
      </c>
      <c r="R337" s="40">
        <v>112.77</v>
      </c>
      <c r="S337" s="40">
        <v>1193.43</v>
      </c>
    </row>
    <row r="338" spans="1:19" ht="11.25" x14ac:dyDescent="0.2">
      <c r="A338" s="38">
        <v>2897</v>
      </c>
      <c r="B338" s="39">
        <v>1</v>
      </c>
      <c r="C338" s="36" t="s">
        <v>331</v>
      </c>
      <c r="D338" s="40">
        <v>10.35</v>
      </c>
      <c r="E338" s="40">
        <v>3.69</v>
      </c>
      <c r="F338" s="40">
        <v>85.52</v>
      </c>
      <c r="G338" s="40">
        <v>95.71</v>
      </c>
      <c r="H338" s="40">
        <v>76.599999999999994</v>
      </c>
      <c r="I338" s="40">
        <v>84.87</v>
      </c>
      <c r="J338" s="40">
        <v>86.52</v>
      </c>
      <c r="K338" s="40">
        <v>91.89</v>
      </c>
      <c r="L338" s="40">
        <v>84.3</v>
      </c>
      <c r="M338" s="40">
        <v>94.64</v>
      </c>
      <c r="N338" s="40">
        <v>94.37</v>
      </c>
      <c r="O338" s="40">
        <v>125.68</v>
      </c>
      <c r="P338" s="40">
        <v>105.72</v>
      </c>
      <c r="Q338" s="40">
        <v>115.99</v>
      </c>
      <c r="R338" s="40">
        <v>100.3</v>
      </c>
      <c r="S338" s="40">
        <v>1256.1500000000001</v>
      </c>
    </row>
    <row r="339" spans="1:19" ht="11.25" x14ac:dyDescent="0.2">
      <c r="A339" s="38">
        <v>2898</v>
      </c>
      <c r="B339" s="39">
        <v>1</v>
      </c>
      <c r="C339" s="36" t="s">
        <v>332</v>
      </c>
      <c r="D339" s="40">
        <v>4.3</v>
      </c>
      <c r="E339" s="40">
        <v>2.89</v>
      </c>
      <c r="F339" s="40">
        <v>30.74</v>
      </c>
      <c r="G339" s="40">
        <v>39.369999999999997</v>
      </c>
      <c r="H339" s="40">
        <v>37.549999999999997</v>
      </c>
      <c r="I339" s="40">
        <v>39.76</v>
      </c>
      <c r="J339" s="40">
        <v>36.17</v>
      </c>
      <c r="K339" s="40">
        <v>38.72</v>
      </c>
      <c r="L339" s="40">
        <v>41.92</v>
      </c>
      <c r="M339" s="40">
        <v>36.96</v>
      </c>
      <c r="N339" s="40">
        <v>45.1</v>
      </c>
      <c r="O339" s="40">
        <v>47.57</v>
      </c>
      <c r="P339" s="40">
        <v>52.39</v>
      </c>
      <c r="Q339" s="40">
        <v>63.2</v>
      </c>
      <c r="R339" s="40">
        <v>39.24</v>
      </c>
      <c r="S339" s="40">
        <v>555.88</v>
      </c>
    </row>
    <row r="340" spans="1:19" ht="11.25" x14ac:dyDescent="0.2">
      <c r="A340" s="38">
        <v>2899</v>
      </c>
      <c r="B340" s="39">
        <v>1</v>
      </c>
      <c r="C340" s="36" t="s">
        <v>333</v>
      </c>
      <c r="D340" s="40">
        <v>10.73</v>
      </c>
      <c r="E340" s="40">
        <v>13.67</v>
      </c>
      <c r="F340" s="40">
        <v>84.78</v>
      </c>
      <c r="G340" s="40">
        <v>104.53</v>
      </c>
      <c r="H340" s="40">
        <v>92.84</v>
      </c>
      <c r="I340" s="40">
        <v>118.98</v>
      </c>
      <c r="J340" s="40">
        <v>107</v>
      </c>
      <c r="K340" s="40">
        <v>105.59</v>
      </c>
      <c r="L340" s="40">
        <v>121.38</v>
      </c>
      <c r="M340" s="40">
        <v>125.7</v>
      </c>
      <c r="N340" s="40">
        <v>130.94999999999999</v>
      </c>
      <c r="O340" s="40">
        <v>129.84</v>
      </c>
      <c r="P340" s="40">
        <v>130.47999999999999</v>
      </c>
      <c r="Q340" s="40">
        <v>149</v>
      </c>
      <c r="R340" s="40">
        <v>121.87</v>
      </c>
      <c r="S340" s="40">
        <v>1547.34</v>
      </c>
    </row>
    <row r="341" spans="1:19" ht="11.25" x14ac:dyDescent="0.2">
      <c r="A341" s="38">
        <v>2902</v>
      </c>
      <c r="B341" s="39">
        <v>1</v>
      </c>
      <c r="C341" s="36" t="s">
        <v>334</v>
      </c>
      <c r="D341" s="40">
        <v>5.0199999999999996</v>
      </c>
      <c r="E341" s="40">
        <v>0.51</v>
      </c>
      <c r="F341" s="40">
        <v>38.43</v>
      </c>
      <c r="G341" s="40">
        <v>39.270000000000003</v>
      </c>
      <c r="H341" s="40">
        <v>42.01</v>
      </c>
      <c r="I341" s="40">
        <v>37.79</v>
      </c>
      <c r="J341" s="40">
        <v>33.74</v>
      </c>
      <c r="K341" s="40">
        <v>40.03</v>
      </c>
      <c r="L341" s="40">
        <v>46.5</v>
      </c>
      <c r="M341" s="40">
        <v>40.31</v>
      </c>
      <c r="N341" s="40">
        <v>35.99</v>
      </c>
      <c r="O341" s="40">
        <v>54</v>
      </c>
      <c r="P341" s="40">
        <v>48.99</v>
      </c>
      <c r="Q341" s="40">
        <v>46.38</v>
      </c>
      <c r="R341" s="40">
        <v>34.64</v>
      </c>
      <c r="S341" s="40">
        <v>543.61</v>
      </c>
    </row>
    <row r="342" spans="1:19" ht="11.25" x14ac:dyDescent="0.2">
      <c r="A342" s="38">
        <v>4000</v>
      </c>
      <c r="B342" s="39">
        <v>7</v>
      </c>
      <c r="C342" s="36" t="s">
        <v>337</v>
      </c>
      <c r="D342" s="40">
        <v>0</v>
      </c>
      <c r="E342" s="40">
        <v>0</v>
      </c>
      <c r="F342" s="40">
        <v>0</v>
      </c>
      <c r="G342" s="40">
        <v>0</v>
      </c>
      <c r="H342" s="40">
        <v>0</v>
      </c>
      <c r="I342" s="40">
        <v>0</v>
      </c>
      <c r="J342" s="40">
        <v>0</v>
      </c>
      <c r="K342" s="40">
        <v>0</v>
      </c>
      <c r="L342" s="40">
        <v>0</v>
      </c>
      <c r="M342" s="40">
        <v>0</v>
      </c>
      <c r="N342" s="40">
        <v>0</v>
      </c>
      <c r="O342" s="40">
        <v>0</v>
      </c>
      <c r="P342" s="40">
        <v>4.7300000000000004</v>
      </c>
      <c r="Q342" s="40">
        <v>38.71</v>
      </c>
      <c r="R342" s="40">
        <v>89.72</v>
      </c>
      <c r="S342" s="40">
        <v>133.16</v>
      </c>
    </row>
    <row r="343" spans="1:19" ht="11.25" x14ac:dyDescent="0.2">
      <c r="A343" s="38">
        <v>4001</v>
      </c>
      <c r="B343" s="39">
        <v>7</v>
      </c>
      <c r="C343" s="36" t="s">
        <v>338</v>
      </c>
      <c r="D343" s="40">
        <v>0</v>
      </c>
      <c r="E343" s="40">
        <v>0.49</v>
      </c>
      <c r="F343" s="40">
        <v>24</v>
      </c>
      <c r="G343" s="40">
        <v>24.72</v>
      </c>
      <c r="H343" s="40">
        <v>20.91</v>
      </c>
      <c r="I343" s="40">
        <v>25.24</v>
      </c>
      <c r="J343" s="40">
        <v>26.43</v>
      </c>
      <c r="K343" s="40">
        <v>18.190000000000001</v>
      </c>
      <c r="L343" s="40">
        <v>19</v>
      </c>
      <c r="M343" s="40">
        <v>24.8</v>
      </c>
      <c r="N343" s="40">
        <v>17.690000000000001</v>
      </c>
      <c r="O343" s="40">
        <v>0</v>
      </c>
      <c r="P343" s="40">
        <v>0</v>
      </c>
      <c r="Q343" s="40">
        <v>0</v>
      </c>
      <c r="R343" s="40">
        <v>0</v>
      </c>
      <c r="S343" s="40">
        <v>201.47</v>
      </c>
    </row>
    <row r="344" spans="1:19" ht="11.25" x14ac:dyDescent="0.2">
      <c r="A344" s="38">
        <v>4003</v>
      </c>
      <c r="B344" s="39">
        <v>7</v>
      </c>
      <c r="C344" s="36" t="s">
        <v>339</v>
      </c>
      <c r="D344" s="40">
        <v>0</v>
      </c>
      <c r="E344" s="40">
        <v>0.18</v>
      </c>
      <c r="F344" s="40">
        <v>3.23</v>
      </c>
      <c r="G344" s="40">
        <v>8.59</v>
      </c>
      <c r="H344" s="40">
        <v>7</v>
      </c>
      <c r="I344" s="40">
        <v>5.8</v>
      </c>
      <c r="J344" s="40">
        <v>6</v>
      </c>
      <c r="K344" s="40">
        <v>7.38</v>
      </c>
      <c r="L344" s="40">
        <v>7.15</v>
      </c>
      <c r="M344" s="40">
        <v>9.34</v>
      </c>
      <c r="N344" s="40">
        <v>14.76</v>
      </c>
      <c r="O344" s="40">
        <v>13.11</v>
      </c>
      <c r="P344" s="40">
        <v>11.52</v>
      </c>
      <c r="Q344" s="40">
        <v>15.64</v>
      </c>
      <c r="R344" s="40">
        <v>15.82</v>
      </c>
      <c r="S344" s="40">
        <v>125.52</v>
      </c>
    </row>
    <row r="345" spans="1:19" ht="11.25" x14ac:dyDescent="0.2">
      <c r="A345" s="38">
        <v>4004</v>
      </c>
      <c r="B345" s="39">
        <v>7</v>
      </c>
      <c r="C345" s="36" t="s">
        <v>340</v>
      </c>
      <c r="D345" s="40">
        <v>0</v>
      </c>
      <c r="E345" s="40">
        <v>0</v>
      </c>
      <c r="F345" s="40">
        <v>15.24</v>
      </c>
      <c r="G345" s="40">
        <v>15.61</v>
      </c>
      <c r="H345" s="40">
        <v>13.31</v>
      </c>
      <c r="I345" s="40">
        <v>12.64</v>
      </c>
      <c r="J345" s="40">
        <v>12.08</v>
      </c>
      <c r="K345" s="40">
        <v>10.23</v>
      </c>
      <c r="L345" s="40">
        <v>13.13</v>
      </c>
      <c r="M345" s="40">
        <v>11</v>
      </c>
      <c r="N345" s="40">
        <v>5.99</v>
      </c>
      <c r="O345" s="40">
        <v>0</v>
      </c>
      <c r="P345" s="40">
        <v>0</v>
      </c>
      <c r="Q345" s="40">
        <v>0</v>
      </c>
      <c r="R345" s="40">
        <v>0</v>
      </c>
      <c r="S345" s="40">
        <v>109.23</v>
      </c>
    </row>
    <row r="346" spans="1:19" ht="11.25" x14ac:dyDescent="0.2">
      <c r="A346" s="38">
        <v>4005</v>
      </c>
      <c r="B346" s="39">
        <v>7</v>
      </c>
      <c r="C346" s="36" t="s">
        <v>574</v>
      </c>
      <c r="D346" s="40">
        <v>1.77</v>
      </c>
      <c r="E346" s="40">
        <v>0</v>
      </c>
      <c r="F346" s="40">
        <v>0</v>
      </c>
      <c r="G346" s="40">
        <v>0</v>
      </c>
      <c r="H346" s="40">
        <v>0</v>
      </c>
      <c r="I346" s="40">
        <v>1</v>
      </c>
      <c r="J346" s="40">
        <v>0</v>
      </c>
      <c r="K346" s="40">
        <v>1</v>
      </c>
      <c r="L346" s="40">
        <v>0</v>
      </c>
      <c r="M346" s="40">
        <v>1.67</v>
      </c>
      <c r="N346" s="40">
        <v>1</v>
      </c>
      <c r="O346" s="40">
        <v>0</v>
      </c>
      <c r="P346" s="40">
        <v>0</v>
      </c>
      <c r="Q346" s="40">
        <v>0</v>
      </c>
      <c r="R346" s="40">
        <v>0</v>
      </c>
      <c r="S346" s="40">
        <v>6.44</v>
      </c>
    </row>
    <row r="347" spans="1:19" ht="11.25" x14ac:dyDescent="0.2">
      <c r="A347" s="38">
        <v>4006</v>
      </c>
      <c r="B347" s="39">
        <v>7</v>
      </c>
      <c r="C347" s="36" t="s">
        <v>342</v>
      </c>
      <c r="D347" s="40">
        <v>0</v>
      </c>
      <c r="E347" s="40">
        <v>0</v>
      </c>
      <c r="F347" s="40">
        <v>0</v>
      </c>
      <c r="G347" s="40">
        <v>0</v>
      </c>
      <c r="H347" s="40">
        <v>0</v>
      </c>
      <c r="I347" s="40">
        <v>0</v>
      </c>
      <c r="J347" s="40">
        <v>0</v>
      </c>
      <c r="K347" s="40">
        <v>0</v>
      </c>
      <c r="L347" s="40">
        <v>0</v>
      </c>
      <c r="M347" s="40">
        <v>0</v>
      </c>
      <c r="N347" s="40">
        <v>0</v>
      </c>
      <c r="O347" s="40">
        <v>9.92</v>
      </c>
      <c r="P347" s="40">
        <v>21.73</v>
      </c>
      <c r="Q347" s="40">
        <v>18.09</v>
      </c>
      <c r="R347" s="40">
        <v>6.42</v>
      </c>
      <c r="S347" s="40">
        <v>56.16</v>
      </c>
    </row>
    <row r="348" spans="1:19" ht="11.25" x14ac:dyDescent="0.2">
      <c r="A348" s="38">
        <v>4007</v>
      </c>
      <c r="B348" s="39">
        <v>7</v>
      </c>
      <c r="C348" s="36" t="s">
        <v>343</v>
      </c>
      <c r="D348" s="40">
        <v>0</v>
      </c>
      <c r="E348" s="40">
        <v>0</v>
      </c>
      <c r="F348" s="40">
        <v>0</v>
      </c>
      <c r="G348" s="40">
        <v>0</v>
      </c>
      <c r="H348" s="40">
        <v>0</v>
      </c>
      <c r="I348" s="40">
        <v>0</v>
      </c>
      <c r="J348" s="40">
        <v>0</v>
      </c>
      <c r="K348" s="40">
        <v>0</v>
      </c>
      <c r="L348" s="40">
        <v>6.51</v>
      </c>
      <c r="M348" s="40">
        <v>10.88</v>
      </c>
      <c r="N348" s="40">
        <v>25.56</v>
      </c>
      <c r="O348" s="40">
        <v>20.22</v>
      </c>
      <c r="P348" s="40">
        <v>22.1</v>
      </c>
      <c r="Q348" s="40">
        <v>18.21</v>
      </c>
      <c r="R348" s="40">
        <v>9.3800000000000008</v>
      </c>
      <c r="S348" s="40">
        <v>112.86</v>
      </c>
    </row>
    <row r="349" spans="1:19" ht="11.25" x14ac:dyDescent="0.2">
      <c r="A349" s="38">
        <v>4008</v>
      </c>
      <c r="B349" s="39">
        <v>7</v>
      </c>
      <c r="C349" s="36" t="s">
        <v>344</v>
      </c>
      <c r="D349" s="40">
        <v>0</v>
      </c>
      <c r="E349" s="40">
        <v>3.58</v>
      </c>
      <c r="F349" s="40">
        <v>28.68</v>
      </c>
      <c r="G349" s="40">
        <v>36</v>
      </c>
      <c r="H349" s="40">
        <v>35.979999999999997</v>
      </c>
      <c r="I349" s="40">
        <v>36</v>
      </c>
      <c r="J349" s="40">
        <v>36</v>
      </c>
      <c r="K349" s="40">
        <v>50.87</v>
      </c>
      <c r="L349" s="40">
        <v>48.71</v>
      </c>
      <c r="M349" s="40">
        <v>49.47</v>
      </c>
      <c r="N349" s="40">
        <v>50.03</v>
      </c>
      <c r="O349" s="40">
        <v>47.21</v>
      </c>
      <c r="P349" s="40">
        <v>47.95</v>
      </c>
      <c r="Q349" s="40">
        <v>35</v>
      </c>
      <c r="R349" s="40">
        <v>34.22</v>
      </c>
      <c r="S349" s="40">
        <v>539.70000000000005</v>
      </c>
    </row>
    <row r="350" spans="1:19" ht="11.25" x14ac:dyDescent="0.2">
      <c r="A350" s="38">
        <v>4011</v>
      </c>
      <c r="B350" s="39">
        <v>7</v>
      </c>
      <c r="C350" s="36" t="s">
        <v>345</v>
      </c>
      <c r="D350" s="40">
        <v>0</v>
      </c>
      <c r="E350" s="40">
        <v>4.38</v>
      </c>
      <c r="F350" s="40">
        <v>20.85</v>
      </c>
      <c r="G350" s="40">
        <v>31.8</v>
      </c>
      <c r="H350" s="40">
        <v>26.53</v>
      </c>
      <c r="I350" s="40">
        <v>29.63</v>
      </c>
      <c r="J350" s="40">
        <v>27.33</v>
      </c>
      <c r="K350" s="40">
        <v>20.059999999999999</v>
      </c>
      <c r="L350" s="40">
        <v>22.65</v>
      </c>
      <c r="M350" s="40">
        <v>22.11</v>
      </c>
      <c r="N350" s="40">
        <v>16.66</v>
      </c>
      <c r="O350" s="40">
        <v>0</v>
      </c>
      <c r="P350" s="40">
        <v>0</v>
      </c>
      <c r="Q350" s="40">
        <v>0</v>
      </c>
      <c r="R350" s="40">
        <v>0</v>
      </c>
      <c r="S350" s="40">
        <v>222</v>
      </c>
    </row>
    <row r="351" spans="1:19" ht="11.25" x14ac:dyDescent="0.2">
      <c r="A351" s="38">
        <v>4012</v>
      </c>
      <c r="B351" s="39">
        <v>7</v>
      </c>
      <c r="C351" s="36" t="s">
        <v>346</v>
      </c>
      <c r="D351" s="40">
        <v>0</v>
      </c>
      <c r="E351" s="40">
        <v>0.04</v>
      </c>
      <c r="F351" s="40">
        <v>3</v>
      </c>
      <c r="G351" s="40">
        <v>5.25</v>
      </c>
      <c r="H351" s="40">
        <v>4.4400000000000004</v>
      </c>
      <c r="I351" s="40">
        <v>6.73</v>
      </c>
      <c r="J351" s="40">
        <v>8.66</v>
      </c>
      <c r="K351" s="40">
        <v>5</v>
      </c>
      <c r="L351" s="40">
        <v>6</v>
      </c>
      <c r="M351" s="40">
        <v>0</v>
      </c>
      <c r="N351" s="40">
        <v>0</v>
      </c>
      <c r="O351" s="40">
        <v>0</v>
      </c>
      <c r="P351" s="40">
        <v>0</v>
      </c>
      <c r="Q351" s="40">
        <v>0</v>
      </c>
      <c r="R351" s="40">
        <v>0</v>
      </c>
      <c r="S351" s="40">
        <v>39.119999999999997</v>
      </c>
    </row>
    <row r="352" spans="1:19" ht="11.25" x14ac:dyDescent="0.2">
      <c r="A352" s="38">
        <v>4015</v>
      </c>
      <c r="B352" s="39">
        <v>7</v>
      </c>
      <c r="C352" s="36" t="s">
        <v>347</v>
      </c>
      <c r="D352" s="40">
        <v>0</v>
      </c>
      <c r="E352" s="40">
        <v>4</v>
      </c>
      <c r="F352" s="40">
        <v>42.65</v>
      </c>
      <c r="G352" s="40">
        <v>42.14</v>
      </c>
      <c r="H352" s="40">
        <v>47.21</v>
      </c>
      <c r="I352" s="40">
        <v>47.49</v>
      </c>
      <c r="J352" s="40">
        <v>47.71</v>
      </c>
      <c r="K352" s="40">
        <v>47.72</v>
      </c>
      <c r="L352" s="40">
        <v>47.3</v>
      </c>
      <c r="M352" s="40">
        <v>64.13</v>
      </c>
      <c r="N352" s="40">
        <v>63.81</v>
      </c>
      <c r="O352" s="40">
        <v>46.7</v>
      </c>
      <c r="P352" s="40">
        <v>45.47</v>
      </c>
      <c r="Q352" s="40">
        <v>41.3</v>
      </c>
      <c r="R352" s="40">
        <v>38.380000000000003</v>
      </c>
      <c r="S352" s="40">
        <v>626.01</v>
      </c>
    </row>
    <row r="353" spans="1:19" ht="11.25" x14ac:dyDescent="0.2">
      <c r="A353" s="38">
        <v>4016</v>
      </c>
      <c r="B353" s="39">
        <v>7</v>
      </c>
      <c r="C353" s="36" t="s">
        <v>348</v>
      </c>
      <c r="D353" s="40">
        <v>0</v>
      </c>
      <c r="E353" s="40">
        <v>0</v>
      </c>
      <c r="F353" s="40">
        <v>0</v>
      </c>
      <c r="G353" s="40">
        <v>28</v>
      </c>
      <c r="H353" s="40">
        <v>28.04</v>
      </c>
      <c r="I353" s="40">
        <v>25.44</v>
      </c>
      <c r="J353" s="40">
        <v>28</v>
      </c>
      <c r="K353" s="40">
        <v>18.98</v>
      </c>
      <c r="L353" s="40">
        <v>14</v>
      </c>
      <c r="M353" s="40">
        <v>12.25</v>
      </c>
      <c r="N353" s="40">
        <v>12</v>
      </c>
      <c r="O353" s="40">
        <v>0</v>
      </c>
      <c r="P353" s="40">
        <v>0</v>
      </c>
      <c r="Q353" s="40">
        <v>0</v>
      </c>
      <c r="R353" s="40">
        <v>0</v>
      </c>
      <c r="S353" s="40">
        <v>166.71</v>
      </c>
    </row>
    <row r="354" spans="1:19" ht="11.25" x14ac:dyDescent="0.2">
      <c r="A354" s="38">
        <v>4017</v>
      </c>
      <c r="B354" s="39">
        <v>7</v>
      </c>
      <c r="C354" s="36" t="s">
        <v>349</v>
      </c>
      <c r="D354" s="40">
        <v>0</v>
      </c>
      <c r="E354" s="40">
        <v>0</v>
      </c>
      <c r="F354" s="40">
        <v>70.06</v>
      </c>
      <c r="G354" s="40">
        <v>76.010000000000005</v>
      </c>
      <c r="H354" s="40">
        <v>73.819999999999993</v>
      </c>
      <c r="I354" s="40">
        <v>69.930000000000007</v>
      </c>
      <c r="J354" s="40">
        <v>70.55</v>
      </c>
      <c r="K354" s="40">
        <v>59.96</v>
      </c>
      <c r="L354" s="40">
        <v>78.61</v>
      </c>
      <c r="M354" s="40">
        <v>99.88</v>
      </c>
      <c r="N354" s="40">
        <v>109.74</v>
      </c>
      <c r="O354" s="40">
        <v>150.72999999999999</v>
      </c>
      <c r="P354" s="40">
        <v>201.4</v>
      </c>
      <c r="Q354" s="40">
        <v>262.19</v>
      </c>
      <c r="R354" s="40">
        <v>419.3</v>
      </c>
      <c r="S354" s="40">
        <v>1742.18</v>
      </c>
    </row>
    <row r="355" spans="1:19" ht="11.25" x14ac:dyDescent="0.2">
      <c r="A355" s="38">
        <v>4018</v>
      </c>
      <c r="B355" s="39">
        <v>7</v>
      </c>
      <c r="C355" s="36" t="s">
        <v>350</v>
      </c>
      <c r="D355" s="40">
        <v>0</v>
      </c>
      <c r="E355" s="40">
        <v>1</v>
      </c>
      <c r="F355" s="40">
        <v>45.75</v>
      </c>
      <c r="G355" s="40">
        <v>48.42</v>
      </c>
      <c r="H355" s="40">
        <v>46.68</v>
      </c>
      <c r="I355" s="40">
        <v>46.04</v>
      </c>
      <c r="J355" s="40">
        <v>49.78</v>
      </c>
      <c r="K355" s="40">
        <v>41.68</v>
      </c>
      <c r="L355" s="40">
        <v>41.61</v>
      </c>
      <c r="M355" s="40">
        <v>43.07</v>
      </c>
      <c r="N355" s="40">
        <v>31.81</v>
      </c>
      <c r="O355" s="40">
        <v>0</v>
      </c>
      <c r="P355" s="40">
        <v>0</v>
      </c>
      <c r="Q355" s="40">
        <v>0</v>
      </c>
      <c r="R355" s="40">
        <v>0</v>
      </c>
      <c r="S355" s="40">
        <v>395.84</v>
      </c>
    </row>
    <row r="356" spans="1:19" ht="11.25" x14ac:dyDescent="0.2">
      <c r="A356" s="38">
        <v>4020</v>
      </c>
      <c r="B356" s="39">
        <v>7</v>
      </c>
      <c r="C356" s="36" t="s">
        <v>351</v>
      </c>
      <c r="D356" s="40">
        <v>0</v>
      </c>
      <c r="E356" s="40">
        <v>7.31</v>
      </c>
      <c r="F356" s="40">
        <v>111.19</v>
      </c>
      <c r="G356" s="40">
        <v>111.53</v>
      </c>
      <c r="H356" s="40">
        <v>92.3</v>
      </c>
      <c r="I356" s="40">
        <v>103.29</v>
      </c>
      <c r="J356" s="40">
        <v>77.540000000000006</v>
      </c>
      <c r="K356" s="40">
        <v>97.3</v>
      </c>
      <c r="L356" s="40">
        <v>66.489999999999995</v>
      </c>
      <c r="M356" s="40">
        <v>76.36</v>
      </c>
      <c r="N356" s="40">
        <v>69.03</v>
      </c>
      <c r="O356" s="40">
        <v>0</v>
      </c>
      <c r="P356" s="40">
        <v>0</v>
      </c>
      <c r="Q356" s="40">
        <v>0</v>
      </c>
      <c r="R356" s="40">
        <v>0</v>
      </c>
      <c r="S356" s="40">
        <v>812.34</v>
      </c>
    </row>
    <row r="357" spans="1:19" ht="11.25" x14ac:dyDescent="0.2">
      <c r="A357" s="38">
        <v>4025</v>
      </c>
      <c r="B357" s="39">
        <v>7</v>
      </c>
      <c r="C357" s="36" t="s">
        <v>352</v>
      </c>
      <c r="D357" s="40">
        <v>0</v>
      </c>
      <c r="E357" s="40">
        <v>0</v>
      </c>
      <c r="F357" s="40">
        <v>0</v>
      </c>
      <c r="G357" s="40">
        <v>0</v>
      </c>
      <c r="H357" s="40">
        <v>0</v>
      </c>
      <c r="I357" s="40">
        <v>1.1499999999999999</v>
      </c>
      <c r="J357" s="40">
        <v>17.43</v>
      </c>
      <c r="K357" s="40">
        <v>16.73</v>
      </c>
      <c r="L357" s="40">
        <v>28.88</v>
      </c>
      <c r="M357" s="40">
        <v>23.07</v>
      </c>
      <c r="N357" s="40">
        <v>30.43</v>
      </c>
      <c r="O357" s="40">
        <v>0</v>
      </c>
      <c r="P357" s="40">
        <v>0</v>
      </c>
      <c r="Q357" s="40">
        <v>0</v>
      </c>
      <c r="R357" s="40">
        <v>0</v>
      </c>
      <c r="S357" s="40">
        <v>117.69</v>
      </c>
    </row>
    <row r="358" spans="1:19" ht="11.25" x14ac:dyDescent="0.2">
      <c r="A358" s="38">
        <v>4026</v>
      </c>
      <c r="B358" s="39">
        <v>7</v>
      </c>
      <c r="C358" s="36" t="s">
        <v>353</v>
      </c>
      <c r="D358" s="40">
        <v>0</v>
      </c>
      <c r="E358" s="40">
        <v>0.37</v>
      </c>
      <c r="F358" s="40">
        <v>6.39</v>
      </c>
      <c r="G358" s="40">
        <v>14.65</v>
      </c>
      <c r="H358" s="40">
        <v>7.21</v>
      </c>
      <c r="I358" s="40">
        <v>10.039999999999999</v>
      </c>
      <c r="J358" s="40">
        <v>15.82</v>
      </c>
      <c r="K358" s="40">
        <v>11.12</v>
      </c>
      <c r="L358" s="40">
        <v>12.26</v>
      </c>
      <c r="M358" s="40">
        <v>16.23</v>
      </c>
      <c r="N358" s="40">
        <v>15</v>
      </c>
      <c r="O358" s="40">
        <v>15.51</v>
      </c>
      <c r="P358" s="40">
        <v>15.25</v>
      </c>
      <c r="Q358" s="40">
        <v>14.13</v>
      </c>
      <c r="R358" s="40">
        <v>14.34</v>
      </c>
      <c r="S358" s="40">
        <v>168.32</v>
      </c>
    </row>
    <row r="359" spans="1:19" ht="11.25" x14ac:dyDescent="0.2">
      <c r="A359" s="38">
        <v>4027</v>
      </c>
      <c r="B359" s="39">
        <v>7</v>
      </c>
      <c r="C359" s="36" t="s">
        <v>354</v>
      </c>
      <c r="D359" s="40">
        <v>0</v>
      </c>
      <c r="E359" s="40">
        <v>0.4</v>
      </c>
      <c r="F359" s="40">
        <v>66.349999999999994</v>
      </c>
      <c r="G359" s="40">
        <v>49.86</v>
      </c>
      <c r="H359" s="40">
        <v>71.13</v>
      </c>
      <c r="I359" s="40">
        <v>43.84</v>
      </c>
      <c r="J359" s="40">
        <v>26.36</v>
      </c>
      <c r="K359" s="40">
        <v>46.91</v>
      </c>
      <c r="L359" s="40">
        <v>24.45</v>
      </c>
      <c r="M359" s="40">
        <v>25.46</v>
      </c>
      <c r="N359" s="40">
        <v>26.21</v>
      </c>
      <c r="O359" s="40">
        <v>59.84</v>
      </c>
      <c r="P359" s="40">
        <v>26.69</v>
      </c>
      <c r="Q359" s="40">
        <v>19.32</v>
      </c>
      <c r="R359" s="40">
        <v>23.09</v>
      </c>
      <c r="S359" s="40">
        <v>509.91</v>
      </c>
    </row>
    <row r="360" spans="1:19" ht="11.25" x14ac:dyDescent="0.2">
      <c r="A360" s="38">
        <v>4028</v>
      </c>
      <c r="B360" s="39">
        <v>7</v>
      </c>
      <c r="C360" s="36" t="s">
        <v>355</v>
      </c>
      <c r="D360" s="40">
        <v>0</v>
      </c>
      <c r="E360" s="40">
        <v>0</v>
      </c>
      <c r="F360" s="40">
        <v>0</v>
      </c>
      <c r="G360" s="40">
        <v>0</v>
      </c>
      <c r="H360" s="40">
        <v>0</v>
      </c>
      <c r="I360" s="40">
        <v>0</v>
      </c>
      <c r="J360" s="40">
        <v>0</v>
      </c>
      <c r="K360" s="40">
        <v>1.18</v>
      </c>
      <c r="L360" s="40">
        <v>0.91</v>
      </c>
      <c r="M360" s="40">
        <v>5.45</v>
      </c>
      <c r="N360" s="40">
        <v>1.02</v>
      </c>
      <c r="O360" s="40">
        <v>5.39</v>
      </c>
      <c r="P360" s="40">
        <v>4.6900000000000004</v>
      </c>
      <c r="Q360" s="40">
        <v>4.29</v>
      </c>
      <c r="R360" s="40">
        <v>5.8</v>
      </c>
      <c r="S360" s="40">
        <v>28.73</v>
      </c>
    </row>
    <row r="361" spans="1:19" ht="11.25" x14ac:dyDescent="0.2">
      <c r="A361" s="38">
        <v>4029</v>
      </c>
      <c r="B361" s="39">
        <v>7</v>
      </c>
      <c r="C361" s="36" t="s">
        <v>587</v>
      </c>
      <c r="D361" s="40">
        <v>0</v>
      </c>
      <c r="E361" s="40">
        <v>0.5</v>
      </c>
      <c r="F361" s="40">
        <v>20.54</v>
      </c>
      <c r="G361" s="40">
        <v>44.96</v>
      </c>
      <c r="H361" s="40">
        <v>44.92</v>
      </c>
      <c r="I361" s="40">
        <v>36.74</v>
      </c>
      <c r="J361" s="40">
        <v>38.24</v>
      </c>
      <c r="K361" s="40">
        <v>36.9</v>
      </c>
      <c r="L361" s="40">
        <v>20.46</v>
      </c>
      <c r="M361" s="40">
        <v>27.83</v>
      </c>
      <c r="N361" s="40">
        <v>32.840000000000003</v>
      </c>
      <c r="O361" s="40">
        <v>0</v>
      </c>
      <c r="P361" s="40">
        <v>0</v>
      </c>
      <c r="Q361" s="40">
        <v>0</v>
      </c>
      <c r="R361" s="40">
        <v>0</v>
      </c>
      <c r="S361" s="40">
        <v>303.93</v>
      </c>
    </row>
    <row r="362" spans="1:19" ht="11.25" x14ac:dyDescent="0.2">
      <c r="A362" s="38">
        <v>4030</v>
      </c>
      <c r="B362" s="39">
        <v>7</v>
      </c>
      <c r="C362" s="36" t="s">
        <v>588</v>
      </c>
      <c r="D362" s="40">
        <v>0</v>
      </c>
      <c r="E362" s="40">
        <v>1.59</v>
      </c>
      <c r="F362" s="40">
        <v>19.05</v>
      </c>
      <c r="G362" s="40">
        <v>20.61</v>
      </c>
      <c r="H362" s="40">
        <v>18.04</v>
      </c>
      <c r="I362" s="40">
        <v>11.68</v>
      </c>
      <c r="J362" s="40">
        <v>19.38</v>
      </c>
      <c r="K362" s="40">
        <v>17.079999999999998</v>
      </c>
      <c r="L362" s="40">
        <v>13.98</v>
      </c>
      <c r="M362" s="40">
        <v>17.440000000000001</v>
      </c>
      <c r="N362" s="40">
        <v>18.559999999999999</v>
      </c>
      <c r="O362" s="40">
        <v>0</v>
      </c>
      <c r="P362" s="40">
        <v>0</v>
      </c>
      <c r="Q362" s="40">
        <v>0</v>
      </c>
      <c r="R362" s="40">
        <v>0</v>
      </c>
      <c r="S362" s="40">
        <v>157.41</v>
      </c>
    </row>
    <row r="363" spans="1:19" ht="11.25" x14ac:dyDescent="0.2">
      <c r="A363" s="38">
        <v>4031</v>
      </c>
      <c r="B363" s="39">
        <v>7</v>
      </c>
      <c r="C363" s="36" t="s">
        <v>358</v>
      </c>
      <c r="D363" s="40">
        <v>0</v>
      </c>
      <c r="E363" s="40">
        <v>0</v>
      </c>
      <c r="F363" s="40">
        <v>0</v>
      </c>
      <c r="G363" s="40">
        <v>0</v>
      </c>
      <c r="H363" s="40">
        <v>0</v>
      </c>
      <c r="I363" s="40">
        <v>0</v>
      </c>
      <c r="J363" s="40">
        <v>0</v>
      </c>
      <c r="K363" s="40">
        <v>0</v>
      </c>
      <c r="L363" s="40">
        <v>0</v>
      </c>
      <c r="M363" s="40">
        <v>0</v>
      </c>
      <c r="N363" s="40">
        <v>1.96</v>
      </c>
      <c r="O363" s="40">
        <v>2.2400000000000002</v>
      </c>
      <c r="P363" s="40">
        <v>6.5</v>
      </c>
      <c r="Q363" s="40">
        <v>12.74</v>
      </c>
      <c r="R363" s="40">
        <v>30.29</v>
      </c>
      <c r="S363" s="40">
        <v>53.73</v>
      </c>
    </row>
    <row r="364" spans="1:19" ht="11.25" x14ac:dyDescent="0.2">
      <c r="A364" s="38">
        <v>4032</v>
      </c>
      <c r="B364" s="39">
        <v>7</v>
      </c>
      <c r="C364" s="36" t="s">
        <v>575</v>
      </c>
      <c r="D364" s="40">
        <v>0</v>
      </c>
      <c r="E364" s="40">
        <v>0</v>
      </c>
      <c r="F364" s="40">
        <v>100.26</v>
      </c>
      <c r="G364" s="40">
        <v>90.36</v>
      </c>
      <c r="H364" s="40">
        <v>81.819999999999993</v>
      </c>
      <c r="I364" s="40">
        <v>60.67</v>
      </c>
      <c r="J364" s="40">
        <v>54.79</v>
      </c>
      <c r="K364" s="40">
        <v>45.89</v>
      </c>
      <c r="L364" s="40">
        <v>40.6</v>
      </c>
      <c r="M364" s="40">
        <v>0</v>
      </c>
      <c r="N364" s="40">
        <v>0</v>
      </c>
      <c r="O364" s="40">
        <v>0</v>
      </c>
      <c r="P364" s="40">
        <v>0</v>
      </c>
      <c r="Q364" s="40">
        <v>0</v>
      </c>
      <c r="R364" s="40">
        <v>0</v>
      </c>
      <c r="S364" s="40">
        <v>474.39</v>
      </c>
    </row>
    <row r="365" spans="1:19" ht="11.25" x14ac:dyDescent="0.2">
      <c r="A365" s="38">
        <v>4035</v>
      </c>
      <c r="B365" s="39">
        <v>7</v>
      </c>
      <c r="C365" s="36" t="s">
        <v>360</v>
      </c>
      <c r="D365" s="40">
        <v>0</v>
      </c>
      <c r="E365" s="40">
        <v>1</v>
      </c>
      <c r="F365" s="40">
        <v>44.66</v>
      </c>
      <c r="G365" s="40">
        <v>26.66</v>
      </c>
      <c r="H365" s="40">
        <v>27.49</v>
      </c>
      <c r="I365" s="40">
        <v>25.22</v>
      </c>
      <c r="J365" s="40">
        <v>21.97</v>
      </c>
      <c r="K365" s="40">
        <v>17.899999999999999</v>
      </c>
      <c r="L365" s="40">
        <v>21.77</v>
      </c>
      <c r="M365" s="40">
        <v>18.25</v>
      </c>
      <c r="N365" s="40">
        <v>11.36</v>
      </c>
      <c r="O365" s="40">
        <v>0</v>
      </c>
      <c r="P365" s="40">
        <v>0</v>
      </c>
      <c r="Q365" s="40">
        <v>0</v>
      </c>
      <c r="R365" s="40">
        <v>0</v>
      </c>
      <c r="S365" s="40">
        <v>216.28</v>
      </c>
    </row>
    <row r="366" spans="1:19" ht="11.25" x14ac:dyDescent="0.2">
      <c r="A366" s="38">
        <v>4036</v>
      </c>
      <c r="B366" s="39">
        <v>7</v>
      </c>
      <c r="C366" s="36" t="s">
        <v>361</v>
      </c>
      <c r="D366" s="40">
        <v>0</v>
      </c>
      <c r="E366" s="40">
        <v>0</v>
      </c>
      <c r="F366" s="40">
        <v>0</v>
      </c>
      <c r="G366" s="40">
        <v>0</v>
      </c>
      <c r="H366" s="40">
        <v>0</v>
      </c>
      <c r="I366" s="40">
        <v>0</v>
      </c>
      <c r="J366" s="40">
        <v>0</v>
      </c>
      <c r="K366" s="40">
        <v>0</v>
      </c>
      <c r="L366" s="40">
        <v>0</v>
      </c>
      <c r="M366" s="40">
        <v>0</v>
      </c>
      <c r="N366" s="40">
        <v>0</v>
      </c>
      <c r="O366" s="40">
        <v>10.42</v>
      </c>
      <c r="P366" s="40">
        <v>11.05</v>
      </c>
      <c r="Q366" s="40">
        <v>20.48</v>
      </c>
      <c r="R366" s="40">
        <v>20.440000000000001</v>
      </c>
      <c r="S366" s="40">
        <v>62.39</v>
      </c>
    </row>
    <row r="367" spans="1:19" ht="11.25" x14ac:dyDescent="0.2">
      <c r="A367" s="38">
        <v>4038</v>
      </c>
      <c r="B367" s="39">
        <v>7</v>
      </c>
      <c r="C367" s="36" t="s">
        <v>362</v>
      </c>
      <c r="D367" s="40">
        <v>0</v>
      </c>
      <c r="E367" s="40">
        <v>0.15</v>
      </c>
      <c r="F367" s="40">
        <v>36.01</v>
      </c>
      <c r="G367" s="40">
        <v>41.12</v>
      </c>
      <c r="H367" s="40">
        <v>43.76</v>
      </c>
      <c r="I367" s="40">
        <v>38.549999999999997</v>
      </c>
      <c r="J367" s="40">
        <v>38.4</v>
      </c>
      <c r="K367" s="40">
        <v>36.31</v>
      </c>
      <c r="L367" s="40">
        <v>33.049999999999997</v>
      </c>
      <c r="M367" s="40">
        <v>0</v>
      </c>
      <c r="N367" s="40">
        <v>0</v>
      </c>
      <c r="O367" s="40">
        <v>0</v>
      </c>
      <c r="P367" s="40">
        <v>0</v>
      </c>
      <c r="Q367" s="40">
        <v>0</v>
      </c>
      <c r="R367" s="40">
        <v>0</v>
      </c>
      <c r="S367" s="40">
        <v>267.35000000000002</v>
      </c>
    </row>
    <row r="368" spans="1:19" ht="11.25" x14ac:dyDescent="0.2">
      <c r="A368" s="38">
        <v>4039</v>
      </c>
      <c r="B368" s="39">
        <v>7</v>
      </c>
      <c r="C368" s="36" t="s">
        <v>363</v>
      </c>
      <c r="D368" s="40">
        <v>0</v>
      </c>
      <c r="E368" s="40">
        <v>0</v>
      </c>
      <c r="F368" s="40">
        <v>0</v>
      </c>
      <c r="G368" s="40">
        <v>0</v>
      </c>
      <c r="H368" s="40">
        <v>0</v>
      </c>
      <c r="I368" s="40">
        <v>0</v>
      </c>
      <c r="J368" s="40">
        <v>0</v>
      </c>
      <c r="K368" s="40">
        <v>0</v>
      </c>
      <c r="L368" s="40">
        <v>0</v>
      </c>
      <c r="M368" s="40">
        <v>0</v>
      </c>
      <c r="N368" s="40">
        <v>0</v>
      </c>
      <c r="O368" s="40">
        <v>85.17</v>
      </c>
      <c r="P368" s="40">
        <v>57.23</v>
      </c>
      <c r="Q368" s="40">
        <v>25.57</v>
      </c>
      <c r="R368" s="40">
        <v>42.4</v>
      </c>
      <c r="S368" s="40">
        <v>210.37</v>
      </c>
    </row>
    <row r="369" spans="1:19" ht="11.25" x14ac:dyDescent="0.2">
      <c r="A369" s="38">
        <v>4042</v>
      </c>
      <c r="B369" s="39">
        <v>7</v>
      </c>
      <c r="C369" s="36" t="s">
        <v>364</v>
      </c>
      <c r="D369" s="40">
        <v>0</v>
      </c>
      <c r="E369" s="40">
        <v>0</v>
      </c>
      <c r="F369" s="40">
        <v>0</v>
      </c>
      <c r="G369" s="40">
        <v>0</v>
      </c>
      <c r="H369" s="40">
        <v>0</v>
      </c>
      <c r="I369" s="40">
        <v>0</v>
      </c>
      <c r="J369" s="40">
        <v>0</v>
      </c>
      <c r="K369" s="40">
        <v>0</v>
      </c>
      <c r="L369" s="40">
        <v>51.83</v>
      </c>
      <c r="M369" s="40">
        <v>71.63</v>
      </c>
      <c r="N369" s="40">
        <v>62.31</v>
      </c>
      <c r="O369" s="40">
        <v>0</v>
      </c>
      <c r="P369" s="40">
        <v>0</v>
      </c>
      <c r="Q369" s="40">
        <v>0</v>
      </c>
      <c r="R369" s="40">
        <v>0</v>
      </c>
      <c r="S369" s="40">
        <v>185.77</v>
      </c>
    </row>
    <row r="370" spans="1:19" ht="11.25" x14ac:dyDescent="0.2">
      <c r="A370" s="38">
        <v>4043</v>
      </c>
      <c r="B370" s="39">
        <v>7</v>
      </c>
      <c r="C370" s="36" t="s">
        <v>576</v>
      </c>
      <c r="D370" s="40">
        <v>0</v>
      </c>
      <c r="E370" s="40">
        <v>0</v>
      </c>
      <c r="F370" s="40">
        <v>0</v>
      </c>
      <c r="G370" s="40">
        <v>0</v>
      </c>
      <c r="H370" s="40">
        <v>0</v>
      </c>
      <c r="I370" s="40">
        <v>0</v>
      </c>
      <c r="J370" s="40">
        <v>0</v>
      </c>
      <c r="K370" s="40">
        <v>0</v>
      </c>
      <c r="L370" s="40">
        <v>64.77</v>
      </c>
      <c r="M370" s="40">
        <v>56.41</v>
      </c>
      <c r="N370" s="40">
        <v>48.08</v>
      </c>
      <c r="O370" s="40">
        <v>48.71</v>
      </c>
      <c r="P370" s="40">
        <v>29.08</v>
      </c>
      <c r="Q370" s="40">
        <v>26.27</v>
      </c>
      <c r="R370" s="40">
        <v>9.6199999999999992</v>
      </c>
      <c r="S370" s="40">
        <v>282.94</v>
      </c>
    </row>
    <row r="371" spans="1:19" ht="11.25" x14ac:dyDescent="0.2">
      <c r="A371" s="38">
        <v>4044</v>
      </c>
      <c r="B371" s="39">
        <v>7</v>
      </c>
      <c r="C371" s="36" t="s">
        <v>589</v>
      </c>
      <c r="D371" s="40">
        <v>0</v>
      </c>
      <c r="E371" s="40">
        <v>0.63</v>
      </c>
      <c r="F371" s="40">
        <v>15.83</v>
      </c>
      <c r="G371" s="40">
        <v>11.53</v>
      </c>
      <c r="H371" s="40">
        <v>11.17</v>
      </c>
      <c r="I371" s="40">
        <v>17.670000000000002</v>
      </c>
      <c r="J371" s="40">
        <v>12.45</v>
      </c>
      <c r="K371" s="40">
        <v>11.13</v>
      </c>
      <c r="L371" s="40">
        <v>13.51</v>
      </c>
      <c r="M371" s="40">
        <v>11.57</v>
      </c>
      <c r="N371" s="40">
        <v>14.31</v>
      </c>
      <c r="O371" s="40">
        <v>25.24</v>
      </c>
      <c r="P371" s="40">
        <v>18.75</v>
      </c>
      <c r="Q371" s="40">
        <v>25.18</v>
      </c>
      <c r="R371" s="40">
        <v>39.119999999999997</v>
      </c>
      <c r="S371" s="40">
        <v>228.09</v>
      </c>
    </row>
    <row r="372" spans="1:19" ht="11.25" x14ac:dyDescent="0.2">
      <c r="A372" s="38">
        <v>4045</v>
      </c>
      <c r="B372" s="39">
        <v>7</v>
      </c>
      <c r="C372" s="36" t="s">
        <v>366</v>
      </c>
      <c r="D372" s="40">
        <v>0</v>
      </c>
      <c r="E372" s="40">
        <v>0</v>
      </c>
      <c r="F372" s="40">
        <v>0</v>
      </c>
      <c r="G372" s="40">
        <v>0</v>
      </c>
      <c r="H372" s="40">
        <v>0</v>
      </c>
      <c r="I372" s="40">
        <v>0</v>
      </c>
      <c r="J372" s="40">
        <v>0</v>
      </c>
      <c r="K372" s="40">
        <v>0</v>
      </c>
      <c r="L372" s="40">
        <v>0</v>
      </c>
      <c r="M372" s="40">
        <v>0</v>
      </c>
      <c r="N372" s="40">
        <v>0</v>
      </c>
      <c r="O372" s="40">
        <v>11.85</v>
      </c>
      <c r="P372" s="40">
        <v>15.97</v>
      </c>
      <c r="Q372" s="40">
        <v>17.690000000000001</v>
      </c>
      <c r="R372" s="40">
        <v>18.75</v>
      </c>
      <c r="S372" s="40">
        <v>64.260000000000005</v>
      </c>
    </row>
    <row r="373" spans="1:19" ht="11.25" x14ac:dyDescent="0.2">
      <c r="A373" s="38">
        <v>4046</v>
      </c>
      <c r="B373" s="39">
        <v>7</v>
      </c>
      <c r="C373" s="36" t="s">
        <v>367</v>
      </c>
      <c r="D373" s="40">
        <v>0</v>
      </c>
      <c r="E373" s="40">
        <v>0</v>
      </c>
      <c r="F373" s="40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40">
        <v>0</v>
      </c>
      <c r="M373" s="40">
        <v>0</v>
      </c>
      <c r="N373" s="40">
        <v>0</v>
      </c>
      <c r="O373" s="40">
        <v>9.42</v>
      </c>
      <c r="P373" s="40">
        <v>23.15</v>
      </c>
      <c r="Q373" s="40">
        <v>22.38</v>
      </c>
      <c r="R373" s="40">
        <v>28.94</v>
      </c>
      <c r="S373" s="40">
        <v>83.89</v>
      </c>
    </row>
    <row r="374" spans="1:19" ht="11.25" x14ac:dyDescent="0.2">
      <c r="A374" s="38">
        <v>4048</v>
      </c>
      <c r="B374" s="39">
        <v>7</v>
      </c>
      <c r="C374" s="36" t="s">
        <v>368</v>
      </c>
      <c r="D374" s="40">
        <v>0</v>
      </c>
      <c r="E374" s="40">
        <v>0</v>
      </c>
      <c r="F374" s="40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40">
        <v>0</v>
      </c>
      <c r="M374" s="40">
        <v>0</v>
      </c>
      <c r="N374" s="40">
        <v>0</v>
      </c>
      <c r="O374" s="40">
        <v>3.15</v>
      </c>
      <c r="P374" s="40">
        <v>11.85</v>
      </c>
      <c r="Q374" s="40">
        <v>17.07</v>
      </c>
      <c r="R374" s="40">
        <v>11.1</v>
      </c>
      <c r="S374" s="40">
        <v>43.17</v>
      </c>
    </row>
    <row r="375" spans="1:19" ht="11.25" x14ac:dyDescent="0.2">
      <c r="A375" s="38">
        <v>4049</v>
      </c>
      <c r="B375" s="39">
        <v>7</v>
      </c>
      <c r="C375" s="36" t="s">
        <v>369</v>
      </c>
      <c r="D375" s="40">
        <v>0</v>
      </c>
      <c r="E375" s="40">
        <v>0</v>
      </c>
      <c r="F375" s="40">
        <v>0</v>
      </c>
      <c r="G375" s="40">
        <v>0</v>
      </c>
      <c r="H375" s="40">
        <v>0</v>
      </c>
      <c r="I375" s="40">
        <v>0</v>
      </c>
      <c r="J375" s="40">
        <v>0</v>
      </c>
      <c r="K375" s="40">
        <v>0</v>
      </c>
      <c r="L375" s="40">
        <v>0</v>
      </c>
      <c r="M375" s="40">
        <v>0</v>
      </c>
      <c r="N375" s="40">
        <v>0</v>
      </c>
      <c r="O375" s="40">
        <v>11.55</v>
      </c>
      <c r="P375" s="40">
        <v>41.08</v>
      </c>
      <c r="Q375" s="40">
        <v>39.07</v>
      </c>
      <c r="R375" s="40">
        <v>60.91</v>
      </c>
      <c r="S375" s="40">
        <v>152.61000000000001</v>
      </c>
    </row>
    <row r="376" spans="1:19" ht="11.25" x14ac:dyDescent="0.2">
      <c r="A376" s="38">
        <v>4050</v>
      </c>
      <c r="B376" s="39">
        <v>7</v>
      </c>
      <c r="C376" s="36" t="s">
        <v>370</v>
      </c>
      <c r="D376" s="40">
        <v>0</v>
      </c>
      <c r="E376" s="40">
        <v>0.28000000000000003</v>
      </c>
      <c r="F376" s="40">
        <v>12.12</v>
      </c>
      <c r="G376" s="40">
        <v>10.199999999999999</v>
      </c>
      <c r="H376" s="40">
        <v>12.26</v>
      </c>
      <c r="I376" s="40">
        <v>7</v>
      </c>
      <c r="J376" s="40">
        <v>6.27</v>
      </c>
      <c r="K376" s="40">
        <v>5.76</v>
      </c>
      <c r="L376" s="40">
        <v>11</v>
      </c>
      <c r="M376" s="40">
        <v>7.35</v>
      </c>
      <c r="N376" s="40">
        <v>5</v>
      </c>
      <c r="O376" s="40">
        <v>0</v>
      </c>
      <c r="P376" s="40">
        <v>0</v>
      </c>
      <c r="Q376" s="40">
        <v>0</v>
      </c>
      <c r="R376" s="40">
        <v>0</v>
      </c>
      <c r="S376" s="40">
        <v>77.239999999999995</v>
      </c>
    </row>
    <row r="377" spans="1:19" ht="11.25" x14ac:dyDescent="0.2">
      <c r="A377" s="38">
        <v>4052</v>
      </c>
      <c r="B377" s="39">
        <v>7</v>
      </c>
      <c r="C377" s="36" t="s">
        <v>371</v>
      </c>
      <c r="D377" s="40">
        <v>0</v>
      </c>
      <c r="E377" s="40">
        <v>0</v>
      </c>
      <c r="F377" s="40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40">
        <v>0</v>
      </c>
      <c r="M377" s="40">
        <v>0</v>
      </c>
      <c r="N377" s="40">
        <v>7.17</v>
      </c>
      <c r="O377" s="40">
        <v>9.33</v>
      </c>
      <c r="P377" s="40">
        <v>22.37</v>
      </c>
      <c r="Q377" s="40">
        <v>33.21</v>
      </c>
      <c r="R377" s="40">
        <v>26.35</v>
      </c>
      <c r="S377" s="40">
        <v>98.43</v>
      </c>
    </row>
    <row r="378" spans="1:19" ht="11.25" x14ac:dyDescent="0.2">
      <c r="A378" s="38">
        <v>4053</v>
      </c>
      <c r="B378" s="39">
        <v>7</v>
      </c>
      <c r="C378" s="36" t="s">
        <v>372</v>
      </c>
      <c r="D378" s="40">
        <v>0</v>
      </c>
      <c r="E378" s="40">
        <v>0</v>
      </c>
      <c r="F378" s="40">
        <v>0</v>
      </c>
      <c r="G378" s="40">
        <v>0</v>
      </c>
      <c r="H378" s="40">
        <v>0</v>
      </c>
      <c r="I378" s="40">
        <v>0</v>
      </c>
      <c r="J378" s="40">
        <v>0</v>
      </c>
      <c r="K378" s="40">
        <v>0</v>
      </c>
      <c r="L378" s="40">
        <v>33.14</v>
      </c>
      <c r="M378" s="40">
        <v>50.07</v>
      </c>
      <c r="N378" s="40">
        <v>44.11</v>
      </c>
      <c r="O378" s="40">
        <v>49.52</v>
      </c>
      <c r="P378" s="40">
        <v>0</v>
      </c>
      <c r="Q378" s="40">
        <v>0</v>
      </c>
      <c r="R378" s="40">
        <v>0</v>
      </c>
      <c r="S378" s="40">
        <v>176.84</v>
      </c>
    </row>
    <row r="379" spans="1:19" ht="11.25" x14ac:dyDescent="0.2">
      <c r="A379" s="38">
        <v>4054</v>
      </c>
      <c r="B379" s="39">
        <v>7</v>
      </c>
      <c r="C379" s="36" t="s">
        <v>373</v>
      </c>
      <c r="D379" s="40">
        <v>0</v>
      </c>
      <c r="E379" s="40">
        <v>0</v>
      </c>
      <c r="F379" s="40">
        <v>11</v>
      </c>
      <c r="G379" s="40">
        <v>7.41</v>
      </c>
      <c r="H379" s="40">
        <v>6.41</v>
      </c>
      <c r="I379" s="40">
        <v>7.99</v>
      </c>
      <c r="J379" s="40">
        <v>3</v>
      </c>
      <c r="K379" s="40">
        <v>2.5</v>
      </c>
      <c r="L379" s="40">
        <v>4.87</v>
      </c>
      <c r="M379" s="40">
        <v>5.84</v>
      </c>
      <c r="N379" s="40">
        <v>2.82</v>
      </c>
      <c r="O379" s="40">
        <v>0</v>
      </c>
      <c r="P379" s="40">
        <v>0</v>
      </c>
      <c r="Q379" s="40">
        <v>0</v>
      </c>
      <c r="R379" s="40">
        <v>0</v>
      </c>
      <c r="S379" s="40">
        <v>51.84</v>
      </c>
    </row>
    <row r="380" spans="1:19" ht="11.25" x14ac:dyDescent="0.2">
      <c r="A380" s="38">
        <v>4055</v>
      </c>
      <c r="B380" s="39">
        <v>7</v>
      </c>
      <c r="C380" s="36" t="s">
        <v>374</v>
      </c>
      <c r="D380" s="40">
        <v>0</v>
      </c>
      <c r="E380" s="40">
        <v>0.91</v>
      </c>
      <c r="F380" s="40">
        <v>23.05</v>
      </c>
      <c r="G380" s="40">
        <v>27.57</v>
      </c>
      <c r="H380" s="40">
        <v>26.34</v>
      </c>
      <c r="I380" s="40">
        <v>26</v>
      </c>
      <c r="J380" s="40">
        <v>26.34</v>
      </c>
      <c r="K380" s="40">
        <v>25</v>
      </c>
      <c r="L380" s="40">
        <v>0</v>
      </c>
      <c r="M380" s="40">
        <v>0</v>
      </c>
      <c r="N380" s="40">
        <v>0</v>
      </c>
      <c r="O380" s="40">
        <v>0</v>
      </c>
      <c r="P380" s="40">
        <v>0</v>
      </c>
      <c r="Q380" s="40">
        <v>0</v>
      </c>
      <c r="R380" s="40">
        <v>0</v>
      </c>
      <c r="S380" s="40">
        <v>155.21</v>
      </c>
    </row>
    <row r="381" spans="1:19" ht="11.25" x14ac:dyDescent="0.2">
      <c r="A381" s="38">
        <v>4056</v>
      </c>
      <c r="B381" s="39">
        <v>7</v>
      </c>
      <c r="C381" s="36" t="s">
        <v>375</v>
      </c>
      <c r="D381" s="40">
        <v>0</v>
      </c>
      <c r="E381" s="40">
        <v>0</v>
      </c>
      <c r="F381" s="40">
        <v>0</v>
      </c>
      <c r="G381" s="40">
        <v>0</v>
      </c>
      <c r="H381" s="40">
        <v>0</v>
      </c>
      <c r="I381" s="40">
        <v>0</v>
      </c>
      <c r="J381" s="40">
        <v>0</v>
      </c>
      <c r="K381" s="40">
        <v>0</v>
      </c>
      <c r="L381" s="40">
        <v>0</v>
      </c>
      <c r="M381" s="40">
        <v>0</v>
      </c>
      <c r="N381" s="40">
        <v>0</v>
      </c>
      <c r="O381" s="40">
        <v>19.95</v>
      </c>
      <c r="P381" s="40">
        <v>27.44</v>
      </c>
      <c r="Q381" s="40">
        <v>36.979999999999997</v>
      </c>
      <c r="R381" s="40">
        <v>17.55</v>
      </c>
      <c r="S381" s="40">
        <v>101.92</v>
      </c>
    </row>
    <row r="382" spans="1:19" ht="11.25" x14ac:dyDescent="0.2">
      <c r="A382" s="38">
        <v>4057</v>
      </c>
      <c r="B382" s="39">
        <v>7</v>
      </c>
      <c r="C382" s="36" t="s">
        <v>376</v>
      </c>
      <c r="D382" s="40">
        <v>0</v>
      </c>
      <c r="E382" s="40">
        <v>0</v>
      </c>
      <c r="F382" s="40">
        <v>0</v>
      </c>
      <c r="G382" s="40">
        <v>0</v>
      </c>
      <c r="H382" s="40">
        <v>0</v>
      </c>
      <c r="I382" s="40">
        <v>0</v>
      </c>
      <c r="J382" s="40">
        <v>0</v>
      </c>
      <c r="K382" s="40">
        <v>0</v>
      </c>
      <c r="L382" s="40">
        <v>0</v>
      </c>
      <c r="M382" s="40">
        <v>0</v>
      </c>
      <c r="N382" s="40">
        <v>0</v>
      </c>
      <c r="O382" s="40">
        <v>16.170000000000002</v>
      </c>
      <c r="P382" s="40">
        <v>37.630000000000003</v>
      </c>
      <c r="Q382" s="40">
        <v>26.91</v>
      </c>
      <c r="R382" s="40">
        <v>14.98</v>
      </c>
      <c r="S382" s="40">
        <v>95.69</v>
      </c>
    </row>
    <row r="383" spans="1:19" ht="11.25" x14ac:dyDescent="0.2">
      <c r="A383" s="38">
        <v>4058</v>
      </c>
      <c r="B383" s="39">
        <v>7</v>
      </c>
      <c r="C383" s="36" t="s">
        <v>377</v>
      </c>
      <c r="D383" s="40">
        <v>0</v>
      </c>
      <c r="E383" s="40">
        <v>2</v>
      </c>
      <c r="F383" s="40">
        <v>16</v>
      </c>
      <c r="G383" s="40">
        <v>17.98</v>
      </c>
      <c r="H383" s="40">
        <v>17.940000000000001</v>
      </c>
      <c r="I383" s="40">
        <v>18</v>
      </c>
      <c r="J383" s="40">
        <v>18.95</v>
      </c>
      <c r="K383" s="40">
        <v>15.06</v>
      </c>
      <c r="L383" s="40">
        <v>16.41</v>
      </c>
      <c r="M383" s="40">
        <v>18</v>
      </c>
      <c r="N383" s="40">
        <v>13.27</v>
      </c>
      <c r="O383" s="40">
        <v>0</v>
      </c>
      <c r="P383" s="40">
        <v>0</v>
      </c>
      <c r="Q383" s="40">
        <v>0</v>
      </c>
      <c r="R383" s="40">
        <v>0</v>
      </c>
      <c r="S383" s="40">
        <v>153.61000000000001</v>
      </c>
    </row>
    <row r="384" spans="1:19" ht="11.25" x14ac:dyDescent="0.2">
      <c r="A384" s="38">
        <v>4059</v>
      </c>
      <c r="B384" s="39">
        <v>7</v>
      </c>
      <c r="C384" s="36" t="s">
        <v>378</v>
      </c>
      <c r="D384" s="40">
        <v>0</v>
      </c>
      <c r="E384" s="40">
        <v>0.17</v>
      </c>
      <c r="F384" s="40">
        <v>16.940000000000001</v>
      </c>
      <c r="G384" s="40">
        <v>11.01</v>
      </c>
      <c r="H384" s="40">
        <v>11.15</v>
      </c>
      <c r="I384" s="40">
        <v>11.4</v>
      </c>
      <c r="J384" s="40">
        <v>8.36</v>
      </c>
      <c r="K384" s="40">
        <v>13.12</v>
      </c>
      <c r="L384" s="40">
        <v>12.19</v>
      </c>
      <c r="M384" s="40">
        <v>11</v>
      </c>
      <c r="N384" s="40">
        <v>5.35</v>
      </c>
      <c r="O384" s="40">
        <v>0</v>
      </c>
      <c r="P384" s="40">
        <v>0</v>
      </c>
      <c r="Q384" s="40">
        <v>0</v>
      </c>
      <c r="R384" s="40">
        <v>0</v>
      </c>
      <c r="S384" s="40">
        <v>100.69</v>
      </c>
    </row>
    <row r="385" spans="1:19" ht="11.25" x14ac:dyDescent="0.2">
      <c r="A385" s="38">
        <v>4061</v>
      </c>
      <c r="B385" s="39">
        <v>7</v>
      </c>
      <c r="C385" s="36" t="s">
        <v>379</v>
      </c>
      <c r="D385" s="40">
        <v>0</v>
      </c>
      <c r="E385" s="40">
        <v>0</v>
      </c>
      <c r="F385" s="40">
        <v>0</v>
      </c>
      <c r="G385" s="40">
        <v>0</v>
      </c>
      <c r="H385" s="40">
        <v>0</v>
      </c>
      <c r="I385" s="40">
        <v>0</v>
      </c>
      <c r="J385" s="40">
        <v>0</v>
      </c>
      <c r="K385" s="40">
        <v>0</v>
      </c>
      <c r="L385" s="40">
        <v>0</v>
      </c>
      <c r="M385" s="40">
        <v>0</v>
      </c>
      <c r="N385" s="40">
        <v>0</v>
      </c>
      <c r="O385" s="40">
        <v>15.48</v>
      </c>
      <c r="P385" s="40">
        <v>39.159999999999997</v>
      </c>
      <c r="Q385" s="40">
        <v>25.78</v>
      </c>
      <c r="R385" s="40">
        <v>33.14</v>
      </c>
      <c r="S385" s="40">
        <v>113.56</v>
      </c>
    </row>
    <row r="386" spans="1:19" ht="11.25" x14ac:dyDescent="0.2">
      <c r="A386" s="38">
        <v>4064</v>
      </c>
      <c r="B386" s="39">
        <v>7</v>
      </c>
      <c r="C386" s="36" t="s">
        <v>380</v>
      </c>
      <c r="D386" s="40">
        <v>0</v>
      </c>
      <c r="E386" s="40">
        <v>2</v>
      </c>
      <c r="F386" s="40">
        <v>8</v>
      </c>
      <c r="G386" s="40">
        <v>5.18</v>
      </c>
      <c r="H386" s="40">
        <v>7.32</v>
      </c>
      <c r="I386" s="40">
        <v>1.52</v>
      </c>
      <c r="J386" s="40">
        <v>3.18</v>
      </c>
      <c r="K386" s="40">
        <v>3.57</v>
      </c>
      <c r="L386" s="40">
        <v>6</v>
      </c>
      <c r="M386" s="40">
        <v>11.24</v>
      </c>
      <c r="N386" s="40">
        <v>10</v>
      </c>
      <c r="O386" s="40">
        <v>10.34</v>
      </c>
      <c r="P386" s="40">
        <v>9.99</v>
      </c>
      <c r="Q386" s="40">
        <v>6.05</v>
      </c>
      <c r="R386" s="40">
        <v>8.7200000000000006</v>
      </c>
      <c r="S386" s="40">
        <v>93.11</v>
      </c>
    </row>
    <row r="387" spans="1:19" ht="11.25" x14ac:dyDescent="0.2">
      <c r="A387" s="38">
        <v>4066</v>
      </c>
      <c r="B387" s="39">
        <v>7</v>
      </c>
      <c r="C387" s="36" t="s">
        <v>381</v>
      </c>
      <c r="D387" s="40">
        <v>0</v>
      </c>
      <c r="E387" s="40">
        <v>0</v>
      </c>
      <c r="F387" s="40">
        <v>0</v>
      </c>
      <c r="G387" s="40">
        <v>0</v>
      </c>
      <c r="H387" s="40">
        <v>0</v>
      </c>
      <c r="I387" s="40">
        <v>0</v>
      </c>
      <c r="J387" s="40">
        <v>0</v>
      </c>
      <c r="K387" s="40">
        <v>0</v>
      </c>
      <c r="L387" s="40">
        <v>0</v>
      </c>
      <c r="M387" s="40">
        <v>3.42</v>
      </c>
      <c r="N387" s="40">
        <v>8.9600000000000009</v>
      </c>
      <c r="O387" s="40">
        <v>10.87</v>
      </c>
      <c r="P387" s="40">
        <v>25.85</v>
      </c>
      <c r="Q387" s="40">
        <v>15.39</v>
      </c>
      <c r="R387" s="40">
        <v>12.3</v>
      </c>
      <c r="S387" s="40">
        <v>76.790000000000006</v>
      </c>
    </row>
    <row r="388" spans="1:19" ht="11.25" x14ac:dyDescent="0.2">
      <c r="A388" s="38">
        <v>4067</v>
      </c>
      <c r="B388" s="39">
        <v>7</v>
      </c>
      <c r="C388" s="36" t="s">
        <v>382</v>
      </c>
      <c r="D388" s="40">
        <v>0</v>
      </c>
      <c r="E388" s="40">
        <v>1</v>
      </c>
      <c r="F388" s="40">
        <v>34.78</v>
      </c>
      <c r="G388" s="40">
        <v>37.659999999999997</v>
      </c>
      <c r="H388" s="40">
        <v>36.229999999999997</v>
      </c>
      <c r="I388" s="40">
        <v>44.47</v>
      </c>
      <c r="J388" s="40">
        <v>32.200000000000003</v>
      </c>
      <c r="K388" s="40">
        <v>22.31</v>
      </c>
      <c r="L388" s="40">
        <v>30.79</v>
      </c>
      <c r="M388" s="40">
        <v>27.69</v>
      </c>
      <c r="N388" s="40">
        <v>17.16</v>
      </c>
      <c r="O388" s="40">
        <v>0</v>
      </c>
      <c r="P388" s="40">
        <v>0</v>
      </c>
      <c r="Q388" s="40">
        <v>0</v>
      </c>
      <c r="R388" s="40">
        <v>0</v>
      </c>
      <c r="S388" s="40">
        <v>284.29000000000002</v>
      </c>
    </row>
    <row r="389" spans="1:19" ht="11.25" x14ac:dyDescent="0.2">
      <c r="A389" s="38">
        <v>4068</v>
      </c>
      <c r="B389" s="39">
        <v>7</v>
      </c>
      <c r="C389" s="36" t="s">
        <v>383</v>
      </c>
      <c r="D389" s="40">
        <v>0</v>
      </c>
      <c r="E389" s="40">
        <v>0.74</v>
      </c>
      <c r="F389" s="40">
        <v>48.71</v>
      </c>
      <c r="G389" s="40">
        <v>72.13</v>
      </c>
      <c r="H389" s="40">
        <v>67.099999999999994</v>
      </c>
      <c r="I389" s="40">
        <v>49</v>
      </c>
      <c r="J389" s="40">
        <v>46.62</v>
      </c>
      <c r="K389" s="40">
        <v>23.88</v>
      </c>
      <c r="L389" s="40">
        <v>21.14</v>
      </c>
      <c r="M389" s="40">
        <v>0</v>
      </c>
      <c r="N389" s="40">
        <v>0</v>
      </c>
      <c r="O389" s="40">
        <v>0</v>
      </c>
      <c r="P389" s="40">
        <v>0</v>
      </c>
      <c r="Q389" s="40">
        <v>0</v>
      </c>
      <c r="R389" s="40">
        <v>0</v>
      </c>
      <c r="S389" s="40">
        <v>329.32</v>
      </c>
    </row>
    <row r="390" spans="1:19" ht="11.25" x14ac:dyDescent="0.2">
      <c r="A390" s="38">
        <v>4070</v>
      </c>
      <c r="B390" s="39">
        <v>7</v>
      </c>
      <c r="C390" s="36" t="s">
        <v>384</v>
      </c>
      <c r="D390" s="40">
        <v>0</v>
      </c>
      <c r="E390" s="40">
        <v>0.41</v>
      </c>
      <c r="F390" s="40">
        <v>67.81</v>
      </c>
      <c r="G390" s="40">
        <v>64.52</v>
      </c>
      <c r="H390" s="40">
        <v>50.26</v>
      </c>
      <c r="I390" s="40">
        <v>50.78</v>
      </c>
      <c r="J390" s="40">
        <v>49.38</v>
      </c>
      <c r="K390" s="40">
        <v>48.15</v>
      </c>
      <c r="L390" s="40">
        <v>44.95</v>
      </c>
      <c r="M390" s="40">
        <v>39.94</v>
      </c>
      <c r="N390" s="40">
        <v>34.53</v>
      </c>
      <c r="O390" s="40">
        <v>0</v>
      </c>
      <c r="P390" s="40">
        <v>0</v>
      </c>
      <c r="Q390" s="40">
        <v>0</v>
      </c>
      <c r="R390" s="40">
        <v>0</v>
      </c>
      <c r="S390" s="40">
        <v>450.73</v>
      </c>
    </row>
    <row r="391" spans="1:19" ht="11.25" x14ac:dyDescent="0.2">
      <c r="A391" s="38">
        <v>4072</v>
      </c>
      <c r="B391" s="39">
        <v>7</v>
      </c>
      <c r="C391" s="36" t="s">
        <v>577</v>
      </c>
      <c r="D391" s="40">
        <v>0</v>
      </c>
      <c r="E391" s="40">
        <v>0</v>
      </c>
      <c r="F391" s="40">
        <v>0</v>
      </c>
      <c r="G391" s="40">
        <v>0</v>
      </c>
      <c r="H391" s="40">
        <v>0</v>
      </c>
      <c r="I391" s="40">
        <v>0</v>
      </c>
      <c r="J391" s="40">
        <v>0</v>
      </c>
      <c r="K391" s="40">
        <v>0</v>
      </c>
      <c r="L391" s="40">
        <v>0</v>
      </c>
      <c r="M391" s="40">
        <v>0</v>
      </c>
      <c r="N391" s="40">
        <v>0</v>
      </c>
      <c r="O391" s="40">
        <v>2</v>
      </c>
      <c r="P391" s="40">
        <v>4.74</v>
      </c>
      <c r="Q391" s="40">
        <v>7.15</v>
      </c>
      <c r="R391" s="40">
        <v>7.66</v>
      </c>
      <c r="S391" s="40">
        <v>21.55</v>
      </c>
    </row>
    <row r="392" spans="1:19" ht="11.25" x14ac:dyDescent="0.2">
      <c r="A392" s="38">
        <v>4073</v>
      </c>
      <c r="B392" s="39">
        <v>7</v>
      </c>
      <c r="C392" s="36" t="s">
        <v>385</v>
      </c>
      <c r="D392" s="40">
        <v>0</v>
      </c>
      <c r="E392" s="40">
        <v>1.75</v>
      </c>
      <c r="F392" s="40">
        <v>53.53</v>
      </c>
      <c r="G392" s="40">
        <v>42.09</v>
      </c>
      <c r="H392" s="40">
        <v>40.14</v>
      </c>
      <c r="I392" s="40">
        <v>40.79</v>
      </c>
      <c r="J392" s="40">
        <v>33.869999999999997</v>
      </c>
      <c r="K392" s="40">
        <v>34.74</v>
      </c>
      <c r="L392" s="40">
        <v>37.76</v>
      </c>
      <c r="M392" s="40">
        <v>0</v>
      </c>
      <c r="N392" s="40">
        <v>0</v>
      </c>
      <c r="O392" s="40">
        <v>0</v>
      </c>
      <c r="P392" s="40">
        <v>0</v>
      </c>
      <c r="Q392" s="40">
        <v>0</v>
      </c>
      <c r="R392" s="40">
        <v>0</v>
      </c>
      <c r="S392" s="40">
        <v>284.67</v>
      </c>
    </row>
    <row r="393" spans="1:19" ht="11.25" x14ac:dyDescent="0.2">
      <c r="A393" s="38">
        <v>4074</v>
      </c>
      <c r="B393" s="39">
        <v>7</v>
      </c>
      <c r="C393" s="36" t="s">
        <v>386</v>
      </c>
      <c r="D393" s="40">
        <v>0</v>
      </c>
      <c r="E393" s="40">
        <v>0</v>
      </c>
      <c r="F393" s="40">
        <v>0</v>
      </c>
      <c r="G393" s="40">
        <v>0</v>
      </c>
      <c r="H393" s="40">
        <v>0</v>
      </c>
      <c r="I393" s="40">
        <v>0</v>
      </c>
      <c r="J393" s="40">
        <v>0</v>
      </c>
      <c r="K393" s="40">
        <v>0</v>
      </c>
      <c r="L393" s="40">
        <v>0</v>
      </c>
      <c r="M393" s="40">
        <v>0</v>
      </c>
      <c r="N393" s="40">
        <v>0</v>
      </c>
      <c r="O393" s="40">
        <v>47.9</v>
      </c>
      <c r="P393" s="40">
        <v>64.67</v>
      </c>
      <c r="Q393" s="40">
        <v>53.57</v>
      </c>
      <c r="R393" s="40">
        <v>37.57</v>
      </c>
      <c r="S393" s="40">
        <v>203.71</v>
      </c>
    </row>
    <row r="394" spans="1:19" ht="11.25" x14ac:dyDescent="0.2">
      <c r="A394" s="38">
        <v>4075</v>
      </c>
      <c r="B394" s="39">
        <v>7</v>
      </c>
      <c r="C394" s="36" t="s">
        <v>387</v>
      </c>
      <c r="D394" s="40">
        <v>0</v>
      </c>
      <c r="E394" s="40">
        <v>0</v>
      </c>
      <c r="F394" s="40">
        <v>0</v>
      </c>
      <c r="G394" s="40">
        <v>0</v>
      </c>
      <c r="H394" s="40">
        <v>0</v>
      </c>
      <c r="I394" s="40">
        <v>0</v>
      </c>
      <c r="J394" s="40">
        <v>0</v>
      </c>
      <c r="K394" s="40">
        <v>0</v>
      </c>
      <c r="L394" s="40">
        <v>0</v>
      </c>
      <c r="M394" s="40">
        <v>16.079999999999998</v>
      </c>
      <c r="N394" s="40">
        <v>17.38</v>
      </c>
      <c r="O394" s="40">
        <v>30.67</v>
      </c>
      <c r="P394" s="40">
        <v>38.049999999999997</v>
      </c>
      <c r="Q394" s="40">
        <v>41.15</v>
      </c>
      <c r="R394" s="40">
        <v>29.65</v>
      </c>
      <c r="S394" s="40">
        <v>172.98</v>
      </c>
    </row>
    <row r="395" spans="1:19" ht="11.25" x14ac:dyDescent="0.2">
      <c r="A395" s="38">
        <v>4077</v>
      </c>
      <c r="B395" s="39">
        <v>7</v>
      </c>
      <c r="C395" s="36" t="s">
        <v>388</v>
      </c>
      <c r="D395" s="40">
        <v>0</v>
      </c>
      <c r="E395" s="40">
        <v>3.32</v>
      </c>
      <c r="F395" s="40">
        <v>119.96</v>
      </c>
      <c r="G395" s="40">
        <v>127.5</v>
      </c>
      <c r="H395" s="40">
        <v>126.31</v>
      </c>
      <c r="I395" s="40">
        <v>121.9</v>
      </c>
      <c r="J395" s="40">
        <v>86.69</v>
      </c>
      <c r="K395" s="40">
        <v>0</v>
      </c>
      <c r="L395" s="40">
        <v>0</v>
      </c>
      <c r="M395" s="40">
        <v>0</v>
      </c>
      <c r="N395" s="40">
        <v>0</v>
      </c>
      <c r="O395" s="40">
        <v>0</v>
      </c>
      <c r="P395" s="40">
        <v>0</v>
      </c>
      <c r="Q395" s="40">
        <v>0</v>
      </c>
      <c r="R395" s="40">
        <v>0</v>
      </c>
      <c r="S395" s="40">
        <v>585.67999999999995</v>
      </c>
    </row>
    <row r="396" spans="1:19" ht="11.25" x14ac:dyDescent="0.2">
      <c r="A396" s="38">
        <v>4078</v>
      </c>
      <c r="B396" s="39">
        <v>7</v>
      </c>
      <c r="C396" s="36" t="s">
        <v>389</v>
      </c>
      <c r="D396" s="40">
        <v>0</v>
      </c>
      <c r="E396" s="40">
        <v>0</v>
      </c>
      <c r="F396" s="40">
        <v>0</v>
      </c>
      <c r="G396" s="40">
        <v>0</v>
      </c>
      <c r="H396" s="40">
        <v>0</v>
      </c>
      <c r="I396" s="40">
        <v>0</v>
      </c>
      <c r="J396" s="40">
        <v>0</v>
      </c>
      <c r="K396" s="40">
        <v>95.7</v>
      </c>
      <c r="L396" s="40">
        <v>87.87</v>
      </c>
      <c r="M396" s="40">
        <v>93.31</v>
      </c>
      <c r="N396" s="40">
        <v>69.02</v>
      </c>
      <c r="O396" s="40">
        <v>0</v>
      </c>
      <c r="P396" s="40">
        <v>0</v>
      </c>
      <c r="Q396" s="40">
        <v>0</v>
      </c>
      <c r="R396" s="40">
        <v>0</v>
      </c>
      <c r="S396" s="40">
        <v>345.9</v>
      </c>
    </row>
    <row r="397" spans="1:19" ht="11.25" x14ac:dyDescent="0.2">
      <c r="A397" s="38">
        <v>4079</v>
      </c>
      <c r="B397" s="39">
        <v>7</v>
      </c>
      <c r="C397" s="36" t="s">
        <v>390</v>
      </c>
      <c r="D397" s="40">
        <v>0</v>
      </c>
      <c r="E397" s="40">
        <v>0</v>
      </c>
      <c r="F397" s="40">
        <v>22.15</v>
      </c>
      <c r="G397" s="40">
        <v>16.98</v>
      </c>
      <c r="H397" s="40">
        <v>18.7</v>
      </c>
      <c r="I397" s="40">
        <v>19.73</v>
      </c>
      <c r="J397" s="40">
        <v>13.38</v>
      </c>
      <c r="K397" s="40">
        <v>7.08</v>
      </c>
      <c r="L397" s="40">
        <v>6.15</v>
      </c>
      <c r="M397" s="40">
        <v>0</v>
      </c>
      <c r="N397" s="40">
        <v>0</v>
      </c>
      <c r="O397" s="40">
        <v>0</v>
      </c>
      <c r="P397" s="40">
        <v>0</v>
      </c>
      <c r="Q397" s="40">
        <v>0</v>
      </c>
      <c r="R397" s="40">
        <v>0</v>
      </c>
      <c r="S397" s="40">
        <v>104.17</v>
      </c>
    </row>
    <row r="398" spans="1:19" ht="11.25" x14ac:dyDescent="0.2">
      <c r="A398" s="38">
        <v>4080</v>
      </c>
      <c r="B398" s="39">
        <v>7</v>
      </c>
      <c r="C398" s="36" t="s">
        <v>391</v>
      </c>
      <c r="D398" s="40">
        <v>0</v>
      </c>
      <c r="E398" s="40">
        <v>0</v>
      </c>
      <c r="F398" s="40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40">
        <v>0</v>
      </c>
      <c r="M398" s="40">
        <v>0</v>
      </c>
      <c r="N398" s="40">
        <v>0</v>
      </c>
      <c r="O398" s="40">
        <v>5.16</v>
      </c>
      <c r="P398" s="40">
        <v>5.55</v>
      </c>
      <c r="Q398" s="40">
        <v>14.14</v>
      </c>
      <c r="R398" s="40">
        <v>19.62</v>
      </c>
      <c r="S398" s="40">
        <v>44.47</v>
      </c>
    </row>
    <row r="399" spans="1:19" ht="11.25" x14ac:dyDescent="0.2">
      <c r="A399" s="38">
        <v>4081</v>
      </c>
      <c r="B399" s="39">
        <v>7</v>
      </c>
      <c r="C399" s="36" t="s">
        <v>392</v>
      </c>
      <c r="D399" s="40">
        <v>0</v>
      </c>
      <c r="E399" s="40">
        <v>0</v>
      </c>
      <c r="F399" s="40">
        <v>0</v>
      </c>
      <c r="G399" s="40">
        <v>0</v>
      </c>
      <c r="H399" s="40">
        <v>0</v>
      </c>
      <c r="I399" s="40">
        <v>0</v>
      </c>
      <c r="J399" s="40">
        <v>0</v>
      </c>
      <c r="K399" s="40">
        <v>0</v>
      </c>
      <c r="L399" s="40">
        <v>0</v>
      </c>
      <c r="M399" s="40">
        <v>5.25</v>
      </c>
      <c r="N399" s="40">
        <v>4.3899999999999997</v>
      </c>
      <c r="O399" s="40">
        <v>10.67</v>
      </c>
      <c r="P399" s="40">
        <v>13.39</v>
      </c>
      <c r="Q399" s="40">
        <v>8.7100000000000009</v>
      </c>
      <c r="R399" s="40">
        <v>9.2899999999999991</v>
      </c>
      <c r="S399" s="40">
        <v>51.7</v>
      </c>
    </row>
    <row r="400" spans="1:19" ht="11.25" x14ac:dyDescent="0.2">
      <c r="A400" s="38">
        <v>4082</v>
      </c>
      <c r="B400" s="39">
        <v>7</v>
      </c>
      <c r="C400" s="36" t="s">
        <v>393</v>
      </c>
      <c r="D400" s="40">
        <v>0</v>
      </c>
      <c r="E400" s="40">
        <v>0</v>
      </c>
      <c r="F400" s="40">
        <v>0</v>
      </c>
      <c r="G400" s="40">
        <v>0</v>
      </c>
      <c r="H400" s="40">
        <v>0</v>
      </c>
      <c r="I400" s="40">
        <v>0</v>
      </c>
      <c r="J400" s="40">
        <v>0</v>
      </c>
      <c r="K400" s="40">
        <v>0</v>
      </c>
      <c r="L400" s="40">
        <v>0</v>
      </c>
      <c r="M400" s="40">
        <v>21.26</v>
      </c>
      <c r="N400" s="40">
        <v>42.83</v>
      </c>
      <c r="O400" s="40">
        <v>71.98</v>
      </c>
      <c r="P400" s="40">
        <v>131.29</v>
      </c>
      <c r="Q400" s="40">
        <v>181.23</v>
      </c>
      <c r="R400" s="40">
        <v>324.89</v>
      </c>
      <c r="S400" s="40">
        <v>773.48</v>
      </c>
    </row>
    <row r="401" spans="1:19" ht="11.25" x14ac:dyDescent="0.2">
      <c r="A401" s="38">
        <v>4083</v>
      </c>
      <c r="B401" s="39">
        <v>7</v>
      </c>
      <c r="C401" s="36" t="s">
        <v>394</v>
      </c>
      <c r="D401" s="40">
        <v>0</v>
      </c>
      <c r="E401" s="40">
        <v>0</v>
      </c>
      <c r="F401" s="40">
        <v>8</v>
      </c>
      <c r="G401" s="40">
        <v>10</v>
      </c>
      <c r="H401" s="40">
        <v>15</v>
      </c>
      <c r="I401" s="40">
        <v>14.27</v>
      </c>
      <c r="J401" s="40">
        <v>12</v>
      </c>
      <c r="K401" s="40">
        <v>9</v>
      </c>
      <c r="L401" s="40">
        <v>0</v>
      </c>
      <c r="M401" s="40">
        <v>0</v>
      </c>
      <c r="N401" s="40">
        <v>0</v>
      </c>
      <c r="O401" s="40">
        <v>0</v>
      </c>
      <c r="P401" s="40">
        <v>0</v>
      </c>
      <c r="Q401" s="40">
        <v>0</v>
      </c>
      <c r="R401" s="40">
        <v>0</v>
      </c>
      <c r="S401" s="40">
        <v>68.27</v>
      </c>
    </row>
    <row r="402" spans="1:19" ht="11.25" x14ac:dyDescent="0.2">
      <c r="A402" s="38">
        <v>4084</v>
      </c>
      <c r="B402" s="39">
        <v>7</v>
      </c>
      <c r="C402" s="36" t="s">
        <v>395</v>
      </c>
      <c r="D402" s="40">
        <v>0</v>
      </c>
      <c r="E402" s="40">
        <v>2.3199999999999998</v>
      </c>
      <c r="F402" s="40">
        <v>40.22</v>
      </c>
      <c r="G402" s="40">
        <v>41.59</v>
      </c>
      <c r="H402" s="40">
        <v>42.74</v>
      </c>
      <c r="I402" s="40">
        <v>44.5</v>
      </c>
      <c r="J402" s="40">
        <v>42.46</v>
      </c>
      <c r="K402" s="40">
        <v>37.06</v>
      </c>
      <c r="L402" s="40">
        <v>27</v>
      </c>
      <c r="M402" s="40">
        <v>0</v>
      </c>
      <c r="N402" s="40">
        <v>0</v>
      </c>
      <c r="O402" s="40">
        <v>0</v>
      </c>
      <c r="P402" s="40">
        <v>0</v>
      </c>
      <c r="Q402" s="40">
        <v>0</v>
      </c>
      <c r="R402" s="40">
        <v>0</v>
      </c>
      <c r="S402" s="40">
        <v>277.89</v>
      </c>
    </row>
    <row r="403" spans="1:19" ht="11.25" x14ac:dyDescent="0.2">
      <c r="A403" s="38">
        <v>4085</v>
      </c>
      <c r="B403" s="39">
        <v>7</v>
      </c>
      <c r="C403" s="36" t="s">
        <v>396</v>
      </c>
      <c r="D403" s="40">
        <v>0</v>
      </c>
      <c r="E403" s="40">
        <v>0</v>
      </c>
      <c r="F403" s="40">
        <v>0</v>
      </c>
      <c r="G403" s="40">
        <v>0</v>
      </c>
      <c r="H403" s="40">
        <v>0</v>
      </c>
      <c r="I403" s="40">
        <v>0</v>
      </c>
      <c r="J403" s="40">
        <v>0</v>
      </c>
      <c r="K403" s="40">
        <v>0</v>
      </c>
      <c r="L403" s="40">
        <v>0</v>
      </c>
      <c r="M403" s="40">
        <v>0</v>
      </c>
      <c r="N403" s="40">
        <v>0</v>
      </c>
      <c r="O403" s="40">
        <v>56.15</v>
      </c>
      <c r="P403" s="40">
        <v>50.84</v>
      </c>
      <c r="Q403" s="40">
        <v>48.88</v>
      </c>
      <c r="R403" s="40">
        <v>45.22</v>
      </c>
      <c r="S403" s="40">
        <v>201.09</v>
      </c>
    </row>
    <row r="404" spans="1:19" ht="11.25" x14ac:dyDescent="0.2">
      <c r="A404" s="38">
        <v>4086</v>
      </c>
      <c r="B404" s="39">
        <v>7</v>
      </c>
      <c r="C404" s="36" t="s">
        <v>397</v>
      </c>
      <c r="D404" s="40">
        <v>0</v>
      </c>
      <c r="E404" s="40">
        <v>0.65</v>
      </c>
      <c r="F404" s="40">
        <v>41.54</v>
      </c>
      <c r="G404" s="40">
        <v>41.46</v>
      </c>
      <c r="H404" s="40">
        <v>43.28</v>
      </c>
      <c r="I404" s="40">
        <v>36.18</v>
      </c>
      <c r="J404" s="40">
        <v>33.950000000000003</v>
      </c>
      <c r="K404" s="40">
        <v>33.81</v>
      </c>
      <c r="L404" s="40">
        <v>21.53</v>
      </c>
      <c r="M404" s="40">
        <v>0</v>
      </c>
      <c r="N404" s="40">
        <v>0</v>
      </c>
      <c r="O404" s="40">
        <v>0</v>
      </c>
      <c r="P404" s="40">
        <v>0</v>
      </c>
      <c r="Q404" s="40">
        <v>0</v>
      </c>
      <c r="R404" s="40">
        <v>0</v>
      </c>
      <c r="S404" s="40">
        <v>252.4</v>
      </c>
    </row>
    <row r="405" spans="1:19" ht="11.25" x14ac:dyDescent="0.2">
      <c r="A405" s="38">
        <v>4087</v>
      </c>
      <c r="B405" s="39">
        <v>7</v>
      </c>
      <c r="C405" s="36" t="s">
        <v>398</v>
      </c>
      <c r="D405" s="40">
        <v>0</v>
      </c>
      <c r="E405" s="40">
        <v>0</v>
      </c>
      <c r="F405" s="40">
        <v>0</v>
      </c>
      <c r="G405" s="40">
        <v>0</v>
      </c>
      <c r="H405" s="40">
        <v>0</v>
      </c>
      <c r="I405" s="40">
        <v>0</v>
      </c>
      <c r="J405" s="40">
        <v>0</v>
      </c>
      <c r="K405" s="40">
        <v>0</v>
      </c>
      <c r="L405" s="40">
        <v>0</v>
      </c>
      <c r="M405" s="40">
        <v>0</v>
      </c>
      <c r="N405" s="40">
        <v>0</v>
      </c>
      <c r="O405" s="40">
        <v>24.26</v>
      </c>
      <c r="P405" s="40">
        <v>18.14</v>
      </c>
      <c r="Q405" s="40">
        <v>20.07</v>
      </c>
      <c r="R405" s="40">
        <v>21.6</v>
      </c>
      <c r="S405" s="40">
        <v>84.07</v>
      </c>
    </row>
    <row r="406" spans="1:19" ht="11.25" x14ac:dyDescent="0.2">
      <c r="A406" s="38">
        <v>4088</v>
      </c>
      <c r="B406" s="39">
        <v>7</v>
      </c>
      <c r="C406" s="36" t="s">
        <v>399</v>
      </c>
      <c r="D406" s="40">
        <v>0</v>
      </c>
      <c r="E406" s="40">
        <v>2.44</v>
      </c>
      <c r="F406" s="40">
        <v>35.01</v>
      </c>
      <c r="G406" s="40">
        <v>37.049999999999997</v>
      </c>
      <c r="H406" s="40">
        <v>51.03</v>
      </c>
      <c r="I406" s="40">
        <v>46.62</v>
      </c>
      <c r="J406" s="40">
        <v>32.79</v>
      </c>
      <c r="K406" s="40">
        <v>23.76</v>
      </c>
      <c r="L406" s="40">
        <v>22.9</v>
      </c>
      <c r="M406" s="40">
        <v>0</v>
      </c>
      <c r="N406" s="40">
        <v>0</v>
      </c>
      <c r="O406" s="40">
        <v>0</v>
      </c>
      <c r="P406" s="40">
        <v>0</v>
      </c>
      <c r="Q406" s="40">
        <v>0</v>
      </c>
      <c r="R406" s="40">
        <v>0</v>
      </c>
      <c r="S406" s="40">
        <v>251.6</v>
      </c>
    </row>
    <row r="407" spans="1:19" ht="11.25" x14ac:dyDescent="0.2">
      <c r="A407" s="38">
        <v>4089</v>
      </c>
      <c r="B407" s="39">
        <v>7</v>
      </c>
      <c r="C407" s="36" t="s">
        <v>400</v>
      </c>
      <c r="D407" s="40">
        <v>0</v>
      </c>
      <c r="E407" s="40">
        <v>0</v>
      </c>
      <c r="F407" s="40">
        <v>12.41</v>
      </c>
      <c r="G407" s="40">
        <v>20.75</v>
      </c>
      <c r="H407" s="40">
        <v>13.16</v>
      </c>
      <c r="I407" s="40">
        <v>19.649999999999999</v>
      </c>
      <c r="J407" s="40">
        <v>12.2</v>
      </c>
      <c r="K407" s="40">
        <v>10.53</v>
      </c>
      <c r="L407" s="40">
        <v>8.9700000000000006</v>
      </c>
      <c r="M407" s="40">
        <v>9.84</v>
      </c>
      <c r="N407" s="40">
        <v>6.63</v>
      </c>
      <c r="O407" s="40">
        <v>0</v>
      </c>
      <c r="P407" s="40">
        <v>0</v>
      </c>
      <c r="Q407" s="40">
        <v>0</v>
      </c>
      <c r="R407" s="40">
        <v>0</v>
      </c>
      <c r="S407" s="40">
        <v>114.14</v>
      </c>
    </row>
    <row r="408" spans="1:19" ht="11.25" x14ac:dyDescent="0.2">
      <c r="A408" s="38">
        <v>4090</v>
      </c>
      <c r="B408" s="39">
        <v>7</v>
      </c>
      <c r="C408" s="36" t="s">
        <v>401</v>
      </c>
      <c r="D408" s="40">
        <v>0</v>
      </c>
      <c r="E408" s="40">
        <v>0</v>
      </c>
      <c r="F408" s="40">
        <v>19.89</v>
      </c>
      <c r="G408" s="40">
        <v>19.98</v>
      </c>
      <c r="H408" s="40">
        <v>20</v>
      </c>
      <c r="I408" s="40">
        <v>19.88</v>
      </c>
      <c r="J408" s="40">
        <v>19</v>
      </c>
      <c r="K408" s="40">
        <v>20.88</v>
      </c>
      <c r="L408" s="40">
        <v>0</v>
      </c>
      <c r="M408" s="40">
        <v>0</v>
      </c>
      <c r="N408" s="40">
        <v>0</v>
      </c>
      <c r="O408" s="40">
        <v>0</v>
      </c>
      <c r="P408" s="40">
        <v>0</v>
      </c>
      <c r="Q408" s="40">
        <v>0</v>
      </c>
      <c r="R408" s="40">
        <v>0</v>
      </c>
      <c r="S408" s="40">
        <v>119.63</v>
      </c>
    </row>
    <row r="409" spans="1:19" ht="11.25" x14ac:dyDescent="0.2">
      <c r="A409" s="38">
        <v>4091</v>
      </c>
      <c r="B409" s="39">
        <v>7</v>
      </c>
      <c r="C409" s="36" t="s">
        <v>402</v>
      </c>
      <c r="D409" s="40">
        <v>0</v>
      </c>
      <c r="E409" s="40">
        <v>0</v>
      </c>
      <c r="F409" s="40">
        <v>0</v>
      </c>
      <c r="G409" s="40">
        <v>0</v>
      </c>
      <c r="H409" s="40">
        <v>0</v>
      </c>
      <c r="I409" s="40">
        <v>0</v>
      </c>
      <c r="J409" s="40">
        <v>0</v>
      </c>
      <c r="K409" s="40">
        <v>0</v>
      </c>
      <c r="L409" s="40">
        <v>15.67</v>
      </c>
      <c r="M409" s="40">
        <v>17.72</v>
      </c>
      <c r="N409" s="40">
        <v>12.33</v>
      </c>
      <c r="O409" s="40">
        <v>15.09</v>
      </c>
      <c r="P409" s="40">
        <v>18.78</v>
      </c>
      <c r="Q409" s="40">
        <v>19.18</v>
      </c>
      <c r="R409" s="40">
        <v>20.190000000000001</v>
      </c>
      <c r="S409" s="40">
        <v>118.96</v>
      </c>
    </row>
    <row r="410" spans="1:19" ht="11.25" x14ac:dyDescent="0.2">
      <c r="A410" s="38">
        <v>4092</v>
      </c>
      <c r="B410" s="39">
        <v>7</v>
      </c>
      <c r="C410" s="36" t="s">
        <v>403</v>
      </c>
      <c r="D410" s="40">
        <v>0</v>
      </c>
      <c r="E410" s="40">
        <v>0</v>
      </c>
      <c r="F410" s="40">
        <v>0</v>
      </c>
      <c r="G410" s="40">
        <v>0</v>
      </c>
      <c r="H410" s="40">
        <v>0</v>
      </c>
      <c r="I410" s="40">
        <v>0</v>
      </c>
      <c r="J410" s="40">
        <v>0</v>
      </c>
      <c r="K410" s="40">
        <v>0</v>
      </c>
      <c r="L410" s="40">
        <v>0</v>
      </c>
      <c r="M410" s="40">
        <v>0</v>
      </c>
      <c r="N410" s="40">
        <v>0</v>
      </c>
      <c r="O410" s="40">
        <v>13.86</v>
      </c>
      <c r="P410" s="40">
        <v>10.79</v>
      </c>
      <c r="Q410" s="40">
        <v>25.42</v>
      </c>
      <c r="R410" s="40">
        <v>27.29</v>
      </c>
      <c r="S410" s="40">
        <v>77.36</v>
      </c>
    </row>
    <row r="411" spans="1:19" ht="11.25" x14ac:dyDescent="0.2">
      <c r="A411" s="38">
        <v>4093</v>
      </c>
      <c r="B411" s="39">
        <v>7</v>
      </c>
      <c r="C411" s="36" t="s">
        <v>404</v>
      </c>
      <c r="D411" s="40">
        <v>0</v>
      </c>
      <c r="E411" s="40">
        <v>0</v>
      </c>
      <c r="F411" s="40">
        <v>0</v>
      </c>
      <c r="G411" s="40">
        <v>0</v>
      </c>
      <c r="H411" s="40">
        <v>0</v>
      </c>
      <c r="I411" s="40">
        <v>0</v>
      </c>
      <c r="J411" s="40">
        <v>0</v>
      </c>
      <c r="K411" s="40">
        <v>0</v>
      </c>
      <c r="L411" s="40">
        <v>0</v>
      </c>
      <c r="M411" s="40">
        <v>16.059999999999999</v>
      </c>
      <c r="N411" s="40">
        <v>17.86</v>
      </c>
      <c r="O411" s="40">
        <v>21.84</v>
      </c>
      <c r="P411" s="40">
        <v>37.51</v>
      </c>
      <c r="Q411" s="40">
        <v>25.01</v>
      </c>
      <c r="R411" s="40">
        <v>27.82</v>
      </c>
      <c r="S411" s="40">
        <v>146.1</v>
      </c>
    </row>
    <row r="412" spans="1:19" ht="11.25" x14ac:dyDescent="0.2">
      <c r="A412" s="38">
        <v>4095</v>
      </c>
      <c r="B412" s="39">
        <v>7</v>
      </c>
      <c r="C412" s="36" t="s">
        <v>405</v>
      </c>
      <c r="D412" s="40">
        <v>0</v>
      </c>
      <c r="E412" s="40">
        <v>0</v>
      </c>
      <c r="F412" s="40">
        <v>0</v>
      </c>
      <c r="G412" s="40">
        <v>0</v>
      </c>
      <c r="H412" s="40">
        <v>0</v>
      </c>
      <c r="I412" s="40">
        <v>0</v>
      </c>
      <c r="J412" s="40">
        <v>0</v>
      </c>
      <c r="K412" s="40">
        <v>0</v>
      </c>
      <c r="L412" s="40">
        <v>0</v>
      </c>
      <c r="M412" s="40">
        <v>0</v>
      </c>
      <c r="N412" s="40">
        <v>0</v>
      </c>
      <c r="O412" s="40">
        <v>7.63</v>
      </c>
      <c r="P412" s="40">
        <v>12.26</v>
      </c>
      <c r="Q412" s="40">
        <v>45.18</v>
      </c>
      <c r="R412" s="40">
        <v>67.41</v>
      </c>
      <c r="S412" s="40">
        <v>132.47999999999999</v>
      </c>
    </row>
    <row r="413" spans="1:19" ht="11.25" x14ac:dyDescent="0.2">
      <c r="A413" s="38">
        <v>4097</v>
      </c>
      <c r="B413" s="39">
        <v>7</v>
      </c>
      <c r="C413" s="36" t="s">
        <v>406</v>
      </c>
      <c r="D413" s="40">
        <v>0</v>
      </c>
      <c r="E413" s="40">
        <v>0.44</v>
      </c>
      <c r="F413" s="40">
        <v>40.880000000000003</v>
      </c>
      <c r="G413" s="40">
        <v>47.82</v>
      </c>
      <c r="H413" s="40">
        <v>42.81</v>
      </c>
      <c r="I413" s="40">
        <v>42.61</v>
      </c>
      <c r="J413" s="40">
        <v>42.4</v>
      </c>
      <c r="K413" s="40">
        <v>23.07</v>
      </c>
      <c r="L413" s="40">
        <v>15.56</v>
      </c>
      <c r="M413" s="40">
        <v>0</v>
      </c>
      <c r="N413" s="40">
        <v>0</v>
      </c>
      <c r="O413" s="40">
        <v>0</v>
      </c>
      <c r="P413" s="40">
        <v>0</v>
      </c>
      <c r="Q413" s="40">
        <v>0</v>
      </c>
      <c r="R413" s="40">
        <v>0</v>
      </c>
      <c r="S413" s="40">
        <v>255.59</v>
      </c>
    </row>
    <row r="414" spans="1:19" ht="11.25" x14ac:dyDescent="0.2">
      <c r="A414" s="38">
        <v>4098</v>
      </c>
      <c r="B414" s="39">
        <v>7</v>
      </c>
      <c r="C414" s="36" t="s">
        <v>407</v>
      </c>
      <c r="D414" s="40">
        <v>0</v>
      </c>
      <c r="E414" s="40">
        <v>1.95</v>
      </c>
      <c r="F414" s="40">
        <v>38.03</v>
      </c>
      <c r="G414" s="40">
        <v>43.98</v>
      </c>
      <c r="H414" s="40">
        <v>43.99</v>
      </c>
      <c r="I414" s="40">
        <v>47.86</v>
      </c>
      <c r="J414" s="40">
        <v>47.96</v>
      </c>
      <c r="K414" s="40">
        <v>23.86</v>
      </c>
      <c r="L414" s="40">
        <v>42.29</v>
      </c>
      <c r="M414" s="40">
        <v>35</v>
      </c>
      <c r="N414" s="40">
        <v>31.86</v>
      </c>
      <c r="O414" s="40">
        <v>0</v>
      </c>
      <c r="P414" s="40">
        <v>0</v>
      </c>
      <c r="Q414" s="40">
        <v>0</v>
      </c>
      <c r="R414" s="40">
        <v>0</v>
      </c>
      <c r="S414" s="40">
        <v>356.78</v>
      </c>
    </row>
    <row r="415" spans="1:19" ht="11.25" x14ac:dyDescent="0.2">
      <c r="A415" s="38">
        <v>4099</v>
      </c>
      <c r="B415" s="39">
        <v>7</v>
      </c>
      <c r="C415" s="36" t="s">
        <v>408</v>
      </c>
      <c r="D415" s="40">
        <v>0</v>
      </c>
      <c r="E415" s="40">
        <v>0</v>
      </c>
      <c r="F415" s="40">
        <v>71.72</v>
      </c>
      <c r="G415" s="40">
        <v>69.34</v>
      </c>
      <c r="H415" s="40">
        <v>66.16</v>
      </c>
      <c r="I415" s="40">
        <v>59.31</v>
      </c>
      <c r="J415" s="40">
        <v>54.81</v>
      </c>
      <c r="K415" s="40">
        <v>46.62</v>
      </c>
      <c r="L415" s="40">
        <v>24.4</v>
      </c>
      <c r="M415" s="40">
        <v>20.69</v>
      </c>
      <c r="N415" s="40">
        <v>19.399999999999999</v>
      </c>
      <c r="O415" s="40">
        <v>0</v>
      </c>
      <c r="P415" s="40">
        <v>0</v>
      </c>
      <c r="Q415" s="40">
        <v>0</v>
      </c>
      <c r="R415" s="40">
        <v>0</v>
      </c>
      <c r="S415" s="40">
        <v>432.45</v>
      </c>
    </row>
    <row r="416" spans="1:19" ht="11.25" x14ac:dyDescent="0.2">
      <c r="A416" s="38">
        <v>4100</v>
      </c>
      <c r="B416" s="39">
        <v>7</v>
      </c>
      <c r="C416" s="36" t="s">
        <v>409</v>
      </c>
      <c r="D416" s="40">
        <v>0</v>
      </c>
      <c r="E416" s="40">
        <v>0</v>
      </c>
      <c r="F416" s="40">
        <v>9</v>
      </c>
      <c r="G416" s="40">
        <v>5.6</v>
      </c>
      <c r="H416" s="40">
        <v>8.1300000000000008</v>
      </c>
      <c r="I416" s="40">
        <v>3</v>
      </c>
      <c r="J416" s="40">
        <v>3.04</v>
      </c>
      <c r="K416" s="40">
        <v>3</v>
      </c>
      <c r="L416" s="40">
        <v>3</v>
      </c>
      <c r="M416" s="40">
        <v>9</v>
      </c>
      <c r="N416" s="40">
        <v>1</v>
      </c>
      <c r="O416" s="40">
        <v>0</v>
      </c>
      <c r="P416" s="40">
        <v>0</v>
      </c>
      <c r="Q416" s="40">
        <v>0</v>
      </c>
      <c r="R416" s="40">
        <v>0</v>
      </c>
      <c r="S416" s="40">
        <v>44.77</v>
      </c>
    </row>
    <row r="417" spans="1:19" ht="11.25" x14ac:dyDescent="0.2">
      <c r="A417" s="38">
        <v>4101</v>
      </c>
      <c r="B417" s="39">
        <v>7</v>
      </c>
      <c r="C417" s="36" t="s">
        <v>578</v>
      </c>
      <c r="D417" s="40">
        <v>0</v>
      </c>
      <c r="E417" s="40">
        <v>0</v>
      </c>
      <c r="F417" s="40">
        <v>0</v>
      </c>
      <c r="G417" s="40">
        <v>0</v>
      </c>
      <c r="H417" s="40">
        <v>0</v>
      </c>
      <c r="I417" s="40">
        <v>0</v>
      </c>
      <c r="J417" s="40">
        <v>0</v>
      </c>
      <c r="K417" s="40">
        <v>0</v>
      </c>
      <c r="L417" s="40">
        <v>0</v>
      </c>
      <c r="M417" s="40">
        <v>0</v>
      </c>
      <c r="N417" s="40">
        <v>0</v>
      </c>
      <c r="O417" s="40">
        <v>0.67</v>
      </c>
      <c r="P417" s="40">
        <v>2.85</v>
      </c>
      <c r="Q417" s="40">
        <v>1.08</v>
      </c>
      <c r="R417" s="40">
        <v>3</v>
      </c>
      <c r="S417" s="40">
        <v>7.6</v>
      </c>
    </row>
    <row r="418" spans="1:19" ht="11.25" x14ac:dyDescent="0.2">
      <c r="A418" s="38">
        <v>4102</v>
      </c>
      <c r="B418" s="39">
        <v>7</v>
      </c>
      <c r="C418" s="36" t="s">
        <v>410</v>
      </c>
      <c r="D418" s="40">
        <v>0</v>
      </c>
      <c r="E418" s="40">
        <v>0</v>
      </c>
      <c r="F418" s="40">
        <v>0</v>
      </c>
      <c r="G418" s="40">
        <v>0</v>
      </c>
      <c r="H418" s="40">
        <v>0</v>
      </c>
      <c r="I418" s="40">
        <v>0</v>
      </c>
      <c r="J418" s="40">
        <v>0</v>
      </c>
      <c r="K418" s="40">
        <v>0</v>
      </c>
      <c r="L418" s="40">
        <v>0</v>
      </c>
      <c r="M418" s="40">
        <v>0</v>
      </c>
      <c r="N418" s="40">
        <v>0</v>
      </c>
      <c r="O418" s="40">
        <v>83.4</v>
      </c>
      <c r="P418" s="40">
        <v>84.12</v>
      </c>
      <c r="Q418" s="40">
        <v>128.25</v>
      </c>
      <c r="R418" s="40">
        <v>126.24</v>
      </c>
      <c r="S418" s="40">
        <v>422.01</v>
      </c>
    </row>
    <row r="419" spans="1:19" ht="11.25" x14ac:dyDescent="0.2">
      <c r="A419" s="38">
        <v>4103</v>
      </c>
      <c r="B419" s="39">
        <v>7</v>
      </c>
      <c r="C419" s="36" t="s">
        <v>590</v>
      </c>
      <c r="D419" s="40">
        <v>0</v>
      </c>
      <c r="E419" s="40">
        <v>0</v>
      </c>
      <c r="F419" s="40">
        <v>0</v>
      </c>
      <c r="G419" s="40">
        <v>0</v>
      </c>
      <c r="H419" s="40">
        <v>0</v>
      </c>
      <c r="I419" s="40">
        <v>0</v>
      </c>
      <c r="J419" s="40">
        <v>0</v>
      </c>
      <c r="K419" s="40">
        <v>0</v>
      </c>
      <c r="L419" s="40">
        <v>25.01</v>
      </c>
      <c r="M419" s="40">
        <v>33.979999999999997</v>
      </c>
      <c r="N419" s="40">
        <v>49.8</v>
      </c>
      <c r="O419" s="40">
        <v>73.61</v>
      </c>
      <c r="P419" s="40">
        <v>76.66</v>
      </c>
      <c r="Q419" s="40">
        <v>78.069999999999993</v>
      </c>
      <c r="R419" s="40">
        <v>99.6</v>
      </c>
      <c r="S419" s="40">
        <v>436.73</v>
      </c>
    </row>
    <row r="420" spans="1:19" ht="11.25" x14ac:dyDescent="0.2">
      <c r="A420" s="38">
        <v>4104</v>
      </c>
      <c r="B420" s="39">
        <v>7</v>
      </c>
      <c r="C420" s="36" t="s">
        <v>579</v>
      </c>
      <c r="D420" s="40">
        <v>0</v>
      </c>
      <c r="E420" s="40">
        <v>0</v>
      </c>
      <c r="F420" s="40">
        <v>0</v>
      </c>
      <c r="G420" s="40">
        <v>0</v>
      </c>
      <c r="H420" s="40">
        <v>0</v>
      </c>
      <c r="I420" s="40">
        <v>0</v>
      </c>
      <c r="J420" s="40">
        <v>0</v>
      </c>
      <c r="K420" s="40">
        <v>0</v>
      </c>
      <c r="L420" s="40">
        <v>0</v>
      </c>
      <c r="M420" s="40">
        <v>0</v>
      </c>
      <c r="N420" s="40">
        <v>0</v>
      </c>
      <c r="O420" s="40">
        <v>0.4</v>
      </c>
      <c r="P420" s="40">
        <v>16</v>
      </c>
      <c r="Q420" s="40">
        <v>41.76</v>
      </c>
      <c r="R420" s="40">
        <v>132.06</v>
      </c>
      <c r="S420" s="40">
        <v>190.22</v>
      </c>
    </row>
    <row r="421" spans="1:19" ht="11.25" x14ac:dyDescent="0.2">
      <c r="A421" s="38">
        <v>4105</v>
      </c>
      <c r="B421" s="39">
        <v>7</v>
      </c>
      <c r="C421" s="36" t="s">
        <v>413</v>
      </c>
      <c r="D421" s="40">
        <v>0</v>
      </c>
      <c r="E421" s="40">
        <v>0</v>
      </c>
      <c r="F421" s="40">
        <v>0</v>
      </c>
      <c r="G421" s="40">
        <v>0</v>
      </c>
      <c r="H421" s="40">
        <v>0</v>
      </c>
      <c r="I421" s="40">
        <v>0</v>
      </c>
      <c r="J421" s="40">
        <v>0</v>
      </c>
      <c r="K421" s="40">
        <v>0</v>
      </c>
      <c r="L421" s="40">
        <v>0</v>
      </c>
      <c r="M421" s="40">
        <v>46.42</v>
      </c>
      <c r="N421" s="40">
        <v>42.59</v>
      </c>
      <c r="O421" s="40">
        <v>37.94</v>
      </c>
      <c r="P421" s="40">
        <v>38.07</v>
      </c>
      <c r="Q421" s="40">
        <v>20.3</v>
      </c>
      <c r="R421" s="40">
        <v>15.9</v>
      </c>
      <c r="S421" s="40">
        <v>201.22</v>
      </c>
    </row>
    <row r="422" spans="1:19" ht="11.25" x14ac:dyDescent="0.2">
      <c r="A422" s="38">
        <v>4106</v>
      </c>
      <c r="B422" s="39">
        <v>7</v>
      </c>
      <c r="C422" s="36" t="s">
        <v>414</v>
      </c>
      <c r="D422" s="40">
        <v>0</v>
      </c>
      <c r="E422" s="40">
        <v>0</v>
      </c>
      <c r="F422" s="40">
        <v>0</v>
      </c>
      <c r="G422" s="40">
        <v>0</v>
      </c>
      <c r="H422" s="40">
        <v>0</v>
      </c>
      <c r="I422" s="40">
        <v>0</v>
      </c>
      <c r="J422" s="40">
        <v>0</v>
      </c>
      <c r="K422" s="40">
        <v>0</v>
      </c>
      <c r="L422" s="40">
        <v>0</v>
      </c>
      <c r="M422" s="40">
        <v>16.420000000000002</v>
      </c>
      <c r="N422" s="40">
        <v>21.56</v>
      </c>
      <c r="O422" s="40">
        <v>27.17</v>
      </c>
      <c r="P422" s="40">
        <v>30.81</v>
      </c>
      <c r="Q422" s="40">
        <v>24.25</v>
      </c>
      <c r="R422" s="40">
        <v>40.61</v>
      </c>
      <c r="S422" s="40">
        <v>160.82</v>
      </c>
    </row>
    <row r="423" spans="1:19" ht="11.25" x14ac:dyDescent="0.2">
      <c r="A423" s="38">
        <v>4107</v>
      </c>
      <c r="B423" s="39">
        <v>7</v>
      </c>
      <c r="C423" s="36" t="s">
        <v>415</v>
      </c>
      <c r="D423" s="40">
        <v>0</v>
      </c>
      <c r="E423" s="40">
        <v>0</v>
      </c>
      <c r="F423" s="40">
        <v>0</v>
      </c>
      <c r="G423" s="40">
        <v>0</v>
      </c>
      <c r="H423" s="40">
        <v>0</v>
      </c>
      <c r="I423" s="40">
        <v>0</v>
      </c>
      <c r="J423" s="40">
        <v>0</v>
      </c>
      <c r="K423" s="40">
        <v>0</v>
      </c>
      <c r="L423" s="40">
        <v>0</v>
      </c>
      <c r="M423" s="40">
        <v>0</v>
      </c>
      <c r="N423" s="40">
        <v>0</v>
      </c>
      <c r="O423" s="40">
        <v>19.55</v>
      </c>
      <c r="P423" s="40">
        <v>17.239999999999998</v>
      </c>
      <c r="Q423" s="40">
        <v>15.8</v>
      </c>
      <c r="R423" s="40">
        <v>20.54</v>
      </c>
      <c r="S423" s="40">
        <v>73.13</v>
      </c>
    </row>
    <row r="424" spans="1:19" ht="11.25" x14ac:dyDescent="0.2">
      <c r="A424" s="38">
        <v>4108</v>
      </c>
      <c r="B424" s="39">
        <v>7</v>
      </c>
      <c r="C424" s="36" t="s">
        <v>416</v>
      </c>
      <c r="D424" s="40">
        <v>0</v>
      </c>
      <c r="E424" s="40">
        <v>0</v>
      </c>
      <c r="F424" s="40">
        <v>0</v>
      </c>
      <c r="G424" s="40">
        <v>0</v>
      </c>
      <c r="H424" s="40">
        <v>0</v>
      </c>
      <c r="I424" s="40">
        <v>0</v>
      </c>
      <c r="J424" s="40">
        <v>0</v>
      </c>
      <c r="K424" s="40">
        <v>0</v>
      </c>
      <c r="L424" s="40">
        <v>0</v>
      </c>
      <c r="M424" s="40">
        <v>0</v>
      </c>
      <c r="N424" s="40">
        <v>0</v>
      </c>
      <c r="O424" s="40">
        <v>17.21</v>
      </c>
      <c r="P424" s="40">
        <v>30.9</v>
      </c>
      <c r="Q424" s="40">
        <v>30.35</v>
      </c>
      <c r="R424" s="40">
        <v>33.229999999999997</v>
      </c>
      <c r="S424" s="40">
        <v>111.69</v>
      </c>
    </row>
    <row r="425" spans="1:19" ht="11.25" x14ac:dyDescent="0.2">
      <c r="A425" s="38">
        <v>4109</v>
      </c>
      <c r="B425" s="39">
        <v>7</v>
      </c>
      <c r="C425" s="36" t="s">
        <v>417</v>
      </c>
      <c r="D425" s="40">
        <v>0</v>
      </c>
      <c r="E425" s="40">
        <v>0</v>
      </c>
      <c r="F425" s="40">
        <v>0</v>
      </c>
      <c r="G425" s="40">
        <v>0</v>
      </c>
      <c r="H425" s="40">
        <v>0</v>
      </c>
      <c r="I425" s="40">
        <v>0</v>
      </c>
      <c r="J425" s="40">
        <v>0</v>
      </c>
      <c r="K425" s="40">
        <v>0</v>
      </c>
      <c r="L425" s="40">
        <v>0</v>
      </c>
      <c r="M425" s="40">
        <v>0</v>
      </c>
      <c r="N425" s="40">
        <v>0</v>
      </c>
      <c r="O425" s="40">
        <v>16.03</v>
      </c>
      <c r="P425" s="40">
        <v>32.51</v>
      </c>
      <c r="Q425" s="40">
        <v>66.2</v>
      </c>
      <c r="R425" s="40">
        <v>91.39</v>
      </c>
      <c r="S425" s="40">
        <v>206.13</v>
      </c>
    </row>
    <row r="426" spans="1:19" ht="11.25" x14ac:dyDescent="0.2">
      <c r="A426" s="38">
        <v>4110</v>
      </c>
      <c r="B426" s="39">
        <v>7</v>
      </c>
      <c r="C426" s="36" t="s">
        <v>418</v>
      </c>
      <c r="D426" s="40">
        <v>0</v>
      </c>
      <c r="E426" s="40">
        <v>0</v>
      </c>
      <c r="F426" s="40">
        <v>0</v>
      </c>
      <c r="G426" s="40">
        <v>0</v>
      </c>
      <c r="H426" s="40">
        <v>0</v>
      </c>
      <c r="I426" s="40">
        <v>0</v>
      </c>
      <c r="J426" s="40">
        <v>0</v>
      </c>
      <c r="K426" s="40">
        <v>0</v>
      </c>
      <c r="L426" s="40">
        <v>0</v>
      </c>
      <c r="M426" s="40">
        <v>0</v>
      </c>
      <c r="N426" s="40">
        <v>0</v>
      </c>
      <c r="O426" s="40">
        <v>49.11</v>
      </c>
      <c r="P426" s="40">
        <v>52.61</v>
      </c>
      <c r="Q426" s="40">
        <v>44.16</v>
      </c>
      <c r="R426" s="40">
        <v>59.21</v>
      </c>
      <c r="S426" s="40">
        <v>205.09</v>
      </c>
    </row>
    <row r="427" spans="1:19" ht="11.25" x14ac:dyDescent="0.2">
      <c r="A427" s="38">
        <v>4111</v>
      </c>
      <c r="B427" s="39">
        <v>7</v>
      </c>
      <c r="C427" s="36" t="s">
        <v>591</v>
      </c>
      <c r="D427" s="40">
        <v>0</v>
      </c>
      <c r="E427" s="40">
        <v>0</v>
      </c>
      <c r="F427" s="40">
        <v>0</v>
      </c>
      <c r="G427" s="40">
        <v>0</v>
      </c>
      <c r="H427" s="40">
        <v>0</v>
      </c>
      <c r="I427" s="40">
        <v>0</v>
      </c>
      <c r="J427" s="40">
        <v>0</v>
      </c>
      <c r="K427" s="40">
        <v>0</v>
      </c>
      <c r="L427" s="40">
        <v>0</v>
      </c>
      <c r="M427" s="40">
        <v>0</v>
      </c>
      <c r="N427" s="40">
        <v>0</v>
      </c>
      <c r="O427" s="40">
        <v>17.72</v>
      </c>
      <c r="P427" s="40">
        <v>14.72</v>
      </c>
      <c r="Q427" s="40">
        <v>19.98</v>
      </c>
      <c r="R427" s="40">
        <v>22.77</v>
      </c>
      <c r="S427" s="40">
        <v>75.19</v>
      </c>
    </row>
    <row r="428" spans="1:19" ht="11.25" x14ac:dyDescent="0.2">
      <c r="A428" s="38">
        <v>4112</v>
      </c>
      <c r="B428" s="39">
        <v>7</v>
      </c>
      <c r="C428" s="36" t="s">
        <v>420</v>
      </c>
      <c r="D428" s="40">
        <v>0</v>
      </c>
      <c r="E428" s="40">
        <v>0</v>
      </c>
      <c r="F428" s="40">
        <v>0</v>
      </c>
      <c r="G428" s="40">
        <v>0</v>
      </c>
      <c r="H428" s="40">
        <v>0</v>
      </c>
      <c r="I428" s="40">
        <v>0</v>
      </c>
      <c r="J428" s="40">
        <v>0</v>
      </c>
      <c r="K428" s="40">
        <v>0</v>
      </c>
      <c r="L428" s="40">
        <v>0</v>
      </c>
      <c r="M428" s="40">
        <v>0</v>
      </c>
      <c r="N428" s="40">
        <v>0</v>
      </c>
      <c r="O428" s="40">
        <v>89.5</v>
      </c>
      <c r="P428" s="40">
        <v>94.95</v>
      </c>
      <c r="Q428" s="40">
        <v>92.68</v>
      </c>
      <c r="R428" s="40">
        <v>69.83</v>
      </c>
      <c r="S428" s="40">
        <v>346.96</v>
      </c>
    </row>
    <row r="429" spans="1:19" ht="11.25" x14ac:dyDescent="0.2">
      <c r="A429" s="38">
        <v>4113</v>
      </c>
      <c r="B429" s="39">
        <v>7</v>
      </c>
      <c r="C429" s="36" t="s">
        <v>421</v>
      </c>
      <c r="D429" s="40">
        <v>0</v>
      </c>
      <c r="E429" s="40">
        <v>3.31</v>
      </c>
      <c r="F429" s="40">
        <v>3.05</v>
      </c>
      <c r="G429" s="40">
        <v>11.1</v>
      </c>
      <c r="H429" s="40">
        <v>18.899999999999999</v>
      </c>
      <c r="I429" s="40">
        <v>14.75</v>
      </c>
      <c r="J429" s="40">
        <v>10.199999999999999</v>
      </c>
      <c r="K429" s="40">
        <v>6.75</v>
      </c>
      <c r="L429" s="40">
        <v>0</v>
      </c>
      <c r="M429" s="40">
        <v>0</v>
      </c>
      <c r="N429" s="40">
        <v>0</v>
      </c>
      <c r="O429" s="40">
        <v>0</v>
      </c>
      <c r="P429" s="40">
        <v>0</v>
      </c>
      <c r="Q429" s="40">
        <v>0</v>
      </c>
      <c r="R429" s="40">
        <v>0</v>
      </c>
      <c r="S429" s="40">
        <v>68.06</v>
      </c>
    </row>
    <row r="430" spans="1:19" ht="11.25" x14ac:dyDescent="0.2">
      <c r="A430" s="38">
        <v>4114</v>
      </c>
      <c r="B430" s="39">
        <v>7</v>
      </c>
      <c r="C430" s="36" t="s">
        <v>592</v>
      </c>
      <c r="D430" s="40">
        <v>0</v>
      </c>
      <c r="E430" s="40">
        <v>0</v>
      </c>
      <c r="F430" s="40">
        <v>0</v>
      </c>
      <c r="G430" s="40">
        <v>0</v>
      </c>
      <c r="H430" s="40">
        <v>0</v>
      </c>
      <c r="I430" s="40">
        <v>0</v>
      </c>
      <c r="J430" s="40">
        <v>0</v>
      </c>
      <c r="K430" s="40">
        <v>0</v>
      </c>
      <c r="L430" s="40">
        <v>0</v>
      </c>
      <c r="M430" s="40">
        <v>0</v>
      </c>
      <c r="N430" s="40">
        <v>0</v>
      </c>
      <c r="O430" s="40">
        <v>20.010000000000002</v>
      </c>
      <c r="P430" s="40">
        <v>19.41</v>
      </c>
      <c r="Q430" s="40">
        <v>27.24</v>
      </c>
      <c r="R430" s="40">
        <v>20.059999999999999</v>
      </c>
      <c r="S430" s="40">
        <v>86.72</v>
      </c>
    </row>
    <row r="431" spans="1:19" ht="11.25" x14ac:dyDescent="0.2">
      <c r="A431" s="38">
        <v>4115</v>
      </c>
      <c r="B431" s="39">
        <v>7</v>
      </c>
      <c r="C431" s="36" t="s">
        <v>423</v>
      </c>
      <c r="D431" s="40">
        <v>0</v>
      </c>
      <c r="E431" s="40">
        <v>0</v>
      </c>
      <c r="F431" s="40">
        <v>0</v>
      </c>
      <c r="G431" s="40">
        <v>0</v>
      </c>
      <c r="H431" s="40">
        <v>0</v>
      </c>
      <c r="I431" s="40">
        <v>0</v>
      </c>
      <c r="J431" s="40">
        <v>0</v>
      </c>
      <c r="K431" s="40">
        <v>19.11</v>
      </c>
      <c r="L431" s="40">
        <v>37.71</v>
      </c>
      <c r="M431" s="40">
        <v>37.64</v>
      </c>
      <c r="N431" s="40">
        <v>36.33</v>
      </c>
      <c r="O431" s="40">
        <v>0</v>
      </c>
      <c r="P431" s="40">
        <v>0</v>
      </c>
      <c r="Q431" s="40">
        <v>0</v>
      </c>
      <c r="R431" s="40">
        <v>0</v>
      </c>
      <c r="S431" s="40">
        <v>130.79</v>
      </c>
    </row>
    <row r="432" spans="1:19" ht="11.25" x14ac:dyDescent="0.2">
      <c r="A432" s="38">
        <v>4116</v>
      </c>
      <c r="B432" s="39">
        <v>7</v>
      </c>
      <c r="C432" s="36" t="s">
        <v>424</v>
      </c>
      <c r="D432" s="40">
        <v>0</v>
      </c>
      <c r="E432" s="40">
        <v>0</v>
      </c>
      <c r="F432" s="40">
        <v>116.28</v>
      </c>
      <c r="G432" s="40">
        <v>89.18</v>
      </c>
      <c r="H432" s="40">
        <v>76.709999999999994</v>
      </c>
      <c r="I432" s="40">
        <v>73.05</v>
      </c>
      <c r="J432" s="40">
        <v>42.41</v>
      </c>
      <c r="K432" s="40">
        <v>31</v>
      </c>
      <c r="L432" s="40">
        <v>13.66</v>
      </c>
      <c r="M432" s="40">
        <v>0</v>
      </c>
      <c r="N432" s="40">
        <v>0</v>
      </c>
      <c r="O432" s="40">
        <v>0</v>
      </c>
      <c r="P432" s="40">
        <v>0</v>
      </c>
      <c r="Q432" s="40">
        <v>0</v>
      </c>
      <c r="R432" s="40">
        <v>0</v>
      </c>
      <c r="S432" s="40">
        <v>442.29</v>
      </c>
    </row>
    <row r="433" spans="1:19" ht="11.25" x14ac:dyDescent="0.2">
      <c r="A433" s="38">
        <v>4118</v>
      </c>
      <c r="B433" s="39">
        <v>7</v>
      </c>
      <c r="C433" s="36" t="s">
        <v>425</v>
      </c>
      <c r="D433" s="40">
        <v>0</v>
      </c>
      <c r="E433" s="40">
        <v>5.94</v>
      </c>
      <c r="F433" s="40">
        <v>30.05</v>
      </c>
      <c r="G433" s="40">
        <v>35.28</v>
      </c>
      <c r="H433" s="40">
        <v>27.22</v>
      </c>
      <c r="I433" s="40">
        <v>25.52</v>
      </c>
      <c r="J433" s="40">
        <v>24.96</v>
      </c>
      <c r="K433" s="40">
        <v>23.8</v>
      </c>
      <c r="L433" s="40">
        <v>25.3</v>
      </c>
      <c r="M433" s="40">
        <v>24.25</v>
      </c>
      <c r="N433" s="40">
        <v>25</v>
      </c>
      <c r="O433" s="40">
        <v>0</v>
      </c>
      <c r="P433" s="40">
        <v>0</v>
      </c>
      <c r="Q433" s="40">
        <v>0</v>
      </c>
      <c r="R433" s="40">
        <v>0</v>
      </c>
      <c r="S433" s="40">
        <v>247.32</v>
      </c>
    </row>
    <row r="434" spans="1:19" ht="11.25" x14ac:dyDescent="0.2">
      <c r="A434" s="38">
        <v>4119</v>
      </c>
      <c r="B434" s="39">
        <v>7</v>
      </c>
      <c r="C434" s="36" t="s">
        <v>426</v>
      </c>
      <c r="D434" s="40">
        <v>0</v>
      </c>
      <c r="E434" s="40">
        <v>0</v>
      </c>
      <c r="F434" s="40">
        <v>0</v>
      </c>
      <c r="G434" s="40">
        <v>0</v>
      </c>
      <c r="H434" s="40">
        <v>0</v>
      </c>
      <c r="I434" s="40">
        <v>0</v>
      </c>
      <c r="J434" s="40">
        <v>0</v>
      </c>
      <c r="K434" s="40">
        <v>0</v>
      </c>
      <c r="L434" s="40">
        <v>0</v>
      </c>
      <c r="M434" s="40">
        <v>4</v>
      </c>
      <c r="N434" s="40">
        <v>12.12</v>
      </c>
      <c r="O434" s="40">
        <v>8.74</v>
      </c>
      <c r="P434" s="40">
        <v>17.38</v>
      </c>
      <c r="Q434" s="40">
        <v>19.55</v>
      </c>
      <c r="R434" s="40">
        <v>16.32</v>
      </c>
      <c r="S434" s="40">
        <v>78.11</v>
      </c>
    </row>
    <row r="435" spans="1:19" ht="11.25" x14ac:dyDescent="0.2">
      <c r="A435" s="38">
        <v>4120</v>
      </c>
      <c r="B435" s="39">
        <v>7</v>
      </c>
      <c r="C435" s="36" t="s">
        <v>427</v>
      </c>
      <c r="D435" s="40">
        <v>0</v>
      </c>
      <c r="E435" s="40">
        <v>2.9</v>
      </c>
      <c r="F435" s="40">
        <v>47.09</v>
      </c>
      <c r="G435" s="40">
        <v>50.14</v>
      </c>
      <c r="H435" s="40">
        <v>50.36</v>
      </c>
      <c r="I435" s="40">
        <v>50.75</v>
      </c>
      <c r="J435" s="40">
        <v>24.95</v>
      </c>
      <c r="K435" s="40">
        <v>54.57</v>
      </c>
      <c r="L435" s="40">
        <v>55.98</v>
      </c>
      <c r="M435" s="40">
        <v>28.85</v>
      </c>
      <c r="N435" s="40">
        <v>29.18</v>
      </c>
      <c r="O435" s="40">
        <v>26.67</v>
      </c>
      <c r="P435" s="40">
        <v>22.72</v>
      </c>
      <c r="Q435" s="40">
        <v>0</v>
      </c>
      <c r="R435" s="40">
        <v>0</v>
      </c>
      <c r="S435" s="40">
        <v>444.16</v>
      </c>
    </row>
    <row r="436" spans="1:19" ht="11.25" x14ac:dyDescent="0.2">
      <c r="A436" s="38">
        <v>4121</v>
      </c>
      <c r="B436" s="39">
        <v>7</v>
      </c>
      <c r="C436" s="36" t="s">
        <v>428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  <c r="J436" s="40">
        <v>0</v>
      </c>
      <c r="K436" s="40">
        <v>0</v>
      </c>
      <c r="L436" s="40">
        <v>0</v>
      </c>
      <c r="M436" s="40">
        <v>0</v>
      </c>
      <c r="N436" s="40">
        <v>0</v>
      </c>
      <c r="O436" s="40">
        <v>75.66</v>
      </c>
      <c r="P436" s="40">
        <v>78.92</v>
      </c>
      <c r="Q436" s="40">
        <v>73.83</v>
      </c>
      <c r="R436" s="40">
        <v>47.63</v>
      </c>
      <c r="S436" s="40">
        <v>276.04000000000002</v>
      </c>
    </row>
    <row r="437" spans="1:19" ht="11.25" x14ac:dyDescent="0.2">
      <c r="A437" s="38">
        <v>4122</v>
      </c>
      <c r="B437" s="39">
        <v>7</v>
      </c>
      <c r="C437" s="36" t="s">
        <v>429</v>
      </c>
      <c r="D437" s="40">
        <v>0</v>
      </c>
      <c r="E437" s="40">
        <v>0</v>
      </c>
      <c r="F437" s="40">
        <v>0</v>
      </c>
      <c r="G437" s="40">
        <v>0</v>
      </c>
      <c r="H437" s="40">
        <v>0</v>
      </c>
      <c r="I437" s="40">
        <v>0</v>
      </c>
      <c r="J437" s="40">
        <v>0</v>
      </c>
      <c r="K437" s="40">
        <v>0</v>
      </c>
      <c r="L437" s="40">
        <v>50.21</v>
      </c>
      <c r="M437" s="40">
        <v>50.27</v>
      </c>
      <c r="N437" s="40">
        <v>53.61</v>
      </c>
      <c r="O437" s="40">
        <v>52.37</v>
      </c>
      <c r="P437" s="40">
        <v>40.51</v>
      </c>
      <c r="Q437" s="40">
        <v>20.399999999999999</v>
      </c>
      <c r="R437" s="40">
        <v>18.73</v>
      </c>
      <c r="S437" s="40">
        <v>286.10000000000002</v>
      </c>
    </row>
    <row r="438" spans="1:19" ht="11.25" x14ac:dyDescent="0.2">
      <c r="A438" s="38">
        <v>4123</v>
      </c>
      <c r="B438" s="39">
        <v>7</v>
      </c>
      <c r="C438" s="36" t="s">
        <v>430</v>
      </c>
      <c r="D438" s="40">
        <v>0</v>
      </c>
      <c r="E438" s="40">
        <v>0</v>
      </c>
      <c r="F438" s="40">
        <v>6</v>
      </c>
      <c r="G438" s="40">
        <v>6</v>
      </c>
      <c r="H438" s="40">
        <v>8</v>
      </c>
      <c r="I438" s="40">
        <v>9.8000000000000007</v>
      </c>
      <c r="J438" s="40">
        <v>13</v>
      </c>
      <c r="K438" s="40">
        <v>5.03</v>
      </c>
      <c r="L438" s="40">
        <v>0</v>
      </c>
      <c r="M438" s="40">
        <v>0</v>
      </c>
      <c r="N438" s="40">
        <v>0</v>
      </c>
      <c r="O438" s="40">
        <v>0</v>
      </c>
      <c r="P438" s="40">
        <v>0</v>
      </c>
      <c r="Q438" s="40">
        <v>0</v>
      </c>
      <c r="R438" s="40">
        <v>0</v>
      </c>
      <c r="S438" s="40">
        <v>47.83</v>
      </c>
    </row>
    <row r="439" spans="1:19" ht="11.25" x14ac:dyDescent="0.2">
      <c r="A439" s="38">
        <v>4124</v>
      </c>
      <c r="B439" s="39">
        <v>7</v>
      </c>
      <c r="C439" s="36" t="s">
        <v>431</v>
      </c>
      <c r="D439" s="40">
        <v>0</v>
      </c>
      <c r="E439" s="40">
        <v>0.78</v>
      </c>
      <c r="F439" s="40">
        <v>38.26</v>
      </c>
      <c r="G439" s="40">
        <v>41.84</v>
      </c>
      <c r="H439" s="40">
        <v>44</v>
      </c>
      <c r="I439" s="40">
        <v>41.98</v>
      </c>
      <c r="J439" s="40">
        <v>44.6</v>
      </c>
      <c r="K439" s="40">
        <v>45.37</v>
      </c>
      <c r="L439" s="40">
        <v>0</v>
      </c>
      <c r="M439" s="40">
        <v>0</v>
      </c>
      <c r="N439" s="40">
        <v>0</v>
      </c>
      <c r="O439" s="40">
        <v>0</v>
      </c>
      <c r="P439" s="40">
        <v>0</v>
      </c>
      <c r="Q439" s="40">
        <v>0</v>
      </c>
      <c r="R439" s="40">
        <v>0</v>
      </c>
      <c r="S439" s="40">
        <v>256.83</v>
      </c>
    </row>
    <row r="440" spans="1:19" ht="11.25" x14ac:dyDescent="0.2">
      <c r="A440" s="38">
        <v>4125</v>
      </c>
      <c r="B440" s="39">
        <v>7</v>
      </c>
      <c r="C440" s="36" t="s">
        <v>432</v>
      </c>
      <c r="D440" s="40">
        <v>0</v>
      </c>
      <c r="E440" s="40">
        <v>0</v>
      </c>
      <c r="F440" s="40">
        <v>14.27</v>
      </c>
      <c r="G440" s="40">
        <v>14.2</v>
      </c>
      <c r="H440" s="40">
        <v>14.32</v>
      </c>
      <c r="I440" s="40">
        <v>13.37</v>
      </c>
      <c r="J440" s="40">
        <v>11.39</v>
      </c>
      <c r="K440" s="40">
        <v>8.98</v>
      </c>
      <c r="L440" s="40">
        <v>7.38</v>
      </c>
      <c r="M440" s="40">
        <v>9.32</v>
      </c>
      <c r="N440" s="40">
        <v>2.2000000000000002</v>
      </c>
      <c r="O440" s="40">
        <v>0</v>
      </c>
      <c r="P440" s="40">
        <v>0</v>
      </c>
      <c r="Q440" s="40">
        <v>0</v>
      </c>
      <c r="R440" s="40">
        <v>0</v>
      </c>
      <c r="S440" s="40">
        <v>95.43</v>
      </c>
    </row>
    <row r="441" spans="1:19" ht="11.25" x14ac:dyDescent="0.2">
      <c r="A441" s="38">
        <v>4126</v>
      </c>
      <c r="B441" s="39">
        <v>7</v>
      </c>
      <c r="C441" s="36" t="s">
        <v>433</v>
      </c>
      <c r="D441" s="40">
        <v>0</v>
      </c>
      <c r="E441" s="40">
        <v>0</v>
      </c>
      <c r="F441" s="40">
        <v>49.85</v>
      </c>
      <c r="G441" s="40">
        <v>48.67</v>
      </c>
      <c r="H441" s="40">
        <v>48.53</v>
      </c>
      <c r="I441" s="40">
        <v>32.99</v>
      </c>
      <c r="J441" s="40">
        <v>39.270000000000003</v>
      </c>
      <c r="K441" s="40">
        <v>39.130000000000003</v>
      </c>
      <c r="L441" s="40">
        <v>46.95</v>
      </c>
      <c r="M441" s="40">
        <v>33.67</v>
      </c>
      <c r="N441" s="40">
        <v>37.11</v>
      </c>
      <c r="O441" s="40">
        <v>0</v>
      </c>
      <c r="P441" s="40">
        <v>0</v>
      </c>
      <c r="Q441" s="40">
        <v>0</v>
      </c>
      <c r="R441" s="40">
        <v>0</v>
      </c>
      <c r="S441" s="40">
        <v>376.17</v>
      </c>
    </row>
    <row r="442" spans="1:19" ht="11.25" x14ac:dyDescent="0.2">
      <c r="A442" s="38">
        <v>4127</v>
      </c>
      <c r="B442" s="39">
        <v>7</v>
      </c>
      <c r="C442" s="36" t="s">
        <v>434</v>
      </c>
      <c r="D442" s="40">
        <v>0</v>
      </c>
      <c r="E442" s="40">
        <v>1.44</v>
      </c>
      <c r="F442" s="40">
        <v>15.72</v>
      </c>
      <c r="G442" s="40">
        <v>24.18</v>
      </c>
      <c r="H442" s="40">
        <v>18.57</v>
      </c>
      <c r="I442" s="40">
        <v>22.92</v>
      </c>
      <c r="J442" s="40">
        <v>10.58</v>
      </c>
      <c r="K442" s="40">
        <v>21.63</v>
      </c>
      <c r="L442" s="40">
        <v>19.329999999999998</v>
      </c>
      <c r="M442" s="40">
        <v>0</v>
      </c>
      <c r="N442" s="40">
        <v>0</v>
      </c>
      <c r="O442" s="40">
        <v>0</v>
      </c>
      <c r="P442" s="40">
        <v>0</v>
      </c>
      <c r="Q442" s="40">
        <v>0</v>
      </c>
      <c r="R442" s="40">
        <v>0</v>
      </c>
      <c r="S442" s="40">
        <v>134.37</v>
      </c>
    </row>
    <row r="443" spans="1:19" ht="11.25" x14ac:dyDescent="0.2">
      <c r="A443" s="38">
        <v>4131</v>
      </c>
      <c r="B443" s="39">
        <v>7</v>
      </c>
      <c r="C443" s="36" t="s">
        <v>435</v>
      </c>
      <c r="D443" s="40">
        <v>0</v>
      </c>
      <c r="E443" s="40">
        <v>0</v>
      </c>
      <c r="F443" s="40">
        <v>0</v>
      </c>
      <c r="G443" s="40">
        <v>0</v>
      </c>
      <c r="H443" s="40">
        <v>0</v>
      </c>
      <c r="I443" s="40">
        <v>0</v>
      </c>
      <c r="J443" s="40">
        <v>0</v>
      </c>
      <c r="K443" s="40">
        <v>0</v>
      </c>
      <c r="L443" s="40">
        <v>0</v>
      </c>
      <c r="M443" s="40">
        <v>0</v>
      </c>
      <c r="N443" s="40">
        <v>0</v>
      </c>
      <c r="O443" s="40">
        <v>74.66</v>
      </c>
      <c r="P443" s="40">
        <v>55.42</v>
      </c>
      <c r="Q443" s="40">
        <v>36.97</v>
      </c>
      <c r="R443" s="40">
        <v>14.5</v>
      </c>
      <c r="S443" s="40">
        <v>181.55</v>
      </c>
    </row>
    <row r="444" spans="1:19" ht="11.25" x14ac:dyDescent="0.2">
      <c r="A444" s="38">
        <v>4132</v>
      </c>
      <c r="B444" s="39">
        <v>7</v>
      </c>
      <c r="C444" s="36" t="s">
        <v>436</v>
      </c>
      <c r="D444" s="40">
        <v>0</v>
      </c>
      <c r="E444" s="40">
        <v>0</v>
      </c>
      <c r="F444" s="40">
        <v>0</v>
      </c>
      <c r="G444" s="40">
        <v>0</v>
      </c>
      <c r="H444" s="40">
        <v>0</v>
      </c>
      <c r="I444" s="40">
        <v>0</v>
      </c>
      <c r="J444" s="40">
        <v>0</v>
      </c>
      <c r="K444" s="40">
        <v>0</v>
      </c>
      <c r="L444" s="40">
        <v>0</v>
      </c>
      <c r="M444" s="40">
        <v>0</v>
      </c>
      <c r="N444" s="40">
        <v>0</v>
      </c>
      <c r="O444" s="40">
        <v>35.94</v>
      </c>
      <c r="P444" s="40">
        <v>32.909999999999997</v>
      </c>
      <c r="Q444" s="40">
        <v>9</v>
      </c>
      <c r="R444" s="40">
        <v>0</v>
      </c>
      <c r="S444" s="40">
        <v>77.849999999999994</v>
      </c>
    </row>
    <row r="445" spans="1:19" ht="11.25" x14ac:dyDescent="0.2">
      <c r="A445" s="38">
        <v>4133</v>
      </c>
      <c r="B445" s="39">
        <v>7</v>
      </c>
      <c r="C445" s="36" t="s">
        <v>437</v>
      </c>
      <c r="D445" s="40">
        <v>0</v>
      </c>
      <c r="E445" s="40">
        <v>0</v>
      </c>
      <c r="F445" s="40">
        <v>0</v>
      </c>
      <c r="G445" s="40">
        <v>0</v>
      </c>
      <c r="H445" s="40">
        <v>0</v>
      </c>
      <c r="I445" s="40">
        <v>0</v>
      </c>
      <c r="J445" s="40">
        <v>0</v>
      </c>
      <c r="K445" s="40">
        <v>0</v>
      </c>
      <c r="L445" s="40">
        <v>47.06</v>
      </c>
      <c r="M445" s="40">
        <v>20.39</v>
      </c>
      <c r="N445" s="40">
        <v>0</v>
      </c>
      <c r="O445" s="40">
        <v>0</v>
      </c>
      <c r="P445" s="40">
        <v>0</v>
      </c>
      <c r="Q445" s="40">
        <v>0</v>
      </c>
      <c r="R445" s="40">
        <v>0</v>
      </c>
      <c r="S445" s="40">
        <v>67.45</v>
      </c>
    </row>
    <row r="446" spans="1:19" ht="11.25" x14ac:dyDescent="0.2">
      <c r="A446" s="38">
        <v>4135</v>
      </c>
      <c r="B446" s="39">
        <v>7</v>
      </c>
      <c r="C446" s="36" t="s">
        <v>593</v>
      </c>
      <c r="D446" s="40">
        <v>0</v>
      </c>
      <c r="E446" s="40">
        <v>0</v>
      </c>
      <c r="F446" s="40">
        <v>21.54</v>
      </c>
      <c r="G446" s="40">
        <v>21.93</v>
      </c>
      <c r="H446" s="40">
        <v>23.05</v>
      </c>
      <c r="I446" s="40">
        <v>19.12</v>
      </c>
      <c r="J446" s="40">
        <v>16.149999999999999</v>
      </c>
      <c r="K446" s="40">
        <v>19.38</v>
      </c>
      <c r="L446" s="40">
        <v>16.87</v>
      </c>
      <c r="M446" s="40">
        <v>0</v>
      </c>
      <c r="N446" s="40">
        <v>0</v>
      </c>
      <c r="O446" s="40">
        <v>0</v>
      </c>
      <c r="P446" s="40">
        <v>0</v>
      </c>
      <c r="Q446" s="40">
        <v>0</v>
      </c>
      <c r="R446" s="40">
        <v>0</v>
      </c>
      <c r="S446" s="40">
        <v>138.04</v>
      </c>
    </row>
    <row r="447" spans="1:19" ht="11.25" x14ac:dyDescent="0.2">
      <c r="A447" s="38">
        <v>4137</v>
      </c>
      <c r="B447" s="39">
        <v>7</v>
      </c>
      <c r="C447" s="36" t="s">
        <v>439</v>
      </c>
      <c r="D447" s="40">
        <v>0</v>
      </c>
      <c r="E447" s="40">
        <v>1.38</v>
      </c>
      <c r="F447" s="40">
        <v>20.170000000000002</v>
      </c>
      <c r="G447" s="40">
        <v>22.23</v>
      </c>
      <c r="H447" s="40">
        <v>26</v>
      </c>
      <c r="I447" s="40">
        <v>23.5</v>
      </c>
      <c r="J447" s="40">
        <v>22.49</v>
      </c>
      <c r="K447" s="40">
        <v>11.01</v>
      </c>
      <c r="L447" s="40">
        <v>11.01</v>
      </c>
      <c r="M447" s="40">
        <v>0</v>
      </c>
      <c r="N447" s="40">
        <v>0</v>
      </c>
      <c r="O447" s="40">
        <v>0</v>
      </c>
      <c r="P447" s="40">
        <v>0</v>
      </c>
      <c r="Q447" s="40">
        <v>0</v>
      </c>
      <c r="R447" s="40">
        <v>0</v>
      </c>
      <c r="S447" s="40">
        <v>137.79</v>
      </c>
    </row>
    <row r="448" spans="1:19" ht="11.25" x14ac:dyDescent="0.2">
      <c r="A448" s="38">
        <v>4138</v>
      </c>
      <c r="B448" s="39">
        <v>7</v>
      </c>
      <c r="C448" s="36" t="s">
        <v>440</v>
      </c>
      <c r="D448" s="40">
        <v>0</v>
      </c>
      <c r="E448" s="40">
        <v>2.2000000000000002</v>
      </c>
      <c r="F448" s="40">
        <v>8</v>
      </c>
      <c r="G448" s="40">
        <v>11.69</v>
      </c>
      <c r="H448" s="40">
        <v>11.56</v>
      </c>
      <c r="I448" s="40">
        <v>11.63</v>
      </c>
      <c r="J448" s="40">
        <v>7</v>
      </c>
      <c r="K448" s="40">
        <v>0</v>
      </c>
      <c r="L448" s="40">
        <v>0</v>
      </c>
      <c r="M448" s="40">
        <v>0</v>
      </c>
      <c r="N448" s="40">
        <v>0</v>
      </c>
      <c r="O448" s="40">
        <v>0</v>
      </c>
      <c r="P448" s="40">
        <v>0</v>
      </c>
      <c r="Q448" s="40">
        <v>0</v>
      </c>
      <c r="R448" s="40">
        <v>0</v>
      </c>
      <c r="S448" s="40">
        <v>52.08</v>
      </c>
    </row>
    <row r="449" spans="1:19" ht="11.25" x14ac:dyDescent="0.2">
      <c r="A449" s="38">
        <v>4139</v>
      </c>
      <c r="B449" s="39">
        <v>7</v>
      </c>
      <c r="C449" s="36" t="s">
        <v>441</v>
      </c>
      <c r="D449" s="40">
        <v>0</v>
      </c>
      <c r="E449" s="40">
        <v>0</v>
      </c>
      <c r="F449" s="40">
        <v>23.9</v>
      </c>
      <c r="G449" s="40">
        <v>60.72</v>
      </c>
      <c r="H449" s="40">
        <v>39.86</v>
      </c>
      <c r="I449" s="40">
        <v>40.770000000000003</v>
      </c>
      <c r="J449" s="40">
        <v>42.05</v>
      </c>
      <c r="K449" s="40">
        <v>36.75</v>
      </c>
      <c r="L449" s="40">
        <v>26.6</v>
      </c>
      <c r="M449" s="40">
        <v>42.4</v>
      </c>
      <c r="N449" s="40">
        <v>20.53</v>
      </c>
      <c r="O449" s="40">
        <v>0</v>
      </c>
      <c r="P449" s="40">
        <v>0</v>
      </c>
      <c r="Q449" s="40">
        <v>0</v>
      </c>
      <c r="R449" s="40">
        <v>0</v>
      </c>
      <c r="S449" s="40">
        <v>333.58</v>
      </c>
    </row>
    <row r="450" spans="1:19" ht="11.25" x14ac:dyDescent="0.2">
      <c r="A450" s="38">
        <v>4140</v>
      </c>
      <c r="B450" s="39">
        <v>7</v>
      </c>
      <c r="C450" s="36" t="s">
        <v>442</v>
      </c>
      <c r="D450" s="40">
        <v>0</v>
      </c>
      <c r="E450" s="40">
        <v>3.6</v>
      </c>
      <c r="F450" s="40">
        <v>41.49</v>
      </c>
      <c r="G450" s="40">
        <v>42.95</v>
      </c>
      <c r="H450" s="40">
        <v>25</v>
      </c>
      <c r="I450" s="40">
        <v>19.600000000000001</v>
      </c>
      <c r="J450" s="40">
        <v>16.21</v>
      </c>
      <c r="K450" s="40">
        <v>0</v>
      </c>
      <c r="L450" s="40">
        <v>0</v>
      </c>
      <c r="M450" s="40">
        <v>0</v>
      </c>
      <c r="N450" s="40">
        <v>0</v>
      </c>
      <c r="O450" s="40">
        <v>0</v>
      </c>
      <c r="P450" s="40">
        <v>0</v>
      </c>
      <c r="Q450" s="40">
        <v>0</v>
      </c>
      <c r="R450" s="40">
        <v>0</v>
      </c>
      <c r="S450" s="40">
        <v>148.85</v>
      </c>
    </row>
    <row r="451" spans="1:19" ht="11.25" x14ac:dyDescent="0.2">
      <c r="A451" s="38">
        <v>4141</v>
      </c>
      <c r="B451" s="39">
        <v>7</v>
      </c>
      <c r="C451" s="36" t="s">
        <v>443</v>
      </c>
      <c r="D451" s="40">
        <v>0</v>
      </c>
      <c r="E451" s="40">
        <v>2.84</v>
      </c>
      <c r="F451" s="40">
        <v>35.130000000000003</v>
      </c>
      <c r="G451" s="40">
        <v>39.99</v>
      </c>
      <c r="H451" s="40">
        <v>44.23</v>
      </c>
      <c r="I451" s="40">
        <v>43.86</v>
      </c>
      <c r="J451" s="40">
        <v>44.05</v>
      </c>
      <c r="K451" s="40">
        <v>44.22</v>
      </c>
      <c r="L451" s="40">
        <v>43.15</v>
      </c>
      <c r="M451" s="40">
        <v>36.840000000000003</v>
      </c>
      <c r="N451" s="40">
        <v>0</v>
      </c>
      <c r="O451" s="40">
        <v>0</v>
      </c>
      <c r="P451" s="40">
        <v>0</v>
      </c>
      <c r="Q451" s="40">
        <v>0</v>
      </c>
      <c r="R451" s="40">
        <v>0</v>
      </c>
      <c r="S451" s="40">
        <v>334.31</v>
      </c>
    </row>
    <row r="452" spans="1:19" ht="11.25" x14ac:dyDescent="0.2">
      <c r="A452" s="38">
        <v>4142</v>
      </c>
      <c r="B452" s="39">
        <v>7</v>
      </c>
      <c r="C452" s="36" t="s">
        <v>444</v>
      </c>
      <c r="D452" s="40">
        <v>0</v>
      </c>
      <c r="E452" s="40">
        <v>3.58</v>
      </c>
      <c r="F452" s="40">
        <v>34.33</v>
      </c>
      <c r="G452" s="40">
        <v>38.770000000000003</v>
      </c>
      <c r="H452" s="40">
        <v>38.909999999999997</v>
      </c>
      <c r="I452" s="40">
        <v>28.11</v>
      </c>
      <c r="J452" s="40">
        <v>34.56</v>
      </c>
      <c r="K452" s="40">
        <v>34.14</v>
      </c>
      <c r="L452" s="40">
        <v>31.97</v>
      </c>
      <c r="M452" s="40">
        <v>20.170000000000002</v>
      </c>
      <c r="N452" s="40">
        <v>0</v>
      </c>
      <c r="O452" s="40">
        <v>0</v>
      </c>
      <c r="P452" s="40">
        <v>0</v>
      </c>
      <c r="Q452" s="40">
        <v>0</v>
      </c>
      <c r="R452" s="40">
        <v>0</v>
      </c>
      <c r="S452" s="40">
        <v>264.54000000000002</v>
      </c>
    </row>
    <row r="453" spans="1:19" ht="11.25" x14ac:dyDescent="0.2">
      <c r="A453" s="38">
        <v>4143</v>
      </c>
      <c r="B453" s="39">
        <v>7</v>
      </c>
      <c r="C453" s="36" t="s">
        <v>445</v>
      </c>
      <c r="D453" s="40">
        <v>0</v>
      </c>
      <c r="E453" s="40">
        <v>0.71</v>
      </c>
      <c r="F453" s="40">
        <v>41.93</v>
      </c>
      <c r="G453" s="40">
        <v>47.59</v>
      </c>
      <c r="H453" s="40">
        <v>50.19</v>
      </c>
      <c r="I453" s="40">
        <v>42.14</v>
      </c>
      <c r="J453" s="40">
        <v>49.08</v>
      </c>
      <c r="K453" s="40">
        <v>48.73</v>
      </c>
      <c r="L453" s="40">
        <v>39.67</v>
      </c>
      <c r="M453" s="40">
        <v>46.08</v>
      </c>
      <c r="N453" s="40">
        <v>16.899999999999999</v>
      </c>
      <c r="O453" s="40">
        <v>0</v>
      </c>
      <c r="P453" s="40">
        <v>0</v>
      </c>
      <c r="Q453" s="40">
        <v>0</v>
      </c>
      <c r="R453" s="40">
        <v>0</v>
      </c>
      <c r="S453" s="40">
        <v>383.02</v>
      </c>
    </row>
    <row r="454" spans="1:19" ht="11.25" x14ac:dyDescent="0.2">
      <c r="A454" s="38">
        <v>4144</v>
      </c>
      <c r="B454" s="39">
        <v>7</v>
      </c>
      <c r="C454" s="36" t="s">
        <v>446</v>
      </c>
      <c r="D454" s="40">
        <v>0</v>
      </c>
      <c r="E454" s="40">
        <v>1.94</v>
      </c>
      <c r="F454" s="40">
        <v>12.91</v>
      </c>
      <c r="G454" s="40">
        <v>15.54</v>
      </c>
      <c r="H454" s="40">
        <v>19.02</v>
      </c>
      <c r="I454" s="40">
        <v>11.91</v>
      </c>
      <c r="J454" s="40">
        <v>13.8</v>
      </c>
      <c r="K454" s="40">
        <v>5</v>
      </c>
      <c r="L454" s="40">
        <v>3.82</v>
      </c>
      <c r="M454" s="40">
        <v>0</v>
      </c>
      <c r="N454" s="40">
        <v>0</v>
      </c>
      <c r="O454" s="40">
        <v>0</v>
      </c>
      <c r="P454" s="40">
        <v>0</v>
      </c>
      <c r="Q454" s="40">
        <v>0</v>
      </c>
      <c r="R454" s="40">
        <v>0</v>
      </c>
      <c r="S454" s="40">
        <v>83.94</v>
      </c>
    </row>
    <row r="455" spans="1:19" ht="11.25" x14ac:dyDescent="0.2">
      <c r="A455" s="38">
        <v>4145</v>
      </c>
      <c r="B455" s="39">
        <v>7</v>
      </c>
      <c r="C455" s="36" t="s">
        <v>447</v>
      </c>
      <c r="D455" s="40">
        <v>0</v>
      </c>
      <c r="E455" s="40">
        <v>0</v>
      </c>
      <c r="F455" s="40">
        <v>2.97</v>
      </c>
      <c r="G455" s="40">
        <v>8.9700000000000006</v>
      </c>
      <c r="H455" s="40">
        <v>9.98</v>
      </c>
      <c r="I455" s="40">
        <v>9.16</v>
      </c>
      <c r="J455" s="40">
        <v>8.89</v>
      </c>
      <c r="K455" s="40">
        <v>5.29</v>
      </c>
      <c r="L455" s="40">
        <v>0</v>
      </c>
      <c r="M455" s="40">
        <v>0</v>
      </c>
      <c r="N455" s="40">
        <v>0</v>
      </c>
      <c r="O455" s="40">
        <v>0</v>
      </c>
      <c r="P455" s="40">
        <v>0</v>
      </c>
      <c r="Q455" s="40">
        <v>0</v>
      </c>
      <c r="R455" s="40">
        <v>0</v>
      </c>
      <c r="S455" s="40">
        <v>45.26</v>
      </c>
    </row>
    <row r="456" spans="1:19" ht="11.25" x14ac:dyDescent="0.2">
      <c r="A456" s="38">
        <v>4146</v>
      </c>
      <c r="B456" s="39">
        <v>7</v>
      </c>
      <c r="C456" s="36" t="s">
        <v>448</v>
      </c>
      <c r="D456" s="40">
        <v>0</v>
      </c>
      <c r="E456" s="40">
        <v>0</v>
      </c>
      <c r="F456" s="40">
        <v>0</v>
      </c>
      <c r="G456" s="40">
        <v>0</v>
      </c>
      <c r="H456" s="40">
        <v>0</v>
      </c>
      <c r="I456" s="40">
        <v>0</v>
      </c>
      <c r="J456" s="40">
        <v>0</v>
      </c>
      <c r="K456" s="40">
        <v>0</v>
      </c>
      <c r="L456" s="40">
        <v>4.6900000000000004</v>
      </c>
      <c r="M456" s="40">
        <v>3.65</v>
      </c>
      <c r="N456" s="40">
        <v>13.86</v>
      </c>
      <c r="O456" s="40">
        <v>10.91</v>
      </c>
      <c r="P456" s="40">
        <v>23.7</v>
      </c>
      <c r="Q456" s="40">
        <v>21.29</v>
      </c>
      <c r="R456" s="40">
        <v>15.5</v>
      </c>
      <c r="S456" s="40">
        <v>93.6</v>
      </c>
    </row>
    <row r="457" spans="1:19" ht="11.25" x14ac:dyDescent="0.2">
      <c r="A457" s="38">
        <v>4148</v>
      </c>
      <c r="B457" s="39">
        <v>7</v>
      </c>
      <c r="C457" s="36" t="s">
        <v>581</v>
      </c>
      <c r="D457" s="40">
        <v>0</v>
      </c>
      <c r="E457" s="40">
        <v>0</v>
      </c>
      <c r="F457" s="40">
        <v>0</v>
      </c>
      <c r="G457" s="40">
        <v>0</v>
      </c>
      <c r="H457" s="40">
        <v>0</v>
      </c>
      <c r="I457" s="40">
        <v>0</v>
      </c>
      <c r="J457" s="40">
        <v>10.6</v>
      </c>
      <c r="K457" s="40">
        <v>9.5299999999999994</v>
      </c>
      <c r="L457" s="40">
        <v>24.58</v>
      </c>
      <c r="M457" s="40">
        <v>34.19</v>
      </c>
      <c r="N457" s="40">
        <v>33.659999999999997</v>
      </c>
      <c r="O457" s="40">
        <v>0</v>
      </c>
      <c r="P457" s="40">
        <v>0</v>
      </c>
      <c r="Q457" s="40">
        <v>0</v>
      </c>
      <c r="R457" s="40">
        <v>0</v>
      </c>
      <c r="S457" s="40">
        <v>112.56</v>
      </c>
    </row>
    <row r="458" spans="1:19" ht="11.25" x14ac:dyDescent="0.2">
      <c r="A458" s="38">
        <v>4149</v>
      </c>
      <c r="B458" s="39">
        <v>7</v>
      </c>
      <c r="C458" s="36" t="s">
        <v>449</v>
      </c>
      <c r="D458" s="40">
        <v>0</v>
      </c>
      <c r="E458" s="40">
        <v>0</v>
      </c>
      <c r="F458" s="40">
        <v>0</v>
      </c>
      <c r="G458" s="40">
        <v>0</v>
      </c>
      <c r="H458" s="40">
        <v>0</v>
      </c>
      <c r="I458" s="40">
        <v>0</v>
      </c>
      <c r="J458" s="40">
        <v>0</v>
      </c>
      <c r="K458" s="40">
        <v>0</v>
      </c>
      <c r="L458" s="40">
        <v>29.19</v>
      </c>
      <c r="M458" s="40">
        <v>39.43</v>
      </c>
      <c r="N458" s="40">
        <v>27.8</v>
      </c>
      <c r="O458" s="40">
        <v>0</v>
      </c>
      <c r="P458" s="40">
        <v>0</v>
      </c>
      <c r="Q458" s="40">
        <v>0</v>
      </c>
      <c r="R458" s="40">
        <v>0</v>
      </c>
      <c r="S458" s="40">
        <v>96.42</v>
      </c>
    </row>
    <row r="459" spans="1:19" ht="11.25" x14ac:dyDescent="0.2">
      <c r="A459" s="38">
        <v>4150</v>
      </c>
      <c r="B459" s="39">
        <v>7</v>
      </c>
      <c r="C459" s="36" t="s">
        <v>450</v>
      </c>
      <c r="D459" s="40">
        <v>0</v>
      </c>
      <c r="E459" s="40">
        <v>0</v>
      </c>
      <c r="F459" s="40">
        <v>0</v>
      </c>
      <c r="G459" s="40">
        <v>0</v>
      </c>
      <c r="H459" s="40">
        <v>0</v>
      </c>
      <c r="I459" s="40">
        <v>0</v>
      </c>
      <c r="J459" s="40">
        <v>0</v>
      </c>
      <c r="K459" s="40">
        <v>0</v>
      </c>
      <c r="L459" s="40">
        <v>0</v>
      </c>
      <c r="M459" s="40">
        <v>0</v>
      </c>
      <c r="N459" s="40">
        <v>0</v>
      </c>
      <c r="O459" s="40">
        <v>1.79</v>
      </c>
      <c r="P459" s="40">
        <v>21.27</v>
      </c>
      <c r="Q459" s="40">
        <v>25.06</v>
      </c>
      <c r="R459" s="40">
        <v>48.19</v>
      </c>
      <c r="S459" s="40">
        <v>96.31</v>
      </c>
    </row>
    <row r="460" spans="1:19" ht="11.25" x14ac:dyDescent="0.2">
      <c r="A460" s="38">
        <v>4151</v>
      </c>
      <c r="B460" s="39">
        <v>7</v>
      </c>
      <c r="C460" s="36" t="s">
        <v>451</v>
      </c>
      <c r="D460" s="40">
        <v>0</v>
      </c>
      <c r="E460" s="40">
        <v>0</v>
      </c>
      <c r="F460" s="40">
        <v>0</v>
      </c>
      <c r="G460" s="40">
        <v>0</v>
      </c>
      <c r="H460" s="40">
        <v>0</v>
      </c>
      <c r="I460" s="40">
        <v>0</v>
      </c>
      <c r="J460" s="40">
        <v>0</v>
      </c>
      <c r="K460" s="40">
        <v>0</v>
      </c>
      <c r="L460" s="40">
        <v>0</v>
      </c>
      <c r="M460" s="40">
        <v>6.17</v>
      </c>
      <c r="N460" s="40">
        <v>9.7200000000000006</v>
      </c>
      <c r="O460" s="40">
        <v>12.32</v>
      </c>
      <c r="P460" s="40">
        <v>18.91</v>
      </c>
      <c r="Q460" s="40">
        <v>14.65</v>
      </c>
      <c r="R460" s="40">
        <v>11.69</v>
      </c>
      <c r="S460" s="40">
        <v>73.459999999999994</v>
      </c>
    </row>
    <row r="461" spans="1:19" ht="11.25" x14ac:dyDescent="0.2">
      <c r="A461" s="38">
        <v>4152</v>
      </c>
      <c r="B461" s="39">
        <v>7</v>
      </c>
      <c r="C461" s="36" t="s">
        <v>452</v>
      </c>
      <c r="D461" s="40">
        <v>0</v>
      </c>
      <c r="E461" s="40">
        <v>0</v>
      </c>
      <c r="F461" s="40">
        <v>43.24</v>
      </c>
      <c r="G461" s="40">
        <v>38.090000000000003</v>
      </c>
      <c r="H461" s="40">
        <v>22.29</v>
      </c>
      <c r="I461" s="40">
        <v>22.26</v>
      </c>
      <c r="J461" s="40">
        <v>0</v>
      </c>
      <c r="K461" s="40">
        <v>0</v>
      </c>
      <c r="L461" s="40">
        <v>0</v>
      </c>
      <c r="M461" s="40">
        <v>0</v>
      </c>
      <c r="N461" s="40">
        <v>0</v>
      </c>
      <c r="O461" s="40">
        <v>0</v>
      </c>
      <c r="P461" s="40">
        <v>0</v>
      </c>
      <c r="Q461" s="40">
        <v>0</v>
      </c>
      <c r="R461" s="40">
        <v>0</v>
      </c>
      <c r="S461" s="40">
        <v>125.88</v>
      </c>
    </row>
    <row r="462" spans="1:19" ht="11.25" x14ac:dyDescent="0.2">
      <c r="A462" s="38">
        <v>4153</v>
      </c>
      <c r="B462" s="39">
        <v>7</v>
      </c>
      <c r="C462" s="36" t="s">
        <v>453</v>
      </c>
      <c r="D462" s="40">
        <v>0</v>
      </c>
      <c r="E462" s="40">
        <v>0</v>
      </c>
      <c r="F462" s="40">
        <v>38.869999999999997</v>
      </c>
      <c r="G462" s="40">
        <v>33.93</v>
      </c>
      <c r="H462" s="40">
        <v>39.53</v>
      </c>
      <c r="I462" s="40">
        <v>28.03</v>
      </c>
      <c r="J462" s="40">
        <v>18.059999999999999</v>
      </c>
      <c r="K462" s="40">
        <v>20.36</v>
      </c>
      <c r="L462" s="40">
        <v>16.22</v>
      </c>
      <c r="M462" s="40">
        <v>11.86</v>
      </c>
      <c r="N462" s="40">
        <v>0</v>
      </c>
      <c r="O462" s="40">
        <v>0</v>
      </c>
      <c r="P462" s="40">
        <v>0</v>
      </c>
      <c r="Q462" s="40">
        <v>0</v>
      </c>
      <c r="R462" s="40">
        <v>0</v>
      </c>
      <c r="S462" s="40">
        <v>206.86</v>
      </c>
    </row>
    <row r="463" spans="1:19" ht="11.25" x14ac:dyDescent="0.2">
      <c r="A463" s="38">
        <v>4154</v>
      </c>
      <c r="B463" s="39">
        <v>7</v>
      </c>
      <c r="C463" s="36" t="s">
        <v>454</v>
      </c>
      <c r="D463" s="40">
        <v>0</v>
      </c>
      <c r="E463" s="40">
        <v>0</v>
      </c>
      <c r="F463" s="40">
        <v>0</v>
      </c>
      <c r="G463" s="40">
        <v>0</v>
      </c>
      <c r="H463" s="40">
        <v>0</v>
      </c>
      <c r="I463" s="40">
        <v>0</v>
      </c>
      <c r="J463" s="40">
        <v>0</v>
      </c>
      <c r="K463" s="40">
        <v>0</v>
      </c>
      <c r="L463" s="40">
        <v>0</v>
      </c>
      <c r="M463" s="40">
        <v>0</v>
      </c>
      <c r="N463" s="40">
        <v>0.41</v>
      </c>
      <c r="O463" s="40">
        <v>2.38</v>
      </c>
      <c r="P463" s="40">
        <v>10.67</v>
      </c>
      <c r="Q463" s="40">
        <v>11.79</v>
      </c>
      <c r="R463" s="40">
        <v>11.86</v>
      </c>
      <c r="S463" s="40">
        <v>37.11</v>
      </c>
    </row>
    <row r="464" spans="1:19" ht="11.25" x14ac:dyDescent="0.2">
      <c r="A464" s="38">
        <v>4155</v>
      </c>
      <c r="B464" s="39">
        <v>7</v>
      </c>
      <c r="C464" s="36" t="s">
        <v>455</v>
      </c>
      <c r="D464" s="40">
        <v>0</v>
      </c>
      <c r="E464" s="40">
        <v>2</v>
      </c>
      <c r="F464" s="40">
        <v>10.64</v>
      </c>
      <c r="G464" s="40">
        <v>17.829999999999998</v>
      </c>
      <c r="H464" s="40">
        <v>6.5</v>
      </c>
      <c r="I464" s="40">
        <v>13.08</v>
      </c>
      <c r="J464" s="40">
        <v>4.66</v>
      </c>
      <c r="K464" s="40">
        <v>7.4</v>
      </c>
      <c r="L464" s="40">
        <v>11.08</v>
      </c>
      <c r="M464" s="40">
        <v>0</v>
      </c>
      <c r="N464" s="40">
        <v>0</v>
      </c>
      <c r="O464" s="40">
        <v>0</v>
      </c>
      <c r="P464" s="40">
        <v>0</v>
      </c>
      <c r="Q464" s="40">
        <v>0</v>
      </c>
      <c r="R464" s="40">
        <v>0</v>
      </c>
      <c r="S464" s="40">
        <v>73.19</v>
      </c>
    </row>
    <row r="465" spans="1:19" ht="11.25" x14ac:dyDescent="0.2">
      <c r="A465" s="38">
        <v>4159</v>
      </c>
      <c r="B465" s="39">
        <v>7</v>
      </c>
      <c r="C465" s="36" t="s">
        <v>456</v>
      </c>
      <c r="D465" s="40">
        <v>0</v>
      </c>
      <c r="E465" s="40">
        <v>2.2200000000000002</v>
      </c>
      <c r="F465" s="40">
        <v>56.65</v>
      </c>
      <c r="G465" s="40">
        <v>66.27</v>
      </c>
      <c r="H465" s="40">
        <v>43.72</v>
      </c>
      <c r="I465" s="40">
        <v>45.96</v>
      </c>
      <c r="J465" s="40">
        <v>39.22</v>
      </c>
      <c r="K465" s="40">
        <v>24</v>
      </c>
      <c r="L465" s="40">
        <v>0</v>
      </c>
      <c r="M465" s="40">
        <v>0</v>
      </c>
      <c r="N465" s="40">
        <v>0</v>
      </c>
      <c r="O465" s="40">
        <v>0</v>
      </c>
      <c r="P465" s="40">
        <v>0</v>
      </c>
      <c r="Q465" s="40">
        <v>0</v>
      </c>
      <c r="R465" s="40">
        <v>0</v>
      </c>
      <c r="S465" s="40">
        <v>278.04000000000002</v>
      </c>
    </row>
    <row r="466" spans="1:19" ht="11.25" x14ac:dyDescent="0.2">
      <c r="A466" s="38">
        <v>4160</v>
      </c>
      <c r="B466" s="39">
        <v>7</v>
      </c>
      <c r="C466" s="36" t="s">
        <v>457</v>
      </c>
      <c r="D466" s="40">
        <v>0</v>
      </c>
      <c r="E466" s="40">
        <v>0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0</v>
      </c>
      <c r="M466" s="40">
        <v>0</v>
      </c>
      <c r="N466" s="40">
        <v>0</v>
      </c>
      <c r="O466" s="40">
        <v>52.11</v>
      </c>
      <c r="P466" s="40">
        <v>35.57</v>
      </c>
      <c r="Q466" s="40">
        <v>28.03</v>
      </c>
      <c r="R466" s="40">
        <v>0</v>
      </c>
      <c r="S466" s="40">
        <v>115.71</v>
      </c>
    </row>
    <row r="467" spans="1:19" ht="11.25" x14ac:dyDescent="0.2">
      <c r="A467" s="38">
        <v>4161</v>
      </c>
      <c r="B467" s="39">
        <v>7</v>
      </c>
      <c r="C467" s="36" t="s">
        <v>458</v>
      </c>
      <c r="D467" s="40">
        <v>0</v>
      </c>
      <c r="E467" s="40">
        <v>1.57</v>
      </c>
      <c r="F467" s="40">
        <v>16</v>
      </c>
      <c r="G467" s="40">
        <v>20.5</v>
      </c>
      <c r="H467" s="40">
        <v>18.059999999999999</v>
      </c>
      <c r="I467" s="40">
        <v>18.66</v>
      </c>
      <c r="J467" s="40">
        <v>8.9499999999999993</v>
      </c>
      <c r="K467" s="40">
        <v>10</v>
      </c>
      <c r="L467" s="40">
        <v>11.02</v>
      </c>
      <c r="M467" s="40">
        <v>0</v>
      </c>
      <c r="N467" s="40">
        <v>0</v>
      </c>
      <c r="O467" s="40">
        <v>0</v>
      </c>
      <c r="P467" s="40">
        <v>0</v>
      </c>
      <c r="Q467" s="40">
        <v>0</v>
      </c>
      <c r="R467" s="40">
        <v>0</v>
      </c>
      <c r="S467" s="40">
        <v>104.76</v>
      </c>
    </row>
    <row r="468" spans="1:19" ht="11.25" x14ac:dyDescent="0.2">
      <c r="A468" s="38">
        <v>4162</v>
      </c>
      <c r="B468" s="39">
        <v>7</v>
      </c>
      <c r="C468" s="36" t="s">
        <v>459</v>
      </c>
      <c r="D468" s="40">
        <v>0</v>
      </c>
      <c r="E468" s="40">
        <v>0</v>
      </c>
      <c r="F468" s="40">
        <v>10.48</v>
      </c>
      <c r="G468" s="40">
        <v>10</v>
      </c>
      <c r="H468" s="40">
        <v>12</v>
      </c>
      <c r="I468" s="40">
        <v>13</v>
      </c>
      <c r="J468" s="40">
        <v>8</v>
      </c>
      <c r="K468" s="40">
        <v>12</v>
      </c>
      <c r="L468" s="40">
        <v>9.4700000000000006</v>
      </c>
      <c r="M468" s="40">
        <v>10.98</v>
      </c>
      <c r="N468" s="40">
        <v>7</v>
      </c>
      <c r="O468" s="40">
        <v>0</v>
      </c>
      <c r="P468" s="40">
        <v>0</v>
      </c>
      <c r="Q468" s="40">
        <v>0</v>
      </c>
      <c r="R468" s="40">
        <v>0</v>
      </c>
      <c r="S468" s="40">
        <v>92.93</v>
      </c>
    </row>
    <row r="469" spans="1:19" ht="11.25" x14ac:dyDescent="0.2">
      <c r="A469" s="38">
        <v>4163</v>
      </c>
      <c r="B469" s="39">
        <v>7</v>
      </c>
      <c r="C469" s="36" t="s">
        <v>460</v>
      </c>
      <c r="D469" s="40">
        <v>0</v>
      </c>
      <c r="E469" s="40">
        <v>1</v>
      </c>
      <c r="F469" s="40">
        <v>17.059999999999999</v>
      </c>
      <c r="G469" s="40">
        <v>19.600000000000001</v>
      </c>
      <c r="H469" s="40">
        <v>13.86</v>
      </c>
      <c r="I469" s="40">
        <v>11.91</v>
      </c>
      <c r="J469" s="40">
        <v>10.24</v>
      </c>
      <c r="K469" s="40">
        <v>11.94</v>
      </c>
      <c r="L469" s="40">
        <v>12.73</v>
      </c>
      <c r="M469" s="40">
        <v>16.36</v>
      </c>
      <c r="N469" s="40">
        <v>17.920000000000002</v>
      </c>
      <c r="O469" s="40">
        <v>11.65</v>
      </c>
      <c r="P469" s="40">
        <v>16.899999999999999</v>
      </c>
      <c r="Q469" s="40">
        <v>1.72</v>
      </c>
      <c r="R469" s="40">
        <v>0</v>
      </c>
      <c r="S469" s="40">
        <v>162.88999999999999</v>
      </c>
    </row>
    <row r="470" spans="1:19" ht="11.25" x14ac:dyDescent="0.2">
      <c r="A470" s="38">
        <v>4165</v>
      </c>
      <c r="B470" s="39">
        <v>7</v>
      </c>
      <c r="C470" s="36" t="s">
        <v>594</v>
      </c>
      <c r="D470" s="40">
        <v>0</v>
      </c>
      <c r="E470" s="40">
        <v>0.75</v>
      </c>
      <c r="F470" s="40">
        <v>41.67</v>
      </c>
      <c r="G470" s="40">
        <v>18.57</v>
      </c>
      <c r="H470" s="40">
        <v>15.4</v>
      </c>
      <c r="I470" s="40">
        <v>13.5</v>
      </c>
      <c r="J470" s="40">
        <v>3.86</v>
      </c>
      <c r="K470" s="40">
        <v>6.23</v>
      </c>
      <c r="L470" s="40">
        <v>4.84</v>
      </c>
      <c r="M470" s="40">
        <v>0</v>
      </c>
      <c r="N470" s="40">
        <v>0</v>
      </c>
      <c r="O470" s="40">
        <v>0</v>
      </c>
      <c r="P470" s="40">
        <v>0</v>
      </c>
      <c r="Q470" s="40">
        <v>0</v>
      </c>
      <c r="R470" s="40">
        <v>0</v>
      </c>
      <c r="S470" s="40">
        <v>104.82</v>
      </c>
    </row>
    <row r="471" spans="1:19" ht="11.25" x14ac:dyDescent="0.2">
      <c r="A471" s="38">
        <v>4166</v>
      </c>
      <c r="B471" s="39">
        <v>7</v>
      </c>
      <c r="C471" s="36" t="s">
        <v>582</v>
      </c>
      <c r="D471" s="40">
        <v>0</v>
      </c>
      <c r="E471" s="40">
        <v>0</v>
      </c>
      <c r="F471" s="40">
        <v>0</v>
      </c>
      <c r="G471" s="40">
        <v>0</v>
      </c>
      <c r="H471" s="40">
        <v>0</v>
      </c>
      <c r="I471" s="40">
        <v>0</v>
      </c>
      <c r="J471" s="40">
        <v>0</v>
      </c>
      <c r="K471" s="40">
        <v>0</v>
      </c>
      <c r="L471" s="40">
        <v>0</v>
      </c>
      <c r="M471" s="40">
        <v>0</v>
      </c>
      <c r="N471" s="40">
        <v>0</v>
      </c>
      <c r="O471" s="40">
        <v>0</v>
      </c>
      <c r="P471" s="40">
        <v>36.479999999999997</v>
      </c>
      <c r="Q471" s="40">
        <v>25.07</v>
      </c>
      <c r="R471" s="40">
        <v>14.89</v>
      </c>
      <c r="S471" s="40">
        <v>76.44</v>
      </c>
    </row>
    <row r="472" spans="1:19" ht="11.25" x14ac:dyDescent="0.2">
      <c r="A472" s="38">
        <v>4167</v>
      </c>
      <c r="B472" s="39">
        <v>7</v>
      </c>
      <c r="C472" s="36" t="s">
        <v>463</v>
      </c>
      <c r="D472" s="40">
        <v>0</v>
      </c>
      <c r="E472" s="40">
        <v>0</v>
      </c>
      <c r="F472" s="40">
        <v>26.48</v>
      </c>
      <c r="G472" s="40">
        <v>17.63</v>
      </c>
      <c r="H472" s="40">
        <v>12</v>
      </c>
      <c r="I472" s="40">
        <v>7.98</v>
      </c>
      <c r="J472" s="40">
        <v>6.82</v>
      </c>
      <c r="K472" s="40">
        <v>0</v>
      </c>
      <c r="L472" s="40">
        <v>0</v>
      </c>
      <c r="M472" s="40">
        <v>0</v>
      </c>
      <c r="N472" s="40">
        <v>0</v>
      </c>
      <c r="O472" s="40">
        <v>0</v>
      </c>
      <c r="P472" s="40">
        <v>0</v>
      </c>
      <c r="Q472" s="40">
        <v>0</v>
      </c>
      <c r="R472" s="40">
        <v>0</v>
      </c>
      <c r="S472" s="40">
        <v>70.91</v>
      </c>
    </row>
    <row r="473" spans="1:19" ht="11.25" x14ac:dyDescent="0.2">
      <c r="A473" s="38">
        <v>4168</v>
      </c>
      <c r="B473" s="39">
        <v>7</v>
      </c>
      <c r="C473" s="36" t="s">
        <v>464</v>
      </c>
      <c r="D473" s="40">
        <v>0</v>
      </c>
      <c r="E473" s="40">
        <v>7.0000000000000007E-2</v>
      </c>
      <c r="F473" s="40">
        <v>16.829999999999998</v>
      </c>
      <c r="G473" s="40">
        <v>14.9</v>
      </c>
      <c r="H473" s="40">
        <v>11.19</v>
      </c>
      <c r="I473" s="40">
        <v>11.02</v>
      </c>
      <c r="J473" s="40">
        <v>17.8</v>
      </c>
      <c r="K473" s="40">
        <v>6.96</v>
      </c>
      <c r="L473" s="40">
        <v>5.64</v>
      </c>
      <c r="M473" s="40">
        <v>0</v>
      </c>
      <c r="N473" s="40">
        <v>0</v>
      </c>
      <c r="O473" s="40">
        <v>0</v>
      </c>
      <c r="P473" s="40">
        <v>0</v>
      </c>
      <c r="Q473" s="40">
        <v>0</v>
      </c>
      <c r="R473" s="40">
        <v>0</v>
      </c>
      <c r="S473" s="40">
        <v>84.41</v>
      </c>
    </row>
    <row r="474" spans="1:19" ht="11.25" x14ac:dyDescent="0.2">
      <c r="A474" s="38">
        <v>4169</v>
      </c>
      <c r="B474" s="39">
        <v>7</v>
      </c>
      <c r="C474" s="36" t="s">
        <v>465</v>
      </c>
      <c r="D474" s="40">
        <v>0</v>
      </c>
      <c r="E474" s="40">
        <v>0</v>
      </c>
      <c r="F474" s="40">
        <v>18.78</v>
      </c>
      <c r="G474" s="40">
        <v>22.87</v>
      </c>
      <c r="H474" s="40">
        <v>16.64</v>
      </c>
      <c r="I474" s="40">
        <v>15.65</v>
      </c>
      <c r="J474" s="40">
        <v>18.89</v>
      </c>
      <c r="K474" s="40">
        <v>10.220000000000001</v>
      </c>
      <c r="L474" s="40">
        <v>9.07</v>
      </c>
      <c r="M474" s="40">
        <v>0</v>
      </c>
      <c r="N474" s="40">
        <v>0</v>
      </c>
      <c r="O474" s="40">
        <v>0</v>
      </c>
      <c r="P474" s="40">
        <v>0</v>
      </c>
      <c r="Q474" s="40">
        <v>0</v>
      </c>
      <c r="R474" s="40">
        <v>0</v>
      </c>
      <c r="S474" s="40">
        <v>112.12</v>
      </c>
    </row>
    <row r="475" spans="1:19" ht="11.25" x14ac:dyDescent="0.2">
      <c r="A475" s="38">
        <v>4170</v>
      </c>
      <c r="B475" s="39">
        <v>7</v>
      </c>
      <c r="C475" s="36" t="s">
        <v>466</v>
      </c>
      <c r="D475" s="40">
        <v>0</v>
      </c>
      <c r="E475" s="40">
        <v>0.41</v>
      </c>
      <c r="F475" s="40">
        <v>92.52</v>
      </c>
      <c r="G475" s="40">
        <v>42.36</v>
      </c>
      <c r="H475" s="40">
        <v>0</v>
      </c>
      <c r="I475" s="40">
        <v>0</v>
      </c>
      <c r="J475" s="40">
        <v>0</v>
      </c>
      <c r="K475" s="40">
        <v>0</v>
      </c>
      <c r="L475" s="40">
        <v>0</v>
      </c>
      <c r="M475" s="40">
        <v>0</v>
      </c>
      <c r="N475" s="40">
        <v>0</v>
      </c>
      <c r="O475" s="40">
        <v>0</v>
      </c>
      <c r="P475" s="40">
        <v>0</v>
      </c>
      <c r="Q475" s="40">
        <v>0</v>
      </c>
      <c r="R475" s="40">
        <v>0</v>
      </c>
      <c r="S475" s="40">
        <v>135.29</v>
      </c>
    </row>
    <row r="476" spans="1:19" ht="11.25" x14ac:dyDescent="0.2">
      <c r="A476" s="38">
        <v>4171</v>
      </c>
      <c r="B476" s="39">
        <v>7</v>
      </c>
      <c r="C476" s="36" t="s">
        <v>467</v>
      </c>
      <c r="D476" s="40">
        <v>0</v>
      </c>
      <c r="E476" s="40">
        <v>1</v>
      </c>
      <c r="F476" s="40">
        <v>71.59</v>
      </c>
      <c r="G476" s="40">
        <v>31.48</v>
      </c>
      <c r="H476" s="40">
        <v>26.08</v>
      </c>
      <c r="I476" s="40">
        <v>37.72</v>
      </c>
      <c r="J476" s="40">
        <v>29.4</v>
      </c>
      <c r="K476" s="40">
        <v>23.35</v>
      </c>
      <c r="L476" s="40">
        <v>0</v>
      </c>
      <c r="M476" s="40">
        <v>0</v>
      </c>
      <c r="N476" s="40">
        <v>0</v>
      </c>
      <c r="O476" s="40">
        <v>0</v>
      </c>
      <c r="P476" s="40">
        <v>0</v>
      </c>
      <c r="Q476" s="40">
        <v>0</v>
      </c>
      <c r="R476" s="40">
        <v>0</v>
      </c>
      <c r="S476" s="40">
        <v>220.62</v>
      </c>
    </row>
    <row r="477" spans="1:19" ht="11.25" x14ac:dyDescent="0.2">
      <c r="A477" s="38">
        <v>4172</v>
      </c>
      <c r="B477" s="39">
        <v>7</v>
      </c>
      <c r="C477" s="36" t="s">
        <v>468</v>
      </c>
      <c r="D477" s="40">
        <v>0</v>
      </c>
      <c r="E477" s="40">
        <v>2</v>
      </c>
      <c r="F477" s="40">
        <v>6.78</v>
      </c>
      <c r="G477" s="40">
        <v>9.65</v>
      </c>
      <c r="H477" s="40">
        <v>6.44</v>
      </c>
      <c r="I477" s="40">
        <v>5.01</v>
      </c>
      <c r="J477" s="40">
        <v>14.49</v>
      </c>
      <c r="K477" s="40">
        <v>7.57</v>
      </c>
      <c r="L477" s="40">
        <v>6.59</v>
      </c>
      <c r="M477" s="40">
        <v>0</v>
      </c>
      <c r="N477" s="40">
        <v>0</v>
      </c>
      <c r="O477" s="40">
        <v>0</v>
      </c>
      <c r="P477" s="40">
        <v>0</v>
      </c>
      <c r="Q477" s="40">
        <v>0</v>
      </c>
      <c r="R477" s="40">
        <v>0</v>
      </c>
      <c r="S477" s="40">
        <v>58.53</v>
      </c>
    </row>
    <row r="478" spans="1:19" ht="11.25" x14ac:dyDescent="0.2">
      <c r="A478" s="38">
        <v>4173</v>
      </c>
      <c r="B478" s="39">
        <v>7</v>
      </c>
      <c r="C478" s="36" t="s">
        <v>469</v>
      </c>
      <c r="D478" s="40">
        <v>0</v>
      </c>
      <c r="E478" s="40">
        <v>0</v>
      </c>
      <c r="F478" s="40">
        <v>0</v>
      </c>
      <c r="G478" s="40">
        <v>0</v>
      </c>
      <c r="H478" s="40">
        <v>0</v>
      </c>
      <c r="I478" s="40">
        <v>0</v>
      </c>
      <c r="J478" s="40">
        <v>0</v>
      </c>
      <c r="K478" s="40">
        <v>0</v>
      </c>
      <c r="L478" s="40">
        <v>0</v>
      </c>
      <c r="M478" s="40">
        <v>0</v>
      </c>
      <c r="N478" s="40">
        <v>0</v>
      </c>
      <c r="O478" s="40">
        <v>85.27</v>
      </c>
      <c r="P478" s="40">
        <v>59.8</v>
      </c>
      <c r="Q478" s="40">
        <v>0</v>
      </c>
      <c r="R478" s="40">
        <v>0</v>
      </c>
      <c r="S478" s="40">
        <v>145.07</v>
      </c>
    </row>
    <row r="479" spans="1:19" ht="11.25" x14ac:dyDescent="0.2">
      <c r="A479" s="38">
        <v>4174</v>
      </c>
      <c r="B479" s="39">
        <v>7</v>
      </c>
      <c r="C479" s="36" t="s">
        <v>470</v>
      </c>
      <c r="D479" s="40">
        <v>0</v>
      </c>
      <c r="E479" s="40">
        <v>0</v>
      </c>
      <c r="F479" s="40">
        <v>3.94</v>
      </c>
      <c r="G479" s="40">
        <v>2</v>
      </c>
      <c r="H479" s="40">
        <v>5.79</v>
      </c>
      <c r="I479" s="40">
        <v>2.89</v>
      </c>
      <c r="J479" s="40">
        <v>1.24</v>
      </c>
      <c r="K479" s="40">
        <v>2.81</v>
      </c>
      <c r="L479" s="40">
        <v>3.78</v>
      </c>
      <c r="M479" s="40">
        <v>5.07</v>
      </c>
      <c r="N479" s="40">
        <v>3.85</v>
      </c>
      <c r="O479" s="40">
        <v>0</v>
      </c>
      <c r="P479" s="40">
        <v>0</v>
      </c>
      <c r="Q479" s="40">
        <v>0</v>
      </c>
      <c r="R479" s="40">
        <v>0</v>
      </c>
      <c r="S479" s="40">
        <v>31.37</v>
      </c>
    </row>
    <row r="480" spans="1:19" ht="11.25" x14ac:dyDescent="0.2">
      <c r="A480" s="38">
        <v>4175</v>
      </c>
      <c r="B480" s="39">
        <v>7</v>
      </c>
      <c r="C480" s="36" t="s">
        <v>471</v>
      </c>
      <c r="D480" s="40">
        <v>0</v>
      </c>
      <c r="E480" s="40">
        <v>0</v>
      </c>
      <c r="F480" s="40">
        <v>0</v>
      </c>
      <c r="G480" s="40">
        <v>0</v>
      </c>
      <c r="H480" s="40">
        <v>0</v>
      </c>
      <c r="I480" s="40">
        <v>0</v>
      </c>
      <c r="J480" s="40">
        <v>0</v>
      </c>
      <c r="K480" s="40">
        <v>0</v>
      </c>
      <c r="L480" s="40">
        <v>0</v>
      </c>
      <c r="M480" s="40">
        <v>0</v>
      </c>
      <c r="N480" s="40">
        <v>0</v>
      </c>
      <c r="O480" s="40">
        <v>14.65</v>
      </c>
      <c r="P480" s="40">
        <v>11.84</v>
      </c>
      <c r="Q480" s="40">
        <v>7.83</v>
      </c>
      <c r="R480" s="40">
        <v>4.46</v>
      </c>
      <c r="S480" s="40">
        <v>38.78</v>
      </c>
    </row>
    <row r="481" spans="1:19" ht="11.25" x14ac:dyDescent="0.2">
      <c r="A481" s="38">
        <v>4177</v>
      </c>
      <c r="B481" s="39">
        <v>7</v>
      </c>
      <c r="C481" s="36" t="s">
        <v>472</v>
      </c>
      <c r="D481" s="40">
        <v>0</v>
      </c>
      <c r="E481" s="40">
        <v>1</v>
      </c>
      <c r="F481" s="40">
        <v>8.5500000000000007</v>
      </c>
      <c r="G481" s="40">
        <v>5.08</v>
      </c>
      <c r="H481" s="40">
        <v>3.06</v>
      </c>
      <c r="I481" s="40">
        <v>4.2</v>
      </c>
      <c r="J481" s="40">
        <v>3.41</v>
      </c>
      <c r="K481" s="40">
        <v>6.57</v>
      </c>
      <c r="L481" s="40">
        <v>2.57</v>
      </c>
      <c r="M481" s="40">
        <v>8.06</v>
      </c>
      <c r="N481" s="40">
        <v>2.82</v>
      </c>
      <c r="O481" s="40">
        <v>5.28</v>
      </c>
      <c r="P481" s="40">
        <v>7.32</v>
      </c>
      <c r="Q481" s="40">
        <v>5.12</v>
      </c>
      <c r="R481" s="40">
        <v>1.98</v>
      </c>
      <c r="S481" s="40">
        <v>65.02</v>
      </c>
    </row>
    <row r="482" spans="1:19" ht="11.25" x14ac:dyDescent="0.2">
      <c r="A482" s="38">
        <v>4178</v>
      </c>
      <c r="B482" s="39">
        <v>7</v>
      </c>
      <c r="C482" s="36" t="s">
        <v>473</v>
      </c>
      <c r="D482" s="40">
        <v>0</v>
      </c>
      <c r="E482" s="40">
        <v>0</v>
      </c>
      <c r="F482" s="40">
        <v>0</v>
      </c>
      <c r="G482" s="40">
        <v>0</v>
      </c>
      <c r="H482" s="40">
        <v>0</v>
      </c>
      <c r="I482" s="40">
        <v>0</v>
      </c>
      <c r="J482" s="40">
        <v>0</v>
      </c>
      <c r="K482" s="40">
        <v>0</v>
      </c>
      <c r="L482" s="40">
        <v>0</v>
      </c>
      <c r="M482" s="40">
        <v>0</v>
      </c>
      <c r="N482" s="40">
        <v>0</v>
      </c>
      <c r="O482" s="40">
        <v>50.23</v>
      </c>
      <c r="P482" s="40">
        <v>37.549999999999997</v>
      </c>
      <c r="Q482" s="40">
        <v>41.93</v>
      </c>
      <c r="R482" s="40">
        <v>58.9</v>
      </c>
      <c r="S482" s="40">
        <v>188.61</v>
      </c>
    </row>
    <row r="483" spans="1:19" ht="11.25" x14ac:dyDescent="0.2">
      <c r="A483" s="38">
        <v>4180</v>
      </c>
      <c r="B483" s="39">
        <v>7</v>
      </c>
      <c r="C483" s="36" t="s">
        <v>474</v>
      </c>
      <c r="D483" s="40">
        <v>0</v>
      </c>
      <c r="E483" s="40">
        <v>0</v>
      </c>
      <c r="F483" s="40">
        <v>37.74</v>
      </c>
      <c r="G483" s="40">
        <v>24</v>
      </c>
      <c r="H483" s="40">
        <v>17.329999999999998</v>
      </c>
      <c r="I483" s="40">
        <v>14.78</v>
      </c>
      <c r="J483" s="40">
        <v>19.12</v>
      </c>
      <c r="K483" s="40">
        <v>13.92</v>
      </c>
      <c r="L483" s="40">
        <v>7.54</v>
      </c>
      <c r="M483" s="40">
        <v>0</v>
      </c>
      <c r="N483" s="40">
        <v>0</v>
      </c>
      <c r="O483" s="40">
        <v>0</v>
      </c>
      <c r="P483" s="40">
        <v>0</v>
      </c>
      <c r="Q483" s="40">
        <v>0</v>
      </c>
      <c r="R483" s="40">
        <v>0</v>
      </c>
      <c r="S483" s="40">
        <v>134.43</v>
      </c>
    </row>
    <row r="484" spans="1:19" ht="11.25" x14ac:dyDescent="0.2">
      <c r="A484" s="38">
        <v>4181</v>
      </c>
      <c r="B484" s="39">
        <v>7</v>
      </c>
      <c r="C484" s="36" t="s">
        <v>475</v>
      </c>
      <c r="D484" s="40">
        <v>0</v>
      </c>
      <c r="E484" s="40">
        <v>4.8499999999999996</v>
      </c>
      <c r="F484" s="40">
        <v>54.39</v>
      </c>
      <c r="G484" s="40">
        <v>28.16</v>
      </c>
      <c r="H484" s="40">
        <v>23.82</v>
      </c>
      <c r="I484" s="40">
        <v>18.45</v>
      </c>
      <c r="J484" s="40">
        <v>15.99</v>
      </c>
      <c r="K484" s="40">
        <v>17.760000000000002</v>
      </c>
      <c r="L484" s="40">
        <v>17.04</v>
      </c>
      <c r="M484" s="40">
        <v>0</v>
      </c>
      <c r="N484" s="40">
        <v>0</v>
      </c>
      <c r="O484" s="40">
        <v>0</v>
      </c>
      <c r="P484" s="40">
        <v>0</v>
      </c>
      <c r="Q484" s="40">
        <v>0</v>
      </c>
      <c r="R484" s="40">
        <v>0</v>
      </c>
      <c r="S484" s="40">
        <v>180.46</v>
      </c>
    </row>
    <row r="485" spans="1:19" ht="11.25" x14ac:dyDescent="0.2">
      <c r="A485" s="40"/>
      <c r="B485" s="40"/>
      <c r="C485" s="40"/>
      <c r="D485" s="40">
        <f>SUM(D4:D484)</f>
        <v>6406.090000000002</v>
      </c>
      <c r="E485" s="40">
        <f t="shared" ref="E485:S485" si="0">SUM(E4:E484)</f>
        <v>4589.449999999998</v>
      </c>
      <c r="F485" s="40">
        <f t="shared" si="0"/>
        <v>50578.01000000006</v>
      </c>
      <c r="G485" s="40">
        <f t="shared" si="0"/>
        <v>58062.640000000014</v>
      </c>
      <c r="H485" s="40">
        <f t="shared" si="0"/>
        <v>57052.410000000033</v>
      </c>
      <c r="I485" s="40">
        <f t="shared" si="0"/>
        <v>56785.590000000004</v>
      </c>
      <c r="J485" s="40">
        <f t="shared" si="0"/>
        <v>56550.49999999992</v>
      </c>
      <c r="K485" s="40">
        <f t="shared" si="0"/>
        <v>56952.080000000053</v>
      </c>
      <c r="L485" s="40">
        <f t="shared" si="0"/>
        <v>57272.070000000087</v>
      </c>
      <c r="M485" s="40">
        <f t="shared" si="0"/>
        <v>59303.679999999942</v>
      </c>
      <c r="N485" s="40">
        <f t="shared" si="0"/>
        <v>60299.720000000008</v>
      </c>
      <c r="O485" s="40">
        <f t="shared" si="0"/>
        <v>64519.010000000053</v>
      </c>
      <c r="P485" s="40">
        <f t="shared" si="0"/>
        <v>64781.270000000048</v>
      </c>
      <c r="Q485" s="40">
        <f t="shared" si="0"/>
        <v>63401.889999999978</v>
      </c>
      <c r="R485" s="40">
        <f t="shared" si="0"/>
        <v>65416.700000000055</v>
      </c>
      <c r="S485" s="40">
        <f t="shared" si="0"/>
        <v>781971.10999999952</v>
      </c>
    </row>
  </sheetData>
  <sheetProtection algorithmName="SHA-512" hashValue="h8WcS4wbgnps4dAnLZwhYX32fxHYSkFl4zH94tfCJF6sc20bzBWeWb23tePA3bmt5wGK72X6SmOcrJNHJkENzg==" saltValue="NxH9QZ3B0kUmS5YaCoxkGQ==" spinCount="100000" sheet="1" objects="1" scenarios="1"/>
  <pageMargins left="0" right="0" top="0" bottom="0" header="0" footer="0"/>
  <pageSetup fitToWidth="0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472"/>
  <sheetViews>
    <sheetView showOutlineSymbols="0" workbookViewId="0">
      <pane ySplit="3" topLeftCell="A4" activePane="bottomLeft" state="frozen"/>
      <selection pane="bottomLeft"/>
    </sheetView>
  </sheetViews>
  <sheetFormatPr defaultColWidth="6.85546875" defaultRowHeight="12.75" customHeight="1" x14ac:dyDescent="0.2"/>
  <cols>
    <col min="1" max="1" width="8.28515625" style="36" bestFit="1" customWidth="1"/>
    <col min="2" max="2" width="7.7109375" style="36" bestFit="1" customWidth="1"/>
    <col min="3" max="3" width="35" style="36" bestFit="1" customWidth="1"/>
    <col min="4" max="5" width="11.28515625" style="36" bestFit="1" customWidth="1"/>
    <col min="6" max="6" width="11.42578125" style="36" bestFit="1" customWidth="1"/>
    <col min="7" max="18" width="11" style="36" bestFit="1" customWidth="1"/>
    <col min="19" max="19" width="7.85546875" style="36" bestFit="1" customWidth="1"/>
    <col min="20" max="256" width="6.85546875" style="36"/>
    <col min="257" max="257" width="8.28515625" style="36" bestFit="1" customWidth="1"/>
    <col min="258" max="258" width="7.7109375" style="36" bestFit="1" customWidth="1"/>
    <col min="259" max="259" width="35" style="36" bestFit="1" customWidth="1"/>
    <col min="260" max="261" width="11.28515625" style="36" bestFit="1" customWidth="1"/>
    <col min="262" max="262" width="11.42578125" style="36" bestFit="1" customWidth="1"/>
    <col min="263" max="274" width="11" style="36" bestFit="1" customWidth="1"/>
    <col min="275" max="275" width="7.85546875" style="36" bestFit="1" customWidth="1"/>
    <col min="276" max="512" width="6.85546875" style="36"/>
    <col min="513" max="513" width="8.28515625" style="36" bestFit="1" customWidth="1"/>
    <col min="514" max="514" width="7.7109375" style="36" bestFit="1" customWidth="1"/>
    <col min="515" max="515" width="35" style="36" bestFit="1" customWidth="1"/>
    <col min="516" max="517" width="11.28515625" style="36" bestFit="1" customWidth="1"/>
    <col min="518" max="518" width="11.42578125" style="36" bestFit="1" customWidth="1"/>
    <col min="519" max="530" width="11" style="36" bestFit="1" customWidth="1"/>
    <col min="531" max="531" width="7.85546875" style="36" bestFit="1" customWidth="1"/>
    <col min="532" max="768" width="6.85546875" style="36"/>
    <col min="769" max="769" width="8.28515625" style="36" bestFit="1" customWidth="1"/>
    <col min="770" max="770" width="7.7109375" style="36" bestFit="1" customWidth="1"/>
    <col min="771" max="771" width="35" style="36" bestFit="1" customWidth="1"/>
    <col min="772" max="773" width="11.28515625" style="36" bestFit="1" customWidth="1"/>
    <col min="774" max="774" width="11.42578125" style="36" bestFit="1" customWidth="1"/>
    <col min="775" max="786" width="11" style="36" bestFit="1" customWidth="1"/>
    <col min="787" max="787" width="7.85546875" style="36" bestFit="1" customWidth="1"/>
    <col min="788" max="1024" width="6.85546875" style="36"/>
    <col min="1025" max="1025" width="8.28515625" style="36" bestFit="1" customWidth="1"/>
    <col min="1026" max="1026" width="7.7109375" style="36" bestFit="1" customWidth="1"/>
    <col min="1027" max="1027" width="35" style="36" bestFit="1" customWidth="1"/>
    <col min="1028" max="1029" width="11.28515625" style="36" bestFit="1" customWidth="1"/>
    <col min="1030" max="1030" width="11.42578125" style="36" bestFit="1" customWidth="1"/>
    <col min="1031" max="1042" width="11" style="36" bestFit="1" customWidth="1"/>
    <col min="1043" max="1043" width="7.85546875" style="36" bestFit="1" customWidth="1"/>
    <col min="1044" max="1280" width="6.85546875" style="36"/>
    <col min="1281" max="1281" width="8.28515625" style="36" bestFit="1" customWidth="1"/>
    <col min="1282" max="1282" width="7.7109375" style="36" bestFit="1" customWidth="1"/>
    <col min="1283" max="1283" width="35" style="36" bestFit="1" customWidth="1"/>
    <col min="1284" max="1285" width="11.28515625" style="36" bestFit="1" customWidth="1"/>
    <col min="1286" max="1286" width="11.42578125" style="36" bestFit="1" customWidth="1"/>
    <col min="1287" max="1298" width="11" style="36" bestFit="1" customWidth="1"/>
    <col min="1299" max="1299" width="7.85546875" style="36" bestFit="1" customWidth="1"/>
    <col min="1300" max="1536" width="6.85546875" style="36"/>
    <col min="1537" max="1537" width="8.28515625" style="36" bestFit="1" customWidth="1"/>
    <col min="1538" max="1538" width="7.7109375" style="36" bestFit="1" customWidth="1"/>
    <col min="1539" max="1539" width="35" style="36" bestFit="1" customWidth="1"/>
    <col min="1540" max="1541" width="11.28515625" style="36" bestFit="1" customWidth="1"/>
    <col min="1542" max="1542" width="11.42578125" style="36" bestFit="1" customWidth="1"/>
    <col min="1543" max="1554" width="11" style="36" bestFit="1" customWidth="1"/>
    <col min="1555" max="1555" width="7.85546875" style="36" bestFit="1" customWidth="1"/>
    <col min="1556" max="1792" width="6.85546875" style="36"/>
    <col min="1793" max="1793" width="8.28515625" style="36" bestFit="1" customWidth="1"/>
    <col min="1794" max="1794" width="7.7109375" style="36" bestFit="1" customWidth="1"/>
    <col min="1795" max="1795" width="35" style="36" bestFit="1" customWidth="1"/>
    <col min="1796" max="1797" width="11.28515625" style="36" bestFit="1" customWidth="1"/>
    <col min="1798" max="1798" width="11.42578125" style="36" bestFit="1" customWidth="1"/>
    <col min="1799" max="1810" width="11" style="36" bestFit="1" customWidth="1"/>
    <col min="1811" max="1811" width="7.85546875" style="36" bestFit="1" customWidth="1"/>
    <col min="1812" max="2048" width="6.85546875" style="36"/>
    <col min="2049" max="2049" width="8.28515625" style="36" bestFit="1" customWidth="1"/>
    <col min="2050" max="2050" width="7.7109375" style="36" bestFit="1" customWidth="1"/>
    <col min="2051" max="2051" width="35" style="36" bestFit="1" customWidth="1"/>
    <col min="2052" max="2053" width="11.28515625" style="36" bestFit="1" customWidth="1"/>
    <col min="2054" max="2054" width="11.42578125" style="36" bestFit="1" customWidth="1"/>
    <col min="2055" max="2066" width="11" style="36" bestFit="1" customWidth="1"/>
    <col min="2067" max="2067" width="7.85546875" style="36" bestFit="1" customWidth="1"/>
    <col min="2068" max="2304" width="6.85546875" style="36"/>
    <col min="2305" max="2305" width="8.28515625" style="36" bestFit="1" customWidth="1"/>
    <col min="2306" max="2306" width="7.7109375" style="36" bestFit="1" customWidth="1"/>
    <col min="2307" max="2307" width="35" style="36" bestFit="1" customWidth="1"/>
    <col min="2308" max="2309" width="11.28515625" style="36" bestFit="1" customWidth="1"/>
    <col min="2310" max="2310" width="11.42578125" style="36" bestFit="1" customWidth="1"/>
    <col min="2311" max="2322" width="11" style="36" bestFit="1" customWidth="1"/>
    <col min="2323" max="2323" width="7.85546875" style="36" bestFit="1" customWidth="1"/>
    <col min="2324" max="2560" width="6.85546875" style="36"/>
    <col min="2561" max="2561" width="8.28515625" style="36" bestFit="1" customWidth="1"/>
    <col min="2562" max="2562" width="7.7109375" style="36" bestFit="1" customWidth="1"/>
    <col min="2563" max="2563" width="35" style="36" bestFit="1" customWidth="1"/>
    <col min="2564" max="2565" width="11.28515625" style="36" bestFit="1" customWidth="1"/>
    <col min="2566" max="2566" width="11.42578125" style="36" bestFit="1" customWidth="1"/>
    <col min="2567" max="2578" width="11" style="36" bestFit="1" customWidth="1"/>
    <col min="2579" max="2579" width="7.85546875" style="36" bestFit="1" customWidth="1"/>
    <col min="2580" max="2816" width="6.85546875" style="36"/>
    <col min="2817" max="2817" width="8.28515625" style="36" bestFit="1" customWidth="1"/>
    <col min="2818" max="2818" width="7.7109375" style="36" bestFit="1" customWidth="1"/>
    <col min="2819" max="2819" width="35" style="36" bestFit="1" customWidth="1"/>
    <col min="2820" max="2821" width="11.28515625" style="36" bestFit="1" customWidth="1"/>
    <col min="2822" max="2822" width="11.42578125" style="36" bestFit="1" customWidth="1"/>
    <col min="2823" max="2834" width="11" style="36" bestFit="1" customWidth="1"/>
    <col min="2835" max="2835" width="7.85546875" style="36" bestFit="1" customWidth="1"/>
    <col min="2836" max="3072" width="6.85546875" style="36"/>
    <col min="3073" max="3073" width="8.28515625" style="36" bestFit="1" customWidth="1"/>
    <col min="3074" max="3074" width="7.7109375" style="36" bestFit="1" customWidth="1"/>
    <col min="3075" max="3075" width="35" style="36" bestFit="1" customWidth="1"/>
    <col min="3076" max="3077" width="11.28515625" style="36" bestFit="1" customWidth="1"/>
    <col min="3078" max="3078" width="11.42578125" style="36" bestFit="1" customWidth="1"/>
    <col min="3079" max="3090" width="11" style="36" bestFit="1" customWidth="1"/>
    <col min="3091" max="3091" width="7.85546875" style="36" bestFit="1" customWidth="1"/>
    <col min="3092" max="3328" width="6.85546875" style="36"/>
    <col min="3329" max="3329" width="8.28515625" style="36" bestFit="1" customWidth="1"/>
    <col min="3330" max="3330" width="7.7109375" style="36" bestFit="1" customWidth="1"/>
    <col min="3331" max="3331" width="35" style="36" bestFit="1" customWidth="1"/>
    <col min="3332" max="3333" width="11.28515625" style="36" bestFit="1" customWidth="1"/>
    <col min="3334" max="3334" width="11.42578125" style="36" bestFit="1" customWidth="1"/>
    <col min="3335" max="3346" width="11" style="36" bestFit="1" customWidth="1"/>
    <col min="3347" max="3347" width="7.85546875" style="36" bestFit="1" customWidth="1"/>
    <col min="3348" max="3584" width="6.85546875" style="36"/>
    <col min="3585" max="3585" width="8.28515625" style="36" bestFit="1" customWidth="1"/>
    <col min="3586" max="3586" width="7.7109375" style="36" bestFit="1" customWidth="1"/>
    <col min="3587" max="3587" width="35" style="36" bestFit="1" customWidth="1"/>
    <col min="3588" max="3589" width="11.28515625" style="36" bestFit="1" customWidth="1"/>
    <col min="3590" max="3590" width="11.42578125" style="36" bestFit="1" customWidth="1"/>
    <col min="3591" max="3602" width="11" style="36" bestFit="1" customWidth="1"/>
    <col min="3603" max="3603" width="7.85546875" style="36" bestFit="1" customWidth="1"/>
    <col min="3604" max="3840" width="6.85546875" style="36"/>
    <col min="3841" max="3841" width="8.28515625" style="36" bestFit="1" customWidth="1"/>
    <col min="3842" max="3842" width="7.7109375" style="36" bestFit="1" customWidth="1"/>
    <col min="3843" max="3843" width="35" style="36" bestFit="1" customWidth="1"/>
    <col min="3844" max="3845" width="11.28515625" style="36" bestFit="1" customWidth="1"/>
    <col min="3846" max="3846" width="11.42578125" style="36" bestFit="1" customWidth="1"/>
    <col min="3847" max="3858" width="11" style="36" bestFit="1" customWidth="1"/>
    <col min="3859" max="3859" width="7.85546875" style="36" bestFit="1" customWidth="1"/>
    <col min="3860" max="4096" width="6.85546875" style="36"/>
    <col min="4097" max="4097" width="8.28515625" style="36" bestFit="1" customWidth="1"/>
    <col min="4098" max="4098" width="7.7109375" style="36" bestFit="1" customWidth="1"/>
    <col min="4099" max="4099" width="35" style="36" bestFit="1" customWidth="1"/>
    <col min="4100" max="4101" width="11.28515625" style="36" bestFit="1" customWidth="1"/>
    <col min="4102" max="4102" width="11.42578125" style="36" bestFit="1" customWidth="1"/>
    <col min="4103" max="4114" width="11" style="36" bestFit="1" customWidth="1"/>
    <col min="4115" max="4115" width="7.85546875" style="36" bestFit="1" customWidth="1"/>
    <col min="4116" max="4352" width="6.85546875" style="36"/>
    <col min="4353" max="4353" width="8.28515625" style="36" bestFit="1" customWidth="1"/>
    <col min="4354" max="4354" width="7.7109375" style="36" bestFit="1" customWidth="1"/>
    <col min="4355" max="4355" width="35" style="36" bestFit="1" customWidth="1"/>
    <col min="4356" max="4357" width="11.28515625" style="36" bestFit="1" customWidth="1"/>
    <col min="4358" max="4358" width="11.42578125" style="36" bestFit="1" customWidth="1"/>
    <col min="4359" max="4370" width="11" style="36" bestFit="1" customWidth="1"/>
    <col min="4371" max="4371" width="7.85546875" style="36" bestFit="1" customWidth="1"/>
    <col min="4372" max="4608" width="6.85546875" style="36"/>
    <col min="4609" max="4609" width="8.28515625" style="36" bestFit="1" customWidth="1"/>
    <col min="4610" max="4610" width="7.7109375" style="36" bestFit="1" customWidth="1"/>
    <col min="4611" max="4611" width="35" style="36" bestFit="1" customWidth="1"/>
    <col min="4612" max="4613" width="11.28515625" style="36" bestFit="1" customWidth="1"/>
    <col min="4614" max="4614" width="11.42578125" style="36" bestFit="1" customWidth="1"/>
    <col min="4615" max="4626" width="11" style="36" bestFit="1" customWidth="1"/>
    <col min="4627" max="4627" width="7.85546875" style="36" bestFit="1" customWidth="1"/>
    <col min="4628" max="4864" width="6.85546875" style="36"/>
    <col min="4865" max="4865" width="8.28515625" style="36" bestFit="1" customWidth="1"/>
    <col min="4866" max="4866" width="7.7109375" style="36" bestFit="1" customWidth="1"/>
    <col min="4867" max="4867" width="35" style="36" bestFit="1" customWidth="1"/>
    <col min="4868" max="4869" width="11.28515625" style="36" bestFit="1" customWidth="1"/>
    <col min="4870" max="4870" width="11.42578125" style="36" bestFit="1" customWidth="1"/>
    <col min="4871" max="4882" width="11" style="36" bestFit="1" customWidth="1"/>
    <col min="4883" max="4883" width="7.85546875" style="36" bestFit="1" customWidth="1"/>
    <col min="4884" max="5120" width="6.85546875" style="36"/>
    <col min="5121" max="5121" width="8.28515625" style="36" bestFit="1" customWidth="1"/>
    <col min="5122" max="5122" width="7.7109375" style="36" bestFit="1" customWidth="1"/>
    <col min="5123" max="5123" width="35" style="36" bestFit="1" customWidth="1"/>
    <col min="5124" max="5125" width="11.28515625" style="36" bestFit="1" customWidth="1"/>
    <col min="5126" max="5126" width="11.42578125" style="36" bestFit="1" customWidth="1"/>
    <col min="5127" max="5138" width="11" style="36" bestFit="1" customWidth="1"/>
    <col min="5139" max="5139" width="7.85546875" style="36" bestFit="1" customWidth="1"/>
    <col min="5140" max="5376" width="6.85546875" style="36"/>
    <col min="5377" max="5377" width="8.28515625" style="36" bestFit="1" customWidth="1"/>
    <col min="5378" max="5378" width="7.7109375" style="36" bestFit="1" customWidth="1"/>
    <col min="5379" max="5379" width="35" style="36" bestFit="1" customWidth="1"/>
    <col min="5380" max="5381" width="11.28515625" style="36" bestFit="1" customWidth="1"/>
    <col min="5382" max="5382" width="11.42578125" style="36" bestFit="1" customWidth="1"/>
    <col min="5383" max="5394" width="11" style="36" bestFit="1" customWidth="1"/>
    <col min="5395" max="5395" width="7.85546875" style="36" bestFit="1" customWidth="1"/>
    <col min="5396" max="5632" width="6.85546875" style="36"/>
    <col min="5633" max="5633" width="8.28515625" style="36" bestFit="1" customWidth="1"/>
    <col min="5634" max="5634" width="7.7109375" style="36" bestFit="1" customWidth="1"/>
    <col min="5635" max="5635" width="35" style="36" bestFit="1" customWidth="1"/>
    <col min="5636" max="5637" width="11.28515625" style="36" bestFit="1" customWidth="1"/>
    <col min="5638" max="5638" width="11.42578125" style="36" bestFit="1" customWidth="1"/>
    <col min="5639" max="5650" width="11" style="36" bestFit="1" customWidth="1"/>
    <col min="5651" max="5651" width="7.85546875" style="36" bestFit="1" customWidth="1"/>
    <col min="5652" max="5888" width="6.85546875" style="36"/>
    <col min="5889" max="5889" width="8.28515625" style="36" bestFit="1" customWidth="1"/>
    <col min="5890" max="5890" width="7.7109375" style="36" bestFit="1" customWidth="1"/>
    <col min="5891" max="5891" width="35" style="36" bestFit="1" customWidth="1"/>
    <col min="5892" max="5893" width="11.28515625" style="36" bestFit="1" customWidth="1"/>
    <col min="5894" max="5894" width="11.42578125" style="36" bestFit="1" customWidth="1"/>
    <col min="5895" max="5906" width="11" style="36" bestFit="1" customWidth="1"/>
    <col min="5907" max="5907" width="7.85546875" style="36" bestFit="1" customWidth="1"/>
    <col min="5908" max="6144" width="6.85546875" style="36"/>
    <col min="6145" max="6145" width="8.28515625" style="36" bestFit="1" customWidth="1"/>
    <col min="6146" max="6146" width="7.7109375" style="36" bestFit="1" customWidth="1"/>
    <col min="6147" max="6147" width="35" style="36" bestFit="1" customWidth="1"/>
    <col min="6148" max="6149" width="11.28515625" style="36" bestFit="1" customWidth="1"/>
    <col min="6150" max="6150" width="11.42578125" style="36" bestFit="1" customWidth="1"/>
    <col min="6151" max="6162" width="11" style="36" bestFit="1" customWidth="1"/>
    <col min="6163" max="6163" width="7.85546875" style="36" bestFit="1" customWidth="1"/>
    <col min="6164" max="6400" width="6.85546875" style="36"/>
    <col min="6401" max="6401" width="8.28515625" style="36" bestFit="1" customWidth="1"/>
    <col min="6402" max="6402" width="7.7109375" style="36" bestFit="1" customWidth="1"/>
    <col min="6403" max="6403" width="35" style="36" bestFit="1" customWidth="1"/>
    <col min="6404" max="6405" width="11.28515625" style="36" bestFit="1" customWidth="1"/>
    <col min="6406" max="6406" width="11.42578125" style="36" bestFit="1" customWidth="1"/>
    <col min="6407" max="6418" width="11" style="36" bestFit="1" customWidth="1"/>
    <col min="6419" max="6419" width="7.85546875" style="36" bestFit="1" customWidth="1"/>
    <col min="6420" max="6656" width="6.85546875" style="36"/>
    <col min="6657" max="6657" width="8.28515625" style="36" bestFit="1" customWidth="1"/>
    <col min="6658" max="6658" width="7.7109375" style="36" bestFit="1" customWidth="1"/>
    <col min="6659" max="6659" width="35" style="36" bestFit="1" customWidth="1"/>
    <col min="6660" max="6661" width="11.28515625" style="36" bestFit="1" customWidth="1"/>
    <col min="6662" max="6662" width="11.42578125" style="36" bestFit="1" customWidth="1"/>
    <col min="6663" max="6674" width="11" style="36" bestFit="1" customWidth="1"/>
    <col min="6675" max="6675" width="7.85546875" style="36" bestFit="1" customWidth="1"/>
    <col min="6676" max="6912" width="6.85546875" style="36"/>
    <col min="6913" max="6913" width="8.28515625" style="36" bestFit="1" customWidth="1"/>
    <col min="6914" max="6914" width="7.7109375" style="36" bestFit="1" customWidth="1"/>
    <col min="6915" max="6915" width="35" style="36" bestFit="1" customWidth="1"/>
    <col min="6916" max="6917" width="11.28515625" style="36" bestFit="1" customWidth="1"/>
    <col min="6918" max="6918" width="11.42578125" style="36" bestFit="1" customWidth="1"/>
    <col min="6919" max="6930" width="11" style="36" bestFit="1" customWidth="1"/>
    <col min="6931" max="6931" width="7.85546875" style="36" bestFit="1" customWidth="1"/>
    <col min="6932" max="7168" width="6.85546875" style="36"/>
    <col min="7169" max="7169" width="8.28515625" style="36" bestFit="1" customWidth="1"/>
    <col min="7170" max="7170" width="7.7109375" style="36" bestFit="1" customWidth="1"/>
    <col min="7171" max="7171" width="35" style="36" bestFit="1" customWidth="1"/>
    <col min="7172" max="7173" width="11.28515625" style="36" bestFit="1" customWidth="1"/>
    <col min="7174" max="7174" width="11.42578125" style="36" bestFit="1" customWidth="1"/>
    <col min="7175" max="7186" width="11" style="36" bestFit="1" customWidth="1"/>
    <col min="7187" max="7187" width="7.85546875" style="36" bestFit="1" customWidth="1"/>
    <col min="7188" max="7424" width="6.85546875" style="36"/>
    <col min="7425" max="7425" width="8.28515625" style="36" bestFit="1" customWidth="1"/>
    <col min="7426" max="7426" width="7.7109375" style="36" bestFit="1" customWidth="1"/>
    <col min="7427" max="7427" width="35" style="36" bestFit="1" customWidth="1"/>
    <col min="7428" max="7429" width="11.28515625" style="36" bestFit="1" customWidth="1"/>
    <col min="7430" max="7430" width="11.42578125" style="36" bestFit="1" customWidth="1"/>
    <col min="7431" max="7442" width="11" style="36" bestFit="1" customWidth="1"/>
    <col min="7443" max="7443" width="7.85546875" style="36" bestFit="1" customWidth="1"/>
    <col min="7444" max="7680" width="6.85546875" style="36"/>
    <col min="7681" max="7681" width="8.28515625" style="36" bestFit="1" customWidth="1"/>
    <col min="7682" max="7682" width="7.7109375" style="36" bestFit="1" customWidth="1"/>
    <col min="7683" max="7683" width="35" style="36" bestFit="1" customWidth="1"/>
    <col min="7684" max="7685" width="11.28515625" style="36" bestFit="1" customWidth="1"/>
    <col min="7686" max="7686" width="11.42578125" style="36" bestFit="1" customWidth="1"/>
    <col min="7687" max="7698" width="11" style="36" bestFit="1" customWidth="1"/>
    <col min="7699" max="7699" width="7.85546875" style="36" bestFit="1" customWidth="1"/>
    <col min="7700" max="7936" width="6.85546875" style="36"/>
    <col min="7937" max="7937" width="8.28515625" style="36" bestFit="1" customWidth="1"/>
    <col min="7938" max="7938" width="7.7109375" style="36" bestFit="1" customWidth="1"/>
    <col min="7939" max="7939" width="35" style="36" bestFit="1" customWidth="1"/>
    <col min="7940" max="7941" width="11.28515625" style="36" bestFit="1" customWidth="1"/>
    <col min="7942" max="7942" width="11.42578125" style="36" bestFit="1" customWidth="1"/>
    <col min="7943" max="7954" width="11" style="36" bestFit="1" customWidth="1"/>
    <col min="7955" max="7955" width="7.85546875" style="36" bestFit="1" customWidth="1"/>
    <col min="7956" max="8192" width="6.85546875" style="36"/>
    <col min="8193" max="8193" width="8.28515625" style="36" bestFit="1" customWidth="1"/>
    <col min="8194" max="8194" width="7.7109375" style="36" bestFit="1" customWidth="1"/>
    <col min="8195" max="8195" width="35" style="36" bestFit="1" customWidth="1"/>
    <col min="8196" max="8197" width="11.28515625" style="36" bestFit="1" customWidth="1"/>
    <col min="8198" max="8198" width="11.42578125" style="36" bestFit="1" customWidth="1"/>
    <col min="8199" max="8210" width="11" style="36" bestFit="1" customWidth="1"/>
    <col min="8211" max="8211" width="7.85546875" style="36" bestFit="1" customWidth="1"/>
    <col min="8212" max="8448" width="6.85546875" style="36"/>
    <col min="8449" max="8449" width="8.28515625" style="36" bestFit="1" customWidth="1"/>
    <col min="8450" max="8450" width="7.7109375" style="36" bestFit="1" customWidth="1"/>
    <col min="8451" max="8451" width="35" style="36" bestFit="1" customWidth="1"/>
    <col min="8452" max="8453" width="11.28515625" style="36" bestFit="1" customWidth="1"/>
    <col min="8454" max="8454" width="11.42578125" style="36" bestFit="1" customWidth="1"/>
    <col min="8455" max="8466" width="11" style="36" bestFit="1" customWidth="1"/>
    <col min="8467" max="8467" width="7.85546875" style="36" bestFit="1" customWidth="1"/>
    <col min="8468" max="8704" width="6.85546875" style="36"/>
    <col min="8705" max="8705" width="8.28515625" style="36" bestFit="1" customWidth="1"/>
    <col min="8706" max="8706" width="7.7109375" style="36" bestFit="1" customWidth="1"/>
    <col min="8707" max="8707" width="35" style="36" bestFit="1" customWidth="1"/>
    <col min="8708" max="8709" width="11.28515625" style="36" bestFit="1" customWidth="1"/>
    <col min="8710" max="8710" width="11.42578125" style="36" bestFit="1" customWidth="1"/>
    <col min="8711" max="8722" width="11" style="36" bestFit="1" customWidth="1"/>
    <col min="8723" max="8723" width="7.85546875" style="36" bestFit="1" customWidth="1"/>
    <col min="8724" max="8960" width="6.85546875" style="36"/>
    <col min="8961" max="8961" width="8.28515625" style="36" bestFit="1" customWidth="1"/>
    <col min="8962" max="8962" width="7.7109375" style="36" bestFit="1" customWidth="1"/>
    <col min="8963" max="8963" width="35" style="36" bestFit="1" customWidth="1"/>
    <col min="8964" max="8965" width="11.28515625" style="36" bestFit="1" customWidth="1"/>
    <col min="8966" max="8966" width="11.42578125" style="36" bestFit="1" customWidth="1"/>
    <col min="8967" max="8978" width="11" style="36" bestFit="1" customWidth="1"/>
    <col min="8979" max="8979" width="7.85546875" style="36" bestFit="1" customWidth="1"/>
    <col min="8980" max="9216" width="6.85546875" style="36"/>
    <col min="9217" max="9217" width="8.28515625" style="36" bestFit="1" customWidth="1"/>
    <col min="9218" max="9218" width="7.7109375" style="36" bestFit="1" customWidth="1"/>
    <col min="9219" max="9219" width="35" style="36" bestFit="1" customWidth="1"/>
    <col min="9220" max="9221" width="11.28515625" style="36" bestFit="1" customWidth="1"/>
    <col min="9222" max="9222" width="11.42578125" style="36" bestFit="1" customWidth="1"/>
    <col min="9223" max="9234" width="11" style="36" bestFit="1" customWidth="1"/>
    <col min="9235" max="9235" width="7.85546875" style="36" bestFit="1" customWidth="1"/>
    <col min="9236" max="9472" width="6.85546875" style="36"/>
    <col min="9473" max="9473" width="8.28515625" style="36" bestFit="1" customWidth="1"/>
    <col min="9474" max="9474" width="7.7109375" style="36" bestFit="1" customWidth="1"/>
    <col min="9475" max="9475" width="35" style="36" bestFit="1" customWidth="1"/>
    <col min="9476" max="9477" width="11.28515625" style="36" bestFit="1" customWidth="1"/>
    <col min="9478" max="9478" width="11.42578125" style="36" bestFit="1" customWidth="1"/>
    <col min="9479" max="9490" width="11" style="36" bestFit="1" customWidth="1"/>
    <col min="9491" max="9491" width="7.85546875" style="36" bestFit="1" customWidth="1"/>
    <col min="9492" max="9728" width="6.85546875" style="36"/>
    <col min="9729" max="9729" width="8.28515625" style="36" bestFit="1" customWidth="1"/>
    <col min="9730" max="9730" width="7.7109375" style="36" bestFit="1" customWidth="1"/>
    <col min="9731" max="9731" width="35" style="36" bestFit="1" customWidth="1"/>
    <col min="9732" max="9733" width="11.28515625" style="36" bestFit="1" customWidth="1"/>
    <col min="9734" max="9734" width="11.42578125" style="36" bestFit="1" customWidth="1"/>
    <col min="9735" max="9746" width="11" style="36" bestFit="1" customWidth="1"/>
    <col min="9747" max="9747" width="7.85546875" style="36" bestFit="1" customWidth="1"/>
    <col min="9748" max="9984" width="6.85546875" style="36"/>
    <col min="9985" max="9985" width="8.28515625" style="36" bestFit="1" customWidth="1"/>
    <col min="9986" max="9986" width="7.7109375" style="36" bestFit="1" customWidth="1"/>
    <col min="9987" max="9987" width="35" style="36" bestFit="1" customWidth="1"/>
    <col min="9988" max="9989" width="11.28515625" style="36" bestFit="1" customWidth="1"/>
    <col min="9990" max="9990" width="11.42578125" style="36" bestFit="1" customWidth="1"/>
    <col min="9991" max="10002" width="11" style="36" bestFit="1" customWidth="1"/>
    <col min="10003" max="10003" width="7.85546875" style="36" bestFit="1" customWidth="1"/>
    <col min="10004" max="10240" width="6.85546875" style="36"/>
    <col min="10241" max="10241" width="8.28515625" style="36" bestFit="1" customWidth="1"/>
    <col min="10242" max="10242" width="7.7109375" style="36" bestFit="1" customWidth="1"/>
    <col min="10243" max="10243" width="35" style="36" bestFit="1" customWidth="1"/>
    <col min="10244" max="10245" width="11.28515625" style="36" bestFit="1" customWidth="1"/>
    <col min="10246" max="10246" width="11.42578125" style="36" bestFit="1" customWidth="1"/>
    <col min="10247" max="10258" width="11" style="36" bestFit="1" customWidth="1"/>
    <col min="10259" max="10259" width="7.85546875" style="36" bestFit="1" customWidth="1"/>
    <col min="10260" max="10496" width="6.85546875" style="36"/>
    <col min="10497" max="10497" width="8.28515625" style="36" bestFit="1" customWidth="1"/>
    <col min="10498" max="10498" width="7.7109375" style="36" bestFit="1" customWidth="1"/>
    <col min="10499" max="10499" width="35" style="36" bestFit="1" customWidth="1"/>
    <col min="10500" max="10501" width="11.28515625" style="36" bestFit="1" customWidth="1"/>
    <col min="10502" max="10502" width="11.42578125" style="36" bestFit="1" customWidth="1"/>
    <col min="10503" max="10514" width="11" style="36" bestFit="1" customWidth="1"/>
    <col min="10515" max="10515" width="7.85546875" style="36" bestFit="1" customWidth="1"/>
    <col min="10516" max="10752" width="6.85546875" style="36"/>
    <col min="10753" max="10753" width="8.28515625" style="36" bestFit="1" customWidth="1"/>
    <col min="10754" max="10754" width="7.7109375" style="36" bestFit="1" customWidth="1"/>
    <col min="10755" max="10755" width="35" style="36" bestFit="1" customWidth="1"/>
    <col min="10756" max="10757" width="11.28515625" style="36" bestFit="1" customWidth="1"/>
    <col min="10758" max="10758" width="11.42578125" style="36" bestFit="1" customWidth="1"/>
    <col min="10759" max="10770" width="11" style="36" bestFit="1" customWidth="1"/>
    <col min="10771" max="10771" width="7.85546875" style="36" bestFit="1" customWidth="1"/>
    <col min="10772" max="11008" width="6.85546875" style="36"/>
    <col min="11009" max="11009" width="8.28515625" style="36" bestFit="1" customWidth="1"/>
    <col min="11010" max="11010" width="7.7109375" style="36" bestFit="1" customWidth="1"/>
    <col min="11011" max="11011" width="35" style="36" bestFit="1" customWidth="1"/>
    <col min="11012" max="11013" width="11.28515625" style="36" bestFit="1" customWidth="1"/>
    <col min="11014" max="11014" width="11.42578125" style="36" bestFit="1" customWidth="1"/>
    <col min="11015" max="11026" width="11" style="36" bestFit="1" customWidth="1"/>
    <col min="11027" max="11027" width="7.85546875" style="36" bestFit="1" customWidth="1"/>
    <col min="11028" max="11264" width="6.85546875" style="36"/>
    <col min="11265" max="11265" width="8.28515625" style="36" bestFit="1" customWidth="1"/>
    <col min="11266" max="11266" width="7.7109375" style="36" bestFit="1" customWidth="1"/>
    <col min="11267" max="11267" width="35" style="36" bestFit="1" customWidth="1"/>
    <col min="11268" max="11269" width="11.28515625" style="36" bestFit="1" customWidth="1"/>
    <col min="11270" max="11270" width="11.42578125" style="36" bestFit="1" customWidth="1"/>
    <col min="11271" max="11282" width="11" style="36" bestFit="1" customWidth="1"/>
    <col min="11283" max="11283" width="7.85546875" style="36" bestFit="1" customWidth="1"/>
    <col min="11284" max="11520" width="6.85546875" style="36"/>
    <col min="11521" max="11521" width="8.28515625" style="36" bestFit="1" customWidth="1"/>
    <col min="11522" max="11522" width="7.7109375" style="36" bestFit="1" customWidth="1"/>
    <col min="11523" max="11523" width="35" style="36" bestFit="1" customWidth="1"/>
    <col min="11524" max="11525" width="11.28515625" style="36" bestFit="1" customWidth="1"/>
    <col min="11526" max="11526" width="11.42578125" style="36" bestFit="1" customWidth="1"/>
    <col min="11527" max="11538" width="11" style="36" bestFit="1" customWidth="1"/>
    <col min="11539" max="11539" width="7.85546875" style="36" bestFit="1" customWidth="1"/>
    <col min="11540" max="11776" width="6.85546875" style="36"/>
    <col min="11777" max="11777" width="8.28515625" style="36" bestFit="1" customWidth="1"/>
    <col min="11778" max="11778" width="7.7109375" style="36" bestFit="1" customWidth="1"/>
    <col min="11779" max="11779" width="35" style="36" bestFit="1" customWidth="1"/>
    <col min="11780" max="11781" width="11.28515625" style="36" bestFit="1" customWidth="1"/>
    <col min="11782" max="11782" width="11.42578125" style="36" bestFit="1" customWidth="1"/>
    <col min="11783" max="11794" width="11" style="36" bestFit="1" customWidth="1"/>
    <col min="11795" max="11795" width="7.85546875" style="36" bestFit="1" customWidth="1"/>
    <col min="11796" max="12032" width="6.85546875" style="36"/>
    <col min="12033" max="12033" width="8.28515625" style="36" bestFit="1" customWidth="1"/>
    <col min="12034" max="12034" width="7.7109375" style="36" bestFit="1" customWidth="1"/>
    <col min="12035" max="12035" width="35" style="36" bestFit="1" customWidth="1"/>
    <col min="12036" max="12037" width="11.28515625" style="36" bestFit="1" customWidth="1"/>
    <col min="12038" max="12038" width="11.42578125" style="36" bestFit="1" customWidth="1"/>
    <col min="12039" max="12050" width="11" style="36" bestFit="1" customWidth="1"/>
    <col min="12051" max="12051" width="7.85546875" style="36" bestFit="1" customWidth="1"/>
    <col min="12052" max="12288" width="6.85546875" style="36"/>
    <col min="12289" max="12289" width="8.28515625" style="36" bestFit="1" customWidth="1"/>
    <col min="12290" max="12290" width="7.7109375" style="36" bestFit="1" customWidth="1"/>
    <col min="12291" max="12291" width="35" style="36" bestFit="1" customWidth="1"/>
    <col min="12292" max="12293" width="11.28515625" style="36" bestFit="1" customWidth="1"/>
    <col min="12294" max="12294" width="11.42578125" style="36" bestFit="1" customWidth="1"/>
    <col min="12295" max="12306" width="11" style="36" bestFit="1" customWidth="1"/>
    <col min="12307" max="12307" width="7.85546875" style="36" bestFit="1" customWidth="1"/>
    <col min="12308" max="12544" width="6.85546875" style="36"/>
    <col min="12545" max="12545" width="8.28515625" style="36" bestFit="1" customWidth="1"/>
    <col min="12546" max="12546" width="7.7109375" style="36" bestFit="1" customWidth="1"/>
    <col min="12547" max="12547" width="35" style="36" bestFit="1" customWidth="1"/>
    <col min="12548" max="12549" width="11.28515625" style="36" bestFit="1" customWidth="1"/>
    <col min="12550" max="12550" width="11.42578125" style="36" bestFit="1" customWidth="1"/>
    <col min="12551" max="12562" width="11" style="36" bestFit="1" customWidth="1"/>
    <col min="12563" max="12563" width="7.85546875" style="36" bestFit="1" customWidth="1"/>
    <col min="12564" max="12800" width="6.85546875" style="36"/>
    <col min="12801" max="12801" width="8.28515625" style="36" bestFit="1" customWidth="1"/>
    <col min="12802" max="12802" width="7.7109375" style="36" bestFit="1" customWidth="1"/>
    <col min="12803" max="12803" width="35" style="36" bestFit="1" customWidth="1"/>
    <col min="12804" max="12805" width="11.28515625" style="36" bestFit="1" customWidth="1"/>
    <col min="12806" max="12806" width="11.42578125" style="36" bestFit="1" customWidth="1"/>
    <col min="12807" max="12818" width="11" style="36" bestFit="1" customWidth="1"/>
    <col min="12819" max="12819" width="7.85546875" style="36" bestFit="1" customWidth="1"/>
    <col min="12820" max="13056" width="6.85546875" style="36"/>
    <col min="13057" max="13057" width="8.28515625" style="36" bestFit="1" customWidth="1"/>
    <col min="13058" max="13058" width="7.7109375" style="36" bestFit="1" customWidth="1"/>
    <col min="13059" max="13059" width="35" style="36" bestFit="1" customWidth="1"/>
    <col min="13060" max="13061" width="11.28515625" style="36" bestFit="1" customWidth="1"/>
    <col min="13062" max="13062" width="11.42578125" style="36" bestFit="1" customWidth="1"/>
    <col min="13063" max="13074" width="11" style="36" bestFit="1" customWidth="1"/>
    <col min="13075" max="13075" width="7.85546875" style="36" bestFit="1" customWidth="1"/>
    <col min="13076" max="13312" width="6.85546875" style="36"/>
    <col min="13313" max="13313" width="8.28515625" style="36" bestFit="1" customWidth="1"/>
    <col min="13314" max="13314" width="7.7109375" style="36" bestFit="1" customWidth="1"/>
    <col min="13315" max="13315" width="35" style="36" bestFit="1" customWidth="1"/>
    <col min="13316" max="13317" width="11.28515625" style="36" bestFit="1" customWidth="1"/>
    <col min="13318" max="13318" width="11.42578125" style="36" bestFit="1" customWidth="1"/>
    <col min="13319" max="13330" width="11" style="36" bestFit="1" customWidth="1"/>
    <col min="13331" max="13331" width="7.85546875" style="36" bestFit="1" customWidth="1"/>
    <col min="13332" max="13568" width="6.85546875" style="36"/>
    <col min="13569" max="13569" width="8.28515625" style="36" bestFit="1" customWidth="1"/>
    <col min="13570" max="13570" width="7.7109375" style="36" bestFit="1" customWidth="1"/>
    <col min="13571" max="13571" width="35" style="36" bestFit="1" customWidth="1"/>
    <col min="13572" max="13573" width="11.28515625" style="36" bestFit="1" customWidth="1"/>
    <col min="13574" max="13574" width="11.42578125" style="36" bestFit="1" customWidth="1"/>
    <col min="13575" max="13586" width="11" style="36" bestFit="1" customWidth="1"/>
    <col min="13587" max="13587" width="7.85546875" style="36" bestFit="1" customWidth="1"/>
    <col min="13588" max="13824" width="6.85546875" style="36"/>
    <col min="13825" max="13825" width="8.28515625" style="36" bestFit="1" customWidth="1"/>
    <col min="13826" max="13826" width="7.7109375" style="36" bestFit="1" customWidth="1"/>
    <col min="13827" max="13827" width="35" style="36" bestFit="1" customWidth="1"/>
    <col min="13828" max="13829" width="11.28515625" style="36" bestFit="1" customWidth="1"/>
    <col min="13830" max="13830" width="11.42578125" style="36" bestFit="1" customWidth="1"/>
    <col min="13831" max="13842" width="11" style="36" bestFit="1" customWidth="1"/>
    <col min="13843" max="13843" width="7.85546875" style="36" bestFit="1" customWidth="1"/>
    <col min="13844" max="14080" width="6.85546875" style="36"/>
    <col min="14081" max="14081" width="8.28515625" style="36" bestFit="1" customWidth="1"/>
    <col min="14082" max="14082" width="7.7109375" style="36" bestFit="1" customWidth="1"/>
    <col min="14083" max="14083" width="35" style="36" bestFit="1" customWidth="1"/>
    <col min="14084" max="14085" width="11.28515625" style="36" bestFit="1" customWidth="1"/>
    <col min="14086" max="14086" width="11.42578125" style="36" bestFit="1" customWidth="1"/>
    <col min="14087" max="14098" width="11" style="36" bestFit="1" customWidth="1"/>
    <col min="14099" max="14099" width="7.85546875" style="36" bestFit="1" customWidth="1"/>
    <col min="14100" max="14336" width="6.85546875" style="36"/>
    <col min="14337" max="14337" width="8.28515625" style="36" bestFit="1" customWidth="1"/>
    <col min="14338" max="14338" width="7.7109375" style="36" bestFit="1" customWidth="1"/>
    <col min="14339" max="14339" width="35" style="36" bestFit="1" customWidth="1"/>
    <col min="14340" max="14341" width="11.28515625" style="36" bestFit="1" customWidth="1"/>
    <col min="14342" max="14342" width="11.42578125" style="36" bestFit="1" customWidth="1"/>
    <col min="14343" max="14354" width="11" style="36" bestFit="1" customWidth="1"/>
    <col min="14355" max="14355" width="7.85546875" style="36" bestFit="1" customWidth="1"/>
    <col min="14356" max="14592" width="6.85546875" style="36"/>
    <col min="14593" max="14593" width="8.28515625" style="36" bestFit="1" customWidth="1"/>
    <col min="14594" max="14594" width="7.7109375" style="36" bestFit="1" customWidth="1"/>
    <col min="14595" max="14595" width="35" style="36" bestFit="1" customWidth="1"/>
    <col min="14596" max="14597" width="11.28515625" style="36" bestFit="1" customWidth="1"/>
    <col min="14598" max="14598" width="11.42578125" style="36" bestFit="1" customWidth="1"/>
    <col min="14599" max="14610" width="11" style="36" bestFit="1" customWidth="1"/>
    <col min="14611" max="14611" width="7.85546875" style="36" bestFit="1" customWidth="1"/>
    <col min="14612" max="14848" width="6.85546875" style="36"/>
    <col min="14849" max="14849" width="8.28515625" style="36" bestFit="1" customWidth="1"/>
    <col min="14850" max="14850" width="7.7109375" style="36" bestFit="1" customWidth="1"/>
    <col min="14851" max="14851" width="35" style="36" bestFit="1" customWidth="1"/>
    <col min="14852" max="14853" width="11.28515625" style="36" bestFit="1" customWidth="1"/>
    <col min="14854" max="14854" width="11.42578125" style="36" bestFit="1" customWidth="1"/>
    <col min="14855" max="14866" width="11" style="36" bestFit="1" customWidth="1"/>
    <col min="14867" max="14867" width="7.85546875" style="36" bestFit="1" customWidth="1"/>
    <col min="14868" max="15104" width="6.85546875" style="36"/>
    <col min="15105" max="15105" width="8.28515625" style="36" bestFit="1" customWidth="1"/>
    <col min="15106" max="15106" width="7.7109375" style="36" bestFit="1" customWidth="1"/>
    <col min="15107" max="15107" width="35" style="36" bestFit="1" customWidth="1"/>
    <col min="15108" max="15109" width="11.28515625" style="36" bestFit="1" customWidth="1"/>
    <col min="15110" max="15110" width="11.42578125" style="36" bestFit="1" customWidth="1"/>
    <col min="15111" max="15122" width="11" style="36" bestFit="1" customWidth="1"/>
    <col min="15123" max="15123" width="7.85546875" style="36" bestFit="1" customWidth="1"/>
    <col min="15124" max="15360" width="6.85546875" style="36"/>
    <col min="15361" max="15361" width="8.28515625" style="36" bestFit="1" customWidth="1"/>
    <col min="15362" max="15362" width="7.7109375" style="36" bestFit="1" customWidth="1"/>
    <col min="15363" max="15363" width="35" style="36" bestFit="1" customWidth="1"/>
    <col min="15364" max="15365" width="11.28515625" style="36" bestFit="1" customWidth="1"/>
    <col min="15366" max="15366" width="11.42578125" style="36" bestFit="1" customWidth="1"/>
    <col min="15367" max="15378" width="11" style="36" bestFit="1" customWidth="1"/>
    <col min="15379" max="15379" width="7.85546875" style="36" bestFit="1" customWidth="1"/>
    <col min="15380" max="15616" width="6.85546875" style="36"/>
    <col min="15617" max="15617" width="8.28515625" style="36" bestFit="1" customWidth="1"/>
    <col min="15618" max="15618" width="7.7109375" style="36" bestFit="1" customWidth="1"/>
    <col min="15619" max="15619" width="35" style="36" bestFit="1" customWidth="1"/>
    <col min="15620" max="15621" width="11.28515625" style="36" bestFit="1" customWidth="1"/>
    <col min="15622" max="15622" width="11.42578125" style="36" bestFit="1" customWidth="1"/>
    <col min="15623" max="15634" width="11" style="36" bestFit="1" customWidth="1"/>
    <col min="15635" max="15635" width="7.85546875" style="36" bestFit="1" customWidth="1"/>
    <col min="15636" max="15872" width="6.85546875" style="36"/>
    <col min="15873" max="15873" width="8.28515625" style="36" bestFit="1" customWidth="1"/>
    <col min="15874" max="15874" width="7.7109375" style="36" bestFit="1" customWidth="1"/>
    <col min="15875" max="15875" width="35" style="36" bestFit="1" customWidth="1"/>
    <col min="15876" max="15877" width="11.28515625" style="36" bestFit="1" customWidth="1"/>
    <col min="15878" max="15878" width="11.42578125" style="36" bestFit="1" customWidth="1"/>
    <col min="15879" max="15890" width="11" style="36" bestFit="1" customWidth="1"/>
    <col min="15891" max="15891" width="7.85546875" style="36" bestFit="1" customWidth="1"/>
    <col min="15892" max="16128" width="6.85546875" style="36"/>
    <col min="16129" max="16129" width="8.28515625" style="36" bestFit="1" customWidth="1"/>
    <col min="16130" max="16130" width="7.7109375" style="36" bestFit="1" customWidth="1"/>
    <col min="16131" max="16131" width="35" style="36" bestFit="1" customWidth="1"/>
    <col min="16132" max="16133" width="11.28515625" style="36" bestFit="1" customWidth="1"/>
    <col min="16134" max="16134" width="11.42578125" style="36" bestFit="1" customWidth="1"/>
    <col min="16135" max="16146" width="11" style="36" bestFit="1" customWidth="1"/>
    <col min="16147" max="16147" width="7.85546875" style="36" bestFit="1" customWidth="1"/>
    <col min="16148" max="16384" width="6.85546875" style="36"/>
  </cols>
  <sheetData>
    <row r="1" spans="1:19" ht="12.75" customHeight="1" x14ac:dyDescent="0.2">
      <c r="A1" s="35" t="s">
        <v>968</v>
      </c>
    </row>
    <row r="3" spans="1:19" s="5" customFormat="1" ht="11.25" x14ac:dyDescent="0.2">
      <c r="A3" s="5" t="s">
        <v>0</v>
      </c>
      <c r="B3" s="5" t="s">
        <v>1</v>
      </c>
      <c r="C3" s="5" t="s">
        <v>549</v>
      </c>
      <c r="D3" s="5" t="s">
        <v>550</v>
      </c>
      <c r="E3" s="5" t="s">
        <v>551</v>
      </c>
      <c r="F3" s="5" t="s">
        <v>552</v>
      </c>
      <c r="G3" s="5" t="s">
        <v>553</v>
      </c>
      <c r="H3" s="5" t="s">
        <v>554</v>
      </c>
      <c r="I3" s="5" t="s">
        <v>555</v>
      </c>
      <c r="J3" s="5" t="s">
        <v>556</v>
      </c>
      <c r="K3" s="5" t="s">
        <v>557</v>
      </c>
      <c r="L3" s="5" t="s">
        <v>558</v>
      </c>
      <c r="M3" s="5" t="s">
        <v>559</v>
      </c>
      <c r="N3" s="5" t="s">
        <v>560</v>
      </c>
      <c r="O3" s="5" t="s">
        <v>561</v>
      </c>
      <c r="P3" s="5" t="s">
        <v>562</v>
      </c>
      <c r="Q3" s="5" t="s">
        <v>563</v>
      </c>
      <c r="R3" s="5" t="s">
        <v>564</v>
      </c>
      <c r="S3" s="5" t="s">
        <v>2</v>
      </c>
    </row>
    <row r="4" spans="1:19" ht="11.25" x14ac:dyDescent="0.2">
      <c r="A4" s="36">
        <v>1</v>
      </c>
      <c r="B4" s="36">
        <v>1</v>
      </c>
      <c r="C4" s="36" t="s">
        <v>3</v>
      </c>
      <c r="D4" s="40">
        <v>11.59</v>
      </c>
      <c r="E4" s="40">
        <v>6.93</v>
      </c>
      <c r="F4" s="40">
        <v>87.58</v>
      </c>
      <c r="G4" s="40">
        <v>82.93</v>
      </c>
      <c r="H4" s="40">
        <v>98.28</v>
      </c>
      <c r="I4" s="40">
        <v>110.45</v>
      </c>
      <c r="J4" s="40">
        <v>85.9</v>
      </c>
      <c r="K4" s="40">
        <v>98.67</v>
      </c>
      <c r="L4" s="40">
        <v>100.62</v>
      </c>
      <c r="M4" s="40">
        <v>99.25</v>
      </c>
      <c r="N4" s="40">
        <v>102.33</v>
      </c>
      <c r="O4" s="40">
        <v>92.83</v>
      </c>
      <c r="P4" s="40">
        <v>112.28</v>
      </c>
      <c r="Q4" s="40">
        <v>122.44</v>
      </c>
      <c r="R4" s="40">
        <v>103.04</v>
      </c>
      <c r="S4" s="40">
        <v>1315.12</v>
      </c>
    </row>
    <row r="5" spans="1:19" ht="11.25" x14ac:dyDescent="0.2">
      <c r="A5" s="36">
        <v>2</v>
      </c>
      <c r="B5" s="36">
        <v>1</v>
      </c>
      <c r="C5" s="36" t="s">
        <v>4</v>
      </c>
      <c r="D5" s="40">
        <v>3.38</v>
      </c>
      <c r="E5" s="40">
        <v>6.78</v>
      </c>
      <c r="F5" s="40">
        <v>10.68</v>
      </c>
      <c r="G5" s="40">
        <v>18.16</v>
      </c>
      <c r="H5" s="40">
        <v>19.78</v>
      </c>
      <c r="I5" s="40">
        <v>20.95</v>
      </c>
      <c r="J5" s="40">
        <v>32.9</v>
      </c>
      <c r="K5" s="40">
        <v>18.809999999999999</v>
      </c>
      <c r="L5" s="40">
        <v>22.41</v>
      </c>
      <c r="M5" s="40">
        <v>23.96</v>
      </c>
      <c r="N5" s="40">
        <v>31.52</v>
      </c>
      <c r="O5" s="40">
        <v>32.53</v>
      </c>
      <c r="P5" s="40">
        <v>23.17</v>
      </c>
      <c r="Q5" s="40">
        <v>31.23</v>
      </c>
      <c r="R5" s="40">
        <v>18</v>
      </c>
      <c r="S5" s="40">
        <v>314.26</v>
      </c>
    </row>
    <row r="6" spans="1:19" ht="11.25" x14ac:dyDescent="0.2">
      <c r="A6" s="36">
        <v>4</v>
      </c>
      <c r="B6" s="36">
        <v>1</v>
      </c>
      <c r="C6" s="36" t="s">
        <v>5</v>
      </c>
      <c r="D6" s="40">
        <v>1.72</v>
      </c>
      <c r="E6" s="40">
        <v>4.01</v>
      </c>
      <c r="F6" s="40">
        <v>14.71</v>
      </c>
      <c r="G6" s="40">
        <v>20.75</v>
      </c>
      <c r="H6" s="40">
        <v>27.33</v>
      </c>
      <c r="I6" s="40">
        <v>19.850000000000001</v>
      </c>
      <c r="J6" s="40">
        <v>36.229999999999997</v>
      </c>
      <c r="K6" s="40">
        <v>26.08</v>
      </c>
      <c r="L6" s="40">
        <v>34.85</v>
      </c>
      <c r="M6" s="40">
        <v>39.56</v>
      </c>
      <c r="N6" s="40">
        <v>30.78</v>
      </c>
      <c r="O6" s="40">
        <v>37.36</v>
      </c>
      <c r="P6" s="40">
        <v>48.15</v>
      </c>
      <c r="Q6" s="40">
        <v>41.92</v>
      </c>
      <c r="R6" s="40">
        <v>31.77</v>
      </c>
      <c r="S6" s="40">
        <v>415.07</v>
      </c>
    </row>
    <row r="7" spans="1:19" ht="11.25" x14ac:dyDescent="0.2">
      <c r="A7" s="36">
        <v>11</v>
      </c>
      <c r="B7" s="36">
        <v>1</v>
      </c>
      <c r="C7" s="36" t="s">
        <v>6</v>
      </c>
      <c r="D7" s="40">
        <v>332.68</v>
      </c>
      <c r="E7" s="40">
        <v>143.88</v>
      </c>
      <c r="F7" s="40">
        <v>2430.11</v>
      </c>
      <c r="G7" s="40">
        <v>2724.44</v>
      </c>
      <c r="H7" s="40">
        <v>2876.83</v>
      </c>
      <c r="I7" s="40">
        <v>2808.62</v>
      </c>
      <c r="J7" s="40">
        <v>2957</v>
      </c>
      <c r="K7" s="40">
        <v>3011.71</v>
      </c>
      <c r="L7" s="40">
        <v>3054.48</v>
      </c>
      <c r="M7" s="40">
        <v>3255.7</v>
      </c>
      <c r="N7" s="40">
        <v>3291.56</v>
      </c>
      <c r="O7" s="40">
        <v>3408.8</v>
      </c>
      <c r="P7" s="40">
        <v>3405.88</v>
      </c>
      <c r="Q7" s="40">
        <v>3414.99</v>
      </c>
      <c r="R7" s="40">
        <v>3323.47</v>
      </c>
      <c r="S7" s="40">
        <v>40440.15</v>
      </c>
    </row>
    <row r="8" spans="1:19" ht="11.25" x14ac:dyDescent="0.2">
      <c r="A8" s="36">
        <v>12</v>
      </c>
      <c r="B8" s="36">
        <v>1</v>
      </c>
      <c r="C8" s="36" t="s">
        <v>7</v>
      </c>
      <c r="D8" s="40">
        <v>40.270000000000003</v>
      </c>
      <c r="E8" s="40">
        <v>17.96</v>
      </c>
      <c r="F8" s="40">
        <v>401.48</v>
      </c>
      <c r="G8" s="40">
        <v>448.73</v>
      </c>
      <c r="H8" s="40">
        <v>500.34</v>
      </c>
      <c r="I8" s="40">
        <v>485.67</v>
      </c>
      <c r="J8" s="40">
        <v>516.21</v>
      </c>
      <c r="K8" s="40">
        <v>501.61</v>
      </c>
      <c r="L8" s="40">
        <v>544.17999999999995</v>
      </c>
      <c r="M8" s="40">
        <v>576.95000000000005</v>
      </c>
      <c r="N8" s="40">
        <v>598.74</v>
      </c>
      <c r="O8" s="40">
        <v>588.98</v>
      </c>
      <c r="P8" s="40">
        <v>580.02</v>
      </c>
      <c r="Q8" s="40">
        <v>586.26</v>
      </c>
      <c r="R8" s="40">
        <v>567.03</v>
      </c>
      <c r="S8" s="40">
        <v>6954.43</v>
      </c>
    </row>
    <row r="9" spans="1:19" ht="11.25" x14ac:dyDescent="0.2">
      <c r="A9" s="36">
        <v>13</v>
      </c>
      <c r="B9" s="36">
        <v>1</v>
      </c>
      <c r="C9" s="36" t="s">
        <v>8</v>
      </c>
      <c r="D9" s="40">
        <v>23.6</v>
      </c>
      <c r="E9" s="40">
        <v>20.93</v>
      </c>
      <c r="F9" s="40">
        <v>247.86</v>
      </c>
      <c r="G9" s="40">
        <v>237.49</v>
      </c>
      <c r="H9" s="40">
        <v>234.58</v>
      </c>
      <c r="I9" s="40">
        <v>213.42</v>
      </c>
      <c r="J9" s="40">
        <v>222.36</v>
      </c>
      <c r="K9" s="40">
        <v>242.59</v>
      </c>
      <c r="L9" s="40">
        <v>209.47</v>
      </c>
      <c r="M9" s="40">
        <v>223.56</v>
      </c>
      <c r="N9" s="40">
        <v>238.39</v>
      </c>
      <c r="O9" s="40">
        <v>229.13</v>
      </c>
      <c r="P9" s="40">
        <v>238.13</v>
      </c>
      <c r="Q9" s="40">
        <v>231.06</v>
      </c>
      <c r="R9" s="40">
        <v>193.16</v>
      </c>
      <c r="S9" s="40">
        <v>3005.73</v>
      </c>
    </row>
    <row r="10" spans="1:19" ht="11.25" x14ac:dyDescent="0.2">
      <c r="A10" s="36">
        <v>14</v>
      </c>
      <c r="B10" s="36">
        <v>1</v>
      </c>
      <c r="C10" s="36" t="s">
        <v>9</v>
      </c>
      <c r="D10" s="40">
        <v>19.489999999999998</v>
      </c>
      <c r="E10" s="40">
        <v>0.05</v>
      </c>
      <c r="F10" s="40">
        <v>202.4</v>
      </c>
      <c r="G10" s="40">
        <v>167.86</v>
      </c>
      <c r="H10" s="40">
        <v>191.68</v>
      </c>
      <c r="I10" s="40">
        <v>163.29</v>
      </c>
      <c r="J10" s="40">
        <v>161.22</v>
      </c>
      <c r="K10" s="40">
        <v>160.05000000000001</v>
      </c>
      <c r="L10" s="40">
        <v>186.17</v>
      </c>
      <c r="M10" s="40">
        <v>215.4</v>
      </c>
      <c r="N10" s="40">
        <v>220.38</v>
      </c>
      <c r="O10" s="40">
        <v>244.04</v>
      </c>
      <c r="P10" s="40">
        <v>232.31</v>
      </c>
      <c r="Q10" s="40">
        <v>223.31</v>
      </c>
      <c r="R10" s="40">
        <v>198.74</v>
      </c>
      <c r="S10" s="40">
        <v>2586.39</v>
      </c>
    </row>
    <row r="11" spans="1:19" ht="11.25" x14ac:dyDescent="0.2">
      <c r="A11" s="36">
        <v>15</v>
      </c>
      <c r="B11" s="36">
        <v>1</v>
      </c>
      <c r="C11" s="36" t="s">
        <v>10</v>
      </c>
      <c r="D11" s="40">
        <v>43.99</v>
      </c>
      <c r="E11" s="40">
        <v>14.29</v>
      </c>
      <c r="F11" s="40">
        <v>366.25</v>
      </c>
      <c r="G11" s="40">
        <v>406.36</v>
      </c>
      <c r="H11" s="40">
        <v>434.21</v>
      </c>
      <c r="I11" s="40">
        <v>444.69</v>
      </c>
      <c r="J11" s="40">
        <v>439.38</v>
      </c>
      <c r="K11" s="40">
        <v>444.77</v>
      </c>
      <c r="L11" s="40">
        <v>454.35</v>
      </c>
      <c r="M11" s="40">
        <v>462.57</v>
      </c>
      <c r="N11" s="40">
        <v>432.94</v>
      </c>
      <c r="O11" s="40">
        <v>530.80999999999995</v>
      </c>
      <c r="P11" s="40">
        <v>464.52</v>
      </c>
      <c r="Q11" s="40">
        <v>483.32</v>
      </c>
      <c r="R11" s="40">
        <v>382.33</v>
      </c>
      <c r="S11" s="40">
        <v>5804.78</v>
      </c>
    </row>
    <row r="12" spans="1:19" ht="11.25" x14ac:dyDescent="0.2">
      <c r="A12" s="36">
        <v>16</v>
      </c>
      <c r="B12" s="36">
        <v>1</v>
      </c>
      <c r="C12" s="36" t="s">
        <v>11</v>
      </c>
      <c r="D12" s="40">
        <v>26.11</v>
      </c>
      <c r="E12" s="40">
        <v>15.14</v>
      </c>
      <c r="F12" s="40">
        <v>312.14</v>
      </c>
      <c r="G12" s="40">
        <v>369.06</v>
      </c>
      <c r="H12" s="40">
        <v>335.67</v>
      </c>
      <c r="I12" s="40">
        <v>322.69</v>
      </c>
      <c r="J12" s="40">
        <v>295.83</v>
      </c>
      <c r="K12" s="40">
        <v>307.93</v>
      </c>
      <c r="L12" s="40">
        <v>337.3</v>
      </c>
      <c r="M12" s="40">
        <v>353.12</v>
      </c>
      <c r="N12" s="40">
        <v>366.28</v>
      </c>
      <c r="O12" s="40">
        <v>359.34</v>
      </c>
      <c r="P12" s="40">
        <v>370.16</v>
      </c>
      <c r="Q12" s="40">
        <v>393.24</v>
      </c>
      <c r="R12" s="40">
        <v>396.08</v>
      </c>
      <c r="S12" s="40">
        <v>4560.09</v>
      </c>
    </row>
    <row r="13" spans="1:19" ht="11.25" x14ac:dyDescent="0.2">
      <c r="A13" s="36">
        <v>22</v>
      </c>
      <c r="B13" s="36">
        <v>1</v>
      </c>
      <c r="C13" s="36" t="s">
        <v>12</v>
      </c>
      <c r="D13" s="40">
        <v>35.909999999999997</v>
      </c>
      <c r="E13" s="40">
        <v>38.450000000000003</v>
      </c>
      <c r="F13" s="40">
        <v>166.4</v>
      </c>
      <c r="G13" s="40">
        <v>182.89</v>
      </c>
      <c r="H13" s="40">
        <v>181.07</v>
      </c>
      <c r="I13" s="40">
        <v>182.35</v>
      </c>
      <c r="J13" s="40">
        <v>199.95</v>
      </c>
      <c r="K13" s="40">
        <v>177.3</v>
      </c>
      <c r="L13" s="40">
        <v>193.85</v>
      </c>
      <c r="M13" s="40">
        <v>198.33</v>
      </c>
      <c r="N13" s="40">
        <v>205.29</v>
      </c>
      <c r="O13" s="40">
        <v>223.29</v>
      </c>
      <c r="P13" s="40">
        <v>250.66</v>
      </c>
      <c r="Q13" s="40">
        <v>222.6</v>
      </c>
      <c r="R13" s="40">
        <v>219.8</v>
      </c>
      <c r="S13" s="40">
        <v>2678.14</v>
      </c>
    </row>
    <row r="14" spans="1:19" ht="11.25" x14ac:dyDescent="0.2">
      <c r="A14" s="36">
        <v>23</v>
      </c>
      <c r="B14" s="36">
        <v>1</v>
      </c>
      <c r="C14" s="36" t="s">
        <v>13</v>
      </c>
      <c r="D14" s="40">
        <v>9.91</v>
      </c>
      <c r="E14" s="40">
        <v>8.14</v>
      </c>
      <c r="F14" s="40">
        <v>47.26</v>
      </c>
      <c r="G14" s="40">
        <v>76.64</v>
      </c>
      <c r="H14" s="40">
        <v>65.849999999999994</v>
      </c>
      <c r="I14" s="40">
        <v>82.5</v>
      </c>
      <c r="J14" s="40">
        <v>71.72</v>
      </c>
      <c r="K14" s="40">
        <v>87.43</v>
      </c>
      <c r="L14" s="40">
        <v>71.09</v>
      </c>
      <c r="M14" s="40">
        <v>73.489999999999995</v>
      </c>
      <c r="N14" s="40">
        <v>79.84</v>
      </c>
      <c r="O14" s="40">
        <v>82.44</v>
      </c>
      <c r="P14" s="40">
        <v>84.59</v>
      </c>
      <c r="Q14" s="40">
        <v>93.58</v>
      </c>
      <c r="R14" s="40">
        <v>84.82</v>
      </c>
      <c r="S14" s="40">
        <v>1019.3</v>
      </c>
    </row>
    <row r="15" spans="1:19" ht="11.25" x14ac:dyDescent="0.2">
      <c r="A15" s="36">
        <v>25</v>
      </c>
      <c r="B15" s="36">
        <v>1</v>
      </c>
      <c r="C15" s="36" t="s">
        <v>14</v>
      </c>
      <c r="D15" s="40">
        <v>0</v>
      </c>
      <c r="E15" s="40">
        <v>5</v>
      </c>
      <c r="F15" s="40">
        <v>6.23</v>
      </c>
      <c r="G15" s="40">
        <v>8.17</v>
      </c>
      <c r="H15" s="40">
        <v>9.74</v>
      </c>
      <c r="I15" s="40">
        <v>5.73</v>
      </c>
      <c r="J15" s="40">
        <v>9</v>
      </c>
      <c r="K15" s="40">
        <v>5.76</v>
      </c>
      <c r="L15" s="40">
        <v>6.19</v>
      </c>
      <c r="M15" s="40">
        <v>3.95</v>
      </c>
      <c r="N15" s="40">
        <v>4.05</v>
      </c>
      <c r="O15" s="40">
        <v>0</v>
      </c>
      <c r="P15" s="40">
        <v>0</v>
      </c>
      <c r="Q15" s="40">
        <v>0</v>
      </c>
      <c r="R15" s="40">
        <v>0</v>
      </c>
      <c r="S15" s="40">
        <v>63.82</v>
      </c>
    </row>
    <row r="16" spans="1:19" ht="11.25" x14ac:dyDescent="0.2">
      <c r="A16" s="36">
        <v>31</v>
      </c>
      <c r="B16" s="36">
        <v>1</v>
      </c>
      <c r="C16" s="36" t="s">
        <v>15</v>
      </c>
      <c r="D16" s="40">
        <v>40.18</v>
      </c>
      <c r="E16" s="40">
        <v>33.07</v>
      </c>
      <c r="F16" s="40">
        <v>289.45999999999998</v>
      </c>
      <c r="G16" s="40">
        <v>339.68</v>
      </c>
      <c r="H16" s="40">
        <v>344.07</v>
      </c>
      <c r="I16" s="40">
        <v>355.71</v>
      </c>
      <c r="J16" s="40">
        <v>340.92</v>
      </c>
      <c r="K16" s="40">
        <v>325.43</v>
      </c>
      <c r="L16" s="40">
        <v>342.04</v>
      </c>
      <c r="M16" s="40">
        <v>309.5</v>
      </c>
      <c r="N16" s="40">
        <v>313.26</v>
      </c>
      <c r="O16" s="40">
        <v>384.83</v>
      </c>
      <c r="P16" s="40">
        <v>386.14</v>
      </c>
      <c r="Q16" s="40">
        <v>431.8</v>
      </c>
      <c r="R16" s="40">
        <v>395.49</v>
      </c>
      <c r="S16" s="40">
        <v>4631.58</v>
      </c>
    </row>
    <row r="17" spans="1:19" ht="11.25" x14ac:dyDescent="0.2">
      <c r="A17" s="36">
        <v>32</v>
      </c>
      <c r="B17" s="36">
        <v>1</v>
      </c>
      <c r="C17" s="36" t="s">
        <v>16</v>
      </c>
      <c r="D17" s="40">
        <v>4.6900000000000004</v>
      </c>
      <c r="E17" s="40">
        <v>11.86</v>
      </c>
      <c r="F17" s="40">
        <v>43.13</v>
      </c>
      <c r="G17" s="40">
        <v>49.86</v>
      </c>
      <c r="H17" s="40">
        <v>44.09</v>
      </c>
      <c r="I17" s="40">
        <v>43.88</v>
      </c>
      <c r="J17" s="40">
        <v>42.63</v>
      </c>
      <c r="K17" s="40">
        <v>50.78</v>
      </c>
      <c r="L17" s="40">
        <v>44.96</v>
      </c>
      <c r="M17" s="40">
        <v>46.95</v>
      </c>
      <c r="N17" s="40">
        <v>64.31</v>
      </c>
      <c r="O17" s="40">
        <v>62.17</v>
      </c>
      <c r="P17" s="40">
        <v>68.260000000000005</v>
      </c>
      <c r="Q17" s="40">
        <v>65.83</v>
      </c>
      <c r="R17" s="40">
        <v>63.04</v>
      </c>
      <c r="S17" s="40">
        <v>706.44</v>
      </c>
    </row>
    <row r="18" spans="1:19" ht="11.25" x14ac:dyDescent="0.2">
      <c r="A18" s="36">
        <v>36</v>
      </c>
      <c r="B18" s="36">
        <v>1</v>
      </c>
      <c r="C18" s="36" t="s">
        <v>17</v>
      </c>
      <c r="D18" s="40">
        <v>0.84</v>
      </c>
      <c r="E18" s="40">
        <v>1.89</v>
      </c>
      <c r="F18" s="40">
        <v>16.309999999999999</v>
      </c>
      <c r="G18" s="40">
        <v>21</v>
      </c>
      <c r="H18" s="40">
        <v>16.96</v>
      </c>
      <c r="I18" s="40">
        <v>20.98</v>
      </c>
      <c r="J18" s="40">
        <v>21.73</v>
      </c>
      <c r="K18" s="40">
        <v>21.41</v>
      </c>
      <c r="L18" s="40">
        <v>23.73</v>
      </c>
      <c r="M18" s="40">
        <v>26.19</v>
      </c>
      <c r="N18" s="40">
        <v>22.51</v>
      </c>
      <c r="O18" s="40">
        <v>20.88</v>
      </c>
      <c r="P18" s="40">
        <v>22.51</v>
      </c>
      <c r="Q18" s="40">
        <v>14.22</v>
      </c>
      <c r="R18" s="40">
        <v>12.51</v>
      </c>
      <c r="S18" s="40">
        <v>263.67</v>
      </c>
    </row>
    <row r="19" spans="1:19" ht="11.25" x14ac:dyDescent="0.2">
      <c r="A19" s="36">
        <v>38</v>
      </c>
      <c r="B19" s="36">
        <v>1</v>
      </c>
      <c r="C19" s="36" t="s">
        <v>18</v>
      </c>
      <c r="D19" s="40">
        <v>12.75</v>
      </c>
      <c r="E19" s="40">
        <v>27.65</v>
      </c>
      <c r="F19" s="40">
        <v>108.06</v>
      </c>
      <c r="G19" s="40">
        <v>135.94999999999999</v>
      </c>
      <c r="H19" s="40">
        <v>104.68</v>
      </c>
      <c r="I19" s="40">
        <v>107.51</v>
      </c>
      <c r="J19" s="40">
        <v>105.56</v>
      </c>
      <c r="K19" s="40">
        <v>88.87</v>
      </c>
      <c r="L19" s="40">
        <v>91.5</v>
      </c>
      <c r="M19" s="40">
        <v>77.099999999999994</v>
      </c>
      <c r="N19" s="40">
        <v>83.85</v>
      </c>
      <c r="O19" s="40">
        <v>111.27</v>
      </c>
      <c r="P19" s="40">
        <v>90.09</v>
      </c>
      <c r="Q19" s="40">
        <v>55.51</v>
      </c>
      <c r="R19" s="40">
        <v>62.09</v>
      </c>
      <c r="S19" s="40">
        <v>1262.44</v>
      </c>
    </row>
    <row r="20" spans="1:19" ht="11.25" x14ac:dyDescent="0.2">
      <c r="A20" s="36">
        <v>47</v>
      </c>
      <c r="B20" s="36">
        <v>1</v>
      </c>
      <c r="C20" s="36" t="s">
        <v>19</v>
      </c>
      <c r="D20" s="40">
        <v>33.78</v>
      </c>
      <c r="E20" s="40">
        <v>35.76</v>
      </c>
      <c r="F20" s="40">
        <v>239.41</v>
      </c>
      <c r="G20" s="40">
        <v>289.73</v>
      </c>
      <c r="H20" s="40">
        <v>263.19</v>
      </c>
      <c r="I20" s="40">
        <v>298.22000000000003</v>
      </c>
      <c r="J20" s="40">
        <v>266.60000000000002</v>
      </c>
      <c r="K20" s="40">
        <v>251.83</v>
      </c>
      <c r="L20" s="40">
        <v>277.24</v>
      </c>
      <c r="M20" s="40">
        <v>299.38</v>
      </c>
      <c r="N20" s="40">
        <v>292.74</v>
      </c>
      <c r="O20" s="40">
        <v>293.14</v>
      </c>
      <c r="P20" s="40">
        <v>327.58</v>
      </c>
      <c r="Q20" s="40">
        <v>282.83</v>
      </c>
      <c r="R20" s="40">
        <v>278.48</v>
      </c>
      <c r="S20" s="40">
        <v>3729.91</v>
      </c>
    </row>
    <row r="21" spans="1:19" ht="11.25" x14ac:dyDescent="0.2">
      <c r="A21" s="36">
        <v>51</v>
      </c>
      <c r="B21" s="36">
        <v>1</v>
      </c>
      <c r="C21" s="36" t="s">
        <v>20</v>
      </c>
      <c r="D21" s="40">
        <v>12.58</v>
      </c>
      <c r="E21" s="40">
        <v>15.11</v>
      </c>
      <c r="F21" s="40">
        <v>133.26</v>
      </c>
      <c r="G21" s="40">
        <v>142.01</v>
      </c>
      <c r="H21" s="40">
        <v>130.59</v>
      </c>
      <c r="I21" s="40">
        <v>103.57</v>
      </c>
      <c r="J21" s="40">
        <v>113.35</v>
      </c>
      <c r="K21" s="40">
        <v>124.77</v>
      </c>
      <c r="L21" s="40">
        <v>112.31</v>
      </c>
      <c r="M21" s="40">
        <v>139.88999999999999</v>
      </c>
      <c r="N21" s="40">
        <v>130.52000000000001</v>
      </c>
      <c r="O21" s="40">
        <v>136.21</v>
      </c>
      <c r="P21" s="40">
        <v>136.01</v>
      </c>
      <c r="Q21" s="40">
        <v>135.29</v>
      </c>
      <c r="R21" s="40">
        <v>131.19</v>
      </c>
      <c r="S21" s="40">
        <v>1696.66</v>
      </c>
    </row>
    <row r="22" spans="1:19" ht="11.25" x14ac:dyDescent="0.2">
      <c r="A22" s="36">
        <v>62</v>
      </c>
      <c r="B22" s="36">
        <v>1</v>
      </c>
      <c r="C22" s="36" t="s">
        <v>565</v>
      </c>
      <c r="D22" s="40">
        <v>3.14</v>
      </c>
      <c r="E22" s="40">
        <v>2.91</v>
      </c>
      <c r="F22" s="40">
        <v>29.37</v>
      </c>
      <c r="G22" s="40">
        <v>20.69</v>
      </c>
      <c r="H22" s="40">
        <v>31.45</v>
      </c>
      <c r="I22" s="40">
        <v>28.57</v>
      </c>
      <c r="J22" s="40">
        <v>31.98</v>
      </c>
      <c r="K22" s="40">
        <v>33.32</v>
      </c>
      <c r="L22" s="40">
        <v>32.14</v>
      </c>
      <c r="M22" s="40">
        <v>25.87</v>
      </c>
      <c r="N22" s="40">
        <v>37.44</v>
      </c>
      <c r="O22" s="40">
        <v>39.020000000000003</v>
      </c>
      <c r="P22" s="40">
        <v>49</v>
      </c>
      <c r="Q22" s="40">
        <v>40.25</v>
      </c>
      <c r="R22" s="40">
        <v>47</v>
      </c>
      <c r="S22" s="40">
        <v>452.15</v>
      </c>
    </row>
    <row r="23" spans="1:19" ht="11.25" x14ac:dyDescent="0.2">
      <c r="A23" s="36">
        <v>75</v>
      </c>
      <c r="B23" s="36">
        <v>1</v>
      </c>
      <c r="C23" s="36" t="s">
        <v>21</v>
      </c>
      <c r="D23" s="40">
        <v>6.32</v>
      </c>
      <c r="E23" s="40">
        <v>7.46</v>
      </c>
      <c r="F23" s="40">
        <v>39.14</v>
      </c>
      <c r="G23" s="40">
        <v>50.65</v>
      </c>
      <c r="H23" s="40">
        <v>48.48</v>
      </c>
      <c r="I23" s="40">
        <v>48.79</v>
      </c>
      <c r="J23" s="40">
        <v>40.25</v>
      </c>
      <c r="K23" s="40">
        <v>58.29</v>
      </c>
      <c r="L23" s="40">
        <v>47.49</v>
      </c>
      <c r="M23" s="40">
        <v>42</v>
      </c>
      <c r="N23" s="40">
        <v>46.52</v>
      </c>
      <c r="O23" s="40">
        <v>50.33</v>
      </c>
      <c r="P23" s="40">
        <v>43.16</v>
      </c>
      <c r="Q23" s="40">
        <v>61.39</v>
      </c>
      <c r="R23" s="40">
        <v>38.24</v>
      </c>
      <c r="S23" s="40">
        <v>628.51</v>
      </c>
    </row>
    <row r="24" spans="1:19" ht="11.25" x14ac:dyDescent="0.2">
      <c r="A24" s="36">
        <v>77</v>
      </c>
      <c r="B24" s="36">
        <v>1</v>
      </c>
      <c r="C24" s="36" t="s">
        <v>22</v>
      </c>
      <c r="D24" s="40">
        <v>86.52</v>
      </c>
      <c r="E24" s="40">
        <v>93.46</v>
      </c>
      <c r="F24" s="40">
        <v>488.89</v>
      </c>
      <c r="G24" s="40">
        <v>532.36</v>
      </c>
      <c r="H24" s="40">
        <v>516.82000000000005</v>
      </c>
      <c r="I24" s="40">
        <v>532.52</v>
      </c>
      <c r="J24" s="40">
        <v>506.45</v>
      </c>
      <c r="K24" s="40">
        <v>472.91</v>
      </c>
      <c r="L24" s="40">
        <v>504.3</v>
      </c>
      <c r="M24" s="40">
        <v>505.48</v>
      </c>
      <c r="N24" s="40">
        <v>518.79999999999995</v>
      </c>
      <c r="O24" s="40">
        <v>539.25</v>
      </c>
      <c r="P24" s="40">
        <v>563.37</v>
      </c>
      <c r="Q24" s="40">
        <v>581.86</v>
      </c>
      <c r="R24" s="40">
        <v>569.88</v>
      </c>
      <c r="S24" s="40">
        <v>7012.87</v>
      </c>
    </row>
    <row r="25" spans="1:19" ht="11.25" x14ac:dyDescent="0.2">
      <c r="A25" s="36">
        <v>81</v>
      </c>
      <c r="B25" s="36">
        <v>1</v>
      </c>
      <c r="C25" s="36" t="s">
        <v>23</v>
      </c>
      <c r="D25" s="40">
        <v>0.84</v>
      </c>
      <c r="E25" s="40">
        <v>2.2200000000000002</v>
      </c>
      <c r="F25" s="40">
        <v>14.61</v>
      </c>
      <c r="G25" s="40">
        <v>7.29</v>
      </c>
      <c r="H25" s="40">
        <v>10.96</v>
      </c>
      <c r="I25" s="40">
        <v>7.27</v>
      </c>
      <c r="J25" s="40">
        <v>8.1</v>
      </c>
      <c r="K25" s="40">
        <v>10</v>
      </c>
      <c r="L25" s="40">
        <v>12.09</v>
      </c>
      <c r="M25" s="40">
        <v>12.27</v>
      </c>
      <c r="N25" s="40">
        <v>9.9499999999999993</v>
      </c>
      <c r="O25" s="40">
        <v>13.18</v>
      </c>
      <c r="P25" s="40">
        <v>16.54</v>
      </c>
      <c r="Q25" s="40">
        <v>18.71</v>
      </c>
      <c r="R25" s="40">
        <v>11.43</v>
      </c>
      <c r="S25" s="40">
        <v>155.46</v>
      </c>
    </row>
    <row r="26" spans="1:19" ht="11.25" x14ac:dyDescent="0.2">
      <c r="A26" s="36">
        <v>84</v>
      </c>
      <c r="B26" s="36">
        <v>1</v>
      </c>
      <c r="C26" s="36" t="s">
        <v>24</v>
      </c>
      <c r="D26" s="40">
        <v>5.88</v>
      </c>
      <c r="E26" s="40">
        <v>2.99</v>
      </c>
      <c r="F26" s="40">
        <v>29.97</v>
      </c>
      <c r="G26" s="40">
        <v>56.06</v>
      </c>
      <c r="H26" s="40">
        <v>41.9</v>
      </c>
      <c r="I26" s="40">
        <v>47.98</v>
      </c>
      <c r="J26" s="40">
        <v>41.74</v>
      </c>
      <c r="K26" s="40">
        <v>48.3</v>
      </c>
      <c r="L26" s="40">
        <v>41.69</v>
      </c>
      <c r="M26" s="40">
        <v>51.78</v>
      </c>
      <c r="N26" s="40">
        <v>42.97</v>
      </c>
      <c r="O26" s="40">
        <v>49.15</v>
      </c>
      <c r="P26" s="40">
        <v>53.87</v>
      </c>
      <c r="Q26" s="40">
        <v>53.97</v>
      </c>
      <c r="R26" s="40">
        <v>72.44</v>
      </c>
      <c r="S26" s="40">
        <v>640.69000000000005</v>
      </c>
    </row>
    <row r="27" spans="1:19" ht="11.25" x14ac:dyDescent="0.2">
      <c r="A27" s="36">
        <v>85</v>
      </c>
      <c r="B27" s="36">
        <v>1</v>
      </c>
      <c r="C27" s="36" t="s">
        <v>25</v>
      </c>
      <c r="D27" s="40">
        <v>2.36</v>
      </c>
      <c r="E27" s="40">
        <v>1.01</v>
      </c>
      <c r="F27" s="40">
        <v>31.48</v>
      </c>
      <c r="G27" s="40">
        <v>35.69</v>
      </c>
      <c r="H27" s="40">
        <v>39.22</v>
      </c>
      <c r="I27" s="40">
        <v>37.82</v>
      </c>
      <c r="J27" s="40">
        <v>43.8</v>
      </c>
      <c r="K27" s="40">
        <v>41.55</v>
      </c>
      <c r="L27" s="40">
        <v>54.04</v>
      </c>
      <c r="M27" s="40">
        <v>48.26</v>
      </c>
      <c r="N27" s="40">
        <v>63.24</v>
      </c>
      <c r="O27" s="40">
        <v>51.72</v>
      </c>
      <c r="P27" s="40">
        <v>53.27</v>
      </c>
      <c r="Q27" s="40">
        <v>54.03</v>
      </c>
      <c r="R27" s="40">
        <v>48.27</v>
      </c>
      <c r="S27" s="40">
        <v>605.76</v>
      </c>
    </row>
    <row r="28" spans="1:19" ht="11.25" x14ac:dyDescent="0.2">
      <c r="A28" s="36">
        <v>88</v>
      </c>
      <c r="B28" s="36">
        <v>1</v>
      </c>
      <c r="C28" s="36" t="s">
        <v>26</v>
      </c>
      <c r="D28" s="40">
        <v>32.64</v>
      </c>
      <c r="E28" s="40">
        <v>22.54</v>
      </c>
      <c r="F28" s="40">
        <v>124.38</v>
      </c>
      <c r="G28" s="40">
        <v>164.56</v>
      </c>
      <c r="H28" s="40">
        <v>136.09</v>
      </c>
      <c r="I28" s="40">
        <v>138.21</v>
      </c>
      <c r="J28" s="40">
        <v>132.85</v>
      </c>
      <c r="K28" s="40">
        <v>139.44999999999999</v>
      </c>
      <c r="L28" s="40">
        <v>145.5</v>
      </c>
      <c r="M28" s="40">
        <v>154.54</v>
      </c>
      <c r="N28" s="40">
        <v>149.1</v>
      </c>
      <c r="O28" s="40">
        <v>197.22</v>
      </c>
      <c r="P28" s="40">
        <v>192.51</v>
      </c>
      <c r="Q28" s="40">
        <v>188.31</v>
      </c>
      <c r="R28" s="40">
        <v>216.29</v>
      </c>
      <c r="S28" s="40">
        <v>2134.19</v>
      </c>
    </row>
    <row r="29" spans="1:19" ht="11.25" x14ac:dyDescent="0.2">
      <c r="A29" s="36">
        <v>91</v>
      </c>
      <c r="B29" s="36">
        <v>1</v>
      </c>
      <c r="C29" s="36" t="s">
        <v>27</v>
      </c>
      <c r="D29" s="40">
        <v>5.63</v>
      </c>
      <c r="E29" s="40">
        <v>5.75</v>
      </c>
      <c r="F29" s="40">
        <v>65.27</v>
      </c>
      <c r="G29" s="40">
        <v>62.12</v>
      </c>
      <c r="H29" s="40">
        <v>48.07</v>
      </c>
      <c r="I29" s="40">
        <v>54.29</v>
      </c>
      <c r="J29" s="40">
        <v>46.15</v>
      </c>
      <c r="K29" s="40">
        <v>54.06</v>
      </c>
      <c r="L29" s="40">
        <v>47.86</v>
      </c>
      <c r="M29" s="40">
        <v>44.07</v>
      </c>
      <c r="N29" s="40">
        <v>47.13</v>
      </c>
      <c r="O29" s="40">
        <v>68.41</v>
      </c>
      <c r="P29" s="40">
        <v>47.02</v>
      </c>
      <c r="Q29" s="40">
        <v>44.93</v>
      </c>
      <c r="R29" s="40">
        <v>49.2</v>
      </c>
      <c r="S29" s="40">
        <v>689.96</v>
      </c>
    </row>
    <row r="30" spans="1:19" ht="11.25" x14ac:dyDescent="0.2">
      <c r="A30" s="36">
        <v>93</v>
      </c>
      <c r="B30" s="36">
        <v>1</v>
      </c>
      <c r="C30" s="36" t="s">
        <v>28</v>
      </c>
      <c r="D30" s="40">
        <v>2.54</v>
      </c>
      <c r="E30" s="40">
        <v>2.42</v>
      </c>
      <c r="F30" s="40">
        <v>31</v>
      </c>
      <c r="G30" s="40">
        <v>34.54</v>
      </c>
      <c r="H30" s="40">
        <v>47.8</v>
      </c>
      <c r="I30" s="40">
        <v>42.66</v>
      </c>
      <c r="J30" s="40">
        <v>42</v>
      </c>
      <c r="K30" s="40">
        <v>28.11</v>
      </c>
      <c r="L30" s="40">
        <v>50.02</v>
      </c>
      <c r="M30" s="40">
        <v>37.159999999999997</v>
      </c>
      <c r="N30" s="40">
        <v>60.74</v>
      </c>
      <c r="O30" s="40">
        <v>42.99</v>
      </c>
      <c r="P30" s="40">
        <v>58.22</v>
      </c>
      <c r="Q30" s="40">
        <v>59.65</v>
      </c>
      <c r="R30" s="40">
        <v>60.45</v>
      </c>
      <c r="S30" s="40">
        <v>600.29999999999995</v>
      </c>
    </row>
    <row r="31" spans="1:19" ht="11.25" x14ac:dyDescent="0.2">
      <c r="A31" s="36">
        <v>94</v>
      </c>
      <c r="B31" s="36">
        <v>1</v>
      </c>
      <c r="C31" s="36" t="s">
        <v>29</v>
      </c>
      <c r="D31" s="40">
        <v>21.33</v>
      </c>
      <c r="E31" s="40">
        <v>10.3</v>
      </c>
      <c r="F31" s="40">
        <v>212.87</v>
      </c>
      <c r="G31" s="40">
        <v>180.7</v>
      </c>
      <c r="H31" s="40">
        <v>189.91</v>
      </c>
      <c r="I31" s="40">
        <v>205.03</v>
      </c>
      <c r="J31" s="40">
        <v>170.72</v>
      </c>
      <c r="K31" s="40">
        <v>180.36</v>
      </c>
      <c r="L31" s="40">
        <v>186.49</v>
      </c>
      <c r="M31" s="40">
        <v>200.23</v>
      </c>
      <c r="N31" s="40">
        <v>192.85</v>
      </c>
      <c r="O31" s="40">
        <v>212.62</v>
      </c>
      <c r="P31" s="40">
        <v>217.65</v>
      </c>
      <c r="Q31" s="40">
        <v>203.39</v>
      </c>
      <c r="R31" s="40">
        <v>188.75</v>
      </c>
      <c r="S31" s="40">
        <v>2573.1999999999998</v>
      </c>
    </row>
    <row r="32" spans="1:19" ht="11.25" x14ac:dyDescent="0.2">
      <c r="A32" s="36">
        <v>95</v>
      </c>
      <c r="B32" s="36">
        <v>1</v>
      </c>
      <c r="C32" s="36" t="s">
        <v>30</v>
      </c>
      <c r="D32" s="40">
        <v>1.51</v>
      </c>
      <c r="E32" s="40">
        <v>3.77</v>
      </c>
      <c r="F32" s="40">
        <v>25.77</v>
      </c>
      <c r="G32" s="40">
        <v>16.91</v>
      </c>
      <c r="H32" s="40">
        <v>26.05</v>
      </c>
      <c r="I32" s="40">
        <v>18.809999999999999</v>
      </c>
      <c r="J32" s="40">
        <v>28.36</v>
      </c>
      <c r="K32" s="40">
        <v>13.79</v>
      </c>
      <c r="L32" s="40">
        <v>25.16</v>
      </c>
      <c r="M32" s="40">
        <v>21.08</v>
      </c>
      <c r="N32" s="40">
        <v>28.68</v>
      </c>
      <c r="O32" s="40">
        <v>28.71</v>
      </c>
      <c r="P32" s="40">
        <v>23.33</v>
      </c>
      <c r="Q32" s="40">
        <v>25.76</v>
      </c>
      <c r="R32" s="40">
        <v>22.3</v>
      </c>
      <c r="S32" s="40">
        <v>309.99</v>
      </c>
    </row>
    <row r="33" spans="1:19" ht="11.25" x14ac:dyDescent="0.2">
      <c r="A33" s="36">
        <v>97</v>
      </c>
      <c r="B33" s="36">
        <v>1</v>
      </c>
      <c r="C33" s="36" t="s">
        <v>31</v>
      </c>
      <c r="D33" s="40">
        <v>4.21</v>
      </c>
      <c r="E33" s="40">
        <v>4.46</v>
      </c>
      <c r="F33" s="40">
        <v>47.37</v>
      </c>
      <c r="G33" s="40">
        <v>53.32</v>
      </c>
      <c r="H33" s="40">
        <v>48.56</v>
      </c>
      <c r="I33" s="40">
        <v>56.34</v>
      </c>
      <c r="J33" s="40">
        <v>53.48</v>
      </c>
      <c r="K33" s="40">
        <v>56.34</v>
      </c>
      <c r="L33" s="40">
        <v>66.069999999999993</v>
      </c>
      <c r="M33" s="40">
        <v>54.07</v>
      </c>
      <c r="N33" s="40">
        <v>70.37</v>
      </c>
      <c r="O33" s="40">
        <v>64.459999999999994</v>
      </c>
      <c r="P33" s="40">
        <v>60.53</v>
      </c>
      <c r="Q33" s="40">
        <v>45.31</v>
      </c>
      <c r="R33" s="40">
        <v>62.15</v>
      </c>
      <c r="S33" s="40">
        <v>747.04</v>
      </c>
    </row>
    <row r="34" spans="1:19" ht="11.25" x14ac:dyDescent="0.2">
      <c r="A34" s="36">
        <v>99</v>
      </c>
      <c r="B34" s="36">
        <v>1</v>
      </c>
      <c r="C34" s="36" t="s">
        <v>32</v>
      </c>
      <c r="D34" s="40">
        <v>3.76</v>
      </c>
      <c r="E34" s="40">
        <v>3</v>
      </c>
      <c r="F34" s="40">
        <v>59.24</v>
      </c>
      <c r="G34" s="40">
        <v>82.76</v>
      </c>
      <c r="H34" s="40">
        <v>86.84</v>
      </c>
      <c r="I34" s="40">
        <v>87.36</v>
      </c>
      <c r="J34" s="40">
        <v>65.930000000000007</v>
      </c>
      <c r="K34" s="40">
        <v>93.6</v>
      </c>
      <c r="L34" s="40">
        <v>94.82</v>
      </c>
      <c r="M34" s="40">
        <v>75.680000000000007</v>
      </c>
      <c r="N34" s="40">
        <v>84.54</v>
      </c>
      <c r="O34" s="40">
        <v>88.09</v>
      </c>
      <c r="P34" s="40">
        <v>95.68</v>
      </c>
      <c r="Q34" s="40">
        <v>95.09</v>
      </c>
      <c r="R34" s="40">
        <v>95.21</v>
      </c>
      <c r="S34" s="40">
        <v>1111.5999999999999</v>
      </c>
    </row>
    <row r="35" spans="1:19" ht="11.25" x14ac:dyDescent="0.2">
      <c r="A35" s="36">
        <v>100</v>
      </c>
      <c r="B35" s="36">
        <v>1</v>
      </c>
      <c r="C35" s="36" t="s">
        <v>33</v>
      </c>
      <c r="D35" s="40">
        <v>1.1599999999999999</v>
      </c>
      <c r="E35" s="40">
        <v>1.2</v>
      </c>
      <c r="F35" s="40">
        <v>23.91</v>
      </c>
      <c r="G35" s="40">
        <v>23.06</v>
      </c>
      <c r="H35" s="40">
        <v>21.07</v>
      </c>
      <c r="I35" s="40">
        <v>20</v>
      </c>
      <c r="J35" s="40">
        <v>29</v>
      </c>
      <c r="K35" s="40">
        <v>29</v>
      </c>
      <c r="L35" s="40">
        <v>25.58</v>
      </c>
      <c r="M35" s="40">
        <v>19.510000000000002</v>
      </c>
      <c r="N35" s="40">
        <v>27.45</v>
      </c>
      <c r="O35" s="40">
        <v>31.91</v>
      </c>
      <c r="P35" s="40">
        <v>30.81</v>
      </c>
      <c r="Q35" s="40">
        <v>36.299999999999997</v>
      </c>
      <c r="R35" s="40">
        <v>32.65</v>
      </c>
      <c r="S35" s="40">
        <v>352.61</v>
      </c>
    </row>
    <row r="36" spans="1:19" ht="11.25" x14ac:dyDescent="0.2">
      <c r="A36" s="36">
        <v>108</v>
      </c>
      <c r="B36" s="36">
        <v>1</v>
      </c>
      <c r="C36" s="36" t="s">
        <v>566</v>
      </c>
      <c r="D36" s="40">
        <v>12.14</v>
      </c>
      <c r="E36" s="40">
        <v>13.29</v>
      </c>
      <c r="F36" s="40">
        <v>71.650000000000006</v>
      </c>
      <c r="G36" s="40">
        <v>77.989999999999995</v>
      </c>
      <c r="H36" s="40">
        <v>68.680000000000007</v>
      </c>
      <c r="I36" s="40">
        <v>72.569999999999993</v>
      </c>
      <c r="J36" s="40">
        <v>57.37</v>
      </c>
      <c r="K36" s="40">
        <v>86.2</v>
      </c>
      <c r="L36" s="40">
        <v>68.319999999999993</v>
      </c>
      <c r="M36" s="40">
        <v>79.25</v>
      </c>
      <c r="N36" s="40">
        <v>84.5</v>
      </c>
      <c r="O36" s="40">
        <v>96.83</v>
      </c>
      <c r="P36" s="40">
        <v>90.76</v>
      </c>
      <c r="Q36" s="40">
        <v>93.02</v>
      </c>
      <c r="R36" s="40">
        <v>76.97</v>
      </c>
      <c r="S36" s="40">
        <v>1049.54</v>
      </c>
    </row>
    <row r="37" spans="1:19" ht="11.25" x14ac:dyDescent="0.2">
      <c r="A37" s="36">
        <v>110</v>
      </c>
      <c r="B37" s="36">
        <v>1</v>
      </c>
      <c r="C37" s="36" t="s">
        <v>35</v>
      </c>
      <c r="D37" s="40">
        <v>27.11</v>
      </c>
      <c r="E37" s="40">
        <v>8.73</v>
      </c>
      <c r="F37" s="40">
        <v>202.43</v>
      </c>
      <c r="G37" s="40">
        <v>204.02</v>
      </c>
      <c r="H37" s="40">
        <v>218.55</v>
      </c>
      <c r="I37" s="40">
        <v>223.33</v>
      </c>
      <c r="J37" s="40">
        <v>199.24</v>
      </c>
      <c r="K37" s="40">
        <v>220.76</v>
      </c>
      <c r="L37" s="40">
        <v>229.39</v>
      </c>
      <c r="M37" s="40">
        <v>219.17</v>
      </c>
      <c r="N37" s="40">
        <v>212.4</v>
      </c>
      <c r="O37" s="40">
        <v>219.87</v>
      </c>
      <c r="P37" s="40">
        <v>230.33</v>
      </c>
      <c r="Q37" s="40">
        <v>226.52</v>
      </c>
      <c r="R37" s="40">
        <v>211.2</v>
      </c>
      <c r="S37" s="40">
        <v>2853.05</v>
      </c>
    </row>
    <row r="38" spans="1:19" ht="11.25" x14ac:dyDescent="0.2">
      <c r="A38" s="36">
        <v>111</v>
      </c>
      <c r="B38" s="36">
        <v>1</v>
      </c>
      <c r="C38" s="36" t="s">
        <v>36</v>
      </c>
      <c r="D38" s="40">
        <v>15.58</v>
      </c>
      <c r="E38" s="40">
        <v>15.12</v>
      </c>
      <c r="F38" s="40">
        <v>102.08</v>
      </c>
      <c r="G38" s="40">
        <v>134.74</v>
      </c>
      <c r="H38" s="40">
        <v>94.78</v>
      </c>
      <c r="I38" s="40">
        <v>111.82</v>
      </c>
      <c r="J38" s="40">
        <v>106.01</v>
      </c>
      <c r="K38" s="40">
        <v>102.83</v>
      </c>
      <c r="L38" s="40">
        <v>119.27</v>
      </c>
      <c r="M38" s="40">
        <v>124.48</v>
      </c>
      <c r="N38" s="40">
        <v>123.97</v>
      </c>
      <c r="O38" s="40">
        <v>119.52</v>
      </c>
      <c r="P38" s="40">
        <v>140.1</v>
      </c>
      <c r="Q38" s="40">
        <v>129.26</v>
      </c>
      <c r="R38" s="40">
        <v>120.66</v>
      </c>
      <c r="S38" s="40">
        <v>1560.22</v>
      </c>
    </row>
    <row r="39" spans="1:19" ht="11.25" x14ac:dyDescent="0.2">
      <c r="A39" s="36">
        <v>112</v>
      </c>
      <c r="B39" s="36">
        <v>1</v>
      </c>
      <c r="C39" s="36" t="s">
        <v>585</v>
      </c>
      <c r="D39" s="40">
        <v>60.48</v>
      </c>
      <c r="E39" s="40">
        <v>18.059999999999999</v>
      </c>
      <c r="F39" s="40">
        <v>647.12</v>
      </c>
      <c r="G39" s="40">
        <v>704.08</v>
      </c>
      <c r="H39" s="40">
        <v>699.75</v>
      </c>
      <c r="I39" s="40">
        <v>674.81</v>
      </c>
      <c r="J39" s="40">
        <v>689.1</v>
      </c>
      <c r="K39" s="40">
        <v>690.74</v>
      </c>
      <c r="L39" s="40">
        <v>655.45</v>
      </c>
      <c r="M39" s="40">
        <v>610.5</v>
      </c>
      <c r="N39" s="40">
        <v>656.16</v>
      </c>
      <c r="O39" s="40">
        <v>681.82</v>
      </c>
      <c r="P39" s="40">
        <v>638.86</v>
      </c>
      <c r="Q39" s="40">
        <v>692.81</v>
      </c>
      <c r="R39" s="40">
        <v>698.58</v>
      </c>
      <c r="S39" s="40">
        <v>8818.32</v>
      </c>
    </row>
    <row r="40" spans="1:19" ht="11.25" x14ac:dyDescent="0.2">
      <c r="A40" s="36">
        <v>113</v>
      </c>
      <c r="B40" s="36">
        <v>1</v>
      </c>
      <c r="C40" s="36" t="s">
        <v>38</v>
      </c>
      <c r="D40" s="40">
        <v>3.38</v>
      </c>
      <c r="E40" s="40">
        <v>6.96</v>
      </c>
      <c r="F40" s="40">
        <v>59.91</v>
      </c>
      <c r="G40" s="40">
        <v>71</v>
      </c>
      <c r="H40" s="40">
        <v>48.39</v>
      </c>
      <c r="I40" s="40">
        <v>64.11</v>
      </c>
      <c r="J40" s="40">
        <v>45.5</v>
      </c>
      <c r="K40" s="40">
        <v>62.99</v>
      </c>
      <c r="L40" s="40">
        <v>50.55</v>
      </c>
      <c r="M40" s="40">
        <v>76.38</v>
      </c>
      <c r="N40" s="40">
        <v>83.99</v>
      </c>
      <c r="O40" s="40">
        <v>84.1</v>
      </c>
      <c r="P40" s="40">
        <v>89.83</v>
      </c>
      <c r="Q40" s="40">
        <v>79.36</v>
      </c>
      <c r="R40" s="40">
        <v>82</v>
      </c>
      <c r="S40" s="40">
        <v>908.45</v>
      </c>
    </row>
    <row r="41" spans="1:19" ht="11.25" x14ac:dyDescent="0.2">
      <c r="A41" s="36">
        <v>115</v>
      </c>
      <c r="B41" s="36">
        <v>1</v>
      </c>
      <c r="C41" s="36" t="s">
        <v>39</v>
      </c>
      <c r="D41" s="40">
        <v>10.56</v>
      </c>
      <c r="E41" s="40">
        <v>20.059999999999999</v>
      </c>
      <c r="F41" s="40">
        <v>77.61</v>
      </c>
      <c r="G41" s="40">
        <v>95.38</v>
      </c>
      <c r="H41" s="40">
        <v>66.239999999999995</v>
      </c>
      <c r="I41" s="40">
        <v>75.84</v>
      </c>
      <c r="J41" s="40">
        <v>75.78</v>
      </c>
      <c r="K41" s="40">
        <v>65.06</v>
      </c>
      <c r="L41" s="40">
        <v>68.38</v>
      </c>
      <c r="M41" s="40">
        <v>94.79</v>
      </c>
      <c r="N41" s="40">
        <v>69.72</v>
      </c>
      <c r="O41" s="40">
        <v>93.06</v>
      </c>
      <c r="P41" s="40">
        <v>101.24</v>
      </c>
      <c r="Q41" s="40">
        <v>63.45</v>
      </c>
      <c r="R41" s="40">
        <v>88.92</v>
      </c>
      <c r="S41" s="40">
        <v>1066.0899999999999</v>
      </c>
    </row>
    <row r="42" spans="1:19" ht="11.25" x14ac:dyDescent="0.2">
      <c r="A42" s="36">
        <v>116</v>
      </c>
      <c r="B42" s="36">
        <v>1</v>
      </c>
      <c r="C42" s="36" t="s">
        <v>40</v>
      </c>
      <c r="D42" s="40">
        <v>8.59</v>
      </c>
      <c r="E42" s="40">
        <v>8.02</v>
      </c>
      <c r="F42" s="40">
        <v>50.92</v>
      </c>
      <c r="G42" s="40">
        <v>53</v>
      </c>
      <c r="H42" s="40">
        <v>50.73</v>
      </c>
      <c r="I42" s="40">
        <v>48.8</v>
      </c>
      <c r="J42" s="40">
        <v>52.73</v>
      </c>
      <c r="K42" s="40">
        <v>51.23</v>
      </c>
      <c r="L42" s="40">
        <v>52.04</v>
      </c>
      <c r="M42" s="40">
        <v>66.97</v>
      </c>
      <c r="N42" s="40">
        <v>64.239999999999995</v>
      </c>
      <c r="O42" s="40">
        <v>64.040000000000006</v>
      </c>
      <c r="P42" s="40">
        <v>70.489999999999995</v>
      </c>
      <c r="Q42" s="40">
        <v>67.510000000000005</v>
      </c>
      <c r="R42" s="40">
        <v>70.09</v>
      </c>
      <c r="S42" s="40">
        <v>779.4</v>
      </c>
    </row>
    <row r="43" spans="1:19" ht="11.25" x14ac:dyDescent="0.2">
      <c r="A43" s="36">
        <v>118</v>
      </c>
      <c r="B43" s="36">
        <v>1</v>
      </c>
      <c r="C43" s="36" t="s">
        <v>41</v>
      </c>
      <c r="D43" s="40">
        <v>3.39</v>
      </c>
      <c r="E43" s="40">
        <v>4.43</v>
      </c>
      <c r="F43" s="40">
        <v>21.22</v>
      </c>
      <c r="G43" s="40">
        <v>28.74</v>
      </c>
      <c r="H43" s="40">
        <v>20.69</v>
      </c>
      <c r="I43" s="40">
        <v>36.17</v>
      </c>
      <c r="J43" s="40">
        <v>30.54</v>
      </c>
      <c r="K43" s="40">
        <v>37.770000000000003</v>
      </c>
      <c r="L43" s="40">
        <v>28.52</v>
      </c>
      <c r="M43" s="40">
        <v>28.5</v>
      </c>
      <c r="N43" s="40">
        <v>52.89</v>
      </c>
      <c r="O43" s="40">
        <v>52.49</v>
      </c>
      <c r="P43" s="40">
        <v>45.31</v>
      </c>
      <c r="Q43" s="40">
        <v>33.130000000000003</v>
      </c>
      <c r="R43" s="40">
        <v>40.98</v>
      </c>
      <c r="S43" s="40">
        <v>464.77</v>
      </c>
    </row>
    <row r="44" spans="1:19" ht="11.25" x14ac:dyDescent="0.2">
      <c r="A44" s="36">
        <v>129</v>
      </c>
      <c r="B44" s="36">
        <v>1</v>
      </c>
      <c r="C44" s="36" t="s">
        <v>42</v>
      </c>
      <c r="D44" s="40">
        <v>11.04</v>
      </c>
      <c r="E44" s="40">
        <v>12.22</v>
      </c>
      <c r="F44" s="40">
        <v>83.69</v>
      </c>
      <c r="G44" s="40">
        <v>99.36</v>
      </c>
      <c r="H44" s="40">
        <v>104.24</v>
      </c>
      <c r="I44" s="40">
        <v>94.08</v>
      </c>
      <c r="J44" s="40">
        <v>108.38</v>
      </c>
      <c r="K44" s="40">
        <v>102.25</v>
      </c>
      <c r="L44" s="40">
        <v>111.81</v>
      </c>
      <c r="M44" s="40">
        <v>107.5</v>
      </c>
      <c r="N44" s="40">
        <v>115.92</v>
      </c>
      <c r="O44" s="40">
        <v>153.19999999999999</v>
      </c>
      <c r="P44" s="40">
        <v>123.33</v>
      </c>
      <c r="Q44" s="40">
        <v>134.47999999999999</v>
      </c>
      <c r="R44" s="40">
        <v>159.94999999999999</v>
      </c>
      <c r="S44" s="40">
        <v>1521.45</v>
      </c>
    </row>
    <row r="45" spans="1:19" ht="11.25" x14ac:dyDescent="0.2">
      <c r="A45" s="36">
        <v>138</v>
      </c>
      <c r="B45" s="36">
        <v>1</v>
      </c>
      <c r="C45" s="36" t="s">
        <v>43</v>
      </c>
      <c r="D45" s="40">
        <v>26.27</v>
      </c>
      <c r="E45" s="40">
        <v>13.41</v>
      </c>
      <c r="F45" s="40">
        <v>235.98</v>
      </c>
      <c r="G45" s="40">
        <v>275.52999999999997</v>
      </c>
      <c r="H45" s="40">
        <v>278.17</v>
      </c>
      <c r="I45" s="40">
        <v>276.79000000000002</v>
      </c>
      <c r="J45" s="40">
        <v>309.36</v>
      </c>
      <c r="K45" s="40">
        <v>281.02999999999997</v>
      </c>
      <c r="L45" s="40">
        <v>317.41000000000003</v>
      </c>
      <c r="M45" s="40">
        <v>277.27999999999997</v>
      </c>
      <c r="N45" s="40">
        <v>347.35</v>
      </c>
      <c r="O45" s="40">
        <v>322.05</v>
      </c>
      <c r="P45" s="40">
        <v>330.1</v>
      </c>
      <c r="Q45" s="40">
        <v>304.72000000000003</v>
      </c>
      <c r="R45" s="40">
        <v>264.77999999999997</v>
      </c>
      <c r="S45" s="40">
        <v>3860.23</v>
      </c>
    </row>
    <row r="46" spans="1:19" ht="11.25" x14ac:dyDescent="0.2">
      <c r="A46" s="36">
        <v>139</v>
      </c>
      <c r="B46" s="36">
        <v>1</v>
      </c>
      <c r="C46" s="36" t="s">
        <v>44</v>
      </c>
      <c r="D46" s="40">
        <v>3</v>
      </c>
      <c r="E46" s="40">
        <v>3.41</v>
      </c>
      <c r="F46" s="40">
        <v>55.13</v>
      </c>
      <c r="G46" s="40">
        <v>75.14</v>
      </c>
      <c r="H46" s="40">
        <v>60.62</v>
      </c>
      <c r="I46" s="40">
        <v>67.040000000000006</v>
      </c>
      <c r="J46" s="40">
        <v>76.209999999999994</v>
      </c>
      <c r="K46" s="40">
        <v>62.14</v>
      </c>
      <c r="L46" s="40">
        <v>68.739999999999995</v>
      </c>
      <c r="M46" s="40">
        <v>72.86</v>
      </c>
      <c r="N46" s="40">
        <v>76.28</v>
      </c>
      <c r="O46" s="40">
        <v>84.92</v>
      </c>
      <c r="P46" s="40">
        <v>84.1</v>
      </c>
      <c r="Q46" s="40">
        <v>75.900000000000006</v>
      </c>
      <c r="R46" s="40">
        <v>78.959999999999994</v>
      </c>
      <c r="S46" s="40">
        <v>944.45</v>
      </c>
    </row>
    <row r="47" spans="1:19" ht="11.25" x14ac:dyDescent="0.2">
      <c r="A47" s="36">
        <v>146</v>
      </c>
      <c r="B47" s="36">
        <v>1</v>
      </c>
      <c r="C47" s="36" t="s">
        <v>45</v>
      </c>
      <c r="D47" s="40">
        <v>6.23</v>
      </c>
      <c r="E47" s="40">
        <v>6.68</v>
      </c>
      <c r="F47" s="40">
        <v>58</v>
      </c>
      <c r="G47" s="40">
        <v>60.85</v>
      </c>
      <c r="H47" s="40">
        <v>53.39</v>
      </c>
      <c r="I47" s="40">
        <v>72.819999999999993</v>
      </c>
      <c r="J47" s="40">
        <v>54.6</v>
      </c>
      <c r="K47" s="40">
        <v>73</v>
      </c>
      <c r="L47" s="40">
        <v>59.19</v>
      </c>
      <c r="M47" s="40">
        <v>56.03</v>
      </c>
      <c r="N47" s="40">
        <v>66.81</v>
      </c>
      <c r="O47" s="40">
        <v>57.59</v>
      </c>
      <c r="P47" s="40">
        <v>56.98</v>
      </c>
      <c r="Q47" s="40">
        <v>67.95</v>
      </c>
      <c r="R47" s="40">
        <v>51.13</v>
      </c>
      <c r="S47" s="40">
        <v>801.25</v>
      </c>
    </row>
    <row r="48" spans="1:19" ht="11.25" x14ac:dyDescent="0.2">
      <c r="A48" s="36">
        <v>150</v>
      </c>
      <c r="B48" s="36">
        <v>1</v>
      </c>
      <c r="C48" s="36" t="s">
        <v>46</v>
      </c>
      <c r="D48" s="40">
        <v>5.65</v>
      </c>
      <c r="E48" s="40">
        <v>6.25</v>
      </c>
      <c r="F48" s="40">
        <v>61.28</v>
      </c>
      <c r="G48" s="40">
        <v>64.69</v>
      </c>
      <c r="H48" s="40">
        <v>61.8</v>
      </c>
      <c r="I48" s="40">
        <v>59.8</v>
      </c>
      <c r="J48" s="40">
        <v>75</v>
      </c>
      <c r="K48" s="40">
        <v>72.73</v>
      </c>
      <c r="L48" s="40">
        <v>55.41</v>
      </c>
      <c r="M48" s="40">
        <v>72.64</v>
      </c>
      <c r="N48" s="40">
        <v>81.59</v>
      </c>
      <c r="O48" s="40">
        <v>66.94</v>
      </c>
      <c r="P48" s="40">
        <v>72.77</v>
      </c>
      <c r="Q48" s="40">
        <v>81.59</v>
      </c>
      <c r="R48" s="40">
        <v>66.349999999999994</v>
      </c>
      <c r="S48" s="40">
        <v>904.49</v>
      </c>
    </row>
    <row r="49" spans="1:19" ht="11.25" x14ac:dyDescent="0.2">
      <c r="A49" s="36">
        <v>152</v>
      </c>
      <c r="B49" s="36">
        <v>1</v>
      </c>
      <c r="C49" s="36" t="s">
        <v>47</v>
      </c>
      <c r="D49" s="40">
        <v>61.35</v>
      </c>
      <c r="E49" s="40">
        <v>23.46</v>
      </c>
      <c r="F49" s="40">
        <v>368.31</v>
      </c>
      <c r="G49" s="40">
        <v>399.11</v>
      </c>
      <c r="H49" s="40">
        <v>410.94</v>
      </c>
      <c r="I49" s="40">
        <v>356.99</v>
      </c>
      <c r="J49" s="40">
        <v>375.8</v>
      </c>
      <c r="K49" s="40">
        <v>370.35</v>
      </c>
      <c r="L49" s="40">
        <v>416.74</v>
      </c>
      <c r="M49" s="40">
        <v>361.04</v>
      </c>
      <c r="N49" s="40">
        <v>425.83</v>
      </c>
      <c r="O49" s="40">
        <v>453.54</v>
      </c>
      <c r="P49" s="40">
        <v>419.29</v>
      </c>
      <c r="Q49" s="40">
        <v>449.38</v>
      </c>
      <c r="R49" s="40">
        <v>438.24</v>
      </c>
      <c r="S49" s="40">
        <v>5330.37</v>
      </c>
    </row>
    <row r="50" spans="1:19" ht="11.25" x14ac:dyDescent="0.2">
      <c r="A50" s="36">
        <v>162</v>
      </c>
      <c r="B50" s="36">
        <v>1</v>
      </c>
      <c r="C50" s="36" t="s">
        <v>48</v>
      </c>
      <c r="D50" s="40">
        <v>9.84</v>
      </c>
      <c r="E50" s="40">
        <v>7.26</v>
      </c>
      <c r="F50" s="40">
        <v>69.010000000000005</v>
      </c>
      <c r="G50" s="40">
        <v>79.86</v>
      </c>
      <c r="H50" s="40">
        <v>76.89</v>
      </c>
      <c r="I50" s="40">
        <v>63.67</v>
      </c>
      <c r="J50" s="40">
        <v>64.41</v>
      </c>
      <c r="K50" s="40">
        <v>85.66</v>
      </c>
      <c r="L50" s="40">
        <v>77.37</v>
      </c>
      <c r="M50" s="40">
        <v>76.8</v>
      </c>
      <c r="N50" s="40">
        <v>98.34</v>
      </c>
      <c r="O50" s="40">
        <v>69.63</v>
      </c>
      <c r="P50" s="40">
        <v>90.65</v>
      </c>
      <c r="Q50" s="40">
        <v>87.45</v>
      </c>
      <c r="R50" s="40">
        <v>62.55</v>
      </c>
      <c r="S50" s="40">
        <v>1019.39</v>
      </c>
    </row>
    <row r="51" spans="1:19" ht="11.25" x14ac:dyDescent="0.2">
      <c r="A51" s="36">
        <v>166</v>
      </c>
      <c r="B51" s="36">
        <v>1</v>
      </c>
      <c r="C51" s="36" t="s">
        <v>49</v>
      </c>
      <c r="D51" s="40">
        <v>1.44</v>
      </c>
      <c r="E51" s="40">
        <v>4.29</v>
      </c>
      <c r="F51" s="40">
        <v>36.75</v>
      </c>
      <c r="G51" s="40">
        <v>31.76</v>
      </c>
      <c r="H51" s="40">
        <v>30.68</v>
      </c>
      <c r="I51" s="40">
        <v>38.29</v>
      </c>
      <c r="J51" s="40">
        <v>38.89</v>
      </c>
      <c r="K51" s="40">
        <v>34.979999999999997</v>
      </c>
      <c r="L51" s="40">
        <v>52.49</v>
      </c>
      <c r="M51" s="40">
        <v>35.07</v>
      </c>
      <c r="N51" s="40">
        <v>52.16</v>
      </c>
      <c r="O51" s="40">
        <v>59.44</v>
      </c>
      <c r="P51" s="40">
        <v>50.85</v>
      </c>
      <c r="Q51" s="40">
        <v>70.75</v>
      </c>
      <c r="R51" s="40">
        <v>47.82</v>
      </c>
      <c r="S51" s="40">
        <v>585.66</v>
      </c>
    </row>
    <row r="52" spans="1:19" ht="11.25" x14ac:dyDescent="0.2">
      <c r="A52" s="36">
        <v>173</v>
      </c>
      <c r="B52" s="36">
        <v>1</v>
      </c>
      <c r="C52" s="36" t="s">
        <v>50</v>
      </c>
      <c r="D52" s="40">
        <v>10.19</v>
      </c>
      <c r="E52" s="40">
        <v>6.27</v>
      </c>
      <c r="F52" s="40">
        <v>29.61</v>
      </c>
      <c r="G52" s="40">
        <v>33.369999999999997</v>
      </c>
      <c r="H52" s="40">
        <v>37.520000000000003</v>
      </c>
      <c r="I52" s="40">
        <v>41.31</v>
      </c>
      <c r="J52" s="40">
        <v>34.21</v>
      </c>
      <c r="K52" s="40">
        <v>35.909999999999997</v>
      </c>
      <c r="L52" s="40">
        <v>32.659999999999997</v>
      </c>
      <c r="M52" s="40">
        <v>40.01</v>
      </c>
      <c r="N52" s="40">
        <v>34.020000000000003</v>
      </c>
      <c r="O52" s="40">
        <v>37.83</v>
      </c>
      <c r="P52" s="40">
        <v>34.590000000000003</v>
      </c>
      <c r="Q52" s="40">
        <v>40.299999999999997</v>
      </c>
      <c r="R52" s="40">
        <v>26.86</v>
      </c>
      <c r="S52" s="40">
        <v>474.66</v>
      </c>
    </row>
    <row r="53" spans="1:19" ht="11.25" x14ac:dyDescent="0.2">
      <c r="A53" s="36">
        <v>177</v>
      </c>
      <c r="B53" s="36">
        <v>1</v>
      </c>
      <c r="C53" s="36" t="s">
        <v>51</v>
      </c>
      <c r="D53" s="40">
        <v>11.21</v>
      </c>
      <c r="E53" s="40">
        <v>17.78</v>
      </c>
      <c r="F53" s="40">
        <v>66.61</v>
      </c>
      <c r="G53" s="40">
        <v>67.209999999999994</v>
      </c>
      <c r="H53" s="40">
        <v>62.21</v>
      </c>
      <c r="I53" s="40">
        <v>62.4</v>
      </c>
      <c r="J53" s="40">
        <v>57.85</v>
      </c>
      <c r="K53" s="40">
        <v>68.62</v>
      </c>
      <c r="L53" s="40">
        <v>80.849999999999994</v>
      </c>
      <c r="M53" s="40">
        <v>68.86</v>
      </c>
      <c r="N53" s="40">
        <v>92.61</v>
      </c>
      <c r="O53" s="40">
        <v>81.91</v>
      </c>
      <c r="P53" s="40">
        <v>75.430000000000007</v>
      </c>
      <c r="Q53" s="40">
        <v>90.35</v>
      </c>
      <c r="R53" s="40">
        <v>70.7</v>
      </c>
      <c r="S53" s="40">
        <v>974.6</v>
      </c>
    </row>
    <row r="54" spans="1:19" ht="11.25" x14ac:dyDescent="0.2">
      <c r="A54" s="36">
        <v>181</v>
      </c>
      <c r="B54" s="36">
        <v>1</v>
      </c>
      <c r="C54" s="36" t="s">
        <v>52</v>
      </c>
      <c r="D54" s="40">
        <v>68.680000000000007</v>
      </c>
      <c r="E54" s="40">
        <v>50.41</v>
      </c>
      <c r="F54" s="40">
        <v>434.14</v>
      </c>
      <c r="G54" s="40">
        <v>499.23</v>
      </c>
      <c r="H54" s="40">
        <v>488.96</v>
      </c>
      <c r="I54" s="40">
        <v>461.57</v>
      </c>
      <c r="J54" s="40">
        <v>472.84</v>
      </c>
      <c r="K54" s="40">
        <v>527.78</v>
      </c>
      <c r="L54" s="40">
        <v>472.93</v>
      </c>
      <c r="M54" s="40">
        <v>537.30999999999995</v>
      </c>
      <c r="N54" s="40">
        <v>536.67999999999995</v>
      </c>
      <c r="O54" s="40">
        <v>568.24</v>
      </c>
      <c r="P54" s="40">
        <v>583.41</v>
      </c>
      <c r="Q54" s="40">
        <v>616.23</v>
      </c>
      <c r="R54" s="40">
        <v>598.14</v>
      </c>
      <c r="S54" s="40">
        <v>6916.55</v>
      </c>
    </row>
    <row r="55" spans="1:19" ht="11.25" x14ac:dyDescent="0.2">
      <c r="A55" s="36">
        <v>182</v>
      </c>
      <c r="B55" s="36">
        <v>1</v>
      </c>
      <c r="C55" s="36" t="s">
        <v>53</v>
      </c>
      <c r="D55" s="40">
        <v>14.71</v>
      </c>
      <c r="E55" s="40">
        <v>8.57</v>
      </c>
      <c r="F55" s="40">
        <v>69.319999999999993</v>
      </c>
      <c r="G55" s="40">
        <v>79.67</v>
      </c>
      <c r="H55" s="40">
        <v>85.29</v>
      </c>
      <c r="I55" s="40">
        <v>75.209999999999994</v>
      </c>
      <c r="J55" s="40">
        <v>86.92</v>
      </c>
      <c r="K55" s="40">
        <v>102.89</v>
      </c>
      <c r="L55" s="40">
        <v>93.94</v>
      </c>
      <c r="M55" s="40">
        <v>92.15</v>
      </c>
      <c r="N55" s="40">
        <v>108.63</v>
      </c>
      <c r="O55" s="40">
        <v>101.58</v>
      </c>
      <c r="P55" s="40">
        <v>102.33</v>
      </c>
      <c r="Q55" s="40">
        <v>129.26</v>
      </c>
      <c r="R55" s="40">
        <v>97.93</v>
      </c>
      <c r="S55" s="40">
        <v>1248.4000000000001</v>
      </c>
    </row>
    <row r="56" spans="1:19" ht="11.25" x14ac:dyDescent="0.2">
      <c r="A56" s="36">
        <v>186</v>
      </c>
      <c r="B56" s="36">
        <v>1</v>
      </c>
      <c r="C56" s="36" t="s">
        <v>54</v>
      </c>
      <c r="D56" s="40">
        <v>4.24</v>
      </c>
      <c r="E56" s="40">
        <v>3.77</v>
      </c>
      <c r="F56" s="40">
        <v>95.05</v>
      </c>
      <c r="G56" s="40">
        <v>108.42</v>
      </c>
      <c r="H56" s="40">
        <v>101.33</v>
      </c>
      <c r="I56" s="40">
        <v>118.39</v>
      </c>
      <c r="J56" s="40">
        <v>98.29</v>
      </c>
      <c r="K56" s="40">
        <v>104.75</v>
      </c>
      <c r="L56" s="40">
        <v>134.30000000000001</v>
      </c>
      <c r="M56" s="40">
        <v>139.16</v>
      </c>
      <c r="N56" s="40">
        <v>115.03</v>
      </c>
      <c r="O56" s="40">
        <v>131.44999999999999</v>
      </c>
      <c r="P56" s="40">
        <v>128.13</v>
      </c>
      <c r="Q56" s="40">
        <v>142.01</v>
      </c>
      <c r="R56" s="40">
        <v>101.8</v>
      </c>
      <c r="S56" s="40">
        <v>1526.12</v>
      </c>
    </row>
    <row r="57" spans="1:19" ht="11.25" x14ac:dyDescent="0.2">
      <c r="A57" s="36">
        <v>191</v>
      </c>
      <c r="B57" s="36">
        <v>1</v>
      </c>
      <c r="C57" s="36" t="s">
        <v>55</v>
      </c>
      <c r="D57" s="40">
        <v>96.27</v>
      </c>
      <c r="E57" s="40">
        <v>39.89</v>
      </c>
      <c r="F57" s="40">
        <v>687.48</v>
      </c>
      <c r="G57" s="40">
        <v>767.62</v>
      </c>
      <c r="H57" s="40">
        <v>789.84</v>
      </c>
      <c r="I57" s="40">
        <v>760.12</v>
      </c>
      <c r="J57" s="40">
        <v>712.16</v>
      </c>
      <c r="K57" s="40">
        <v>765.11</v>
      </c>
      <c r="L57" s="40">
        <v>768.37</v>
      </c>
      <c r="M57" s="40">
        <v>808.31</v>
      </c>
      <c r="N57" s="40">
        <v>803.16</v>
      </c>
      <c r="O57" s="40">
        <v>824.66</v>
      </c>
      <c r="P57" s="40">
        <v>846.29</v>
      </c>
      <c r="Q57" s="40">
        <v>875.34</v>
      </c>
      <c r="R57" s="40">
        <v>857.61</v>
      </c>
      <c r="S57" s="40">
        <v>10402.23</v>
      </c>
    </row>
    <row r="58" spans="1:19" ht="11.25" x14ac:dyDescent="0.2">
      <c r="A58" s="36">
        <v>192</v>
      </c>
      <c r="B58" s="36">
        <v>1</v>
      </c>
      <c r="C58" s="36" t="s">
        <v>56</v>
      </c>
      <c r="D58" s="40">
        <v>50.32</v>
      </c>
      <c r="E58" s="40">
        <v>36.44</v>
      </c>
      <c r="F58" s="40">
        <v>472.27</v>
      </c>
      <c r="G58" s="40">
        <v>527.64</v>
      </c>
      <c r="H58" s="40">
        <v>481.73</v>
      </c>
      <c r="I58" s="40">
        <v>542.65</v>
      </c>
      <c r="J58" s="40">
        <v>508.96</v>
      </c>
      <c r="K58" s="40">
        <v>487.1</v>
      </c>
      <c r="L58" s="40">
        <v>488.72</v>
      </c>
      <c r="M58" s="40">
        <v>465.86</v>
      </c>
      <c r="N58" s="40">
        <v>425.8</v>
      </c>
      <c r="O58" s="40">
        <v>414.53</v>
      </c>
      <c r="P58" s="40">
        <v>430.28</v>
      </c>
      <c r="Q58" s="40">
        <v>383.84</v>
      </c>
      <c r="R58" s="40">
        <v>354.01</v>
      </c>
      <c r="S58" s="40">
        <v>6070.15</v>
      </c>
    </row>
    <row r="59" spans="1:19" ht="11.25" x14ac:dyDescent="0.2">
      <c r="A59" s="36">
        <v>194</v>
      </c>
      <c r="B59" s="36">
        <v>1</v>
      </c>
      <c r="C59" s="36" t="s">
        <v>57</v>
      </c>
      <c r="D59" s="40">
        <v>69.52</v>
      </c>
      <c r="E59" s="40">
        <v>33.04</v>
      </c>
      <c r="F59" s="40">
        <v>653.48</v>
      </c>
      <c r="G59" s="40">
        <v>809.09</v>
      </c>
      <c r="H59" s="40">
        <v>812.89</v>
      </c>
      <c r="I59" s="40">
        <v>852.1</v>
      </c>
      <c r="J59" s="40">
        <v>816.57</v>
      </c>
      <c r="K59" s="40">
        <v>859.88</v>
      </c>
      <c r="L59" s="40">
        <v>845.94</v>
      </c>
      <c r="M59" s="40">
        <v>962.55</v>
      </c>
      <c r="N59" s="40">
        <v>876.51</v>
      </c>
      <c r="O59" s="40">
        <v>925.7</v>
      </c>
      <c r="P59" s="40">
        <v>887.51</v>
      </c>
      <c r="Q59" s="40">
        <v>852.93</v>
      </c>
      <c r="R59" s="40">
        <v>830.17</v>
      </c>
      <c r="S59" s="40">
        <v>11087.88</v>
      </c>
    </row>
    <row r="60" spans="1:19" ht="11.25" x14ac:dyDescent="0.2">
      <c r="A60" s="36">
        <v>195</v>
      </c>
      <c r="B60" s="36">
        <v>1</v>
      </c>
      <c r="C60" s="36" t="s">
        <v>58</v>
      </c>
      <c r="D60" s="40">
        <v>1.36</v>
      </c>
      <c r="E60" s="40">
        <v>1.35</v>
      </c>
      <c r="F60" s="40">
        <v>36.15</v>
      </c>
      <c r="G60" s="40">
        <v>39.06</v>
      </c>
      <c r="H60" s="40">
        <v>39.89</v>
      </c>
      <c r="I60" s="40">
        <v>34.909999999999997</v>
      </c>
      <c r="J60" s="40">
        <v>37.69</v>
      </c>
      <c r="K60" s="40">
        <v>29.62</v>
      </c>
      <c r="L60" s="40">
        <v>48.91</v>
      </c>
      <c r="M60" s="40">
        <v>38.78</v>
      </c>
      <c r="N60" s="40">
        <v>48.27</v>
      </c>
      <c r="O60" s="40">
        <v>41.97</v>
      </c>
      <c r="P60" s="40">
        <v>32.090000000000003</v>
      </c>
      <c r="Q60" s="40">
        <v>40.83</v>
      </c>
      <c r="R60" s="40">
        <v>43.88</v>
      </c>
      <c r="S60" s="40">
        <v>514.76</v>
      </c>
    </row>
    <row r="61" spans="1:19" ht="11.25" x14ac:dyDescent="0.2">
      <c r="A61" s="36">
        <v>196</v>
      </c>
      <c r="B61" s="36">
        <v>1</v>
      </c>
      <c r="C61" s="36" t="s">
        <v>59</v>
      </c>
      <c r="D61" s="40">
        <v>230.68</v>
      </c>
      <c r="E61" s="40">
        <v>129.72</v>
      </c>
      <c r="F61" s="40">
        <v>1645.73</v>
      </c>
      <c r="G61" s="40">
        <v>1944.88</v>
      </c>
      <c r="H61" s="40">
        <v>1895.88</v>
      </c>
      <c r="I61" s="40">
        <v>1948.56</v>
      </c>
      <c r="J61" s="40">
        <v>2025.29</v>
      </c>
      <c r="K61" s="40">
        <v>2061.0100000000002</v>
      </c>
      <c r="L61" s="40">
        <v>2154.29</v>
      </c>
      <c r="M61" s="40">
        <v>2213.1999999999998</v>
      </c>
      <c r="N61" s="40">
        <v>2198.77</v>
      </c>
      <c r="O61" s="40">
        <v>2252.08</v>
      </c>
      <c r="P61" s="40">
        <v>2298.87</v>
      </c>
      <c r="Q61" s="40">
        <v>2429.36</v>
      </c>
      <c r="R61" s="40">
        <v>2265.6799999999998</v>
      </c>
      <c r="S61" s="40">
        <v>27694</v>
      </c>
    </row>
    <row r="62" spans="1:19" ht="11.25" x14ac:dyDescent="0.2">
      <c r="A62" s="36">
        <v>197</v>
      </c>
      <c r="B62" s="36">
        <v>1</v>
      </c>
      <c r="C62" s="36" t="s">
        <v>60</v>
      </c>
      <c r="D62" s="40">
        <v>54.25</v>
      </c>
      <c r="E62" s="40">
        <v>38.74</v>
      </c>
      <c r="F62" s="40">
        <v>292.95</v>
      </c>
      <c r="G62" s="40">
        <v>326.98</v>
      </c>
      <c r="H62" s="40">
        <v>332.93</v>
      </c>
      <c r="I62" s="40">
        <v>315.77</v>
      </c>
      <c r="J62" s="40">
        <v>334.92</v>
      </c>
      <c r="K62" s="40">
        <v>301.16000000000003</v>
      </c>
      <c r="L62" s="40">
        <v>313.45</v>
      </c>
      <c r="M62" s="40">
        <v>330.12</v>
      </c>
      <c r="N62" s="40">
        <v>362.15</v>
      </c>
      <c r="O62" s="40">
        <v>395.55</v>
      </c>
      <c r="P62" s="40">
        <v>413.46</v>
      </c>
      <c r="Q62" s="40">
        <v>366.82</v>
      </c>
      <c r="R62" s="40">
        <v>376.02</v>
      </c>
      <c r="S62" s="40">
        <v>4555.2700000000004</v>
      </c>
    </row>
    <row r="63" spans="1:19" ht="11.25" x14ac:dyDescent="0.2">
      <c r="A63" s="36">
        <v>199</v>
      </c>
      <c r="B63" s="36">
        <v>1</v>
      </c>
      <c r="C63" s="36" t="s">
        <v>61</v>
      </c>
      <c r="D63" s="40">
        <v>39.24</v>
      </c>
      <c r="E63" s="40">
        <v>20.170000000000002</v>
      </c>
      <c r="F63" s="40">
        <v>206.9</v>
      </c>
      <c r="G63" s="40">
        <v>292.60000000000002</v>
      </c>
      <c r="H63" s="40">
        <v>272</v>
      </c>
      <c r="I63" s="40">
        <v>322.93</v>
      </c>
      <c r="J63" s="40">
        <v>238.53</v>
      </c>
      <c r="K63" s="40">
        <v>288.95999999999998</v>
      </c>
      <c r="L63" s="40">
        <v>257.25</v>
      </c>
      <c r="M63" s="40">
        <v>294.62</v>
      </c>
      <c r="N63" s="40">
        <v>305.12</v>
      </c>
      <c r="O63" s="40">
        <v>323.69</v>
      </c>
      <c r="P63" s="40">
        <v>281.94</v>
      </c>
      <c r="Q63" s="40">
        <v>323.31</v>
      </c>
      <c r="R63" s="40">
        <v>345.71</v>
      </c>
      <c r="S63" s="40">
        <v>3812.97</v>
      </c>
    </row>
    <row r="64" spans="1:19" ht="11.25" x14ac:dyDescent="0.2">
      <c r="A64" s="36">
        <v>200</v>
      </c>
      <c r="B64" s="36">
        <v>1</v>
      </c>
      <c r="C64" s="36" t="s">
        <v>62</v>
      </c>
      <c r="D64" s="40">
        <v>24.69</v>
      </c>
      <c r="E64" s="40">
        <v>20.84</v>
      </c>
      <c r="F64" s="40">
        <v>308.3</v>
      </c>
      <c r="G64" s="40">
        <v>299.02999999999997</v>
      </c>
      <c r="H64" s="40">
        <v>372.04</v>
      </c>
      <c r="I64" s="40">
        <v>345.82</v>
      </c>
      <c r="J64" s="40">
        <v>358.93</v>
      </c>
      <c r="K64" s="40">
        <v>348.84</v>
      </c>
      <c r="L64" s="40">
        <v>366.8</v>
      </c>
      <c r="M64" s="40">
        <v>380.66</v>
      </c>
      <c r="N64" s="40">
        <v>405.72</v>
      </c>
      <c r="O64" s="40">
        <v>465.46</v>
      </c>
      <c r="P64" s="40">
        <v>453.02</v>
      </c>
      <c r="Q64" s="40">
        <v>455.54</v>
      </c>
      <c r="R64" s="40">
        <v>452.92</v>
      </c>
      <c r="S64" s="40">
        <v>5058.6099999999997</v>
      </c>
    </row>
    <row r="65" spans="1:19" ht="11.25" x14ac:dyDescent="0.2">
      <c r="A65" s="36">
        <v>203</v>
      </c>
      <c r="B65" s="36">
        <v>1</v>
      </c>
      <c r="C65" s="36" t="s">
        <v>63</v>
      </c>
      <c r="D65" s="40">
        <v>10.88</v>
      </c>
      <c r="E65" s="40">
        <v>11.13</v>
      </c>
      <c r="F65" s="40">
        <v>58.9</v>
      </c>
      <c r="G65" s="40">
        <v>70.67</v>
      </c>
      <c r="H65" s="40">
        <v>42.47</v>
      </c>
      <c r="I65" s="40">
        <v>51.44</v>
      </c>
      <c r="J65" s="40">
        <v>64.75</v>
      </c>
      <c r="K65" s="40">
        <v>63.79</v>
      </c>
      <c r="L65" s="40">
        <v>65.010000000000005</v>
      </c>
      <c r="M65" s="40">
        <v>75.05</v>
      </c>
      <c r="N65" s="40">
        <v>88.76</v>
      </c>
      <c r="O65" s="40">
        <v>67.38</v>
      </c>
      <c r="P65" s="40">
        <v>75.7</v>
      </c>
      <c r="Q65" s="40">
        <v>58.26</v>
      </c>
      <c r="R65" s="40">
        <v>89.55</v>
      </c>
      <c r="S65" s="40">
        <v>893.74</v>
      </c>
    </row>
    <row r="66" spans="1:19" ht="11.25" x14ac:dyDescent="0.2">
      <c r="A66" s="36">
        <v>204</v>
      </c>
      <c r="B66" s="36">
        <v>1</v>
      </c>
      <c r="C66" s="36" t="s">
        <v>567</v>
      </c>
      <c r="D66" s="40">
        <v>14.47</v>
      </c>
      <c r="E66" s="40">
        <v>3.98</v>
      </c>
      <c r="F66" s="40">
        <v>145.72999999999999</v>
      </c>
      <c r="G66" s="40">
        <v>157.97</v>
      </c>
      <c r="H66" s="40">
        <v>161.66999999999999</v>
      </c>
      <c r="I66" s="40">
        <v>177.06</v>
      </c>
      <c r="J66" s="40">
        <v>168.49</v>
      </c>
      <c r="K66" s="40">
        <v>168.81</v>
      </c>
      <c r="L66" s="40">
        <v>146.96</v>
      </c>
      <c r="M66" s="40">
        <v>152.66999999999999</v>
      </c>
      <c r="N66" s="40">
        <v>142.29</v>
      </c>
      <c r="O66" s="40">
        <v>148.18</v>
      </c>
      <c r="P66" s="40">
        <v>151.44999999999999</v>
      </c>
      <c r="Q66" s="40">
        <v>152.33000000000001</v>
      </c>
      <c r="R66" s="40">
        <v>111.7</v>
      </c>
      <c r="S66" s="40">
        <v>2003.76</v>
      </c>
    </row>
    <row r="67" spans="1:19" ht="11.25" x14ac:dyDescent="0.2">
      <c r="A67" s="36">
        <v>206</v>
      </c>
      <c r="B67" s="36">
        <v>1</v>
      </c>
      <c r="C67" s="36" t="s">
        <v>65</v>
      </c>
      <c r="D67" s="40">
        <v>41.74</v>
      </c>
      <c r="E67" s="40">
        <v>37.93</v>
      </c>
      <c r="F67" s="40">
        <v>248.18</v>
      </c>
      <c r="G67" s="40">
        <v>274.16000000000003</v>
      </c>
      <c r="H67" s="40">
        <v>280.91000000000003</v>
      </c>
      <c r="I67" s="40">
        <v>277.67</v>
      </c>
      <c r="J67" s="40">
        <v>257.43</v>
      </c>
      <c r="K67" s="40">
        <v>291.58</v>
      </c>
      <c r="L67" s="40">
        <v>291.85000000000002</v>
      </c>
      <c r="M67" s="40">
        <v>296.33</v>
      </c>
      <c r="N67" s="40">
        <v>331.69</v>
      </c>
      <c r="O67" s="40">
        <v>323.49</v>
      </c>
      <c r="P67" s="40">
        <v>331.57</v>
      </c>
      <c r="Q67" s="40">
        <v>378.68</v>
      </c>
      <c r="R67" s="40">
        <v>367.75</v>
      </c>
      <c r="S67" s="40">
        <v>4030.96</v>
      </c>
    </row>
    <row r="68" spans="1:19" ht="11.25" x14ac:dyDescent="0.2">
      <c r="A68" s="36">
        <v>207</v>
      </c>
      <c r="B68" s="36">
        <v>1</v>
      </c>
      <c r="C68" s="36" t="s">
        <v>66</v>
      </c>
      <c r="D68" s="40">
        <v>5.0599999999999996</v>
      </c>
      <c r="E68" s="40">
        <v>1.1399999999999999</v>
      </c>
      <c r="F68" s="40">
        <v>14.56</v>
      </c>
      <c r="G68" s="40">
        <v>25.66</v>
      </c>
      <c r="H68" s="40">
        <v>18</v>
      </c>
      <c r="I68" s="40">
        <v>20</v>
      </c>
      <c r="J68" s="40">
        <v>24.43</v>
      </c>
      <c r="K68" s="40">
        <v>19</v>
      </c>
      <c r="L68" s="40">
        <v>24.26</v>
      </c>
      <c r="M68" s="40">
        <v>23.59</v>
      </c>
      <c r="N68" s="40">
        <v>19.2</v>
      </c>
      <c r="O68" s="40">
        <v>34.549999999999997</v>
      </c>
      <c r="P68" s="40">
        <v>21.75</v>
      </c>
      <c r="Q68" s="40">
        <v>22.6</v>
      </c>
      <c r="R68" s="40">
        <v>32.1</v>
      </c>
      <c r="S68" s="40">
        <v>305.89999999999998</v>
      </c>
    </row>
    <row r="69" spans="1:19" ht="11.25" x14ac:dyDescent="0.2">
      <c r="A69" s="36">
        <v>208</v>
      </c>
      <c r="B69" s="36">
        <v>1</v>
      </c>
      <c r="C69" s="36" t="s">
        <v>67</v>
      </c>
      <c r="D69" s="40">
        <v>2.11</v>
      </c>
      <c r="E69" s="40">
        <v>0.87</v>
      </c>
      <c r="F69" s="40">
        <v>11</v>
      </c>
      <c r="G69" s="40">
        <v>9</v>
      </c>
      <c r="H69" s="40">
        <v>13</v>
      </c>
      <c r="I69" s="40">
        <v>14</v>
      </c>
      <c r="J69" s="40">
        <v>10.7</v>
      </c>
      <c r="K69" s="40">
        <v>11.86</v>
      </c>
      <c r="L69" s="40">
        <v>15.01</v>
      </c>
      <c r="M69" s="40">
        <v>13.69</v>
      </c>
      <c r="N69" s="40">
        <v>17.54</v>
      </c>
      <c r="O69" s="40">
        <v>15</v>
      </c>
      <c r="P69" s="40">
        <v>15.36</v>
      </c>
      <c r="Q69" s="40">
        <v>17.59</v>
      </c>
      <c r="R69" s="40">
        <v>17.13</v>
      </c>
      <c r="S69" s="40">
        <v>183.86</v>
      </c>
    </row>
    <row r="70" spans="1:19" ht="11.25" x14ac:dyDescent="0.2">
      <c r="A70" s="36">
        <v>213</v>
      </c>
      <c r="B70" s="36">
        <v>1</v>
      </c>
      <c r="C70" s="36" t="s">
        <v>68</v>
      </c>
      <c r="D70" s="40">
        <v>5.29</v>
      </c>
      <c r="E70" s="40">
        <v>10.41</v>
      </c>
      <c r="F70" s="40">
        <v>31.61</v>
      </c>
      <c r="G70" s="40">
        <v>45.47</v>
      </c>
      <c r="H70" s="40">
        <v>55.03</v>
      </c>
      <c r="I70" s="40">
        <v>52.18</v>
      </c>
      <c r="J70" s="40">
        <v>43</v>
      </c>
      <c r="K70" s="40">
        <v>63</v>
      </c>
      <c r="L70" s="40">
        <v>50.87</v>
      </c>
      <c r="M70" s="40">
        <v>67.38</v>
      </c>
      <c r="N70" s="40">
        <v>57.01</v>
      </c>
      <c r="O70" s="40">
        <v>65.69</v>
      </c>
      <c r="P70" s="40">
        <v>67.400000000000006</v>
      </c>
      <c r="Q70" s="40">
        <v>56.6</v>
      </c>
      <c r="R70" s="40">
        <v>51.9</v>
      </c>
      <c r="S70" s="40">
        <v>722.84</v>
      </c>
    </row>
    <row r="71" spans="1:19" ht="11.25" x14ac:dyDescent="0.2">
      <c r="A71" s="36">
        <v>227</v>
      </c>
      <c r="B71" s="36">
        <v>1</v>
      </c>
      <c r="C71" s="36" t="s">
        <v>69</v>
      </c>
      <c r="D71" s="40">
        <v>6.82</v>
      </c>
      <c r="E71" s="40">
        <v>5.94</v>
      </c>
      <c r="F71" s="40">
        <v>41.72</v>
      </c>
      <c r="G71" s="40">
        <v>65.62</v>
      </c>
      <c r="H71" s="40">
        <v>66.040000000000006</v>
      </c>
      <c r="I71" s="40">
        <v>80.58</v>
      </c>
      <c r="J71" s="40">
        <v>65.569999999999993</v>
      </c>
      <c r="K71" s="40">
        <v>63.22</v>
      </c>
      <c r="L71" s="40">
        <v>64.650000000000006</v>
      </c>
      <c r="M71" s="40">
        <v>68.56</v>
      </c>
      <c r="N71" s="40">
        <v>83.53</v>
      </c>
      <c r="O71" s="40">
        <v>79.23</v>
      </c>
      <c r="P71" s="40">
        <v>78.69</v>
      </c>
      <c r="Q71" s="40">
        <v>57.42</v>
      </c>
      <c r="R71" s="40">
        <v>58.92</v>
      </c>
      <c r="S71" s="40">
        <v>886.51</v>
      </c>
    </row>
    <row r="72" spans="1:19" ht="11.25" x14ac:dyDescent="0.2">
      <c r="A72" s="36">
        <v>229</v>
      </c>
      <c r="B72" s="36">
        <v>1</v>
      </c>
      <c r="C72" s="36" t="s">
        <v>70</v>
      </c>
      <c r="D72" s="40">
        <v>1.66</v>
      </c>
      <c r="E72" s="40">
        <v>0</v>
      </c>
      <c r="F72" s="40">
        <v>28.1</v>
      </c>
      <c r="G72" s="40">
        <v>28.14</v>
      </c>
      <c r="H72" s="40">
        <v>24</v>
      </c>
      <c r="I72" s="40">
        <v>22.24</v>
      </c>
      <c r="J72" s="40">
        <v>36</v>
      </c>
      <c r="K72" s="40">
        <v>19.84</v>
      </c>
      <c r="L72" s="40">
        <v>21.1</v>
      </c>
      <c r="M72" s="40">
        <v>24</v>
      </c>
      <c r="N72" s="40">
        <v>33</v>
      </c>
      <c r="O72" s="40">
        <v>34.81</v>
      </c>
      <c r="P72" s="40">
        <v>30.51</v>
      </c>
      <c r="Q72" s="40">
        <v>30.1</v>
      </c>
      <c r="R72" s="40">
        <v>37</v>
      </c>
      <c r="S72" s="40">
        <v>370.5</v>
      </c>
    </row>
    <row r="73" spans="1:19" ht="11.25" x14ac:dyDescent="0.2">
      <c r="A73" s="36">
        <v>238</v>
      </c>
      <c r="B73" s="36">
        <v>1</v>
      </c>
      <c r="C73" s="36" t="s">
        <v>71</v>
      </c>
      <c r="D73" s="40">
        <v>0.33</v>
      </c>
      <c r="E73" s="40">
        <v>1</v>
      </c>
      <c r="F73" s="40">
        <v>16</v>
      </c>
      <c r="G73" s="40">
        <v>23</v>
      </c>
      <c r="H73" s="40">
        <v>15.31</v>
      </c>
      <c r="I73" s="40">
        <v>18</v>
      </c>
      <c r="J73" s="40">
        <v>21</v>
      </c>
      <c r="K73" s="40">
        <v>26</v>
      </c>
      <c r="L73" s="40">
        <v>22.26</v>
      </c>
      <c r="M73" s="40">
        <v>22.47</v>
      </c>
      <c r="N73" s="40">
        <v>32.06</v>
      </c>
      <c r="O73" s="40">
        <v>23.74</v>
      </c>
      <c r="P73" s="40">
        <v>40.659999999999997</v>
      </c>
      <c r="Q73" s="40">
        <v>33.82</v>
      </c>
      <c r="R73" s="40">
        <v>21.6</v>
      </c>
      <c r="S73" s="40">
        <v>317.25</v>
      </c>
    </row>
    <row r="74" spans="1:19" ht="11.25" x14ac:dyDescent="0.2">
      <c r="A74" s="36">
        <v>239</v>
      </c>
      <c r="B74" s="36">
        <v>1</v>
      </c>
      <c r="C74" s="36" t="s">
        <v>568</v>
      </c>
      <c r="D74" s="40">
        <v>8.19</v>
      </c>
      <c r="E74" s="40">
        <v>4.53</v>
      </c>
      <c r="F74" s="40">
        <v>44.8</v>
      </c>
      <c r="G74" s="40">
        <v>41</v>
      </c>
      <c r="H74" s="40">
        <v>58.69</v>
      </c>
      <c r="I74" s="40">
        <v>47.22</v>
      </c>
      <c r="J74" s="40">
        <v>51.7</v>
      </c>
      <c r="K74" s="40">
        <v>41</v>
      </c>
      <c r="L74" s="40">
        <v>53.49</v>
      </c>
      <c r="M74" s="40">
        <v>40.75</v>
      </c>
      <c r="N74" s="40">
        <v>40.5</v>
      </c>
      <c r="O74" s="40">
        <v>64.19</v>
      </c>
      <c r="P74" s="40">
        <v>46.84</v>
      </c>
      <c r="Q74" s="40">
        <v>64.36</v>
      </c>
      <c r="R74" s="40">
        <v>52.79</v>
      </c>
      <c r="S74" s="40">
        <v>660.05</v>
      </c>
    </row>
    <row r="75" spans="1:19" ht="11.25" x14ac:dyDescent="0.2">
      <c r="A75" s="36">
        <v>241</v>
      </c>
      <c r="B75" s="36">
        <v>1</v>
      </c>
      <c r="C75" s="36" t="s">
        <v>73</v>
      </c>
      <c r="D75" s="40">
        <v>27.96</v>
      </c>
      <c r="E75" s="40">
        <v>46.17</v>
      </c>
      <c r="F75" s="40">
        <v>216.17</v>
      </c>
      <c r="G75" s="40">
        <v>258.89999999999998</v>
      </c>
      <c r="H75" s="40">
        <v>219.43</v>
      </c>
      <c r="I75" s="40">
        <v>249.25</v>
      </c>
      <c r="J75" s="40">
        <v>223.94</v>
      </c>
      <c r="K75" s="40">
        <v>224.88</v>
      </c>
      <c r="L75" s="40">
        <v>229.28</v>
      </c>
      <c r="M75" s="40">
        <v>229.24</v>
      </c>
      <c r="N75" s="40">
        <v>277.42</v>
      </c>
      <c r="O75" s="40">
        <v>315.13</v>
      </c>
      <c r="P75" s="40">
        <v>284.33</v>
      </c>
      <c r="Q75" s="40">
        <v>304.2</v>
      </c>
      <c r="R75" s="40">
        <v>368.62</v>
      </c>
      <c r="S75" s="40">
        <v>3474.92</v>
      </c>
    </row>
    <row r="76" spans="1:19" ht="11.25" x14ac:dyDescent="0.2">
      <c r="A76" s="36">
        <v>242</v>
      </c>
      <c r="B76" s="36">
        <v>1</v>
      </c>
      <c r="C76" s="36" t="s">
        <v>74</v>
      </c>
      <c r="D76" s="40">
        <v>2.93</v>
      </c>
      <c r="E76" s="40">
        <v>3.76</v>
      </c>
      <c r="F76" s="40">
        <v>21.17</v>
      </c>
      <c r="G76" s="40">
        <v>27.4</v>
      </c>
      <c r="H76" s="40">
        <v>35.03</v>
      </c>
      <c r="I76" s="40">
        <v>29.28</v>
      </c>
      <c r="J76" s="40">
        <v>33</v>
      </c>
      <c r="K76" s="40">
        <v>32.85</v>
      </c>
      <c r="L76" s="40">
        <v>31.93</v>
      </c>
      <c r="M76" s="40">
        <v>20.46</v>
      </c>
      <c r="N76" s="40">
        <v>18.75</v>
      </c>
      <c r="O76" s="40">
        <v>48.62</v>
      </c>
      <c r="P76" s="40">
        <v>27.42</v>
      </c>
      <c r="Q76" s="40">
        <v>36.15</v>
      </c>
      <c r="R76" s="40">
        <v>27.02</v>
      </c>
      <c r="S76" s="40">
        <v>395.77</v>
      </c>
    </row>
    <row r="77" spans="1:19" ht="11.25" x14ac:dyDescent="0.2">
      <c r="A77" s="36">
        <v>252</v>
      </c>
      <c r="B77" s="36">
        <v>1</v>
      </c>
      <c r="C77" s="36" t="s">
        <v>75</v>
      </c>
      <c r="D77" s="40">
        <v>7.65</v>
      </c>
      <c r="E77" s="40">
        <v>8.39</v>
      </c>
      <c r="F77" s="40">
        <v>71.63</v>
      </c>
      <c r="G77" s="40">
        <v>77.13</v>
      </c>
      <c r="H77" s="40">
        <v>84.52</v>
      </c>
      <c r="I77" s="40">
        <v>86.88</v>
      </c>
      <c r="J77" s="40">
        <v>109.55</v>
      </c>
      <c r="K77" s="40">
        <v>102.23</v>
      </c>
      <c r="L77" s="40">
        <v>94.65</v>
      </c>
      <c r="M77" s="40">
        <v>106.78</v>
      </c>
      <c r="N77" s="40">
        <v>109.15</v>
      </c>
      <c r="O77" s="40">
        <v>107.06</v>
      </c>
      <c r="P77" s="40">
        <v>113.22</v>
      </c>
      <c r="Q77" s="40">
        <v>107.75</v>
      </c>
      <c r="R77" s="40">
        <v>117.17</v>
      </c>
      <c r="S77" s="40">
        <v>1303.76</v>
      </c>
    </row>
    <row r="78" spans="1:19" ht="11.25" x14ac:dyDescent="0.2">
      <c r="A78" s="36">
        <v>253</v>
      </c>
      <c r="B78" s="36">
        <v>1</v>
      </c>
      <c r="C78" s="36" t="s">
        <v>76</v>
      </c>
      <c r="D78" s="40">
        <v>2.1800000000000002</v>
      </c>
      <c r="E78" s="40">
        <v>2.4500000000000002</v>
      </c>
      <c r="F78" s="40">
        <v>42.62</v>
      </c>
      <c r="G78" s="40">
        <v>38.49</v>
      </c>
      <c r="H78" s="40">
        <v>49.79</v>
      </c>
      <c r="I78" s="40">
        <v>45.87</v>
      </c>
      <c r="J78" s="40">
        <v>52.09</v>
      </c>
      <c r="K78" s="40">
        <v>50.71</v>
      </c>
      <c r="L78" s="40">
        <v>37</v>
      </c>
      <c r="M78" s="40">
        <v>42.28</v>
      </c>
      <c r="N78" s="40">
        <v>55.9</v>
      </c>
      <c r="O78" s="40">
        <v>57.53</v>
      </c>
      <c r="P78" s="40">
        <v>53.61</v>
      </c>
      <c r="Q78" s="40">
        <v>55.94</v>
      </c>
      <c r="R78" s="40">
        <v>36.47</v>
      </c>
      <c r="S78" s="40">
        <v>622.92999999999995</v>
      </c>
    </row>
    <row r="79" spans="1:19" ht="11.25" x14ac:dyDescent="0.2">
      <c r="A79" s="36">
        <v>255</v>
      </c>
      <c r="B79" s="36">
        <v>1</v>
      </c>
      <c r="C79" s="36" t="s">
        <v>77</v>
      </c>
      <c r="D79" s="40">
        <v>7.63</v>
      </c>
      <c r="E79" s="40">
        <v>4.6100000000000003</v>
      </c>
      <c r="F79" s="40">
        <v>78.290000000000006</v>
      </c>
      <c r="G79" s="40">
        <v>98.13</v>
      </c>
      <c r="H79" s="40">
        <v>104.82</v>
      </c>
      <c r="I79" s="40">
        <v>77.98</v>
      </c>
      <c r="J79" s="40">
        <v>97.79</v>
      </c>
      <c r="K79" s="40">
        <v>93.74</v>
      </c>
      <c r="L79" s="40">
        <v>98.84</v>
      </c>
      <c r="M79" s="40">
        <v>86.33</v>
      </c>
      <c r="N79" s="40">
        <v>100.27</v>
      </c>
      <c r="O79" s="40">
        <v>85.55</v>
      </c>
      <c r="P79" s="40">
        <v>104.21</v>
      </c>
      <c r="Q79" s="40">
        <v>97.87</v>
      </c>
      <c r="R79" s="40">
        <v>89.42</v>
      </c>
      <c r="S79" s="40">
        <v>1225.48</v>
      </c>
    </row>
    <row r="80" spans="1:19" ht="11.25" x14ac:dyDescent="0.2">
      <c r="A80" s="36">
        <v>256</v>
      </c>
      <c r="B80" s="36">
        <v>1</v>
      </c>
      <c r="C80" s="36" t="s">
        <v>78</v>
      </c>
      <c r="D80" s="40">
        <v>35.28</v>
      </c>
      <c r="E80" s="40">
        <v>24.33</v>
      </c>
      <c r="F80" s="40">
        <v>169.88</v>
      </c>
      <c r="G80" s="40">
        <v>182.67</v>
      </c>
      <c r="H80" s="40">
        <v>169.34</v>
      </c>
      <c r="I80" s="40">
        <v>191.49</v>
      </c>
      <c r="J80" s="40">
        <v>219.08</v>
      </c>
      <c r="K80" s="40">
        <v>205.34</v>
      </c>
      <c r="L80" s="40">
        <v>211.57</v>
      </c>
      <c r="M80" s="40">
        <v>234.46</v>
      </c>
      <c r="N80" s="40">
        <v>238.81</v>
      </c>
      <c r="O80" s="40">
        <v>231.93</v>
      </c>
      <c r="P80" s="40">
        <v>247.34</v>
      </c>
      <c r="Q80" s="40">
        <v>263.58</v>
      </c>
      <c r="R80" s="40">
        <v>246</v>
      </c>
      <c r="S80" s="40">
        <v>2871.1</v>
      </c>
    </row>
    <row r="81" spans="1:19" ht="11.25" x14ac:dyDescent="0.2">
      <c r="A81" s="36">
        <v>261</v>
      </c>
      <c r="B81" s="36">
        <v>1</v>
      </c>
      <c r="C81" s="36" t="s">
        <v>79</v>
      </c>
      <c r="D81" s="40">
        <v>0.98</v>
      </c>
      <c r="E81" s="40">
        <v>2.16</v>
      </c>
      <c r="F81" s="40">
        <v>18.489999999999998</v>
      </c>
      <c r="G81" s="40">
        <v>17.010000000000002</v>
      </c>
      <c r="H81" s="40">
        <v>13.18</v>
      </c>
      <c r="I81" s="40">
        <v>23.75</v>
      </c>
      <c r="J81" s="40">
        <v>20</v>
      </c>
      <c r="K81" s="40">
        <v>17</v>
      </c>
      <c r="L81" s="40">
        <v>10</v>
      </c>
      <c r="M81" s="40">
        <v>18</v>
      </c>
      <c r="N81" s="40">
        <v>27.85</v>
      </c>
      <c r="O81" s="40">
        <v>28.21</v>
      </c>
      <c r="P81" s="40">
        <v>19</v>
      </c>
      <c r="Q81" s="40">
        <v>25.77</v>
      </c>
      <c r="R81" s="40">
        <v>29</v>
      </c>
      <c r="S81" s="40">
        <v>270.39999999999998</v>
      </c>
    </row>
    <row r="82" spans="1:19" ht="11.25" x14ac:dyDescent="0.2">
      <c r="A82" s="36">
        <v>264</v>
      </c>
      <c r="B82" s="36">
        <v>1</v>
      </c>
      <c r="C82" s="36" t="s">
        <v>80</v>
      </c>
      <c r="D82" s="40">
        <v>0.57999999999999996</v>
      </c>
      <c r="E82" s="40">
        <v>0</v>
      </c>
      <c r="F82" s="40">
        <v>5.74</v>
      </c>
      <c r="G82" s="40">
        <v>14.07</v>
      </c>
      <c r="H82" s="40">
        <v>9</v>
      </c>
      <c r="I82" s="40">
        <v>2.0499999999999998</v>
      </c>
      <c r="J82" s="40">
        <v>11.31</v>
      </c>
      <c r="K82" s="40">
        <v>11.91</v>
      </c>
      <c r="L82" s="40">
        <v>6.51</v>
      </c>
      <c r="M82" s="40">
        <v>12.27</v>
      </c>
      <c r="N82" s="40">
        <v>6.81</v>
      </c>
      <c r="O82" s="40">
        <v>7.62</v>
      </c>
      <c r="P82" s="40">
        <v>4.8</v>
      </c>
      <c r="Q82" s="40">
        <v>6.75</v>
      </c>
      <c r="R82" s="40">
        <v>12</v>
      </c>
      <c r="S82" s="40">
        <v>111.42</v>
      </c>
    </row>
    <row r="83" spans="1:19" ht="11.25" x14ac:dyDescent="0.2">
      <c r="A83" s="36">
        <v>270</v>
      </c>
      <c r="B83" s="36">
        <v>1</v>
      </c>
      <c r="C83" s="36" t="s">
        <v>81</v>
      </c>
      <c r="D83" s="40">
        <v>51.89</v>
      </c>
      <c r="E83" s="40">
        <v>30.26</v>
      </c>
      <c r="F83" s="40">
        <v>484.28</v>
      </c>
      <c r="G83" s="40">
        <v>562.84</v>
      </c>
      <c r="H83" s="40">
        <v>540.66</v>
      </c>
      <c r="I83" s="40">
        <v>569.26</v>
      </c>
      <c r="J83" s="40">
        <v>573.23</v>
      </c>
      <c r="K83" s="40">
        <v>582.66999999999996</v>
      </c>
      <c r="L83" s="40">
        <v>600.08000000000004</v>
      </c>
      <c r="M83" s="40">
        <v>622.47</v>
      </c>
      <c r="N83" s="40">
        <v>645.52</v>
      </c>
      <c r="O83" s="40">
        <v>655.04</v>
      </c>
      <c r="P83" s="40">
        <v>671.11</v>
      </c>
      <c r="Q83" s="40">
        <v>698.04</v>
      </c>
      <c r="R83" s="40">
        <v>726.16</v>
      </c>
      <c r="S83" s="40">
        <v>8013.51</v>
      </c>
    </row>
    <row r="84" spans="1:19" ht="11.25" x14ac:dyDescent="0.2">
      <c r="A84" s="36">
        <v>271</v>
      </c>
      <c r="B84" s="36">
        <v>1</v>
      </c>
      <c r="C84" s="36" t="s">
        <v>82</v>
      </c>
      <c r="D84" s="40">
        <v>71.39</v>
      </c>
      <c r="E84" s="40">
        <v>51.15</v>
      </c>
      <c r="F84" s="40">
        <v>669.05</v>
      </c>
      <c r="G84" s="40">
        <v>766.36</v>
      </c>
      <c r="H84" s="40">
        <v>767.22</v>
      </c>
      <c r="I84" s="40">
        <v>695.77</v>
      </c>
      <c r="J84" s="40">
        <v>751.14</v>
      </c>
      <c r="K84" s="40">
        <v>738.37</v>
      </c>
      <c r="L84" s="40">
        <v>780.27</v>
      </c>
      <c r="M84" s="40">
        <v>813.69</v>
      </c>
      <c r="N84" s="40">
        <v>775.7</v>
      </c>
      <c r="O84" s="40">
        <v>904.73</v>
      </c>
      <c r="P84" s="40">
        <v>888.73</v>
      </c>
      <c r="Q84" s="40">
        <v>920.55</v>
      </c>
      <c r="R84" s="40">
        <v>889.86</v>
      </c>
      <c r="S84" s="40">
        <v>10483.98</v>
      </c>
    </row>
    <row r="85" spans="1:19" ht="11.25" x14ac:dyDescent="0.2">
      <c r="A85" s="36">
        <v>272</v>
      </c>
      <c r="B85" s="36">
        <v>1</v>
      </c>
      <c r="C85" s="36" t="s">
        <v>83</v>
      </c>
      <c r="D85" s="40">
        <v>54.98</v>
      </c>
      <c r="E85" s="40">
        <v>29.17</v>
      </c>
      <c r="F85" s="40">
        <v>662.78</v>
      </c>
      <c r="G85" s="40">
        <v>693.87</v>
      </c>
      <c r="H85" s="40">
        <v>659.09</v>
      </c>
      <c r="I85" s="40">
        <v>665.12</v>
      </c>
      <c r="J85" s="40">
        <v>755.71</v>
      </c>
      <c r="K85" s="40">
        <v>685.27</v>
      </c>
      <c r="L85" s="40">
        <v>784.82</v>
      </c>
      <c r="M85" s="40">
        <v>747.15</v>
      </c>
      <c r="N85" s="40">
        <v>827.98</v>
      </c>
      <c r="O85" s="40">
        <v>800.15</v>
      </c>
      <c r="P85" s="40">
        <v>792.73</v>
      </c>
      <c r="Q85" s="40">
        <v>832.12</v>
      </c>
      <c r="R85" s="40">
        <v>833.28</v>
      </c>
      <c r="S85" s="40">
        <v>9824.2199999999993</v>
      </c>
    </row>
    <row r="86" spans="1:19" ht="11.25" x14ac:dyDescent="0.2">
      <c r="A86" s="36">
        <v>273</v>
      </c>
      <c r="B86" s="36">
        <v>1</v>
      </c>
      <c r="C86" s="36" t="s">
        <v>84</v>
      </c>
      <c r="D86" s="40">
        <v>52.63</v>
      </c>
      <c r="E86" s="40">
        <v>20.29</v>
      </c>
      <c r="F86" s="40">
        <v>488.22</v>
      </c>
      <c r="G86" s="40">
        <v>580.02</v>
      </c>
      <c r="H86" s="40">
        <v>561.39</v>
      </c>
      <c r="I86" s="40">
        <v>589.46</v>
      </c>
      <c r="J86" s="40">
        <v>623.33000000000004</v>
      </c>
      <c r="K86" s="40">
        <v>576.95000000000005</v>
      </c>
      <c r="L86" s="40">
        <v>573.79</v>
      </c>
      <c r="M86" s="40">
        <v>599.38</v>
      </c>
      <c r="N86" s="40">
        <v>592.04999999999995</v>
      </c>
      <c r="O86" s="40">
        <v>597.1</v>
      </c>
      <c r="P86" s="40">
        <v>590.41</v>
      </c>
      <c r="Q86" s="40">
        <v>552.14</v>
      </c>
      <c r="R86" s="40">
        <v>562.92999999999995</v>
      </c>
      <c r="S86" s="40">
        <v>7560.09</v>
      </c>
    </row>
    <row r="87" spans="1:19" ht="11.25" x14ac:dyDescent="0.2">
      <c r="A87" s="36">
        <v>276</v>
      </c>
      <c r="B87" s="36">
        <v>1</v>
      </c>
      <c r="C87" s="36" t="s">
        <v>85</v>
      </c>
      <c r="D87" s="40">
        <v>42.36</v>
      </c>
      <c r="E87" s="40">
        <v>22.31</v>
      </c>
      <c r="F87" s="40">
        <v>492.95</v>
      </c>
      <c r="G87" s="40">
        <v>539.35</v>
      </c>
      <c r="H87" s="40">
        <v>460.98</v>
      </c>
      <c r="I87" s="40">
        <v>527.72</v>
      </c>
      <c r="J87" s="40">
        <v>549.04</v>
      </c>
      <c r="K87" s="40">
        <v>541.85</v>
      </c>
      <c r="L87" s="40">
        <v>582.41</v>
      </c>
      <c r="M87" s="40">
        <v>628.58000000000004</v>
      </c>
      <c r="N87" s="40">
        <v>615.85</v>
      </c>
      <c r="O87" s="40">
        <v>709.36</v>
      </c>
      <c r="P87" s="40">
        <v>697.67</v>
      </c>
      <c r="Q87" s="40">
        <v>657.31</v>
      </c>
      <c r="R87" s="40">
        <v>668.86</v>
      </c>
      <c r="S87" s="40">
        <v>7736.6</v>
      </c>
    </row>
    <row r="88" spans="1:19" ht="11.25" x14ac:dyDescent="0.2">
      <c r="A88" s="36">
        <v>277</v>
      </c>
      <c r="B88" s="36">
        <v>1</v>
      </c>
      <c r="C88" s="36" t="s">
        <v>86</v>
      </c>
      <c r="D88" s="40">
        <v>18.010000000000002</v>
      </c>
      <c r="E88" s="40">
        <v>6.64</v>
      </c>
      <c r="F88" s="40">
        <v>156.71</v>
      </c>
      <c r="G88" s="40">
        <v>146.74</v>
      </c>
      <c r="H88" s="40">
        <v>137.16999999999999</v>
      </c>
      <c r="I88" s="40">
        <v>148.34</v>
      </c>
      <c r="J88" s="40">
        <v>159.57</v>
      </c>
      <c r="K88" s="40">
        <v>154.85</v>
      </c>
      <c r="L88" s="40">
        <v>184.63</v>
      </c>
      <c r="M88" s="40">
        <v>183.63</v>
      </c>
      <c r="N88" s="40">
        <v>181.47</v>
      </c>
      <c r="O88" s="40">
        <v>204.05</v>
      </c>
      <c r="P88" s="40">
        <v>196.8</v>
      </c>
      <c r="Q88" s="40">
        <v>197.93</v>
      </c>
      <c r="R88" s="40">
        <v>186.73</v>
      </c>
      <c r="S88" s="40">
        <v>2263.27</v>
      </c>
    </row>
    <row r="89" spans="1:19" ht="11.25" x14ac:dyDescent="0.2">
      <c r="A89" s="36">
        <v>278</v>
      </c>
      <c r="B89" s="36">
        <v>1</v>
      </c>
      <c r="C89" s="36" t="s">
        <v>87</v>
      </c>
      <c r="D89" s="40">
        <v>9.43</v>
      </c>
      <c r="E89" s="40">
        <v>3.7</v>
      </c>
      <c r="F89" s="40">
        <v>144.78</v>
      </c>
      <c r="G89" s="40">
        <v>196.13</v>
      </c>
      <c r="H89" s="40">
        <v>193.02</v>
      </c>
      <c r="I89" s="40">
        <v>193.18</v>
      </c>
      <c r="J89" s="40">
        <v>185.6</v>
      </c>
      <c r="K89" s="40">
        <v>206.04</v>
      </c>
      <c r="L89" s="40">
        <v>207.43</v>
      </c>
      <c r="M89" s="40">
        <v>193.97</v>
      </c>
      <c r="N89" s="40">
        <v>230.88</v>
      </c>
      <c r="O89" s="40">
        <v>227.98</v>
      </c>
      <c r="P89" s="40">
        <v>220.29</v>
      </c>
      <c r="Q89" s="40">
        <v>188.71</v>
      </c>
      <c r="R89" s="40">
        <v>196.64</v>
      </c>
      <c r="S89" s="40">
        <v>2597.7800000000002</v>
      </c>
    </row>
    <row r="90" spans="1:19" ht="11.25" x14ac:dyDescent="0.2">
      <c r="A90" s="36">
        <v>279</v>
      </c>
      <c r="B90" s="36">
        <v>1</v>
      </c>
      <c r="C90" s="36" t="s">
        <v>88</v>
      </c>
      <c r="D90" s="40">
        <v>178.87</v>
      </c>
      <c r="E90" s="40">
        <v>97.36</v>
      </c>
      <c r="F90" s="40">
        <v>1507.95</v>
      </c>
      <c r="G90" s="40">
        <v>1652.59</v>
      </c>
      <c r="H90" s="40">
        <v>1664.88</v>
      </c>
      <c r="I90" s="40">
        <v>1546.96</v>
      </c>
      <c r="J90" s="40">
        <v>1651.9</v>
      </c>
      <c r="K90" s="40">
        <v>1615.87</v>
      </c>
      <c r="L90" s="40">
        <v>1622.33</v>
      </c>
      <c r="M90" s="40">
        <v>1700.88</v>
      </c>
      <c r="N90" s="40">
        <v>1694.7</v>
      </c>
      <c r="O90" s="40">
        <v>1778.74</v>
      </c>
      <c r="P90" s="40">
        <v>1780.81</v>
      </c>
      <c r="Q90" s="40">
        <v>1774.35</v>
      </c>
      <c r="R90" s="40">
        <v>1814.8</v>
      </c>
      <c r="S90" s="40">
        <v>22082.99</v>
      </c>
    </row>
    <row r="91" spans="1:19" ht="11.25" x14ac:dyDescent="0.2">
      <c r="A91" s="36">
        <v>280</v>
      </c>
      <c r="B91" s="36">
        <v>1</v>
      </c>
      <c r="C91" s="36" t="s">
        <v>89</v>
      </c>
      <c r="D91" s="40">
        <v>31.48</v>
      </c>
      <c r="E91" s="40">
        <v>15.38</v>
      </c>
      <c r="F91" s="40">
        <v>311.2</v>
      </c>
      <c r="G91" s="40">
        <v>271.39</v>
      </c>
      <c r="H91" s="40">
        <v>275.27999999999997</v>
      </c>
      <c r="I91" s="40">
        <v>244.77</v>
      </c>
      <c r="J91" s="40">
        <v>269.82</v>
      </c>
      <c r="K91" s="40">
        <v>302.24</v>
      </c>
      <c r="L91" s="40">
        <v>272</v>
      </c>
      <c r="M91" s="40">
        <v>316.39</v>
      </c>
      <c r="N91" s="40">
        <v>301.52999999999997</v>
      </c>
      <c r="O91" s="40">
        <v>405.84</v>
      </c>
      <c r="P91" s="40">
        <v>413.23</v>
      </c>
      <c r="Q91" s="40">
        <v>366.55</v>
      </c>
      <c r="R91" s="40">
        <v>364.61</v>
      </c>
      <c r="S91" s="40">
        <v>4161.71</v>
      </c>
    </row>
    <row r="92" spans="1:19" ht="11.25" x14ac:dyDescent="0.2">
      <c r="A92" s="36">
        <v>281</v>
      </c>
      <c r="B92" s="36">
        <v>1</v>
      </c>
      <c r="C92" s="36" t="s">
        <v>90</v>
      </c>
      <c r="D92" s="40">
        <v>79.650000000000006</v>
      </c>
      <c r="E92" s="40">
        <v>55.55</v>
      </c>
      <c r="F92" s="40">
        <v>877.71</v>
      </c>
      <c r="G92" s="40">
        <v>909.25</v>
      </c>
      <c r="H92" s="40">
        <v>952.33</v>
      </c>
      <c r="I92" s="40">
        <v>986.94</v>
      </c>
      <c r="J92" s="40">
        <v>1010.26</v>
      </c>
      <c r="K92" s="40">
        <v>983.63</v>
      </c>
      <c r="L92" s="40">
        <v>993.7</v>
      </c>
      <c r="M92" s="40">
        <v>1072.78</v>
      </c>
      <c r="N92" s="40">
        <v>1051.43</v>
      </c>
      <c r="O92" s="40">
        <v>1127.2</v>
      </c>
      <c r="P92" s="40">
        <v>1101.95</v>
      </c>
      <c r="Q92" s="40">
        <v>1137.55</v>
      </c>
      <c r="R92" s="40">
        <v>1134.05</v>
      </c>
      <c r="S92" s="40">
        <v>13473.98</v>
      </c>
    </row>
    <row r="93" spans="1:19" ht="11.25" x14ac:dyDescent="0.2">
      <c r="A93" s="36">
        <v>282</v>
      </c>
      <c r="B93" s="36">
        <v>1</v>
      </c>
      <c r="C93" s="36" t="s">
        <v>91</v>
      </c>
      <c r="D93" s="40">
        <v>3.8</v>
      </c>
      <c r="E93" s="40">
        <v>2.94</v>
      </c>
      <c r="F93" s="40">
        <v>105.42</v>
      </c>
      <c r="G93" s="40">
        <v>131.71</v>
      </c>
      <c r="H93" s="40">
        <v>108.33</v>
      </c>
      <c r="I93" s="40">
        <v>113</v>
      </c>
      <c r="J93" s="40">
        <v>109.4</v>
      </c>
      <c r="K93" s="40">
        <v>110.14</v>
      </c>
      <c r="L93" s="40">
        <v>135.07</v>
      </c>
      <c r="M93" s="40">
        <v>137.01</v>
      </c>
      <c r="N93" s="40">
        <v>139.02000000000001</v>
      </c>
      <c r="O93" s="40">
        <v>161.43</v>
      </c>
      <c r="P93" s="40">
        <v>163.34</v>
      </c>
      <c r="Q93" s="40">
        <v>157.44</v>
      </c>
      <c r="R93" s="40">
        <v>144.13999999999999</v>
      </c>
      <c r="S93" s="40">
        <v>1722.19</v>
      </c>
    </row>
    <row r="94" spans="1:19" ht="11.25" x14ac:dyDescent="0.2">
      <c r="A94" s="36">
        <v>283</v>
      </c>
      <c r="B94" s="36">
        <v>1</v>
      </c>
      <c r="C94" s="36" t="s">
        <v>92</v>
      </c>
      <c r="D94" s="40">
        <v>55.06</v>
      </c>
      <c r="E94" s="40">
        <v>23.3</v>
      </c>
      <c r="F94" s="40">
        <v>314.44</v>
      </c>
      <c r="G94" s="40">
        <v>309.91000000000003</v>
      </c>
      <c r="H94" s="40">
        <v>329.23</v>
      </c>
      <c r="I94" s="40">
        <v>297.7</v>
      </c>
      <c r="J94" s="40">
        <v>327.58999999999997</v>
      </c>
      <c r="K94" s="40">
        <v>303.44</v>
      </c>
      <c r="L94" s="40">
        <v>311.58999999999997</v>
      </c>
      <c r="M94" s="40">
        <v>312.87</v>
      </c>
      <c r="N94" s="40">
        <v>323.76</v>
      </c>
      <c r="O94" s="40">
        <v>386.61</v>
      </c>
      <c r="P94" s="40">
        <v>329.68</v>
      </c>
      <c r="Q94" s="40">
        <v>320.14</v>
      </c>
      <c r="R94" s="40">
        <v>372.53</v>
      </c>
      <c r="S94" s="40">
        <v>4317.8500000000004</v>
      </c>
    </row>
    <row r="95" spans="1:19" ht="11.25" x14ac:dyDescent="0.2">
      <c r="A95" s="36">
        <v>284</v>
      </c>
      <c r="B95" s="36">
        <v>1</v>
      </c>
      <c r="C95" s="36" t="s">
        <v>93</v>
      </c>
      <c r="D95" s="40">
        <v>55.06</v>
      </c>
      <c r="E95" s="40">
        <v>16.989999999999998</v>
      </c>
      <c r="F95" s="40">
        <v>637.28</v>
      </c>
      <c r="G95" s="40">
        <v>724.02</v>
      </c>
      <c r="H95" s="40">
        <v>703.49</v>
      </c>
      <c r="I95" s="40">
        <v>711.46</v>
      </c>
      <c r="J95" s="40">
        <v>723.35</v>
      </c>
      <c r="K95" s="40">
        <v>734.21</v>
      </c>
      <c r="L95" s="40">
        <v>772.53</v>
      </c>
      <c r="M95" s="40">
        <v>805.26</v>
      </c>
      <c r="N95" s="40">
        <v>850.5</v>
      </c>
      <c r="O95" s="40">
        <v>813.15</v>
      </c>
      <c r="P95" s="40">
        <v>808.51</v>
      </c>
      <c r="Q95" s="40">
        <v>795.02</v>
      </c>
      <c r="R95" s="40">
        <v>818.39</v>
      </c>
      <c r="S95" s="40">
        <v>9969.2199999999993</v>
      </c>
    </row>
    <row r="96" spans="1:19" ht="11.25" x14ac:dyDescent="0.2">
      <c r="A96" s="36">
        <v>286</v>
      </c>
      <c r="B96" s="36">
        <v>1</v>
      </c>
      <c r="C96" s="36" t="s">
        <v>94</v>
      </c>
      <c r="D96" s="40">
        <v>11.77</v>
      </c>
      <c r="E96" s="40">
        <v>11.59</v>
      </c>
      <c r="F96" s="40">
        <v>139.58000000000001</v>
      </c>
      <c r="G96" s="40">
        <v>148.06</v>
      </c>
      <c r="H96" s="40">
        <v>139.74</v>
      </c>
      <c r="I96" s="40">
        <v>142.55000000000001</v>
      </c>
      <c r="J96" s="40">
        <v>120.43</v>
      </c>
      <c r="K96" s="40">
        <v>137.74</v>
      </c>
      <c r="L96" s="40">
        <v>129.53</v>
      </c>
      <c r="M96" s="40">
        <v>132.13999999999999</v>
      </c>
      <c r="N96" s="40">
        <v>123.02</v>
      </c>
      <c r="O96" s="40">
        <v>158.94</v>
      </c>
      <c r="P96" s="40">
        <v>141.84</v>
      </c>
      <c r="Q96" s="40">
        <v>109.86</v>
      </c>
      <c r="R96" s="40">
        <v>114.94</v>
      </c>
      <c r="S96" s="40">
        <v>1761.73</v>
      </c>
    </row>
    <row r="97" spans="1:19" ht="11.25" x14ac:dyDescent="0.2">
      <c r="A97" s="36">
        <v>294</v>
      </c>
      <c r="B97" s="36">
        <v>1</v>
      </c>
      <c r="C97" s="36" t="s">
        <v>95</v>
      </c>
      <c r="D97" s="40">
        <v>4.5</v>
      </c>
      <c r="E97" s="40">
        <v>1.23</v>
      </c>
      <c r="F97" s="40">
        <v>84.56</v>
      </c>
      <c r="G97" s="40">
        <v>90.26</v>
      </c>
      <c r="H97" s="40">
        <v>95.04</v>
      </c>
      <c r="I97" s="40">
        <v>97.78</v>
      </c>
      <c r="J97" s="40">
        <v>108.48</v>
      </c>
      <c r="K97" s="40">
        <v>129.33000000000001</v>
      </c>
      <c r="L97" s="40">
        <v>87.62</v>
      </c>
      <c r="M97" s="40">
        <v>103.28</v>
      </c>
      <c r="N97" s="40">
        <v>95.21</v>
      </c>
      <c r="O97" s="40">
        <v>82.87</v>
      </c>
      <c r="P97" s="40">
        <v>83</v>
      </c>
      <c r="Q97" s="40">
        <v>52.63</v>
      </c>
      <c r="R97" s="40">
        <v>47.24</v>
      </c>
      <c r="S97" s="40">
        <v>1163.03</v>
      </c>
    </row>
    <row r="98" spans="1:19" ht="11.25" x14ac:dyDescent="0.2">
      <c r="A98" s="36">
        <v>297</v>
      </c>
      <c r="B98" s="36">
        <v>1</v>
      </c>
      <c r="C98" s="36" t="s">
        <v>96</v>
      </c>
      <c r="D98" s="40">
        <v>4.93</v>
      </c>
      <c r="E98" s="40">
        <v>2.0299999999999998</v>
      </c>
      <c r="F98" s="40">
        <v>26.18</v>
      </c>
      <c r="G98" s="40">
        <v>22.97</v>
      </c>
      <c r="H98" s="40">
        <v>19.579999999999998</v>
      </c>
      <c r="I98" s="40">
        <v>15</v>
      </c>
      <c r="J98" s="40">
        <v>25</v>
      </c>
      <c r="K98" s="40">
        <v>27</v>
      </c>
      <c r="L98" s="40">
        <v>20.32</v>
      </c>
      <c r="M98" s="40">
        <v>24.42</v>
      </c>
      <c r="N98" s="40">
        <v>32.369999999999997</v>
      </c>
      <c r="O98" s="40">
        <v>36.85</v>
      </c>
      <c r="P98" s="40">
        <v>36.81</v>
      </c>
      <c r="Q98" s="40">
        <v>19.93</v>
      </c>
      <c r="R98" s="40">
        <v>29.27</v>
      </c>
      <c r="S98" s="40">
        <v>342.66</v>
      </c>
    </row>
    <row r="99" spans="1:19" ht="11.25" x14ac:dyDescent="0.2">
      <c r="A99" s="36">
        <v>299</v>
      </c>
      <c r="B99" s="36">
        <v>1</v>
      </c>
      <c r="C99" s="36" t="s">
        <v>97</v>
      </c>
      <c r="D99" s="40">
        <v>5.99</v>
      </c>
      <c r="E99" s="40">
        <v>9.2200000000000006</v>
      </c>
      <c r="F99" s="40">
        <v>35.729999999999997</v>
      </c>
      <c r="G99" s="40">
        <v>43.34</v>
      </c>
      <c r="H99" s="40">
        <v>43.54</v>
      </c>
      <c r="I99" s="40">
        <v>37.6</v>
      </c>
      <c r="J99" s="40">
        <v>42.86</v>
      </c>
      <c r="K99" s="40">
        <v>41.24</v>
      </c>
      <c r="L99" s="40">
        <v>64.72</v>
      </c>
      <c r="M99" s="40">
        <v>54</v>
      </c>
      <c r="N99" s="40">
        <v>58.58</v>
      </c>
      <c r="O99" s="40">
        <v>87.37</v>
      </c>
      <c r="P99" s="40">
        <v>97.53</v>
      </c>
      <c r="Q99" s="40">
        <v>91.12</v>
      </c>
      <c r="R99" s="40">
        <v>104.04</v>
      </c>
      <c r="S99" s="40">
        <v>816.88</v>
      </c>
    </row>
    <row r="100" spans="1:19" ht="11.25" x14ac:dyDescent="0.2">
      <c r="A100" s="36">
        <v>300</v>
      </c>
      <c r="B100" s="36">
        <v>1</v>
      </c>
      <c r="C100" s="36" t="s">
        <v>98</v>
      </c>
      <c r="D100" s="40">
        <v>12.43</v>
      </c>
      <c r="E100" s="40">
        <v>8.5</v>
      </c>
      <c r="F100" s="40">
        <v>62.52</v>
      </c>
      <c r="G100" s="40">
        <v>77.16</v>
      </c>
      <c r="H100" s="40">
        <v>69.63</v>
      </c>
      <c r="I100" s="40">
        <v>63.27</v>
      </c>
      <c r="J100" s="40">
        <v>95.46</v>
      </c>
      <c r="K100" s="40">
        <v>100.13</v>
      </c>
      <c r="L100" s="40">
        <v>95.56</v>
      </c>
      <c r="M100" s="40">
        <v>118</v>
      </c>
      <c r="N100" s="40">
        <v>131.12</v>
      </c>
      <c r="O100" s="40">
        <v>138.63</v>
      </c>
      <c r="P100" s="40">
        <v>153.86000000000001</v>
      </c>
      <c r="Q100" s="40">
        <v>153.18</v>
      </c>
      <c r="R100" s="40">
        <v>118.51</v>
      </c>
      <c r="S100" s="40">
        <v>1397.96</v>
      </c>
    </row>
    <row r="101" spans="1:19" ht="11.25" x14ac:dyDescent="0.2">
      <c r="A101" s="36">
        <v>306</v>
      </c>
      <c r="B101" s="36">
        <v>1</v>
      </c>
      <c r="C101" s="36" t="s">
        <v>99</v>
      </c>
      <c r="D101" s="40">
        <v>2.35</v>
      </c>
      <c r="E101" s="40">
        <v>4.8600000000000003</v>
      </c>
      <c r="F101" s="40">
        <v>13.15</v>
      </c>
      <c r="G101" s="40">
        <v>19.420000000000002</v>
      </c>
      <c r="H101" s="40">
        <v>19.25</v>
      </c>
      <c r="I101" s="40">
        <v>19.36</v>
      </c>
      <c r="J101" s="40">
        <v>19</v>
      </c>
      <c r="K101" s="40">
        <v>19.59</v>
      </c>
      <c r="L101" s="40">
        <v>29.62</v>
      </c>
      <c r="M101" s="40">
        <v>28.19</v>
      </c>
      <c r="N101" s="40">
        <v>16.37</v>
      </c>
      <c r="O101" s="40">
        <v>29.08</v>
      </c>
      <c r="P101" s="40">
        <v>22.82</v>
      </c>
      <c r="Q101" s="40">
        <v>14.74</v>
      </c>
      <c r="R101" s="40">
        <v>24.65</v>
      </c>
      <c r="S101" s="40">
        <v>282.45</v>
      </c>
    </row>
    <row r="102" spans="1:19" ht="11.25" x14ac:dyDescent="0.2">
      <c r="A102" s="36">
        <v>308</v>
      </c>
      <c r="B102" s="36">
        <v>1</v>
      </c>
      <c r="C102" s="36" t="s">
        <v>100</v>
      </c>
      <c r="D102" s="40">
        <v>3.87</v>
      </c>
      <c r="E102" s="40">
        <v>1.51</v>
      </c>
      <c r="F102" s="40">
        <v>27.13</v>
      </c>
      <c r="G102" s="40">
        <v>43.15</v>
      </c>
      <c r="H102" s="40">
        <v>30.81</v>
      </c>
      <c r="I102" s="40">
        <v>41.57</v>
      </c>
      <c r="J102" s="40">
        <v>30.5</v>
      </c>
      <c r="K102" s="40">
        <v>42.71</v>
      </c>
      <c r="L102" s="40">
        <v>47.87</v>
      </c>
      <c r="M102" s="40">
        <v>41.64</v>
      </c>
      <c r="N102" s="40">
        <v>43.89</v>
      </c>
      <c r="O102" s="40">
        <v>53.33</v>
      </c>
      <c r="P102" s="40">
        <v>39.68</v>
      </c>
      <c r="Q102" s="40">
        <v>45.01</v>
      </c>
      <c r="R102" s="40">
        <v>41.96</v>
      </c>
      <c r="S102" s="40">
        <v>534.63</v>
      </c>
    </row>
    <row r="103" spans="1:19" ht="11.25" x14ac:dyDescent="0.2">
      <c r="A103" s="36">
        <v>309</v>
      </c>
      <c r="B103" s="36">
        <v>1</v>
      </c>
      <c r="C103" s="36" t="s">
        <v>101</v>
      </c>
      <c r="D103" s="40">
        <v>33.1</v>
      </c>
      <c r="E103" s="40">
        <v>22.04</v>
      </c>
      <c r="F103" s="40">
        <v>101.82</v>
      </c>
      <c r="G103" s="40">
        <v>113.23</v>
      </c>
      <c r="H103" s="40">
        <v>118.87</v>
      </c>
      <c r="I103" s="40">
        <v>106.23</v>
      </c>
      <c r="J103" s="40">
        <v>100.63</v>
      </c>
      <c r="K103" s="40">
        <v>114.1</v>
      </c>
      <c r="L103" s="40">
        <v>129.35</v>
      </c>
      <c r="M103" s="40">
        <v>126.37</v>
      </c>
      <c r="N103" s="40">
        <v>110.91</v>
      </c>
      <c r="O103" s="40">
        <v>124.04</v>
      </c>
      <c r="P103" s="40">
        <v>124.67</v>
      </c>
      <c r="Q103" s="40">
        <v>157.07</v>
      </c>
      <c r="R103" s="40">
        <v>134.47999999999999</v>
      </c>
      <c r="S103" s="40">
        <v>1616.91</v>
      </c>
    </row>
    <row r="104" spans="1:19" ht="11.25" x14ac:dyDescent="0.2">
      <c r="A104" s="36">
        <v>314</v>
      </c>
      <c r="B104" s="36">
        <v>1</v>
      </c>
      <c r="C104" s="36" t="s">
        <v>102</v>
      </c>
      <c r="D104" s="40">
        <v>5.35</v>
      </c>
      <c r="E104" s="40">
        <v>4.6500000000000004</v>
      </c>
      <c r="F104" s="40">
        <v>71.430000000000007</v>
      </c>
      <c r="G104" s="40">
        <v>77.27</v>
      </c>
      <c r="H104" s="40">
        <v>68.06</v>
      </c>
      <c r="I104" s="40">
        <v>91.82</v>
      </c>
      <c r="J104" s="40">
        <v>62.24</v>
      </c>
      <c r="K104" s="40">
        <v>61.22</v>
      </c>
      <c r="L104" s="40">
        <v>77.790000000000006</v>
      </c>
      <c r="M104" s="40">
        <v>69.989999999999995</v>
      </c>
      <c r="N104" s="40">
        <v>79.39</v>
      </c>
      <c r="O104" s="40">
        <v>69.569999999999993</v>
      </c>
      <c r="P104" s="40">
        <v>67.33</v>
      </c>
      <c r="Q104" s="40">
        <v>70.77</v>
      </c>
      <c r="R104" s="40">
        <v>84.07</v>
      </c>
      <c r="S104" s="40">
        <v>960.95</v>
      </c>
    </row>
    <row r="105" spans="1:19" ht="11.25" x14ac:dyDescent="0.2">
      <c r="A105" s="36">
        <v>316</v>
      </c>
      <c r="B105" s="36">
        <v>1</v>
      </c>
      <c r="C105" s="36" t="s">
        <v>103</v>
      </c>
      <c r="D105" s="40">
        <v>9.3000000000000007</v>
      </c>
      <c r="E105" s="40">
        <v>17.39</v>
      </c>
      <c r="F105" s="40">
        <v>86.66</v>
      </c>
      <c r="G105" s="40">
        <v>106.81</v>
      </c>
      <c r="H105" s="40">
        <v>106.56</v>
      </c>
      <c r="I105" s="40">
        <v>87.77</v>
      </c>
      <c r="J105" s="40">
        <v>93.15</v>
      </c>
      <c r="K105" s="40">
        <v>88.72</v>
      </c>
      <c r="L105" s="40">
        <v>88.19</v>
      </c>
      <c r="M105" s="40">
        <v>93.68</v>
      </c>
      <c r="N105" s="40">
        <v>89.96</v>
      </c>
      <c r="O105" s="40">
        <v>102.5</v>
      </c>
      <c r="P105" s="40">
        <v>83.63</v>
      </c>
      <c r="Q105" s="40">
        <v>80.06</v>
      </c>
      <c r="R105" s="40">
        <v>95.29</v>
      </c>
      <c r="S105" s="40">
        <v>1229.67</v>
      </c>
    </row>
    <row r="106" spans="1:19" ht="11.25" x14ac:dyDescent="0.2">
      <c r="A106" s="36">
        <v>317</v>
      </c>
      <c r="B106" s="36">
        <v>1</v>
      </c>
      <c r="C106" s="36" t="s">
        <v>104</v>
      </c>
      <c r="D106" s="40">
        <v>9.0299999999999994</v>
      </c>
      <c r="E106" s="40">
        <v>7.92</v>
      </c>
      <c r="F106" s="40">
        <v>70.040000000000006</v>
      </c>
      <c r="G106" s="40">
        <v>67.239999999999995</v>
      </c>
      <c r="H106" s="40">
        <v>61.99</v>
      </c>
      <c r="I106" s="40">
        <v>56.84</v>
      </c>
      <c r="J106" s="40">
        <v>73.599999999999994</v>
      </c>
      <c r="K106" s="40">
        <v>60.93</v>
      </c>
      <c r="L106" s="40">
        <v>68.7</v>
      </c>
      <c r="M106" s="40">
        <v>80.37</v>
      </c>
      <c r="N106" s="40">
        <v>79.989999999999995</v>
      </c>
      <c r="O106" s="40">
        <v>87.35</v>
      </c>
      <c r="P106" s="40">
        <v>96.58</v>
      </c>
      <c r="Q106" s="40">
        <v>64.760000000000005</v>
      </c>
      <c r="R106" s="40">
        <v>80.040000000000006</v>
      </c>
      <c r="S106" s="40">
        <v>965.38</v>
      </c>
    </row>
    <row r="107" spans="1:19" ht="11.25" x14ac:dyDescent="0.2">
      <c r="A107" s="36">
        <v>318</v>
      </c>
      <c r="B107" s="36">
        <v>1</v>
      </c>
      <c r="C107" s="36" t="s">
        <v>105</v>
      </c>
      <c r="D107" s="40">
        <v>32.69</v>
      </c>
      <c r="E107" s="40">
        <v>12.16</v>
      </c>
      <c r="F107" s="40">
        <v>228.94</v>
      </c>
      <c r="G107" s="40">
        <v>259.33999999999997</v>
      </c>
      <c r="H107" s="40">
        <v>240.54</v>
      </c>
      <c r="I107" s="40">
        <v>268.39</v>
      </c>
      <c r="J107" s="40">
        <v>266.92</v>
      </c>
      <c r="K107" s="40">
        <v>263.76</v>
      </c>
      <c r="L107" s="40">
        <v>266.39999999999998</v>
      </c>
      <c r="M107" s="40">
        <v>299.98</v>
      </c>
      <c r="N107" s="40">
        <v>290.51</v>
      </c>
      <c r="O107" s="40">
        <v>287.86</v>
      </c>
      <c r="P107" s="40">
        <v>339.22</v>
      </c>
      <c r="Q107" s="40">
        <v>318.10000000000002</v>
      </c>
      <c r="R107" s="40">
        <v>352.88</v>
      </c>
      <c r="S107" s="40">
        <v>3727.69</v>
      </c>
    </row>
    <row r="108" spans="1:19" ht="11.25" x14ac:dyDescent="0.2">
      <c r="A108" s="36">
        <v>319</v>
      </c>
      <c r="B108" s="36">
        <v>1</v>
      </c>
      <c r="C108" s="36" t="s">
        <v>106</v>
      </c>
      <c r="D108" s="40">
        <v>8.75</v>
      </c>
      <c r="E108" s="40">
        <v>9.16</v>
      </c>
      <c r="F108" s="40">
        <v>30.53</v>
      </c>
      <c r="G108" s="40">
        <v>37.64</v>
      </c>
      <c r="H108" s="40">
        <v>40.76</v>
      </c>
      <c r="I108" s="40">
        <v>48.64</v>
      </c>
      <c r="J108" s="40">
        <v>32</v>
      </c>
      <c r="K108" s="40">
        <v>31.57</v>
      </c>
      <c r="L108" s="40">
        <v>51.54</v>
      </c>
      <c r="M108" s="40">
        <v>49.81</v>
      </c>
      <c r="N108" s="40">
        <v>57.47</v>
      </c>
      <c r="O108" s="40">
        <v>47.62</v>
      </c>
      <c r="P108" s="40">
        <v>64.47</v>
      </c>
      <c r="Q108" s="40">
        <v>49.96</v>
      </c>
      <c r="R108" s="40">
        <v>48.18</v>
      </c>
      <c r="S108" s="40">
        <v>608.1</v>
      </c>
    </row>
    <row r="109" spans="1:19" ht="11.25" x14ac:dyDescent="0.2">
      <c r="A109" s="36">
        <v>323</v>
      </c>
      <c r="B109" s="36">
        <v>2</v>
      </c>
      <c r="C109" s="36" t="s">
        <v>107</v>
      </c>
      <c r="D109" s="40">
        <v>0</v>
      </c>
      <c r="E109" s="40">
        <v>0</v>
      </c>
      <c r="F109" s="40">
        <v>4</v>
      </c>
      <c r="G109" s="40">
        <v>3</v>
      </c>
      <c r="H109" s="40">
        <v>0</v>
      </c>
      <c r="I109" s="40">
        <v>3</v>
      </c>
      <c r="J109" s="40">
        <v>3</v>
      </c>
      <c r="K109" s="40">
        <v>2</v>
      </c>
      <c r="L109" s="40">
        <v>1</v>
      </c>
      <c r="M109" s="40">
        <v>4</v>
      </c>
      <c r="N109" s="40">
        <v>2</v>
      </c>
      <c r="O109" s="40">
        <v>3</v>
      </c>
      <c r="P109" s="40">
        <v>2</v>
      </c>
      <c r="Q109" s="40">
        <v>4.29</v>
      </c>
      <c r="R109" s="40">
        <v>1</v>
      </c>
      <c r="S109" s="40">
        <v>32.29</v>
      </c>
    </row>
    <row r="110" spans="1:19" ht="11.25" x14ac:dyDescent="0.2">
      <c r="A110" s="36">
        <v>330</v>
      </c>
      <c r="B110" s="36">
        <v>1</v>
      </c>
      <c r="C110" s="36" t="s">
        <v>108</v>
      </c>
      <c r="D110" s="40">
        <v>1.1599999999999999</v>
      </c>
      <c r="E110" s="40">
        <v>0.09</v>
      </c>
      <c r="F110" s="40">
        <v>12.14</v>
      </c>
      <c r="G110" s="40">
        <v>27</v>
      </c>
      <c r="H110" s="40">
        <v>19.38</v>
      </c>
      <c r="I110" s="40">
        <v>18.8</v>
      </c>
      <c r="J110" s="40">
        <v>17.28</v>
      </c>
      <c r="K110" s="40">
        <v>23.37</v>
      </c>
      <c r="L110" s="40">
        <v>24.67</v>
      </c>
      <c r="M110" s="40">
        <v>26.62</v>
      </c>
      <c r="N110" s="40">
        <v>21.22</v>
      </c>
      <c r="O110" s="40">
        <v>29.86</v>
      </c>
      <c r="P110" s="40">
        <v>36.6</v>
      </c>
      <c r="Q110" s="40">
        <v>37.1</v>
      </c>
      <c r="R110" s="40">
        <v>34.54</v>
      </c>
      <c r="S110" s="40">
        <v>329.83</v>
      </c>
    </row>
    <row r="111" spans="1:19" ht="11.25" x14ac:dyDescent="0.2">
      <c r="A111" s="36">
        <v>332</v>
      </c>
      <c r="B111" s="36">
        <v>1</v>
      </c>
      <c r="C111" s="36" t="s">
        <v>109</v>
      </c>
      <c r="D111" s="40">
        <v>18.09</v>
      </c>
      <c r="E111" s="40">
        <v>9.44</v>
      </c>
      <c r="F111" s="40">
        <v>147.54</v>
      </c>
      <c r="G111" s="40">
        <v>112.65</v>
      </c>
      <c r="H111" s="40">
        <v>156.77000000000001</v>
      </c>
      <c r="I111" s="40">
        <v>127.96</v>
      </c>
      <c r="J111" s="40">
        <v>147.86000000000001</v>
      </c>
      <c r="K111" s="40">
        <v>126.26</v>
      </c>
      <c r="L111" s="40">
        <v>138.4</v>
      </c>
      <c r="M111" s="40">
        <v>138.44999999999999</v>
      </c>
      <c r="N111" s="40">
        <v>157.63999999999999</v>
      </c>
      <c r="O111" s="40">
        <v>151.62</v>
      </c>
      <c r="P111" s="40">
        <v>155.32</v>
      </c>
      <c r="Q111" s="40">
        <v>160.1</v>
      </c>
      <c r="R111" s="40">
        <v>130.63999999999999</v>
      </c>
      <c r="S111" s="40">
        <v>1878.74</v>
      </c>
    </row>
    <row r="112" spans="1:19" ht="11.25" x14ac:dyDescent="0.2">
      <c r="A112" s="36">
        <v>333</v>
      </c>
      <c r="B112" s="36">
        <v>1</v>
      </c>
      <c r="C112" s="36" t="s">
        <v>110</v>
      </c>
      <c r="D112" s="40">
        <v>3.08</v>
      </c>
      <c r="E112" s="40">
        <v>0.95</v>
      </c>
      <c r="F112" s="40">
        <v>32.78</v>
      </c>
      <c r="G112" s="40">
        <v>34.47</v>
      </c>
      <c r="H112" s="40">
        <v>37.67</v>
      </c>
      <c r="I112" s="40">
        <v>37.49</v>
      </c>
      <c r="J112" s="40">
        <v>44.89</v>
      </c>
      <c r="K112" s="40">
        <v>45.94</v>
      </c>
      <c r="L112" s="40">
        <v>46.07</v>
      </c>
      <c r="M112" s="40">
        <v>62.91</v>
      </c>
      <c r="N112" s="40">
        <v>51.14</v>
      </c>
      <c r="O112" s="40">
        <v>58.96</v>
      </c>
      <c r="P112" s="40">
        <v>59.08</v>
      </c>
      <c r="Q112" s="40">
        <v>49.39</v>
      </c>
      <c r="R112" s="40">
        <v>52.94</v>
      </c>
      <c r="S112" s="40">
        <v>617.76</v>
      </c>
    </row>
    <row r="113" spans="1:19" ht="11.25" x14ac:dyDescent="0.2">
      <c r="A113" s="36">
        <v>345</v>
      </c>
      <c r="B113" s="36">
        <v>1</v>
      </c>
      <c r="C113" s="36" t="s">
        <v>111</v>
      </c>
      <c r="D113" s="40">
        <v>9.44</v>
      </c>
      <c r="E113" s="40">
        <v>8.6199999999999992</v>
      </c>
      <c r="F113" s="40">
        <v>92.27</v>
      </c>
      <c r="G113" s="40">
        <v>92.52</v>
      </c>
      <c r="H113" s="40">
        <v>98.87</v>
      </c>
      <c r="I113" s="40">
        <v>91.91</v>
      </c>
      <c r="J113" s="40">
        <v>110.38</v>
      </c>
      <c r="K113" s="40">
        <v>121.37</v>
      </c>
      <c r="L113" s="40">
        <v>102.02</v>
      </c>
      <c r="M113" s="40">
        <v>135.13</v>
      </c>
      <c r="N113" s="40">
        <v>140.54</v>
      </c>
      <c r="O113" s="40">
        <v>150</v>
      </c>
      <c r="P113" s="40">
        <v>154.28</v>
      </c>
      <c r="Q113" s="40">
        <v>142.72999999999999</v>
      </c>
      <c r="R113" s="40">
        <v>132.97999999999999</v>
      </c>
      <c r="S113" s="40">
        <v>1583.06</v>
      </c>
    </row>
    <row r="114" spans="1:19" ht="11.25" x14ac:dyDescent="0.2">
      <c r="A114" s="36">
        <v>347</v>
      </c>
      <c r="B114" s="36">
        <v>1</v>
      </c>
      <c r="C114" s="36" t="s">
        <v>112</v>
      </c>
      <c r="D114" s="40">
        <v>24.67</v>
      </c>
      <c r="E114" s="40">
        <v>16.559999999999999</v>
      </c>
      <c r="F114" s="40">
        <v>313.58999999999997</v>
      </c>
      <c r="G114" s="40">
        <v>302.45999999999998</v>
      </c>
      <c r="H114" s="40">
        <v>273.38</v>
      </c>
      <c r="I114" s="40">
        <v>306.57</v>
      </c>
      <c r="J114" s="40">
        <v>310.64999999999998</v>
      </c>
      <c r="K114" s="40">
        <v>279.48</v>
      </c>
      <c r="L114" s="40">
        <v>277.38</v>
      </c>
      <c r="M114" s="40">
        <v>282.3</v>
      </c>
      <c r="N114" s="40">
        <v>344.06</v>
      </c>
      <c r="O114" s="40">
        <v>364.48</v>
      </c>
      <c r="P114" s="40">
        <v>322.27</v>
      </c>
      <c r="Q114" s="40">
        <v>337.73</v>
      </c>
      <c r="R114" s="40">
        <v>321.22000000000003</v>
      </c>
      <c r="S114" s="40">
        <v>4076.8</v>
      </c>
    </row>
    <row r="115" spans="1:19" ht="11.25" x14ac:dyDescent="0.2">
      <c r="A115" s="36">
        <v>356</v>
      </c>
      <c r="B115" s="36">
        <v>1</v>
      </c>
      <c r="C115" s="36" t="s">
        <v>113</v>
      </c>
      <c r="D115" s="40">
        <v>0.01</v>
      </c>
      <c r="E115" s="40">
        <v>0.54</v>
      </c>
      <c r="F115" s="40">
        <v>9.5500000000000007</v>
      </c>
      <c r="G115" s="40">
        <v>16</v>
      </c>
      <c r="H115" s="40">
        <v>13.15</v>
      </c>
      <c r="I115" s="40">
        <v>22</v>
      </c>
      <c r="J115" s="40">
        <v>15.13</v>
      </c>
      <c r="K115" s="40">
        <v>11.1</v>
      </c>
      <c r="L115" s="40">
        <v>15.26</v>
      </c>
      <c r="M115" s="40">
        <v>13.44</v>
      </c>
      <c r="N115" s="40">
        <v>9.66</v>
      </c>
      <c r="O115" s="40">
        <v>16.010000000000002</v>
      </c>
      <c r="P115" s="40">
        <v>21.31</v>
      </c>
      <c r="Q115" s="40">
        <v>16</v>
      </c>
      <c r="R115" s="40">
        <v>15</v>
      </c>
      <c r="S115" s="40">
        <v>194.16</v>
      </c>
    </row>
    <row r="116" spans="1:19" ht="11.25" x14ac:dyDescent="0.2">
      <c r="A116" s="36">
        <v>361</v>
      </c>
      <c r="B116" s="36">
        <v>1</v>
      </c>
      <c r="C116" s="36" t="s">
        <v>114</v>
      </c>
      <c r="D116" s="40">
        <v>5.89</v>
      </c>
      <c r="E116" s="40">
        <v>14.42</v>
      </c>
      <c r="F116" s="40">
        <v>82.32</v>
      </c>
      <c r="G116" s="40">
        <v>93.82</v>
      </c>
      <c r="H116" s="40">
        <v>84.18</v>
      </c>
      <c r="I116" s="40">
        <v>95.09</v>
      </c>
      <c r="J116" s="40">
        <v>87.97</v>
      </c>
      <c r="K116" s="40">
        <v>93.76</v>
      </c>
      <c r="L116" s="40">
        <v>97.22</v>
      </c>
      <c r="M116" s="40">
        <v>106.87</v>
      </c>
      <c r="N116" s="40">
        <v>123.94</v>
      </c>
      <c r="O116" s="40">
        <v>112.81</v>
      </c>
      <c r="P116" s="40">
        <v>108.06</v>
      </c>
      <c r="Q116" s="40">
        <v>101.01</v>
      </c>
      <c r="R116" s="40">
        <v>101.88</v>
      </c>
      <c r="S116" s="40">
        <v>1309.24</v>
      </c>
    </row>
    <row r="117" spans="1:19" ht="11.25" x14ac:dyDescent="0.2">
      <c r="A117" s="36">
        <v>362</v>
      </c>
      <c r="B117" s="36">
        <v>1</v>
      </c>
      <c r="C117" s="36" t="s">
        <v>115</v>
      </c>
      <c r="D117" s="40">
        <v>0.6</v>
      </c>
      <c r="E117" s="40">
        <v>1.1100000000000001</v>
      </c>
      <c r="F117" s="40">
        <v>19.89</v>
      </c>
      <c r="G117" s="40">
        <v>27</v>
      </c>
      <c r="H117" s="40">
        <v>38.69</v>
      </c>
      <c r="I117" s="40">
        <v>19.12</v>
      </c>
      <c r="J117" s="40">
        <v>20.22</v>
      </c>
      <c r="K117" s="40">
        <v>26.13</v>
      </c>
      <c r="L117" s="40">
        <v>16.690000000000001</v>
      </c>
      <c r="M117" s="40">
        <v>22.65</v>
      </c>
      <c r="N117" s="40">
        <v>28.72</v>
      </c>
      <c r="O117" s="40">
        <v>32.32</v>
      </c>
      <c r="P117" s="40">
        <v>41.88</v>
      </c>
      <c r="Q117" s="40">
        <v>19.149999999999999</v>
      </c>
      <c r="R117" s="40">
        <v>29.43</v>
      </c>
      <c r="S117" s="40">
        <v>343.6</v>
      </c>
    </row>
    <row r="118" spans="1:19" ht="11.25" x14ac:dyDescent="0.2">
      <c r="A118" s="36">
        <v>363</v>
      </c>
      <c r="B118" s="36">
        <v>1</v>
      </c>
      <c r="C118" s="36" t="s">
        <v>116</v>
      </c>
      <c r="D118" s="40">
        <v>0.84</v>
      </c>
      <c r="E118" s="40">
        <v>4.78</v>
      </c>
      <c r="F118" s="40">
        <v>23.89</v>
      </c>
      <c r="G118" s="40">
        <v>21.27</v>
      </c>
      <c r="H118" s="40">
        <v>25.68</v>
      </c>
      <c r="I118" s="40">
        <v>22</v>
      </c>
      <c r="J118" s="40">
        <v>25.19</v>
      </c>
      <c r="K118" s="40">
        <v>18.399999999999999</v>
      </c>
      <c r="L118" s="40">
        <v>29.3</v>
      </c>
      <c r="M118" s="40">
        <v>29.74</v>
      </c>
      <c r="N118" s="40">
        <v>34.020000000000003</v>
      </c>
      <c r="O118" s="40">
        <v>34.17</v>
      </c>
      <c r="P118" s="40">
        <v>42.77</v>
      </c>
      <c r="Q118" s="40">
        <v>27.24</v>
      </c>
      <c r="R118" s="40">
        <v>25.92</v>
      </c>
      <c r="S118" s="40">
        <v>365.21</v>
      </c>
    </row>
    <row r="119" spans="1:19" ht="11.25" x14ac:dyDescent="0.2">
      <c r="A119" s="36">
        <v>371</v>
      </c>
      <c r="B119" s="36">
        <v>1</v>
      </c>
      <c r="C119" s="36" t="s">
        <v>569</v>
      </c>
      <c r="D119" s="40">
        <v>0.31</v>
      </c>
      <c r="E119" s="40">
        <v>0.69</v>
      </c>
      <c r="F119" s="40">
        <v>8</v>
      </c>
      <c r="G119" s="40">
        <v>3.52</v>
      </c>
      <c r="H119" s="40">
        <v>10.52</v>
      </c>
      <c r="I119" s="40">
        <v>13.52</v>
      </c>
      <c r="J119" s="40">
        <v>5</v>
      </c>
      <c r="K119" s="40">
        <v>11.52</v>
      </c>
      <c r="L119" s="40">
        <v>12.52</v>
      </c>
      <c r="M119" s="40">
        <v>11</v>
      </c>
      <c r="N119" s="40">
        <v>9</v>
      </c>
      <c r="O119" s="40">
        <v>5</v>
      </c>
      <c r="P119" s="40">
        <v>10</v>
      </c>
      <c r="Q119" s="40">
        <v>12.52</v>
      </c>
      <c r="R119" s="40">
        <v>4.0199999999999996</v>
      </c>
      <c r="S119" s="40">
        <v>117.14</v>
      </c>
    </row>
    <row r="120" spans="1:19" ht="11.25" x14ac:dyDescent="0.2">
      <c r="A120" s="36">
        <v>378</v>
      </c>
      <c r="B120" s="36">
        <v>1</v>
      </c>
      <c r="C120" s="36" t="s">
        <v>117</v>
      </c>
      <c r="D120" s="40">
        <v>6.62</v>
      </c>
      <c r="E120" s="40">
        <v>4.16</v>
      </c>
      <c r="F120" s="40">
        <v>26.91</v>
      </c>
      <c r="G120" s="40">
        <v>37.229999999999997</v>
      </c>
      <c r="H120" s="40">
        <v>29.13</v>
      </c>
      <c r="I120" s="40">
        <v>30</v>
      </c>
      <c r="J120" s="40">
        <v>42</v>
      </c>
      <c r="K120" s="40">
        <v>40.67</v>
      </c>
      <c r="L120" s="40">
        <v>32.15</v>
      </c>
      <c r="M120" s="40">
        <v>41.16</v>
      </c>
      <c r="N120" s="40">
        <v>47.62</v>
      </c>
      <c r="O120" s="40">
        <v>45.81</v>
      </c>
      <c r="P120" s="40">
        <v>45.99</v>
      </c>
      <c r="Q120" s="40">
        <v>40.81</v>
      </c>
      <c r="R120" s="40">
        <v>52.87</v>
      </c>
      <c r="S120" s="40">
        <v>523.13</v>
      </c>
    </row>
    <row r="121" spans="1:19" ht="11.25" x14ac:dyDescent="0.2">
      <c r="A121" s="36">
        <v>381</v>
      </c>
      <c r="B121" s="36">
        <v>1</v>
      </c>
      <c r="C121" s="36" t="s">
        <v>118</v>
      </c>
      <c r="D121" s="40">
        <v>8.56</v>
      </c>
      <c r="E121" s="40">
        <v>6.79</v>
      </c>
      <c r="F121" s="40">
        <v>65.39</v>
      </c>
      <c r="G121" s="40">
        <v>85.23</v>
      </c>
      <c r="H121" s="40">
        <v>105.46</v>
      </c>
      <c r="I121" s="40">
        <v>85.1</v>
      </c>
      <c r="J121" s="40">
        <v>96.8</v>
      </c>
      <c r="K121" s="40">
        <v>100.99</v>
      </c>
      <c r="L121" s="40">
        <v>101.43</v>
      </c>
      <c r="M121" s="40">
        <v>173.76</v>
      </c>
      <c r="N121" s="40">
        <v>132.94</v>
      </c>
      <c r="O121" s="40">
        <v>162.9</v>
      </c>
      <c r="P121" s="40">
        <v>152.99</v>
      </c>
      <c r="Q121" s="40">
        <v>123.21</v>
      </c>
      <c r="R121" s="40">
        <v>149.85</v>
      </c>
      <c r="S121" s="40">
        <v>1551.4</v>
      </c>
    </row>
    <row r="122" spans="1:19" ht="11.25" x14ac:dyDescent="0.2">
      <c r="A122" s="36">
        <v>390</v>
      </c>
      <c r="B122" s="36">
        <v>1</v>
      </c>
      <c r="C122" s="36" t="s">
        <v>119</v>
      </c>
      <c r="D122" s="40">
        <v>3.78</v>
      </c>
      <c r="E122" s="40">
        <v>2.74</v>
      </c>
      <c r="F122" s="40">
        <v>22.29</v>
      </c>
      <c r="G122" s="40">
        <v>38.57</v>
      </c>
      <c r="H122" s="40">
        <v>41.79</v>
      </c>
      <c r="I122" s="40">
        <v>24.89</v>
      </c>
      <c r="J122" s="40">
        <v>31.28</v>
      </c>
      <c r="K122" s="40">
        <v>42.76</v>
      </c>
      <c r="L122" s="40">
        <v>47.71</v>
      </c>
      <c r="M122" s="40">
        <v>55.7</v>
      </c>
      <c r="N122" s="40">
        <v>44</v>
      </c>
      <c r="O122" s="40">
        <v>61.59</v>
      </c>
      <c r="P122" s="40">
        <v>57.29</v>
      </c>
      <c r="Q122" s="40">
        <v>52.89</v>
      </c>
      <c r="R122" s="40">
        <v>53.77</v>
      </c>
      <c r="S122" s="40">
        <v>581.04999999999995</v>
      </c>
    </row>
    <row r="123" spans="1:19" ht="11.25" x14ac:dyDescent="0.2">
      <c r="A123" s="36">
        <v>391</v>
      </c>
      <c r="B123" s="36">
        <v>1</v>
      </c>
      <c r="C123" s="36" t="s">
        <v>120</v>
      </c>
      <c r="D123" s="40">
        <v>5.9</v>
      </c>
      <c r="E123" s="40">
        <v>6</v>
      </c>
      <c r="F123" s="40">
        <v>26.62</v>
      </c>
      <c r="G123" s="40">
        <v>24.78</v>
      </c>
      <c r="H123" s="40">
        <v>27.37</v>
      </c>
      <c r="I123" s="40">
        <v>26.08</v>
      </c>
      <c r="J123" s="40">
        <v>24.55</v>
      </c>
      <c r="K123" s="40">
        <v>32.619999999999997</v>
      </c>
      <c r="L123" s="40">
        <v>40.75</v>
      </c>
      <c r="M123" s="40">
        <v>33.06</v>
      </c>
      <c r="N123" s="40">
        <v>37.64</v>
      </c>
      <c r="O123" s="40">
        <v>23.12</v>
      </c>
      <c r="P123" s="40">
        <v>44.28</v>
      </c>
      <c r="Q123" s="40">
        <v>31.26</v>
      </c>
      <c r="R123" s="40">
        <v>25.74</v>
      </c>
      <c r="S123" s="40">
        <v>409.77</v>
      </c>
    </row>
    <row r="124" spans="1:19" ht="11.25" x14ac:dyDescent="0.2">
      <c r="A124" s="36">
        <v>392</v>
      </c>
      <c r="B124" s="36">
        <v>1</v>
      </c>
      <c r="C124" s="36" t="s">
        <v>121</v>
      </c>
      <c r="D124" s="40">
        <v>9.18</v>
      </c>
      <c r="E124" s="40">
        <v>6.68</v>
      </c>
      <c r="F124" s="40">
        <v>55.27</v>
      </c>
      <c r="G124" s="40">
        <v>40.24</v>
      </c>
      <c r="H124" s="40">
        <v>38.64</v>
      </c>
      <c r="I124" s="40">
        <v>53.81</v>
      </c>
      <c r="J124" s="40">
        <v>45.09</v>
      </c>
      <c r="K124" s="40">
        <v>53.2</v>
      </c>
      <c r="L124" s="40">
        <v>46.08</v>
      </c>
      <c r="M124" s="40">
        <v>50.45</v>
      </c>
      <c r="N124" s="40">
        <v>53.04</v>
      </c>
      <c r="O124" s="40">
        <v>50.07</v>
      </c>
      <c r="P124" s="40">
        <v>57.67</v>
      </c>
      <c r="Q124" s="40">
        <v>38.950000000000003</v>
      </c>
      <c r="R124" s="40">
        <v>61.04</v>
      </c>
      <c r="S124" s="40">
        <v>659.41</v>
      </c>
    </row>
    <row r="125" spans="1:19" ht="11.25" x14ac:dyDescent="0.2">
      <c r="A125" s="36">
        <v>394</v>
      </c>
      <c r="B125" s="36">
        <v>1</v>
      </c>
      <c r="C125" s="36" t="s">
        <v>122</v>
      </c>
      <c r="D125" s="40">
        <v>11.82</v>
      </c>
      <c r="E125" s="40">
        <v>5.01</v>
      </c>
      <c r="F125" s="40">
        <v>90.47</v>
      </c>
      <c r="G125" s="40">
        <v>80.22</v>
      </c>
      <c r="H125" s="40">
        <v>74.42</v>
      </c>
      <c r="I125" s="40">
        <v>81.209999999999994</v>
      </c>
      <c r="J125" s="40">
        <v>74.12</v>
      </c>
      <c r="K125" s="40">
        <v>80.849999999999994</v>
      </c>
      <c r="L125" s="40">
        <v>75.05</v>
      </c>
      <c r="M125" s="40">
        <v>76.55</v>
      </c>
      <c r="N125" s="40">
        <v>81.27</v>
      </c>
      <c r="O125" s="40">
        <v>75.400000000000006</v>
      </c>
      <c r="P125" s="40">
        <v>88.92</v>
      </c>
      <c r="Q125" s="40">
        <v>91.7</v>
      </c>
      <c r="R125" s="40">
        <v>73.87</v>
      </c>
      <c r="S125" s="40">
        <v>1060.8800000000001</v>
      </c>
    </row>
    <row r="126" spans="1:19" ht="11.25" x14ac:dyDescent="0.2">
      <c r="A126" s="36">
        <v>402</v>
      </c>
      <c r="B126" s="36">
        <v>1</v>
      </c>
      <c r="C126" s="36" t="s">
        <v>123</v>
      </c>
      <c r="D126" s="40">
        <v>0.84</v>
      </c>
      <c r="E126" s="40">
        <v>1.94</v>
      </c>
      <c r="F126" s="40">
        <v>10.49</v>
      </c>
      <c r="G126" s="40">
        <v>12.65</v>
      </c>
      <c r="H126" s="40">
        <v>12</v>
      </c>
      <c r="I126" s="40">
        <v>13.95</v>
      </c>
      <c r="J126" s="40">
        <v>13.06</v>
      </c>
      <c r="K126" s="40">
        <v>13.95</v>
      </c>
      <c r="L126" s="40">
        <v>13</v>
      </c>
      <c r="M126" s="40">
        <v>11.38</v>
      </c>
      <c r="N126" s="40">
        <v>8</v>
      </c>
      <c r="O126" s="40">
        <v>6.93</v>
      </c>
      <c r="P126" s="40">
        <v>20.8</v>
      </c>
      <c r="Q126" s="40">
        <v>15</v>
      </c>
      <c r="R126" s="40">
        <v>10</v>
      </c>
      <c r="S126" s="40">
        <v>163.99</v>
      </c>
    </row>
    <row r="127" spans="1:19" ht="11.25" x14ac:dyDescent="0.2">
      <c r="A127" s="36">
        <v>403</v>
      </c>
      <c r="B127" s="36">
        <v>1</v>
      </c>
      <c r="C127" s="36" t="s">
        <v>124</v>
      </c>
      <c r="D127" s="40">
        <v>1.25</v>
      </c>
      <c r="E127" s="40">
        <v>0.49</v>
      </c>
      <c r="F127" s="40">
        <v>9</v>
      </c>
      <c r="G127" s="40">
        <v>13.15</v>
      </c>
      <c r="H127" s="40">
        <v>4.42</v>
      </c>
      <c r="I127" s="40">
        <v>5.3</v>
      </c>
      <c r="J127" s="40">
        <v>12</v>
      </c>
      <c r="K127" s="40">
        <v>17</v>
      </c>
      <c r="L127" s="40">
        <v>8</v>
      </c>
      <c r="M127" s="40">
        <v>20.190000000000001</v>
      </c>
      <c r="N127" s="40">
        <v>22.97</v>
      </c>
      <c r="O127" s="40">
        <v>17.559999999999999</v>
      </c>
      <c r="P127" s="40">
        <v>12</v>
      </c>
      <c r="Q127" s="40">
        <v>17</v>
      </c>
      <c r="R127" s="40">
        <v>16.32</v>
      </c>
      <c r="S127" s="40">
        <v>176.65</v>
      </c>
    </row>
    <row r="128" spans="1:19" ht="11.25" x14ac:dyDescent="0.2">
      <c r="A128" s="36">
        <v>404</v>
      </c>
      <c r="B128" s="36">
        <v>1</v>
      </c>
      <c r="C128" s="36" t="s">
        <v>125</v>
      </c>
      <c r="D128" s="40">
        <v>3.11</v>
      </c>
      <c r="E128" s="40">
        <v>0</v>
      </c>
      <c r="F128" s="40">
        <v>13.32</v>
      </c>
      <c r="G128" s="40">
        <v>20.260000000000002</v>
      </c>
      <c r="H128" s="40">
        <v>10.11</v>
      </c>
      <c r="I128" s="40">
        <v>11.39</v>
      </c>
      <c r="J128" s="40">
        <v>21.25</v>
      </c>
      <c r="K128" s="40">
        <v>17.38</v>
      </c>
      <c r="L128" s="40">
        <v>15.84</v>
      </c>
      <c r="M128" s="40">
        <v>5.88</v>
      </c>
      <c r="N128" s="40">
        <v>13.83</v>
      </c>
      <c r="O128" s="40">
        <v>18.39</v>
      </c>
      <c r="P128" s="40">
        <v>8.34</v>
      </c>
      <c r="Q128" s="40">
        <v>23.06</v>
      </c>
      <c r="R128" s="40">
        <v>17.36</v>
      </c>
      <c r="S128" s="40">
        <v>199.52</v>
      </c>
    </row>
    <row r="129" spans="1:19" ht="11.25" x14ac:dyDescent="0.2">
      <c r="A129" s="36">
        <v>411</v>
      </c>
      <c r="B129" s="36">
        <v>1</v>
      </c>
      <c r="C129" s="36" t="s">
        <v>570</v>
      </c>
      <c r="D129" s="40">
        <v>1.65</v>
      </c>
      <c r="E129" s="40">
        <v>1</v>
      </c>
      <c r="F129" s="40">
        <v>13.15</v>
      </c>
      <c r="G129" s="40">
        <v>12.6</v>
      </c>
      <c r="H129" s="40">
        <v>8.39</v>
      </c>
      <c r="I129" s="40">
        <v>6.77</v>
      </c>
      <c r="J129" s="40">
        <v>9.6999999999999993</v>
      </c>
      <c r="K129" s="40">
        <v>8.6</v>
      </c>
      <c r="L129" s="40">
        <v>6</v>
      </c>
      <c r="M129" s="40">
        <v>6</v>
      </c>
      <c r="N129" s="40">
        <v>13</v>
      </c>
      <c r="O129" s="40">
        <v>3</v>
      </c>
      <c r="P129" s="40">
        <v>1.47</v>
      </c>
      <c r="Q129" s="40">
        <v>4.47</v>
      </c>
      <c r="R129" s="40">
        <v>0</v>
      </c>
      <c r="S129" s="40">
        <v>95.8</v>
      </c>
    </row>
    <row r="130" spans="1:19" ht="11.25" x14ac:dyDescent="0.2">
      <c r="A130" s="36">
        <v>413</v>
      </c>
      <c r="B130" s="36">
        <v>1</v>
      </c>
      <c r="C130" s="36" t="s">
        <v>126</v>
      </c>
      <c r="D130" s="40">
        <v>15.87</v>
      </c>
      <c r="E130" s="40">
        <v>9.83</v>
      </c>
      <c r="F130" s="40">
        <v>140.27000000000001</v>
      </c>
      <c r="G130" s="40">
        <v>151.22</v>
      </c>
      <c r="H130" s="40">
        <v>129.81</v>
      </c>
      <c r="I130" s="40">
        <v>134.21</v>
      </c>
      <c r="J130" s="40">
        <v>144.15</v>
      </c>
      <c r="K130" s="40">
        <v>127.43</v>
      </c>
      <c r="L130" s="40">
        <v>142.38999999999999</v>
      </c>
      <c r="M130" s="40">
        <v>127.75</v>
      </c>
      <c r="N130" s="40">
        <v>128.78</v>
      </c>
      <c r="O130" s="40">
        <v>191.12</v>
      </c>
      <c r="P130" s="40">
        <v>212.01</v>
      </c>
      <c r="Q130" s="40">
        <v>231</v>
      </c>
      <c r="R130" s="40">
        <v>235.58</v>
      </c>
      <c r="S130" s="40">
        <v>2121.42</v>
      </c>
    </row>
    <row r="131" spans="1:19" ht="11.25" x14ac:dyDescent="0.2">
      <c r="A131" s="36">
        <v>414</v>
      </c>
      <c r="B131" s="36">
        <v>1</v>
      </c>
      <c r="C131" s="36" t="s">
        <v>127</v>
      </c>
      <c r="D131" s="40">
        <v>6.25</v>
      </c>
      <c r="E131" s="40">
        <v>6.77</v>
      </c>
      <c r="F131" s="40">
        <v>36.79</v>
      </c>
      <c r="G131" s="40">
        <v>33.450000000000003</v>
      </c>
      <c r="H131" s="40">
        <v>21.51</v>
      </c>
      <c r="I131" s="40">
        <v>26.75</v>
      </c>
      <c r="J131" s="40">
        <v>44.93</v>
      </c>
      <c r="K131" s="40">
        <v>19.77</v>
      </c>
      <c r="L131" s="40">
        <v>26.7</v>
      </c>
      <c r="M131" s="40">
        <v>33.14</v>
      </c>
      <c r="N131" s="40">
        <v>33</v>
      </c>
      <c r="O131" s="40">
        <v>45.03</v>
      </c>
      <c r="P131" s="40">
        <v>37.840000000000003</v>
      </c>
      <c r="Q131" s="40">
        <v>44.01</v>
      </c>
      <c r="R131" s="40">
        <v>52.16</v>
      </c>
      <c r="S131" s="40">
        <v>468.1</v>
      </c>
    </row>
    <row r="132" spans="1:19" ht="11.25" x14ac:dyDescent="0.2">
      <c r="A132" s="36">
        <v>415</v>
      </c>
      <c r="B132" s="36">
        <v>1</v>
      </c>
      <c r="C132" s="36" t="s">
        <v>128</v>
      </c>
      <c r="D132" s="40">
        <v>0.56000000000000005</v>
      </c>
      <c r="E132" s="40">
        <v>0.39</v>
      </c>
      <c r="F132" s="40">
        <v>17.559999999999999</v>
      </c>
      <c r="G132" s="40">
        <v>12</v>
      </c>
      <c r="H132" s="40">
        <v>12.04</v>
      </c>
      <c r="I132" s="40">
        <v>10</v>
      </c>
      <c r="J132" s="40">
        <v>13.44</v>
      </c>
      <c r="K132" s="40">
        <v>17.850000000000001</v>
      </c>
      <c r="L132" s="40">
        <v>13.1</v>
      </c>
      <c r="M132" s="40">
        <v>9.75</v>
      </c>
      <c r="N132" s="40">
        <v>8.77</v>
      </c>
      <c r="O132" s="40">
        <v>18.46</v>
      </c>
      <c r="P132" s="40">
        <v>9.7200000000000006</v>
      </c>
      <c r="Q132" s="40">
        <v>8</v>
      </c>
      <c r="R132" s="40">
        <v>15.24</v>
      </c>
      <c r="S132" s="40">
        <v>166.88</v>
      </c>
    </row>
    <row r="133" spans="1:19" ht="11.25" x14ac:dyDescent="0.2">
      <c r="A133" s="36">
        <v>417</v>
      </c>
      <c r="B133" s="36">
        <v>1</v>
      </c>
      <c r="C133" s="36" t="s">
        <v>571</v>
      </c>
      <c r="D133" s="40">
        <v>5.16</v>
      </c>
      <c r="E133" s="40">
        <v>4</v>
      </c>
      <c r="F133" s="40">
        <v>35.47</v>
      </c>
      <c r="G133" s="40">
        <v>37.83</v>
      </c>
      <c r="H133" s="40">
        <v>43.55</v>
      </c>
      <c r="I133" s="40">
        <v>43.12</v>
      </c>
      <c r="J133" s="40">
        <v>47.72</v>
      </c>
      <c r="K133" s="40">
        <v>33.94</v>
      </c>
      <c r="L133" s="40">
        <v>54.26</v>
      </c>
      <c r="M133" s="40">
        <v>56.75</v>
      </c>
      <c r="N133" s="40">
        <v>62.98</v>
      </c>
      <c r="O133" s="40">
        <v>67.23</v>
      </c>
      <c r="P133" s="40">
        <v>64.900000000000006</v>
      </c>
      <c r="Q133" s="40">
        <v>64.290000000000006</v>
      </c>
      <c r="R133" s="40">
        <v>64.53</v>
      </c>
      <c r="S133" s="40">
        <v>685.73</v>
      </c>
    </row>
    <row r="134" spans="1:19" ht="11.25" x14ac:dyDescent="0.2">
      <c r="A134" s="36">
        <v>423</v>
      </c>
      <c r="B134" s="36">
        <v>1</v>
      </c>
      <c r="C134" s="36" t="s">
        <v>129</v>
      </c>
      <c r="D134" s="40">
        <v>26.48</v>
      </c>
      <c r="E134" s="40">
        <v>7.47</v>
      </c>
      <c r="F134" s="40">
        <v>182.67</v>
      </c>
      <c r="G134" s="40">
        <v>218.81</v>
      </c>
      <c r="H134" s="40">
        <v>217.82</v>
      </c>
      <c r="I134" s="40">
        <v>201.74</v>
      </c>
      <c r="J134" s="40">
        <v>226.49</v>
      </c>
      <c r="K134" s="40">
        <v>212.67</v>
      </c>
      <c r="L134" s="40">
        <v>214.39</v>
      </c>
      <c r="M134" s="40">
        <v>218.3</v>
      </c>
      <c r="N134" s="40">
        <v>219.61</v>
      </c>
      <c r="O134" s="40">
        <v>254.6</v>
      </c>
      <c r="P134" s="40">
        <v>233.91</v>
      </c>
      <c r="Q134" s="40">
        <v>255.55</v>
      </c>
      <c r="R134" s="40">
        <v>272.48</v>
      </c>
      <c r="S134" s="40">
        <v>2962.99</v>
      </c>
    </row>
    <row r="135" spans="1:19" ht="11.25" x14ac:dyDescent="0.2">
      <c r="A135" s="36">
        <v>424</v>
      </c>
      <c r="B135" s="36">
        <v>1</v>
      </c>
      <c r="C135" s="36" t="s">
        <v>130</v>
      </c>
      <c r="D135" s="40">
        <v>0.56000000000000005</v>
      </c>
      <c r="E135" s="40">
        <v>0.73</v>
      </c>
      <c r="F135" s="40">
        <v>33.06</v>
      </c>
      <c r="G135" s="40">
        <v>34.85</v>
      </c>
      <c r="H135" s="40">
        <v>36.69</v>
      </c>
      <c r="I135" s="40">
        <v>34.32</v>
      </c>
      <c r="J135" s="40">
        <v>27.23</v>
      </c>
      <c r="K135" s="40">
        <v>35.24</v>
      </c>
      <c r="L135" s="40">
        <v>32.409999999999997</v>
      </c>
      <c r="M135" s="40">
        <v>35.479999999999997</v>
      </c>
      <c r="N135" s="40">
        <v>31.45</v>
      </c>
      <c r="O135" s="40">
        <v>46.12</v>
      </c>
      <c r="P135" s="40">
        <v>45.57</v>
      </c>
      <c r="Q135" s="40">
        <v>33.42</v>
      </c>
      <c r="R135" s="40">
        <v>38.18</v>
      </c>
      <c r="S135" s="40">
        <v>465.31</v>
      </c>
    </row>
    <row r="136" spans="1:19" ht="11.25" x14ac:dyDescent="0.2">
      <c r="A136" s="36">
        <v>432</v>
      </c>
      <c r="B136" s="36">
        <v>1</v>
      </c>
      <c r="C136" s="36" t="s">
        <v>131</v>
      </c>
      <c r="D136" s="40">
        <v>5.05</v>
      </c>
      <c r="E136" s="40">
        <v>1.76</v>
      </c>
      <c r="F136" s="40">
        <v>43.18</v>
      </c>
      <c r="G136" s="40">
        <v>35.5</v>
      </c>
      <c r="H136" s="40">
        <v>40.76</v>
      </c>
      <c r="I136" s="40">
        <v>39.96</v>
      </c>
      <c r="J136" s="40">
        <v>46.72</v>
      </c>
      <c r="K136" s="40">
        <v>46.13</v>
      </c>
      <c r="L136" s="40">
        <v>48.52</v>
      </c>
      <c r="M136" s="40">
        <v>39.28</v>
      </c>
      <c r="N136" s="40">
        <v>59.22</v>
      </c>
      <c r="O136" s="40">
        <v>57.87</v>
      </c>
      <c r="P136" s="40">
        <v>58.25</v>
      </c>
      <c r="Q136" s="40">
        <v>70.12</v>
      </c>
      <c r="R136" s="40">
        <v>50.5</v>
      </c>
      <c r="S136" s="40">
        <v>642.82000000000005</v>
      </c>
    </row>
    <row r="137" spans="1:19" ht="11.25" x14ac:dyDescent="0.2">
      <c r="A137" s="36">
        <v>435</v>
      </c>
      <c r="B137" s="36">
        <v>1</v>
      </c>
      <c r="C137" s="36" t="s">
        <v>132</v>
      </c>
      <c r="D137" s="40">
        <v>4.63</v>
      </c>
      <c r="E137" s="40">
        <v>8.18</v>
      </c>
      <c r="F137" s="40">
        <v>36.69</v>
      </c>
      <c r="G137" s="40">
        <v>47.51</v>
      </c>
      <c r="H137" s="40">
        <v>42.93</v>
      </c>
      <c r="I137" s="40">
        <v>63.04</v>
      </c>
      <c r="J137" s="40">
        <v>52.23</v>
      </c>
      <c r="K137" s="40">
        <v>42.74</v>
      </c>
      <c r="L137" s="40">
        <v>40.32</v>
      </c>
      <c r="M137" s="40">
        <v>47.39</v>
      </c>
      <c r="N137" s="40">
        <v>38.74</v>
      </c>
      <c r="O137" s="40">
        <v>40.590000000000003</v>
      </c>
      <c r="P137" s="40">
        <v>60.48</v>
      </c>
      <c r="Q137" s="40">
        <v>51.93</v>
      </c>
      <c r="R137" s="40">
        <v>46.1</v>
      </c>
      <c r="S137" s="40">
        <v>623.5</v>
      </c>
    </row>
    <row r="138" spans="1:19" ht="11.25" x14ac:dyDescent="0.2">
      <c r="A138" s="36">
        <v>441</v>
      </c>
      <c r="B138" s="36">
        <v>1</v>
      </c>
      <c r="C138" s="36" t="s">
        <v>133</v>
      </c>
      <c r="D138" s="40">
        <v>1.56</v>
      </c>
      <c r="E138" s="40">
        <v>3</v>
      </c>
      <c r="F138" s="40">
        <v>24.93</v>
      </c>
      <c r="G138" s="40">
        <v>25.27</v>
      </c>
      <c r="H138" s="40">
        <v>27.78</v>
      </c>
      <c r="I138" s="40">
        <v>30</v>
      </c>
      <c r="J138" s="40">
        <v>26.6</v>
      </c>
      <c r="K138" s="40">
        <v>32.28</v>
      </c>
      <c r="L138" s="40">
        <v>32.74</v>
      </c>
      <c r="M138" s="40">
        <v>26</v>
      </c>
      <c r="N138" s="40">
        <v>27.01</v>
      </c>
      <c r="O138" s="40">
        <v>21.95</v>
      </c>
      <c r="P138" s="40">
        <v>30.22</v>
      </c>
      <c r="Q138" s="40">
        <v>24.98</v>
      </c>
      <c r="R138" s="40">
        <v>25.63</v>
      </c>
      <c r="S138" s="40">
        <v>359.95</v>
      </c>
    </row>
    <row r="139" spans="1:19" ht="11.25" x14ac:dyDescent="0.2">
      <c r="A139" s="36">
        <v>447</v>
      </c>
      <c r="B139" s="36">
        <v>1</v>
      </c>
      <c r="C139" s="36" t="s">
        <v>134</v>
      </c>
      <c r="D139" s="40">
        <v>0</v>
      </c>
      <c r="E139" s="40">
        <v>2.61</v>
      </c>
      <c r="F139" s="40">
        <v>9.49</v>
      </c>
      <c r="G139" s="40">
        <v>7</v>
      </c>
      <c r="H139" s="40">
        <v>8</v>
      </c>
      <c r="I139" s="40">
        <v>14.81</v>
      </c>
      <c r="J139" s="40">
        <v>12.33</v>
      </c>
      <c r="K139" s="40">
        <v>19</v>
      </c>
      <c r="L139" s="40">
        <v>15</v>
      </c>
      <c r="M139" s="40">
        <v>18</v>
      </c>
      <c r="N139" s="40">
        <v>25.22</v>
      </c>
      <c r="O139" s="40">
        <v>15.97</v>
      </c>
      <c r="P139" s="40">
        <v>20.38</v>
      </c>
      <c r="Q139" s="40">
        <v>22</v>
      </c>
      <c r="R139" s="40">
        <v>16.11</v>
      </c>
      <c r="S139" s="40">
        <v>205.92</v>
      </c>
    </row>
    <row r="140" spans="1:19" ht="11.25" x14ac:dyDescent="0.2">
      <c r="A140" s="36">
        <v>458</v>
      </c>
      <c r="B140" s="36">
        <v>1</v>
      </c>
      <c r="C140" s="36" t="s">
        <v>135</v>
      </c>
      <c r="D140" s="40">
        <v>2.92</v>
      </c>
      <c r="E140" s="40">
        <v>1</v>
      </c>
      <c r="F140" s="40">
        <v>15.02</v>
      </c>
      <c r="G140" s="40">
        <v>22.98</v>
      </c>
      <c r="H140" s="40">
        <v>25</v>
      </c>
      <c r="I140" s="40">
        <v>24.84</v>
      </c>
      <c r="J140" s="40">
        <v>22.77</v>
      </c>
      <c r="K140" s="40">
        <v>36.21</v>
      </c>
      <c r="L140" s="40">
        <v>36.79</v>
      </c>
      <c r="M140" s="40">
        <v>20.329999999999998</v>
      </c>
      <c r="N140" s="40">
        <v>34.229999999999997</v>
      </c>
      <c r="O140" s="40">
        <v>31.12</v>
      </c>
      <c r="P140" s="40">
        <v>30.29</v>
      </c>
      <c r="Q140" s="40">
        <v>23.39</v>
      </c>
      <c r="R140" s="40">
        <v>28.23</v>
      </c>
      <c r="S140" s="40">
        <v>355.12</v>
      </c>
    </row>
    <row r="141" spans="1:19" ht="11.25" x14ac:dyDescent="0.2">
      <c r="A141" s="36">
        <v>463</v>
      </c>
      <c r="B141" s="36">
        <v>1</v>
      </c>
      <c r="C141" s="36" t="s">
        <v>136</v>
      </c>
      <c r="D141" s="40">
        <v>10.78</v>
      </c>
      <c r="E141" s="40">
        <v>7.17</v>
      </c>
      <c r="F141" s="40">
        <v>55.99</v>
      </c>
      <c r="G141" s="40">
        <v>68.739999999999995</v>
      </c>
      <c r="H141" s="40">
        <v>58.75</v>
      </c>
      <c r="I141" s="40">
        <v>61.83</v>
      </c>
      <c r="J141" s="40">
        <v>56.25</v>
      </c>
      <c r="K141" s="40">
        <v>71.98</v>
      </c>
      <c r="L141" s="40">
        <v>59.86</v>
      </c>
      <c r="M141" s="40">
        <v>56.69</v>
      </c>
      <c r="N141" s="40">
        <v>75.13</v>
      </c>
      <c r="O141" s="40">
        <v>75.36</v>
      </c>
      <c r="P141" s="40">
        <v>64.72</v>
      </c>
      <c r="Q141" s="40">
        <v>80.22</v>
      </c>
      <c r="R141" s="40">
        <v>64.3</v>
      </c>
      <c r="S141" s="40">
        <v>867.77</v>
      </c>
    </row>
    <row r="142" spans="1:19" ht="11.25" x14ac:dyDescent="0.2">
      <c r="A142" s="36">
        <v>465</v>
      </c>
      <c r="B142" s="36">
        <v>1</v>
      </c>
      <c r="C142" s="36" t="s">
        <v>137</v>
      </c>
      <c r="D142" s="40">
        <v>16.010000000000002</v>
      </c>
      <c r="E142" s="40">
        <v>7.35</v>
      </c>
      <c r="F142" s="40">
        <v>110.63</v>
      </c>
      <c r="G142" s="40">
        <v>102.82</v>
      </c>
      <c r="H142" s="40">
        <v>126.53</v>
      </c>
      <c r="I142" s="40">
        <v>133.26</v>
      </c>
      <c r="J142" s="40">
        <v>133.19</v>
      </c>
      <c r="K142" s="40">
        <v>136.93</v>
      </c>
      <c r="L142" s="40">
        <v>149.59</v>
      </c>
      <c r="M142" s="40">
        <v>142.04</v>
      </c>
      <c r="N142" s="40">
        <v>142.61000000000001</v>
      </c>
      <c r="O142" s="40">
        <v>158.02000000000001</v>
      </c>
      <c r="P142" s="40">
        <v>139.68</v>
      </c>
      <c r="Q142" s="40">
        <v>136.68</v>
      </c>
      <c r="R142" s="40">
        <v>141.81</v>
      </c>
      <c r="S142" s="40">
        <v>1777.15</v>
      </c>
    </row>
    <row r="143" spans="1:19" ht="11.25" x14ac:dyDescent="0.2">
      <c r="A143" s="36">
        <v>466</v>
      </c>
      <c r="B143" s="36">
        <v>1</v>
      </c>
      <c r="C143" s="36" t="s">
        <v>138</v>
      </c>
      <c r="D143" s="40">
        <v>16.309999999999999</v>
      </c>
      <c r="E143" s="40">
        <v>10.14</v>
      </c>
      <c r="F143" s="40">
        <v>147.94999999999999</v>
      </c>
      <c r="G143" s="40">
        <v>178.18</v>
      </c>
      <c r="H143" s="40">
        <v>201.04</v>
      </c>
      <c r="I143" s="40">
        <v>173.04</v>
      </c>
      <c r="J143" s="40">
        <v>172.37</v>
      </c>
      <c r="K143" s="40">
        <v>165.19</v>
      </c>
      <c r="L143" s="40">
        <v>178.86</v>
      </c>
      <c r="M143" s="40">
        <v>170.55</v>
      </c>
      <c r="N143" s="40">
        <v>162.72</v>
      </c>
      <c r="O143" s="40">
        <v>211.87</v>
      </c>
      <c r="P143" s="40">
        <v>165.29</v>
      </c>
      <c r="Q143" s="40">
        <v>202.2</v>
      </c>
      <c r="R143" s="40">
        <v>145.63999999999999</v>
      </c>
      <c r="S143" s="40">
        <v>2301.35</v>
      </c>
    </row>
    <row r="144" spans="1:19" ht="11.25" x14ac:dyDescent="0.2">
      <c r="A144" s="36">
        <v>473</v>
      </c>
      <c r="B144" s="36">
        <v>1</v>
      </c>
      <c r="C144" s="36" t="s">
        <v>139</v>
      </c>
      <c r="D144" s="40">
        <v>3.92</v>
      </c>
      <c r="E144" s="40">
        <v>8.19</v>
      </c>
      <c r="F144" s="40">
        <v>35.299999999999997</v>
      </c>
      <c r="G144" s="40">
        <v>53.29</v>
      </c>
      <c r="H144" s="40">
        <v>40.08</v>
      </c>
      <c r="I144" s="40">
        <v>49.65</v>
      </c>
      <c r="J144" s="40">
        <v>35.08</v>
      </c>
      <c r="K144" s="40">
        <v>37.57</v>
      </c>
      <c r="L144" s="40">
        <v>44.25</v>
      </c>
      <c r="M144" s="40">
        <v>51.56</v>
      </c>
      <c r="N144" s="40">
        <v>45.32</v>
      </c>
      <c r="O144" s="40">
        <v>50.03</v>
      </c>
      <c r="P144" s="40">
        <v>49.55</v>
      </c>
      <c r="Q144" s="40">
        <v>45.19</v>
      </c>
      <c r="R144" s="40">
        <v>36.5</v>
      </c>
      <c r="S144" s="40">
        <v>585.48</v>
      </c>
    </row>
    <row r="145" spans="1:19" ht="11.25" x14ac:dyDescent="0.2">
      <c r="A145" s="36">
        <v>477</v>
      </c>
      <c r="B145" s="36">
        <v>1</v>
      </c>
      <c r="C145" s="36" t="s">
        <v>140</v>
      </c>
      <c r="D145" s="40">
        <v>24.28</v>
      </c>
      <c r="E145" s="40">
        <v>20.85</v>
      </c>
      <c r="F145" s="40">
        <v>246.59</v>
      </c>
      <c r="G145" s="40">
        <v>260.51</v>
      </c>
      <c r="H145" s="40">
        <v>260.11</v>
      </c>
      <c r="I145" s="40">
        <v>265.63</v>
      </c>
      <c r="J145" s="40">
        <v>267.77999999999997</v>
      </c>
      <c r="K145" s="40">
        <v>276.66000000000003</v>
      </c>
      <c r="L145" s="40">
        <v>255.52</v>
      </c>
      <c r="M145" s="40">
        <v>268.49</v>
      </c>
      <c r="N145" s="40">
        <v>262.72000000000003</v>
      </c>
      <c r="O145" s="40">
        <v>285.33</v>
      </c>
      <c r="P145" s="40">
        <v>292.73</v>
      </c>
      <c r="Q145" s="40">
        <v>261.64999999999998</v>
      </c>
      <c r="R145" s="40">
        <v>219.74</v>
      </c>
      <c r="S145" s="40">
        <v>3468.59</v>
      </c>
    </row>
    <row r="146" spans="1:19" ht="11.25" x14ac:dyDescent="0.2">
      <c r="A146" s="36">
        <v>480</v>
      </c>
      <c r="B146" s="36">
        <v>1</v>
      </c>
      <c r="C146" s="36" t="s">
        <v>141</v>
      </c>
      <c r="D146" s="40">
        <v>20.93</v>
      </c>
      <c r="E146" s="40">
        <v>9.3000000000000007</v>
      </c>
      <c r="F146" s="40">
        <v>35.11</v>
      </c>
      <c r="G146" s="40">
        <v>46.15</v>
      </c>
      <c r="H146" s="40">
        <v>47.92</v>
      </c>
      <c r="I146" s="40">
        <v>46.45</v>
      </c>
      <c r="J146" s="40">
        <v>54.84</v>
      </c>
      <c r="K146" s="40">
        <v>53.53</v>
      </c>
      <c r="L146" s="40">
        <v>52.23</v>
      </c>
      <c r="M146" s="40">
        <v>60.89</v>
      </c>
      <c r="N146" s="40">
        <v>55.4</v>
      </c>
      <c r="O146" s="40">
        <v>55</v>
      </c>
      <c r="P146" s="40">
        <v>67.62</v>
      </c>
      <c r="Q146" s="40">
        <v>56.8</v>
      </c>
      <c r="R146" s="40">
        <v>50.48</v>
      </c>
      <c r="S146" s="40">
        <v>712.65</v>
      </c>
    </row>
    <row r="147" spans="1:19" ht="11.25" x14ac:dyDescent="0.2">
      <c r="A147" s="36">
        <v>482</v>
      </c>
      <c r="B147" s="36">
        <v>1</v>
      </c>
      <c r="C147" s="36" t="s">
        <v>142</v>
      </c>
      <c r="D147" s="40">
        <v>27.38</v>
      </c>
      <c r="E147" s="40">
        <v>19.239999999999998</v>
      </c>
      <c r="F147" s="40">
        <v>148.72999999999999</v>
      </c>
      <c r="G147" s="40">
        <v>171.83</v>
      </c>
      <c r="H147" s="40">
        <v>149.69999999999999</v>
      </c>
      <c r="I147" s="40">
        <v>174.91</v>
      </c>
      <c r="J147" s="40">
        <v>195.78</v>
      </c>
      <c r="K147" s="40">
        <v>149.36000000000001</v>
      </c>
      <c r="L147" s="40">
        <v>176.98</v>
      </c>
      <c r="M147" s="40">
        <v>156.24</v>
      </c>
      <c r="N147" s="40">
        <v>180.33</v>
      </c>
      <c r="O147" s="40">
        <v>250.78</v>
      </c>
      <c r="P147" s="40">
        <v>270.66000000000003</v>
      </c>
      <c r="Q147" s="40">
        <v>245.38</v>
      </c>
      <c r="R147" s="40">
        <v>248.68</v>
      </c>
      <c r="S147" s="40">
        <v>2565.98</v>
      </c>
    </row>
    <row r="148" spans="1:19" ht="11.25" x14ac:dyDescent="0.2">
      <c r="A148" s="36">
        <v>484</v>
      </c>
      <c r="B148" s="36">
        <v>1</v>
      </c>
      <c r="C148" s="36" t="s">
        <v>143</v>
      </c>
      <c r="D148" s="40">
        <v>8.34</v>
      </c>
      <c r="E148" s="40">
        <v>5.46</v>
      </c>
      <c r="F148" s="40">
        <v>63.66</v>
      </c>
      <c r="G148" s="40">
        <v>67.28</v>
      </c>
      <c r="H148" s="40">
        <v>77.03</v>
      </c>
      <c r="I148" s="40">
        <v>64.27</v>
      </c>
      <c r="J148" s="40">
        <v>81.92</v>
      </c>
      <c r="K148" s="40">
        <v>73.05</v>
      </c>
      <c r="L148" s="40">
        <v>66.86</v>
      </c>
      <c r="M148" s="40">
        <v>81.88</v>
      </c>
      <c r="N148" s="40">
        <v>87.63</v>
      </c>
      <c r="O148" s="40">
        <v>86.76</v>
      </c>
      <c r="P148" s="40">
        <v>90.46</v>
      </c>
      <c r="Q148" s="40">
        <v>101.69</v>
      </c>
      <c r="R148" s="40">
        <v>79.03</v>
      </c>
      <c r="S148" s="40">
        <v>1035.32</v>
      </c>
    </row>
    <row r="149" spans="1:19" ht="11.25" x14ac:dyDescent="0.2">
      <c r="A149" s="36">
        <v>485</v>
      </c>
      <c r="B149" s="36">
        <v>1</v>
      </c>
      <c r="C149" s="36" t="s">
        <v>144</v>
      </c>
      <c r="D149" s="40">
        <v>7.9</v>
      </c>
      <c r="E149" s="40">
        <v>7.55</v>
      </c>
      <c r="F149" s="40">
        <v>40.340000000000003</v>
      </c>
      <c r="G149" s="40">
        <v>42.9</v>
      </c>
      <c r="H149" s="40">
        <v>59.51</v>
      </c>
      <c r="I149" s="40">
        <v>49.06</v>
      </c>
      <c r="J149" s="40">
        <v>51.37</v>
      </c>
      <c r="K149" s="40">
        <v>40.450000000000003</v>
      </c>
      <c r="L149" s="40">
        <v>40.94</v>
      </c>
      <c r="M149" s="40">
        <v>59.08</v>
      </c>
      <c r="N149" s="40">
        <v>59.09</v>
      </c>
      <c r="O149" s="40">
        <v>47.03</v>
      </c>
      <c r="P149" s="40">
        <v>62.87</v>
      </c>
      <c r="Q149" s="40">
        <v>49.76</v>
      </c>
      <c r="R149" s="40">
        <v>52.88</v>
      </c>
      <c r="S149" s="40">
        <v>670.73</v>
      </c>
    </row>
    <row r="150" spans="1:19" ht="11.25" x14ac:dyDescent="0.2">
      <c r="A150" s="36">
        <v>486</v>
      </c>
      <c r="B150" s="36">
        <v>1</v>
      </c>
      <c r="C150" s="36" t="s">
        <v>145</v>
      </c>
      <c r="D150" s="40">
        <v>3.82</v>
      </c>
      <c r="E150" s="40">
        <v>3</v>
      </c>
      <c r="F150" s="40">
        <v>17.18</v>
      </c>
      <c r="G150" s="40">
        <v>22.62</v>
      </c>
      <c r="H150" s="40">
        <v>22.94</v>
      </c>
      <c r="I150" s="40">
        <v>25</v>
      </c>
      <c r="J150" s="40">
        <v>27.38</v>
      </c>
      <c r="K150" s="40">
        <v>23.69</v>
      </c>
      <c r="L150" s="40">
        <v>26.42</v>
      </c>
      <c r="M150" s="40">
        <v>33.03</v>
      </c>
      <c r="N150" s="40">
        <v>24.47</v>
      </c>
      <c r="O150" s="40">
        <v>29.3</v>
      </c>
      <c r="P150" s="40">
        <v>33.21</v>
      </c>
      <c r="Q150" s="40">
        <v>26.97</v>
      </c>
      <c r="R150" s="40">
        <v>42.92</v>
      </c>
      <c r="S150" s="40">
        <v>361.95</v>
      </c>
    </row>
    <row r="151" spans="1:19" ht="11.25" x14ac:dyDescent="0.2">
      <c r="A151" s="36">
        <v>487</v>
      </c>
      <c r="B151" s="36">
        <v>1</v>
      </c>
      <c r="C151" s="36" t="s">
        <v>146</v>
      </c>
      <c r="D151" s="40">
        <v>4.3499999999999996</v>
      </c>
      <c r="E151" s="40">
        <v>4.25</v>
      </c>
      <c r="F151" s="40">
        <v>26.9</v>
      </c>
      <c r="G151" s="40">
        <v>20</v>
      </c>
      <c r="H151" s="40">
        <v>25.85</v>
      </c>
      <c r="I151" s="40">
        <v>23</v>
      </c>
      <c r="J151" s="40">
        <v>39.39</v>
      </c>
      <c r="K151" s="40">
        <v>28.07</v>
      </c>
      <c r="L151" s="40">
        <v>30.85</v>
      </c>
      <c r="M151" s="40">
        <v>42.85</v>
      </c>
      <c r="N151" s="40">
        <v>38.130000000000003</v>
      </c>
      <c r="O151" s="40">
        <v>42</v>
      </c>
      <c r="P151" s="40">
        <v>27.37</v>
      </c>
      <c r="Q151" s="40">
        <v>29.37</v>
      </c>
      <c r="R151" s="40">
        <v>33.89</v>
      </c>
      <c r="S151" s="40">
        <v>416.27</v>
      </c>
    </row>
    <row r="152" spans="1:19" ht="11.25" x14ac:dyDescent="0.2">
      <c r="A152" s="36">
        <v>492</v>
      </c>
      <c r="B152" s="36">
        <v>1</v>
      </c>
      <c r="C152" s="36" t="s">
        <v>147</v>
      </c>
      <c r="D152" s="40">
        <v>44.21</v>
      </c>
      <c r="E152" s="40">
        <v>37.340000000000003</v>
      </c>
      <c r="F152" s="40">
        <v>324.51</v>
      </c>
      <c r="G152" s="40">
        <v>373.89</v>
      </c>
      <c r="H152" s="40">
        <v>304.24</v>
      </c>
      <c r="I152" s="40">
        <v>291.89</v>
      </c>
      <c r="J152" s="40">
        <v>292.95</v>
      </c>
      <c r="K152" s="40">
        <v>277.83999999999997</v>
      </c>
      <c r="L152" s="40">
        <v>299.92</v>
      </c>
      <c r="M152" s="40">
        <v>320.83</v>
      </c>
      <c r="N152" s="40">
        <v>340.37</v>
      </c>
      <c r="O152" s="40">
        <v>379.91</v>
      </c>
      <c r="P152" s="40">
        <v>341.4</v>
      </c>
      <c r="Q152" s="40">
        <v>291.5</v>
      </c>
      <c r="R152" s="40">
        <v>285.83999999999997</v>
      </c>
      <c r="S152" s="40">
        <v>4206.6400000000003</v>
      </c>
    </row>
    <row r="153" spans="1:19" ht="11.25" x14ac:dyDescent="0.2">
      <c r="A153" s="36">
        <v>495</v>
      </c>
      <c r="B153" s="36">
        <v>1</v>
      </c>
      <c r="C153" s="36" t="s">
        <v>148</v>
      </c>
      <c r="D153" s="40">
        <v>0.86</v>
      </c>
      <c r="E153" s="40">
        <v>0.96</v>
      </c>
      <c r="F153" s="40">
        <v>36.07</v>
      </c>
      <c r="G153" s="40">
        <v>28.19</v>
      </c>
      <c r="H153" s="40">
        <v>24.39</v>
      </c>
      <c r="I153" s="40">
        <v>29.12</v>
      </c>
      <c r="J153" s="40">
        <v>20.72</v>
      </c>
      <c r="K153" s="40">
        <v>19.989999999999998</v>
      </c>
      <c r="L153" s="40">
        <v>32.700000000000003</v>
      </c>
      <c r="M153" s="40">
        <v>23.01</v>
      </c>
      <c r="N153" s="40">
        <v>25.72</v>
      </c>
      <c r="O153" s="40">
        <v>29.15</v>
      </c>
      <c r="P153" s="40">
        <v>27.18</v>
      </c>
      <c r="Q153" s="40">
        <v>28.41</v>
      </c>
      <c r="R153" s="40">
        <v>28.42</v>
      </c>
      <c r="S153" s="40">
        <v>354.89</v>
      </c>
    </row>
    <row r="154" spans="1:19" ht="11.25" x14ac:dyDescent="0.2">
      <c r="A154" s="36">
        <v>497</v>
      </c>
      <c r="B154" s="36">
        <v>1</v>
      </c>
      <c r="C154" s="36" t="s">
        <v>149</v>
      </c>
      <c r="D154" s="40">
        <v>1.88</v>
      </c>
      <c r="E154" s="40">
        <v>3.68</v>
      </c>
      <c r="F154" s="40">
        <v>14.87</v>
      </c>
      <c r="G154" s="40">
        <v>20.41</v>
      </c>
      <c r="H154" s="40">
        <v>15.59</v>
      </c>
      <c r="I154" s="40">
        <v>12.35</v>
      </c>
      <c r="J154" s="40">
        <v>19.78</v>
      </c>
      <c r="K154" s="40">
        <v>12.94</v>
      </c>
      <c r="L154" s="40">
        <v>17.87</v>
      </c>
      <c r="M154" s="40">
        <v>16.27</v>
      </c>
      <c r="N154" s="40">
        <v>19.36</v>
      </c>
      <c r="O154" s="40">
        <v>13.13</v>
      </c>
      <c r="P154" s="40">
        <v>25.9</v>
      </c>
      <c r="Q154" s="40">
        <v>23.26</v>
      </c>
      <c r="R154" s="40">
        <v>17.61</v>
      </c>
      <c r="S154" s="40">
        <v>234.9</v>
      </c>
    </row>
    <row r="155" spans="1:19" ht="11.25" x14ac:dyDescent="0.2">
      <c r="A155" s="36">
        <v>499</v>
      </c>
      <c r="B155" s="36">
        <v>1</v>
      </c>
      <c r="C155" s="36" t="s">
        <v>150</v>
      </c>
      <c r="D155" s="40">
        <v>1</v>
      </c>
      <c r="E155" s="40">
        <v>0.77</v>
      </c>
      <c r="F155" s="40">
        <v>13.6</v>
      </c>
      <c r="G155" s="40">
        <v>21.22</v>
      </c>
      <c r="H155" s="40">
        <v>21.82</v>
      </c>
      <c r="I155" s="40">
        <v>19.36</v>
      </c>
      <c r="J155" s="40">
        <v>27.29</v>
      </c>
      <c r="K155" s="40">
        <v>17.52</v>
      </c>
      <c r="L155" s="40">
        <v>31.67</v>
      </c>
      <c r="M155" s="40">
        <v>17.91</v>
      </c>
      <c r="N155" s="40">
        <v>26.87</v>
      </c>
      <c r="O155" s="40">
        <v>29.96</v>
      </c>
      <c r="P155" s="40">
        <v>23.76</v>
      </c>
      <c r="Q155" s="40">
        <v>28.4</v>
      </c>
      <c r="R155" s="40">
        <v>32.08</v>
      </c>
      <c r="S155" s="40">
        <v>313.23</v>
      </c>
    </row>
    <row r="156" spans="1:19" ht="11.25" x14ac:dyDescent="0.2">
      <c r="A156" s="36">
        <v>500</v>
      </c>
      <c r="B156" s="36">
        <v>1</v>
      </c>
      <c r="C156" s="36" t="s">
        <v>151</v>
      </c>
      <c r="D156" s="40">
        <v>4.78</v>
      </c>
      <c r="E156" s="40">
        <v>1.83</v>
      </c>
      <c r="F156" s="40">
        <v>28.62</v>
      </c>
      <c r="G156" s="40">
        <v>34.32</v>
      </c>
      <c r="H156" s="40">
        <v>38.78</v>
      </c>
      <c r="I156" s="40">
        <v>34.590000000000003</v>
      </c>
      <c r="J156" s="40">
        <v>36.299999999999997</v>
      </c>
      <c r="K156" s="40">
        <v>37</v>
      </c>
      <c r="L156" s="40">
        <v>38.82</v>
      </c>
      <c r="M156" s="40">
        <v>44.75</v>
      </c>
      <c r="N156" s="40">
        <v>50.99</v>
      </c>
      <c r="O156" s="40">
        <v>81.62</v>
      </c>
      <c r="P156" s="40">
        <v>61.47</v>
      </c>
      <c r="Q156" s="40">
        <v>52.76</v>
      </c>
      <c r="R156" s="40">
        <v>65.2</v>
      </c>
      <c r="S156" s="40">
        <v>611.83000000000004</v>
      </c>
    </row>
    <row r="157" spans="1:19" ht="11.25" x14ac:dyDescent="0.2">
      <c r="A157" s="36">
        <v>505</v>
      </c>
      <c r="B157" s="36">
        <v>1</v>
      </c>
      <c r="C157" s="36" t="s">
        <v>152</v>
      </c>
      <c r="D157" s="40">
        <v>6.03</v>
      </c>
      <c r="E157" s="40">
        <v>1</v>
      </c>
      <c r="F157" s="40">
        <v>11.11</v>
      </c>
      <c r="G157" s="40">
        <v>17.079999999999998</v>
      </c>
      <c r="H157" s="40">
        <v>26.37</v>
      </c>
      <c r="I157" s="40">
        <v>16.86</v>
      </c>
      <c r="J157" s="40">
        <v>30</v>
      </c>
      <c r="K157" s="40">
        <v>25.19</v>
      </c>
      <c r="L157" s="40">
        <v>29.37</v>
      </c>
      <c r="M157" s="40">
        <v>35.590000000000003</v>
      </c>
      <c r="N157" s="40">
        <v>35.94</v>
      </c>
      <c r="O157" s="40">
        <v>43.63</v>
      </c>
      <c r="P157" s="40">
        <v>49.27</v>
      </c>
      <c r="Q157" s="40">
        <v>50</v>
      </c>
      <c r="R157" s="40">
        <v>52.14</v>
      </c>
      <c r="S157" s="40">
        <v>429.58</v>
      </c>
    </row>
    <row r="158" spans="1:19" ht="11.25" x14ac:dyDescent="0.2">
      <c r="A158" s="36">
        <v>507</v>
      </c>
      <c r="B158" s="36">
        <v>1</v>
      </c>
      <c r="C158" s="36" t="s">
        <v>153</v>
      </c>
      <c r="D158" s="40">
        <v>4.84</v>
      </c>
      <c r="E158" s="40">
        <v>1</v>
      </c>
      <c r="F158" s="40">
        <v>22.49</v>
      </c>
      <c r="G158" s="40">
        <v>24.05</v>
      </c>
      <c r="H158" s="40">
        <v>21.5</v>
      </c>
      <c r="I158" s="40">
        <v>24.15</v>
      </c>
      <c r="J158" s="40">
        <v>18.36</v>
      </c>
      <c r="K158" s="40">
        <v>12.4</v>
      </c>
      <c r="L158" s="40">
        <v>17.91</v>
      </c>
      <c r="M158" s="40">
        <v>18.84</v>
      </c>
      <c r="N158" s="40">
        <v>11.36</v>
      </c>
      <c r="O158" s="40">
        <v>29</v>
      </c>
      <c r="P158" s="40">
        <v>27.01</v>
      </c>
      <c r="Q158" s="40">
        <v>38.36</v>
      </c>
      <c r="R158" s="40">
        <v>28.67</v>
      </c>
      <c r="S158" s="40">
        <v>299.94</v>
      </c>
    </row>
    <row r="159" spans="1:19" ht="11.25" x14ac:dyDescent="0.2">
      <c r="A159" s="36">
        <v>508</v>
      </c>
      <c r="B159" s="36">
        <v>1</v>
      </c>
      <c r="C159" s="36" t="s">
        <v>154</v>
      </c>
      <c r="D159" s="40">
        <v>40.71</v>
      </c>
      <c r="E159" s="40">
        <v>26</v>
      </c>
      <c r="F159" s="40">
        <v>109.51</v>
      </c>
      <c r="G159" s="40">
        <v>128.59</v>
      </c>
      <c r="H159" s="40">
        <v>111</v>
      </c>
      <c r="I159" s="40">
        <v>112.4</v>
      </c>
      <c r="J159" s="40">
        <v>111.3</v>
      </c>
      <c r="K159" s="40">
        <v>134.52000000000001</v>
      </c>
      <c r="L159" s="40">
        <v>151.6</v>
      </c>
      <c r="M159" s="40">
        <v>152.31</v>
      </c>
      <c r="N159" s="40">
        <v>144.56</v>
      </c>
      <c r="O159" s="40">
        <v>163.66</v>
      </c>
      <c r="P159" s="40">
        <v>165.57</v>
      </c>
      <c r="Q159" s="40">
        <v>150.96</v>
      </c>
      <c r="R159" s="40">
        <v>152.11000000000001</v>
      </c>
      <c r="S159" s="40">
        <v>1854.8</v>
      </c>
    </row>
    <row r="160" spans="1:19" ht="11.25" x14ac:dyDescent="0.2">
      <c r="A160" s="36">
        <v>511</v>
      </c>
      <c r="B160" s="36">
        <v>1</v>
      </c>
      <c r="C160" s="36" t="s">
        <v>155</v>
      </c>
      <c r="D160" s="40">
        <v>7.19</v>
      </c>
      <c r="E160" s="40">
        <v>5.83</v>
      </c>
      <c r="F160" s="40">
        <v>44.84</v>
      </c>
      <c r="G160" s="40">
        <v>46.07</v>
      </c>
      <c r="H160" s="40">
        <v>44.66</v>
      </c>
      <c r="I160" s="40">
        <v>34.520000000000003</v>
      </c>
      <c r="J160" s="40">
        <v>52.63</v>
      </c>
      <c r="K160" s="40">
        <v>42.98</v>
      </c>
      <c r="L160" s="40">
        <v>51.14</v>
      </c>
      <c r="M160" s="40">
        <v>54.35</v>
      </c>
      <c r="N160" s="40">
        <v>46.48</v>
      </c>
      <c r="O160" s="40">
        <v>62.63</v>
      </c>
      <c r="P160" s="40">
        <v>58.53</v>
      </c>
      <c r="Q160" s="40">
        <v>55.34</v>
      </c>
      <c r="R160" s="40">
        <v>53.24</v>
      </c>
      <c r="S160" s="40">
        <v>660.43</v>
      </c>
    </row>
    <row r="161" spans="1:19" ht="11.25" x14ac:dyDescent="0.2">
      <c r="A161" s="36">
        <v>513</v>
      </c>
      <c r="B161" s="36">
        <v>1</v>
      </c>
      <c r="C161" s="36" t="s">
        <v>156</v>
      </c>
      <c r="D161" s="40">
        <v>1.02</v>
      </c>
      <c r="E161" s="40">
        <v>5.76</v>
      </c>
      <c r="F161" s="40">
        <v>9.7200000000000006</v>
      </c>
      <c r="G161" s="40">
        <v>11</v>
      </c>
      <c r="H161" s="40">
        <v>18.46</v>
      </c>
      <c r="I161" s="40">
        <v>19.739999999999998</v>
      </c>
      <c r="J161" s="40">
        <v>9.4600000000000009</v>
      </c>
      <c r="K161" s="40">
        <v>11.48</v>
      </c>
      <c r="L161" s="40">
        <v>13.21</v>
      </c>
      <c r="M161" s="40">
        <v>5.56</v>
      </c>
      <c r="N161" s="40">
        <v>10.34</v>
      </c>
      <c r="O161" s="40">
        <v>10.29</v>
      </c>
      <c r="P161" s="40">
        <v>13.9</v>
      </c>
      <c r="Q161" s="40">
        <v>17.23</v>
      </c>
      <c r="R161" s="40">
        <v>14.13</v>
      </c>
      <c r="S161" s="40">
        <v>171.3</v>
      </c>
    </row>
    <row r="162" spans="1:19" ht="11.25" x14ac:dyDescent="0.2">
      <c r="A162" s="36">
        <v>514</v>
      </c>
      <c r="B162" s="36">
        <v>1</v>
      </c>
      <c r="C162" s="36" t="s">
        <v>157</v>
      </c>
      <c r="D162" s="40">
        <v>0.28000000000000003</v>
      </c>
      <c r="E162" s="40">
        <v>1.34</v>
      </c>
      <c r="F162" s="40">
        <v>17.73</v>
      </c>
      <c r="G162" s="40">
        <v>7.12</v>
      </c>
      <c r="H162" s="40">
        <v>8</v>
      </c>
      <c r="I162" s="40">
        <v>12</v>
      </c>
      <c r="J162" s="40">
        <v>10</v>
      </c>
      <c r="K162" s="40">
        <v>16.43</v>
      </c>
      <c r="L162" s="40">
        <v>13.55</v>
      </c>
      <c r="M162" s="40">
        <v>19.079999999999998</v>
      </c>
      <c r="N162" s="40">
        <v>12.95</v>
      </c>
      <c r="O162" s="40">
        <v>16.12</v>
      </c>
      <c r="P162" s="40">
        <v>20</v>
      </c>
      <c r="Q162" s="40">
        <v>18.75</v>
      </c>
      <c r="R162" s="40">
        <v>19.18</v>
      </c>
      <c r="S162" s="40">
        <v>192.53</v>
      </c>
    </row>
    <row r="163" spans="1:19" ht="11.25" x14ac:dyDescent="0.2">
      <c r="A163" s="36">
        <v>516</v>
      </c>
      <c r="B163" s="36">
        <v>1</v>
      </c>
      <c r="C163" s="36" t="s">
        <v>158</v>
      </c>
      <c r="D163" s="40">
        <v>0.28000000000000003</v>
      </c>
      <c r="E163" s="40">
        <v>0</v>
      </c>
      <c r="F163" s="40">
        <v>4</v>
      </c>
      <c r="G163" s="40">
        <v>6.97</v>
      </c>
      <c r="H163" s="40">
        <v>7.69</v>
      </c>
      <c r="I163" s="40">
        <v>3.69</v>
      </c>
      <c r="J163" s="40">
        <v>9</v>
      </c>
      <c r="K163" s="40">
        <v>6</v>
      </c>
      <c r="L163" s="40">
        <v>7</v>
      </c>
      <c r="M163" s="40">
        <v>15.93</v>
      </c>
      <c r="N163" s="40">
        <v>14</v>
      </c>
      <c r="O163" s="40">
        <v>7</v>
      </c>
      <c r="P163" s="40">
        <v>8.2799999999999994</v>
      </c>
      <c r="Q163" s="40">
        <v>10.039999999999999</v>
      </c>
      <c r="R163" s="40">
        <v>14.12</v>
      </c>
      <c r="S163" s="40">
        <v>114</v>
      </c>
    </row>
    <row r="164" spans="1:19" ht="11.25" x14ac:dyDescent="0.2">
      <c r="A164" s="36">
        <v>518</v>
      </c>
      <c r="B164" s="36">
        <v>1</v>
      </c>
      <c r="C164" s="36" t="s">
        <v>159</v>
      </c>
      <c r="D164" s="40">
        <v>21.43</v>
      </c>
      <c r="E164" s="40">
        <v>21.55</v>
      </c>
      <c r="F164" s="40">
        <v>158.38999999999999</v>
      </c>
      <c r="G164" s="40">
        <v>143.11000000000001</v>
      </c>
      <c r="H164" s="40">
        <v>172.58</v>
      </c>
      <c r="I164" s="40">
        <v>148.93</v>
      </c>
      <c r="J164" s="40">
        <v>157.41999999999999</v>
      </c>
      <c r="K164" s="40">
        <v>144.1</v>
      </c>
      <c r="L164" s="40">
        <v>152.15</v>
      </c>
      <c r="M164" s="40">
        <v>157.65</v>
      </c>
      <c r="N164" s="40">
        <v>157.66999999999999</v>
      </c>
      <c r="O164" s="40">
        <v>198.99</v>
      </c>
      <c r="P164" s="40">
        <v>170.44</v>
      </c>
      <c r="Q164" s="40">
        <v>180.72</v>
      </c>
      <c r="R164" s="40">
        <v>158.38</v>
      </c>
      <c r="S164" s="40">
        <v>2143.5100000000002</v>
      </c>
    </row>
    <row r="165" spans="1:19" ht="11.25" x14ac:dyDescent="0.2">
      <c r="A165" s="36">
        <v>531</v>
      </c>
      <c r="B165" s="36">
        <v>1</v>
      </c>
      <c r="C165" s="36" t="s">
        <v>160</v>
      </c>
      <c r="D165" s="40">
        <v>12.2</v>
      </c>
      <c r="E165" s="40">
        <v>12</v>
      </c>
      <c r="F165" s="40">
        <v>113.19</v>
      </c>
      <c r="G165" s="40">
        <v>130.94</v>
      </c>
      <c r="H165" s="40">
        <v>105.03</v>
      </c>
      <c r="I165" s="40">
        <v>123.08</v>
      </c>
      <c r="J165" s="40">
        <v>119.58</v>
      </c>
      <c r="K165" s="40">
        <v>111.27</v>
      </c>
      <c r="L165" s="40">
        <v>158.53</v>
      </c>
      <c r="M165" s="40">
        <v>133.47999999999999</v>
      </c>
      <c r="N165" s="40">
        <v>132.76</v>
      </c>
      <c r="O165" s="40">
        <v>128.97</v>
      </c>
      <c r="P165" s="40">
        <v>116.47</v>
      </c>
      <c r="Q165" s="40">
        <v>116.28</v>
      </c>
      <c r="R165" s="40">
        <v>114.5</v>
      </c>
      <c r="S165" s="40">
        <v>1628.28</v>
      </c>
    </row>
    <row r="166" spans="1:19" ht="11.25" x14ac:dyDescent="0.2">
      <c r="A166" s="36">
        <v>533</v>
      </c>
      <c r="B166" s="36">
        <v>1</v>
      </c>
      <c r="C166" s="36" t="s">
        <v>161</v>
      </c>
      <c r="D166" s="40">
        <v>5.09</v>
      </c>
      <c r="E166" s="40">
        <v>6.26</v>
      </c>
      <c r="F166" s="40">
        <v>88.12</v>
      </c>
      <c r="G166" s="40">
        <v>93.8</v>
      </c>
      <c r="H166" s="40">
        <v>91.13</v>
      </c>
      <c r="I166" s="40">
        <v>87.99</v>
      </c>
      <c r="J166" s="40">
        <v>74.42</v>
      </c>
      <c r="K166" s="40">
        <v>78.31</v>
      </c>
      <c r="L166" s="40">
        <v>98.57</v>
      </c>
      <c r="M166" s="40">
        <v>79.39</v>
      </c>
      <c r="N166" s="40">
        <v>84.56</v>
      </c>
      <c r="O166" s="40">
        <v>96.08</v>
      </c>
      <c r="P166" s="40">
        <v>111.49</v>
      </c>
      <c r="Q166" s="40">
        <v>101.55</v>
      </c>
      <c r="R166" s="40">
        <v>101.71</v>
      </c>
      <c r="S166" s="40">
        <v>1198.47</v>
      </c>
    </row>
    <row r="167" spans="1:19" ht="11.25" x14ac:dyDescent="0.2">
      <c r="A167" s="36">
        <v>534</v>
      </c>
      <c r="B167" s="36">
        <v>1</v>
      </c>
      <c r="C167" s="36" t="s">
        <v>162</v>
      </c>
      <c r="D167" s="40">
        <v>11.75</v>
      </c>
      <c r="E167" s="40">
        <v>9.01</v>
      </c>
      <c r="F167" s="40">
        <v>120.39</v>
      </c>
      <c r="G167" s="40">
        <v>130.53</v>
      </c>
      <c r="H167" s="40">
        <v>126.35</v>
      </c>
      <c r="I167" s="40">
        <v>158.85</v>
      </c>
      <c r="J167" s="40">
        <v>144.85</v>
      </c>
      <c r="K167" s="40">
        <v>132.59</v>
      </c>
      <c r="L167" s="40">
        <v>149.97</v>
      </c>
      <c r="M167" s="40">
        <v>124.48</v>
      </c>
      <c r="N167" s="40">
        <v>145.4</v>
      </c>
      <c r="O167" s="40">
        <v>123.13</v>
      </c>
      <c r="P167" s="40">
        <v>123.76</v>
      </c>
      <c r="Q167" s="40">
        <v>148.02000000000001</v>
      </c>
      <c r="R167" s="40">
        <v>142.30000000000001</v>
      </c>
      <c r="S167" s="40">
        <v>1791.38</v>
      </c>
    </row>
    <row r="168" spans="1:19" ht="11.25" x14ac:dyDescent="0.2">
      <c r="A168" s="36">
        <v>535</v>
      </c>
      <c r="B168" s="36">
        <v>1</v>
      </c>
      <c r="C168" s="36" t="s">
        <v>163</v>
      </c>
      <c r="D168" s="40">
        <v>105.64</v>
      </c>
      <c r="E168" s="40">
        <v>54.68</v>
      </c>
      <c r="F168" s="40">
        <v>1136.25</v>
      </c>
      <c r="G168" s="40">
        <v>1196.6199999999999</v>
      </c>
      <c r="H168" s="40">
        <v>1154.47</v>
      </c>
      <c r="I168" s="40">
        <v>1179.47</v>
      </c>
      <c r="J168" s="40">
        <v>1159.4100000000001</v>
      </c>
      <c r="K168" s="40">
        <v>1119.08</v>
      </c>
      <c r="L168" s="40">
        <v>1200.6500000000001</v>
      </c>
      <c r="M168" s="40">
        <v>1143.6500000000001</v>
      </c>
      <c r="N168" s="40">
        <v>1151.05</v>
      </c>
      <c r="O168" s="40">
        <v>1486.19</v>
      </c>
      <c r="P168" s="40">
        <v>1343.11</v>
      </c>
      <c r="Q168" s="40">
        <v>1182.7</v>
      </c>
      <c r="R168" s="40">
        <v>1213.2</v>
      </c>
      <c r="S168" s="40">
        <v>15826.17</v>
      </c>
    </row>
    <row r="169" spans="1:19" ht="11.25" x14ac:dyDescent="0.2">
      <c r="A169" s="36">
        <v>542</v>
      </c>
      <c r="B169" s="36">
        <v>1</v>
      </c>
      <c r="C169" s="36" t="s">
        <v>164</v>
      </c>
      <c r="D169" s="40">
        <v>1.96</v>
      </c>
      <c r="E169" s="40">
        <v>2.86</v>
      </c>
      <c r="F169" s="40">
        <v>39.83</v>
      </c>
      <c r="G169" s="40">
        <v>30.34</v>
      </c>
      <c r="H169" s="40">
        <v>39.049999999999997</v>
      </c>
      <c r="I169" s="40">
        <v>41.11</v>
      </c>
      <c r="J169" s="40">
        <v>35.17</v>
      </c>
      <c r="K169" s="40">
        <v>33</v>
      </c>
      <c r="L169" s="40">
        <v>42.37</v>
      </c>
      <c r="M169" s="40">
        <v>36</v>
      </c>
      <c r="N169" s="40">
        <v>41</v>
      </c>
      <c r="O169" s="40">
        <v>51.12</v>
      </c>
      <c r="P169" s="40">
        <v>39.700000000000003</v>
      </c>
      <c r="Q169" s="40">
        <v>60.97</v>
      </c>
      <c r="R169" s="40">
        <v>44.21</v>
      </c>
      <c r="S169" s="40">
        <v>538.69000000000005</v>
      </c>
    </row>
    <row r="170" spans="1:19" ht="11.25" x14ac:dyDescent="0.2">
      <c r="A170" s="36">
        <v>544</v>
      </c>
      <c r="B170" s="36">
        <v>1</v>
      </c>
      <c r="C170" s="36" t="s">
        <v>165</v>
      </c>
      <c r="D170" s="40">
        <v>16.07</v>
      </c>
      <c r="E170" s="40">
        <v>12.18</v>
      </c>
      <c r="F170" s="40">
        <v>143.99</v>
      </c>
      <c r="G170" s="40">
        <v>147.97</v>
      </c>
      <c r="H170" s="40">
        <v>190</v>
      </c>
      <c r="I170" s="40">
        <v>160.16999999999999</v>
      </c>
      <c r="J170" s="40">
        <v>169.65</v>
      </c>
      <c r="K170" s="40">
        <v>172.18</v>
      </c>
      <c r="L170" s="40">
        <v>195.77</v>
      </c>
      <c r="M170" s="40">
        <v>211.91</v>
      </c>
      <c r="N170" s="40">
        <v>250.88</v>
      </c>
      <c r="O170" s="40">
        <v>233.7</v>
      </c>
      <c r="P170" s="40">
        <v>233.87</v>
      </c>
      <c r="Q170" s="40">
        <v>229.49</v>
      </c>
      <c r="R170" s="40">
        <v>193.86</v>
      </c>
      <c r="S170" s="40">
        <v>2561.69</v>
      </c>
    </row>
    <row r="171" spans="1:19" ht="11.25" x14ac:dyDescent="0.2">
      <c r="A171" s="36">
        <v>545</v>
      </c>
      <c r="B171" s="36">
        <v>1</v>
      </c>
      <c r="C171" s="36" t="s">
        <v>166</v>
      </c>
      <c r="D171" s="40">
        <v>2.2599999999999998</v>
      </c>
      <c r="E171" s="40">
        <v>2.9</v>
      </c>
      <c r="F171" s="40">
        <v>29.7</v>
      </c>
      <c r="G171" s="40">
        <v>28.78</v>
      </c>
      <c r="H171" s="40">
        <v>33.82</v>
      </c>
      <c r="I171" s="40">
        <v>31</v>
      </c>
      <c r="J171" s="40">
        <v>23.66</v>
      </c>
      <c r="K171" s="40">
        <v>15.9</v>
      </c>
      <c r="L171" s="40">
        <v>22.06</v>
      </c>
      <c r="M171" s="40">
        <v>26.5</v>
      </c>
      <c r="N171" s="40">
        <v>31.38</v>
      </c>
      <c r="O171" s="40">
        <v>31.71</v>
      </c>
      <c r="P171" s="40">
        <v>31.72</v>
      </c>
      <c r="Q171" s="40">
        <v>34.99</v>
      </c>
      <c r="R171" s="40">
        <v>21.37</v>
      </c>
      <c r="S171" s="40">
        <v>367.75</v>
      </c>
    </row>
    <row r="172" spans="1:19" ht="11.25" x14ac:dyDescent="0.2">
      <c r="A172" s="36">
        <v>547</v>
      </c>
      <c r="B172" s="36">
        <v>1</v>
      </c>
      <c r="C172" s="36" t="s">
        <v>167</v>
      </c>
      <c r="D172" s="40">
        <v>8.42</v>
      </c>
      <c r="E172" s="40">
        <v>4</v>
      </c>
      <c r="F172" s="40">
        <v>29.26</v>
      </c>
      <c r="G172" s="40">
        <v>38.880000000000003</v>
      </c>
      <c r="H172" s="40">
        <v>37.229999999999997</v>
      </c>
      <c r="I172" s="40">
        <v>34.21</v>
      </c>
      <c r="J172" s="40">
        <v>33.729999999999997</v>
      </c>
      <c r="K172" s="40">
        <v>39.72</v>
      </c>
      <c r="L172" s="40">
        <v>43</v>
      </c>
      <c r="M172" s="40">
        <v>41.64</v>
      </c>
      <c r="N172" s="40">
        <v>53.66</v>
      </c>
      <c r="O172" s="40">
        <v>50.35</v>
      </c>
      <c r="P172" s="40">
        <v>55.42</v>
      </c>
      <c r="Q172" s="40">
        <v>51.63</v>
      </c>
      <c r="R172" s="40">
        <v>65.11</v>
      </c>
      <c r="S172" s="40">
        <v>586.26</v>
      </c>
    </row>
    <row r="173" spans="1:19" ht="11.25" x14ac:dyDescent="0.2">
      <c r="A173" s="36">
        <v>548</v>
      </c>
      <c r="B173" s="36">
        <v>1</v>
      </c>
      <c r="C173" s="36" t="s">
        <v>168</v>
      </c>
      <c r="D173" s="40">
        <v>6.35</v>
      </c>
      <c r="E173" s="40">
        <v>4.4400000000000004</v>
      </c>
      <c r="F173" s="40">
        <v>55.38</v>
      </c>
      <c r="G173" s="40">
        <v>72.36</v>
      </c>
      <c r="H173" s="40">
        <v>51.42</v>
      </c>
      <c r="I173" s="40">
        <v>83.35</v>
      </c>
      <c r="J173" s="40">
        <v>70.989999999999995</v>
      </c>
      <c r="K173" s="40">
        <v>71.2</v>
      </c>
      <c r="L173" s="40">
        <v>73.64</v>
      </c>
      <c r="M173" s="40">
        <v>76.94</v>
      </c>
      <c r="N173" s="40">
        <v>86.07</v>
      </c>
      <c r="O173" s="40">
        <v>100.66</v>
      </c>
      <c r="P173" s="40">
        <v>101.5</v>
      </c>
      <c r="Q173" s="40">
        <v>90.26</v>
      </c>
      <c r="R173" s="40">
        <v>103.54</v>
      </c>
      <c r="S173" s="40">
        <v>1048.0999999999999</v>
      </c>
    </row>
    <row r="174" spans="1:19" ht="11.25" x14ac:dyDescent="0.2">
      <c r="A174" s="36">
        <v>549</v>
      </c>
      <c r="B174" s="36">
        <v>1</v>
      </c>
      <c r="C174" s="36" t="s">
        <v>169</v>
      </c>
      <c r="D174" s="40">
        <v>10.130000000000001</v>
      </c>
      <c r="E174" s="40">
        <v>13.77</v>
      </c>
      <c r="F174" s="40">
        <v>75.680000000000007</v>
      </c>
      <c r="G174" s="40">
        <v>88.06</v>
      </c>
      <c r="H174" s="40">
        <v>92.33</v>
      </c>
      <c r="I174" s="40">
        <v>106.67</v>
      </c>
      <c r="J174" s="40">
        <v>89.92</v>
      </c>
      <c r="K174" s="40">
        <v>102.28</v>
      </c>
      <c r="L174" s="40">
        <v>98.09</v>
      </c>
      <c r="M174" s="40">
        <v>116.87</v>
      </c>
      <c r="N174" s="40">
        <v>136.82</v>
      </c>
      <c r="O174" s="40">
        <v>146.91999999999999</v>
      </c>
      <c r="P174" s="40">
        <v>136.41</v>
      </c>
      <c r="Q174" s="40">
        <v>153.13</v>
      </c>
      <c r="R174" s="40">
        <v>156.32</v>
      </c>
      <c r="S174" s="40">
        <v>1523.4</v>
      </c>
    </row>
    <row r="175" spans="1:19" ht="11.25" x14ac:dyDescent="0.2">
      <c r="A175" s="36">
        <v>550</v>
      </c>
      <c r="B175" s="36">
        <v>1</v>
      </c>
      <c r="C175" s="36" t="s">
        <v>170</v>
      </c>
      <c r="D175" s="40">
        <v>2</v>
      </c>
      <c r="E175" s="40">
        <v>1.36</v>
      </c>
      <c r="F175" s="40">
        <v>29.02</v>
      </c>
      <c r="G175" s="40">
        <v>33.049999999999997</v>
      </c>
      <c r="H175" s="40">
        <v>45.87</v>
      </c>
      <c r="I175" s="40">
        <v>44.44</v>
      </c>
      <c r="J175" s="40">
        <v>33.729999999999997</v>
      </c>
      <c r="K175" s="40">
        <v>38.549999999999997</v>
      </c>
      <c r="L175" s="40">
        <v>48.19</v>
      </c>
      <c r="M175" s="40">
        <v>37.799999999999997</v>
      </c>
      <c r="N175" s="40">
        <v>40</v>
      </c>
      <c r="O175" s="40">
        <v>50.83</v>
      </c>
      <c r="P175" s="40">
        <v>41.23</v>
      </c>
      <c r="Q175" s="40">
        <v>36.79</v>
      </c>
      <c r="R175" s="40">
        <v>32.44</v>
      </c>
      <c r="S175" s="40">
        <v>515.29999999999995</v>
      </c>
    </row>
    <row r="176" spans="1:19" ht="11.25" x14ac:dyDescent="0.2">
      <c r="A176" s="36">
        <v>553</v>
      </c>
      <c r="B176" s="36">
        <v>1</v>
      </c>
      <c r="C176" s="36" t="s">
        <v>171</v>
      </c>
      <c r="D176" s="40">
        <v>6.8</v>
      </c>
      <c r="E176" s="40">
        <v>4</v>
      </c>
      <c r="F176" s="40">
        <v>59.72</v>
      </c>
      <c r="G176" s="40">
        <v>53.54</v>
      </c>
      <c r="H176" s="40">
        <v>58.52</v>
      </c>
      <c r="I176" s="40">
        <v>53.25</v>
      </c>
      <c r="J176" s="40">
        <v>57.37</v>
      </c>
      <c r="K176" s="40">
        <v>54.55</v>
      </c>
      <c r="L176" s="40">
        <v>53.34</v>
      </c>
      <c r="M176" s="40">
        <v>57.8</v>
      </c>
      <c r="N176" s="40">
        <v>52.02</v>
      </c>
      <c r="O176" s="40">
        <v>65.739999999999995</v>
      </c>
      <c r="P176" s="40">
        <v>48.21</v>
      </c>
      <c r="Q176" s="40">
        <v>68.61</v>
      </c>
      <c r="R176" s="40">
        <v>56.49</v>
      </c>
      <c r="S176" s="40">
        <v>749.96</v>
      </c>
    </row>
    <row r="177" spans="1:19" ht="11.25" x14ac:dyDescent="0.2">
      <c r="A177" s="36">
        <v>561</v>
      </c>
      <c r="B177" s="36">
        <v>1</v>
      </c>
      <c r="C177" s="36" t="s">
        <v>172</v>
      </c>
      <c r="D177" s="40">
        <v>0</v>
      </c>
      <c r="E177" s="40">
        <v>0</v>
      </c>
      <c r="F177" s="40">
        <v>13.29</v>
      </c>
      <c r="G177" s="40">
        <v>16</v>
      </c>
      <c r="H177" s="40">
        <v>22.71</v>
      </c>
      <c r="I177" s="40">
        <v>8</v>
      </c>
      <c r="J177" s="40">
        <v>15.57</v>
      </c>
      <c r="K177" s="40">
        <v>13.1</v>
      </c>
      <c r="L177" s="40">
        <v>13.62</v>
      </c>
      <c r="M177" s="40">
        <v>18.71</v>
      </c>
      <c r="N177" s="40">
        <v>16.559999999999999</v>
      </c>
      <c r="O177" s="40">
        <v>11.98</v>
      </c>
      <c r="P177" s="40">
        <v>16.78</v>
      </c>
      <c r="Q177" s="40">
        <v>13.98</v>
      </c>
      <c r="R177" s="40">
        <v>13</v>
      </c>
      <c r="S177" s="40">
        <v>193.3</v>
      </c>
    </row>
    <row r="178" spans="1:19" ht="11.25" x14ac:dyDescent="0.2">
      <c r="A178" s="36">
        <v>564</v>
      </c>
      <c r="B178" s="36">
        <v>1</v>
      </c>
      <c r="C178" s="36" t="s">
        <v>173</v>
      </c>
      <c r="D178" s="40">
        <v>18.96</v>
      </c>
      <c r="E178" s="40">
        <v>11.19</v>
      </c>
      <c r="F178" s="40">
        <v>116.01</v>
      </c>
      <c r="G178" s="40">
        <v>140.37</v>
      </c>
      <c r="H178" s="40">
        <v>180.83</v>
      </c>
      <c r="I178" s="40">
        <v>141.97</v>
      </c>
      <c r="J178" s="40">
        <v>119.97</v>
      </c>
      <c r="K178" s="40">
        <v>137.83000000000001</v>
      </c>
      <c r="L178" s="40">
        <v>144.47</v>
      </c>
      <c r="M178" s="40">
        <v>165.77</v>
      </c>
      <c r="N178" s="40">
        <v>156.58000000000001</v>
      </c>
      <c r="O178" s="40">
        <v>178</v>
      </c>
      <c r="P178" s="40">
        <v>154.33000000000001</v>
      </c>
      <c r="Q178" s="40">
        <v>177.32</v>
      </c>
      <c r="R178" s="40">
        <v>158.63</v>
      </c>
      <c r="S178" s="40">
        <v>2002.23</v>
      </c>
    </row>
    <row r="179" spans="1:19" ht="11.25" x14ac:dyDescent="0.2">
      <c r="A179" s="36">
        <v>577</v>
      </c>
      <c r="B179" s="36">
        <v>1</v>
      </c>
      <c r="C179" s="36" t="s">
        <v>174</v>
      </c>
      <c r="D179" s="40">
        <v>0.85</v>
      </c>
      <c r="E179" s="40">
        <v>5.49</v>
      </c>
      <c r="F179" s="40">
        <v>41.65</v>
      </c>
      <c r="G179" s="40">
        <v>27.81</v>
      </c>
      <c r="H179" s="40">
        <v>30.9</v>
      </c>
      <c r="I179" s="40">
        <v>29</v>
      </c>
      <c r="J179" s="40">
        <v>30.8</v>
      </c>
      <c r="K179" s="40">
        <v>36.21</v>
      </c>
      <c r="L179" s="40">
        <v>26.45</v>
      </c>
      <c r="M179" s="40">
        <v>33.869999999999997</v>
      </c>
      <c r="N179" s="40">
        <v>35.049999999999997</v>
      </c>
      <c r="O179" s="40">
        <v>36.03</v>
      </c>
      <c r="P179" s="40">
        <v>42.03</v>
      </c>
      <c r="Q179" s="40">
        <v>36.69</v>
      </c>
      <c r="R179" s="40">
        <v>30.09</v>
      </c>
      <c r="S179" s="40">
        <v>442.92</v>
      </c>
    </row>
    <row r="180" spans="1:19" ht="11.25" x14ac:dyDescent="0.2">
      <c r="A180" s="36">
        <v>578</v>
      </c>
      <c r="B180" s="36">
        <v>1</v>
      </c>
      <c r="C180" s="36" t="s">
        <v>175</v>
      </c>
      <c r="D180" s="40">
        <v>12.18</v>
      </c>
      <c r="E180" s="40">
        <v>7.99</v>
      </c>
      <c r="F180" s="40">
        <v>114.47</v>
      </c>
      <c r="G180" s="40">
        <v>106.13</v>
      </c>
      <c r="H180" s="40">
        <v>129.36000000000001</v>
      </c>
      <c r="I180" s="40">
        <v>119.62</v>
      </c>
      <c r="J180" s="40">
        <v>112.06</v>
      </c>
      <c r="K180" s="40">
        <v>97.91</v>
      </c>
      <c r="L180" s="40">
        <v>110.57</v>
      </c>
      <c r="M180" s="40">
        <v>131.88999999999999</v>
      </c>
      <c r="N180" s="40">
        <v>134.35</v>
      </c>
      <c r="O180" s="40">
        <v>117.77</v>
      </c>
      <c r="P180" s="40">
        <v>141.61000000000001</v>
      </c>
      <c r="Q180" s="40">
        <v>136.86000000000001</v>
      </c>
      <c r="R180" s="40">
        <v>167.53</v>
      </c>
      <c r="S180" s="40">
        <v>1640.3</v>
      </c>
    </row>
    <row r="181" spans="1:19" ht="11.25" x14ac:dyDescent="0.2">
      <c r="A181" s="36">
        <v>581</v>
      </c>
      <c r="B181" s="36">
        <v>1</v>
      </c>
      <c r="C181" s="36" t="s">
        <v>176</v>
      </c>
      <c r="D181" s="40">
        <v>1.94</v>
      </c>
      <c r="E181" s="40">
        <v>3</v>
      </c>
      <c r="F181" s="40">
        <v>19.37</v>
      </c>
      <c r="G181" s="40">
        <v>17.45</v>
      </c>
      <c r="H181" s="40">
        <v>17</v>
      </c>
      <c r="I181" s="40">
        <v>20</v>
      </c>
      <c r="J181" s="40">
        <v>22.25</v>
      </c>
      <c r="K181" s="40">
        <v>16.510000000000002</v>
      </c>
      <c r="L181" s="40">
        <v>21.71</v>
      </c>
      <c r="M181" s="40">
        <v>23</v>
      </c>
      <c r="N181" s="40">
        <v>29.43</v>
      </c>
      <c r="O181" s="40">
        <v>29</v>
      </c>
      <c r="P181" s="40">
        <v>23</v>
      </c>
      <c r="Q181" s="40">
        <v>26.16</v>
      </c>
      <c r="R181" s="40">
        <v>23.63</v>
      </c>
      <c r="S181" s="40">
        <v>293.45</v>
      </c>
    </row>
    <row r="182" spans="1:19" ht="11.25" x14ac:dyDescent="0.2">
      <c r="A182" s="36">
        <v>592</v>
      </c>
      <c r="B182" s="36">
        <v>1</v>
      </c>
      <c r="C182" s="36" t="s">
        <v>177</v>
      </c>
      <c r="D182" s="40">
        <v>0.78</v>
      </c>
      <c r="E182" s="40">
        <v>3</v>
      </c>
      <c r="F182" s="40">
        <v>7.66</v>
      </c>
      <c r="G182" s="40">
        <v>13.37</v>
      </c>
      <c r="H182" s="40">
        <v>10.34</v>
      </c>
      <c r="I182" s="40">
        <v>3.73</v>
      </c>
      <c r="J182" s="40">
        <v>7</v>
      </c>
      <c r="K182" s="40">
        <v>7</v>
      </c>
      <c r="L182" s="40">
        <v>11</v>
      </c>
      <c r="M182" s="40">
        <v>8.34</v>
      </c>
      <c r="N182" s="40">
        <v>16.77</v>
      </c>
      <c r="O182" s="40">
        <v>14.56</v>
      </c>
      <c r="P182" s="40">
        <v>10.17</v>
      </c>
      <c r="Q182" s="40">
        <v>10.39</v>
      </c>
      <c r="R182" s="40">
        <v>9.9600000000000009</v>
      </c>
      <c r="S182" s="40">
        <v>134.07</v>
      </c>
    </row>
    <row r="183" spans="1:19" ht="11.25" x14ac:dyDescent="0.2">
      <c r="A183" s="36">
        <v>593</v>
      </c>
      <c r="B183" s="36">
        <v>1</v>
      </c>
      <c r="C183" s="36" t="s">
        <v>178</v>
      </c>
      <c r="D183" s="40">
        <v>5.85</v>
      </c>
      <c r="E183" s="40">
        <v>5.23</v>
      </c>
      <c r="F183" s="40">
        <v>75.53</v>
      </c>
      <c r="G183" s="40">
        <v>84.26</v>
      </c>
      <c r="H183" s="40">
        <v>90.07</v>
      </c>
      <c r="I183" s="40">
        <v>75.8</v>
      </c>
      <c r="J183" s="40">
        <v>79.849999999999994</v>
      </c>
      <c r="K183" s="40">
        <v>83.74</v>
      </c>
      <c r="L183" s="40">
        <v>110.49</v>
      </c>
      <c r="M183" s="40">
        <v>97.11</v>
      </c>
      <c r="N183" s="40">
        <v>136.91999999999999</v>
      </c>
      <c r="O183" s="40">
        <v>119.51</v>
      </c>
      <c r="P183" s="40">
        <v>133.57</v>
      </c>
      <c r="Q183" s="40">
        <v>131.1</v>
      </c>
      <c r="R183" s="40">
        <v>113.8</v>
      </c>
      <c r="S183" s="40">
        <v>1342.83</v>
      </c>
    </row>
    <row r="184" spans="1:19" ht="11.25" x14ac:dyDescent="0.2">
      <c r="A184" s="36">
        <v>595</v>
      </c>
      <c r="B184" s="36">
        <v>1</v>
      </c>
      <c r="C184" s="36" t="s">
        <v>179</v>
      </c>
      <c r="D184" s="40">
        <v>10.48</v>
      </c>
      <c r="E184" s="40">
        <v>14.97</v>
      </c>
      <c r="F184" s="40">
        <v>119.78</v>
      </c>
      <c r="G184" s="40">
        <v>128.55000000000001</v>
      </c>
      <c r="H184" s="40">
        <v>114.29</v>
      </c>
      <c r="I184" s="40">
        <v>138.25</v>
      </c>
      <c r="J184" s="40">
        <v>124.17</v>
      </c>
      <c r="K184" s="40">
        <v>139.33000000000001</v>
      </c>
      <c r="L184" s="40">
        <v>126.86</v>
      </c>
      <c r="M184" s="40">
        <v>145.49</v>
      </c>
      <c r="N184" s="40">
        <v>133.4</v>
      </c>
      <c r="O184" s="40">
        <v>138.30000000000001</v>
      </c>
      <c r="P184" s="40">
        <v>147.99</v>
      </c>
      <c r="Q184" s="40">
        <v>138.38</v>
      </c>
      <c r="R184" s="40">
        <v>126.66</v>
      </c>
      <c r="S184" s="40">
        <v>1746.9</v>
      </c>
    </row>
    <row r="185" spans="1:19" ht="11.25" x14ac:dyDescent="0.2">
      <c r="A185" s="36">
        <v>599</v>
      </c>
      <c r="B185" s="36">
        <v>1</v>
      </c>
      <c r="C185" s="36" t="s">
        <v>180</v>
      </c>
      <c r="D185" s="40">
        <v>3.71</v>
      </c>
      <c r="E185" s="40">
        <v>0.75</v>
      </c>
      <c r="F185" s="40">
        <v>30.07</v>
      </c>
      <c r="G185" s="40">
        <v>25.68</v>
      </c>
      <c r="H185" s="40">
        <v>31.58</v>
      </c>
      <c r="I185" s="40">
        <v>33.200000000000003</v>
      </c>
      <c r="J185" s="40">
        <v>30.66</v>
      </c>
      <c r="K185" s="40">
        <v>45.32</v>
      </c>
      <c r="L185" s="40">
        <v>32.61</v>
      </c>
      <c r="M185" s="40">
        <v>44.69</v>
      </c>
      <c r="N185" s="40">
        <v>34.08</v>
      </c>
      <c r="O185" s="40">
        <v>33.69</v>
      </c>
      <c r="P185" s="40">
        <v>45.23</v>
      </c>
      <c r="Q185" s="40">
        <v>48.45</v>
      </c>
      <c r="R185" s="40">
        <v>48.9</v>
      </c>
      <c r="S185" s="40">
        <v>488.62</v>
      </c>
    </row>
    <row r="186" spans="1:19" ht="11.25" x14ac:dyDescent="0.2">
      <c r="A186" s="36">
        <v>600</v>
      </c>
      <c r="B186" s="36">
        <v>1</v>
      </c>
      <c r="C186" s="36" t="s">
        <v>181</v>
      </c>
      <c r="D186" s="40">
        <v>2.33</v>
      </c>
      <c r="E186" s="40">
        <v>3.42</v>
      </c>
      <c r="F186" s="40">
        <v>18.260000000000002</v>
      </c>
      <c r="G186" s="40">
        <v>18.329999999999998</v>
      </c>
      <c r="H186" s="40">
        <v>21.78</v>
      </c>
      <c r="I186" s="40">
        <v>20.05</v>
      </c>
      <c r="J186" s="40">
        <v>24.34</v>
      </c>
      <c r="K186" s="40">
        <v>24.4</v>
      </c>
      <c r="L186" s="40">
        <v>15.11</v>
      </c>
      <c r="M186" s="40">
        <v>22.85</v>
      </c>
      <c r="N186" s="40">
        <v>20.12</v>
      </c>
      <c r="O186" s="40">
        <v>27.85</v>
      </c>
      <c r="P186" s="40">
        <v>29.35</v>
      </c>
      <c r="Q186" s="40">
        <v>25.66</v>
      </c>
      <c r="R186" s="40">
        <v>24.06</v>
      </c>
      <c r="S186" s="40">
        <v>297.91000000000003</v>
      </c>
    </row>
    <row r="187" spans="1:19" ht="11.25" x14ac:dyDescent="0.2">
      <c r="A187" s="36">
        <v>601</v>
      </c>
      <c r="B187" s="36">
        <v>1</v>
      </c>
      <c r="C187" s="36" t="s">
        <v>182</v>
      </c>
      <c r="D187" s="40">
        <v>5.0199999999999996</v>
      </c>
      <c r="E187" s="40">
        <v>4.83</v>
      </c>
      <c r="F187" s="40">
        <v>41.4</v>
      </c>
      <c r="G187" s="40">
        <v>51.41</v>
      </c>
      <c r="H187" s="40">
        <v>31.42</v>
      </c>
      <c r="I187" s="40">
        <v>52.54</v>
      </c>
      <c r="J187" s="40">
        <v>55.9</v>
      </c>
      <c r="K187" s="40">
        <v>52.69</v>
      </c>
      <c r="L187" s="40">
        <v>54.13</v>
      </c>
      <c r="M187" s="40">
        <v>41.81</v>
      </c>
      <c r="N187" s="40">
        <v>57.11</v>
      </c>
      <c r="O187" s="40">
        <v>54.5</v>
      </c>
      <c r="P187" s="40">
        <v>50.33</v>
      </c>
      <c r="Q187" s="40">
        <v>51.61</v>
      </c>
      <c r="R187" s="40">
        <v>49.28</v>
      </c>
      <c r="S187" s="40">
        <v>653.98</v>
      </c>
    </row>
    <row r="188" spans="1:19" ht="11.25" x14ac:dyDescent="0.2">
      <c r="A188" s="36">
        <v>611</v>
      </c>
      <c r="B188" s="36">
        <v>1</v>
      </c>
      <c r="C188" s="36" t="s">
        <v>183</v>
      </c>
      <c r="D188" s="40">
        <v>0</v>
      </c>
      <c r="E188" s="40">
        <v>0</v>
      </c>
      <c r="F188" s="40">
        <v>10.95</v>
      </c>
      <c r="G188" s="40">
        <v>15</v>
      </c>
      <c r="H188" s="40">
        <v>8</v>
      </c>
      <c r="I188" s="40">
        <v>21.98</v>
      </c>
      <c r="J188" s="40">
        <v>10</v>
      </c>
      <c r="K188" s="40">
        <v>10</v>
      </c>
      <c r="L188" s="40">
        <v>10.36</v>
      </c>
      <c r="M188" s="40">
        <v>2</v>
      </c>
      <c r="N188" s="40">
        <v>5</v>
      </c>
      <c r="O188" s="40">
        <v>5.21</v>
      </c>
      <c r="P188" s="40">
        <v>8.16</v>
      </c>
      <c r="Q188" s="40">
        <v>3.37</v>
      </c>
      <c r="R188" s="40">
        <v>6.92</v>
      </c>
      <c r="S188" s="40">
        <v>116.95</v>
      </c>
    </row>
    <row r="189" spans="1:19" ht="11.25" x14ac:dyDescent="0.2">
      <c r="A189" s="36">
        <v>621</v>
      </c>
      <c r="B189" s="36">
        <v>1</v>
      </c>
      <c r="C189" s="36" t="s">
        <v>184</v>
      </c>
      <c r="D189" s="40">
        <v>64.69</v>
      </c>
      <c r="E189" s="40">
        <v>29.94</v>
      </c>
      <c r="F189" s="40">
        <v>563.15</v>
      </c>
      <c r="G189" s="40">
        <v>620.16999999999996</v>
      </c>
      <c r="H189" s="40">
        <v>637.71</v>
      </c>
      <c r="I189" s="40">
        <v>654.38</v>
      </c>
      <c r="J189" s="40">
        <v>685.41</v>
      </c>
      <c r="K189" s="40">
        <v>730.63</v>
      </c>
      <c r="L189" s="40">
        <v>778.93</v>
      </c>
      <c r="M189" s="40">
        <v>791.35</v>
      </c>
      <c r="N189" s="40">
        <v>828.57</v>
      </c>
      <c r="O189" s="40">
        <v>914.68</v>
      </c>
      <c r="P189" s="40">
        <v>887.22</v>
      </c>
      <c r="Q189" s="40">
        <v>929.29</v>
      </c>
      <c r="R189" s="40">
        <v>1000.24</v>
      </c>
      <c r="S189" s="40">
        <v>10116.36</v>
      </c>
    </row>
    <row r="190" spans="1:19" ht="11.25" x14ac:dyDescent="0.2">
      <c r="A190" s="36">
        <v>622</v>
      </c>
      <c r="B190" s="36">
        <v>1</v>
      </c>
      <c r="C190" s="36" t="s">
        <v>185</v>
      </c>
      <c r="D190" s="40">
        <v>83.77</v>
      </c>
      <c r="E190" s="40">
        <v>60.17</v>
      </c>
      <c r="F190" s="40">
        <v>638.48</v>
      </c>
      <c r="G190" s="40">
        <v>745.36</v>
      </c>
      <c r="H190" s="40">
        <v>717.29</v>
      </c>
      <c r="I190" s="40">
        <v>784.9</v>
      </c>
      <c r="J190" s="40">
        <v>801.19</v>
      </c>
      <c r="K190" s="40">
        <v>805.26</v>
      </c>
      <c r="L190" s="40">
        <v>856.06</v>
      </c>
      <c r="M190" s="40">
        <v>905.74</v>
      </c>
      <c r="N190" s="40">
        <v>899.33</v>
      </c>
      <c r="O190" s="40">
        <v>1056.29</v>
      </c>
      <c r="P190" s="40">
        <v>1095.6099999999999</v>
      </c>
      <c r="Q190" s="40">
        <v>1084.72</v>
      </c>
      <c r="R190" s="40">
        <v>1192.53</v>
      </c>
      <c r="S190" s="40">
        <v>11726.7</v>
      </c>
    </row>
    <row r="191" spans="1:19" ht="11.25" x14ac:dyDescent="0.2">
      <c r="A191" s="36">
        <v>623</v>
      </c>
      <c r="B191" s="36">
        <v>1</v>
      </c>
      <c r="C191" s="36" t="s">
        <v>186</v>
      </c>
      <c r="D191" s="40">
        <v>34.44</v>
      </c>
      <c r="E191" s="40">
        <v>20.97</v>
      </c>
      <c r="F191" s="40">
        <v>419.41</v>
      </c>
      <c r="G191" s="40">
        <v>492.11</v>
      </c>
      <c r="H191" s="40">
        <v>465.62</v>
      </c>
      <c r="I191" s="40">
        <v>474.82</v>
      </c>
      <c r="J191" s="40">
        <v>467.22</v>
      </c>
      <c r="K191" s="40">
        <v>454.82</v>
      </c>
      <c r="L191" s="40">
        <v>505.15</v>
      </c>
      <c r="M191" s="40">
        <v>449.42</v>
      </c>
      <c r="N191" s="40">
        <v>507.96</v>
      </c>
      <c r="O191" s="40">
        <v>550.44000000000005</v>
      </c>
      <c r="P191" s="40">
        <v>600.79</v>
      </c>
      <c r="Q191" s="40">
        <v>519.19000000000005</v>
      </c>
      <c r="R191" s="40">
        <v>576.28</v>
      </c>
      <c r="S191" s="40">
        <v>6538.64</v>
      </c>
    </row>
    <row r="192" spans="1:19" ht="11.25" x14ac:dyDescent="0.2">
      <c r="A192" s="36">
        <v>624</v>
      </c>
      <c r="B192" s="36">
        <v>1</v>
      </c>
      <c r="C192" s="36" t="s">
        <v>187</v>
      </c>
      <c r="D192" s="40">
        <v>65.260000000000005</v>
      </c>
      <c r="E192" s="40">
        <v>38.659999999999997</v>
      </c>
      <c r="F192" s="40">
        <v>518.57000000000005</v>
      </c>
      <c r="G192" s="40">
        <v>578.97</v>
      </c>
      <c r="H192" s="40">
        <v>593.5</v>
      </c>
      <c r="I192" s="40">
        <v>613.47</v>
      </c>
      <c r="J192" s="40">
        <v>612.48</v>
      </c>
      <c r="K192" s="40">
        <v>613.08000000000004</v>
      </c>
      <c r="L192" s="40">
        <v>673.23</v>
      </c>
      <c r="M192" s="40">
        <v>644.03</v>
      </c>
      <c r="N192" s="40">
        <v>693.3</v>
      </c>
      <c r="O192" s="40">
        <v>667.04</v>
      </c>
      <c r="P192" s="40">
        <v>708.25</v>
      </c>
      <c r="Q192" s="40">
        <v>736.4</v>
      </c>
      <c r="R192" s="40">
        <v>799.34</v>
      </c>
      <c r="S192" s="40">
        <v>8555.58</v>
      </c>
    </row>
    <row r="193" spans="1:19" ht="11.25" x14ac:dyDescent="0.2">
      <c r="A193" s="36">
        <v>625</v>
      </c>
      <c r="B193" s="36">
        <v>1</v>
      </c>
      <c r="C193" s="36" t="s">
        <v>188</v>
      </c>
      <c r="D193" s="40">
        <v>405.78</v>
      </c>
      <c r="E193" s="40">
        <v>373.18</v>
      </c>
      <c r="F193" s="40">
        <v>2932.24</v>
      </c>
      <c r="G193" s="40">
        <v>3279.32</v>
      </c>
      <c r="H193" s="40">
        <v>3055.91</v>
      </c>
      <c r="I193" s="40">
        <v>2946.74</v>
      </c>
      <c r="J193" s="40">
        <v>2952.96</v>
      </c>
      <c r="K193" s="40">
        <v>2885.44</v>
      </c>
      <c r="L193" s="40">
        <v>2827.24</v>
      </c>
      <c r="M193" s="40">
        <v>2798.08</v>
      </c>
      <c r="N193" s="40">
        <v>2979.46</v>
      </c>
      <c r="O193" s="40">
        <v>3185.23</v>
      </c>
      <c r="P193" s="40">
        <v>3298.39</v>
      </c>
      <c r="Q193" s="40">
        <v>3113.21</v>
      </c>
      <c r="R193" s="40">
        <v>3207.51</v>
      </c>
      <c r="S193" s="40">
        <v>40240.69</v>
      </c>
    </row>
    <row r="194" spans="1:19" ht="11.25" x14ac:dyDescent="0.2">
      <c r="A194" s="36">
        <v>627</v>
      </c>
      <c r="B194" s="36">
        <v>1</v>
      </c>
      <c r="C194" s="36" t="s">
        <v>189</v>
      </c>
      <c r="D194" s="40">
        <v>1.7</v>
      </c>
      <c r="E194" s="40">
        <v>1.45</v>
      </c>
      <c r="F194" s="40">
        <v>11.68</v>
      </c>
      <c r="G194" s="40">
        <v>22.12</v>
      </c>
      <c r="H194" s="40">
        <v>9.0500000000000007</v>
      </c>
      <c r="I194" s="40">
        <v>14.53</v>
      </c>
      <c r="J194" s="40">
        <v>6.69</v>
      </c>
      <c r="K194" s="40">
        <v>7</v>
      </c>
      <c r="L194" s="40">
        <v>12.7</v>
      </c>
      <c r="M194" s="40">
        <v>14.76</v>
      </c>
      <c r="N194" s="40">
        <v>23.19</v>
      </c>
      <c r="O194" s="40">
        <v>19.87</v>
      </c>
      <c r="P194" s="40">
        <v>14.78</v>
      </c>
      <c r="Q194" s="40">
        <v>16.71</v>
      </c>
      <c r="R194" s="40">
        <v>24.8</v>
      </c>
      <c r="S194" s="40">
        <v>201.03</v>
      </c>
    </row>
    <row r="195" spans="1:19" ht="11.25" x14ac:dyDescent="0.2">
      <c r="A195" s="36">
        <v>628</v>
      </c>
      <c r="B195" s="36">
        <v>1</v>
      </c>
      <c r="C195" s="36" t="s">
        <v>190</v>
      </c>
      <c r="D195" s="40">
        <v>1.45</v>
      </c>
      <c r="E195" s="40">
        <v>4.12</v>
      </c>
      <c r="F195" s="40">
        <v>11.88</v>
      </c>
      <c r="G195" s="40">
        <v>10</v>
      </c>
      <c r="H195" s="40">
        <v>14</v>
      </c>
      <c r="I195" s="40">
        <v>16.809999999999999</v>
      </c>
      <c r="J195" s="40">
        <v>11.19</v>
      </c>
      <c r="K195" s="40">
        <v>17.73</v>
      </c>
      <c r="L195" s="40">
        <v>14</v>
      </c>
      <c r="M195" s="40">
        <v>6</v>
      </c>
      <c r="N195" s="40">
        <v>6.51</v>
      </c>
      <c r="O195" s="40">
        <v>8</v>
      </c>
      <c r="P195" s="40">
        <v>7</v>
      </c>
      <c r="Q195" s="40">
        <v>10.050000000000001</v>
      </c>
      <c r="R195" s="40">
        <v>6</v>
      </c>
      <c r="S195" s="40">
        <v>144.74</v>
      </c>
    </row>
    <row r="196" spans="1:19" ht="11.25" x14ac:dyDescent="0.2">
      <c r="A196" s="36">
        <v>630</v>
      </c>
      <c r="B196" s="36">
        <v>1</v>
      </c>
      <c r="C196" s="36" t="s">
        <v>191</v>
      </c>
      <c r="D196" s="40">
        <v>4.47</v>
      </c>
      <c r="E196" s="40">
        <v>1.28</v>
      </c>
      <c r="F196" s="40">
        <v>22.09</v>
      </c>
      <c r="G196" s="40">
        <v>27.4</v>
      </c>
      <c r="H196" s="40">
        <v>29.84</v>
      </c>
      <c r="I196" s="40">
        <v>22.28</v>
      </c>
      <c r="J196" s="40">
        <v>21.27</v>
      </c>
      <c r="K196" s="40">
        <v>21.3</v>
      </c>
      <c r="L196" s="40">
        <v>26.75</v>
      </c>
      <c r="M196" s="40">
        <v>30.15</v>
      </c>
      <c r="N196" s="40">
        <v>38.07</v>
      </c>
      <c r="O196" s="40">
        <v>33.42</v>
      </c>
      <c r="P196" s="40">
        <v>38.21</v>
      </c>
      <c r="Q196" s="40">
        <v>31.56</v>
      </c>
      <c r="R196" s="40">
        <v>27</v>
      </c>
      <c r="S196" s="40">
        <v>375.09</v>
      </c>
    </row>
    <row r="197" spans="1:19" ht="11.25" x14ac:dyDescent="0.2">
      <c r="A197" s="36">
        <v>635</v>
      </c>
      <c r="B197" s="36">
        <v>1</v>
      </c>
      <c r="C197" s="36" t="s">
        <v>192</v>
      </c>
      <c r="D197" s="40">
        <v>0.28000000000000003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10.14</v>
      </c>
      <c r="L197" s="40">
        <v>12.68</v>
      </c>
      <c r="M197" s="40">
        <v>7.17</v>
      </c>
      <c r="N197" s="40">
        <v>8.74</v>
      </c>
      <c r="O197" s="40">
        <v>6</v>
      </c>
      <c r="P197" s="40">
        <v>5.72</v>
      </c>
      <c r="Q197" s="40">
        <v>11</v>
      </c>
      <c r="R197" s="40">
        <v>8</v>
      </c>
      <c r="S197" s="40">
        <v>69.73</v>
      </c>
    </row>
    <row r="198" spans="1:19" ht="11.25" x14ac:dyDescent="0.2">
      <c r="A198" s="36">
        <v>640</v>
      </c>
      <c r="B198" s="36">
        <v>1</v>
      </c>
      <c r="C198" s="36" t="s">
        <v>193</v>
      </c>
      <c r="D198" s="40">
        <v>3.32</v>
      </c>
      <c r="E198" s="40">
        <v>0.09</v>
      </c>
      <c r="F198" s="40">
        <v>15.52</v>
      </c>
      <c r="G198" s="40">
        <v>24</v>
      </c>
      <c r="H198" s="40">
        <v>23</v>
      </c>
      <c r="I198" s="40">
        <v>22</v>
      </c>
      <c r="J198" s="40">
        <v>19</v>
      </c>
      <c r="K198" s="40">
        <v>22</v>
      </c>
      <c r="L198" s="40">
        <v>32.6</v>
      </c>
      <c r="M198" s="40">
        <v>41.29</v>
      </c>
      <c r="N198" s="40">
        <v>27.41</v>
      </c>
      <c r="O198" s="40">
        <v>36.86</v>
      </c>
      <c r="P198" s="40">
        <v>43.28</v>
      </c>
      <c r="Q198" s="40">
        <v>38.31</v>
      </c>
      <c r="R198" s="40">
        <v>47.05</v>
      </c>
      <c r="S198" s="40">
        <v>395.73</v>
      </c>
    </row>
    <row r="199" spans="1:19" ht="11.25" x14ac:dyDescent="0.2">
      <c r="A199" s="36">
        <v>656</v>
      </c>
      <c r="B199" s="36">
        <v>1</v>
      </c>
      <c r="C199" s="36" t="s">
        <v>194</v>
      </c>
      <c r="D199" s="40">
        <v>60.72</v>
      </c>
      <c r="E199" s="40">
        <v>30.82</v>
      </c>
      <c r="F199" s="40">
        <v>266.89999999999998</v>
      </c>
      <c r="G199" s="40">
        <v>293.12</v>
      </c>
      <c r="H199" s="40">
        <v>312.58</v>
      </c>
      <c r="I199" s="40">
        <v>280.64999999999998</v>
      </c>
      <c r="J199" s="40">
        <v>259.77</v>
      </c>
      <c r="K199" s="40">
        <v>241.67</v>
      </c>
      <c r="L199" s="40">
        <v>286.75</v>
      </c>
      <c r="M199" s="40">
        <v>270.07</v>
      </c>
      <c r="N199" s="40">
        <v>342.77</v>
      </c>
      <c r="O199" s="40">
        <v>345.41</v>
      </c>
      <c r="P199" s="40">
        <v>346.1</v>
      </c>
      <c r="Q199" s="40">
        <v>332.73</v>
      </c>
      <c r="R199" s="40">
        <v>335.77</v>
      </c>
      <c r="S199" s="40">
        <v>4005.83</v>
      </c>
    </row>
    <row r="200" spans="1:19" ht="11.25" x14ac:dyDescent="0.2">
      <c r="A200" s="36">
        <v>659</v>
      </c>
      <c r="B200" s="36">
        <v>1</v>
      </c>
      <c r="C200" s="36" t="s">
        <v>195</v>
      </c>
      <c r="D200" s="40">
        <v>30.66</v>
      </c>
      <c r="E200" s="40">
        <v>24.86</v>
      </c>
      <c r="F200" s="40">
        <v>248.82</v>
      </c>
      <c r="G200" s="40">
        <v>247.85</v>
      </c>
      <c r="H200" s="40">
        <v>274.02</v>
      </c>
      <c r="I200" s="40">
        <v>265.08</v>
      </c>
      <c r="J200" s="40">
        <v>257.26</v>
      </c>
      <c r="K200" s="40">
        <v>275.16000000000003</v>
      </c>
      <c r="L200" s="40">
        <v>331.48</v>
      </c>
      <c r="M200" s="40">
        <v>295.64</v>
      </c>
      <c r="N200" s="40">
        <v>316.38</v>
      </c>
      <c r="O200" s="40">
        <v>341.89</v>
      </c>
      <c r="P200" s="40">
        <v>337.76</v>
      </c>
      <c r="Q200" s="40">
        <v>315.05</v>
      </c>
      <c r="R200" s="40">
        <v>334.07</v>
      </c>
      <c r="S200" s="40">
        <v>3895.98</v>
      </c>
    </row>
    <row r="201" spans="1:19" ht="11.25" x14ac:dyDescent="0.2">
      <c r="A201" s="36">
        <v>671</v>
      </c>
      <c r="B201" s="36">
        <v>1</v>
      </c>
      <c r="C201" s="36" t="s">
        <v>196</v>
      </c>
      <c r="D201" s="40">
        <v>2.56</v>
      </c>
      <c r="E201" s="40">
        <v>7.11</v>
      </c>
      <c r="F201" s="40">
        <v>18.32</v>
      </c>
      <c r="G201" s="40">
        <v>25</v>
      </c>
      <c r="H201" s="40">
        <v>14.74</v>
      </c>
      <c r="I201" s="40">
        <v>23.43</v>
      </c>
      <c r="J201" s="40">
        <v>22.76</v>
      </c>
      <c r="K201" s="40">
        <v>20.23</v>
      </c>
      <c r="L201" s="40">
        <v>23.87</v>
      </c>
      <c r="M201" s="40">
        <v>26.92</v>
      </c>
      <c r="N201" s="40">
        <v>34</v>
      </c>
      <c r="O201" s="40">
        <v>25</v>
      </c>
      <c r="P201" s="40">
        <v>32.11</v>
      </c>
      <c r="Q201" s="40">
        <v>26.32</v>
      </c>
      <c r="R201" s="40">
        <v>28.68</v>
      </c>
      <c r="S201" s="40">
        <v>331.05</v>
      </c>
    </row>
    <row r="202" spans="1:19" ht="11.25" x14ac:dyDescent="0.2">
      <c r="A202" s="36">
        <v>676</v>
      </c>
      <c r="B202" s="36">
        <v>1</v>
      </c>
      <c r="C202" s="36" t="s">
        <v>197</v>
      </c>
      <c r="D202" s="40">
        <v>1.1200000000000001</v>
      </c>
      <c r="E202" s="40">
        <v>2.4900000000000002</v>
      </c>
      <c r="F202" s="40">
        <v>11</v>
      </c>
      <c r="G202" s="40">
        <v>18.34</v>
      </c>
      <c r="H202" s="40">
        <v>16.670000000000002</v>
      </c>
      <c r="I202" s="40">
        <v>23</v>
      </c>
      <c r="J202" s="40">
        <v>17</v>
      </c>
      <c r="K202" s="40">
        <v>20.83</v>
      </c>
      <c r="L202" s="40">
        <v>19.649999999999999</v>
      </c>
      <c r="M202" s="40">
        <v>19.010000000000002</v>
      </c>
      <c r="N202" s="40">
        <v>17.579999999999998</v>
      </c>
      <c r="O202" s="40">
        <v>20.48</v>
      </c>
      <c r="P202" s="40">
        <v>17.66</v>
      </c>
      <c r="Q202" s="40">
        <v>14.57</v>
      </c>
      <c r="R202" s="40">
        <v>7.59</v>
      </c>
      <c r="S202" s="40">
        <v>226.99</v>
      </c>
    </row>
    <row r="203" spans="1:19" ht="11.25" x14ac:dyDescent="0.2">
      <c r="A203" s="36">
        <v>682</v>
      </c>
      <c r="B203" s="36">
        <v>1</v>
      </c>
      <c r="C203" s="36" t="s">
        <v>198</v>
      </c>
      <c r="D203" s="40">
        <v>5.71</v>
      </c>
      <c r="E203" s="40">
        <v>7.59</v>
      </c>
      <c r="F203" s="40">
        <v>78.92</v>
      </c>
      <c r="G203" s="40">
        <v>103.37</v>
      </c>
      <c r="H203" s="40">
        <v>79.23</v>
      </c>
      <c r="I203" s="40">
        <v>97.99</v>
      </c>
      <c r="J203" s="40">
        <v>112.52</v>
      </c>
      <c r="K203" s="40">
        <v>97.49</v>
      </c>
      <c r="L203" s="40">
        <v>100.72</v>
      </c>
      <c r="M203" s="40">
        <v>113.79</v>
      </c>
      <c r="N203" s="40">
        <v>95.8</v>
      </c>
      <c r="O203" s="40">
        <v>103.55</v>
      </c>
      <c r="P203" s="40">
        <v>113.57</v>
      </c>
      <c r="Q203" s="40">
        <v>107.38</v>
      </c>
      <c r="R203" s="40">
        <v>115.54</v>
      </c>
      <c r="S203" s="40">
        <v>1333.17</v>
      </c>
    </row>
    <row r="204" spans="1:19" ht="11.25" x14ac:dyDescent="0.2">
      <c r="A204" s="36">
        <v>690</v>
      </c>
      <c r="B204" s="36">
        <v>1</v>
      </c>
      <c r="C204" s="36" t="s">
        <v>199</v>
      </c>
      <c r="D204" s="40">
        <v>12.89</v>
      </c>
      <c r="E204" s="40">
        <v>6.92</v>
      </c>
      <c r="F204" s="40">
        <v>98.32</v>
      </c>
      <c r="G204" s="40">
        <v>79.25</v>
      </c>
      <c r="H204" s="40">
        <v>68.010000000000005</v>
      </c>
      <c r="I204" s="40">
        <v>83.75</v>
      </c>
      <c r="J204" s="40">
        <v>75.33</v>
      </c>
      <c r="K204" s="40">
        <v>82</v>
      </c>
      <c r="L204" s="40">
        <v>89.2</v>
      </c>
      <c r="M204" s="40">
        <v>100.42</v>
      </c>
      <c r="N204" s="40">
        <v>95.84</v>
      </c>
      <c r="O204" s="40">
        <v>84.12</v>
      </c>
      <c r="P204" s="40">
        <v>109.08</v>
      </c>
      <c r="Q204" s="40">
        <v>123.53</v>
      </c>
      <c r="R204" s="40">
        <v>125.03</v>
      </c>
      <c r="S204" s="40">
        <v>1233.69</v>
      </c>
    </row>
    <row r="205" spans="1:19" ht="11.25" x14ac:dyDescent="0.2">
      <c r="A205" s="36">
        <v>695</v>
      </c>
      <c r="B205" s="36">
        <v>1</v>
      </c>
      <c r="C205" s="36" t="s">
        <v>200</v>
      </c>
      <c r="D205" s="40">
        <v>2.67</v>
      </c>
      <c r="E205" s="40">
        <v>11.97</v>
      </c>
      <c r="F205" s="40">
        <v>53.9</v>
      </c>
      <c r="G205" s="40">
        <v>64.47</v>
      </c>
      <c r="H205" s="40">
        <v>67.02</v>
      </c>
      <c r="I205" s="40">
        <v>52.72</v>
      </c>
      <c r="J205" s="40">
        <v>52</v>
      </c>
      <c r="K205" s="40">
        <v>54.13</v>
      </c>
      <c r="L205" s="40">
        <v>54.37</v>
      </c>
      <c r="M205" s="40">
        <v>63.32</v>
      </c>
      <c r="N205" s="40">
        <v>66.22</v>
      </c>
      <c r="O205" s="40">
        <v>54.92</v>
      </c>
      <c r="P205" s="40">
        <v>62.29</v>
      </c>
      <c r="Q205" s="40">
        <v>48.16</v>
      </c>
      <c r="R205" s="40">
        <v>46.76</v>
      </c>
      <c r="S205" s="40">
        <v>754.92</v>
      </c>
    </row>
    <row r="206" spans="1:19" ht="11.25" x14ac:dyDescent="0.2">
      <c r="A206" s="36">
        <v>696</v>
      </c>
      <c r="B206" s="36">
        <v>1</v>
      </c>
      <c r="C206" s="36" t="s">
        <v>201</v>
      </c>
      <c r="D206" s="40">
        <v>2.68</v>
      </c>
      <c r="E206" s="40">
        <v>3.49</v>
      </c>
      <c r="F206" s="40">
        <v>32.11</v>
      </c>
      <c r="G206" s="40">
        <v>43.88</v>
      </c>
      <c r="H206" s="40">
        <v>34</v>
      </c>
      <c r="I206" s="40">
        <v>39.479999999999997</v>
      </c>
      <c r="J206" s="40">
        <v>37.83</v>
      </c>
      <c r="K206" s="40">
        <v>34.85</v>
      </c>
      <c r="L206" s="40">
        <v>44.44</v>
      </c>
      <c r="M206" s="40">
        <v>50.64</v>
      </c>
      <c r="N206" s="40">
        <v>45</v>
      </c>
      <c r="O206" s="40">
        <v>48.51</v>
      </c>
      <c r="P206" s="40">
        <v>44.63</v>
      </c>
      <c r="Q206" s="40">
        <v>54.71</v>
      </c>
      <c r="R206" s="40">
        <v>44.64</v>
      </c>
      <c r="S206" s="40">
        <v>560.89</v>
      </c>
    </row>
    <row r="207" spans="1:19" ht="11.25" x14ac:dyDescent="0.2">
      <c r="A207" s="36">
        <v>698</v>
      </c>
      <c r="B207" s="36">
        <v>1</v>
      </c>
      <c r="C207" s="36" t="s">
        <v>202</v>
      </c>
      <c r="D207" s="40">
        <v>3.49</v>
      </c>
      <c r="E207" s="40">
        <v>2.97</v>
      </c>
      <c r="F207" s="40">
        <v>17.989999999999998</v>
      </c>
      <c r="G207" s="40">
        <v>31.28</v>
      </c>
      <c r="H207" s="40">
        <v>19.14</v>
      </c>
      <c r="I207" s="40">
        <v>24</v>
      </c>
      <c r="J207" s="40">
        <v>32.659999999999997</v>
      </c>
      <c r="K207" s="40">
        <v>27.43</v>
      </c>
      <c r="L207" s="40">
        <v>22.66</v>
      </c>
      <c r="M207" s="40">
        <v>27.4</v>
      </c>
      <c r="N207" s="40">
        <v>30.12</v>
      </c>
      <c r="O207" s="40">
        <v>36.49</v>
      </c>
      <c r="P207" s="40">
        <v>36.71</v>
      </c>
      <c r="Q207" s="40">
        <v>37.29</v>
      </c>
      <c r="R207" s="40">
        <v>24.82</v>
      </c>
      <c r="S207" s="40">
        <v>374.45</v>
      </c>
    </row>
    <row r="208" spans="1:19" ht="11.25" x14ac:dyDescent="0.2">
      <c r="A208" s="36">
        <v>700</v>
      </c>
      <c r="B208" s="36">
        <v>1</v>
      </c>
      <c r="C208" s="36" t="s">
        <v>203</v>
      </c>
      <c r="D208" s="40">
        <v>10.19</v>
      </c>
      <c r="E208" s="40">
        <v>5.6</v>
      </c>
      <c r="F208" s="40">
        <v>123.06</v>
      </c>
      <c r="G208" s="40">
        <v>146.15</v>
      </c>
      <c r="H208" s="40">
        <v>139.82</v>
      </c>
      <c r="I208" s="40">
        <v>146.38</v>
      </c>
      <c r="J208" s="40">
        <v>149.72</v>
      </c>
      <c r="K208" s="40">
        <v>134.94</v>
      </c>
      <c r="L208" s="40">
        <v>156.94999999999999</v>
      </c>
      <c r="M208" s="40">
        <v>173.32</v>
      </c>
      <c r="N208" s="40">
        <v>165.02</v>
      </c>
      <c r="O208" s="40">
        <v>189.94</v>
      </c>
      <c r="P208" s="40">
        <v>147.76</v>
      </c>
      <c r="Q208" s="40">
        <v>161.66</v>
      </c>
      <c r="R208" s="40">
        <v>150.27000000000001</v>
      </c>
      <c r="S208" s="40">
        <v>2000.78</v>
      </c>
    </row>
    <row r="209" spans="1:19" ht="11.25" x14ac:dyDescent="0.2">
      <c r="A209" s="36">
        <v>701</v>
      </c>
      <c r="B209" s="36">
        <v>1</v>
      </c>
      <c r="C209" s="36" t="s">
        <v>204</v>
      </c>
      <c r="D209" s="40">
        <v>10.01</v>
      </c>
      <c r="E209" s="40">
        <v>14.86</v>
      </c>
      <c r="F209" s="40">
        <v>163.02000000000001</v>
      </c>
      <c r="G209" s="40">
        <v>159.51</v>
      </c>
      <c r="H209" s="40">
        <v>181.55</v>
      </c>
      <c r="I209" s="40">
        <v>160.87</v>
      </c>
      <c r="J209" s="40">
        <v>175.24</v>
      </c>
      <c r="K209" s="40">
        <v>166.78</v>
      </c>
      <c r="L209" s="40">
        <v>169.86</v>
      </c>
      <c r="M209" s="40">
        <v>222.56</v>
      </c>
      <c r="N209" s="40">
        <v>224.17</v>
      </c>
      <c r="O209" s="40">
        <v>188.82</v>
      </c>
      <c r="P209" s="40">
        <v>185.51</v>
      </c>
      <c r="Q209" s="40">
        <v>219.67</v>
      </c>
      <c r="R209" s="40">
        <v>198.75</v>
      </c>
      <c r="S209" s="40">
        <v>2441.1799999999998</v>
      </c>
    </row>
    <row r="210" spans="1:19" ht="11.25" x14ac:dyDescent="0.2">
      <c r="A210" s="36">
        <v>704</v>
      </c>
      <c r="B210" s="36">
        <v>1</v>
      </c>
      <c r="C210" s="36" t="s">
        <v>205</v>
      </c>
      <c r="D210" s="40">
        <v>9.6</v>
      </c>
      <c r="E210" s="40">
        <v>6.86</v>
      </c>
      <c r="F210" s="40">
        <v>97.16</v>
      </c>
      <c r="G210" s="40">
        <v>125.7</v>
      </c>
      <c r="H210" s="40">
        <v>117.71</v>
      </c>
      <c r="I210" s="40">
        <v>125.31</v>
      </c>
      <c r="J210" s="40">
        <v>116.27</v>
      </c>
      <c r="K210" s="40">
        <v>116.06</v>
      </c>
      <c r="L210" s="40">
        <v>136.5</v>
      </c>
      <c r="M210" s="40">
        <v>135.24</v>
      </c>
      <c r="N210" s="40">
        <v>142.87</v>
      </c>
      <c r="O210" s="40">
        <v>161.12</v>
      </c>
      <c r="P210" s="40">
        <v>149.12</v>
      </c>
      <c r="Q210" s="40">
        <v>152.38</v>
      </c>
      <c r="R210" s="40">
        <v>136.79</v>
      </c>
      <c r="S210" s="40">
        <v>1728.69</v>
      </c>
    </row>
    <row r="211" spans="1:19" ht="11.25" x14ac:dyDescent="0.2">
      <c r="A211" s="36">
        <v>706</v>
      </c>
      <c r="B211" s="36">
        <v>1</v>
      </c>
      <c r="C211" s="36" t="s">
        <v>206</v>
      </c>
      <c r="D211" s="40">
        <v>6.64</v>
      </c>
      <c r="E211" s="40">
        <v>16.78</v>
      </c>
      <c r="F211" s="40">
        <v>108.08</v>
      </c>
      <c r="G211" s="40">
        <v>82.37</v>
      </c>
      <c r="H211" s="40">
        <v>96.98</v>
      </c>
      <c r="I211" s="40">
        <v>122.48</v>
      </c>
      <c r="J211" s="40">
        <v>91.94</v>
      </c>
      <c r="K211" s="40">
        <v>121.67</v>
      </c>
      <c r="L211" s="40">
        <v>121.14</v>
      </c>
      <c r="M211" s="40">
        <v>153.6</v>
      </c>
      <c r="N211" s="40">
        <v>127.92</v>
      </c>
      <c r="O211" s="40">
        <v>149.41</v>
      </c>
      <c r="P211" s="40">
        <v>144.53</v>
      </c>
      <c r="Q211" s="40">
        <v>142.05000000000001</v>
      </c>
      <c r="R211" s="40">
        <v>122.94</v>
      </c>
      <c r="S211" s="40">
        <v>1608.53</v>
      </c>
    </row>
    <row r="212" spans="1:19" ht="11.25" x14ac:dyDescent="0.2">
      <c r="A212" s="36">
        <v>707</v>
      </c>
      <c r="B212" s="36">
        <v>1</v>
      </c>
      <c r="C212" s="36" t="s">
        <v>207</v>
      </c>
      <c r="D212" s="40">
        <v>1.46</v>
      </c>
      <c r="E212" s="40">
        <v>2.21</v>
      </c>
      <c r="F212" s="40">
        <v>6.16</v>
      </c>
      <c r="G212" s="40">
        <v>7.38</v>
      </c>
      <c r="H212" s="40">
        <v>6.99</v>
      </c>
      <c r="I212" s="40">
        <v>12.3</v>
      </c>
      <c r="J212" s="40">
        <v>15.04</v>
      </c>
      <c r="K212" s="40">
        <v>11.69</v>
      </c>
      <c r="L212" s="40">
        <v>6.91</v>
      </c>
      <c r="M212" s="40">
        <v>11.41</v>
      </c>
      <c r="N212" s="40">
        <v>12</v>
      </c>
      <c r="O212" s="40">
        <v>7.25</v>
      </c>
      <c r="P212" s="40">
        <v>3.43</v>
      </c>
      <c r="Q212" s="40">
        <v>5.37</v>
      </c>
      <c r="R212" s="40">
        <v>2</v>
      </c>
      <c r="S212" s="40">
        <v>111.6</v>
      </c>
    </row>
    <row r="213" spans="1:19" ht="11.25" x14ac:dyDescent="0.2">
      <c r="A213" s="36">
        <v>709</v>
      </c>
      <c r="B213" s="36">
        <v>1</v>
      </c>
      <c r="C213" s="36" t="s">
        <v>208</v>
      </c>
      <c r="D213" s="40">
        <v>77.72</v>
      </c>
      <c r="E213" s="40">
        <v>52.86</v>
      </c>
      <c r="F213" s="40">
        <v>652.58000000000004</v>
      </c>
      <c r="G213" s="40">
        <v>710.01</v>
      </c>
      <c r="H213" s="40">
        <v>641.54</v>
      </c>
      <c r="I213" s="40">
        <v>681.99</v>
      </c>
      <c r="J213" s="40">
        <v>678.06</v>
      </c>
      <c r="K213" s="40">
        <v>680.91</v>
      </c>
      <c r="L213" s="40">
        <v>694.73</v>
      </c>
      <c r="M213" s="40">
        <v>730.1</v>
      </c>
      <c r="N213" s="40">
        <v>787.54</v>
      </c>
      <c r="O213" s="40">
        <v>884.13</v>
      </c>
      <c r="P213" s="40">
        <v>864.17</v>
      </c>
      <c r="Q213" s="40">
        <v>847.81</v>
      </c>
      <c r="R213" s="40">
        <v>939.55</v>
      </c>
      <c r="S213" s="40">
        <v>9923.7000000000007</v>
      </c>
    </row>
    <row r="214" spans="1:19" ht="11.25" x14ac:dyDescent="0.2">
      <c r="A214" s="36">
        <v>712</v>
      </c>
      <c r="B214" s="36">
        <v>1</v>
      </c>
      <c r="C214" s="36" t="s">
        <v>209</v>
      </c>
      <c r="D214" s="40">
        <v>4.54</v>
      </c>
      <c r="E214" s="40">
        <v>7.36</v>
      </c>
      <c r="F214" s="40">
        <v>49.75</v>
      </c>
      <c r="G214" s="40">
        <v>40.880000000000003</v>
      </c>
      <c r="H214" s="40">
        <v>45.92</v>
      </c>
      <c r="I214" s="40">
        <v>35.82</v>
      </c>
      <c r="J214" s="40">
        <v>43.86</v>
      </c>
      <c r="K214" s="40">
        <v>36.369999999999997</v>
      </c>
      <c r="L214" s="40">
        <v>36.94</v>
      </c>
      <c r="M214" s="40">
        <v>46.88</v>
      </c>
      <c r="N214" s="40">
        <v>40.99</v>
      </c>
      <c r="O214" s="40">
        <v>51.43</v>
      </c>
      <c r="P214" s="40">
        <v>53.11</v>
      </c>
      <c r="Q214" s="40">
        <v>44.22</v>
      </c>
      <c r="R214" s="40">
        <v>31.87</v>
      </c>
      <c r="S214" s="40">
        <v>569.94000000000005</v>
      </c>
    </row>
    <row r="215" spans="1:19" ht="11.25" x14ac:dyDescent="0.2">
      <c r="A215" s="36">
        <v>716</v>
      </c>
      <c r="B215" s="36">
        <v>1</v>
      </c>
      <c r="C215" s="36" t="s">
        <v>210</v>
      </c>
      <c r="D215" s="40">
        <v>17.079999999999998</v>
      </c>
      <c r="E215" s="40">
        <v>14.77</v>
      </c>
      <c r="F215" s="40">
        <v>96.47</v>
      </c>
      <c r="G215" s="40">
        <v>108.47</v>
      </c>
      <c r="H215" s="40">
        <v>123.9</v>
      </c>
      <c r="I215" s="40">
        <v>132.71</v>
      </c>
      <c r="J215" s="40">
        <v>105.37</v>
      </c>
      <c r="K215" s="40">
        <v>123.65</v>
      </c>
      <c r="L215" s="40">
        <v>101.21</v>
      </c>
      <c r="M215" s="40">
        <v>116.13</v>
      </c>
      <c r="N215" s="40">
        <v>119.21</v>
      </c>
      <c r="O215" s="40">
        <v>124.17</v>
      </c>
      <c r="P215" s="40">
        <v>128.41</v>
      </c>
      <c r="Q215" s="40">
        <v>110.68</v>
      </c>
      <c r="R215" s="40">
        <v>121.93</v>
      </c>
      <c r="S215" s="40">
        <v>1544.16</v>
      </c>
    </row>
    <row r="216" spans="1:19" ht="11.25" x14ac:dyDescent="0.2">
      <c r="A216" s="36">
        <v>717</v>
      </c>
      <c r="B216" s="36">
        <v>1</v>
      </c>
      <c r="C216" s="36" t="s">
        <v>211</v>
      </c>
      <c r="D216" s="40">
        <v>13.38</v>
      </c>
      <c r="E216" s="40">
        <v>24.82</v>
      </c>
      <c r="F216" s="40">
        <v>117.37</v>
      </c>
      <c r="G216" s="40">
        <v>105.86</v>
      </c>
      <c r="H216" s="40">
        <v>125.38</v>
      </c>
      <c r="I216" s="40">
        <v>138.5</v>
      </c>
      <c r="J216" s="40">
        <v>127.64</v>
      </c>
      <c r="K216" s="40">
        <v>103.5</v>
      </c>
      <c r="L216" s="40">
        <v>117.88</v>
      </c>
      <c r="M216" s="40">
        <v>136.38999999999999</v>
      </c>
      <c r="N216" s="40">
        <v>119.76</v>
      </c>
      <c r="O216" s="40">
        <v>127.05</v>
      </c>
      <c r="P216" s="40">
        <v>125.29</v>
      </c>
      <c r="Q216" s="40">
        <v>89.25</v>
      </c>
      <c r="R216" s="40">
        <v>116.15</v>
      </c>
      <c r="S216" s="40">
        <v>1588.22</v>
      </c>
    </row>
    <row r="217" spans="1:19" ht="11.25" x14ac:dyDescent="0.2">
      <c r="A217" s="36">
        <v>719</v>
      </c>
      <c r="B217" s="36">
        <v>1</v>
      </c>
      <c r="C217" s="36" t="s">
        <v>212</v>
      </c>
      <c r="D217" s="40">
        <v>63.56</v>
      </c>
      <c r="E217" s="40">
        <v>22.16</v>
      </c>
      <c r="F217" s="40">
        <v>480.21</v>
      </c>
      <c r="G217" s="40">
        <v>536.23</v>
      </c>
      <c r="H217" s="40">
        <v>540.29</v>
      </c>
      <c r="I217" s="40">
        <v>533.57000000000005</v>
      </c>
      <c r="J217" s="40">
        <v>500.17</v>
      </c>
      <c r="K217" s="40">
        <v>527.67999999999995</v>
      </c>
      <c r="L217" s="40">
        <v>532.95000000000005</v>
      </c>
      <c r="M217" s="40">
        <v>488.57</v>
      </c>
      <c r="N217" s="40">
        <v>479.61</v>
      </c>
      <c r="O217" s="40">
        <v>532.03</v>
      </c>
      <c r="P217" s="40">
        <v>497.44</v>
      </c>
      <c r="Q217" s="40">
        <v>460.4</v>
      </c>
      <c r="R217" s="40">
        <v>424.96</v>
      </c>
      <c r="S217" s="40">
        <v>6619.83</v>
      </c>
    </row>
    <row r="218" spans="1:19" ht="11.25" x14ac:dyDescent="0.2">
      <c r="A218" s="36">
        <v>720</v>
      </c>
      <c r="B218" s="36">
        <v>1</v>
      </c>
      <c r="C218" s="36" t="s">
        <v>213</v>
      </c>
      <c r="D218" s="40">
        <v>64.62</v>
      </c>
      <c r="E218" s="40">
        <v>16.27</v>
      </c>
      <c r="F218" s="40">
        <v>508.02</v>
      </c>
      <c r="G218" s="40">
        <v>531.85</v>
      </c>
      <c r="H218" s="40">
        <v>534.42999999999995</v>
      </c>
      <c r="I218" s="40">
        <v>454.61</v>
      </c>
      <c r="J218" s="40">
        <v>451.52</v>
      </c>
      <c r="K218" s="40">
        <v>438.17</v>
      </c>
      <c r="L218" s="40">
        <v>431.67</v>
      </c>
      <c r="M218" s="40">
        <v>461.41</v>
      </c>
      <c r="N218" s="40">
        <v>424.74</v>
      </c>
      <c r="O218" s="40">
        <v>444.24</v>
      </c>
      <c r="P218" s="40">
        <v>433.32</v>
      </c>
      <c r="Q218" s="40">
        <v>398.33</v>
      </c>
      <c r="R218" s="40">
        <v>389.76</v>
      </c>
      <c r="S218" s="40">
        <v>5982.96</v>
      </c>
    </row>
    <row r="219" spans="1:19" ht="11.25" x14ac:dyDescent="0.2">
      <c r="A219" s="36">
        <v>721</v>
      </c>
      <c r="B219" s="36">
        <v>1</v>
      </c>
      <c r="C219" s="36" t="s">
        <v>214</v>
      </c>
      <c r="D219" s="40">
        <v>27.92</v>
      </c>
      <c r="E219" s="40">
        <v>14.86</v>
      </c>
      <c r="F219" s="40">
        <v>237.45</v>
      </c>
      <c r="G219" s="40">
        <v>247.06</v>
      </c>
      <c r="H219" s="40">
        <v>270.72000000000003</v>
      </c>
      <c r="I219" s="40">
        <v>265.49</v>
      </c>
      <c r="J219" s="40">
        <v>247.96</v>
      </c>
      <c r="K219" s="40">
        <v>256.39</v>
      </c>
      <c r="L219" s="40">
        <v>243.97</v>
      </c>
      <c r="M219" s="40">
        <v>240.81</v>
      </c>
      <c r="N219" s="40">
        <v>274.29000000000002</v>
      </c>
      <c r="O219" s="40">
        <v>293.12</v>
      </c>
      <c r="P219" s="40">
        <v>266.36</v>
      </c>
      <c r="Q219" s="40">
        <v>287.64999999999998</v>
      </c>
      <c r="R219" s="40">
        <v>218.53</v>
      </c>
      <c r="S219" s="40">
        <v>3392.58</v>
      </c>
    </row>
    <row r="220" spans="1:19" ht="11.25" x14ac:dyDescent="0.2">
      <c r="A220" s="36">
        <v>726</v>
      </c>
      <c r="B220" s="36">
        <v>1</v>
      </c>
      <c r="C220" s="36" t="s">
        <v>215</v>
      </c>
      <c r="D220" s="40">
        <v>26.12</v>
      </c>
      <c r="E220" s="40">
        <v>11.83</v>
      </c>
      <c r="F220" s="40">
        <v>176</v>
      </c>
      <c r="G220" s="40">
        <v>218.05</v>
      </c>
      <c r="H220" s="40">
        <v>234.47</v>
      </c>
      <c r="I220" s="40">
        <v>234.47</v>
      </c>
      <c r="J220" s="40">
        <v>217.65</v>
      </c>
      <c r="K220" s="40">
        <v>213.59</v>
      </c>
      <c r="L220" s="40">
        <v>196.74</v>
      </c>
      <c r="M220" s="40">
        <v>196.73</v>
      </c>
      <c r="N220" s="40">
        <v>219.21</v>
      </c>
      <c r="O220" s="40">
        <v>174.21</v>
      </c>
      <c r="P220" s="40">
        <v>207.03</v>
      </c>
      <c r="Q220" s="40">
        <v>184.03</v>
      </c>
      <c r="R220" s="40">
        <v>154.80000000000001</v>
      </c>
      <c r="S220" s="40">
        <v>2664.93</v>
      </c>
    </row>
    <row r="221" spans="1:19" ht="11.25" x14ac:dyDescent="0.2">
      <c r="A221" s="36">
        <v>727</v>
      </c>
      <c r="B221" s="36">
        <v>1</v>
      </c>
      <c r="C221" s="36" t="s">
        <v>216</v>
      </c>
      <c r="D221" s="40">
        <v>37.14</v>
      </c>
      <c r="E221" s="40">
        <v>15.61</v>
      </c>
      <c r="F221" s="40">
        <v>266.18</v>
      </c>
      <c r="G221" s="40">
        <v>328.95</v>
      </c>
      <c r="H221" s="40">
        <v>309.7</v>
      </c>
      <c r="I221" s="40">
        <v>285.7</v>
      </c>
      <c r="J221" s="40">
        <v>309.27</v>
      </c>
      <c r="K221" s="40">
        <v>252.58</v>
      </c>
      <c r="L221" s="40">
        <v>288.45</v>
      </c>
      <c r="M221" s="40">
        <v>292.02</v>
      </c>
      <c r="N221" s="40">
        <v>270.66000000000003</v>
      </c>
      <c r="O221" s="40">
        <v>253.65</v>
      </c>
      <c r="P221" s="40">
        <v>270.83999999999997</v>
      </c>
      <c r="Q221" s="40">
        <v>228.7</v>
      </c>
      <c r="R221" s="40">
        <v>209.32</v>
      </c>
      <c r="S221" s="40">
        <v>3618.77</v>
      </c>
    </row>
    <row r="222" spans="1:19" ht="11.25" x14ac:dyDescent="0.2">
      <c r="A222" s="36">
        <v>728</v>
      </c>
      <c r="B222" s="36">
        <v>1</v>
      </c>
      <c r="C222" s="36" t="s">
        <v>217</v>
      </c>
      <c r="D222" s="40">
        <v>98.58</v>
      </c>
      <c r="E222" s="40">
        <v>55.58</v>
      </c>
      <c r="F222" s="40">
        <v>827.07</v>
      </c>
      <c r="G222" s="40">
        <v>953.53</v>
      </c>
      <c r="H222" s="40">
        <v>905.48</v>
      </c>
      <c r="I222" s="40">
        <v>929.15</v>
      </c>
      <c r="J222" s="40">
        <v>904.04</v>
      </c>
      <c r="K222" s="40">
        <v>856.29</v>
      </c>
      <c r="L222" s="40">
        <v>878.11</v>
      </c>
      <c r="M222" s="40">
        <v>911.36</v>
      </c>
      <c r="N222" s="40">
        <v>933.58</v>
      </c>
      <c r="O222" s="40">
        <v>893.02</v>
      </c>
      <c r="P222" s="40">
        <v>930.11</v>
      </c>
      <c r="Q222" s="40">
        <v>876.37</v>
      </c>
      <c r="R222" s="40">
        <v>813.69</v>
      </c>
      <c r="S222" s="40">
        <v>11765.96</v>
      </c>
    </row>
    <row r="223" spans="1:19" ht="11.25" x14ac:dyDescent="0.2">
      <c r="A223" s="36">
        <v>738</v>
      </c>
      <c r="B223" s="36">
        <v>1</v>
      </c>
      <c r="C223" s="36" t="s">
        <v>218</v>
      </c>
      <c r="D223" s="40">
        <v>7.7</v>
      </c>
      <c r="E223" s="40">
        <v>10.62</v>
      </c>
      <c r="F223" s="40">
        <v>46.71</v>
      </c>
      <c r="G223" s="40">
        <v>89.06</v>
      </c>
      <c r="H223" s="40">
        <v>75.400000000000006</v>
      </c>
      <c r="I223" s="40">
        <v>72.56</v>
      </c>
      <c r="J223" s="40">
        <v>81.14</v>
      </c>
      <c r="K223" s="40">
        <v>75.38</v>
      </c>
      <c r="L223" s="40">
        <v>73.63</v>
      </c>
      <c r="M223" s="40">
        <v>79</v>
      </c>
      <c r="N223" s="40">
        <v>89.24</v>
      </c>
      <c r="O223" s="40">
        <v>74.52</v>
      </c>
      <c r="P223" s="40">
        <v>68.47</v>
      </c>
      <c r="Q223" s="40">
        <v>95.61</v>
      </c>
      <c r="R223" s="40">
        <v>65.92</v>
      </c>
      <c r="S223" s="40">
        <v>1004.96</v>
      </c>
    </row>
    <row r="224" spans="1:19" ht="11.25" x14ac:dyDescent="0.2">
      <c r="A224" s="36">
        <v>739</v>
      </c>
      <c r="B224" s="36">
        <v>1</v>
      </c>
      <c r="C224" s="36" t="s">
        <v>219</v>
      </c>
      <c r="D224" s="40">
        <v>6.15</v>
      </c>
      <c r="E224" s="40">
        <v>4.8499999999999996</v>
      </c>
      <c r="F224" s="40">
        <v>49.38</v>
      </c>
      <c r="G224" s="40">
        <v>57.34</v>
      </c>
      <c r="H224" s="40">
        <v>50.06</v>
      </c>
      <c r="I224" s="40">
        <v>44.54</v>
      </c>
      <c r="J224" s="40">
        <v>58.68</v>
      </c>
      <c r="K224" s="40">
        <v>49.54</v>
      </c>
      <c r="L224" s="40">
        <v>62.73</v>
      </c>
      <c r="M224" s="40">
        <v>61.87</v>
      </c>
      <c r="N224" s="40">
        <v>56.37</v>
      </c>
      <c r="O224" s="40">
        <v>65.37</v>
      </c>
      <c r="P224" s="40">
        <v>52.05</v>
      </c>
      <c r="Q224" s="40">
        <v>81.760000000000005</v>
      </c>
      <c r="R224" s="40">
        <v>58.7</v>
      </c>
      <c r="S224" s="40">
        <v>759.39</v>
      </c>
    </row>
    <row r="225" spans="1:19" ht="11.25" x14ac:dyDescent="0.2">
      <c r="A225" s="36">
        <v>740</v>
      </c>
      <c r="B225" s="36">
        <v>1</v>
      </c>
      <c r="C225" s="36" t="s">
        <v>220</v>
      </c>
      <c r="D225" s="40">
        <v>12.66</v>
      </c>
      <c r="E225" s="40">
        <v>17.53</v>
      </c>
      <c r="F225" s="40">
        <v>65.510000000000005</v>
      </c>
      <c r="G225" s="40">
        <v>87.38</v>
      </c>
      <c r="H225" s="40">
        <v>83.86</v>
      </c>
      <c r="I225" s="40">
        <v>84.83</v>
      </c>
      <c r="J225" s="40">
        <v>80.67</v>
      </c>
      <c r="K225" s="40">
        <v>92.53</v>
      </c>
      <c r="L225" s="40">
        <v>90.81</v>
      </c>
      <c r="M225" s="40">
        <v>122.24</v>
      </c>
      <c r="N225" s="40">
        <v>126.91</v>
      </c>
      <c r="O225" s="40">
        <v>140.13</v>
      </c>
      <c r="P225" s="40">
        <v>116.92</v>
      </c>
      <c r="Q225" s="40">
        <v>131.6</v>
      </c>
      <c r="R225" s="40">
        <v>143.44</v>
      </c>
      <c r="S225" s="40">
        <v>1397.02</v>
      </c>
    </row>
    <row r="226" spans="1:19" ht="11.25" x14ac:dyDescent="0.2">
      <c r="A226" s="36">
        <v>741</v>
      </c>
      <c r="B226" s="36">
        <v>1</v>
      </c>
      <c r="C226" s="36" t="s">
        <v>221</v>
      </c>
      <c r="D226" s="40">
        <v>10.53</v>
      </c>
      <c r="E226" s="40">
        <v>8.9600000000000009</v>
      </c>
      <c r="F226" s="40">
        <v>67.319999999999993</v>
      </c>
      <c r="G226" s="40">
        <v>84.84</v>
      </c>
      <c r="H226" s="40">
        <v>76.45</v>
      </c>
      <c r="I226" s="40">
        <v>69.31</v>
      </c>
      <c r="J226" s="40">
        <v>71.84</v>
      </c>
      <c r="K226" s="40">
        <v>77.92</v>
      </c>
      <c r="L226" s="40">
        <v>83.71</v>
      </c>
      <c r="M226" s="40">
        <v>67.760000000000005</v>
      </c>
      <c r="N226" s="40">
        <v>75.540000000000006</v>
      </c>
      <c r="O226" s="40">
        <v>86.6</v>
      </c>
      <c r="P226" s="40">
        <v>94.68</v>
      </c>
      <c r="Q226" s="40">
        <v>92.01</v>
      </c>
      <c r="R226" s="40">
        <v>94.33</v>
      </c>
      <c r="S226" s="40">
        <v>1061.8</v>
      </c>
    </row>
    <row r="227" spans="1:19" ht="11.25" x14ac:dyDescent="0.2">
      <c r="A227" s="36">
        <v>742</v>
      </c>
      <c r="B227" s="36">
        <v>1</v>
      </c>
      <c r="C227" s="36" t="s">
        <v>222</v>
      </c>
      <c r="D227" s="40">
        <v>91.47</v>
      </c>
      <c r="E227" s="40">
        <v>49.93</v>
      </c>
      <c r="F227" s="40">
        <v>629.09</v>
      </c>
      <c r="G227" s="40">
        <v>659.91</v>
      </c>
      <c r="H227" s="40">
        <v>667.46</v>
      </c>
      <c r="I227" s="40">
        <v>614.15</v>
      </c>
      <c r="J227" s="40">
        <v>640.03</v>
      </c>
      <c r="K227" s="40">
        <v>671.52</v>
      </c>
      <c r="L227" s="40">
        <v>592.80999999999995</v>
      </c>
      <c r="M227" s="40">
        <v>738.46</v>
      </c>
      <c r="N227" s="40">
        <v>712.38</v>
      </c>
      <c r="O227" s="40">
        <v>752.14</v>
      </c>
      <c r="P227" s="40">
        <v>807.26</v>
      </c>
      <c r="Q227" s="40">
        <v>835.43</v>
      </c>
      <c r="R227" s="40">
        <v>895.97</v>
      </c>
      <c r="S227" s="40">
        <v>9358.01</v>
      </c>
    </row>
    <row r="228" spans="1:19" ht="11.25" x14ac:dyDescent="0.2">
      <c r="A228" s="36">
        <v>743</v>
      </c>
      <c r="B228" s="36">
        <v>1</v>
      </c>
      <c r="C228" s="36" t="s">
        <v>223</v>
      </c>
      <c r="D228" s="40">
        <v>8.36</v>
      </c>
      <c r="E228" s="40">
        <v>10.68</v>
      </c>
      <c r="F228" s="40">
        <v>38.9</v>
      </c>
      <c r="G228" s="40">
        <v>49.5</v>
      </c>
      <c r="H228" s="40">
        <v>57.55</v>
      </c>
      <c r="I228" s="40">
        <v>64.97</v>
      </c>
      <c r="J228" s="40">
        <v>61.47</v>
      </c>
      <c r="K228" s="40">
        <v>61.11</v>
      </c>
      <c r="L228" s="40">
        <v>61.74</v>
      </c>
      <c r="M228" s="40">
        <v>107.84</v>
      </c>
      <c r="N228" s="40">
        <v>99.74</v>
      </c>
      <c r="O228" s="40">
        <v>103.47</v>
      </c>
      <c r="P228" s="40">
        <v>113.52</v>
      </c>
      <c r="Q228" s="40">
        <v>101.5</v>
      </c>
      <c r="R228" s="40">
        <v>112.63</v>
      </c>
      <c r="S228" s="40">
        <v>1052.98</v>
      </c>
    </row>
    <row r="229" spans="1:19" ht="11.25" x14ac:dyDescent="0.2">
      <c r="A229" s="36">
        <v>745</v>
      </c>
      <c r="B229" s="36">
        <v>1</v>
      </c>
      <c r="C229" s="36" t="s">
        <v>224</v>
      </c>
      <c r="D229" s="40">
        <v>13.84</v>
      </c>
      <c r="E229" s="40">
        <v>13.32</v>
      </c>
      <c r="F229" s="40">
        <v>105.3</v>
      </c>
      <c r="G229" s="40">
        <v>129.54</v>
      </c>
      <c r="H229" s="40">
        <v>111.66</v>
      </c>
      <c r="I229" s="40">
        <v>128.22999999999999</v>
      </c>
      <c r="J229" s="40">
        <v>112.22</v>
      </c>
      <c r="K229" s="40">
        <v>113.99</v>
      </c>
      <c r="L229" s="40">
        <v>118.56</v>
      </c>
      <c r="M229" s="40">
        <v>125.32</v>
      </c>
      <c r="N229" s="40">
        <v>124.1</v>
      </c>
      <c r="O229" s="40">
        <v>126.87</v>
      </c>
      <c r="P229" s="40">
        <v>106.97</v>
      </c>
      <c r="Q229" s="40">
        <v>164.49</v>
      </c>
      <c r="R229" s="40">
        <v>110.98</v>
      </c>
      <c r="S229" s="40">
        <v>1605.39</v>
      </c>
    </row>
    <row r="230" spans="1:19" ht="11.25" x14ac:dyDescent="0.2">
      <c r="A230" s="36">
        <v>748</v>
      </c>
      <c r="B230" s="36">
        <v>1</v>
      </c>
      <c r="C230" s="36" t="s">
        <v>225</v>
      </c>
      <c r="D230" s="40">
        <v>16.649999999999999</v>
      </c>
      <c r="E230" s="40">
        <v>12.26</v>
      </c>
      <c r="F230" s="40">
        <v>236.81</v>
      </c>
      <c r="G230" s="40">
        <v>244.23</v>
      </c>
      <c r="H230" s="40">
        <v>258.68</v>
      </c>
      <c r="I230" s="40">
        <v>221.78</v>
      </c>
      <c r="J230" s="40">
        <v>244.78</v>
      </c>
      <c r="K230" s="40">
        <v>225.84</v>
      </c>
      <c r="L230" s="40">
        <v>251.72</v>
      </c>
      <c r="M230" s="40">
        <v>244.78</v>
      </c>
      <c r="N230" s="40">
        <v>243.66</v>
      </c>
      <c r="O230" s="40">
        <v>265.89</v>
      </c>
      <c r="P230" s="40">
        <v>214.35</v>
      </c>
      <c r="Q230" s="40">
        <v>213.11</v>
      </c>
      <c r="R230" s="40">
        <v>206.45</v>
      </c>
      <c r="S230" s="40">
        <v>3100.99</v>
      </c>
    </row>
    <row r="231" spans="1:19" ht="11.25" x14ac:dyDescent="0.2">
      <c r="A231" s="36">
        <v>750</v>
      </c>
      <c r="B231" s="36">
        <v>1</v>
      </c>
      <c r="C231" s="36" t="s">
        <v>226</v>
      </c>
      <c r="D231" s="40">
        <v>7.29</v>
      </c>
      <c r="E231" s="40">
        <v>7.32</v>
      </c>
      <c r="F231" s="40">
        <v>114.81</v>
      </c>
      <c r="G231" s="40">
        <v>146.85</v>
      </c>
      <c r="H231" s="40">
        <v>133.65</v>
      </c>
      <c r="I231" s="40">
        <v>134.62</v>
      </c>
      <c r="J231" s="40">
        <v>142.29</v>
      </c>
      <c r="K231" s="40">
        <v>148.02000000000001</v>
      </c>
      <c r="L231" s="40">
        <v>143.47</v>
      </c>
      <c r="M231" s="40">
        <v>210.01</v>
      </c>
      <c r="N231" s="40">
        <v>218.91</v>
      </c>
      <c r="O231" s="40">
        <v>209.29</v>
      </c>
      <c r="P231" s="40">
        <v>218.39</v>
      </c>
      <c r="Q231" s="40">
        <v>208.57</v>
      </c>
      <c r="R231" s="40">
        <v>207.01</v>
      </c>
      <c r="S231" s="40">
        <v>2250.5</v>
      </c>
    </row>
    <row r="232" spans="1:19" ht="11.25" x14ac:dyDescent="0.2">
      <c r="A232" s="36">
        <v>756</v>
      </c>
      <c r="B232" s="36">
        <v>1</v>
      </c>
      <c r="C232" s="36" t="s">
        <v>227</v>
      </c>
      <c r="D232" s="40">
        <v>6.52</v>
      </c>
      <c r="E232" s="40">
        <v>9</v>
      </c>
      <c r="F232" s="40">
        <v>35.08</v>
      </c>
      <c r="G232" s="40">
        <v>48.72</v>
      </c>
      <c r="H232" s="40">
        <v>59.8</v>
      </c>
      <c r="I232" s="40">
        <v>53.86</v>
      </c>
      <c r="J232" s="40">
        <v>62.19</v>
      </c>
      <c r="K232" s="40">
        <v>52.94</v>
      </c>
      <c r="L232" s="40">
        <v>48.08</v>
      </c>
      <c r="M232" s="40">
        <v>61.13</v>
      </c>
      <c r="N232" s="40">
        <v>56.68</v>
      </c>
      <c r="O232" s="40">
        <v>61.7</v>
      </c>
      <c r="P232" s="40">
        <v>49.74</v>
      </c>
      <c r="Q232" s="40">
        <v>61.25</v>
      </c>
      <c r="R232" s="40">
        <v>54.16</v>
      </c>
      <c r="S232" s="40">
        <v>720.85</v>
      </c>
    </row>
    <row r="233" spans="1:19" ht="11.25" x14ac:dyDescent="0.2">
      <c r="A233" s="36">
        <v>761</v>
      </c>
      <c r="B233" s="36">
        <v>1</v>
      </c>
      <c r="C233" s="36" t="s">
        <v>228</v>
      </c>
      <c r="D233" s="40">
        <v>26.4</v>
      </c>
      <c r="E233" s="40">
        <v>22.82</v>
      </c>
      <c r="F233" s="40">
        <v>319.02</v>
      </c>
      <c r="G233" s="40">
        <v>381.83</v>
      </c>
      <c r="H233" s="40">
        <v>339.39</v>
      </c>
      <c r="I233" s="40">
        <v>356.73</v>
      </c>
      <c r="J233" s="40">
        <v>329.06</v>
      </c>
      <c r="K233" s="40">
        <v>368.7</v>
      </c>
      <c r="L233" s="40">
        <v>360.69</v>
      </c>
      <c r="M233" s="40">
        <v>380.29</v>
      </c>
      <c r="N233" s="40">
        <v>361.17</v>
      </c>
      <c r="O233" s="40">
        <v>448.97</v>
      </c>
      <c r="P233" s="40">
        <v>434.01</v>
      </c>
      <c r="Q233" s="40">
        <v>422.71</v>
      </c>
      <c r="R233" s="40">
        <v>401.17</v>
      </c>
      <c r="S233" s="40">
        <v>4952.96</v>
      </c>
    </row>
    <row r="234" spans="1:19" ht="11.25" x14ac:dyDescent="0.2">
      <c r="A234" s="36">
        <v>763</v>
      </c>
      <c r="B234" s="36">
        <v>1</v>
      </c>
      <c r="C234" s="36" t="s">
        <v>229</v>
      </c>
      <c r="D234" s="40">
        <v>4.83</v>
      </c>
      <c r="E234" s="40">
        <v>7.59</v>
      </c>
      <c r="F234" s="40">
        <v>54.08</v>
      </c>
      <c r="G234" s="40">
        <v>68.63</v>
      </c>
      <c r="H234" s="40">
        <v>63.43</v>
      </c>
      <c r="I234" s="40">
        <v>58.46</v>
      </c>
      <c r="J234" s="40">
        <v>63.93</v>
      </c>
      <c r="K234" s="40">
        <v>60.51</v>
      </c>
      <c r="L234" s="40">
        <v>53.89</v>
      </c>
      <c r="M234" s="40">
        <v>59.35</v>
      </c>
      <c r="N234" s="40">
        <v>50.12</v>
      </c>
      <c r="O234" s="40">
        <v>52.95</v>
      </c>
      <c r="P234" s="40">
        <v>52.62</v>
      </c>
      <c r="Q234" s="40">
        <v>57.52</v>
      </c>
      <c r="R234" s="40">
        <v>37.979999999999997</v>
      </c>
      <c r="S234" s="40">
        <v>745.89</v>
      </c>
    </row>
    <row r="235" spans="1:19" ht="11.25" x14ac:dyDescent="0.2">
      <c r="A235" s="36">
        <v>768</v>
      </c>
      <c r="B235" s="36">
        <v>1</v>
      </c>
      <c r="C235" s="36" t="s">
        <v>230</v>
      </c>
      <c r="D235" s="40">
        <v>0.56000000000000005</v>
      </c>
      <c r="E235" s="40">
        <v>1.97</v>
      </c>
      <c r="F235" s="40">
        <v>16.62</v>
      </c>
      <c r="G235" s="40">
        <v>16.68</v>
      </c>
      <c r="H235" s="40">
        <v>23.47</v>
      </c>
      <c r="I235" s="40">
        <v>20</v>
      </c>
      <c r="J235" s="40">
        <v>13</v>
      </c>
      <c r="K235" s="40">
        <v>14.7</v>
      </c>
      <c r="L235" s="40">
        <v>15.63</v>
      </c>
      <c r="M235" s="40">
        <v>21.68</v>
      </c>
      <c r="N235" s="40">
        <v>14.02</v>
      </c>
      <c r="O235" s="40">
        <v>28</v>
      </c>
      <c r="P235" s="40">
        <v>22.03</v>
      </c>
      <c r="Q235" s="40">
        <v>20.96</v>
      </c>
      <c r="R235" s="40">
        <v>18.34</v>
      </c>
      <c r="S235" s="40">
        <v>247.66</v>
      </c>
    </row>
    <row r="236" spans="1:19" ht="11.25" x14ac:dyDescent="0.2">
      <c r="A236" s="36">
        <v>769</v>
      </c>
      <c r="B236" s="36">
        <v>1</v>
      </c>
      <c r="C236" s="36" t="s">
        <v>231</v>
      </c>
      <c r="D236" s="40">
        <v>6.46</v>
      </c>
      <c r="E236" s="40">
        <v>8.85</v>
      </c>
      <c r="F236" s="40">
        <v>43.91</v>
      </c>
      <c r="G236" s="40">
        <v>52.79</v>
      </c>
      <c r="H236" s="40">
        <v>80.709999999999994</v>
      </c>
      <c r="I236" s="40">
        <v>59.69</v>
      </c>
      <c r="J236" s="40">
        <v>56.29</v>
      </c>
      <c r="K236" s="40">
        <v>57.32</v>
      </c>
      <c r="L236" s="40">
        <v>70.3</v>
      </c>
      <c r="M236" s="40">
        <v>72.010000000000005</v>
      </c>
      <c r="N236" s="40">
        <v>86.56</v>
      </c>
      <c r="O236" s="40">
        <v>76.650000000000006</v>
      </c>
      <c r="P236" s="40">
        <v>75.989999999999995</v>
      </c>
      <c r="Q236" s="40">
        <v>62.27</v>
      </c>
      <c r="R236" s="40">
        <v>59.46</v>
      </c>
      <c r="S236" s="40">
        <v>869.26</v>
      </c>
    </row>
    <row r="237" spans="1:19" ht="11.25" x14ac:dyDescent="0.2">
      <c r="A237" s="36">
        <v>771</v>
      </c>
      <c r="B237" s="36">
        <v>1</v>
      </c>
      <c r="C237" s="36" t="s">
        <v>232</v>
      </c>
      <c r="D237" s="40">
        <v>0.56000000000000005</v>
      </c>
      <c r="E237" s="40">
        <v>0</v>
      </c>
      <c r="F237" s="40">
        <v>11</v>
      </c>
      <c r="G237" s="40">
        <v>13</v>
      </c>
      <c r="H237" s="40">
        <v>8</v>
      </c>
      <c r="I237" s="40">
        <v>14.6</v>
      </c>
      <c r="J237" s="40">
        <v>14</v>
      </c>
      <c r="K237" s="40">
        <v>11</v>
      </c>
      <c r="L237" s="40">
        <v>13</v>
      </c>
      <c r="M237" s="40">
        <v>12.57</v>
      </c>
      <c r="N237" s="40">
        <v>14.57</v>
      </c>
      <c r="O237" s="40">
        <v>14</v>
      </c>
      <c r="P237" s="40">
        <v>20.69</v>
      </c>
      <c r="Q237" s="40">
        <v>14.13</v>
      </c>
      <c r="R237" s="40">
        <v>12</v>
      </c>
      <c r="S237" s="40">
        <v>173.12</v>
      </c>
    </row>
    <row r="238" spans="1:19" ht="11.25" x14ac:dyDescent="0.2">
      <c r="A238" s="36">
        <v>775</v>
      </c>
      <c r="B238" s="36">
        <v>1</v>
      </c>
      <c r="C238" s="36" t="s">
        <v>233</v>
      </c>
      <c r="D238" s="40">
        <v>4.99</v>
      </c>
      <c r="E238" s="40">
        <v>5.51</v>
      </c>
      <c r="F238" s="40">
        <v>29.66</v>
      </c>
      <c r="G238" s="40">
        <v>31.79</v>
      </c>
      <c r="H238" s="40">
        <v>40.479999999999997</v>
      </c>
      <c r="I238" s="40">
        <v>46.19</v>
      </c>
      <c r="J238" s="40">
        <v>32.119999999999997</v>
      </c>
      <c r="K238" s="40">
        <v>42.07</v>
      </c>
      <c r="L238" s="40">
        <v>33.340000000000003</v>
      </c>
      <c r="M238" s="40">
        <v>36.520000000000003</v>
      </c>
      <c r="N238" s="40">
        <v>52.43</v>
      </c>
      <c r="O238" s="40">
        <v>61.47</v>
      </c>
      <c r="P238" s="40">
        <v>45.9</v>
      </c>
      <c r="Q238" s="40">
        <v>40.85</v>
      </c>
      <c r="R238" s="40">
        <v>58.53</v>
      </c>
      <c r="S238" s="40">
        <v>561.85</v>
      </c>
    </row>
    <row r="239" spans="1:19" ht="11.25" x14ac:dyDescent="0.2">
      <c r="A239" s="36">
        <v>777</v>
      </c>
      <c r="B239" s="36">
        <v>1</v>
      </c>
      <c r="C239" s="36" t="s">
        <v>234</v>
      </c>
      <c r="D239" s="40">
        <v>5.26</v>
      </c>
      <c r="E239" s="40">
        <v>1.66</v>
      </c>
      <c r="F239" s="40">
        <v>51.24</v>
      </c>
      <c r="G239" s="40">
        <v>57.73</v>
      </c>
      <c r="H239" s="40">
        <v>73.989999999999995</v>
      </c>
      <c r="I239" s="40">
        <v>65.86</v>
      </c>
      <c r="J239" s="40">
        <v>67.94</v>
      </c>
      <c r="K239" s="40">
        <v>76.22</v>
      </c>
      <c r="L239" s="40">
        <v>61.32</v>
      </c>
      <c r="M239" s="40">
        <v>80.45</v>
      </c>
      <c r="N239" s="40">
        <v>105.6</v>
      </c>
      <c r="O239" s="40">
        <v>68.27</v>
      </c>
      <c r="P239" s="40">
        <v>92.32</v>
      </c>
      <c r="Q239" s="40">
        <v>90.34</v>
      </c>
      <c r="R239" s="40">
        <v>89.13</v>
      </c>
      <c r="S239" s="40">
        <v>987.33</v>
      </c>
    </row>
    <row r="240" spans="1:19" ht="11.25" x14ac:dyDescent="0.2">
      <c r="A240" s="36">
        <v>786</v>
      </c>
      <c r="B240" s="36">
        <v>1</v>
      </c>
      <c r="C240" s="36" t="s">
        <v>235</v>
      </c>
      <c r="D240" s="40">
        <v>5.64</v>
      </c>
      <c r="E240" s="40">
        <v>5.26</v>
      </c>
      <c r="F240" s="40">
        <v>25.01</v>
      </c>
      <c r="G240" s="40">
        <v>27.34</v>
      </c>
      <c r="H240" s="40">
        <v>33.54</v>
      </c>
      <c r="I240" s="40">
        <v>35.630000000000003</v>
      </c>
      <c r="J240" s="40">
        <v>38.28</v>
      </c>
      <c r="K240" s="40">
        <v>29</v>
      </c>
      <c r="L240" s="40">
        <v>36.700000000000003</v>
      </c>
      <c r="M240" s="40">
        <v>36.950000000000003</v>
      </c>
      <c r="N240" s="40">
        <v>34.479999999999997</v>
      </c>
      <c r="O240" s="40">
        <v>46</v>
      </c>
      <c r="P240" s="40">
        <v>41.07</v>
      </c>
      <c r="Q240" s="40">
        <v>43.85</v>
      </c>
      <c r="R240" s="40">
        <v>40.03</v>
      </c>
      <c r="S240" s="40">
        <v>478.78</v>
      </c>
    </row>
    <row r="241" spans="1:19" ht="11.25" x14ac:dyDescent="0.2">
      <c r="A241" s="36">
        <v>787</v>
      </c>
      <c r="B241" s="36">
        <v>1</v>
      </c>
      <c r="C241" s="36" t="s">
        <v>236</v>
      </c>
      <c r="D241" s="40">
        <v>1.94</v>
      </c>
      <c r="E241" s="40">
        <v>2.14</v>
      </c>
      <c r="F241" s="40">
        <v>23.84</v>
      </c>
      <c r="G241" s="40">
        <v>26.3</v>
      </c>
      <c r="H241" s="40">
        <v>24.96</v>
      </c>
      <c r="I241" s="40">
        <v>31.5</v>
      </c>
      <c r="J241" s="40">
        <v>35.83</v>
      </c>
      <c r="K241" s="40">
        <v>25.03</v>
      </c>
      <c r="L241" s="40">
        <v>32.07</v>
      </c>
      <c r="M241" s="40">
        <v>40.03</v>
      </c>
      <c r="N241" s="40">
        <v>55.32</v>
      </c>
      <c r="O241" s="40">
        <v>51.55</v>
      </c>
      <c r="P241" s="40">
        <v>58.84</v>
      </c>
      <c r="Q241" s="40">
        <v>41.27</v>
      </c>
      <c r="R241" s="40">
        <v>56.36</v>
      </c>
      <c r="S241" s="40">
        <v>506.98</v>
      </c>
    </row>
    <row r="242" spans="1:19" ht="11.25" x14ac:dyDescent="0.2">
      <c r="A242" s="36">
        <v>801</v>
      </c>
      <c r="B242" s="36">
        <v>1</v>
      </c>
      <c r="C242" s="36" t="s">
        <v>237</v>
      </c>
      <c r="D242" s="40">
        <v>0.56000000000000005</v>
      </c>
      <c r="E242" s="40">
        <v>2.68</v>
      </c>
      <c r="F242" s="40">
        <v>8.8699999999999992</v>
      </c>
      <c r="G242" s="40">
        <v>11.81</v>
      </c>
      <c r="H242" s="40">
        <v>9.5399999999999991</v>
      </c>
      <c r="I242" s="40">
        <v>7.34</v>
      </c>
      <c r="J242" s="40">
        <v>11.04</v>
      </c>
      <c r="K242" s="40">
        <v>12.28</v>
      </c>
      <c r="L242" s="40">
        <v>7.29</v>
      </c>
      <c r="M242" s="40">
        <v>9.93</v>
      </c>
      <c r="N242" s="40">
        <v>8.2100000000000009</v>
      </c>
      <c r="O242" s="40">
        <v>8</v>
      </c>
      <c r="P242" s="40">
        <v>7</v>
      </c>
      <c r="Q242" s="40">
        <v>4.33</v>
      </c>
      <c r="R242" s="40">
        <v>3.12</v>
      </c>
      <c r="S242" s="40">
        <v>112</v>
      </c>
    </row>
    <row r="243" spans="1:19" ht="11.25" x14ac:dyDescent="0.2">
      <c r="A243" s="36">
        <v>803</v>
      </c>
      <c r="B243" s="36">
        <v>1</v>
      </c>
      <c r="C243" s="36" t="s">
        <v>238</v>
      </c>
      <c r="D243" s="40">
        <v>1.98</v>
      </c>
      <c r="E243" s="40">
        <v>8.52</v>
      </c>
      <c r="F243" s="40">
        <v>17.04</v>
      </c>
      <c r="G243" s="40">
        <v>24.78</v>
      </c>
      <c r="H243" s="40">
        <v>31.12</v>
      </c>
      <c r="I243" s="40">
        <v>23.18</v>
      </c>
      <c r="J243" s="40">
        <v>32.99</v>
      </c>
      <c r="K243" s="40">
        <v>26.57</v>
      </c>
      <c r="L243" s="40">
        <v>35.950000000000003</v>
      </c>
      <c r="M243" s="40">
        <v>35.74</v>
      </c>
      <c r="N243" s="40">
        <v>31.54</v>
      </c>
      <c r="O243" s="40">
        <v>30.95</v>
      </c>
      <c r="P243" s="40">
        <v>37.08</v>
      </c>
      <c r="Q243" s="40">
        <v>43.54</v>
      </c>
      <c r="R243" s="40">
        <v>48.63</v>
      </c>
      <c r="S243" s="40">
        <v>429.61</v>
      </c>
    </row>
    <row r="244" spans="1:19" ht="11.25" x14ac:dyDescent="0.2">
      <c r="A244" s="36">
        <v>811</v>
      </c>
      <c r="B244" s="36">
        <v>1</v>
      </c>
      <c r="C244" s="36" t="s">
        <v>239</v>
      </c>
      <c r="D244" s="40">
        <v>11.45</v>
      </c>
      <c r="E244" s="40">
        <v>4.66</v>
      </c>
      <c r="F244" s="40">
        <v>20.93</v>
      </c>
      <c r="G244" s="40">
        <v>42.32</v>
      </c>
      <c r="H244" s="40">
        <v>37.909999999999997</v>
      </c>
      <c r="I244" s="40">
        <v>33.89</v>
      </c>
      <c r="J244" s="40">
        <v>41.24</v>
      </c>
      <c r="K244" s="40">
        <v>42.55</v>
      </c>
      <c r="L244" s="40">
        <v>33.42</v>
      </c>
      <c r="M244" s="40">
        <v>59.59</v>
      </c>
      <c r="N244" s="40">
        <v>53.83</v>
      </c>
      <c r="O244" s="40">
        <v>62.08</v>
      </c>
      <c r="P244" s="40">
        <v>63.87</v>
      </c>
      <c r="Q244" s="40">
        <v>60.85</v>
      </c>
      <c r="R244" s="40">
        <v>63.7</v>
      </c>
      <c r="S244" s="40">
        <v>632.29</v>
      </c>
    </row>
    <row r="245" spans="1:19" ht="11.25" x14ac:dyDescent="0.2">
      <c r="A245" s="36">
        <v>813</v>
      </c>
      <c r="B245" s="36">
        <v>1</v>
      </c>
      <c r="C245" s="36" t="s">
        <v>240</v>
      </c>
      <c r="D245" s="40">
        <v>15.18</v>
      </c>
      <c r="E245" s="40">
        <v>12.93</v>
      </c>
      <c r="F245" s="40">
        <v>77.180000000000007</v>
      </c>
      <c r="G245" s="40">
        <v>97.9</v>
      </c>
      <c r="H245" s="40">
        <v>99.22</v>
      </c>
      <c r="I245" s="40">
        <v>84.9</v>
      </c>
      <c r="J245" s="40">
        <v>89.17</v>
      </c>
      <c r="K245" s="40">
        <v>86.25</v>
      </c>
      <c r="L245" s="40">
        <v>98.7</v>
      </c>
      <c r="M245" s="40">
        <v>100.08</v>
      </c>
      <c r="N245" s="40">
        <v>107.63</v>
      </c>
      <c r="O245" s="40">
        <v>117.7</v>
      </c>
      <c r="P245" s="40">
        <v>107.82</v>
      </c>
      <c r="Q245" s="40">
        <v>122.04</v>
      </c>
      <c r="R245" s="40">
        <v>109.4</v>
      </c>
      <c r="S245" s="40">
        <v>1326.1</v>
      </c>
    </row>
    <row r="246" spans="1:19" ht="11.25" x14ac:dyDescent="0.2">
      <c r="A246" s="36">
        <v>818</v>
      </c>
      <c r="B246" s="36">
        <v>1</v>
      </c>
      <c r="C246" s="36" t="s">
        <v>241</v>
      </c>
      <c r="D246" s="40">
        <v>3.5</v>
      </c>
      <c r="E246" s="40">
        <v>3.82</v>
      </c>
      <c r="F246" s="40">
        <v>32.74</v>
      </c>
      <c r="G246" s="40">
        <v>32.74</v>
      </c>
      <c r="H246" s="40">
        <v>29.2</v>
      </c>
      <c r="I246" s="40">
        <v>23.94</v>
      </c>
      <c r="J246" s="40">
        <v>38.18</v>
      </c>
      <c r="K246" s="40">
        <v>39.119999999999997</v>
      </c>
      <c r="L246" s="40">
        <v>24.46</v>
      </c>
      <c r="M246" s="40">
        <v>32.01</v>
      </c>
      <c r="N246" s="40">
        <v>51.12</v>
      </c>
      <c r="O246" s="40">
        <v>31.45</v>
      </c>
      <c r="P246" s="40">
        <v>38</v>
      </c>
      <c r="Q246" s="40">
        <v>28.74</v>
      </c>
      <c r="R246" s="40">
        <v>35.21</v>
      </c>
      <c r="S246" s="40">
        <v>444.23</v>
      </c>
    </row>
    <row r="247" spans="1:19" ht="11.25" x14ac:dyDescent="0.2">
      <c r="A247" s="36">
        <v>820</v>
      </c>
      <c r="B247" s="36">
        <v>1</v>
      </c>
      <c r="C247" s="36" t="s">
        <v>242</v>
      </c>
      <c r="D247" s="40">
        <v>3.14</v>
      </c>
      <c r="E247" s="40">
        <v>4.91</v>
      </c>
      <c r="F247" s="40">
        <v>25.82</v>
      </c>
      <c r="G247" s="40">
        <v>37</v>
      </c>
      <c r="H247" s="40">
        <v>37.82</v>
      </c>
      <c r="I247" s="40">
        <v>36.74</v>
      </c>
      <c r="J247" s="40">
        <v>38.159999999999997</v>
      </c>
      <c r="K247" s="40">
        <v>50.66</v>
      </c>
      <c r="L247" s="40">
        <v>40.18</v>
      </c>
      <c r="M247" s="40">
        <v>44.71</v>
      </c>
      <c r="N247" s="40">
        <v>45.3</v>
      </c>
      <c r="O247" s="40">
        <v>44.34</v>
      </c>
      <c r="P247" s="40">
        <v>48.01</v>
      </c>
      <c r="Q247" s="40">
        <v>43.08</v>
      </c>
      <c r="R247" s="40">
        <v>50.02</v>
      </c>
      <c r="S247" s="40">
        <v>549.89</v>
      </c>
    </row>
    <row r="248" spans="1:19" ht="11.25" x14ac:dyDescent="0.2">
      <c r="A248" s="36">
        <v>821</v>
      </c>
      <c r="B248" s="36">
        <v>1</v>
      </c>
      <c r="C248" s="36" t="s">
        <v>243</v>
      </c>
      <c r="D248" s="40">
        <v>5.98</v>
      </c>
      <c r="E248" s="40">
        <v>4.8899999999999997</v>
      </c>
      <c r="F248" s="40">
        <v>61.75</v>
      </c>
      <c r="G248" s="40">
        <v>48.18</v>
      </c>
      <c r="H248" s="40">
        <v>65.400000000000006</v>
      </c>
      <c r="I248" s="40">
        <v>56.92</v>
      </c>
      <c r="J248" s="40">
        <v>53.95</v>
      </c>
      <c r="K248" s="40">
        <v>57.03</v>
      </c>
      <c r="L248" s="40">
        <v>60.27</v>
      </c>
      <c r="M248" s="40">
        <v>46.44</v>
      </c>
      <c r="N248" s="40">
        <v>55.34</v>
      </c>
      <c r="O248" s="40">
        <v>66.37</v>
      </c>
      <c r="P248" s="40">
        <v>66.97</v>
      </c>
      <c r="Q248" s="40">
        <v>57.14</v>
      </c>
      <c r="R248" s="40">
        <v>46.06</v>
      </c>
      <c r="S248" s="40">
        <v>752.69</v>
      </c>
    </row>
    <row r="249" spans="1:19" ht="11.25" x14ac:dyDescent="0.2">
      <c r="A249" s="36">
        <v>829</v>
      </c>
      <c r="B249" s="36">
        <v>1</v>
      </c>
      <c r="C249" s="36" t="s">
        <v>244</v>
      </c>
      <c r="D249" s="40">
        <v>20.48</v>
      </c>
      <c r="E249" s="40">
        <v>24.69</v>
      </c>
      <c r="F249" s="40">
        <v>118.36</v>
      </c>
      <c r="G249" s="40">
        <v>116.54</v>
      </c>
      <c r="H249" s="40">
        <v>106.72</v>
      </c>
      <c r="I249" s="40">
        <v>113.3</v>
      </c>
      <c r="J249" s="40">
        <v>115.8</v>
      </c>
      <c r="K249" s="40">
        <v>135.59</v>
      </c>
      <c r="L249" s="40">
        <v>137.78</v>
      </c>
      <c r="M249" s="40">
        <v>153.30000000000001</v>
      </c>
      <c r="N249" s="40">
        <v>155.44</v>
      </c>
      <c r="O249" s="40">
        <v>172.93</v>
      </c>
      <c r="P249" s="40">
        <v>165.76</v>
      </c>
      <c r="Q249" s="40">
        <v>167.57</v>
      </c>
      <c r="R249" s="40">
        <v>163.63999999999999</v>
      </c>
      <c r="S249" s="40">
        <v>1867.9</v>
      </c>
    </row>
    <row r="250" spans="1:19" ht="11.25" x14ac:dyDescent="0.2">
      <c r="A250" s="36">
        <v>831</v>
      </c>
      <c r="B250" s="36">
        <v>1</v>
      </c>
      <c r="C250" s="36" t="s">
        <v>245</v>
      </c>
      <c r="D250" s="40">
        <v>50.62</v>
      </c>
      <c r="E250" s="40">
        <v>37.65</v>
      </c>
      <c r="F250" s="40">
        <v>441.24</v>
      </c>
      <c r="G250" s="40">
        <v>506.71</v>
      </c>
      <c r="H250" s="40">
        <v>493.11</v>
      </c>
      <c r="I250" s="40">
        <v>509.37</v>
      </c>
      <c r="J250" s="40">
        <v>528.97</v>
      </c>
      <c r="K250" s="40">
        <v>519.66</v>
      </c>
      <c r="L250" s="40">
        <v>559.87</v>
      </c>
      <c r="M250" s="40">
        <v>559.4</v>
      </c>
      <c r="N250" s="40">
        <v>539.91999999999996</v>
      </c>
      <c r="O250" s="40">
        <v>594.89</v>
      </c>
      <c r="P250" s="40">
        <v>672.33</v>
      </c>
      <c r="Q250" s="40">
        <v>608.79999999999995</v>
      </c>
      <c r="R250" s="40">
        <v>633.4</v>
      </c>
      <c r="S250" s="40">
        <v>7255.94</v>
      </c>
    </row>
    <row r="251" spans="1:19" ht="11.25" x14ac:dyDescent="0.2">
      <c r="A251" s="36">
        <v>832</v>
      </c>
      <c r="B251" s="36">
        <v>1</v>
      </c>
      <c r="C251" s="36" t="s">
        <v>246</v>
      </c>
      <c r="D251" s="40">
        <v>14.85</v>
      </c>
      <c r="E251" s="40">
        <v>14.66</v>
      </c>
      <c r="F251" s="40">
        <v>119.44</v>
      </c>
      <c r="G251" s="40">
        <v>189.09</v>
      </c>
      <c r="H251" s="40">
        <v>201.13</v>
      </c>
      <c r="I251" s="40">
        <v>176.64</v>
      </c>
      <c r="J251" s="40">
        <v>183.15</v>
      </c>
      <c r="K251" s="40">
        <v>220.17</v>
      </c>
      <c r="L251" s="40">
        <v>240.21</v>
      </c>
      <c r="M251" s="40">
        <v>269.49</v>
      </c>
      <c r="N251" s="40">
        <v>266.86</v>
      </c>
      <c r="O251" s="40">
        <v>288.58</v>
      </c>
      <c r="P251" s="40">
        <v>298.47000000000003</v>
      </c>
      <c r="Q251" s="40">
        <v>283.04000000000002</v>
      </c>
      <c r="R251" s="40">
        <v>270.33999999999997</v>
      </c>
      <c r="S251" s="40">
        <v>3036.12</v>
      </c>
    </row>
    <row r="252" spans="1:19" ht="11.25" x14ac:dyDescent="0.2">
      <c r="A252" s="36">
        <v>833</v>
      </c>
      <c r="B252" s="36">
        <v>1</v>
      </c>
      <c r="C252" s="36" t="s">
        <v>247</v>
      </c>
      <c r="D252" s="40">
        <v>84.71</v>
      </c>
      <c r="E252" s="40">
        <v>48</v>
      </c>
      <c r="F252" s="40">
        <v>1108.6199999999999</v>
      </c>
      <c r="G252" s="40">
        <v>1286.23</v>
      </c>
      <c r="H252" s="40">
        <v>1283.27</v>
      </c>
      <c r="I252" s="40">
        <v>1336</v>
      </c>
      <c r="J252" s="40">
        <v>1280.0999999999999</v>
      </c>
      <c r="K252" s="40">
        <v>1378.6</v>
      </c>
      <c r="L252" s="40">
        <v>1312.74</v>
      </c>
      <c r="M252" s="40">
        <v>1286.83</v>
      </c>
      <c r="N252" s="40">
        <v>1240.69</v>
      </c>
      <c r="O252" s="40">
        <v>1243.51</v>
      </c>
      <c r="P252" s="40">
        <v>1294.6600000000001</v>
      </c>
      <c r="Q252" s="40">
        <v>1231.57</v>
      </c>
      <c r="R252" s="40">
        <v>1202.43</v>
      </c>
      <c r="S252" s="40">
        <v>16617.96</v>
      </c>
    </row>
    <row r="253" spans="1:19" ht="11.25" x14ac:dyDescent="0.2">
      <c r="A253" s="36">
        <v>834</v>
      </c>
      <c r="B253" s="36">
        <v>1</v>
      </c>
      <c r="C253" s="36" t="s">
        <v>248</v>
      </c>
      <c r="D253" s="40">
        <v>69.56</v>
      </c>
      <c r="E253" s="40">
        <v>28.79</v>
      </c>
      <c r="F253" s="40">
        <v>466.14</v>
      </c>
      <c r="G253" s="40">
        <v>706.22</v>
      </c>
      <c r="H253" s="40">
        <v>634.16</v>
      </c>
      <c r="I253" s="40">
        <v>622.23</v>
      </c>
      <c r="J253" s="40">
        <v>669.23</v>
      </c>
      <c r="K253" s="40">
        <v>685.24</v>
      </c>
      <c r="L253" s="40">
        <v>630.67999999999995</v>
      </c>
      <c r="M253" s="40">
        <v>677.29</v>
      </c>
      <c r="N253" s="40">
        <v>729.59</v>
      </c>
      <c r="O253" s="40">
        <v>742.97</v>
      </c>
      <c r="P253" s="40">
        <v>737.97</v>
      </c>
      <c r="Q253" s="40">
        <v>771.03</v>
      </c>
      <c r="R253" s="40">
        <v>795.13</v>
      </c>
      <c r="S253" s="40">
        <v>8966.23</v>
      </c>
    </row>
    <row r="254" spans="1:19" ht="11.25" x14ac:dyDescent="0.2">
      <c r="A254" s="36">
        <v>836</v>
      </c>
      <c r="B254" s="36">
        <v>1</v>
      </c>
      <c r="C254" s="36" t="s">
        <v>249</v>
      </c>
      <c r="D254" s="40">
        <v>0.73</v>
      </c>
      <c r="E254" s="40">
        <v>4</v>
      </c>
      <c r="F254" s="40">
        <v>13.8</v>
      </c>
      <c r="G254" s="40">
        <v>13.88</v>
      </c>
      <c r="H254" s="40">
        <v>14.08</v>
      </c>
      <c r="I254" s="40">
        <v>19.16</v>
      </c>
      <c r="J254" s="40">
        <v>16</v>
      </c>
      <c r="K254" s="40">
        <v>14.55</v>
      </c>
      <c r="L254" s="40">
        <v>10.42</v>
      </c>
      <c r="M254" s="40">
        <v>15.66</v>
      </c>
      <c r="N254" s="40">
        <v>16.02</v>
      </c>
      <c r="O254" s="40">
        <v>11.04</v>
      </c>
      <c r="P254" s="40">
        <v>12.48</v>
      </c>
      <c r="Q254" s="40">
        <v>20.39</v>
      </c>
      <c r="R254" s="40">
        <v>20.399999999999999</v>
      </c>
      <c r="S254" s="40">
        <v>202.61</v>
      </c>
    </row>
    <row r="255" spans="1:19" ht="11.25" x14ac:dyDescent="0.2">
      <c r="A255" s="36">
        <v>837</v>
      </c>
      <c r="B255" s="36">
        <v>1</v>
      </c>
      <c r="C255" s="36" t="s">
        <v>250</v>
      </c>
      <c r="D255" s="40">
        <v>11.74</v>
      </c>
      <c r="E255" s="40">
        <v>6.44</v>
      </c>
      <c r="F255" s="40">
        <v>35.4</v>
      </c>
      <c r="G255" s="40">
        <v>53.4</v>
      </c>
      <c r="H255" s="40">
        <v>26.8</v>
      </c>
      <c r="I255" s="40">
        <v>43.07</v>
      </c>
      <c r="J255" s="40">
        <v>54.96</v>
      </c>
      <c r="K255" s="40">
        <v>33.47</v>
      </c>
      <c r="L255" s="40">
        <v>48.98</v>
      </c>
      <c r="M255" s="40">
        <v>47.69</v>
      </c>
      <c r="N255" s="40">
        <v>48.54</v>
      </c>
      <c r="O255" s="40">
        <v>45.44</v>
      </c>
      <c r="P255" s="40">
        <v>39.56</v>
      </c>
      <c r="Q255" s="40">
        <v>31.04</v>
      </c>
      <c r="R255" s="40">
        <v>48</v>
      </c>
      <c r="S255" s="40">
        <v>574.53</v>
      </c>
    </row>
    <row r="256" spans="1:19" ht="11.25" x14ac:dyDescent="0.2">
      <c r="A256" s="36">
        <v>840</v>
      </c>
      <c r="B256" s="36">
        <v>1</v>
      </c>
      <c r="C256" s="36" t="s">
        <v>251</v>
      </c>
      <c r="D256" s="40">
        <v>16.350000000000001</v>
      </c>
      <c r="E256" s="40">
        <v>10.41</v>
      </c>
      <c r="F256" s="40">
        <v>70.03</v>
      </c>
      <c r="G256" s="40">
        <v>83.68</v>
      </c>
      <c r="H256" s="40">
        <v>86.77</v>
      </c>
      <c r="I256" s="40">
        <v>76.290000000000006</v>
      </c>
      <c r="J256" s="40">
        <v>105.62</v>
      </c>
      <c r="K256" s="40">
        <v>79.77</v>
      </c>
      <c r="L256" s="40">
        <v>93.94</v>
      </c>
      <c r="M256" s="40">
        <v>90.89</v>
      </c>
      <c r="N256" s="40">
        <v>102.07</v>
      </c>
      <c r="O256" s="40">
        <v>108.99</v>
      </c>
      <c r="P256" s="40">
        <v>105.89</v>
      </c>
      <c r="Q256" s="40">
        <v>92.27</v>
      </c>
      <c r="R256" s="40">
        <v>90.99</v>
      </c>
      <c r="S256" s="40">
        <v>1213.96</v>
      </c>
    </row>
    <row r="257" spans="1:19" ht="11.25" x14ac:dyDescent="0.2">
      <c r="A257" s="36">
        <v>846</v>
      </c>
      <c r="B257" s="36">
        <v>1</v>
      </c>
      <c r="C257" s="36" t="s">
        <v>252</v>
      </c>
      <c r="D257" s="40">
        <v>4.83</v>
      </c>
      <c r="E257" s="40">
        <v>6.15</v>
      </c>
      <c r="F257" s="40">
        <v>55.65</v>
      </c>
      <c r="G257" s="40">
        <v>61.42</v>
      </c>
      <c r="H257" s="40">
        <v>47.87</v>
      </c>
      <c r="I257" s="40">
        <v>69.27</v>
      </c>
      <c r="J257" s="40">
        <v>59.61</v>
      </c>
      <c r="K257" s="40">
        <v>53.27</v>
      </c>
      <c r="L257" s="40">
        <v>57.96</v>
      </c>
      <c r="M257" s="40">
        <v>78.62</v>
      </c>
      <c r="N257" s="40">
        <v>67.31</v>
      </c>
      <c r="O257" s="40">
        <v>71.64</v>
      </c>
      <c r="P257" s="40">
        <v>71.88</v>
      </c>
      <c r="Q257" s="40">
        <v>75.17</v>
      </c>
      <c r="R257" s="40">
        <v>94.72</v>
      </c>
      <c r="S257" s="40">
        <v>875.37</v>
      </c>
    </row>
    <row r="258" spans="1:19" ht="11.25" x14ac:dyDescent="0.2">
      <c r="A258" s="36">
        <v>850</v>
      </c>
      <c r="B258" s="36">
        <v>1</v>
      </c>
      <c r="C258" s="36" t="s">
        <v>253</v>
      </c>
      <c r="D258" s="40">
        <v>0.28000000000000003</v>
      </c>
      <c r="E258" s="40">
        <v>0.63</v>
      </c>
      <c r="F258" s="40">
        <v>16</v>
      </c>
      <c r="G258" s="40">
        <v>12</v>
      </c>
      <c r="H258" s="40">
        <v>17.36</v>
      </c>
      <c r="I258" s="40">
        <v>18.16</v>
      </c>
      <c r="J258" s="40">
        <v>11.94</v>
      </c>
      <c r="K258" s="40">
        <v>17.12</v>
      </c>
      <c r="L258" s="40">
        <v>9.84</v>
      </c>
      <c r="M258" s="40">
        <v>11.62</v>
      </c>
      <c r="N258" s="40">
        <v>18.39</v>
      </c>
      <c r="O258" s="40">
        <v>21.23</v>
      </c>
      <c r="P258" s="40">
        <v>17.190000000000001</v>
      </c>
      <c r="Q258" s="40">
        <v>17.010000000000002</v>
      </c>
      <c r="R258" s="40">
        <v>20.99</v>
      </c>
      <c r="S258" s="40">
        <v>209.76</v>
      </c>
    </row>
    <row r="259" spans="1:19" ht="11.25" x14ac:dyDescent="0.2">
      <c r="A259" s="36">
        <v>852</v>
      </c>
      <c r="B259" s="36">
        <v>1</v>
      </c>
      <c r="C259" s="36" t="s">
        <v>254</v>
      </c>
      <c r="D259" s="40">
        <v>1.1499999999999999</v>
      </c>
      <c r="E259" s="40">
        <v>3.46</v>
      </c>
      <c r="F259" s="40">
        <v>9</v>
      </c>
      <c r="G259" s="40">
        <v>6.7</v>
      </c>
      <c r="H259" s="40">
        <v>9.0299999999999994</v>
      </c>
      <c r="I259" s="40">
        <v>10.82</v>
      </c>
      <c r="J259" s="40">
        <v>4.6399999999999997</v>
      </c>
      <c r="K259" s="40">
        <v>9</v>
      </c>
      <c r="L259" s="40">
        <v>7.53</v>
      </c>
      <c r="M259" s="40">
        <v>7.65</v>
      </c>
      <c r="N259" s="40">
        <v>11.44</v>
      </c>
      <c r="O259" s="40">
        <v>10.82</v>
      </c>
      <c r="P259" s="40">
        <v>9.99</v>
      </c>
      <c r="Q259" s="40">
        <v>6.12</v>
      </c>
      <c r="R259" s="40">
        <v>10.9</v>
      </c>
      <c r="S259" s="40">
        <v>118.25</v>
      </c>
    </row>
    <row r="260" spans="1:19" ht="11.25" x14ac:dyDescent="0.2">
      <c r="A260" s="36">
        <v>857</v>
      </c>
      <c r="B260" s="36">
        <v>1</v>
      </c>
      <c r="C260" s="36" t="s">
        <v>255</v>
      </c>
      <c r="D260" s="40">
        <v>5.04</v>
      </c>
      <c r="E260" s="40">
        <v>9.17</v>
      </c>
      <c r="F260" s="40">
        <v>50.16</v>
      </c>
      <c r="G260" s="40">
        <v>45</v>
      </c>
      <c r="H260" s="40">
        <v>47.76</v>
      </c>
      <c r="I260" s="40">
        <v>62.25</v>
      </c>
      <c r="J260" s="40">
        <v>48.33</v>
      </c>
      <c r="K260" s="40">
        <v>65.040000000000006</v>
      </c>
      <c r="L260" s="40">
        <v>58</v>
      </c>
      <c r="M260" s="40">
        <v>56.29</v>
      </c>
      <c r="N260" s="40">
        <v>55.64</v>
      </c>
      <c r="O260" s="40">
        <v>59.26</v>
      </c>
      <c r="P260" s="40">
        <v>71.72</v>
      </c>
      <c r="Q260" s="40">
        <v>54.4</v>
      </c>
      <c r="R260" s="40">
        <v>63.46</v>
      </c>
      <c r="S260" s="40">
        <v>751.52</v>
      </c>
    </row>
    <row r="261" spans="1:19" ht="11.25" x14ac:dyDescent="0.2">
      <c r="A261" s="36">
        <v>858</v>
      </c>
      <c r="B261" s="36">
        <v>1</v>
      </c>
      <c r="C261" s="36" t="s">
        <v>256</v>
      </c>
      <c r="D261" s="40">
        <v>6.49</v>
      </c>
      <c r="E261" s="40">
        <v>5.19</v>
      </c>
      <c r="F261" s="40">
        <v>73.89</v>
      </c>
      <c r="G261" s="40">
        <v>73.91</v>
      </c>
      <c r="H261" s="40">
        <v>93.75</v>
      </c>
      <c r="I261" s="40">
        <v>104.9</v>
      </c>
      <c r="J261" s="40">
        <v>60.42</v>
      </c>
      <c r="K261" s="40">
        <v>72.209999999999994</v>
      </c>
      <c r="L261" s="40">
        <v>75.97</v>
      </c>
      <c r="M261" s="40">
        <v>81.3</v>
      </c>
      <c r="N261" s="40">
        <v>75.650000000000006</v>
      </c>
      <c r="O261" s="40">
        <v>71.45</v>
      </c>
      <c r="P261" s="40">
        <v>91.63</v>
      </c>
      <c r="Q261" s="40">
        <v>68.31</v>
      </c>
      <c r="R261" s="40">
        <v>79.349999999999994</v>
      </c>
      <c r="S261" s="40">
        <v>1034.42</v>
      </c>
    </row>
    <row r="262" spans="1:19" ht="11.25" x14ac:dyDescent="0.2">
      <c r="A262" s="36">
        <v>861</v>
      </c>
      <c r="B262" s="36">
        <v>1</v>
      </c>
      <c r="C262" s="36" t="s">
        <v>257</v>
      </c>
      <c r="D262" s="40">
        <v>26.53</v>
      </c>
      <c r="E262" s="40">
        <v>28.23</v>
      </c>
      <c r="F262" s="40">
        <v>199.05</v>
      </c>
      <c r="G262" s="40">
        <v>214.26</v>
      </c>
      <c r="H262" s="40">
        <v>243.71</v>
      </c>
      <c r="I262" s="40">
        <v>216.44</v>
      </c>
      <c r="J262" s="40">
        <v>242.36</v>
      </c>
      <c r="K262" s="40">
        <v>224.22</v>
      </c>
      <c r="L262" s="40">
        <v>293.08</v>
      </c>
      <c r="M262" s="40">
        <v>265.83</v>
      </c>
      <c r="N262" s="40">
        <v>308.49</v>
      </c>
      <c r="O262" s="40">
        <v>331.53</v>
      </c>
      <c r="P262" s="40">
        <v>362.77</v>
      </c>
      <c r="Q262" s="40">
        <v>371.17</v>
      </c>
      <c r="R262" s="40">
        <v>347.41</v>
      </c>
      <c r="S262" s="40">
        <v>3675.08</v>
      </c>
    </row>
    <row r="263" spans="1:19" ht="11.25" x14ac:dyDescent="0.2">
      <c r="A263" s="36">
        <v>876</v>
      </c>
      <c r="B263" s="36">
        <v>1</v>
      </c>
      <c r="C263" s="36" t="s">
        <v>258</v>
      </c>
      <c r="D263" s="40">
        <v>9.0399999999999991</v>
      </c>
      <c r="E263" s="40">
        <v>8.9600000000000009</v>
      </c>
      <c r="F263" s="40">
        <v>107.15</v>
      </c>
      <c r="G263" s="40">
        <v>137.62</v>
      </c>
      <c r="H263" s="40">
        <v>140.56</v>
      </c>
      <c r="I263" s="40">
        <v>119.91</v>
      </c>
      <c r="J263" s="40">
        <v>119.34</v>
      </c>
      <c r="K263" s="40">
        <v>141.82</v>
      </c>
      <c r="L263" s="40">
        <v>116.69</v>
      </c>
      <c r="M263" s="40">
        <v>145.28</v>
      </c>
      <c r="N263" s="40">
        <v>147.13999999999999</v>
      </c>
      <c r="O263" s="40">
        <v>159.31</v>
      </c>
      <c r="P263" s="40">
        <v>160.06</v>
      </c>
      <c r="Q263" s="40">
        <v>170.54</v>
      </c>
      <c r="R263" s="40">
        <v>145.49</v>
      </c>
      <c r="S263" s="40">
        <v>1828.91</v>
      </c>
    </row>
    <row r="264" spans="1:19" ht="11.25" x14ac:dyDescent="0.2">
      <c r="A264" s="36">
        <v>877</v>
      </c>
      <c r="B264" s="36">
        <v>1</v>
      </c>
      <c r="C264" s="36" t="s">
        <v>259</v>
      </c>
      <c r="D264" s="40">
        <v>35.36</v>
      </c>
      <c r="E264" s="40">
        <v>23</v>
      </c>
      <c r="F264" s="40">
        <v>458.25</v>
      </c>
      <c r="G264" s="40">
        <v>415.74</v>
      </c>
      <c r="H264" s="40">
        <v>447.03</v>
      </c>
      <c r="I264" s="40">
        <v>384.25</v>
      </c>
      <c r="J264" s="40">
        <v>384.97</v>
      </c>
      <c r="K264" s="40">
        <v>417.13</v>
      </c>
      <c r="L264" s="40">
        <v>392.6</v>
      </c>
      <c r="M264" s="40">
        <v>452.97</v>
      </c>
      <c r="N264" s="40">
        <v>466.2</v>
      </c>
      <c r="O264" s="40">
        <v>423.04</v>
      </c>
      <c r="P264" s="40">
        <v>436.03</v>
      </c>
      <c r="Q264" s="40">
        <v>445.37</v>
      </c>
      <c r="R264" s="40">
        <v>422.15</v>
      </c>
      <c r="S264" s="40">
        <v>5604.09</v>
      </c>
    </row>
    <row r="265" spans="1:19" ht="11.25" x14ac:dyDescent="0.2">
      <c r="A265" s="36">
        <v>879</v>
      </c>
      <c r="B265" s="36">
        <v>1</v>
      </c>
      <c r="C265" s="36" t="s">
        <v>260</v>
      </c>
      <c r="D265" s="40">
        <v>17.41</v>
      </c>
      <c r="E265" s="40">
        <v>13.89</v>
      </c>
      <c r="F265" s="40">
        <v>129.37</v>
      </c>
      <c r="G265" s="40">
        <v>148.13</v>
      </c>
      <c r="H265" s="40">
        <v>156.19</v>
      </c>
      <c r="I265" s="40">
        <v>147.58000000000001</v>
      </c>
      <c r="J265" s="40">
        <v>164.77</v>
      </c>
      <c r="K265" s="40">
        <v>183.1</v>
      </c>
      <c r="L265" s="40">
        <v>164.83</v>
      </c>
      <c r="M265" s="40">
        <v>160.27000000000001</v>
      </c>
      <c r="N265" s="40">
        <v>191.92</v>
      </c>
      <c r="O265" s="40">
        <v>204.73</v>
      </c>
      <c r="P265" s="40">
        <v>176.85</v>
      </c>
      <c r="Q265" s="40">
        <v>171.66</v>
      </c>
      <c r="R265" s="40">
        <v>148.08000000000001</v>
      </c>
      <c r="S265" s="40">
        <v>2178.7800000000002</v>
      </c>
    </row>
    <row r="266" spans="1:19" ht="11.25" x14ac:dyDescent="0.2">
      <c r="A266" s="36">
        <v>881</v>
      </c>
      <c r="B266" s="36">
        <v>1</v>
      </c>
      <c r="C266" s="36" t="s">
        <v>261</v>
      </c>
      <c r="D266" s="40">
        <v>6.17</v>
      </c>
      <c r="E266" s="40">
        <v>10.64</v>
      </c>
      <c r="F266" s="40">
        <v>51.25</v>
      </c>
      <c r="G266" s="40">
        <v>72.16</v>
      </c>
      <c r="H266" s="40">
        <v>61.5</v>
      </c>
      <c r="I266" s="40">
        <v>70.58</v>
      </c>
      <c r="J266" s="40">
        <v>95.41</v>
      </c>
      <c r="K266" s="40">
        <v>58</v>
      </c>
      <c r="L266" s="40">
        <v>62.08</v>
      </c>
      <c r="M266" s="40">
        <v>81.02</v>
      </c>
      <c r="N266" s="40">
        <v>91.01</v>
      </c>
      <c r="O266" s="40">
        <v>87.01</v>
      </c>
      <c r="P266" s="40">
        <v>68.36</v>
      </c>
      <c r="Q266" s="40">
        <v>74.040000000000006</v>
      </c>
      <c r="R266" s="40">
        <v>80.53</v>
      </c>
      <c r="S266" s="40">
        <v>969.76</v>
      </c>
    </row>
    <row r="267" spans="1:19" ht="11.25" x14ac:dyDescent="0.2">
      <c r="A267" s="36">
        <v>882</v>
      </c>
      <c r="B267" s="36">
        <v>1</v>
      </c>
      <c r="C267" s="36" t="s">
        <v>262</v>
      </c>
      <c r="D267" s="40">
        <v>36.89</v>
      </c>
      <c r="E267" s="40">
        <v>16.059999999999999</v>
      </c>
      <c r="F267" s="40">
        <v>259.82</v>
      </c>
      <c r="G267" s="40">
        <v>291.92</v>
      </c>
      <c r="H267" s="40">
        <v>292.01</v>
      </c>
      <c r="I267" s="40">
        <v>319.26</v>
      </c>
      <c r="J267" s="40">
        <v>302.04000000000002</v>
      </c>
      <c r="K267" s="40">
        <v>283.02999999999997</v>
      </c>
      <c r="L267" s="40">
        <v>301.02999999999997</v>
      </c>
      <c r="M267" s="40">
        <v>316.20999999999998</v>
      </c>
      <c r="N267" s="40">
        <v>310.47000000000003</v>
      </c>
      <c r="O267" s="40">
        <v>304.70999999999998</v>
      </c>
      <c r="P267" s="40">
        <v>302.7</v>
      </c>
      <c r="Q267" s="40">
        <v>285.07</v>
      </c>
      <c r="R267" s="40">
        <v>290.79000000000002</v>
      </c>
      <c r="S267" s="40">
        <v>3912.01</v>
      </c>
    </row>
    <row r="268" spans="1:19" ht="11.25" x14ac:dyDescent="0.2">
      <c r="A268" s="36">
        <v>883</v>
      </c>
      <c r="B268" s="36">
        <v>1</v>
      </c>
      <c r="C268" s="36" t="s">
        <v>263</v>
      </c>
      <c r="D268" s="40">
        <v>11.55</v>
      </c>
      <c r="E268" s="40">
        <v>6.38</v>
      </c>
      <c r="F268" s="40">
        <v>98.71</v>
      </c>
      <c r="G268" s="40">
        <v>120.95</v>
      </c>
      <c r="H268" s="40">
        <v>123.25</v>
      </c>
      <c r="I268" s="40">
        <v>117.01</v>
      </c>
      <c r="J268" s="40">
        <v>118.44</v>
      </c>
      <c r="K268" s="40">
        <v>128.85</v>
      </c>
      <c r="L268" s="40">
        <v>115.69</v>
      </c>
      <c r="M268" s="40">
        <v>116.06</v>
      </c>
      <c r="N268" s="40">
        <v>123.69</v>
      </c>
      <c r="O268" s="40">
        <v>112.87</v>
      </c>
      <c r="P268" s="40">
        <v>135.24</v>
      </c>
      <c r="Q268" s="40">
        <v>145.93</v>
      </c>
      <c r="R268" s="40">
        <v>131.01</v>
      </c>
      <c r="S268" s="40">
        <v>1605.63</v>
      </c>
    </row>
    <row r="269" spans="1:19" ht="11.25" x14ac:dyDescent="0.2">
      <c r="A269" s="36">
        <v>885</v>
      </c>
      <c r="B269" s="36">
        <v>1</v>
      </c>
      <c r="C269" s="36" t="s">
        <v>264</v>
      </c>
      <c r="D269" s="40">
        <v>45.77</v>
      </c>
      <c r="E269" s="40">
        <v>12.98</v>
      </c>
      <c r="F269" s="40">
        <v>372.53</v>
      </c>
      <c r="G269" s="40">
        <v>376.28</v>
      </c>
      <c r="H269" s="40">
        <v>376.6</v>
      </c>
      <c r="I269" s="40">
        <v>378.19</v>
      </c>
      <c r="J269" s="40">
        <v>330.5</v>
      </c>
      <c r="K269" s="40">
        <v>336.61</v>
      </c>
      <c r="L269" s="40">
        <v>362.82</v>
      </c>
      <c r="M269" s="40">
        <v>338.1</v>
      </c>
      <c r="N269" s="40">
        <v>333.71</v>
      </c>
      <c r="O269" s="40">
        <v>321.44</v>
      </c>
      <c r="P269" s="40">
        <v>324.08999999999997</v>
      </c>
      <c r="Q269" s="40">
        <v>279</v>
      </c>
      <c r="R269" s="40">
        <v>267.81</v>
      </c>
      <c r="S269" s="40">
        <v>4456.43</v>
      </c>
    </row>
    <row r="270" spans="1:19" ht="11.25" x14ac:dyDescent="0.2">
      <c r="A270" s="36">
        <v>891</v>
      </c>
      <c r="B270" s="36">
        <v>1</v>
      </c>
      <c r="C270" s="36" t="s">
        <v>265</v>
      </c>
      <c r="D270" s="40">
        <v>4.4000000000000004</v>
      </c>
      <c r="E270" s="40">
        <v>6.71</v>
      </c>
      <c r="F270" s="40">
        <v>30.29</v>
      </c>
      <c r="G270" s="40">
        <v>29.68</v>
      </c>
      <c r="H270" s="40">
        <v>22</v>
      </c>
      <c r="I270" s="40">
        <v>34</v>
      </c>
      <c r="J270" s="40">
        <v>28.48</v>
      </c>
      <c r="K270" s="40">
        <v>38</v>
      </c>
      <c r="L270" s="40">
        <v>38.799999999999997</v>
      </c>
      <c r="M270" s="40">
        <v>38</v>
      </c>
      <c r="N270" s="40">
        <v>46.08</v>
      </c>
      <c r="O270" s="40">
        <v>52</v>
      </c>
      <c r="P270" s="40">
        <v>52.98</v>
      </c>
      <c r="Q270" s="40">
        <v>62.57</v>
      </c>
      <c r="R270" s="40">
        <v>54</v>
      </c>
      <c r="S270" s="40">
        <v>537.99</v>
      </c>
    </row>
    <row r="271" spans="1:19" ht="11.25" x14ac:dyDescent="0.2">
      <c r="A271" s="36">
        <v>911</v>
      </c>
      <c r="B271" s="36">
        <v>1</v>
      </c>
      <c r="C271" s="36" t="s">
        <v>266</v>
      </c>
      <c r="D271" s="40">
        <v>32.07</v>
      </c>
      <c r="E271" s="40">
        <v>17.54</v>
      </c>
      <c r="F271" s="40">
        <v>323.75</v>
      </c>
      <c r="G271" s="40">
        <v>369.12</v>
      </c>
      <c r="H271" s="40">
        <v>387.13</v>
      </c>
      <c r="I271" s="40">
        <v>394.43</v>
      </c>
      <c r="J271" s="40">
        <v>387.99</v>
      </c>
      <c r="K271" s="40">
        <v>397.4</v>
      </c>
      <c r="L271" s="40">
        <v>339.74</v>
      </c>
      <c r="M271" s="40">
        <v>411.49</v>
      </c>
      <c r="N271" s="40">
        <v>392.29</v>
      </c>
      <c r="O271" s="40">
        <v>398.39</v>
      </c>
      <c r="P271" s="40">
        <v>429.87</v>
      </c>
      <c r="Q271" s="40">
        <v>451.04</v>
      </c>
      <c r="R271" s="40">
        <v>415.45</v>
      </c>
      <c r="S271" s="40">
        <v>5147.7</v>
      </c>
    </row>
    <row r="272" spans="1:19" ht="11.25" x14ac:dyDescent="0.2">
      <c r="A272" s="36">
        <v>912</v>
      </c>
      <c r="B272" s="36">
        <v>1</v>
      </c>
      <c r="C272" s="36" t="s">
        <v>267</v>
      </c>
      <c r="D272" s="40">
        <v>12.02</v>
      </c>
      <c r="E272" s="40">
        <v>5.13</v>
      </c>
      <c r="F272" s="40">
        <v>128.22999999999999</v>
      </c>
      <c r="G272" s="40">
        <v>129.99</v>
      </c>
      <c r="H272" s="40">
        <v>143.43</v>
      </c>
      <c r="I272" s="40">
        <v>122.1</v>
      </c>
      <c r="J272" s="40">
        <v>164.29</v>
      </c>
      <c r="K272" s="40">
        <v>113.4</v>
      </c>
      <c r="L272" s="40">
        <v>117.82</v>
      </c>
      <c r="M272" s="40">
        <v>137.99</v>
      </c>
      <c r="N272" s="40">
        <v>156.05000000000001</v>
      </c>
      <c r="O272" s="40">
        <v>180.48</v>
      </c>
      <c r="P272" s="40">
        <v>167.01</v>
      </c>
      <c r="Q272" s="40">
        <v>175.48</v>
      </c>
      <c r="R272" s="40">
        <v>153.79</v>
      </c>
      <c r="S272" s="40">
        <v>1907.21</v>
      </c>
    </row>
    <row r="273" spans="1:19" ht="11.25" x14ac:dyDescent="0.2">
      <c r="A273" s="36">
        <v>914</v>
      </c>
      <c r="B273" s="36">
        <v>1</v>
      </c>
      <c r="C273" s="36" t="s">
        <v>268</v>
      </c>
      <c r="D273" s="40">
        <v>2.52</v>
      </c>
      <c r="E273" s="40">
        <v>3.97</v>
      </c>
      <c r="F273" s="40">
        <v>19.32</v>
      </c>
      <c r="G273" s="40">
        <v>14.27</v>
      </c>
      <c r="H273" s="40">
        <v>28.77</v>
      </c>
      <c r="I273" s="40">
        <v>28</v>
      </c>
      <c r="J273" s="40">
        <v>14</v>
      </c>
      <c r="K273" s="40">
        <v>17.77</v>
      </c>
      <c r="L273" s="40">
        <v>30.63</v>
      </c>
      <c r="M273" s="40">
        <v>21</v>
      </c>
      <c r="N273" s="40">
        <v>20.059999999999999</v>
      </c>
      <c r="O273" s="40">
        <v>25.23</v>
      </c>
      <c r="P273" s="40">
        <v>14.86</v>
      </c>
      <c r="Q273" s="40">
        <v>33.090000000000003</v>
      </c>
      <c r="R273" s="40">
        <v>21.88</v>
      </c>
      <c r="S273" s="40">
        <v>295.37</v>
      </c>
    </row>
    <row r="274" spans="1:19" ht="11.25" x14ac:dyDescent="0.2">
      <c r="A274" s="36">
        <v>2071</v>
      </c>
      <c r="B274" s="36">
        <v>1</v>
      </c>
      <c r="C274" s="36" t="s">
        <v>269</v>
      </c>
      <c r="D274" s="40">
        <v>20.74</v>
      </c>
      <c r="E274" s="40">
        <v>11.1</v>
      </c>
      <c r="F274" s="40">
        <v>46.19</v>
      </c>
      <c r="G274" s="40">
        <v>50.36</v>
      </c>
      <c r="H274" s="40">
        <v>56.69</v>
      </c>
      <c r="I274" s="40">
        <v>61.92</v>
      </c>
      <c r="J274" s="40">
        <v>47.45</v>
      </c>
      <c r="K274" s="40">
        <v>58.9</v>
      </c>
      <c r="L274" s="40">
        <v>46.39</v>
      </c>
      <c r="M274" s="40">
        <v>53.83</v>
      </c>
      <c r="N274" s="40">
        <v>63.12</v>
      </c>
      <c r="O274" s="40">
        <v>61.64</v>
      </c>
      <c r="P274" s="40">
        <v>67.64</v>
      </c>
      <c r="Q274" s="40">
        <v>62.91</v>
      </c>
      <c r="R274" s="40">
        <v>71.03</v>
      </c>
      <c r="S274" s="40">
        <v>779.91</v>
      </c>
    </row>
    <row r="275" spans="1:19" ht="11.25" x14ac:dyDescent="0.2">
      <c r="A275" s="36">
        <v>2125</v>
      </c>
      <c r="B275" s="36">
        <v>1</v>
      </c>
      <c r="C275" s="36" t="s">
        <v>270</v>
      </c>
      <c r="D275" s="40">
        <v>9.06</v>
      </c>
      <c r="E275" s="40">
        <v>7.47</v>
      </c>
      <c r="F275" s="40">
        <v>84.86</v>
      </c>
      <c r="G275" s="40">
        <v>84.35</v>
      </c>
      <c r="H275" s="40">
        <v>78.16</v>
      </c>
      <c r="I275" s="40">
        <v>71.7</v>
      </c>
      <c r="J275" s="40">
        <v>84.67</v>
      </c>
      <c r="K275" s="40">
        <v>73.599999999999994</v>
      </c>
      <c r="L275" s="40">
        <v>91.38</v>
      </c>
      <c r="M275" s="40">
        <v>74.98</v>
      </c>
      <c r="N275" s="40">
        <v>108.13</v>
      </c>
      <c r="O275" s="40">
        <v>76.7</v>
      </c>
      <c r="P275" s="40">
        <v>89.64</v>
      </c>
      <c r="Q275" s="40">
        <v>89.23</v>
      </c>
      <c r="R275" s="40">
        <v>85.8</v>
      </c>
      <c r="S275" s="40">
        <v>1109.73</v>
      </c>
    </row>
    <row r="276" spans="1:19" ht="11.25" x14ac:dyDescent="0.2">
      <c r="A276" s="36">
        <v>2134</v>
      </c>
      <c r="B276" s="36">
        <v>1</v>
      </c>
      <c r="C276" s="36" t="s">
        <v>271</v>
      </c>
      <c r="D276" s="40">
        <v>10.01</v>
      </c>
      <c r="E276" s="40">
        <v>7.68</v>
      </c>
      <c r="F276" s="40">
        <v>31.01</v>
      </c>
      <c r="G276" s="40">
        <v>48.76</v>
      </c>
      <c r="H276" s="40">
        <v>57.28</v>
      </c>
      <c r="I276" s="40">
        <v>58.99</v>
      </c>
      <c r="J276" s="40">
        <v>42.6</v>
      </c>
      <c r="K276" s="40">
        <v>52.43</v>
      </c>
      <c r="L276" s="40">
        <v>60.53</v>
      </c>
      <c r="M276" s="40">
        <v>48.82</v>
      </c>
      <c r="N276" s="40">
        <v>66.34</v>
      </c>
      <c r="O276" s="40">
        <v>82.65</v>
      </c>
      <c r="P276" s="40">
        <v>75.290000000000006</v>
      </c>
      <c r="Q276" s="40">
        <v>92.51</v>
      </c>
      <c r="R276" s="40">
        <v>93.27</v>
      </c>
      <c r="S276" s="40">
        <v>828.17</v>
      </c>
    </row>
    <row r="277" spans="1:19" ht="11.25" x14ac:dyDescent="0.2">
      <c r="A277" s="36">
        <v>2135</v>
      </c>
      <c r="B277" s="36">
        <v>1</v>
      </c>
      <c r="C277" s="36" t="s">
        <v>272</v>
      </c>
      <c r="D277" s="40">
        <v>6.81</v>
      </c>
      <c r="E277" s="40">
        <v>9.1300000000000008</v>
      </c>
      <c r="F277" s="40">
        <v>67.81</v>
      </c>
      <c r="G277" s="40">
        <v>93.65</v>
      </c>
      <c r="H277" s="40">
        <v>95.74</v>
      </c>
      <c r="I277" s="40">
        <v>89.78</v>
      </c>
      <c r="J277" s="40">
        <v>80.430000000000007</v>
      </c>
      <c r="K277" s="40">
        <v>84.43</v>
      </c>
      <c r="L277" s="40">
        <v>100.5</v>
      </c>
      <c r="M277" s="40">
        <v>81.010000000000005</v>
      </c>
      <c r="N277" s="40">
        <v>94.48</v>
      </c>
      <c r="O277" s="40">
        <v>95.39</v>
      </c>
      <c r="P277" s="40">
        <v>92.5</v>
      </c>
      <c r="Q277" s="40">
        <v>113.58</v>
      </c>
      <c r="R277" s="40">
        <v>102.29</v>
      </c>
      <c r="S277" s="40">
        <v>1207.53</v>
      </c>
    </row>
    <row r="278" spans="1:19" ht="11.25" x14ac:dyDescent="0.2">
      <c r="A278" s="36">
        <v>2137</v>
      </c>
      <c r="B278" s="36">
        <v>1</v>
      </c>
      <c r="C278" s="36" t="s">
        <v>273</v>
      </c>
      <c r="D278" s="40">
        <v>8.61</v>
      </c>
      <c r="E278" s="40">
        <v>5.37</v>
      </c>
      <c r="F278" s="40">
        <v>40.99</v>
      </c>
      <c r="G278" s="40">
        <v>40.44</v>
      </c>
      <c r="H278" s="40">
        <v>43.65</v>
      </c>
      <c r="I278" s="40">
        <v>52.79</v>
      </c>
      <c r="J278" s="40">
        <v>41</v>
      </c>
      <c r="K278" s="40">
        <v>52.16</v>
      </c>
      <c r="L278" s="40">
        <v>57.2</v>
      </c>
      <c r="M278" s="40">
        <v>57.65</v>
      </c>
      <c r="N278" s="40">
        <v>76.88</v>
      </c>
      <c r="O278" s="40">
        <v>60.42</v>
      </c>
      <c r="P278" s="40">
        <v>87.98</v>
      </c>
      <c r="Q278" s="40">
        <v>70.930000000000007</v>
      </c>
      <c r="R278" s="40">
        <v>73.819999999999993</v>
      </c>
      <c r="S278" s="40">
        <v>769.89</v>
      </c>
    </row>
    <row r="279" spans="1:19" ht="11.25" x14ac:dyDescent="0.2">
      <c r="A279" s="36">
        <v>2142</v>
      </c>
      <c r="B279" s="36">
        <v>1</v>
      </c>
      <c r="C279" s="36" t="s">
        <v>274</v>
      </c>
      <c r="D279" s="40">
        <v>15.44</v>
      </c>
      <c r="E279" s="40">
        <v>21.56</v>
      </c>
      <c r="F279" s="40">
        <v>119.98</v>
      </c>
      <c r="G279" s="40">
        <v>143.82</v>
      </c>
      <c r="H279" s="40">
        <v>134.12</v>
      </c>
      <c r="I279" s="40">
        <v>165.58</v>
      </c>
      <c r="J279" s="40">
        <v>133.11000000000001</v>
      </c>
      <c r="K279" s="40">
        <v>145.24</v>
      </c>
      <c r="L279" s="40">
        <v>161.36000000000001</v>
      </c>
      <c r="M279" s="40">
        <v>142.99</v>
      </c>
      <c r="N279" s="40">
        <v>193.89</v>
      </c>
      <c r="O279" s="40">
        <v>194.47</v>
      </c>
      <c r="P279" s="40">
        <v>193.25</v>
      </c>
      <c r="Q279" s="40">
        <v>199.69</v>
      </c>
      <c r="R279" s="40">
        <v>179.81</v>
      </c>
      <c r="S279" s="40">
        <v>2144.31</v>
      </c>
    </row>
    <row r="280" spans="1:19" ht="11.25" x14ac:dyDescent="0.2">
      <c r="A280" s="36">
        <v>2143</v>
      </c>
      <c r="B280" s="36">
        <v>1</v>
      </c>
      <c r="C280" s="36" t="s">
        <v>275</v>
      </c>
      <c r="D280" s="40">
        <v>18.98</v>
      </c>
      <c r="E280" s="40">
        <v>17.809999999999999</v>
      </c>
      <c r="F280" s="40">
        <v>47.18</v>
      </c>
      <c r="G280" s="40">
        <v>72.400000000000006</v>
      </c>
      <c r="H280" s="40">
        <v>69.69</v>
      </c>
      <c r="I280" s="40">
        <v>75.599999999999994</v>
      </c>
      <c r="J280" s="40">
        <v>75.260000000000005</v>
      </c>
      <c r="K280" s="40">
        <v>71.040000000000006</v>
      </c>
      <c r="L280" s="40">
        <v>76.069999999999993</v>
      </c>
      <c r="M280" s="40">
        <v>72.930000000000007</v>
      </c>
      <c r="N280" s="40">
        <v>90.8</v>
      </c>
      <c r="O280" s="40">
        <v>71.510000000000005</v>
      </c>
      <c r="P280" s="40">
        <v>68.25</v>
      </c>
      <c r="Q280" s="40">
        <v>68.069999999999993</v>
      </c>
      <c r="R280" s="40">
        <v>78.45</v>
      </c>
      <c r="S280" s="40">
        <v>974.04</v>
      </c>
    </row>
    <row r="281" spans="1:19" ht="11.25" x14ac:dyDescent="0.2">
      <c r="A281" s="36">
        <v>2144</v>
      </c>
      <c r="B281" s="36">
        <v>1</v>
      </c>
      <c r="C281" s="36" t="s">
        <v>276</v>
      </c>
      <c r="D281" s="40">
        <v>10.220000000000001</v>
      </c>
      <c r="E281" s="40">
        <v>7.18</v>
      </c>
      <c r="F281" s="40">
        <v>211.7</v>
      </c>
      <c r="G281" s="40">
        <v>241.63</v>
      </c>
      <c r="H281" s="40">
        <v>247.31</v>
      </c>
      <c r="I281" s="40">
        <v>271.52</v>
      </c>
      <c r="J281" s="40">
        <v>262.01</v>
      </c>
      <c r="K281" s="40">
        <v>260.8</v>
      </c>
      <c r="L281" s="40">
        <v>267.02</v>
      </c>
      <c r="M281" s="40">
        <v>291.69</v>
      </c>
      <c r="N281" s="40">
        <v>317.27999999999997</v>
      </c>
      <c r="O281" s="40">
        <v>290.93</v>
      </c>
      <c r="P281" s="40">
        <v>288.01</v>
      </c>
      <c r="Q281" s="40">
        <v>295.86</v>
      </c>
      <c r="R281" s="40">
        <v>260.14</v>
      </c>
      <c r="S281" s="40">
        <v>3523.3</v>
      </c>
    </row>
    <row r="282" spans="1:19" ht="11.25" x14ac:dyDescent="0.2">
      <c r="A282" s="36">
        <v>2149</v>
      </c>
      <c r="B282" s="36">
        <v>1</v>
      </c>
      <c r="C282" s="36" t="s">
        <v>277</v>
      </c>
      <c r="D282" s="40">
        <v>21.33</v>
      </c>
      <c r="E282" s="40">
        <v>15.79</v>
      </c>
      <c r="F282" s="40">
        <v>58.62</v>
      </c>
      <c r="G282" s="40">
        <v>85.9</v>
      </c>
      <c r="H282" s="40">
        <v>78.09</v>
      </c>
      <c r="I282" s="40">
        <v>82.84</v>
      </c>
      <c r="J282" s="40">
        <v>83.75</v>
      </c>
      <c r="K282" s="40">
        <v>81.37</v>
      </c>
      <c r="L282" s="40">
        <v>74.11</v>
      </c>
      <c r="M282" s="40">
        <v>79.36</v>
      </c>
      <c r="N282" s="40">
        <v>109.3</v>
      </c>
      <c r="O282" s="40">
        <v>107.6</v>
      </c>
      <c r="P282" s="40">
        <v>100.43</v>
      </c>
      <c r="Q282" s="40">
        <v>136.11000000000001</v>
      </c>
      <c r="R282" s="40">
        <v>114.69</v>
      </c>
      <c r="S282" s="40">
        <v>1229.29</v>
      </c>
    </row>
    <row r="283" spans="1:19" ht="11.25" x14ac:dyDescent="0.2">
      <c r="A283" s="36">
        <v>2154</v>
      </c>
      <c r="B283" s="36">
        <v>1</v>
      </c>
      <c r="C283" s="36" t="s">
        <v>278</v>
      </c>
      <c r="D283" s="40">
        <v>7.91</v>
      </c>
      <c r="E283" s="40">
        <v>12.29</v>
      </c>
      <c r="F283" s="40">
        <v>94.6</v>
      </c>
      <c r="G283" s="40">
        <v>86.92</v>
      </c>
      <c r="H283" s="40">
        <v>111.09</v>
      </c>
      <c r="I283" s="40">
        <v>91.68</v>
      </c>
      <c r="J283" s="40">
        <v>98.93</v>
      </c>
      <c r="K283" s="40">
        <v>93.74</v>
      </c>
      <c r="L283" s="40">
        <v>99.27</v>
      </c>
      <c r="M283" s="40">
        <v>99.86</v>
      </c>
      <c r="N283" s="40">
        <v>127.11</v>
      </c>
      <c r="O283" s="40">
        <v>116.52</v>
      </c>
      <c r="P283" s="40">
        <v>94.11</v>
      </c>
      <c r="Q283" s="40">
        <v>102.16</v>
      </c>
      <c r="R283" s="40">
        <v>92.7</v>
      </c>
      <c r="S283" s="40">
        <v>1328.89</v>
      </c>
    </row>
    <row r="284" spans="1:19" ht="11.25" x14ac:dyDescent="0.2">
      <c r="A284" s="36">
        <v>2155</v>
      </c>
      <c r="B284" s="36">
        <v>1</v>
      </c>
      <c r="C284" s="36" t="s">
        <v>279</v>
      </c>
      <c r="D284" s="40">
        <v>13.55</v>
      </c>
      <c r="E284" s="40">
        <v>9.02</v>
      </c>
      <c r="F284" s="40">
        <v>61.98</v>
      </c>
      <c r="G284" s="40">
        <v>74.37</v>
      </c>
      <c r="H284" s="40">
        <v>74.45</v>
      </c>
      <c r="I284" s="40">
        <v>74.489999999999995</v>
      </c>
      <c r="J284" s="40">
        <v>64.7</v>
      </c>
      <c r="K284" s="40">
        <v>68.87</v>
      </c>
      <c r="L284" s="40">
        <v>76.27</v>
      </c>
      <c r="M284" s="40">
        <v>83.03</v>
      </c>
      <c r="N284" s="40">
        <v>107.12</v>
      </c>
      <c r="O284" s="40">
        <v>99.64</v>
      </c>
      <c r="P284" s="40">
        <v>108.12</v>
      </c>
      <c r="Q284" s="40">
        <v>106.68</v>
      </c>
      <c r="R284" s="40">
        <v>119.18</v>
      </c>
      <c r="S284" s="40">
        <v>1141.47</v>
      </c>
    </row>
    <row r="285" spans="1:19" ht="11.25" x14ac:dyDescent="0.2">
      <c r="A285" s="36">
        <v>2159</v>
      </c>
      <c r="B285" s="36">
        <v>1</v>
      </c>
      <c r="C285" s="36" t="s">
        <v>280</v>
      </c>
      <c r="D285" s="40">
        <v>3.44</v>
      </c>
      <c r="E285" s="40">
        <v>7.03</v>
      </c>
      <c r="F285" s="40">
        <v>26.79</v>
      </c>
      <c r="G285" s="40">
        <v>35.21</v>
      </c>
      <c r="H285" s="40">
        <v>39.99</v>
      </c>
      <c r="I285" s="40">
        <v>42.84</v>
      </c>
      <c r="J285" s="40">
        <v>40.36</v>
      </c>
      <c r="K285" s="40">
        <v>39.76</v>
      </c>
      <c r="L285" s="40">
        <v>35.9</v>
      </c>
      <c r="M285" s="40">
        <v>46.03</v>
      </c>
      <c r="N285" s="40">
        <v>34.32</v>
      </c>
      <c r="O285" s="40">
        <v>47.06</v>
      </c>
      <c r="P285" s="40">
        <v>52.23</v>
      </c>
      <c r="Q285" s="40">
        <v>45.47</v>
      </c>
      <c r="R285" s="40">
        <v>45.63</v>
      </c>
      <c r="S285" s="40">
        <v>542.05999999999995</v>
      </c>
    </row>
    <row r="286" spans="1:19" ht="11.25" x14ac:dyDescent="0.2">
      <c r="A286" s="36">
        <v>2164</v>
      </c>
      <c r="B286" s="36">
        <v>1</v>
      </c>
      <c r="C286" s="36" t="s">
        <v>281</v>
      </c>
      <c r="D286" s="40">
        <v>11.51</v>
      </c>
      <c r="E286" s="40">
        <v>7.63</v>
      </c>
      <c r="F286" s="40">
        <v>94.95</v>
      </c>
      <c r="G286" s="40">
        <v>103.11</v>
      </c>
      <c r="H286" s="40">
        <v>110.61</v>
      </c>
      <c r="I286" s="40">
        <v>100.85</v>
      </c>
      <c r="J286" s="40">
        <v>105.12</v>
      </c>
      <c r="K286" s="40">
        <v>112.69</v>
      </c>
      <c r="L286" s="40">
        <v>97.76</v>
      </c>
      <c r="M286" s="40">
        <v>99.99</v>
      </c>
      <c r="N286" s="40">
        <v>103.17</v>
      </c>
      <c r="O286" s="40">
        <v>99.09</v>
      </c>
      <c r="P286" s="40">
        <v>82.11</v>
      </c>
      <c r="Q286" s="40">
        <v>97.71</v>
      </c>
      <c r="R286" s="40">
        <v>85.19</v>
      </c>
      <c r="S286" s="40">
        <v>1311.49</v>
      </c>
    </row>
    <row r="287" spans="1:19" ht="11.25" x14ac:dyDescent="0.2">
      <c r="A287" s="36">
        <v>2165</v>
      </c>
      <c r="B287" s="36">
        <v>1</v>
      </c>
      <c r="C287" s="36" t="s">
        <v>282</v>
      </c>
      <c r="D287" s="40">
        <v>4.46</v>
      </c>
      <c r="E287" s="40">
        <v>5.81</v>
      </c>
      <c r="F287" s="40">
        <v>84.55</v>
      </c>
      <c r="G287" s="40">
        <v>79.89</v>
      </c>
      <c r="H287" s="40">
        <v>74.849999999999994</v>
      </c>
      <c r="I287" s="40">
        <v>70.87</v>
      </c>
      <c r="J287" s="40">
        <v>64.42</v>
      </c>
      <c r="K287" s="40">
        <v>76.430000000000007</v>
      </c>
      <c r="L287" s="40">
        <v>90.57</v>
      </c>
      <c r="M287" s="40">
        <v>80.66</v>
      </c>
      <c r="N287" s="40">
        <v>91.46</v>
      </c>
      <c r="O287" s="40">
        <v>86.32</v>
      </c>
      <c r="P287" s="40">
        <v>94.05</v>
      </c>
      <c r="Q287" s="40">
        <v>74.97</v>
      </c>
      <c r="R287" s="40">
        <v>67.989999999999995</v>
      </c>
      <c r="S287" s="40">
        <v>1047.3</v>
      </c>
    </row>
    <row r="288" spans="1:19" ht="11.25" x14ac:dyDescent="0.2">
      <c r="A288" s="36">
        <v>2167</v>
      </c>
      <c r="B288" s="36">
        <v>1</v>
      </c>
      <c r="C288" s="36" t="s">
        <v>283</v>
      </c>
      <c r="D288" s="40">
        <v>11.51</v>
      </c>
      <c r="E288" s="40">
        <v>6.94</v>
      </c>
      <c r="F288" s="40">
        <v>42.21</v>
      </c>
      <c r="G288" s="40">
        <v>51.4</v>
      </c>
      <c r="H288" s="40">
        <v>42.51</v>
      </c>
      <c r="I288" s="40">
        <v>52.5</v>
      </c>
      <c r="J288" s="40">
        <v>42.29</v>
      </c>
      <c r="K288" s="40">
        <v>38.72</v>
      </c>
      <c r="L288" s="40">
        <v>39.93</v>
      </c>
      <c r="M288" s="40">
        <v>46.59</v>
      </c>
      <c r="N288" s="40">
        <v>30.27</v>
      </c>
      <c r="O288" s="40">
        <v>40.51</v>
      </c>
      <c r="P288" s="40">
        <v>49.73</v>
      </c>
      <c r="Q288" s="40">
        <v>46.04</v>
      </c>
      <c r="R288" s="40">
        <v>39.36</v>
      </c>
      <c r="S288" s="40">
        <v>580.51</v>
      </c>
    </row>
    <row r="289" spans="1:19" ht="11.25" x14ac:dyDescent="0.2">
      <c r="A289" s="36">
        <v>2168</v>
      </c>
      <c r="B289" s="36">
        <v>1</v>
      </c>
      <c r="C289" s="36" t="s">
        <v>572</v>
      </c>
      <c r="D289" s="40">
        <v>10.72</v>
      </c>
      <c r="E289" s="40">
        <v>12.88</v>
      </c>
      <c r="F289" s="40">
        <v>60.68</v>
      </c>
      <c r="G289" s="40">
        <v>80.349999999999994</v>
      </c>
      <c r="H289" s="40">
        <v>56.15</v>
      </c>
      <c r="I289" s="40">
        <v>67.28</v>
      </c>
      <c r="J289" s="40">
        <v>74.37</v>
      </c>
      <c r="K289" s="40">
        <v>68.63</v>
      </c>
      <c r="L289" s="40">
        <v>76.569999999999993</v>
      </c>
      <c r="M289" s="40">
        <v>79.849999999999994</v>
      </c>
      <c r="N289" s="40">
        <v>75.14</v>
      </c>
      <c r="O289" s="40">
        <v>76.94</v>
      </c>
      <c r="P289" s="40">
        <v>89.75</v>
      </c>
      <c r="Q289" s="40">
        <v>85.79</v>
      </c>
      <c r="R289" s="40">
        <v>63.24</v>
      </c>
      <c r="S289" s="40">
        <v>978.34</v>
      </c>
    </row>
    <row r="290" spans="1:19" ht="11.25" x14ac:dyDescent="0.2">
      <c r="A290" s="36">
        <v>2169</v>
      </c>
      <c r="B290" s="36">
        <v>1</v>
      </c>
      <c r="C290" s="36" t="s">
        <v>285</v>
      </c>
      <c r="D290" s="40">
        <v>5.28</v>
      </c>
      <c r="E290" s="40">
        <v>6.99</v>
      </c>
      <c r="F290" s="40">
        <v>61.47</v>
      </c>
      <c r="G290" s="40">
        <v>45</v>
      </c>
      <c r="H290" s="40">
        <v>48.9</v>
      </c>
      <c r="I290" s="40">
        <v>53.09</v>
      </c>
      <c r="J290" s="40">
        <v>63.79</v>
      </c>
      <c r="K290" s="40">
        <v>45.04</v>
      </c>
      <c r="L290" s="40">
        <v>53.55</v>
      </c>
      <c r="M290" s="40">
        <v>71.7</v>
      </c>
      <c r="N290" s="40">
        <v>59.16</v>
      </c>
      <c r="O290" s="40">
        <v>58.63</v>
      </c>
      <c r="P290" s="40">
        <v>64.92</v>
      </c>
      <c r="Q290" s="40">
        <v>60.71</v>
      </c>
      <c r="R290" s="40">
        <v>57.53</v>
      </c>
      <c r="S290" s="40">
        <v>755.76</v>
      </c>
    </row>
    <row r="291" spans="1:19" ht="11.25" x14ac:dyDescent="0.2">
      <c r="A291" s="36">
        <v>2170</v>
      </c>
      <c r="B291" s="36">
        <v>1</v>
      </c>
      <c r="C291" s="36" t="s">
        <v>286</v>
      </c>
      <c r="D291" s="40">
        <v>11.99</v>
      </c>
      <c r="E291" s="40">
        <v>4.22</v>
      </c>
      <c r="F291" s="40">
        <v>77.36</v>
      </c>
      <c r="G291" s="40">
        <v>86.35</v>
      </c>
      <c r="H291" s="40">
        <v>97.3</v>
      </c>
      <c r="I291" s="40">
        <v>88.55</v>
      </c>
      <c r="J291" s="40">
        <v>89.57</v>
      </c>
      <c r="K291" s="40">
        <v>95.59</v>
      </c>
      <c r="L291" s="40">
        <v>78.84</v>
      </c>
      <c r="M291" s="40">
        <v>132.1</v>
      </c>
      <c r="N291" s="40">
        <v>115.71</v>
      </c>
      <c r="O291" s="40">
        <v>124.47</v>
      </c>
      <c r="P291" s="40">
        <v>139.11000000000001</v>
      </c>
      <c r="Q291" s="40">
        <v>127.84</v>
      </c>
      <c r="R291" s="40">
        <v>127.69</v>
      </c>
      <c r="S291" s="40">
        <v>1396.69</v>
      </c>
    </row>
    <row r="292" spans="1:19" ht="11.25" x14ac:dyDescent="0.2">
      <c r="A292" s="36">
        <v>2171</v>
      </c>
      <c r="B292" s="36">
        <v>1</v>
      </c>
      <c r="C292" s="36" t="s">
        <v>287</v>
      </c>
      <c r="D292" s="40">
        <v>2.11</v>
      </c>
      <c r="E292" s="40">
        <v>4.9000000000000004</v>
      </c>
      <c r="F292" s="40">
        <v>7.73</v>
      </c>
      <c r="G292" s="40">
        <v>21.68</v>
      </c>
      <c r="H292" s="40">
        <v>21</v>
      </c>
      <c r="I292" s="40">
        <v>20</v>
      </c>
      <c r="J292" s="40">
        <v>28.64</v>
      </c>
      <c r="K292" s="40">
        <v>26</v>
      </c>
      <c r="L292" s="40">
        <v>23</v>
      </c>
      <c r="M292" s="40">
        <v>25</v>
      </c>
      <c r="N292" s="40">
        <v>20.350000000000001</v>
      </c>
      <c r="O292" s="40">
        <v>25.19</v>
      </c>
      <c r="P292" s="40">
        <v>32.659999999999997</v>
      </c>
      <c r="Q292" s="40">
        <v>33.15</v>
      </c>
      <c r="R292" s="40">
        <v>31.03</v>
      </c>
      <c r="S292" s="40">
        <v>322.44</v>
      </c>
    </row>
    <row r="293" spans="1:19" ht="11.25" x14ac:dyDescent="0.2">
      <c r="A293" s="36">
        <v>2172</v>
      </c>
      <c r="B293" s="36">
        <v>1</v>
      </c>
      <c r="C293" s="36" t="s">
        <v>288</v>
      </c>
      <c r="D293" s="40">
        <v>4.75</v>
      </c>
      <c r="E293" s="40">
        <v>5.39</v>
      </c>
      <c r="F293" s="40">
        <v>57.38</v>
      </c>
      <c r="G293" s="40">
        <v>75.02</v>
      </c>
      <c r="H293" s="40">
        <v>66.900000000000006</v>
      </c>
      <c r="I293" s="40">
        <v>63.3</v>
      </c>
      <c r="J293" s="40">
        <v>70.069999999999993</v>
      </c>
      <c r="K293" s="40">
        <v>66.150000000000006</v>
      </c>
      <c r="L293" s="40">
        <v>69.34</v>
      </c>
      <c r="M293" s="40">
        <v>79.400000000000006</v>
      </c>
      <c r="N293" s="40">
        <v>53.01</v>
      </c>
      <c r="O293" s="40">
        <v>69.83</v>
      </c>
      <c r="P293" s="40">
        <v>80.28</v>
      </c>
      <c r="Q293" s="40">
        <v>68.83</v>
      </c>
      <c r="R293" s="40">
        <v>66.97</v>
      </c>
      <c r="S293" s="40">
        <v>896.62</v>
      </c>
    </row>
    <row r="294" spans="1:19" ht="11.25" x14ac:dyDescent="0.2">
      <c r="A294" s="36">
        <v>2174</v>
      </c>
      <c r="B294" s="36">
        <v>1</v>
      </c>
      <c r="C294" s="36" t="s">
        <v>289</v>
      </c>
      <c r="D294" s="40">
        <v>15.28</v>
      </c>
      <c r="E294" s="40">
        <v>13.1</v>
      </c>
      <c r="F294" s="40">
        <v>57.85</v>
      </c>
      <c r="G294" s="40">
        <v>51.75</v>
      </c>
      <c r="H294" s="40">
        <v>75.83</v>
      </c>
      <c r="I294" s="40">
        <v>53.35</v>
      </c>
      <c r="J294" s="40">
        <v>64.849999999999994</v>
      </c>
      <c r="K294" s="40">
        <v>66.72</v>
      </c>
      <c r="L294" s="40">
        <v>72.7</v>
      </c>
      <c r="M294" s="40">
        <v>80.13</v>
      </c>
      <c r="N294" s="40">
        <v>82.79</v>
      </c>
      <c r="O294" s="40">
        <v>86.8</v>
      </c>
      <c r="P294" s="40">
        <v>83.06</v>
      </c>
      <c r="Q294" s="40">
        <v>99.81</v>
      </c>
      <c r="R294" s="40">
        <v>97.32</v>
      </c>
      <c r="S294" s="40">
        <v>1001.34</v>
      </c>
    </row>
    <row r="295" spans="1:19" ht="11.25" x14ac:dyDescent="0.2">
      <c r="A295" s="36">
        <v>2176</v>
      </c>
      <c r="B295" s="36">
        <v>1</v>
      </c>
      <c r="C295" s="36" t="s">
        <v>290</v>
      </c>
      <c r="D295" s="40">
        <v>5.62</v>
      </c>
      <c r="E295" s="40">
        <v>0.56999999999999995</v>
      </c>
      <c r="F295" s="40">
        <v>27.27</v>
      </c>
      <c r="G295" s="40">
        <v>27.93</v>
      </c>
      <c r="H295" s="40">
        <v>27.12</v>
      </c>
      <c r="I295" s="40">
        <v>30.36</v>
      </c>
      <c r="J295" s="40">
        <v>30.26</v>
      </c>
      <c r="K295" s="40">
        <v>31.25</v>
      </c>
      <c r="L295" s="40">
        <v>41.68</v>
      </c>
      <c r="M295" s="40">
        <v>35.96</v>
      </c>
      <c r="N295" s="40">
        <v>39.78</v>
      </c>
      <c r="O295" s="40">
        <v>41.05</v>
      </c>
      <c r="P295" s="40">
        <v>44.82</v>
      </c>
      <c r="Q295" s="40">
        <v>46.62</v>
      </c>
      <c r="R295" s="40">
        <v>42.17</v>
      </c>
      <c r="S295" s="40">
        <v>472.46</v>
      </c>
    </row>
    <row r="296" spans="1:19" ht="11.25" x14ac:dyDescent="0.2">
      <c r="A296" s="36">
        <v>2180</v>
      </c>
      <c r="B296" s="36">
        <v>1</v>
      </c>
      <c r="C296" s="36" t="s">
        <v>291</v>
      </c>
      <c r="D296" s="40">
        <v>5.25</v>
      </c>
      <c r="E296" s="40">
        <v>9.41</v>
      </c>
      <c r="F296" s="40">
        <v>36.06</v>
      </c>
      <c r="G296" s="40">
        <v>42.32</v>
      </c>
      <c r="H296" s="40">
        <v>48.73</v>
      </c>
      <c r="I296" s="40">
        <v>51.8</v>
      </c>
      <c r="J296" s="40">
        <v>48.22</v>
      </c>
      <c r="K296" s="40">
        <v>53.46</v>
      </c>
      <c r="L296" s="40">
        <v>59.46</v>
      </c>
      <c r="M296" s="40">
        <v>55.09</v>
      </c>
      <c r="N296" s="40">
        <v>60.88</v>
      </c>
      <c r="O296" s="40">
        <v>80.040000000000006</v>
      </c>
      <c r="P296" s="40">
        <v>57</v>
      </c>
      <c r="Q296" s="40">
        <v>66.48</v>
      </c>
      <c r="R296" s="40">
        <v>66.06</v>
      </c>
      <c r="S296" s="40">
        <v>740.26</v>
      </c>
    </row>
    <row r="297" spans="1:19" ht="11.25" x14ac:dyDescent="0.2">
      <c r="A297" s="36">
        <v>2184</v>
      </c>
      <c r="B297" s="36">
        <v>1</v>
      </c>
      <c r="C297" s="36" t="s">
        <v>292</v>
      </c>
      <c r="D297" s="40">
        <v>10.59</v>
      </c>
      <c r="E297" s="40">
        <v>15.33</v>
      </c>
      <c r="F297" s="40">
        <v>76.349999999999994</v>
      </c>
      <c r="G297" s="40">
        <v>94.95</v>
      </c>
      <c r="H297" s="40">
        <v>110.68</v>
      </c>
      <c r="I297" s="40">
        <v>94.23</v>
      </c>
      <c r="J297" s="40">
        <v>85.27</v>
      </c>
      <c r="K297" s="40">
        <v>87.43</v>
      </c>
      <c r="L297" s="40">
        <v>89.73</v>
      </c>
      <c r="M297" s="40">
        <v>98.7</v>
      </c>
      <c r="N297" s="40">
        <v>89.05</v>
      </c>
      <c r="O297" s="40">
        <v>93.53</v>
      </c>
      <c r="P297" s="40">
        <v>97.11</v>
      </c>
      <c r="Q297" s="40">
        <v>88.68</v>
      </c>
      <c r="R297" s="40">
        <v>95.51</v>
      </c>
      <c r="S297" s="40">
        <v>1227.1400000000001</v>
      </c>
    </row>
    <row r="298" spans="1:19" ht="11.25" x14ac:dyDescent="0.2">
      <c r="A298" s="36">
        <v>2190</v>
      </c>
      <c r="B298" s="36">
        <v>1</v>
      </c>
      <c r="C298" s="36" t="s">
        <v>293</v>
      </c>
      <c r="D298" s="40">
        <v>19.920000000000002</v>
      </c>
      <c r="E298" s="40">
        <v>11.21</v>
      </c>
      <c r="F298" s="40">
        <v>53.99</v>
      </c>
      <c r="G298" s="40">
        <v>95.93</v>
      </c>
      <c r="H298" s="40">
        <v>71.849999999999994</v>
      </c>
      <c r="I298" s="40">
        <v>72.97</v>
      </c>
      <c r="J298" s="40">
        <v>82.36</v>
      </c>
      <c r="K298" s="40">
        <v>62.9</v>
      </c>
      <c r="L298" s="40">
        <v>71.819999999999993</v>
      </c>
      <c r="M298" s="40">
        <v>77.17</v>
      </c>
      <c r="N298" s="40">
        <v>82.13</v>
      </c>
      <c r="O298" s="40">
        <v>88.22</v>
      </c>
      <c r="P298" s="40">
        <v>80.92</v>
      </c>
      <c r="Q298" s="40">
        <v>91.45</v>
      </c>
      <c r="R298" s="40">
        <v>85.13</v>
      </c>
      <c r="S298" s="40">
        <v>1047.97</v>
      </c>
    </row>
    <row r="299" spans="1:19" ht="11.25" x14ac:dyDescent="0.2">
      <c r="A299" s="36">
        <v>2198</v>
      </c>
      <c r="B299" s="36">
        <v>1</v>
      </c>
      <c r="C299" s="36" t="s">
        <v>294</v>
      </c>
      <c r="D299" s="40">
        <v>2.65</v>
      </c>
      <c r="E299" s="40">
        <v>4.16</v>
      </c>
      <c r="F299" s="40">
        <v>26.63</v>
      </c>
      <c r="G299" s="40">
        <v>49.61</v>
      </c>
      <c r="H299" s="40">
        <v>47.42</v>
      </c>
      <c r="I299" s="40">
        <v>35.53</v>
      </c>
      <c r="J299" s="40">
        <v>38.1</v>
      </c>
      <c r="K299" s="40">
        <v>49.18</v>
      </c>
      <c r="L299" s="40">
        <v>36.24</v>
      </c>
      <c r="M299" s="40">
        <v>54.18</v>
      </c>
      <c r="N299" s="40">
        <v>49.23</v>
      </c>
      <c r="O299" s="40">
        <v>48.94</v>
      </c>
      <c r="P299" s="40">
        <v>53.07</v>
      </c>
      <c r="Q299" s="40">
        <v>59.55</v>
      </c>
      <c r="R299" s="40">
        <v>54.25</v>
      </c>
      <c r="S299" s="40">
        <v>608.74</v>
      </c>
    </row>
    <row r="300" spans="1:19" ht="11.25" x14ac:dyDescent="0.2">
      <c r="A300" s="36">
        <v>2215</v>
      </c>
      <c r="B300" s="36">
        <v>1</v>
      </c>
      <c r="C300" s="36" t="s">
        <v>295</v>
      </c>
      <c r="D300" s="40">
        <v>4.59</v>
      </c>
      <c r="E300" s="40">
        <v>6.75</v>
      </c>
      <c r="F300" s="40">
        <v>21.02</v>
      </c>
      <c r="G300" s="40">
        <v>16.7</v>
      </c>
      <c r="H300" s="40">
        <v>24.55</v>
      </c>
      <c r="I300" s="40">
        <v>27.73</v>
      </c>
      <c r="J300" s="40">
        <v>24.3</v>
      </c>
      <c r="K300" s="40">
        <v>21.79</v>
      </c>
      <c r="L300" s="40">
        <v>23.37</v>
      </c>
      <c r="M300" s="40">
        <v>32.56</v>
      </c>
      <c r="N300" s="40">
        <v>31.55</v>
      </c>
      <c r="O300" s="40">
        <v>29.44</v>
      </c>
      <c r="P300" s="40">
        <v>34.270000000000003</v>
      </c>
      <c r="Q300" s="40">
        <v>19.88</v>
      </c>
      <c r="R300" s="40">
        <v>31.7</v>
      </c>
      <c r="S300" s="40">
        <v>350.2</v>
      </c>
    </row>
    <row r="301" spans="1:19" ht="11.25" x14ac:dyDescent="0.2">
      <c r="A301" s="36">
        <v>2310</v>
      </c>
      <c r="B301" s="36">
        <v>1</v>
      </c>
      <c r="C301" s="36" t="s">
        <v>296</v>
      </c>
      <c r="D301" s="40">
        <v>8.0299999999999994</v>
      </c>
      <c r="E301" s="40">
        <v>5.26</v>
      </c>
      <c r="F301" s="40">
        <v>71.180000000000007</v>
      </c>
      <c r="G301" s="40">
        <v>106.19</v>
      </c>
      <c r="H301" s="40">
        <v>77.52</v>
      </c>
      <c r="I301" s="40">
        <v>89.66</v>
      </c>
      <c r="J301" s="40">
        <v>88.45</v>
      </c>
      <c r="K301" s="40">
        <v>77.900000000000006</v>
      </c>
      <c r="L301" s="40">
        <v>80.209999999999994</v>
      </c>
      <c r="M301" s="40">
        <v>91.34</v>
      </c>
      <c r="N301" s="40">
        <v>106.24</v>
      </c>
      <c r="O301" s="40">
        <v>108.77</v>
      </c>
      <c r="P301" s="40">
        <v>111.17</v>
      </c>
      <c r="Q301" s="40">
        <v>98.45</v>
      </c>
      <c r="R301" s="40">
        <v>122</v>
      </c>
      <c r="S301" s="40">
        <v>1242.3699999999999</v>
      </c>
    </row>
    <row r="302" spans="1:19" ht="11.25" x14ac:dyDescent="0.2">
      <c r="A302" s="36">
        <v>2311</v>
      </c>
      <c r="B302" s="36">
        <v>1</v>
      </c>
      <c r="C302" s="36" t="s">
        <v>297</v>
      </c>
      <c r="D302" s="40">
        <v>6.18</v>
      </c>
      <c r="E302" s="40">
        <v>8.0500000000000007</v>
      </c>
      <c r="F302" s="40">
        <v>32.96</v>
      </c>
      <c r="G302" s="40">
        <v>36.840000000000003</v>
      </c>
      <c r="H302" s="40">
        <v>31.62</v>
      </c>
      <c r="I302" s="40">
        <v>40.64</v>
      </c>
      <c r="J302" s="40">
        <v>30</v>
      </c>
      <c r="K302" s="40">
        <v>32.51</v>
      </c>
      <c r="L302" s="40">
        <v>46.55</v>
      </c>
      <c r="M302" s="40">
        <v>37</v>
      </c>
      <c r="N302" s="40">
        <v>38.81</v>
      </c>
      <c r="O302" s="40">
        <v>38.24</v>
      </c>
      <c r="P302" s="40">
        <v>42.6</v>
      </c>
      <c r="Q302" s="40">
        <v>29.64</v>
      </c>
      <c r="R302" s="40">
        <v>34.81</v>
      </c>
      <c r="S302" s="40">
        <v>486.45</v>
      </c>
    </row>
    <row r="303" spans="1:19" ht="11.25" x14ac:dyDescent="0.2">
      <c r="A303" s="36">
        <v>2342</v>
      </c>
      <c r="B303" s="36">
        <v>1</v>
      </c>
      <c r="C303" s="36" t="s">
        <v>298</v>
      </c>
      <c r="D303" s="40">
        <v>5.75</v>
      </c>
      <c r="E303" s="40">
        <v>4.51</v>
      </c>
      <c r="F303" s="40">
        <v>44.03</v>
      </c>
      <c r="G303" s="40">
        <v>48.72</v>
      </c>
      <c r="H303" s="40">
        <v>50.17</v>
      </c>
      <c r="I303" s="40">
        <v>51.72</v>
      </c>
      <c r="J303" s="40">
        <v>53.05</v>
      </c>
      <c r="K303" s="40">
        <v>59.2</v>
      </c>
      <c r="L303" s="40">
        <v>56.29</v>
      </c>
      <c r="M303" s="40">
        <v>60.98</v>
      </c>
      <c r="N303" s="40">
        <v>62.96</v>
      </c>
      <c r="O303" s="40">
        <v>69.02</v>
      </c>
      <c r="P303" s="40">
        <v>82.27</v>
      </c>
      <c r="Q303" s="40">
        <v>78.510000000000005</v>
      </c>
      <c r="R303" s="40">
        <v>64.930000000000007</v>
      </c>
      <c r="S303" s="40">
        <v>792.11</v>
      </c>
    </row>
    <row r="304" spans="1:19" ht="11.25" x14ac:dyDescent="0.2">
      <c r="A304" s="36">
        <v>2358</v>
      </c>
      <c r="B304" s="36">
        <v>1</v>
      </c>
      <c r="C304" s="36" t="s">
        <v>299</v>
      </c>
      <c r="D304" s="40">
        <v>1.4</v>
      </c>
      <c r="E304" s="40">
        <v>4.7699999999999996</v>
      </c>
      <c r="F304" s="40">
        <v>9.7799999999999994</v>
      </c>
      <c r="G304" s="40">
        <v>19.37</v>
      </c>
      <c r="H304" s="40">
        <v>17</v>
      </c>
      <c r="I304" s="40">
        <v>20</v>
      </c>
      <c r="J304" s="40">
        <v>17.22</v>
      </c>
      <c r="K304" s="40">
        <v>18</v>
      </c>
      <c r="L304" s="40">
        <v>19.25</v>
      </c>
      <c r="M304" s="40">
        <v>25</v>
      </c>
      <c r="N304" s="40">
        <v>19</v>
      </c>
      <c r="O304" s="40">
        <v>12</v>
      </c>
      <c r="P304" s="40">
        <v>19.940000000000001</v>
      </c>
      <c r="Q304" s="40">
        <v>22.44</v>
      </c>
      <c r="R304" s="40">
        <v>22.68</v>
      </c>
      <c r="S304" s="40">
        <v>247.85</v>
      </c>
    </row>
    <row r="305" spans="1:19" ht="11.25" x14ac:dyDescent="0.2">
      <c r="A305" s="36">
        <v>2364</v>
      </c>
      <c r="B305" s="36">
        <v>1</v>
      </c>
      <c r="C305" s="36" t="s">
        <v>300</v>
      </c>
      <c r="D305" s="40">
        <v>6.34</v>
      </c>
      <c r="E305" s="40">
        <v>6.58</v>
      </c>
      <c r="F305" s="40">
        <v>44.64</v>
      </c>
      <c r="G305" s="40">
        <v>50.75</v>
      </c>
      <c r="H305" s="40">
        <v>38.130000000000003</v>
      </c>
      <c r="I305" s="40">
        <v>52.7</v>
      </c>
      <c r="J305" s="40">
        <v>47.31</v>
      </c>
      <c r="K305" s="40">
        <v>40.51</v>
      </c>
      <c r="L305" s="40">
        <v>59.75</v>
      </c>
      <c r="M305" s="40">
        <v>63.92</v>
      </c>
      <c r="N305" s="40">
        <v>49.49</v>
      </c>
      <c r="O305" s="40">
        <v>68.34</v>
      </c>
      <c r="P305" s="40">
        <v>65.67</v>
      </c>
      <c r="Q305" s="40">
        <v>66.06</v>
      </c>
      <c r="R305" s="40">
        <v>49.72</v>
      </c>
      <c r="S305" s="40">
        <v>709.91</v>
      </c>
    </row>
    <row r="306" spans="1:19" ht="11.25" x14ac:dyDescent="0.2">
      <c r="A306" s="36">
        <v>2365</v>
      </c>
      <c r="B306" s="36">
        <v>1</v>
      </c>
      <c r="C306" s="36" t="s">
        <v>301</v>
      </c>
      <c r="D306" s="40">
        <v>8.1300000000000008</v>
      </c>
      <c r="E306" s="40">
        <v>3.64</v>
      </c>
      <c r="F306" s="40">
        <v>47.08</v>
      </c>
      <c r="G306" s="40">
        <v>61.95</v>
      </c>
      <c r="H306" s="40">
        <v>56.01</v>
      </c>
      <c r="I306" s="40">
        <v>50.77</v>
      </c>
      <c r="J306" s="40">
        <v>63.03</v>
      </c>
      <c r="K306" s="40">
        <v>66.11</v>
      </c>
      <c r="L306" s="40">
        <v>55.53</v>
      </c>
      <c r="M306" s="40">
        <v>54.03</v>
      </c>
      <c r="N306" s="40">
        <v>62.49</v>
      </c>
      <c r="O306" s="40">
        <v>64.64</v>
      </c>
      <c r="P306" s="40">
        <v>70.27</v>
      </c>
      <c r="Q306" s="40">
        <v>76.87</v>
      </c>
      <c r="R306" s="40">
        <v>79.040000000000006</v>
      </c>
      <c r="S306" s="40">
        <v>819.59</v>
      </c>
    </row>
    <row r="307" spans="1:19" ht="11.25" x14ac:dyDescent="0.2">
      <c r="A307" s="36">
        <v>2396</v>
      </c>
      <c r="B307" s="36">
        <v>1</v>
      </c>
      <c r="C307" s="36" t="s">
        <v>302</v>
      </c>
      <c r="D307" s="40">
        <v>6.58</v>
      </c>
      <c r="E307" s="40">
        <v>8.31</v>
      </c>
      <c r="F307" s="40">
        <v>76.36</v>
      </c>
      <c r="G307" s="40">
        <v>61.85</v>
      </c>
      <c r="H307" s="40">
        <v>53.43</v>
      </c>
      <c r="I307" s="40">
        <v>60.11</v>
      </c>
      <c r="J307" s="40">
        <v>54.57</v>
      </c>
      <c r="K307" s="40">
        <v>51.15</v>
      </c>
      <c r="L307" s="40">
        <v>60.85</v>
      </c>
      <c r="M307" s="40">
        <v>67.91</v>
      </c>
      <c r="N307" s="40">
        <v>63.39</v>
      </c>
      <c r="O307" s="40">
        <v>66.989999999999995</v>
      </c>
      <c r="P307" s="40">
        <v>63.23</v>
      </c>
      <c r="Q307" s="40">
        <v>77.52</v>
      </c>
      <c r="R307" s="40">
        <v>74.819999999999993</v>
      </c>
      <c r="S307" s="40">
        <v>847.07</v>
      </c>
    </row>
    <row r="308" spans="1:19" ht="11.25" x14ac:dyDescent="0.2">
      <c r="A308" s="36">
        <v>2397</v>
      </c>
      <c r="B308" s="36">
        <v>1</v>
      </c>
      <c r="C308" s="36" t="s">
        <v>303</v>
      </c>
      <c r="D308" s="40">
        <v>20</v>
      </c>
      <c r="E308" s="40">
        <v>19.04</v>
      </c>
      <c r="F308" s="40">
        <v>66.28</v>
      </c>
      <c r="G308" s="40">
        <v>66.61</v>
      </c>
      <c r="H308" s="40">
        <v>84.62</v>
      </c>
      <c r="I308" s="40">
        <v>74.77</v>
      </c>
      <c r="J308" s="40">
        <v>89.44</v>
      </c>
      <c r="K308" s="40">
        <v>62.18</v>
      </c>
      <c r="L308" s="40">
        <v>89.96</v>
      </c>
      <c r="M308" s="40">
        <v>98.26</v>
      </c>
      <c r="N308" s="40">
        <v>116.58</v>
      </c>
      <c r="O308" s="40">
        <v>108.66</v>
      </c>
      <c r="P308" s="40">
        <v>110.46</v>
      </c>
      <c r="Q308" s="40">
        <v>123.32</v>
      </c>
      <c r="R308" s="40">
        <v>91.49</v>
      </c>
      <c r="S308" s="40">
        <v>1221.67</v>
      </c>
    </row>
    <row r="309" spans="1:19" ht="11.25" x14ac:dyDescent="0.2">
      <c r="A309" s="36">
        <v>2448</v>
      </c>
      <c r="B309" s="36">
        <v>1</v>
      </c>
      <c r="C309" s="36" t="s">
        <v>304</v>
      </c>
      <c r="D309" s="40">
        <v>6.96</v>
      </c>
      <c r="E309" s="40">
        <v>4.72</v>
      </c>
      <c r="F309" s="40">
        <v>49.11</v>
      </c>
      <c r="G309" s="40">
        <v>62.38</v>
      </c>
      <c r="H309" s="40">
        <v>53.71</v>
      </c>
      <c r="I309" s="40">
        <v>53.26</v>
      </c>
      <c r="J309" s="40">
        <v>59.78</v>
      </c>
      <c r="K309" s="40">
        <v>43.94</v>
      </c>
      <c r="L309" s="40">
        <v>62.9</v>
      </c>
      <c r="M309" s="40">
        <v>55.63</v>
      </c>
      <c r="N309" s="40">
        <v>68.790000000000006</v>
      </c>
      <c r="O309" s="40">
        <v>80.290000000000006</v>
      </c>
      <c r="P309" s="40">
        <v>77.489999999999995</v>
      </c>
      <c r="Q309" s="40">
        <v>76.33</v>
      </c>
      <c r="R309" s="40">
        <v>72.31</v>
      </c>
      <c r="S309" s="40">
        <v>827.6</v>
      </c>
    </row>
    <row r="310" spans="1:19" ht="11.25" x14ac:dyDescent="0.2">
      <c r="A310" s="36">
        <v>2527</v>
      </c>
      <c r="B310" s="36">
        <v>1</v>
      </c>
      <c r="C310" s="36" t="s">
        <v>305</v>
      </c>
      <c r="D310" s="40">
        <v>8.44</v>
      </c>
      <c r="E310" s="40">
        <v>1.76</v>
      </c>
      <c r="F310" s="40">
        <v>15.92</v>
      </c>
      <c r="G310" s="40">
        <v>18.14</v>
      </c>
      <c r="H310" s="40">
        <v>16.82</v>
      </c>
      <c r="I310" s="40">
        <v>20.16</v>
      </c>
      <c r="J310" s="40">
        <v>22.16</v>
      </c>
      <c r="K310" s="40">
        <v>19.03</v>
      </c>
      <c r="L310" s="40">
        <v>19.84</v>
      </c>
      <c r="M310" s="40">
        <v>21.79</v>
      </c>
      <c r="N310" s="40">
        <v>17.309999999999999</v>
      </c>
      <c r="O310" s="40">
        <v>20.9</v>
      </c>
      <c r="P310" s="40">
        <v>31.18</v>
      </c>
      <c r="Q310" s="40">
        <v>24.21</v>
      </c>
      <c r="R310" s="40">
        <v>27.55</v>
      </c>
      <c r="S310" s="40">
        <v>285.20999999999998</v>
      </c>
    </row>
    <row r="311" spans="1:19" ht="11.25" x14ac:dyDescent="0.2">
      <c r="A311" s="36">
        <v>2534</v>
      </c>
      <c r="B311" s="36">
        <v>1</v>
      </c>
      <c r="C311" s="36" t="s">
        <v>306</v>
      </c>
      <c r="D311" s="40">
        <v>5.69</v>
      </c>
      <c r="E311" s="40">
        <v>8.75</v>
      </c>
      <c r="F311" s="40">
        <v>45.09</v>
      </c>
      <c r="G311" s="40">
        <v>47.56</v>
      </c>
      <c r="H311" s="40">
        <v>56.74</v>
      </c>
      <c r="I311" s="40">
        <v>51.29</v>
      </c>
      <c r="J311" s="40">
        <v>41.56</v>
      </c>
      <c r="K311" s="40">
        <v>56</v>
      </c>
      <c r="L311" s="40">
        <v>48.73</v>
      </c>
      <c r="M311" s="40">
        <v>60.9</v>
      </c>
      <c r="N311" s="40">
        <v>54.34</v>
      </c>
      <c r="O311" s="40">
        <v>82.05</v>
      </c>
      <c r="P311" s="40">
        <v>85.75</v>
      </c>
      <c r="Q311" s="40">
        <v>98.97</v>
      </c>
      <c r="R311" s="40">
        <v>69.56</v>
      </c>
      <c r="S311" s="40">
        <v>812.98</v>
      </c>
    </row>
    <row r="312" spans="1:19" ht="11.25" x14ac:dyDescent="0.2">
      <c r="A312" s="36">
        <v>2536</v>
      </c>
      <c r="B312" s="36">
        <v>1</v>
      </c>
      <c r="C312" s="36" t="s">
        <v>595</v>
      </c>
      <c r="D312" s="40">
        <v>0.46</v>
      </c>
      <c r="E312" s="40">
        <v>2.2599999999999998</v>
      </c>
      <c r="F312" s="40">
        <v>5.3</v>
      </c>
      <c r="G312" s="40">
        <v>10.93</v>
      </c>
      <c r="H312" s="40">
        <v>14.37</v>
      </c>
      <c r="I312" s="40">
        <v>12.59</v>
      </c>
      <c r="J312" s="40">
        <v>9.6999999999999993</v>
      </c>
      <c r="K312" s="40">
        <v>19.420000000000002</v>
      </c>
      <c r="L312" s="40">
        <v>21.27</v>
      </c>
      <c r="M312" s="40">
        <v>30.06</v>
      </c>
      <c r="N312" s="40">
        <v>22.93</v>
      </c>
      <c r="O312" s="40">
        <v>31.52</v>
      </c>
      <c r="P312" s="40">
        <v>39.49</v>
      </c>
      <c r="Q312" s="40">
        <v>32.659999999999997</v>
      </c>
      <c r="R312" s="40">
        <v>27.83</v>
      </c>
      <c r="S312" s="40">
        <v>280.79000000000002</v>
      </c>
    </row>
    <row r="313" spans="1:19" ht="11.25" x14ac:dyDescent="0.2">
      <c r="A313" s="36">
        <v>2580</v>
      </c>
      <c r="B313" s="36">
        <v>1</v>
      </c>
      <c r="C313" s="36" t="s">
        <v>308</v>
      </c>
      <c r="D313" s="40">
        <v>2.92</v>
      </c>
      <c r="E313" s="40">
        <v>4.1399999999999997</v>
      </c>
      <c r="F313" s="40">
        <v>54.21</v>
      </c>
      <c r="G313" s="40">
        <v>69.89</v>
      </c>
      <c r="H313" s="40">
        <v>52.03</v>
      </c>
      <c r="I313" s="40">
        <v>55.88</v>
      </c>
      <c r="J313" s="40">
        <v>58.21</v>
      </c>
      <c r="K313" s="40">
        <v>56.47</v>
      </c>
      <c r="L313" s="40">
        <v>60.35</v>
      </c>
      <c r="M313" s="40">
        <v>68.3</v>
      </c>
      <c r="N313" s="40">
        <v>67.11</v>
      </c>
      <c r="O313" s="40">
        <v>77.48</v>
      </c>
      <c r="P313" s="40">
        <v>61.24</v>
      </c>
      <c r="Q313" s="40">
        <v>69.48</v>
      </c>
      <c r="R313" s="40">
        <v>73.59</v>
      </c>
      <c r="S313" s="40">
        <v>831.3</v>
      </c>
    </row>
    <row r="314" spans="1:19" ht="11.25" x14ac:dyDescent="0.2">
      <c r="A314" s="36">
        <v>2609</v>
      </c>
      <c r="B314" s="36">
        <v>1</v>
      </c>
      <c r="C314" s="36" t="s">
        <v>309</v>
      </c>
      <c r="D314" s="40">
        <v>0.28999999999999998</v>
      </c>
      <c r="E314" s="40">
        <v>0.67</v>
      </c>
      <c r="F314" s="40">
        <v>30.64</v>
      </c>
      <c r="G314" s="40">
        <v>35.6</v>
      </c>
      <c r="H314" s="40">
        <v>35.56</v>
      </c>
      <c r="I314" s="40">
        <v>38.79</v>
      </c>
      <c r="J314" s="40">
        <v>40.44</v>
      </c>
      <c r="K314" s="40">
        <v>43.73</v>
      </c>
      <c r="L314" s="40">
        <v>25.71</v>
      </c>
      <c r="M314" s="40">
        <v>43.45</v>
      </c>
      <c r="N314" s="40">
        <v>41.06</v>
      </c>
      <c r="O314" s="40">
        <v>37.24</v>
      </c>
      <c r="P314" s="40">
        <v>57.34</v>
      </c>
      <c r="Q314" s="40">
        <v>42.4</v>
      </c>
      <c r="R314" s="40">
        <v>34.93</v>
      </c>
      <c r="S314" s="40">
        <v>507.85</v>
      </c>
    </row>
    <row r="315" spans="1:19" ht="11.25" x14ac:dyDescent="0.2">
      <c r="A315" s="36">
        <v>2683</v>
      </c>
      <c r="B315" s="36">
        <v>1</v>
      </c>
      <c r="C315" s="36" t="s">
        <v>310</v>
      </c>
      <c r="D315" s="40">
        <v>2.35</v>
      </c>
      <c r="E315" s="40">
        <v>4.7300000000000004</v>
      </c>
      <c r="F315" s="40">
        <v>35.85</v>
      </c>
      <c r="G315" s="40">
        <v>28</v>
      </c>
      <c r="H315" s="40">
        <v>37.18</v>
      </c>
      <c r="I315" s="40">
        <v>40</v>
      </c>
      <c r="J315" s="40">
        <v>40.090000000000003</v>
      </c>
      <c r="K315" s="40">
        <v>37</v>
      </c>
      <c r="L315" s="40">
        <v>38.049999999999997</v>
      </c>
      <c r="M315" s="40">
        <v>28.9</v>
      </c>
      <c r="N315" s="40">
        <v>36.68</v>
      </c>
      <c r="O315" s="40">
        <v>45.86</v>
      </c>
      <c r="P315" s="40">
        <v>30.83</v>
      </c>
      <c r="Q315" s="40">
        <v>38.78</v>
      </c>
      <c r="R315" s="40">
        <v>30.31</v>
      </c>
      <c r="S315" s="40">
        <v>474.61</v>
      </c>
    </row>
    <row r="316" spans="1:19" ht="11.25" x14ac:dyDescent="0.2">
      <c r="A316" s="36">
        <v>2687</v>
      </c>
      <c r="B316" s="36">
        <v>1</v>
      </c>
      <c r="C316" s="36" t="s">
        <v>311</v>
      </c>
      <c r="D316" s="40">
        <v>9.9499999999999993</v>
      </c>
      <c r="E316" s="40">
        <v>2.97</v>
      </c>
      <c r="F316" s="40">
        <v>69</v>
      </c>
      <c r="G316" s="40">
        <v>68.64</v>
      </c>
      <c r="H316" s="40">
        <v>59.58</v>
      </c>
      <c r="I316" s="40">
        <v>57.64</v>
      </c>
      <c r="J316" s="40">
        <v>70.44</v>
      </c>
      <c r="K316" s="40">
        <v>61.27</v>
      </c>
      <c r="L316" s="40">
        <v>73.02</v>
      </c>
      <c r="M316" s="40">
        <v>80.569999999999993</v>
      </c>
      <c r="N316" s="40">
        <v>104.12</v>
      </c>
      <c r="O316" s="40">
        <v>76.08</v>
      </c>
      <c r="P316" s="40">
        <v>82.87</v>
      </c>
      <c r="Q316" s="40">
        <v>97.07</v>
      </c>
      <c r="R316" s="40">
        <v>101.04</v>
      </c>
      <c r="S316" s="40">
        <v>1014.26</v>
      </c>
    </row>
    <row r="317" spans="1:19" ht="11.25" x14ac:dyDescent="0.2">
      <c r="A317" s="36">
        <v>2689</v>
      </c>
      <c r="B317" s="36">
        <v>1</v>
      </c>
      <c r="C317" s="36" t="s">
        <v>312</v>
      </c>
      <c r="D317" s="40">
        <v>15.27</v>
      </c>
      <c r="E317" s="40">
        <v>20.78</v>
      </c>
      <c r="F317" s="40">
        <v>73.61</v>
      </c>
      <c r="G317" s="40">
        <v>69.599999999999994</v>
      </c>
      <c r="H317" s="40">
        <v>80.25</v>
      </c>
      <c r="I317" s="40">
        <v>83.51</v>
      </c>
      <c r="J317" s="40">
        <v>94.98</v>
      </c>
      <c r="K317" s="40">
        <v>92.06</v>
      </c>
      <c r="L317" s="40">
        <v>84.85</v>
      </c>
      <c r="M317" s="40">
        <v>109.14</v>
      </c>
      <c r="N317" s="40">
        <v>93.51</v>
      </c>
      <c r="O317" s="40">
        <v>112.91</v>
      </c>
      <c r="P317" s="40">
        <v>89.7</v>
      </c>
      <c r="Q317" s="40">
        <v>94.3</v>
      </c>
      <c r="R317" s="40">
        <v>104.1</v>
      </c>
      <c r="S317" s="40">
        <v>1218.57</v>
      </c>
    </row>
    <row r="318" spans="1:19" ht="11.25" x14ac:dyDescent="0.2">
      <c r="A318" s="36">
        <v>2711</v>
      </c>
      <c r="B318" s="36">
        <v>1</v>
      </c>
      <c r="C318" s="36" t="s">
        <v>313</v>
      </c>
      <c r="D318" s="40">
        <v>4.2</v>
      </c>
      <c r="E318" s="40">
        <v>11.54</v>
      </c>
      <c r="F318" s="40">
        <v>53.66</v>
      </c>
      <c r="G318" s="40">
        <v>70.91</v>
      </c>
      <c r="H318" s="40">
        <v>72.42</v>
      </c>
      <c r="I318" s="40">
        <v>68.67</v>
      </c>
      <c r="J318" s="40">
        <v>68.55</v>
      </c>
      <c r="K318" s="40">
        <v>62.16</v>
      </c>
      <c r="L318" s="40">
        <v>70.89</v>
      </c>
      <c r="M318" s="40">
        <v>71.52</v>
      </c>
      <c r="N318" s="40">
        <v>65.81</v>
      </c>
      <c r="O318" s="40">
        <v>78.2</v>
      </c>
      <c r="P318" s="40">
        <v>56.27</v>
      </c>
      <c r="Q318" s="40">
        <v>67.36</v>
      </c>
      <c r="R318" s="40">
        <v>62.97</v>
      </c>
      <c r="S318" s="40">
        <v>885.13</v>
      </c>
    </row>
    <row r="319" spans="1:19" ht="11.25" x14ac:dyDescent="0.2">
      <c r="A319" s="36">
        <v>2752</v>
      </c>
      <c r="B319" s="36">
        <v>1</v>
      </c>
      <c r="C319" s="36" t="s">
        <v>314</v>
      </c>
      <c r="D319" s="40">
        <v>35.869999999999997</v>
      </c>
      <c r="E319" s="40">
        <v>16.79</v>
      </c>
      <c r="F319" s="40">
        <v>104.61</v>
      </c>
      <c r="G319" s="40">
        <v>143.79</v>
      </c>
      <c r="H319" s="40">
        <v>118.03</v>
      </c>
      <c r="I319" s="40">
        <v>133.26</v>
      </c>
      <c r="J319" s="40">
        <v>108.06</v>
      </c>
      <c r="K319" s="40">
        <v>118.64</v>
      </c>
      <c r="L319" s="40">
        <v>118.53</v>
      </c>
      <c r="M319" s="40">
        <v>159.05000000000001</v>
      </c>
      <c r="N319" s="40">
        <v>159.16999999999999</v>
      </c>
      <c r="O319" s="40">
        <v>160.24</v>
      </c>
      <c r="P319" s="40">
        <v>154.97</v>
      </c>
      <c r="Q319" s="40">
        <v>134.97</v>
      </c>
      <c r="R319" s="40">
        <v>155.79</v>
      </c>
      <c r="S319" s="40">
        <v>1821.77</v>
      </c>
    </row>
    <row r="320" spans="1:19" ht="11.25" x14ac:dyDescent="0.2">
      <c r="A320" s="36">
        <v>2753</v>
      </c>
      <c r="B320" s="36">
        <v>1</v>
      </c>
      <c r="C320" s="36" t="s">
        <v>315</v>
      </c>
      <c r="D320" s="40">
        <v>9.5500000000000007</v>
      </c>
      <c r="E320" s="40">
        <v>8.5299999999999994</v>
      </c>
      <c r="F320" s="40">
        <v>76.239999999999995</v>
      </c>
      <c r="G320" s="40">
        <v>85.19</v>
      </c>
      <c r="H320" s="40">
        <v>84.22</v>
      </c>
      <c r="I320" s="40">
        <v>69.7</v>
      </c>
      <c r="J320" s="40">
        <v>97.02</v>
      </c>
      <c r="K320" s="40">
        <v>87.37</v>
      </c>
      <c r="L320" s="40">
        <v>86.32</v>
      </c>
      <c r="M320" s="40">
        <v>98.21</v>
      </c>
      <c r="N320" s="40">
        <v>106.32</v>
      </c>
      <c r="O320" s="40">
        <v>110.07</v>
      </c>
      <c r="P320" s="40">
        <v>110.84</v>
      </c>
      <c r="Q320" s="40">
        <v>123.36</v>
      </c>
      <c r="R320" s="40">
        <v>104.3</v>
      </c>
      <c r="S320" s="40">
        <v>1257.24</v>
      </c>
    </row>
    <row r="321" spans="1:19" ht="11.25" x14ac:dyDescent="0.2">
      <c r="A321" s="36">
        <v>2754</v>
      </c>
      <c r="B321" s="36">
        <v>1</v>
      </c>
      <c r="C321" s="36" t="s">
        <v>316</v>
      </c>
      <c r="D321" s="40">
        <v>9.1199999999999992</v>
      </c>
      <c r="E321" s="40">
        <v>5</v>
      </c>
      <c r="F321" s="40">
        <v>27.21</v>
      </c>
      <c r="G321" s="40">
        <v>33.299999999999997</v>
      </c>
      <c r="H321" s="40">
        <v>32.619999999999997</v>
      </c>
      <c r="I321" s="40">
        <v>28.99</v>
      </c>
      <c r="J321" s="40">
        <v>27</v>
      </c>
      <c r="K321" s="40">
        <v>27.62</v>
      </c>
      <c r="L321" s="40">
        <v>27.78</v>
      </c>
      <c r="M321" s="40">
        <v>26.83</v>
      </c>
      <c r="N321" s="40">
        <v>35.72</v>
      </c>
      <c r="O321" s="40">
        <v>34.9</v>
      </c>
      <c r="P321" s="40">
        <v>40.86</v>
      </c>
      <c r="Q321" s="40">
        <v>33.42</v>
      </c>
      <c r="R321" s="40">
        <v>32.619999999999997</v>
      </c>
      <c r="S321" s="40">
        <v>422.99</v>
      </c>
    </row>
    <row r="322" spans="1:19" ht="11.25" x14ac:dyDescent="0.2">
      <c r="A322" s="36">
        <v>2759</v>
      </c>
      <c r="B322" s="36">
        <v>1</v>
      </c>
      <c r="C322" s="36" t="s">
        <v>317</v>
      </c>
      <c r="D322" s="40">
        <v>4.07</v>
      </c>
      <c r="E322" s="40">
        <v>3.74</v>
      </c>
      <c r="F322" s="40">
        <v>18.399999999999999</v>
      </c>
      <c r="G322" s="40">
        <v>21.12</v>
      </c>
      <c r="H322" s="40">
        <v>23.03</v>
      </c>
      <c r="I322" s="40">
        <v>18.12</v>
      </c>
      <c r="J322" s="40">
        <v>30.4</v>
      </c>
      <c r="K322" s="40">
        <v>22.57</v>
      </c>
      <c r="L322" s="40">
        <v>12.75</v>
      </c>
      <c r="M322" s="40">
        <v>37.03</v>
      </c>
      <c r="N322" s="40">
        <v>26</v>
      </c>
      <c r="O322" s="40">
        <v>30.82</v>
      </c>
      <c r="P322" s="40">
        <v>27.98</v>
      </c>
      <c r="Q322" s="40">
        <v>25.24</v>
      </c>
      <c r="R322" s="40">
        <v>31.83</v>
      </c>
      <c r="S322" s="40">
        <v>333.1</v>
      </c>
    </row>
    <row r="323" spans="1:19" ht="11.25" x14ac:dyDescent="0.2">
      <c r="A323" s="36">
        <v>2805</v>
      </c>
      <c r="B323" s="36">
        <v>1</v>
      </c>
      <c r="C323" s="36" t="s">
        <v>318</v>
      </c>
      <c r="D323" s="40">
        <v>3.25</v>
      </c>
      <c r="E323" s="40">
        <v>3.82</v>
      </c>
      <c r="F323" s="40">
        <v>67.739999999999995</v>
      </c>
      <c r="G323" s="40">
        <v>72.510000000000005</v>
      </c>
      <c r="H323" s="40">
        <v>70.67</v>
      </c>
      <c r="I323" s="40">
        <v>88</v>
      </c>
      <c r="J323" s="40">
        <v>74.28</v>
      </c>
      <c r="K323" s="40">
        <v>84.97</v>
      </c>
      <c r="L323" s="40">
        <v>79.39</v>
      </c>
      <c r="M323" s="40">
        <v>100.22</v>
      </c>
      <c r="N323" s="40">
        <v>110.4</v>
      </c>
      <c r="O323" s="40">
        <v>87.6</v>
      </c>
      <c r="P323" s="40">
        <v>84.19</v>
      </c>
      <c r="Q323" s="40">
        <v>97.2</v>
      </c>
      <c r="R323" s="40">
        <v>105.76</v>
      </c>
      <c r="S323" s="40">
        <v>1130</v>
      </c>
    </row>
    <row r="324" spans="1:19" ht="11.25" x14ac:dyDescent="0.2">
      <c r="A324" s="36">
        <v>2835</v>
      </c>
      <c r="B324" s="36">
        <v>1</v>
      </c>
      <c r="C324" s="36" t="s">
        <v>319</v>
      </c>
      <c r="D324" s="40">
        <v>11.8</v>
      </c>
      <c r="E324" s="40">
        <v>9.98</v>
      </c>
      <c r="F324" s="40">
        <v>26.92</v>
      </c>
      <c r="G324" s="40">
        <v>51.41</v>
      </c>
      <c r="H324" s="40">
        <v>49.38</v>
      </c>
      <c r="I324" s="40">
        <v>39.92</v>
      </c>
      <c r="J324" s="40">
        <v>46.45</v>
      </c>
      <c r="K324" s="40">
        <v>33.380000000000003</v>
      </c>
      <c r="L324" s="40">
        <v>33.450000000000003</v>
      </c>
      <c r="M324" s="40">
        <v>39.71</v>
      </c>
      <c r="N324" s="40">
        <v>36.53</v>
      </c>
      <c r="O324" s="40">
        <v>36.26</v>
      </c>
      <c r="P324" s="40">
        <v>40.03</v>
      </c>
      <c r="Q324" s="40">
        <v>52.43</v>
      </c>
      <c r="R324" s="40">
        <v>39.25</v>
      </c>
      <c r="S324" s="40">
        <v>546.9</v>
      </c>
    </row>
    <row r="325" spans="1:19" ht="11.25" x14ac:dyDescent="0.2">
      <c r="A325" s="36">
        <v>2853</v>
      </c>
      <c r="B325" s="36">
        <v>1</v>
      </c>
      <c r="C325" s="36" t="s">
        <v>320</v>
      </c>
      <c r="D325" s="40">
        <v>9.33</v>
      </c>
      <c r="E325" s="40">
        <v>9.9700000000000006</v>
      </c>
      <c r="F325" s="40">
        <v>42.7</v>
      </c>
      <c r="G325" s="40">
        <v>61.43</v>
      </c>
      <c r="H325" s="40">
        <v>59.21</v>
      </c>
      <c r="I325" s="40">
        <v>63.91</v>
      </c>
      <c r="J325" s="40">
        <v>66.069999999999993</v>
      </c>
      <c r="K325" s="40">
        <v>52.2</v>
      </c>
      <c r="L325" s="40">
        <v>87.62</v>
      </c>
      <c r="M325" s="40">
        <v>74.790000000000006</v>
      </c>
      <c r="N325" s="40">
        <v>96.16</v>
      </c>
      <c r="O325" s="40">
        <v>76.209999999999994</v>
      </c>
      <c r="P325" s="40">
        <v>81.59</v>
      </c>
      <c r="Q325" s="40">
        <v>108.75</v>
      </c>
      <c r="R325" s="40">
        <v>84.49</v>
      </c>
      <c r="S325" s="40">
        <v>974.43</v>
      </c>
    </row>
    <row r="326" spans="1:19" ht="11.25" x14ac:dyDescent="0.2">
      <c r="A326" s="36">
        <v>2854</v>
      </c>
      <c r="B326" s="36">
        <v>1</v>
      </c>
      <c r="C326" s="36" t="s">
        <v>321</v>
      </c>
      <c r="D326" s="40">
        <v>6.3</v>
      </c>
      <c r="E326" s="40">
        <v>9.41</v>
      </c>
      <c r="F326" s="40">
        <v>33.14</v>
      </c>
      <c r="G326" s="40">
        <v>43.69</v>
      </c>
      <c r="H326" s="40">
        <v>29.65</v>
      </c>
      <c r="I326" s="40">
        <v>33.130000000000003</v>
      </c>
      <c r="J326" s="40">
        <v>37.93</v>
      </c>
      <c r="K326" s="40">
        <v>50.14</v>
      </c>
      <c r="L326" s="40">
        <v>44.03</v>
      </c>
      <c r="M326" s="40">
        <v>44.78</v>
      </c>
      <c r="N326" s="40">
        <v>41.19</v>
      </c>
      <c r="O326" s="40">
        <v>43.28</v>
      </c>
      <c r="P326" s="40">
        <v>40.03</v>
      </c>
      <c r="Q326" s="40">
        <v>46.5</v>
      </c>
      <c r="R326" s="40">
        <v>45.14</v>
      </c>
      <c r="S326" s="40">
        <v>548.34</v>
      </c>
    </row>
    <row r="327" spans="1:19" ht="11.25" x14ac:dyDescent="0.2">
      <c r="A327" s="36">
        <v>2856</v>
      </c>
      <c r="B327" s="36">
        <v>1</v>
      </c>
      <c r="C327" s="36" t="s">
        <v>322</v>
      </c>
      <c r="D327" s="40">
        <v>1.91</v>
      </c>
      <c r="E327" s="40">
        <v>2.92</v>
      </c>
      <c r="F327" s="40">
        <v>26.48</v>
      </c>
      <c r="G327" s="40">
        <v>25.31</v>
      </c>
      <c r="H327" s="40">
        <v>18.68</v>
      </c>
      <c r="I327" s="40">
        <v>20.97</v>
      </c>
      <c r="J327" s="40">
        <v>25.83</v>
      </c>
      <c r="K327" s="40">
        <v>29.47</v>
      </c>
      <c r="L327" s="40">
        <v>29.59</v>
      </c>
      <c r="M327" s="40">
        <v>34.090000000000003</v>
      </c>
      <c r="N327" s="40">
        <v>25.43</v>
      </c>
      <c r="O327" s="40">
        <v>21.36</v>
      </c>
      <c r="P327" s="40">
        <v>29.19</v>
      </c>
      <c r="Q327" s="40">
        <v>36.6</v>
      </c>
      <c r="R327" s="40">
        <v>29</v>
      </c>
      <c r="S327" s="40">
        <v>356.83</v>
      </c>
    </row>
    <row r="328" spans="1:19" ht="11.25" x14ac:dyDescent="0.2">
      <c r="A328" s="36">
        <v>2859</v>
      </c>
      <c r="B328" s="36">
        <v>1</v>
      </c>
      <c r="C328" s="36" t="s">
        <v>323</v>
      </c>
      <c r="D328" s="40">
        <v>14.36</v>
      </c>
      <c r="E328" s="40">
        <v>13.23</v>
      </c>
      <c r="F328" s="40">
        <v>101.88</v>
      </c>
      <c r="G328" s="40">
        <v>108.72</v>
      </c>
      <c r="H328" s="40">
        <v>111</v>
      </c>
      <c r="I328" s="40">
        <v>110.97</v>
      </c>
      <c r="J328" s="40">
        <v>120.59</v>
      </c>
      <c r="K328" s="40">
        <v>95.91</v>
      </c>
      <c r="L328" s="40">
        <v>105.88</v>
      </c>
      <c r="M328" s="40">
        <v>140.16999999999999</v>
      </c>
      <c r="N328" s="40">
        <v>144.94</v>
      </c>
      <c r="O328" s="40">
        <v>142.83000000000001</v>
      </c>
      <c r="P328" s="40">
        <v>156.97</v>
      </c>
      <c r="Q328" s="40">
        <v>134.99</v>
      </c>
      <c r="R328" s="40">
        <v>149.12</v>
      </c>
      <c r="S328" s="40">
        <v>1651.56</v>
      </c>
    </row>
    <row r="329" spans="1:19" ht="11.25" x14ac:dyDescent="0.2">
      <c r="A329" s="36">
        <v>2860</v>
      </c>
      <c r="B329" s="36">
        <v>1</v>
      </c>
      <c r="C329" s="36" t="s">
        <v>324</v>
      </c>
      <c r="D329" s="40">
        <v>13.96</v>
      </c>
      <c r="E329" s="40">
        <v>18.45</v>
      </c>
      <c r="F329" s="40">
        <v>65.739999999999995</v>
      </c>
      <c r="G329" s="40">
        <v>82.36</v>
      </c>
      <c r="H329" s="40">
        <v>82.15</v>
      </c>
      <c r="I329" s="40">
        <v>89.7</v>
      </c>
      <c r="J329" s="40">
        <v>86.94</v>
      </c>
      <c r="K329" s="40">
        <v>88.07</v>
      </c>
      <c r="L329" s="40">
        <v>102.88</v>
      </c>
      <c r="M329" s="40">
        <v>105.82</v>
      </c>
      <c r="N329" s="40">
        <v>101.87</v>
      </c>
      <c r="O329" s="40">
        <v>101.03</v>
      </c>
      <c r="P329" s="40">
        <v>88.94</v>
      </c>
      <c r="Q329" s="40">
        <v>124.35</v>
      </c>
      <c r="R329" s="40">
        <v>99.08</v>
      </c>
      <c r="S329" s="40">
        <v>1251.3399999999999</v>
      </c>
    </row>
    <row r="330" spans="1:19" ht="11.25" x14ac:dyDescent="0.2">
      <c r="A330" s="36">
        <v>2884</v>
      </c>
      <c r="B330" s="36">
        <v>1</v>
      </c>
      <c r="C330" s="36" t="s">
        <v>325</v>
      </c>
      <c r="D330" s="40">
        <v>9.1</v>
      </c>
      <c r="E330" s="40">
        <v>4.76</v>
      </c>
      <c r="F330" s="40">
        <v>34.17</v>
      </c>
      <c r="G330" s="40">
        <v>32.270000000000003</v>
      </c>
      <c r="H330" s="40">
        <v>33.04</v>
      </c>
      <c r="I330" s="40">
        <v>41.88</v>
      </c>
      <c r="J330" s="40">
        <v>29.77</v>
      </c>
      <c r="K330" s="40">
        <v>37.340000000000003</v>
      </c>
      <c r="L330" s="40">
        <v>35.119999999999997</v>
      </c>
      <c r="M330" s="40">
        <v>34.67</v>
      </c>
      <c r="N330" s="40">
        <v>41.85</v>
      </c>
      <c r="O330" s="40">
        <v>41</v>
      </c>
      <c r="P330" s="40">
        <v>33.89</v>
      </c>
      <c r="Q330" s="40">
        <v>45.32</v>
      </c>
      <c r="R330" s="40">
        <v>37.39</v>
      </c>
      <c r="S330" s="40">
        <v>491.57</v>
      </c>
    </row>
    <row r="331" spans="1:19" ht="11.25" x14ac:dyDescent="0.2">
      <c r="A331" s="36">
        <v>2886</v>
      </c>
      <c r="B331" s="36">
        <v>1</v>
      </c>
      <c r="C331" s="36" t="s">
        <v>326</v>
      </c>
      <c r="D331" s="40">
        <v>0.38</v>
      </c>
      <c r="E331" s="40">
        <v>3.88</v>
      </c>
      <c r="F331" s="40">
        <v>22.93</v>
      </c>
      <c r="G331" s="40">
        <v>28.77</v>
      </c>
      <c r="H331" s="40">
        <v>32.020000000000003</v>
      </c>
      <c r="I331" s="40">
        <v>25.55</v>
      </c>
      <c r="J331" s="40">
        <v>28.44</v>
      </c>
      <c r="K331" s="40">
        <v>35.200000000000003</v>
      </c>
      <c r="L331" s="40">
        <v>36</v>
      </c>
      <c r="M331" s="40">
        <v>33.1</v>
      </c>
      <c r="N331" s="40">
        <v>46</v>
      </c>
      <c r="O331" s="40">
        <v>36.82</v>
      </c>
      <c r="P331" s="40">
        <v>34.25</v>
      </c>
      <c r="Q331" s="40">
        <v>30.33</v>
      </c>
      <c r="R331" s="40">
        <v>34.17</v>
      </c>
      <c r="S331" s="40">
        <v>427.84</v>
      </c>
    </row>
    <row r="332" spans="1:19" ht="11.25" x14ac:dyDescent="0.2">
      <c r="A332" s="36">
        <v>2887</v>
      </c>
      <c r="B332" s="36">
        <v>1</v>
      </c>
      <c r="C332" s="36" t="s">
        <v>573</v>
      </c>
      <c r="D332" s="40">
        <v>1.52</v>
      </c>
      <c r="E332" s="40">
        <v>0.06</v>
      </c>
      <c r="F332" s="40">
        <v>33.299999999999997</v>
      </c>
      <c r="G332" s="40">
        <v>22</v>
      </c>
      <c r="H332" s="40">
        <v>26.37</v>
      </c>
      <c r="I332" s="40">
        <v>29.34</v>
      </c>
      <c r="J332" s="40">
        <v>28.6</v>
      </c>
      <c r="K332" s="40">
        <v>23.26</v>
      </c>
      <c r="L332" s="40">
        <v>33.299999999999997</v>
      </c>
      <c r="M332" s="40">
        <v>22.43</v>
      </c>
      <c r="N332" s="40">
        <v>32.700000000000003</v>
      </c>
      <c r="O332" s="40">
        <v>41.39</v>
      </c>
      <c r="P332" s="40">
        <v>30.99</v>
      </c>
      <c r="Q332" s="40">
        <v>42.89</v>
      </c>
      <c r="R332" s="40">
        <v>37.08</v>
      </c>
      <c r="S332" s="40">
        <v>405.23</v>
      </c>
    </row>
    <row r="333" spans="1:19" ht="11.25" x14ac:dyDescent="0.2">
      <c r="A333" s="36">
        <v>2888</v>
      </c>
      <c r="B333" s="36">
        <v>1</v>
      </c>
      <c r="C333" s="36" t="s">
        <v>327</v>
      </c>
      <c r="D333" s="40">
        <v>3.71</v>
      </c>
      <c r="E333" s="40">
        <v>4.32</v>
      </c>
      <c r="F333" s="40">
        <v>18.61</v>
      </c>
      <c r="G333" s="40">
        <v>27.04</v>
      </c>
      <c r="H333" s="40">
        <v>25.86</v>
      </c>
      <c r="I333" s="40">
        <v>25</v>
      </c>
      <c r="J333" s="40">
        <v>28.99</v>
      </c>
      <c r="K333" s="40">
        <v>30.15</v>
      </c>
      <c r="L333" s="40">
        <v>26.99</v>
      </c>
      <c r="M333" s="40">
        <v>34</v>
      </c>
      <c r="N333" s="40">
        <v>37.15</v>
      </c>
      <c r="O333" s="40">
        <v>34.909999999999997</v>
      </c>
      <c r="P333" s="40">
        <v>24.05</v>
      </c>
      <c r="Q333" s="40">
        <v>49.07</v>
      </c>
      <c r="R333" s="40">
        <v>38.83</v>
      </c>
      <c r="S333" s="40">
        <v>408.68</v>
      </c>
    </row>
    <row r="334" spans="1:19" ht="11.25" x14ac:dyDescent="0.2">
      <c r="A334" s="36">
        <v>2889</v>
      </c>
      <c r="B334" s="36">
        <v>1</v>
      </c>
      <c r="C334" s="36" t="s">
        <v>328</v>
      </c>
      <c r="D334" s="40">
        <v>7.2</v>
      </c>
      <c r="E334" s="40">
        <v>3.13</v>
      </c>
      <c r="F334" s="40">
        <v>47.68</v>
      </c>
      <c r="G334" s="40">
        <v>53.88</v>
      </c>
      <c r="H334" s="40">
        <v>46.62</v>
      </c>
      <c r="I334" s="40">
        <v>41.45</v>
      </c>
      <c r="J334" s="40">
        <v>65.66</v>
      </c>
      <c r="K334" s="40">
        <v>39.5</v>
      </c>
      <c r="L334" s="40">
        <v>47.76</v>
      </c>
      <c r="M334" s="40">
        <v>52.17</v>
      </c>
      <c r="N334" s="40">
        <v>48.14</v>
      </c>
      <c r="O334" s="40">
        <v>49.26</v>
      </c>
      <c r="P334" s="40">
        <v>50.28</v>
      </c>
      <c r="Q334" s="40">
        <v>52.06</v>
      </c>
      <c r="R334" s="40">
        <v>40.07</v>
      </c>
      <c r="S334" s="40">
        <v>644.86</v>
      </c>
    </row>
    <row r="335" spans="1:19" ht="11.25" x14ac:dyDescent="0.2">
      <c r="A335" s="36">
        <v>2890</v>
      </c>
      <c r="B335" s="36">
        <v>1</v>
      </c>
      <c r="C335" s="36" t="s">
        <v>329</v>
      </c>
      <c r="D335" s="40">
        <v>6.46</v>
      </c>
      <c r="E335" s="40">
        <v>1.28</v>
      </c>
      <c r="F335" s="40">
        <v>41.29</v>
      </c>
      <c r="G335" s="40">
        <v>37.35</v>
      </c>
      <c r="H335" s="40">
        <v>40.82</v>
      </c>
      <c r="I335" s="40">
        <v>38.49</v>
      </c>
      <c r="J335" s="40">
        <v>47.76</v>
      </c>
      <c r="K335" s="40">
        <v>41.79</v>
      </c>
      <c r="L335" s="40">
        <v>45.75</v>
      </c>
      <c r="M335" s="40">
        <v>46.63</v>
      </c>
      <c r="N335" s="40">
        <v>50.77</v>
      </c>
      <c r="O335" s="40">
        <v>57.01</v>
      </c>
      <c r="P335" s="40">
        <v>52.93</v>
      </c>
      <c r="Q335" s="40">
        <v>50.57</v>
      </c>
      <c r="R335" s="40">
        <v>48.57</v>
      </c>
      <c r="S335" s="40">
        <v>607.47</v>
      </c>
    </row>
    <row r="336" spans="1:19" ht="11.25" x14ac:dyDescent="0.2">
      <c r="A336" s="36">
        <v>2895</v>
      </c>
      <c r="B336" s="36">
        <v>1</v>
      </c>
      <c r="C336" s="36" t="s">
        <v>330</v>
      </c>
      <c r="D336" s="40">
        <v>10.94</v>
      </c>
      <c r="E336" s="40">
        <v>11.02</v>
      </c>
      <c r="F336" s="40">
        <v>82.04</v>
      </c>
      <c r="G336" s="40">
        <v>95.3</v>
      </c>
      <c r="H336" s="40">
        <v>84.67</v>
      </c>
      <c r="I336" s="40">
        <v>74.400000000000006</v>
      </c>
      <c r="J336" s="40">
        <v>90.15</v>
      </c>
      <c r="K336" s="40">
        <v>86.34</v>
      </c>
      <c r="L336" s="40">
        <v>78.209999999999994</v>
      </c>
      <c r="M336" s="40">
        <v>83.95</v>
      </c>
      <c r="N336" s="40">
        <v>98.95</v>
      </c>
      <c r="O336" s="40">
        <v>103.9</v>
      </c>
      <c r="P336" s="40">
        <v>76.760000000000005</v>
      </c>
      <c r="Q336" s="40">
        <v>115.68</v>
      </c>
      <c r="R336" s="40">
        <v>112.55</v>
      </c>
      <c r="S336" s="40">
        <v>1204.8599999999999</v>
      </c>
    </row>
    <row r="337" spans="1:19" ht="11.25" x14ac:dyDescent="0.2">
      <c r="A337" s="36">
        <v>2897</v>
      </c>
      <c r="B337" s="36">
        <v>1</v>
      </c>
      <c r="C337" s="36" t="s">
        <v>331</v>
      </c>
      <c r="D337" s="40">
        <v>10</v>
      </c>
      <c r="E337" s="40">
        <v>3.94</v>
      </c>
      <c r="F337" s="40">
        <v>92.91</v>
      </c>
      <c r="G337" s="40">
        <v>77.92</v>
      </c>
      <c r="H337" s="40">
        <v>86.99</v>
      </c>
      <c r="I337" s="40">
        <v>88.32</v>
      </c>
      <c r="J337" s="40">
        <v>99.52</v>
      </c>
      <c r="K337" s="40">
        <v>82.38</v>
      </c>
      <c r="L337" s="40">
        <v>95.86</v>
      </c>
      <c r="M337" s="40">
        <v>91.73</v>
      </c>
      <c r="N337" s="40">
        <v>122.84</v>
      </c>
      <c r="O337" s="40">
        <v>108.07</v>
      </c>
      <c r="P337" s="40">
        <v>118.77</v>
      </c>
      <c r="Q337" s="40">
        <v>106.02</v>
      </c>
      <c r="R337" s="40">
        <v>95.24</v>
      </c>
      <c r="S337" s="40">
        <v>1280.51</v>
      </c>
    </row>
    <row r="338" spans="1:19" ht="11.25" x14ac:dyDescent="0.2">
      <c r="A338" s="36">
        <v>2898</v>
      </c>
      <c r="B338" s="36">
        <v>1</v>
      </c>
      <c r="C338" s="36" t="s">
        <v>332</v>
      </c>
      <c r="D338" s="40">
        <v>2.35</v>
      </c>
      <c r="E338" s="40">
        <v>2.92</v>
      </c>
      <c r="F338" s="40">
        <v>38.299999999999997</v>
      </c>
      <c r="G338" s="40">
        <v>39.340000000000003</v>
      </c>
      <c r="H338" s="40">
        <v>43.19</v>
      </c>
      <c r="I338" s="40">
        <v>36.26</v>
      </c>
      <c r="J338" s="40">
        <v>37.96</v>
      </c>
      <c r="K338" s="40">
        <v>42.1</v>
      </c>
      <c r="L338" s="40">
        <v>39.31</v>
      </c>
      <c r="M338" s="40">
        <v>44</v>
      </c>
      <c r="N338" s="40">
        <v>43.82</v>
      </c>
      <c r="O338" s="40">
        <v>51.2</v>
      </c>
      <c r="P338" s="40">
        <v>59.94</v>
      </c>
      <c r="Q338" s="40">
        <v>43.06</v>
      </c>
      <c r="R338" s="40">
        <v>38.97</v>
      </c>
      <c r="S338" s="40">
        <v>562.72</v>
      </c>
    </row>
    <row r="339" spans="1:19" ht="11.25" x14ac:dyDescent="0.2">
      <c r="A339" s="36">
        <v>2899</v>
      </c>
      <c r="B339" s="36">
        <v>1</v>
      </c>
      <c r="C339" s="36" t="s">
        <v>333</v>
      </c>
      <c r="D339" s="40">
        <v>12.85</v>
      </c>
      <c r="E339" s="40">
        <v>13.52</v>
      </c>
      <c r="F339" s="40">
        <v>90.21</v>
      </c>
      <c r="G339" s="40">
        <v>93.57</v>
      </c>
      <c r="H339" s="40">
        <v>120.56</v>
      </c>
      <c r="I339" s="40">
        <v>108.94</v>
      </c>
      <c r="J339" s="40">
        <v>105.73</v>
      </c>
      <c r="K339" s="40">
        <v>120.76</v>
      </c>
      <c r="L339" s="40">
        <v>115.48</v>
      </c>
      <c r="M339" s="40">
        <v>132.27000000000001</v>
      </c>
      <c r="N339" s="40">
        <v>128.32</v>
      </c>
      <c r="O339" s="40">
        <v>130.38999999999999</v>
      </c>
      <c r="P339" s="40">
        <v>152.5</v>
      </c>
      <c r="Q339" s="40">
        <v>121.55</v>
      </c>
      <c r="R339" s="40">
        <v>121.25</v>
      </c>
      <c r="S339" s="40">
        <v>1567.9</v>
      </c>
    </row>
    <row r="340" spans="1:19" ht="11.25" x14ac:dyDescent="0.2">
      <c r="A340" s="36">
        <v>2902</v>
      </c>
      <c r="B340" s="36">
        <v>1</v>
      </c>
      <c r="C340" s="36" t="s">
        <v>334</v>
      </c>
      <c r="D340" s="40">
        <v>2.12</v>
      </c>
      <c r="E340" s="40">
        <v>6.01</v>
      </c>
      <c r="F340" s="40">
        <v>37.51</v>
      </c>
      <c r="G340" s="40">
        <v>40.39</v>
      </c>
      <c r="H340" s="40">
        <v>40.99</v>
      </c>
      <c r="I340" s="40">
        <v>33.24</v>
      </c>
      <c r="J340" s="40">
        <v>38.28</v>
      </c>
      <c r="K340" s="40">
        <v>41.31</v>
      </c>
      <c r="L340" s="40">
        <v>39.43</v>
      </c>
      <c r="M340" s="40">
        <v>39.08</v>
      </c>
      <c r="N340" s="40">
        <v>58.29</v>
      </c>
      <c r="O340" s="40">
        <v>48.58</v>
      </c>
      <c r="P340" s="40">
        <v>46.39</v>
      </c>
      <c r="Q340" s="40">
        <v>39.22</v>
      </c>
      <c r="R340" s="40">
        <v>48.52</v>
      </c>
      <c r="S340" s="40">
        <v>559.36</v>
      </c>
    </row>
    <row r="341" spans="1:19" ht="11.25" x14ac:dyDescent="0.2">
      <c r="A341" s="36">
        <v>4000</v>
      </c>
      <c r="B341" s="36">
        <v>7</v>
      </c>
      <c r="C341" s="36" t="s">
        <v>337</v>
      </c>
      <c r="D341" s="40">
        <v>0</v>
      </c>
      <c r="E341" s="40">
        <v>0</v>
      </c>
      <c r="F341" s="40">
        <v>0</v>
      </c>
      <c r="G341" s="40">
        <v>0</v>
      </c>
      <c r="H341" s="40">
        <v>0</v>
      </c>
      <c r="I341" s="40">
        <v>0</v>
      </c>
      <c r="J341" s="40">
        <v>0</v>
      </c>
      <c r="K341" s="40">
        <v>0</v>
      </c>
      <c r="L341" s="40">
        <v>0</v>
      </c>
      <c r="M341" s="40">
        <v>0</v>
      </c>
      <c r="N341" s="40">
        <v>0</v>
      </c>
      <c r="O341" s="40">
        <v>0</v>
      </c>
      <c r="P341" s="40">
        <v>7.61</v>
      </c>
      <c r="Q341" s="40">
        <v>39.61</v>
      </c>
      <c r="R341" s="40">
        <v>67.7</v>
      </c>
      <c r="S341" s="40">
        <v>114.92</v>
      </c>
    </row>
    <row r="342" spans="1:19" ht="11.25" x14ac:dyDescent="0.2">
      <c r="A342" s="36">
        <v>4001</v>
      </c>
      <c r="B342" s="36">
        <v>7</v>
      </c>
      <c r="C342" s="36" t="s">
        <v>338</v>
      </c>
      <c r="D342" s="40">
        <v>0</v>
      </c>
      <c r="E342" s="40">
        <v>0.49</v>
      </c>
      <c r="F342" s="40">
        <v>25.98</v>
      </c>
      <c r="G342" s="40">
        <v>21</v>
      </c>
      <c r="H342" s="40">
        <v>27</v>
      </c>
      <c r="I342" s="40">
        <v>24</v>
      </c>
      <c r="J342" s="40">
        <v>22.32</v>
      </c>
      <c r="K342" s="40">
        <v>20.73</v>
      </c>
      <c r="L342" s="40">
        <v>25.61</v>
      </c>
      <c r="M342" s="40">
        <v>18.440000000000001</v>
      </c>
      <c r="N342" s="40">
        <v>14</v>
      </c>
      <c r="O342" s="40">
        <v>0</v>
      </c>
      <c r="P342" s="40">
        <v>0</v>
      </c>
      <c r="Q342" s="40">
        <v>0</v>
      </c>
      <c r="R342" s="40">
        <v>0</v>
      </c>
      <c r="S342" s="40">
        <v>199.57</v>
      </c>
    </row>
    <row r="343" spans="1:19" ht="11.25" x14ac:dyDescent="0.2">
      <c r="A343" s="36">
        <v>4003</v>
      </c>
      <c r="B343" s="36">
        <v>7</v>
      </c>
      <c r="C343" s="36" t="s">
        <v>339</v>
      </c>
      <c r="D343" s="40">
        <v>0</v>
      </c>
      <c r="E343" s="40">
        <v>1.99</v>
      </c>
      <c r="F343" s="40">
        <v>3.95</v>
      </c>
      <c r="G343" s="40">
        <v>4.3099999999999996</v>
      </c>
      <c r="H343" s="40">
        <v>7.08</v>
      </c>
      <c r="I343" s="40">
        <v>5.53</v>
      </c>
      <c r="J343" s="40">
        <v>8</v>
      </c>
      <c r="K343" s="40">
        <v>5.28</v>
      </c>
      <c r="L343" s="40">
        <v>4.46</v>
      </c>
      <c r="M343" s="40">
        <v>11.44</v>
      </c>
      <c r="N343" s="40">
        <v>13.22</v>
      </c>
      <c r="O343" s="40">
        <v>9.57</v>
      </c>
      <c r="P343" s="40">
        <v>14.22</v>
      </c>
      <c r="Q343" s="40">
        <v>12.78</v>
      </c>
      <c r="R343" s="40">
        <v>18.850000000000001</v>
      </c>
      <c r="S343" s="40">
        <v>120.68</v>
      </c>
    </row>
    <row r="344" spans="1:19" ht="11.25" x14ac:dyDescent="0.2">
      <c r="A344" s="36">
        <v>4004</v>
      </c>
      <c r="B344" s="36">
        <v>7</v>
      </c>
      <c r="C344" s="36" t="s">
        <v>340</v>
      </c>
      <c r="D344" s="40">
        <v>0</v>
      </c>
      <c r="E344" s="40">
        <v>0.53</v>
      </c>
      <c r="F344" s="40">
        <v>20.85</v>
      </c>
      <c r="G344" s="40">
        <v>17.03</v>
      </c>
      <c r="H344" s="40">
        <v>11.79</v>
      </c>
      <c r="I344" s="40">
        <v>12.42</v>
      </c>
      <c r="J344" s="40">
        <v>10.63</v>
      </c>
      <c r="K344" s="40">
        <v>12.9</v>
      </c>
      <c r="L344" s="40">
        <v>13.13</v>
      </c>
      <c r="M344" s="40">
        <v>7.18</v>
      </c>
      <c r="N344" s="40">
        <v>4</v>
      </c>
      <c r="O344" s="40">
        <v>0</v>
      </c>
      <c r="P344" s="40">
        <v>0</v>
      </c>
      <c r="Q344" s="40">
        <v>0</v>
      </c>
      <c r="R344" s="40">
        <v>0</v>
      </c>
      <c r="S344" s="40">
        <v>110.46</v>
      </c>
    </row>
    <row r="345" spans="1:19" ht="11.25" x14ac:dyDescent="0.2">
      <c r="A345" s="36">
        <v>4005</v>
      </c>
      <c r="B345" s="36">
        <v>7</v>
      </c>
      <c r="C345" s="36" t="s">
        <v>574</v>
      </c>
      <c r="D345" s="40">
        <v>3.34</v>
      </c>
      <c r="E345" s="40">
        <v>0</v>
      </c>
      <c r="F345" s="40">
        <v>0</v>
      </c>
      <c r="G345" s="40">
        <v>0</v>
      </c>
      <c r="H345" s="40">
        <v>1</v>
      </c>
      <c r="I345" s="40">
        <v>0</v>
      </c>
      <c r="J345" s="40">
        <v>1</v>
      </c>
      <c r="K345" s="40">
        <v>0</v>
      </c>
      <c r="L345" s="40">
        <v>1</v>
      </c>
      <c r="M345" s="40">
        <v>1</v>
      </c>
      <c r="N345" s="40">
        <v>0</v>
      </c>
      <c r="O345" s="40">
        <v>0</v>
      </c>
      <c r="P345" s="40">
        <v>0</v>
      </c>
      <c r="Q345" s="40">
        <v>0</v>
      </c>
      <c r="R345" s="40">
        <v>0</v>
      </c>
      <c r="S345" s="40">
        <v>7.34</v>
      </c>
    </row>
    <row r="346" spans="1:19" ht="11.25" x14ac:dyDescent="0.2">
      <c r="A346" s="36">
        <v>4006</v>
      </c>
      <c r="B346" s="36">
        <v>7</v>
      </c>
      <c r="C346" s="36" t="s">
        <v>342</v>
      </c>
      <c r="D346" s="40">
        <v>0</v>
      </c>
      <c r="E346" s="40">
        <v>0</v>
      </c>
      <c r="F346" s="40">
        <v>0</v>
      </c>
      <c r="G346" s="40">
        <v>0</v>
      </c>
      <c r="H346" s="40">
        <v>0</v>
      </c>
      <c r="I346" s="40">
        <v>0</v>
      </c>
      <c r="J346" s="40">
        <v>0</v>
      </c>
      <c r="K346" s="40">
        <v>0</v>
      </c>
      <c r="L346" s="40">
        <v>0</v>
      </c>
      <c r="M346" s="40">
        <v>0</v>
      </c>
      <c r="N346" s="40">
        <v>0</v>
      </c>
      <c r="O346" s="40">
        <v>21.8</v>
      </c>
      <c r="P346" s="40">
        <v>36.409999999999997</v>
      </c>
      <c r="Q346" s="40">
        <v>11.04</v>
      </c>
      <c r="R346" s="40">
        <v>11.36</v>
      </c>
      <c r="S346" s="40">
        <v>80.61</v>
      </c>
    </row>
    <row r="347" spans="1:19" ht="11.25" x14ac:dyDescent="0.2">
      <c r="A347" s="36">
        <v>4007</v>
      </c>
      <c r="B347" s="36">
        <v>7</v>
      </c>
      <c r="C347" s="36" t="s">
        <v>343</v>
      </c>
      <c r="D347" s="40">
        <v>0</v>
      </c>
      <c r="E347" s="40">
        <v>0</v>
      </c>
      <c r="F347" s="40">
        <v>0</v>
      </c>
      <c r="G347" s="40">
        <v>0</v>
      </c>
      <c r="H347" s="40">
        <v>0</v>
      </c>
      <c r="I347" s="40">
        <v>0</v>
      </c>
      <c r="J347" s="40">
        <v>0</v>
      </c>
      <c r="K347" s="40">
        <v>0</v>
      </c>
      <c r="L347" s="40">
        <v>6.04</v>
      </c>
      <c r="M347" s="40">
        <v>15.54</v>
      </c>
      <c r="N347" s="40">
        <v>19.27</v>
      </c>
      <c r="O347" s="40">
        <v>19.41</v>
      </c>
      <c r="P347" s="40">
        <v>22.48</v>
      </c>
      <c r="Q347" s="40">
        <v>10.47</v>
      </c>
      <c r="R347" s="40">
        <v>10.210000000000001</v>
      </c>
      <c r="S347" s="40">
        <v>103.42</v>
      </c>
    </row>
    <row r="348" spans="1:19" ht="11.25" x14ac:dyDescent="0.2">
      <c r="A348" s="36">
        <v>4008</v>
      </c>
      <c r="B348" s="36">
        <v>7</v>
      </c>
      <c r="C348" s="36" t="s">
        <v>344</v>
      </c>
      <c r="D348" s="40">
        <v>0</v>
      </c>
      <c r="E348" s="40">
        <v>3.76</v>
      </c>
      <c r="F348" s="40">
        <v>28.42</v>
      </c>
      <c r="G348" s="40">
        <v>35.99</v>
      </c>
      <c r="H348" s="40">
        <v>36</v>
      </c>
      <c r="I348" s="40">
        <v>36</v>
      </c>
      <c r="J348" s="40">
        <v>36</v>
      </c>
      <c r="K348" s="40">
        <v>48</v>
      </c>
      <c r="L348" s="40">
        <v>49</v>
      </c>
      <c r="M348" s="40">
        <v>50</v>
      </c>
      <c r="N348" s="40">
        <v>49.96</v>
      </c>
      <c r="O348" s="40">
        <v>50.19</v>
      </c>
      <c r="P348" s="40">
        <v>46.92</v>
      </c>
      <c r="Q348" s="40">
        <v>43.89</v>
      </c>
      <c r="R348" s="40">
        <v>23.28</v>
      </c>
      <c r="S348" s="40">
        <v>537.41</v>
      </c>
    </row>
    <row r="349" spans="1:19" ht="11.25" x14ac:dyDescent="0.2">
      <c r="A349" s="36">
        <v>4011</v>
      </c>
      <c r="B349" s="36">
        <v>7</v>
      </c>
      <c r="C349" s="36" t="s">
        <v>345</v>
      </c>
      <c r="D349" s="40">
        <v>0.66</v>
      </c>
      <c r="E349" s="40">
        <v>1.99</v>
      </c>
      <c r="F349" s="40">
        <v>25.94</v>
      </c>
      <c r="G349" s="40">
        <v>23.34</v>
      </c>
      <c r="H349" s="40">
        <v>28.71</v>
      </c>
      <c r="I349" s="40">
        <v>26.67</v>
      </c>
      <c r="J349" s="40">
        <v>25.22</v>
      </c>
      <c r="K349" s="40">
        <v>23.11</v>
      </c>
      <c r="L349" s="40">
        <v>26.96</v>
      </c>
      <c r="M349" s="40">
        <v>21.83</v>
      </c>
      <c r="N349" s="40">
        <v>26.28</v>
      </c>
      <c r="O349" s="40">
        <v>0</v>
      </c>
      <c r="P349" s="40">
        <v>0</v>
      </c>
      <c r="Q349" s="40">
        <v>0</v>
      </c>
      <c r="R349" s="40">
        <v>0</v>
      </c>
      <c r="S349" s="40">
        <v>230.71</v>
      </c>
    </row>
    <row r="350" spans="1:19" ht="11.25" x14ac:dyDescent="0.2">
      <c r="A350" s="36">
        <v>4012</v>
      </c>
      <c r="B350" s="36">
        <v>7</v>
      </c>
      <c r="C350" s="36" t="s">
        <v>346</v>
      </c>
      <c r="D350" s="40">
        <v>0.28000000000000003</v>
      </c>
      <c r="E350" s="40">
        <v>0.31</v>
      </c>
      <c r="F350" s="40">
        <v>7.55</v>
      </c>
      <c r="G350" s="40">
        <v>8.52</v>
      </c>
      <c r="H350" s="40">
        <v>8.1999999999999993</v>
      </c>
      <c r="I350" s="40">
        <v>11.83</v>
      </c>
      <c r="J350" s="40">
        <v>7.64</v>
      </c>
      <c r="K350" s="40">
        <v>7.45</v>
      </c>
      <c r="L350" s="40">
        <v>7.23</v>
      </c>
      <c r="M350" s="40">
        <v>0</v>
      </c>
      <c r="N350" s="40">
        <v>0</v>
      </c>
      <c r="O350" s="40">
        <v>0</v>
      </c>
      <c r="P350" s="40">
        <v>0</v>
      </c>
      <c r="Q350" s="40">
        <v>0</v>
      </c>
      <c r="R350" s="40">
        <v>0</v>
      </c>
      <c r="S350" s="40">
        <v>59.01</v>
      </c>
    </row>
    <row r="351" spans="1:19" ht="11.25" x14ac:dyDescent="0.2">
      <c r="A351" s="36">
        <v>4015</v>
      </c>
      <c r="B351" s="36">
        <v>7</v>
      </c>
      <c r="C351" s="36" t="s">
        <v>347</v>
      </c>
      <c r="D351" s="40">
        <v>0</v>
      </c>
      <c r="E351" s="40">
        <v>2.5499999999999998</v>
      </c>
      <c r="F351" s="40">
        <v>40.42</v>
      </c>
      <c r="G351" s="40">
        <v>47.43</v>
      </c>
      <c r="H351" s="40">
        <v>47.92</v>
      </c>
      <c r="I351" s="40">
        <v>48</v>
      </c>
      <c r="J351" s="40">
        <v>47.84</v>
      </c>
      <c r="K351" s="40">
        <v>43.93</v>
      </c>
      <c r="L351" s="40">
        <v>46.22</v>
      </c>
      <c r="M351" s="40">
        <v>47.86</v>
      </c>
      <c r="N351" s="40">
        <v>48</v>
      </c>
      <c r="O351" s="40">
        <v>47.16</v>
      </c>
      <c r="P351" s="40">
        <v>43.27</v>
      </c>
      <c r="Q351" s="40">
        <v>44.82</v>
      </c>
      <c r="R351" s="40">
        <v>34.979999999999997</v>
      </c>
      <c r="S351" s="40">
        <v>590.4</v>
      </c>
    </row>
    <row r="352" spans="1:19" ht="11.25" x14ac:dyDescent="0.2">
      <c r="A352" s="36">
        <v>4016</v>
      </c>
      <c r="B352" s="36">
        <v>7</v>
      </c>
      <c r="C352" s="36" t="s">
        <v>348</v>
      </c>
      <c r="D352" s="40">
        <v>0</v>
      </c>
      <c r="E352" s="40">
        <v>0</v>
      </c>
      <c r="F352" s="40">
        <v>0</v>
      </c>
      <c r="G352" s="40">
        <v>28.4</v>
      </c>
      <c r="H352" s="40">
        <v>26.4</v>
      </c>
      <c r="I352" s="40">
        <v>28.95</v>
      </c>
      <c r="J352" s="40">
        <v>18.97</v>
      </c>
      <c r="K352" s="40">
        <v>17.96</v>
      </c>
      <c r="L352" s="40">
        <v>13</v>
      </c>
      <c r="M352" s="40">
        <v>10.86</v>
      </c>
      <c r="N352" s="40">
        <v>5.9</v>
      </c>
      <c r="O352" s="40">
        <v>0</v>
      </c>
      <c r="P352" s="40">
        <v>0</v>
      </c>
      <c r="Q352" s="40">
        <v>0</v>
      </c>
      <c r="R352" s="40">
        <v>0</v>
      </c>
      <c r="S352" s="40">
        <v>150.44</v>
      </c>
    </row>
    <row r="353" spans="1:19" ht="11.25" x14ac:dyDescent="0.2">
      <c r="A353" s="36">
        <v>4017</v>
      </c>
      <c r="B353" s="36">
        <v>7</v>
      </c>
      <c r="C353" s="36" t="s">
        <v>349</v>
      </c>
      <c r="D353" s="40">
        <v>0</v>
      </c>
      <c r="E353" s="40">
        <v>0</v>
      </c>
      <c r="F353" s="40">
        <v>45.43</v>
      </c>
      <c r="G353" s="40">
        <v>48.72</v>
      </c>
      <c r="H353" s="40">
        <v>50.26</v>
      </c>
      <c r="I353" s="40">
        <v>54.35</v>
      </c>
      <c r="J353" s="40">
        <v>40.49</v>
      </c>
      <c r="K353" s="40">
        <v>51.93</v>
      </c>
      <c r="L353" s="40">
        <v>48.12</v>
      </c>
      <c r="M353" s="40">
        <v>75.290000000000006</v>
      </c>
      <c r="N353" s="40">
        <v>87.34</v>
      </c>
      <c r="O353" s="40">
        <v>113.6</v>
      </c>
      <c r="P353" s="40">
        <v>128.56</v>
      </c>
      <c r="Q353" s="40">
        <v>168.71</v>
      </c>
      <c r="R353" s="40">
        <v>337.57</v>
      </c>
      <c r="S353" s="40">
        <v>1250.3699999999999</v>
      </c>
    </row>
    <row r="354" spans="1:19" ht="11.25" x14ac:dyDescent="0.2">
      <c r="A354" s="36">
        <v>4018</v>
      </c>
      <c r="B354" s="36">
        <v>7</v>
      </c>
      <c r="C354" s="36" t="s">
        <v>350</v>
      </c>
      <c r="D354" s="40">
        <v>0</v>
      </c>
      <c r="E354" s="40">
        <v>0.36</v>
      </c>
      <c r="F354" s="40">
        <v>46.67</v>
      </c>
      <c r="G354" s="40">
        <v>47.76</v>
      </c>
      <c r="H354" s="40">
        <v>48.14</v>
      </c>
      <c r="I354" s="40">
        <v>51.48</v>
      </c>
      <c r="J354" s="40">
        <v>42.94</v>
      </c>
      <c r="K354" s="40">
        <v>41.99</v>
      </c>
      <c r="L354" s="40">
        <v>46.54</v>
      </c>
      <c r="M354" s="40">
        <v>37.31</v>
      </c>
      <c r="N354" s="40">
        <v>30.26</v>
      </c>
      <c r="O354" s="40">
        <v>0</v>
      </c>
      <c r="P354" s="40">
        <v>0</v>
      </c>
      <c r="Q354" s="40">
        <v>0</v>
      </c>
      <c r="R354" s="40">
        <v>0</v>
      </c>
      <c r="S354" s="40">
        <v>393.45</v>
      </c>
    </row>
    <row r="355" spans="1:19" ht="11.25" x14ac:dyDescent="0.2">
      <c r="A355" s="36">
        <v>4020</v>
      </c>
      <c r="B355" s="36">
        <v>7</v>
      </c>
      <c r="C355" s="36" t="s">
        <v>351</v>
      </c>
      <c r="D355" s="40">
        <v>0</v>
      </c>
      <c r="E355" s="40">
        <v>7.93</v>
      </c>
      <c r="F355" s="40">
        <v>110.26</v>
      </c>
      <c r="G355" s="40">
        <v>91.46</v>
      </c>
      <c r="H355" s="40">
        <v>103.25</v>
      </c>
      <c r="I355" s="40">
        <v>86.42</v>
      </c>
      <c r="J355" s="40">
        <v>97.45</v>
      </c>
      <c r="K355" s="40">
        <v>77.39</v>
      </c>
      <c r="L355" s="40">
        <v>79.44</v>
      </c>
      <c r="M355" s="40">
        <v>73.38</v>
      </c>
      <c r="N355" s="40">
        <v>62.98</v>
      </c>
      <c r="O355" s="40">
        <v>0</v>
      </c>
      <c r="P355" s="40">
        <v>0</v>
      </c>
      <c r="Q355" s="40">
        <v>0</v>
      </c>
      <c r="R355" s="40">
        <v>0</v>
      </c>
      <c r="S355" s="40">
        <v>789.96</v>
      </c>
    </row>
    <row r="356" spans="1:19" ht="11.25" x14ac:dyDescent="0.2">
      <c r="A356" s="36">
        <v>4025</v>
      </c>
      <c r="B356" s="36">
        <v>7</v>
      </c>
      <c r="C356" s="36" t="s">
        <v>352</v>
      </c>
      <c r="D356" s="40">
        <v>0</v>
      </c>
      <c r="E356" s="40">
        <v>0</v>
      </c>
      <c r="F356" s="40">
        <v>0</v>
      </c>
      <c r="G356" s="40">
        <v>0</v>
      </c>
      <c r="H356" s="40">
        <v>0</v>
      </c>
      <c r="I356" s="40">
        <v>0</v>
      </c>
      <c r="J356" s="40">
        <v>16.22</v>
      </c>
      <c r="K356" s="40">
        <v>24.23</v>
      </c>
      <c r="L356" s="40">
        <v>22.34</v>
      </c>
      <c r="M356" s="40">
        <v>29.42</v>
      </c>
      <c r="N356" s="40">
        <v>27.29</v>
      </c>
      <c r="O356" s="40">
        <v>0</v>
      </c>
      <c r="P356" s="40">
        <v>0</v>
      </c>
      <c r="Q356" s="40">
        <v>0</v>
      </c>
      <c r="R356" s="40">
        <v>0</v>
      </c>
      <c r="S356" s="40">
        <v>119.5</v>
      </c>
    </row>
    <row r="357" spans="1:19" ht="11.25" x14ac:dyDescent="0.2">
      <c r="A357" s="36">
        <v>4026</v>
      </c>
      <c r="B357" s="36">
        <v>7</v>
      </c>
      <c r="C357" s="36" t="s">
        <v>353</v>
      </c>
      <c r="D357" s="40">
        <v>0</v>
      </c>
      <c r="E357" s="40">
        <v>2</v>
      </c>
      <c r="F357" s="40">
        <v>10</v>
      </c>
      <c r="G357" s="40">
        <v>9</v>
      </c>
      <c r="H357" s="40">
        <v>10.14</v>
      </c>
      <c r="I357" s="40">
        <v>15.09</v>
      </c>
      <c r="J357" s="40">
        <v>13</v>
      </c>
      <c r="K357" s="40">
        <v>13.09</v>
      </c>
      <c r="L357" s="40">
        <v>14.79</v>
      </c>
      <c r="M357" s="40">
        <v>15.56</v>
      </c>
      <c r="N357" s="40">
        <v>13</v>
      </c>
      <c r="O357" s="40">
        <v>12.06</v>
      </c>
      <c r="P357" s="40">
        <v>17.16</v>
      </c>
      <c r="Q357" s="40">
        <v>13.37</v>
      </c>
      <c r="R357" s="40">
        <v>11.95</v>
      </c>
      <c r="S357" s="40">
        <v>170.21</v>
      </c>
    </row>
    <row r="358" spans="1:19" ht="11.25" x14ac:dyDescent="0.2">
      <c r="A358" s="36">
        <v>4027</v>
      </c>
      <c r="B358" s="36">
        <v>7</v>
      </c>
      <c r="C358" s="36" t="s">
        <v>354</v>
      </c>
      <c r="D358" s="40">
        <v>0</v>
      </c>
      <c r="E358" s="40">
        <v>0</v>
      </c>
      <c r="F358" s="40">
        <v>52.45</v>
      </c>
      <c r="G358" s="40">
        <v>62.99</v>
      </c>
      <c r="H358" s="40">
        <v>50.09</v>
      </c>
      <c r="I358" s="40">
        <v>35.14</v>
      </c>
      <c r="J358" s="40">
        <v>38.26</v>
      </c>
      <c r="K358" s="40">
        <v>28.56</v>
      </c>
      <c r="L358" s="40">
        <v>26.63</v>
      </c>
      <c r="M358" s="40">
        <v>25.57</v>
      </c>
      <c r="N358" s="40">
        <v>28.91</v>
      </c>
      <c r="O358" s="40">
        <v>53.54</v>
      </c>
      <c r="P358" s="40">
        <v>22.3</v>
      </c>
      <c r="Q358" s="40">
        <v>24.98</v>
      </c>
      <c r="R358" s="40">
        <v>16.7</v>
      </c>
      <c r="S358" s="40">
        <v>466.12</v>
      </c>
    </row>
    <row r="359" spans="1:19" ht="11.25" x14ac:dyDescent="0.2">
      <c r="A359" s="36">
        <v>4028</v>
      </c>
      <c r="B359" s="36">
        <v>7</v>
      </c>
      <c r="C359" s="36" t="s">
        <v>355</v>
      </c>
      <c r="D359" s="40">
        <v>0</v>
      </c>
      <c r="E359" s="40">
        <v>0</v>
      </c>
      <c r="F359" s="40">
        <v>0</v>
      </c>
      <c r="G359" s="40">
        <v>0</v>
      </c>
      <c r="H359" s="40">
        <v>0</v>
      </c>
      <c r="I359" s="40">
        <v>0</v>
      </c>
      <c r="J359" s="40">
        <v>0</v>
      </c>
      <c r="K359" s="40">
        <v>0.54</v>
      </c>
      <c r="L359" s="40">
        <v>2.42</v>
      </c>
      <c r="M359" s="40">
        <v>1.72</v>
      </c>
      <c r="N359" s="40">
        <v>2.4900000000000002</v>
      </c>
      <c r="O359" s="40">
        <v>5.88</v>
      </c>
      <c r="P359" s="40">
        <v>2.81</v>
      </c>
      <c r="Q359" s="40">
        <v>5.84</v>
      </c>
      <c r="R359" s="40">
        <v>5.51</v>
      </c>
      <c r="S359" s="40">
        <v>27.21</v>
      </c>
    </row>
    <row r="360" spans="1:19" ht="11.25" x14ac:dyDescent="0.2">
      <c r="A360" s="36">
        <v>4029</v>
      </c>
      <c r="B360" s="36">
        <v>7</v>
      </c>
      <c r="C360" s="36" t="s">
        <v>587</v>
      </c>
      <c r="D360" s="40">
        <v>0</v>
      </c>
      <c r="E360" s="40">
        <v>0.68</v>
      </c>
      <c r="F360" s="40">
        <v>43.62</v>
      </c>
      <c r="G360" s="40">
        <v>47.87</v>
      </c>
      <c r="H360" s="40">
        <v>40.700000000000003</v>
      </c>
      <c r="I360" s="40">
        <v>36.83</v>
      </c>
      <c r="J360" s="40">
        <v>36.83</v>
      </c>
      <c r="K360" s="40">
        <v>32.54</v>
      </c>
      <c r="L360" s="40">
        <v>29.17</v>
      </c>
      <c r="M360" s="40">
        <v>37.020000000000003</v>
      </c>
      <c r="N360" s="40">
        <v>36.83</v>
      </c>
      <c r="O360" s="40">
        <v>0</v>
      </c>
      <c r="P360" s="40">
        <v>0</v>
      </c>
      <c r="Q360" s="40">
        <v>0</v>
      </c>
      <c r="R360" s="40">
        <v>0</v>
      </c>
      <c r="S360" s="40">
        <v>342.09</v>
      </c>
    </row>
    <row r="361" spans="1:19" ht="11.25" x14ac:dyDescent="0.2">
      <c r="A361" s="36">
        <v>4030</v>
      </c>
      <c r="B361" s="36">
        <v>7</v>
      </c>
      <c r="C361" s="36" t="s">
        <v>588</v>
      </c>
      <c r="D361" s="40">
        <v>0</v>
      </c>
      <c r="E361" s="40">
        <v>1.77</v>
      </c>
      <c r="F361" s="40">
        <v>28.02</v>
      </c>
      <c r="G361" s="40">
        <v>16.649999999999999</v>
      </c>
      <c r="H361" s="40">
        <v>15.42</v>
      </c>
      <c r="I361" s="40">
        <v>18.77</v>
      </c>
      <c r="J361" s="40">
        <v>21.26</v>
      </c>
      <c r="K361" s="40">
        <v>24.75</v>
      </c>
      <c r="L361" s="40">
        <v>22.53</v>
      </c>
      <c r="M361" s="40">
        <v>25.47</v>
      </c>
      <c r="N361" s="40">
        <v>16.86</v>
      </c>
      <c r="O361" s="40">
        <v>0</v>
      </c>
      <c r="P361" s="40">
        <v>0</v>
      </c>
      <c r="Q361" s="40">
        <v>0</v>
      </c>
      <c r="R361" s="40">
        <v>0</v>
      </c>
      <c r="S361" s="40">
        <v>191.5</v>
      </c>
    </row>
    <row r="362" spans="1:19" ht="11.25" x14ac:dyDescent="0.2">
      <c r="A362" s="36">
        <v>4031</v>
      </c>
      <c r="B362" s="36">
        <v>7</v>
      </c>
      <c r="C362" s="36" t="s">
        <v>596</v>
      </c>
      <c r="D362" s="40">
        <v>0</v>
      </c>
      <c r="E362" s="40">
        <v>0</v>
      </c>
      <c r="F362" s="40">
        <v>0</v>
      </c>
      <c r="G362" s="40">
        <v>0</v>
      </c>
      <c r="H362" s="40">
        <v>0</v>
      </c>
      <c r="I362" s="40">
        <v>0</v>
      </c>
      <c r="J362" s="40">
        <v>0</v>
      </c>
      <c r="K362" s="40">
        <v>0</v>
      </c>
      <c r="L362" s="40">
        <v>0</v>
      </c>
      <c r="M362" s="40">
        <v>0</v>
      </c>
      <c r="N362" s="40">
        <v>0</v>
      </c>
      <c r="O362" s="40">
        <v>6.95</v>
      </c>
      <c r="P362" s="40">
        <v>9.74</v>
      </c>
      <c r="Q362" s="40">
        <v>12.29</v>
      </c>
      <c r="R362" s="40">
        <v>34.43</v>
      </c>
      <c r="S362" s="40">
        <v>63.41</v>
      </c>
    </row>
    <row r="363" spans="1:19" ht="11.25" x14ac:dyDescent="0.2">
      <c r="A363" s="36">
        <v>4032</v>
      </c>
      <c r="B363" s="36">
        <v>7</v>
      </c>
      <c r="C363" s="36" t="s">
        <v>575</v>
      </c>
      <c r="D363" s="40">
        <v>0</v>
      </c>
      <c r="E363" s="40">
        <v>0</v>
      </c>
      <c r="F363" s="40">
        <v>95.69</v>
      </c>
      <c r="G363" s="40">
        <v>85.3</v>
      </c>
      <c r="H363" s="40">
        <v>77.3</v>
      </c>
      <c r="I363" s="40">
        <v>63.71</v>
      </c>
      <c r="J363" s="40">
        <v>57.38</v>
      </c>
      <c r="K363" s="40">
        <v>51.45</v>
      </c>
      <c r="L363" s="40">
        <v>55.31</v>
      </c>
      <c r="M363" s="40">
        <v>0</v>
      </c>
      <c r="N363" s="40">
        <v>0</v>
      </c>
      <c r="O363" s="40">
        <v>0</v>
      </c>
      <c r="P363" s="40">
        <v>0</v>
      </c>
      <c r="Q363" s="40">
        <v>0</v>
      </c>
      <c r="R363" s="40">
        <v>0</v>
      </c>
      <c r="S363" s="40">
        <v>486.14</v>
      </c>
    </row>
    <row r="364" spans="1:19" ht="11.25" x14ac:dyDescent="0.2">
      <c r="A364" s="36">
        <v>4035</v>
      </c>
      <c r="B364" s="36">
        <v>7</v>
      </c>
      <c r="C364" s="36" t="s">
        <v>360</v>
      </c>
      <c r="D364" s="40">
        <v>0</v>
      </c>
      <c r="E364" s="40">
        <v>3</v>
      </c>
      <c r="F364" s="40">
        <v>36.4</v>
      </c>
      <c r="G364" s="40">
        <v>27.2</v>
      </c>
      <c r="H364" s="40">
        <v>21.75</v>
      </c>
      <c r="I364" s="40">
        <v>21.33</v>
      </c>
      <c r="J364" s="40">
        <v>10.42</v>
      </c>
      <c r="K364" s="40">
        <v>19.13</v>
      </c>
      <c r="L364" s="40">
        <v>9.06</v>
      </c>
      <c r="M364" s="40">
        <v>11.33</v>
      </c>
      <c r="N364" s="40">
        <v>1</v>
      </c>
      <c r="O364" s="40">
        <v>0</v>
      </c>
      <c r="P364" s="40">
        <v>0</v>
      </c>
      <c r="Q364" s="40">
        <v>0</v>
      </c>
      <c r="R364" s="40">
        <v>0</v>
      </c>
      <c r="S364" s="40">
        <v>160.62</v>
      </c>
    </row>
    <row r="365" spans="1:19" ht="11.25" x14ac:dyDescent="0.2">
      <c r="A365" s="36">
        <v>4036</v>
      </c>
      <c r="B365" s="36">
        <v>7</v>
      </c>
      <c r="C365" s="36" t="s">
        <v>361</v>
      </c>
      <c r="D365" s="40">
        <v>0</v>
      </c>
      <c r="E365" s="40">
        <v>0</v>
      </c>
      <c r="F365" s="40">
        <v>0</v>
      </c>
      <c r="G365" s="40">
        <v>0</v>
      </c>
      <c r="H365" s="40">
        <v>0</v>
      </c>
      <c r="I365" s="40">
        <v>0</v>
      </c>
      <c r="J365" s="40">
        <v>0</v>
      </c>
      <c r="K365" s="40">
        <v>0</v>
      </c>
      <c r="L365" s="40">
        <v>0</v>
      </c>
      <c r="M365" s="40">
        <v>0</v>
      </c>
      <c r="N365" s="40">
        <v>0</v>
      </c>
      <c r="O365" s="40">
        <v>6.71</v>
      </c>
      <c r="P365" s="40">
        <v>18.649999999999999</v>
      </c>
      <c r="Q365" s="40">
        <v>19.010000000000002</v>
      </c>
      <c r="R365" s="40">
        <v>17.23</v>
      </c>
      <c r="S365" s="40">
        <v>61.6</v>
      </c>
    </row>
    <row r="366" spans="1:19" ht="11.25" x14ac:dyDescent="0.2">
      <c r="A366" s="36">
        <v>4038</v>
      </c>
      <c r="B366" s="36">
        <v>7</v>
      </c>
      <c r="C366" s="36" t="s">
        <v>362</v>
      </c>
      <c r="D366" s="40">
        <v>0</v>
      </c>
      <c r="E366" s="40">
        <v>1.42</v>
      </c>
      <c r="F366" s="40">
        <v>39.119999999999997</v>
      </c>
      <c r="G366" s="40">
        <v>35.25</v>
      </c>
      <c r="H366" s="40">
        <v>40.869999999999997</v>
      </c>
      <c r="I366" s="40">
        <v>39.46</v>
      </c>
      <c r="J366" s="40">
        <v>36.340000000000003</v>
      </c>
      <c r="K366" s="40">
        <v>36.369999999999997</v>
      </c>
      <c r="L366" s="40">
        <v>30.53</v>
      </c>
      <c r="M366" s="40">
        <v>0</v>
      </c>
      <c r="N366" s="40">
        <v>0</v>
      </c>
      <c r="O366" s="40">
        <v>0</v>
      </c>
      <c r="P366" s="40">
        <v>0</v>
      </c>
      <c r="Q366" s="40">
        <v>0</v>
      </c>
      <c r="R366" s="40">
        <v>0</v>
      </c>
      <c r="S366" s="40">
        <v>259.36</v>
      </c>
    </row>
    <row r="367" spans="1:19" ht="11.25" x14ac:dyDescent="0.2">
      <c r="A367" s="36">
        <v>4039</v>
      </c>
      <c r="B367" s="36">
        <v>7</v>
      </c>
      <c r="C367" s="36" t="s">
        <v>363</v>
      </c>
      <c r="D367" s="40">
        <v>0</v>
      </c>
      <c r="E367" s="40">
        <v>0</v>
      </c>
      <c r="F367" s="40">
        <v>0</v>
      </c>
      <c r="G367" s="40">
        <v>0</v>
      </c>
      <c r="H367" s="40">
        <v>0</v>
      </c>
      <c r="I367" s="40">
        <v>0</v>
      </c>
      <c r="J367" s="40">
        <v>0</v>
      </c>
      <c r="K367" s="40">
        <v>0</v>
      </c>
      <c r="L367" s="40">
        <v>0</v>
      </c>
      <c r="M367" s="40">
        <v>0</v>
      </c>
      <c r="N367" s="40">
        <v>0</v>
      </c>
      <c r="O367" s="40">
        <v>78.36</v>
      </c>
      <c r="P367" s="40">
        <v>45.85</v>
      </c>
      <c r="Q367" s="40">
        <v>40.270000000000003</v>
      </c>
      <c r="R367" s="40">
        <v>36.770000000000003</v>
      </c>
      <c r="S367" s="40">
        <v>201.25</v>
      </c>
    </row>
    <row r="368" spans="1:19" ht="11.25" x14ac:dyDescent="0.2">
      <c r="A368" s="36">
        <v>4042</v>
      </c>
      <c r="B368" s="36">
        <v>7</v>
      </c>
      <c r="C368" s="36" t="s">
        <v>364</v>
      </c>
      <c r="D368" s="40">
        <v>0</v>
      </c>
      <c r="E368" s="40">
        <v>0</v>
      </c>
      <c r="F368" s="40">
        <v>0</v>
      </c>
      <c r="G368" s="40">
        <v>0</v>
      </c>
      <c r="H368" s="40">
        <v>0</v>
      </c>
      <c r="I368" s="40">
        <v>0</v>
      </c>
      <c r="J368" s="40">
        <v>0</v>
      </c>
      <c r="K368" s="40">
        <v>0</v>
      </c>
      <c r="L368" s="40">
        <v>51.37</v>
      </c>
      <c r="M368" s="40">
        <v>69.16</v>
      </c>
      <c r="N368" s="40">
        <v>60.98</v>
      </c>
      <c r="O368" s="40">
        <v>0</v>
      </c>
      <c r="P368" s="40">
        <v>0</v>
      </c>
      <c r="Q368" s="40">
        <v>0</v>
      </c>
      <c r="R368" s="40">
        <v>0</v>
      </c>
      <c r="S368" s="40">
        <v>181.51</v>
      </c>
    </row>
    <row r="369" spans="1:19" ht="11.25" x14ac:dyDescent="0.2">
      <c r="A369" s="36">
        <v>4043</v>
      </c>
      <c r="B369" s="36">
        <v>7</v>
      </c>
      <c r="C369" s="36" t="s">
        <v>576</v>
      </c>
      <c r="D369" s="40">
        <v>0</v>
      </c>
      <c r="E369" s="40">
        <v>0</v>
      </c>
      <c r="F369" s="40">
        <v>0</v>
      </c>
      <c r="G369" s="40">
        <v>0</v>
      </c>
      <c r="H369" s="40">
        <v>0</v>
      </c>
      <c r="I369" s="40">
        <v>0</v>
      </c>
      <c r="J369" s="40">
        <v>0</v>
      </c>
      <c r="K369" s="40">
        <v>0</v>
      </c>
      <c r="L369" s="40">
        <v>58.6</v>
      </c>
      <c r="M369" s="40">
        <v>55.45</v>
      </c>
      <c r="N369" s="40">
        <v>55.54</v>
      </c>
      <c r="O369" s="40">
        <v>38.950000000000003</v>
      </c>
      <c r="P369" s="40">
        <v>38.06</v>
      </c>
      <c r="Q369" s="40">
        <v>21.73</v>
      </c>
      <c r="R369" s="40">
        <v>11.95</v>
      </c>
      <c r="S369" s="40">
        <v>280.27999999999997</v>
      </c>
    </row>
    <row r="370" spans="1:19" ht="11.25" x14ac:dyDescent="0.2">
      <c r="A370" s="36">
        <v>4044</v>
      </c>
      <c r="B370" s="36">
        <v>7</v>
      </c>
      <c r="C370" s="36" t="s">
        <v>589</v>
      </c>
      <c r="D370" s="40">
        <v>0</v>
      </c>
      <c r="E370" s="40">
        <v>0</v>
      </c>
      <c r="F370" s="40">
        <v>22.19</v>
      </c>
      <c r="G370" s="40">
        <v>16.29</v>
      </c>
      <c r="H370" s="40">
        <v>18.77</v>
      </c>
      <c r="I370" s="40">
        <v>13.58</v>
      </c>
      <c r="J370" s="40">
        <v>8.1</v>
      </c>
      <c r="K370" s="40">
        <v>15.49</v>
      </c>
      <c r="L370" s="40">
        <v>13.63</v>
      </c>
      <c r="M370" s="40">
        <v>13.77</v>
      </c>
      <c r="N370" s="40">
        <v>18.61</v>
      </c>
      <c r="O370" s="40">
        <v>12.62</v>
      </c>
      <c r="P370" s="40">
        <v>19.36</v>
      </c>
      <c r="Q370" s="40">
        <v>19.809999999999999</v>
      </c>
      <c r="R370" s="40">
        <v>31.1</v>
      </c>
      <c r="S370" s="40">
        <v>223.32</v>
      </c>
    </row>
    <row r="371" spans="1:19" ht="11.25" x14ac:dyDescent="0.2">
      <c r="A371" s="36">
        <v>4045</v>
      </c>
      <c r="B371" s="36">
        <v>7</v>
      </c>
      <c r="C371" s="36" t="s">
        <v>366</v>
      </c>
      <c r="D371" s="40">
        <v>0</v>
      </c>
      <c r="E371" s="40">
        <v>0</v>
      </c>
      <c r="F371" s="40">
        <v>0</v>
      </c>
      <c r="G371" s="40">
        <v>0</v>
      </c>
      <c r="H371" s="40">
        <v>0</v>
      </c>
      <c r="I371" s="40">
        <v>0</v>
      </c>
      <c r="J371" s="40">
        <v>0</v>
      </c>
      <c r="K371" s="40">
        <v>0</v>
      </c>
      <c r="L371" s="40">
        <v>0</v>
      </c>
      <c r="M371" s="40">
        <v>0</v>
      </c>
      <c r="N371" s="40">
        <v>0</v>
      </c>
      <c r="O371" s="40">
        <v>8.07</v>
      </c>
      <c r="P371" s="40">
        <v>9.3800000000000008</v>
      </c>
      <c r="Q371" s="40">
        <v>25.07</v>
      </c>
      <c r="R371" s="40">
        <v>21.65</v>
      </c>
      <c r="S371" s="40">
        <v>64.17</v>
      </c>
    </row>
    <row r="372" spans="1:19" ht="11.25" x14ac:dyDescent="0.2">
      <c r="A372" s="36">
        <v>4046</v>
      </c>
      <c r="B372" s="36">
        <v>7</v>
      </c>
      <c r="C372" s="36" t="s">
        <v>367</v>
      </c>
      <c r="D372" s="40">
        <v>0</v>
      </c>
      <c r="E372" s="40">
        <v>0</v>
      </c>
      <c r="F372" s="40">
        <v>0</v>
      </c>
      <c r="G372" s="40">
        <v>0</v>
      </c>
      <c r="H372" s="40">
        <v>0</v>
      </c>
      <c r="I372" s="40">
        <v>0</v>
      </c>
      <c r="J372" s="40">
        <v>0</v>
      </c>
      <c r="K372" s="40">
        <v>0</v>
      </c>
      <c r="L372" s="40">
        <v>0</v>
      </c>
      <c r="M372" s="40">
        <v>0</v>
      </c>
      <c r="N372" s="40">
        <v>0</v>
      </c>
      <c r="O372" s="40">
        <v>9.4499999999999993</v>
      </c>
      <c r="P372" s="40">
        <v>17.170000000000002</v>
      </c>
      <c r="Q372" s="40">
        <v>20.59</v>
      </c>
      <c r="R372" s="40">
        <v>27.93</v>
      </c>
      <c r="S372" s="40">
        <v>75.14</v>
      </c>
    </row>
    <row r="373" spans="1:19" ht="11.25" x14ac:dyDescent="0.2">
      <c r="A373" s="36">
        <v>4048</v>
      </c>
      <c r="B373" s="36">
        <v>7</v>
      </c>
      <c r="C373" s="36" t="s">
        <v>368</v>
      </c>
      <c r="D373" s="40">
        <v>0</v>
      </c>
      <c r="E373" s="40">
        <v>0</v>
      </c>
      <c r="F373" s="40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40">
        <v>0</v>
      </c>
      <c r="M373" s="40">
        <v>0</v>
      </c>
      <c r="N373" s="40">
        <v>0</v>
      </c>
      <c r="O373" s="40">
        <v>0.48</v>
      </c>
      <c r="P373" s="40">
        <v>7.11</v>
      </c>
      <c r="Q373" s="40">
        <v>6.84</v>
      </c>
      <c r="R373" s="40">
        <v>14.72</v>
      </c>
      <c r="S373" s="40">
        <v>29.15</v>
      </c>
    </row>
    <row r="374" spans="1:19" ht="11.25" x14ac:dyDescent="0.2">
      <c r="A374" s="36">
        <v>4049</v>
      </c>
      <c r="B374" s="36">
        <v>7</v>
      </c>
      <c r="C374" s="36" t="s">
        <v>369</v>
      </c>
      <c r="D374" s="40">
        <v>0</v>
      </c>
      <c r="E374" s="40">
        <v>0</v>
      </c>
      <c r="F374" s="40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40">
        <v>0</v>
      </c>
      <c r="M374" s="40">
        <v>0</v>
      </c>
      <c r="N374" s="40">
        <v>0</v>
      </c>
      <c r="O374" s="40">
        <v>13.56</v>
      </c>
      <c r="P374" s="40">
        <v>26.81</v>
      </c>
      <c r="Q374" s="40">
        <v>36.19</v>
      </c>
      <c r="R374" s="40">
        <v>77.17</v>
      </c>
      <c r="S374" s="40">
        <v>153.72999999999999</v>
      </c>
    </row>
    <row r="375" spans="1:19" ht="11.25" x14ac:dyDescent="0.2">
      <c r="A375" s="36">
        <v>4050</v>
      </c>
      <c r="B375" s="36">
        <v>7</v>
      </c>
      <c r="C375" s="36" t="s">
        <v>370</v>
      </c>
      <c r="D375" s="40">
        <v>0</v>
      </c>
      <c r="E375" s="40">
        <v>0</v>
      </c>
      <c r="F375" s="40">
        <v>14.34</v>
      </c>
      <c r="G375" s="40">
        <v>12.47</v>
      </c>
      <c r="H375" s="40">
        <v>4.42</v>
      </c>
      <c r="I375" s="40">
        <v>9.25</v>
      </c>
      <c r="J375" s="40">
        <v>6.84</v>
      </c>
      <c r="K375" s="40">
        <v>9.2200000000000006</v>
      </c>
      <c r="L375" s="40">
        <v>7.9</v>
      </c>
      <c r="M375" s="40">
        <v>7.4</v>
      </c>
      <c r="N375" s="40">
        <v>11</v>
      </c>
      <c r="O375" s="40">
        <v>0</v>
      </c>
      <c r="P375" s="40">
        <v>0</v>
      </c>
      <c r="Q375" s="40">
        <v>0</v>
      </c>
      <c r="R375" s="40">
        <v>0</v>
      </c>
      <c r="S375" s="40">
        <v>82.84</v>
      </c>
    </row>
    <row r="376" spans="1:19" ht="11.25" x14ac:dyDescent="0.2">
      <c r="A376" s="36">
        <v>4052</v>
      </c>
      <c r="B376" s="36">
        <v>7</v>
      </c>
      <c r="C376" s="36" t="s">
        <v>371</v>
      </c>
      <c r="D376" s="40">
        <v>0</v>
      </c>
      <c r="E376" s="40">
        <v>0</v>
      </c>
      <c r="F376" s="40">
        <v>0</v>
      </c>
      <c r="G376" s="40">
        <v>0</v>
      </c>
      <c r="H376" s="40">
        <v>0</v>
      </c>
      <c r="I376" s="40">
        <v>0</v>
      </c>
      <c r="J376" s="40">
        <v>0</v>
      </c>
      <c r="K376" s="40">
        <v>0</v>
      </c>
      <c r="L376" s="40">
        <v>0</v>
      </c>
      <c r="M376" s="40">
        <v>0</v>
      </c>
      <c r="N376" s="40">
        <v>5.36</v>
      </c>
      <c r="O376" s="40">
        <v>15.35</v>
      </c>
      <c r="P376" s="40">
        <v>27.66</v>
      </c>
      <c r="Q376" s="40">
        <v>26.1</v>
      </c>
      <c r="R376" s="40">
        <v>24.27</v>
      </c>
      <c r="S376" s="40">
        <v>98.74</v>
      </c>
    </row>
    <row r="377" spans="1:19" ht="11.25" x14ac:dyDescent="0.2">
      <c r="A377" s="36">
        <v>4053</v>
      </c>
      <c r="B377" s="36">
        <v>7</v>
      </c>
      <c r="C377" s="36" t="s">
        <v>372</v>
      </c>
      <c r="D377" s="40">
        <v>0</v>
      </c>
      <c r="E377" s="40">
        <v>0</v>
      </c>
      <c r="F377" s="40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40">
        <v>33.590000000000003</v>
      </c>
      <c r="M377" s="40">
        <v>44.74</v>
      </c>
      <c r="N377" s="40">
        <v>57.08</v>
      </c>
      <c r="O377" s="40">
        <v>43.28</v>
      </c>
      <c r="P377" s="40">
        <v>0</v>
      </c>
      <c r="Q377" s="40">
        <v>0</v>
      </c>
      <c r="R377" s="40">
        <v>0</v>
      </c>
      <c r="S377" s="40">
        <v>178.69</v>
      </c>
    </row>
    <row r="378" spans="1:19" ht="11.25" x14ac:dyDescent="0.2">
      <c r="A378" s="36">
        <v>4054</v>
      </c>
      <c r="B378" s="36">
        <v>7</v>
      </c>
      <c r="C378" s="36" t="s">
        <v>373</v>
      </c>
      <c r="D378" s="40">
        <v>0</v>
      </c>
      <c r="E378" s="40">
        <v>0</v>
      </c>
      <c r="F378" s="40">
        <v>10.119999999999999</v>
      </c>
      <c r="G378" s="40">
        <v>9</v>
      </c>
      <c r="H378" s="40">
        <v>5.24</v>
      </c>
      <c r="I378" s="40">
        <v>5.05</v>
      </c>
      <c r="J378" s="40">
        <v>3.55</v>
      </c>
      <c r="K378" s="40">
        <v>7.82</v>
      </c>
      <c r="L378" s="40">
        <v>6</v>
      </c>
      <c r="M378" s="40">
        <v>6</v>
      </c>
      <c r="N378" s="40">
        <v>3</v>
      </c>
      <c r="O378" s="40">
        <v>0</v>
      </c>
      <c r="P378" s="40">
        <v>0</v>
      </c>
      <c r="Q378" s="40">
        <v>0</v>
      </c>
      <c r="R378" s="40">
        <v>0</v>
      </c>
      <c r="S378" s="40">
        <v>55.78</v>
      </c>
    </row>
    <row r="379" spans="1:19" ht="11.25" x14ac:dyDescent="0.2">
      <c r="A379" s="36">
        <v>4055</v>
      </c>
      <c r="B379" s="36">
        <v>7</v>
      </c>
      <c r="C379" s="36" t="s">
        <v>374</v>
      </c>
      <c r="D379" s="40">
        <v>0</v>
      </c>
      <c r="E379" s="40">
        <v>3.24</v>
      </c>
      <c r="F379" s="40">
        <v>21</v>
      </c>
      <c r="G379" s="40">
        <v>25.68</v>
      </c>
      <c r="H379" s="40">
        <v>27</v>
      </c>
      <c r="I379" s="40">
        <v>25</v>
      </c>
      <c r="J379" s="40">
        <v>26.84</v>
      </c>
      <c r="K379" s="40">
        <v>25.22</v>
      </c>
      <c r="L379" s="40">
        <v>0</v>
      </c>
      <c r="M379" s="40">
        <v>0</v>
      </c>
      <c r="N379" s="40">
        <v>0</v>
      </c>
      <c r="O379" s="40">
        <v>0</v>
      </c>
      <c r="P379" s="40">
        <v>0</v>
      </c>
      <c r="Q379" s="40">
        <v>0</v>
      </c>
      <c r="R379" s="40">
        <v>0</v>
      </c>
      <c r="S379" s="40">
        <v>153.97999999999999</v>
      </c>
    </row>
    <row r="380" spans="1:19" ht="11.25" x14ac:dyDescent="0.2">
      <c r="A380" s="36">
        <v>4056</v>
      </c>
      <c r="B380" s="36">
        <v>7</v>
      </c>
      <c r="C380" s="36" t="s">
        <v>375</v>
      </c>
      <c r="D380" s="40">
        <v>0</v>
      </c>
      <c r="E380" s="40">
        <v>0</v>
      </c>
      <c r="F380" s="40">
        <v>0</v>
      </c>
      <c r="G380" s="40">
        <v>0</v>
      </c>
      <c r="H380" s="40">
        <v>0</v>
      </c>
      <c r="I380" s="40">
        <v>0</v>
      </c>
      <c r="J380" s="40">
        <v>0</v>
      </c>
      <c r="K380" s="40">
        <v>0</v>
      </c>
      <c r="L380" s="40">
        <v>0</v>
      </c>
      <c r="M380" s="40">
        <v>0</v>
      </c>
      <c r="N380" s="40">
        <v>0</v>
      </c>
      <c r="O380" s="40">
        <v>25.72</v>
      </c>
      <c r="P380" s="40">
        <v>34</v>
      </c>
      <c r="Q380" s="40">
        <v>26.74</v>
      </c>
      <c r="R380" s="40">
        <v>23.91</v>
      </c>
      <c r="S380" s="40">
        <v>110.37</v>
      </c>
    </row>
    <row r="381" spans="1:19" ht="11.25" x14ac:dyDescent="0.2">
      <c r="A381" s="36">
        <v>4057</v>
      </c>
      <c r="B381" s="36">
        <v>7</v>
      </c>
      <c r="C381" s="36" t="s">
        <v>376</v>
      </c>
      <c r="D381" s="40">
        <v>0</v>
      </c>
      <c r="E381" s="40">
        <v>0</v>
      </c>
      <c r="F381" s="40">
        <v>0</v>
      </c>
      <c r="G381" s="40">
        <v>0</v>
      </c>
      <c r="H381" s="40">
        <v>0</v>
      </c>
      <c r="I381" s="40">
        <v>0</v>
      </c>
      <c r="J381" s="40">
        <v>0</v>
      </c>
      <c r="K381" s="40">
        <v>0</v>
      </c>
      <c r="L381" s="40">
        <v>0</v>
      </c>
      <c r="M381" s="40">
        <v>0</v>
      </c>
      <c r="N381" s="40">
        <v>0</v>
      </c>
      <c r="O381" s="40">
        <v>30.03</v>
      </c>
      <c r="P381" s="40">
        <v>27.67</v>
      </c>
      <c r="Q381" s="40">
        <v>16.149999999999999</v>
      </c>
      <c r="R381" s="40">
        <v>17.54</v>
      </c>
      <c r="S381" s="40">
        <v>91.39</v>
      </c>
    </row>
    <row r="382" spans="1:19" ht="11.25" x14ac:dyDescent="0.2">
      <c r="A382" s="36">
        <v>4058</v>
      </c>
      <c r="B382" s="36">
        <v>7</v>
      </c>
      <c r="C382" s="36" t="s">
        <v>377</v>
      </c>
      <c r="D382" s="40">
        <v>0</v>
      </c>
      <c r="E382" s="40">
        <v>2</v>
      </c>
      <c r="F382" s="40">
        <v>15.26</v>
      </c>
      <c r="G382" s="40">
        <v>15.74</v>
      </c>
      <c r="H382" s="40">
        <v>16.91</v>
      </c>
      <c r="I382" s="40">
        <v>16.96</v>
      </c>
      <c r="J382" s="40">
        <v>16.93</v>
      </c>
      <c r="K382" s="40">
        <v>16.670000000000002</v>
      </c>
      <c r="L382" s="40">
        <v>23.42</v>
      </c>
      <c r="M382" s="40">
        <v>21</v>
      </c>
      <c r="N382" s="40">
        <v>14.17</v>
      </c>
      <c r="O382" s="40">
        <v>0</v>
      </c>
      <c r="P382" s="40">
        <v>0</v>
      </c>
      <c r="Q382" s="40">
        <v>0</v>
      </c>
      <c r="R382" s="40">
        <v>0</v>
      </c>
      <c r="S382" s="40">
        <v>159.06</v>
      </c>
    </row>
    <row r="383" spans="1:19" ht="11.25" x14ac:dyDescent="0.2">
      <c r="A383" s="36">
        <v>4059</v>
      </c>
      <c r="B383" s="36">
        <v>7</v>
      </c>
      <c r="C383" s="36" t="s">
        <v>378</v>
      </c>
      <c r="D383" s="40">
        <v>0</v>
      </c>
      <c r="E383" s="40">
        <v>0.16</v>
      </c>
      <c r="F383" s="40">
        <v>12.25</v>
      </c>
      <c r="G383" s="40">
        <v>16.39</v>
      </c>
      <c r="H383" s="40">
        <v>17.52</v>
      </c>
      <c r="I383" s="40">
        <v>12.44</v>
      </c>
      <c r="J383" s="40">
        <v>11.11</v>
      </c>
      <c r="K383" s="40">
        <v>11.55</v>
      </c>
      <c r="L383" s="40">
        <v>13.34</v>
      </c>
      <c r="M383" s="40">
        <v>9</v>
      </c>
      <c r="N383" s="40">
        <v>7</v>
      </c>
      <c r="O383" s="40">
        <v>0</v>
      </c>
      <c r="P383" s="40">
        <v>0</v>
      </c>
      <c r="Q383" s="40">
        <v>0</v>
      </c>
      <c r="R383" s="40">
        <v>0</v>
      </c>
      <c r="S383" s="40">
        <v>110.76</v>
      </c>
    </row>
    <row r="384" spans="1:19" ht="11.25" x14ac:dyDescent="0.2">
      <c r="A384" s="36">
        <v>4061</v>
      </c>
      <c r="B384" s="36">
        <v>7</v>
      </c>
      <c r="C384" s="36" t="s">
        <v>379</v>
      </c>
      <c r="D384" s="40">
        <v>0</v>
      </c>
      <c r="E384" s="40">
        <v>0</v>
      </c>
      <c r="F384" s="40">
        <v>0</v>
      </c>
      <c r="G384" s="40">
        <v>0</v>
      </c>
      <c r="H384" s="40">
        <v>0</v>
      </c>
      <c r="I384" s="40">
        <v>0</v>
      </c>
      <c r="J384" s="40">
        <v>0</v>
      </c>
      <c r="K384" s="40">
        <v>0</v>
      </c>
      <c r="L384" s="40">
        <v>0</v>
      </c>
      <c r="M384" s="40">
        <v>0</v>
      </c>
      <c r="N384" s="40">
        <v>0</v>
      </c>
      <c r="O384" s="40">
        <v>20.83</v>
      </c>
      <c r="P384" s="40">
        <v>20.16</v>
      </c>
      <c r="Q384" s="40">
        <v>31.3</v>
      </c>
      <c r="R384" s="40">
        <v>46.77</v>
      </c>
      <c r="S384" s="40">
        <v>119.06</v>
      </c>
    </row>
    <row r="385" spans="1:19" ht="11.25" x14ac:dyDescent="0.2">
      <c r="A385" s="36">
        <v>4064</v>
      </c>
      <c r="B385" s="36">
        <v>7</v>
      </c>
      <c r="C385" s="36" t="s">
        <v>380</v>
      </c>
      <c r="D385" s="40">
        <v>0</v>
      </c>
      <c r="E385" s="40">
        <v>0</v>
      </c>
      <c r="F385" s="40">
        <v>3</v>
      </c>
      <c r="G385" s="40">
        <v>4</v>
      </c>
      <c r="H385" s="40">
        <v>2</v>
      </c>
      <c r="I385" s="40">
        <v>3</v>
      </c>
      <c r="J385" s="40">
        <v>3</v>
      </c>
      <c r="K385" s="40">
        <v>6.64</v>
      </c>
      <c r="L385" s="40">
        <v>11.65</v>
      </c>
      <c r="M385" s="40">
        <v>8</v>
      </c>
      <c r="N385" s="40">
        <v>6.78</v>
      </c>
      <c r="O385" s="40">
        <v>7.91</v>
      </c>
      <c r="P385" s="40">
        <v>4.63</v>
      </c>
      <c r="Q385" s="40">
        <v>11.01</v>
      </c>
      <c r="R385" s="40">
        <v>5</v>
      </c>
      <c r="S385" s="40">
        <v>76.62</v>
      </c>
    </row>
    <row r="386" spans="1:19" ht="11.25" x14ac:dyDescent="0.2">
      <c r="A386" s="36">
        <v>4066</v>
      </c>
      <c r="B386" s="36">
        <v>7</v>
      </c>
      <c r="C386" s="36" t="s">
        <v>381</v>
      </c>
      <c r="D386" s="40">
        <v>0</v>
      </c>
      <c r="E386" s="40">
        <v>0</v>
      </c>
      <c r="F386" s="40">
        <v>0</v>
      </c>
      <c r="G386" s="40">
        <v>0</v>
      </c>
      <c r="H386" s="40">
        <v>0</v>
      </c>
      <c r="I386" s="40">
        <v>0</v>
      </c>
      <c r="J386" s="40">
        <v>0</v>
      </c>
      <c r="K386" s="40">
        <v>0</v>
      </c>
      <c r="L386" s="40">
        <v>3.76</v>
      </c>
      <c r="M386" s="40">
        <v>4.96</v>
      </c>
      <c r="N386" s="40">
        <v>12.75</v>
      </c>
      <c r="O386" s="40">
        <v>19.899999999999999</v>
      </c>
      <c r="P386" s="40">
        <v>24.78</v>
      </c>
      <c r="Q386" s="40">
        <v>15.15</v>
      </c>
      <c r="R386" s="40">
        <v>16.8</v>
      </c>
      <c r="S386" s="40">
        <v>98.1</v>
      </c>
    </row>
    <row r="387" spans="1:19" ht="11.25" x14ac:dyDescent="0.2">
      <c r="A387" s="36">
        <v>4067</v>
      </c>
      <c r="B387" s="36">
        <v>7</v>
      </c>
      <c r="C387" s="36" t="s">
        <v>382</v>
      </c>
      <c r="D387" s="40">
        <v>0</v>
      </c>
      <c r="E387" s="40">
        <v>0</v>
      </c>
      <c r="F387" s="40">
        <v>35.9</v>
      </c>
      <c r="G387" s="40">
        <v>31.78</v>
      </c>
      <c r="H387" s="40">
        <v>44.01</v>
      </c>
      <c r="I387" s="40">
        <v>31.78</v>
      </c>
      <c r="J387" s="40">
        <v>23.76</v>
      </c>
      <c r="K387" s="40">
        <v>25.59</v>
      </c>
      <c r="L387" s="40">
        <v>24.75</v>
      </c>
      <c r="M387" s="40">
        <v>14</v>
      </c>
      <c r="N387" s="40">
        <v>0</v>
      </c>
      <c r="O387" s="40">
        <v>0</v>
      </c>
      <c r="P387" s="40">
        <v>0</v>
      </c>
      <c r="Q387" s="40">
        <v>0</v>
      </c>
      <c r="R387" s="40">
        <v>0</v>
      </c>
      <c r="S387" s="40">
        <v>231.57</v>
      </c>
    </row>
    <row r="388" spans="1:19" ht="11.25" x14ac:dyDescent="0.2">
      <c r="A388" s="36">
        <v>4068</v>
      </c>
      <c r="B388" s="36">
        <v>7</v>
      </c>
      <c r="C388" s="36" t="s">
        <v>383</v>
      </c>
      <c r="D388" s="40">
        <v>0</v>
      </c>
      <c r="E388" s="40">
        <v>0</v>
      </c>
      <c r="F388" s="40">
        <v>69.53</v>
      </c>
      <c r="G388" s="40">
        <v>69.33</v>
      </c>
      <c r="H388" s="40">
        <v>48.75</v>
      </c>
      <c r="I388" s="40">
        <v>46.81</v>
      </c>
      <c r="J388" s="40">
        <v>24.2</v>
      </c>
      <c r="K388" s="40">
        <v>19.829999999999998</v>
      </c>
      <c r="L388" s="40">
        <v>12.2</v>
      </c>
      <c r="M388" s="40">
        <v>0</v>
      </c>
      <c r="N388" s="40">
        <v>0</v>
      </c>
      <c r="O388" s="40">
        <v>0</v>
      </c>
      <c r="P388" s="40">
        <v>0</v>
      </c>
      <c r="Q388" s="40">
        <v>0</v>
      </c>
      <c r="R388" s="40">
        <v>0</v>
      </c>
      <c r="S388" s="40">
        <v>290.64999999999998</v>
      </c>
    </row>
    <row r="389" spans="1:19" ht="11.25" x14ac:dyDescent="0.2">
      <c r="A389" s="36">
        <v>4070</v>
      </c>
      <c r="B389" s="36">
        <v>7</v>
      </c>
      <c r="C389" s="36" t="s">
        <v>384</v>
      </c>
      <c r="D389" s="40">
        <v>0</v>
      </c>
      <c r="E389" s="40">
        <v>0.32</v>
      </c>
      <c r="F389" s="40">
        <v>81.62</v>
      </c>
      <c r="G389" s="40">
        <v>68.36</v>
      </c>
      <c r="H389" s="40">
        <v>67.760000000000005</v>
      </c>
      <c r="I389" s="40">
        <v>58.78</v>
      </c>
      <c r="J389" s="40">
        <v>51.28</v>
      </c>
      <c r="K389" s="40">
        <v>59.56</v>
      </c>
      <c r="L389" s="40">
        <v>47.47</v>
      </c>
      <c r="M389" s="40">
        <v>49.05</v>
      </c>
      <c r="N389" s="40">
        <v>38.119999999999997</v>
      </c>
      <c r="O389" s="40">
        <v>0</v>
      </c>
      <c r="P389" s="40">
        <v>0</v>
      </c>
      <c r="Q389" s="40">
        <v>0</v>
      </c>
      <c r="R389" s="40">
        <v>0</v>
      </c>
      <c r="S389" s="40">
        <v>522.32000000000005</v>
      </c>
    </row>
    <row r="390" spans="1:19" ht="11.25" x14ac:dyDescent="0.2">
      <c r="A390" s="36">
        <v>4072</v>
      </c>
      <c r="B390" s="36">
        <v>7</v>
      </c>
      <c r="C390" s="36" t="s">
        <v>577</v>
      </c>
      <c r="D390" s="40">
        <v>0</v>
      </c>
      <c r="E390" s="40">
        <v>0</v>
      </c>
      <c r="F390" s="40">
        <v>0</v>
      </c>
      <c r="G390" s="40">
        <v>0</v>
      </c>
      <c r="H390" s="40">
        <v>0</v>
      </c>
      <c r="I390" s="40">
        <v>0</v>
      </c>
      <c r="J390" s="40">
        <v>0</v>
      </c>
      <c r="K390" s="40">
        <v>0</v>
      </c>
      <c r="L390" s="40">
        <v>0</v>
      </c>
      <c r="M390" s="40">
        <v>0</v>
      </c>
      <c r="N390" s="40">
        <v>0</v>
      </c>
      <c r="O390" s="40">
        <v>2.5099999999999998</v>
      </c>
      <c r="P390" s="40">
        <v>9.0500000000000007</v>
      </c>
      <c r="Q390" s="40">
        <v>8.5299999999999994</v>
      </c>
      <c r="R390" s="40">
        <v>8.82</v>
      </c>
      <c r="S390" s="40">
        <v>28.91</v>
      </c>
    </row>
    <row r="391" spans="1:19" ht="11.25" x14ac:dyDescent="0.2">
      <c r="A391" s="36">
        <v>4073</v>
      </c>
      <c r="B391" s="36">
        <v>7</v>
      </c>
      <c r="C391" s="36" t="s">
        <v>385</v>
      </c>
      <c r="D391" s="40">
        <v>0</v>
      </c>
      <c r="E391" s="40">
        <v>4.25</v>
      </c>
      <c r="F391" s="40">
        <v>38.729999999999997</v>
      </c>
      <c r="G391" s="40">
        <v>39.590000000000003</v>
      </c>
      <c r="H391" s="40">
        <v>40.32</v>
      </c>
      <c r="I391" s="40">
        <v>34.31</v>
      </c>
      <c r="J391" s="40">
        <v>33.68</v>
      </c>
      <c r="K391" s="40">
        <v>42.03</v>
      </c>
      <c r="L391" s="40">
        <v>28.84</v>
      </c>
      <c r="M391" s="40">
        <v>0</v>
      </c>
      <c r="N391" s="40">
        <v>0</v>
      </c>
      <c r="O391" s="40">
        <v>0</v>
      </c>
      <c r="P391" s="40">
        <v>0</v>
      </c>
      <c r="Q391" s="40">
        <v>0</v>
      </c>
      <c r="R391" s="40">
        <v>0</v>
      </c>
      <c r="S391" s="40">
        <v>261.75</v>
      </c>
    </row>
    <row r="392" spans="1:19" ht="11.25" x14ac:dyDescent="0.2">
      <c r="A392" s="36">
        <v>4074</v>
      </c>
      <c r="B392" s="36">
        <v>7</v>
      </c>
      <c r="C392" s="36" t="s">
        <v>597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40">
        <v>0</v>
      </c>
      <c r="M392" s="40">
        <v>0</v>
      </c>
      <c r="N392" s="40">
        <v>0</v>
      </c>
      <c r="O392" s="40">
        <v>55.14</v>
      </c>
      <c r="P392" s="40">
        <v>56.77</v>
      </c>
      <c r="Q392" s="40">
        <v>48.38</v>
      </c>
      <c r="R392" s="40">
        <v>43.58</v>
      </c>
      <c r="S392" s="40">
        <v>203.87</v>
      </c>
    </row>
    <row r="393" spans="1:19" ht="11.25" x14ac:dyDescent="0.2">
      <c r="A393" s="36">
        <v>4075</v>
      </c>
      <c r="B393" s="36">
        <v>7</v>
      </c>
      <c r="C393" s="36" t="s">
        <v>387</v>
      </c>
      <c r="D393" s="40">
        <v>0</v>
      </c>
      <c r="E393" s="40">
        <v>0</v>
      </c>
      <c r="F393" s="40">
        <v>0</v>
      </c>
      <c r="G393" s="40">
        <v>0</v>
      </c>
      <c r="H393" s="40">
        <v>0</v>
      </c>
      <c r="I393" s="40">
        <v>0</v>
      </c>
      <c r="J393" s="40">
        <v>0</v>
      </c>
      <c r="K393" s="40">
        <v>0</v>
      </c>
      <c r="L393" s="40">
        <v>0</v>
      </c>
      <c r="M393" s="40">
        <v>14.59</v>
      </c>
      <c r="N393" s="40">
        <v>19.329999999999998</v>
      </c>
      <c r="O393" s="40">
        <v>31.22</v>
      </c>
      <c r="P393" s="40">
        <v>32.130000000000003</v>
      </c>
      <c r="Q393" s="40">
        <v>29.23</v>
      </c>
      <c r="R393" s="40">
        <v>27.96</v>
      </c>
      <c r="S393" s="40">
        <v>154.46</v>
      </c>
    </row>
    <row r="394" spans="1:19" ht="11.25" x14ac:dyDescent="0.2">
      <c r="A394" s="36">
        <v>4077</v>
      </c>
      <c r="B394" s="36">
        <v>7</v>
      </c>
      <c r="C394" s="36" t="s">
        <v>388</v>
      </c>
      <c r="D394" s="40">
        <v>0</v>
      </c>
      <c r="E394" s="40">
        <v>4.38</v>
      </c>
      <c r="F394" s="40">
        <v>117.61</v>
      </c>
      <c r="G394" s="40">
        <v>113.46</v>
      </c>
      <c r="H394" s="40">
        <v>119.59</v>
      </c>
      <c r="I394" s="40">
        <v>85.03</v>
      </c>
      <c r="J394" s="40">
        <v>87.7</v>
      </c>
      <c r="K394" s="40">
        <v>0</v>
      </c>
      <c r="L394" s="40">
        <v>0</v>
      </c>
      <c r="M394" s="40">
        <v>0</v>
      </c>
      <c r="N394" s="40">
        <v>0</v>
      </c>
      <c r="O394" s="40">
        <v>0</v>
      </c>
      <c r="P394" s="40">
        <v>0</v>
      </c>
      <c r="Q394" s="40">
        <v>0</v>
      </c>
      <c r="R394" s="40">
        <v>0</v>
      </c>
      <c r="S394" s="40">
        <v>527.77</v>
      </c>
    </row>
    <row r="395" spans="1:19" ht="11.25" x14ac:dyDescent="0.2">
      <c r="A395" s="36">
        <v>4078</v>
      </c>
      <c r="B395" s="36">
        <v>7</v>
      </c>
      <c r="C395" s="36" t="s">
        <v>389</v>
      </c>
      <c r="D395" s="40">
        <v>0</v>
      </c>
      <c r="E395" s="40">
        <v>0</v>
      </c>
      <c r="F395" s="40">
        <v>0</v>
      </c>
      <c r="G395" s="40">
        <v>0</v>
      </c>
      <c r="H395" s="40">
        <v>0</v>
      </c>
      <c r="I395" s="40">
        <v>0</v>
      </c>
      <c r="J395" s="40">
        <v>0</v>
      </c>
      <c r="K395" s="40">
        <v>81.27</v>
      </c>
      <c r="L395" s="40">
        <v>82.58</v>
      </c>
      <c r="M395" s="40">
        <v>64.819999999999993</v>
      </c>
      <c r="N395" s="40">
        <v>62.69</v>
      </c>
      <c r="O395" s="40">
        <v>0</v>
      </c>
      <c r="P395" s="40">
        <v>0</v>
      </c>
      <c r="Q395" s="40">
        <v>0</v>
      </c>
      <c r="R395" s="40">
        <v>0</v>
      </c>
      <c r="S395" s="40">
        <v>291.36</v>
      </c>
    </row>
    <row r="396" spans="1:19" ht="11.25" x14ac:dyDescent="0.2">
      <c r="A396" s="36">
        <v>4079</v>
      </c>
      <c r="B396" s="36">
        <v>7</v>
      </c>
      <c r="C396" s="36" t="s">
        <v>390</v>
      </c>
      <c r="D396" s="40">
        <v>0</v>
      </c>
      <c r="E396" s="40">
        <v>0</v>
      </c>
      <c r="F396" s="40">
        <v>25.86</v>
      </c>
      <c r="G396" s="40">
        <v>14.26</v>
      </c>
      <c r="H396" s="40">
        <v>16.329999999999998</v>
      </c>
      <c r="I396" s="40">
        <v>9.9499999999999993</v>
      </c>
      <c r="J396" s="40">
        <v>9.6199999999999992</v>
      </c>
      <c r="K396" s="40">
        <v>7.09</v>
      </c>
      <c r="L396" s="40">
        <v>11.42</v>
      </c>
      <c r="M396" s="40">
        <v>0</v>
      </c>
      <c r="N396" s="40">
        <v>0</v>
      </c>
      <c r="O396" s="40">
        <v>0</v>
      </c>
      <c r="P396" s="40">
        <v>0</v>
      </c>
      <c r="Q396" s="40">
        <v>0</v>
      </c>
      <c r="R396" s="40">
        <v>0</v>
      </c>
      <c r="S396" s="40">
        <v>94.53</v>
      </c>
    </row>
    <row r="397" spans="1:19" ht="11.25" x14ac:dyDescent="0.2">
      <c r="A397" s="36">
        <v>4080</v>
      </c>
      <c r="B397" s="36">
        <v>7</v>
      </c>
      <c r="C397" s="36" t="s">
        <v>391</v>
      </c>
      <c r="D397" s="40">
        <v>0</v>
      </c>
      <c r="E397" s="40">
        <v>0</v>
      </c>
      <c r="F397" s="40">
        <v>0</v>
      </c>
      <c r="G397" s="40">
        <v>0</v>
      </c>
      <c r="H397" s="40">
        <v>0</v>
      </c>
      <c r="I397" s="40">
        <v>0</v>
      </c>
      <c r="J397" s="40">
        <v>0</v>
      </c>
      <c r="K397" s="40">
        <v>0</v>
      </c>
      <c r="L397" s="40">
        <v>0</v>
      </c>
      <c r="M397" s="40">
        <v>0</v>
      </c>
      <c r="N397" s="40">
        <v>0</v>
      </c>
      <c r="O397" s="40">
        <v>1.19</v>
      </c>
      <c r="P397" s="40">
        <v>10.029999999999999</v>
      </c>
      <c r="Q397" s="40">
        <v>18.25</v>
      </c>
      <c r="R397" s="40">
        <v>12.72</v>
      </c>
      <c r="S397" s="40">
        <v>42.19</v>
      </c>
    </row>
    <row r="398" spans="1:19" ht="11.25" x14ac:dyDescent="0.2">
      <c r="A398" s="36">
        <v>4081</v>
      </c>
      <c r="B398" s="36">
        <v>7</v>
      </c>
      <c r="C398" s="36" t="s">
        <v>392</v>
      </c>
      <c r="D398" s="40">
        <v>0</v>
      </c>
      <c r="E398" s="40">
        <v>0</v>
      </c>
      <c r="F398" s="40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40">
        <v>6.22</v>
      </c>
      <c r="M398" s="40">
        <v>3.2</v>
      </c>
      <c r="N398" s="40">
        <v>6.6</v>
      </c>
      <c r="O398" s="40">
        <v>13.06</v>
      </c>
      <c r="P398" s="40">
        <v>9.77</v>
      </c>
      <c r="Q398" s="40">
        <v>11.04</v>
      </c>
      <c r="R398" s="40">
        <v>3.52</v>
      </c>
      <c r="S398" s="40">
        <v>53.41</v>
      </c>
    </row>
    <row r="399" spans="1:19" ht="11.25" x14ac:dyDescent="0.2">
      <c r="A399" s="36">
        <v>4082</v>
      </c>
      <c r="B399" s="36">
        <v>7</v>
      </c>
      <c r="C399" s="36" t="s">
        <v>393</v>
      </c>
      <c r="D399" s="40">
        <v>0</v>
      </c>
      <c r="E399" s="40">
        <v>0</v>
      </c>
      <c r="F399" s="40">
        <v>0</v>
      </c>
      <c r="G399" s="40">
        <v>0</v>
      </c>
      <c r="H399" s="40">
        <v>0</v>
      </c>
      <c r="I399" s="40">
        <v>0</v>
      </c>
      <c r="J399" s="40">
        <v>0</v>
      </c>
      <c r="K399" s="40">
        <v>0</v>
      </c>
      <c r="L399" s="40">
        <v>0</v>
      </c>
      <c r="M399" s="40">
        <v>13.35</v>
      </c>
      <c r="N399" s="40">
        <v>31.63</v>
      </c>
      <c r="O399" s="40">
        <v>45.01</v>
      </c>
      <c r="P399" s="40">
        <v>73.150000000000006</v>
      </c>
      <c r="Q399" s="40">
        <v>106.86</v>
      </c>
      <c r="R399" s="40">
        <v>118.26</v>
      </c>
      <c r="S399" s="40">
        <v>388.26</v>
      </c>
    </row>
    <row r="400" spans="1:19" ht="11.25" x14ac:dyDescent="0.2">
      <c r="A400" s="36">
        <v>4083</v>
      </c>
      <c r="B400" s="36">
        <v>7</v>
      </c>
      <c r="C400" s="36" t="s">
        <v>394</v>
      </c>
      <c r="D400" s="40">
        <v>0</v>
      </c>
      <c r="E400" s="40">
        <v>0.99</v>
      </c>
      <c r="F400" s="40">
        <v>10.01</v>
      </c>
      <c r="G400" s="40">
        <v>16.309999999999999</v>
      </c>
      <c r="H400" s="40">
        <v>12</v>
      </c>
      <c r="I400" s="40">
        <v>15.29</v>
      </c>
      <c r="J400" s="40">
        <v>13.53</v>
      </c>
      <c r="K400" s="40">
        <v>8.14</v>
      </c>
      <c r="L400" s="40">
        <v>0</v>
      </c>
      <c r="M400" s="40">
        <v>0</v>
      </c>
      <c r="N400" s="40">
        <v>0</v>
      </c>
      <c r="O400" s="40">
        <v>0</v>
      </c>
      <c r="P400" s="40">
        <v>0</v>
      </c>
      <c r="Q400" s="40">
        <v>0</v>
      </c>
      <c r="R400" s="40">
        <v>0</v>
      </c>
      <c r="S400" s="40">
        <v>76.27</v>
      </c>
    </row>
    <row r="401" spans="1:19" ht="11.25" x14ac:dyDescent="0.2">
      <c r="A401" s="36">
        <v>4084</v>
      </c>
      <c r="B401" s="36">
        <v>7</v>
      </c>
      <c r="C401" s="36" t="s">
        <v>395</v>
      </c>
      <c r="D401" s="40">
        <v>0</v>
      </c>
      <c r="E401" s="40">
        <v>1.1299999999999999</v>
      </c>
      <c r="F401" s="40">
        <v>38.42</v>
      </c>
      <c r="G401" s="40">
        <v>42.8</v>
      </c>
      <c r="H401" s="40">
        <v>43.24</v>
      </c>
      <c r="I401" s="40">
        <v>42</v>
      </c>
      <c r="J401" s="40">
        <v>39</v>
      </c>
      <c r="K401" s="40">
        <v>28</v>
      </c>
      <c r="L401" s="40">
        <v>26</v>
      </c>
      <c r="M401" s="40">
        <v>0</v>
      </c>
      <c r="N401" s="40">
        <v>0</v>
      </c>
      <c r="O401" s="40">
        <v>0</v>
      </c>
      <c r="P401" s="40">
        <v>0</v>
      </c>
      <c r="Q401" s="40">
        <v>0</v>
      </c>
      <c r="R401" s="40">
        <v>0</v>
      </c>
      <c r="S401" s="40">
        <v>260.58999999999997</v>
      </c>
    </row>
    <row r="402" spans="1:19" ht="11.25" x14ac:dyDescent="0.2">
      <c r="A402" s="36">
        <v>4085</v>
      </c>
      <c r="B402" s="36">
        <v>7</v>
      </c>
      <c r="C402" s="36" t="s">
        <v>396</v>
      </c>
      <c r="D402" s="40">
        <v>0</v>
      </c>
      <c r="E402" s="40">
        <v>0</v>
      </c>
      <c r="F402" s="40">
        <v>0</v>
      </c>
      <c r="G402" s="40">
        <v>0</v>
      </c>
      <c r="H402" s="40">
        <v>0</v>
      </c>
      <c r="I402" s="40">
        <v>0</v>
      </c>
      <c r="J402" s="40">
        <v>0</v>
      </c>
      <c r="K402" s="40">
        <v>0</v>
      </c>
      <c r="L402" s="40">
        <v>0</v>
      </c>
      <c r="M402" s="40">
        <v>0</v>
      </c>
      <c r="N402" s="40">
        <v>0</v>
      </c>
      <c r="O402" s="40">
        <v>49.63</v>
      </c>
      <c r="P402" s="40">
        <v>54.73</v>
      </c>
      <c r="Q402" s="40">
        <v>49.38</v>
      </c>
      <c r="R402" s="40">
        <v>46.07</v>
      </c>
      <c r="S402" s="40">
        <v>199.81</v>
      </c>
    </row>
    <row r="403" spans="1:19" ht="11.25" x14ac:dyDescent="0.2">
      <c r="A403" s="36">
        <v>4086</v>
      </c>
      <c r="B403" s="36">
        <v>7</v>
      </c>
      <c r="C403" s="36" t="s">
        <v>397</v>
      </c>
      <c r="D403" s="40">
        <v>0</v>
      </c>
      <c r="E403" s="40">
        <v>1.06</v>
      </c>
      <c r="F403" s="40">
        <v>40.49</v>
      </c>
      <c r="G403" s="40">
        <v>37.65</v>
      </c>
      <c r="H403" s="40">
        <v>45.02</v>
      </c>
      <c r="I403" s="40">
        <v>38.46</v>
      </c>
      <c r="J403" s="40">
        <v>34.49</v>
      </c>
      <c r="K403" s="40">
        <v>22.19</v>
      </c>
      <c r="L403" s="40">
        <v>24.8</v>
      </c>
      <c r="M403" s="40">
        <v>0</v>
      </c>
      <c r="N403" s="40">
        <v>0</v>
      </c>
      <c r="O403" s="40">
        <v>0</v>
      </c>
      <c r="P403" s="40">
        <v>0</v>
      </c>
      <c r="Q403" s="40">
        <v>0</v>
      </c>
      <c r="R403" s="40">
        <v>0</v>
      </c>
      <c r="S403" s="40">
        <v>244.16</v>
      </c>
    </row>
    <row r="404" spans="1:19" ht="11.25" x14ac:dyDescent="0.2">
      <c r="A404" s="36">
        <v>4087</v>
      </c>
      <c r="B404" s="36">
        <v>7</v>
      </c>
      <c r="C404" s="36" t="s">
        <v>398</v>
      </c>
      <c r="D404" s="40">
        <v>0</v>
      </c>
      <c r="E404" s="40">
        <v>0</v>
      </c>
      <c r="F404" s="40">
        <v>0</v>
      </c>
      <c r="G404" s="40">
        <v>0</v>
      </c>
      <c r="H404" s="40">
        <v>0</v>
      </c>
      <c r="I404" s="40">
        <v>0</v>
      </c>
      <c r="J404" s="40">
        <v>0</v>
      </c>
      <c r="K404" s="40">
        <v>0</v>
      </c>
      <c r="L404" s="40">
        <v>0</v>
      </c>
      <c r="M404" s="40">
        <v>0</v>
      </c>
      <c r="N404" s="40">
        <v>0</v>
      </c>
      <c r="O404" s="40">
        <v>13.87</v>
      </c>
      <c r="P404" s="40">
        <v>21.97</v>
      </c>
      <c r="Q404" s="40">
        <v>24.59</v>
      </c>
      <c r="R404" s="40">
        <v>21.1</v>
      </c>
      <c r="S404" s="40">
        <v>81.53</v>
      </c>
    </row>
    <row r="405" spans="1:19" ht="11.25" x14ac:dyDescent="0.2">
      <c r="A405" s="36">
        <v>4088</v>
      </c>
      <c r="B405" s="36">
        <v>7</v>
      </c>
      <c r="C405" s="36" t="s">
        <v>399</v>
      </c>
      <c r="D405" s="40">
        <v>0</v>
      </c>
      <c r="E405" s="40">
        <v>0.86</v>
      </c>
      <c r="F405" s="40">
        <v>29.61</v>
      </c>
      <c r="G405" s="40">
        <v>42.17</v>
      </c>
      <c r="H405" s="40">
        <v>36.799999999999997</v>
      </c>
      <c r="I405" s="40">
        <v>32.909999999999997</v>
      </c>
      <c r="J405" s="40">
        <v>22.43</v>
      </c>
      <c r="K405" s="40">
        <v>20.81</v>
      </c>
      <c r="L405" s="40">
        <v>15.66</v>
      </c>
      <c r="M405" s="40">
        <v>0</v>
      </c>
      <c r="N405" s="40">
        <v>0</v>
      </c>
      <c r="O405" s="40">
        <v>0</v>
      </c>
      <c r="P405" s="40">
        <v>0</v>
      </c>
      <c r="Q405" s="40">
        <v>0</v>
      </c>
      <c r="R405" s="40">
        <v>0</v>
      </c>
      <c r="S405" s="40">
        <v>201.25</v>
      </c>
    </row>
    <row r="406" spans="1:19" ht="11.25" x14ac:dyDescent="0.2">
      <c r="A406" s="36">
        <v>4089</v>
      </c>
      <c r="B406" s="36">
        <v>7</v>
      </c>
      <c r="C406" s="36" t="s">
        <v>400</v>
      </c>
      <c r="D406" s="40">
        <v>0</v>
      </c>
      <c r="E406" s="40">
        <v>0</v>
      </c>
      <c r="F406" s="40">
        <v>18.71</v>
      </c>
      <c r="G406" s="40">
        <v>16.12</v>
      </c>
      <c r="H406" s="40">
        <v>27.44</v>
      </c>
      <c r="I406" s="40">
        <v>12.82</v>
      </c>
      <c r="J406" s="40">
        <v>9.58</v>
      </c>
      <c r="K406" s="40">
        <v>10.41</v>
      </c>
      <c r="L406" s="40">
        <v>9.43</v>
      </c>
      <c r="M406" s="40">
        <v>8.52</v>
      </c>
      <c r="N406" s="40">
        <v>12.06</v>
      </c>
      <c r="O406" s="40">
        <v>0</v>
      </c>
      <c r="P406" s="40">
        <v>0</v>
      </c>
      <c r="Q406" s="40">
        <v>0</v>
      </c>
      <c r="R406" s="40">
        <v>0</v>
      </c>
      <c r="S406" s="40">
        <v>125.09</v>
      </c>
    </row>
    <row r="407" spans="1:19" ht="11.25" x14ac:dyDescent="0.2">
      <c r="A407" s="36">
        <v>4090</v>
      </c>
      <c r="B407" s="36">
        <v>7</v>
      </c>
      <c r="C407" s="36" t="s">
        <v>401</v>
      </c>
      <c r="D407" s="40">
        <v>0</v>
      </c>
      <c r="E407" s="40">
        <v>0.54</v>
      </c>
      <c r="F407" s="40">
        <v>19.2</v>
      </c>
      <c r="G407" s="40">
        <v>19.48</v>
      </c>
      <c r="H407" s="40">
        <v>19.95</v>
      </c>
      <c r="I407" s="40">
        <v>19.88</v>
      </c>
      <c r="J407" s="40">
        <v>20.28</v>
      </c>
      <c r="K407" s="40">
        <v>19</v>
      </c>
      <c r="L407" s="40">
        <v>0</v>
      </c>
      <c r="M407" s="40">
        <v>0</v>
      </c>
      <c r="N407" s="40">
        <v>0</v>
      </c>
      <c r="O407" s="40">
        <v>0</v>
      </c>
      <c r="P407" s="40">
        <v>0</v>
      </c>
      <c r="Q407" s="40">
        <v>0</v>
      </c>
      <c r="R407" s="40">
        <v>0</v>
      </c>
      <c r="S407" s="40">
        <v>118.33</v>
      </c>
    </row>
    <row r="408" spans="1:19" ht="11.25" x14ac:dyDescent="0.2">
      <c r="A408" s="36">
        <v>4091</v>
      </c>
      <c r="B408" s="36">
        <v>7</v>
      </c>
      <c r="C408" s="36" t="s">
        <v>402</v>
      </c>
      <c r="D408" s="40">
        <v>0</v>
      </c>
      <c r="E408" s="40">
        <v>0</v>
      </c>
      <c r="F408" s="40">
        <v>0</v>
      </c>
      <c r="G408" s="40">
        <v>0</v>
      </c>
      <c r="H408" s="40">
        <v>0</v>
      </c>
      <c r="I408" s="40">
        <v>0</v>
      </c>
      <c r="J408" s="40">
        <v>0</v>
      </c>
      <c r="K408" s="40">
        <v>0</v>
      </c>
      <c r="L408" s="40">
        <v>17.809999999999999</v>
      </c>
      <c r="M408" s="40">
        <v>11.26</v>
      </c>
      <c r="N408" s="40">
        <v>17.97</v>
      </c>
      <c r="O408" s="40">
        <v>18</v>
      </c>
      <c r="P408" s="40">
        <v>17.5</v>
      </c>
      <c r="Q408" s="40">
        <v>22.25</v>
      </c>
      <c r="R408" s="40">
        <v>17.809999999999999</v>
      </c>
      <c r="S408" s="40">
        <v>122.6</v>
      </c>
    </row>
    <row r="409" spans="1:19" ht="11.25" x14ac:dyDescent="0.2">
      <c r="A409" s="36">
        <v>4092</v>
      </c>
      <c r="B409" s="36">
        <v>7</v>
      </c>
      <c r="C409" s="36" t="s">
        <v>403</v>
      </c>
      <c r="D409" s="40">
        <v>0</v>
      </c>
      <c r="E409" s="40">
        <v>0</v>
      </c>
      <c r="F409" s="40">
        <v>0</v>
      </c>
      <c r="G409" s="40">
        <v>0</v>
      </c>
      <c r="H409" s="40">
        <v>0</v>
      </c>
      <c r="I409" s="40">
        <v>0</v>
      </c>
      <c r="J409" s="40">
        <v>0</v>
      </c>
      <c r="K409" s="40">
        <v>0</v>
      </c>
      <c r="L409" s="40">
        <v>0</v>
      </c>
      <c r="M409" s="40">
        <v>0</v>
      </c>
      <c r="N409" s="40">
        <v>0</v>
      </c>
      <c r="O409" s="40">
        <v>13.52</v>
      </c>
      <c r="P409" s="40">
        <v>30.96</v>
      </c>
      <c r="Q409" s="40">
        <v>35.840000000000003</v>
      </c>
      <c r="R409" s="40">
        <v>28.81</v>
      </c>
      <c r="S409" s="40">
        <v>109.13</v>
      </c>
    </row>
    <row r="410" spans="1:19" ht="11.25" x14ac:dyDescent="0.2">
      <c r="A410" s="36">
        <v>4093</v>
      </c>
      <c r="B410" s="36">
        <v>7</v>
      </c>
      <c r="C410" s="36" t="s">
        <v>404</v>
      </c>
      <c r="D410" s="40">
        <v>0</v>
      </c>
      <c r="E410" s="40">
        <v>0</v>
      </c>
      <c r="F410" s="40">
        <v>0</v>
      </c>
      <c r="G410" s="40">
        <v>0</v>
      </c>
      <c r="H410" s="40">
        <v>0</v>
      </c>
      <c r="I410" s="40">
        <v>0</v>
      </c>
      <c r="J410" s="40">
        <v>0</v>
      </c>
      <c r="K410" s="40">
        <v>0</v>
      </c>
      <c r="L410" s="40">
        <v>0</v>
      </c>
      <c r="M410" s="40">
        <v>16.5</v>
      </c>
      <c r="N410" s="40">
        <v>19.36</v>
      </c>
      <c r="O410" s="40">
        <v>28.45</v>
      </c>
      <c r="P410" s="40">
        <v>26.72</v>
      </c>
      <c r="Q410" s="40">
        <v>25.26</v>
      </c>
      <c r="R410" s="40">
        <v>28.9</v>
      </c>
      <c r="S410" s="40">
        <v>145.19</v>
      </c>
    </row>
    <row r="411" spans="1:19" ht="11.25" x14ac:dyDescent="0.2">
      <c r="A411" s="36">
        <v>4095</v>
      </c>
      <c r="B411" s="36">
        <v>7</v>
      </c>
      <c r="C411" s="36" t="s">
        <v>405</v>
      </c>
      <c r="D411" s="40">
        <v>0</v>
      </c>
      <c r="E411" s="40">
        <v>0</v>
      </c>
      <c r="F411" s="40">
        <v>0</v>
      </c>
      <c r="G411" s="40">
        <v>0</v>
      </c>
      <c r="H411" s="40">
        <v>0</v>
      </c>
      <c r="I411" s="40">
        <v>0</v>
      </c>
      <c r="J411" s="40">
        <v>0</v>
      </c>
      <c r="K411" s="40">
        <v>0</v>
      </c>
      <c r="L411" s="40">
        <v>0</v>
      </c>
      <c r="M411" s="40">
        <v>0</v>
      </c>
      <c r="N411" s="40">
        <v>0</v>
      </c>
      <c r="O411" s="40">
        <v>6.39</v>
      </c>
      <c r="P411" s="40">
        <v>21.15</v>
      </c>
      <c r="Q411" s="40">
        <v>26.38</v>
      </c>
      <c r="R411" s="40">
        <v>54.3</v>
      </c>
      <c r="S411" s="40">
        <v>108.22</v>
      </c>
    </row>
    <row r="412" spans="1:19" ht="11.25" x14ac:dyDescent="0.2">
      <c r="A412" s="36">
        <v>4097</v>
      </c>
      <c r="B412" s="36">
        <v>7</v>
      </c>
      <c r="C412" s="36" t="s">
        <v>406</v>
      </c>
      <c r="D412" s="40">
        <v>0</v>
      </c>
      <c r="E412" s="40">
        <v>0</v>
      </c>
      <c r="F412" s="40">
        <v>40.67</v>
      </c>
      <c r="G412" s="40">
        <v>33.89</v>
      </c>
      <c r="H412" s="40">
        <v>36.950000000000003</v>
      </c>
      <c r="I412" s="40">
        <v>36.1</v>
      </c>
      <c r="J412" s="40">
        <v>23.43</v>
      </c>
      <c r="K412" s="40">
        <v>14.13</v>
      </c>
      <c r="L412" s="40">
        <v>12</v>
      </c>
      <c r="M412" s="40">
        <v>0</v>
      </c>
      <c r="N412" s="40">
        <v>0</v>
      </c>
      <c r="O412" s="40">
        <v>0</v>
      </c>
      <c r="P412" s="40">
        <v>0</v>
      </c>
      <c r="Q412" s="40">
        <v>0</v>
      </c>
      <c r="R412" s="40">
        <v>0</v>
      </c>
      <c r="S412" s="40">
        <v>197.17</v>
      </c>
    </row>
    <row r="413" spans="1:19" ht="11.25" x14ac:dyDescent="0.2">
      <c r="A413" s="36">
        <v>4098</v>
      </c>
      <c r="B413" s="36">
        <v>7</v>
      </c>
      <c r="C413" s="36" t="s">
        <v>407</v>
      </c>
      <c r="D413" s="40">
        <v>0</v>
      </c>
      <c r="E413" s="40">
        <v>1.1200000000000001</v>
      </c>
      <c r="F413" s="40">
        <v>38.5</v>
      </c>
      <c r="G413" s="40">
        <v>44.58</v>
      </c>
      <c r="H413" s="40">
        <v>43.69</v>
      </c>
      <c r="I413" s="40">
        <v>48.53</v>
      </c>
      <c r="J413" s="40">
        <v>23.89</v>
      </c>
      <c r="K413" s="40">
        <v>23.54</v>
      </c>
      <c r="L413" s="40">
        <v>24.91</v>
      </c>
      <c r="M413" s="40">
        <v>38</v>
      </c>
      <c r="N413" s="40">
        <v>20.66</v>
      </c>
      <c r="O413" s="40">
        <v>0</v>
      </c>
      <c r="P413" s="40">
        <v>0</v>
      </c>
      <c r="Q413" s="40">
        <v>0</v>
      </c>
      <c r="R413" s="40">
        <v>0</v>
      </c>
      <c r="S413" s="40">
        <v>307.42</v>
      </c>
    </row>
    <row r="414" spans="1:19" ht="11.25" x14ac:dyDescent="0.2">
      <c r="A414" s="36">
        <v>4099</v>
      </c>
      <c r="B414" s="36">
        <v>7</v>
      </c>
      <c r="C414" s="36" t="s">
        <v>408</v>
      </c>
      <c r="D414" s="40">
        <v>0</v>
      </c>
      <c r="E414" s="40">
        <v>1</v>
      </c>
      <c r="F414" s="40">
        <v>48.74</v>
      </c>
      <c r="G414" s="40">
        <v>54.21</v>
      </c>
      <c r="H414" s="40">
        <v>50.2</v>
      </c>
      <c r="I414" s="40">
        <v>45.1</v>
      </c>
      <c r="J414" s="40">
        <v>50.12</v>
      </c>
      <c r="K414" s="40">
        <v>26.07</v>
      </c>
      <c r="L414" s="40">
        <v>23.28</v>
      </c>
      <c r="M414" s="40">
        <v>25.03</v>
      </c>
      <c r="N414" s="40">
        <v>0</v>
      </c>
      <c r="O414" s="40">
        <v>0</v>
      </c>
      <c r="P414" s="40">
        <v>0</v>
      </c>
      <c r="Q414" s="40">
        <v>0</v>
      </c>
      <c r="R414" s="40">
        <v>0</v>
      </c>
      <c r="S414" s="40">
        <v>323.75</v>
      </c>
    </row>
    <row r="415" spans="1:19" ht="11.25" x14ac:dyDescent="0.2">
      <c r="A415" s="36">
        <v>4100</v>
      </c>
      <c r="B415" s="36">
        <v>7</v>
      </c>
      <c r="C415" s="36" t="s">
        <v>409</v>
      </c>
      <c r="D415" s="40">
        <v>0</v>
      </c>
      <c r="E415" s="40">
        <v>0</v>
      </c>
      <c r="F415" s="40">
        <v>5</v>
      </c>
      <c r="G415" s="40">
        <v>6.67</v>
      </c>
      <c r="H415" s="40">
        <v>3.28</v>
      </c>
      <c r="I415" s="40">
        <v>3</v>
      </c>
      <c r="J415" s="40">
        <v>3.53</v>
      </c>
      <c r="K415" s="40">
        <v>3</v>
      </c>
      <c r="L415" s="40">
        <v>9.98</v>
      </c>
      <c r="M415" s="40">
        <v>1</v>
      </c>
      <c r="N415" s="40">
        <v>5</v>
      </c>
      <c r="O415" s="40">
        <v>0</v>
      </c>
      <c r="P415" s="40">
        <v>0</v>
      </c>
      <c r="Q415" s="40">
        <v>0</v>
      </c>
      <c r="R415" s="40">
        <v>0</v>
      </c>
      <c r="S415" s="40">
        <v>40.46</v>
      </c>
    </row>
    <row r="416" spans="1:19" ht="11.25" x14ac:dyDescent="0.2">
      <c r="A416" s="36">
        <v>4101</v>
      </c>
      <c r="B416" s="36">
        <v>7</v>
      </c>
      <c r="C416" s="36" t="s">
        <v>578</v>
      </c>
      <c r="D416" s="40">
        <v>0</v>
      </c>
      <c r="E416" s="40">
        <v>0</v>
      </c>
      <c r="F416" s="40">
        <v>0</v>
      </c>
      <c r="G416" s="40">
        <v>0</v>
      </c>
      <c r="H416" s="40">
        <v>0</v>
      </c>
      <c r="I416" s="40">
        <v>0</v>
      </c>
      <c r="J416" s="40">
        <v>0</v>
      </c>
      <c r="K416" s="40">
        <v>0</v>
      </c>
      <c r="L416" s="40">
        <v>0</v>
      </c>
      <c r="M416" s="40">
        <v>0</v>
      </c>
      <c r="N416" s="40">
        <v>0</v>
      </c>
      <c r="O416" s="40">
        <v>1.93</v>
      </c>
      <c r="P416" s="40">
        <v>2</v>
      </c>
      <c r="Q416" s="40">
        <v>0.1</v>
      </c>
      <c r="R416" s="40">
        <v>0</v>
      </c>
      <c r="S416" s="40">
        <v>4.03</v>
      </c>
    </row>
    <row r="417" spans="1:19" ht="11.25" x14ac:dyDescent="0.2">
      <c r="A417" s="36">
        <v>4102</v>
      </c>
      <c r="B417" s="36">
        <v>7</v>
      </c>
      <c r="C417" s="36" t="s">
        <v>410</v>
      </c>
      <c r="D417" s="40">
        <v>0</v>
      </c>
      <c r="E417" s="40">
        <v>0</v>
      </c>
      <c r="F417" s="40">
        <v>0</v>
      </c>
      <c r="G417" s="40">
        <v>0</v>
      </c>
      <c r="H417" s="40">
        <v>0</v>
      </c>
      <c r="I417" s="40">
        <v>0</v>
      </c>
      <c r="J417" s="40">
        <v>0</v>
      </c>
      <c r="K417" s="40">
        <v>0</v>
      </c>
      <c r="L417" s="40">
        <v>0</v>
      </c>
      <c r="M417" s="40">
        <v>0</v>
      </c>
      <c r="N417" s="40">
        <v>0</v>
      </c>
      <c r="O417" s="40">
        <v>38.57</v>
      </c>
      <c r="P417" s="40">
        <v>147.34</v>
      </c>
      <c r="Q417" s="40">
        <v>90</v>
      </c>
      <c r="R417" s="40">
        <v>147.84</v>
      </c>
      <c r="S417" s="40">
        <v>423.75</v>
      </c>
    </row>
    <row r="418" spans="1:19" ht="11.25" x14ac:dyDescent="0.2">
      <c r="A418" s="36">
        <v>4103</v>
      </c>
      <c r="B418" s="36">
        <v>7</v>
      </c>
      <c r="C418" s="36" t="s">
        <v>590</v>
      </c>
      <c r="D418" s="40">
        <v>0</v>
      </c>
      <c r="E418" s="40">
        <v>0</v>
      </c>
      <c r="F418" s="40">
        <v>0</v>
      </c>
      <c r="G418" s="40">
        <v>0</v>
      </c>
      <c r="H418" s="40">
        <v>0</v>
      </c>
      <c r="I418" s="40">
        <v>0</v>
      </c>
      <c r="J418" s="40">
        <v>0</v>
      </c>
      <c r="K418" s="40">
        <v>0</v>
      </c>
      <c r="L418" s="40">
        <v>23.53</v>
      </c>
      <c r="M418" s="40">
        <v>35.840000000000003</v>
      </c>
      <c r="N418" s="40">
        <v>46.04</v>
      </c>
      <c r="O418" s="40">
        <v>57.22</v>
      </c>
      <c r="P418" s="40">
        <v>75.709999999999994</v>
      </c>
      <c r="Q418" s="40">
        <v>95.36</v>
      </c>
      <c r="R418" s="40">
        <v>49.76</v>
      </c>
      <c r="S418" s="40">
        <v>383.46</v>
      </c>
    </row>
    <row r="419" spans="1:19" ht="11.25" x14ac:dyDescent="0.2">
      <c r="A419" s="36">
        <v>4104</v>
      </c>
      <c r="B419" s="36">
        <v>7</v>
      </c>
      <c r="C419" s="36" t="s">
        <v>579</v>
      </c>
      <c r="D419" s="40">
        <v>0</v>
      </c>
      <c r="E419" s="40">
        <v>0</v>
      </c>
      <c r="F419" s="40">
        <v>0</v>
      </c>
      <c r="G419" s="40">
        <v>0</v>
      </c>
      <c r="H419" s="40">
        <v>0</v>
      </c>
      <c r="I419" s="40">
        <v>0</v>
      </c>
      <c r="J419" s="40">
        <v>0</v>
      </c>
      <c r="K419" s="40">
        <v>0</v>
      </c>
      <c r="L419" s="40">
        <v>0</v>
      </c>
      <c r="M419" s="40">
        <v>0</v>
      </c>
      <c r="N419" s="40">
        <v>0</v>
      </c>
      <c r="O419" s="40">
        <v>5.37</v>
      </c>
      <c r="P419" s="40">
        <v>23.55</v>
      </c>
      <c r="Q419" s="40">
        <v>58.86</v>
      </c>
      <c r="R419" s="40">
        <v>77.819999999999993</v>
      </c>
      <c r="S419" s="40">
        <v>165.6</v>
      </c>
    </row>
    <row r="420" spans="1:19" ht="11.25" x14ac:dyDescent="0.2">
      <c r="A420" s="36">
        <v>4105</v>
      </c>
      <c r="B420" s="36">
        <v>7</v>
      </c>
      <c r="C420" s="36" t="s">
        <v>413</v>
      </c>
      <c r="D420" s="40">
        <v>0</v>
      </c>
      <c r="E420" s="40">
        <v>0</v>
      </c>
      <c r="F420" s="40">
        <v>0</v>
      </c>
      <c r="G420" s="40">
        <v>0</v>
      </c>
      <c r="H420" s="40">
        <v>0</v>
      </c>
      <c r="I420" s="40">
        <v>0</v>
      </c>
      <c r="J420" s="40">
        <v>0</v>
      </c>
      <c r="K420" s="40">
        <v>0</v>
      </c>
      <c r="L420" s="40">
        <v>0</v>
      </c>
      <c r="M420" s="40">
        <v>37.06</v>
      </c>
      <c r="N420" s="40">
        <v>46.98</v>
      </c>
      <c r="O420" s="40">
        <v>34.5</v>
      </c>
      <c r="P420" s="40">
        <v>26.02</v>
      </c>
      <c r="Q420" s="40">
        <v>19.55</v>
      </c>
      <c r="R420" s="40">
        <v>10.35</v>
      </c>
      <c r="S420" s="40">
        <v>174.46</v>
      </c>
    </row>
    <row r="421" spans="1:19" ht="11.25" x14ac:dyDescent="0.2">
      <c r="A421" s="36">
        <v>4106</v>
      </c>
      <c r="B421" s="36">
        <v>7</v>
      </c>
      <c r="C421" s="36" t="s">
        <v>414</v>
      </c>
      <c r="D421" s="40">
        <v>0</v>
      </c>
      <c r="E421" s="40">
        <v>0</v>
      </c>
      <c r="F421" s="40">
        <v>0</v>
      </c>
      <c r="G421" s="40">
        <v>0</v>
      </c>
      <c r="H421" s="40">
        <v>0</v>
      </c>
      <c r="I421" s="40">
        <v>0</v>
      </c>
      <c r="J421" s="40">
        <v>0</v>
      </c>
      <c r="K421" s="40">
        <v>0</v>
      </c>
      <c r="L421" s="40">
        <v>0</v>
      </c>
      <c r="M421" s="40">
        <v>15.54</v>
      </c>
      <c r="N421" s="40">
        <v>22.27</v>
      </c>
      <c r="O421" s="40">
        <v>22.79</v>
      </c>
      <c r="P421" s="40">
        <v>28.04</v>
      </c>
      <c r="Q421" s="40">
        <v>38.67</v>
      </c>
      <c r="R421" s="40">
        <v>33.479999999999997</v>
      </c>
      <c r="S421" s="40">
        <v>160.79</v>
      </c>
    </row>
    <row r="422" spans="1:19" ht="11.25" x14ac:dyDescent="0.2">
      <c r="A422" s="36">
        <v>4107</v>
      </c>
      <c r="B422" s="36">
        <v>7</v>
      </c>
      <c r="C422" s="36" t="s">
        <v>415</v>
      </c>
      <c r="D422" s="40">
        <v>0</v>
      </c>
      <c r="E422" s="40">
        <v>0</v>
      </c>
      <c r="F422" s="40">
        <v>0</v>
      </c>
      <c r="G422" s="40">
        <v>0</v>
      </c>
      <c r="H422" s="40">
        <v>0</v>
      </c>
      <c r="I422" s="40">
        <v>0</v>
      </c>
      <c r="J422" s="40">
        <v>0</v>
      </c>
      <c r="K422" s="40">
        <v>0</v>
      </c>
      <c r="L422" s="40">
        <v>0</v>
      </c>
      <c r="M422" s="40">
        <v>0</v>
      </c>
      <c r="N422" s="40">
        <v>0</v>
      </c>
      <c r="O422" s="40">
        <v>19.14</v>
      </c>
      <c r="P422" s="40">
        <v>20.99</v>
      </c>
      <c r="Q422" s="40">
        <v>13.54</v>
      </c>
      <c r="R422" s="40">
        <v>17.97</v>
      </c>
      <c r="S422" s="40">
        <v>71.64</v>
      </c>
    </row>
    <row r="423" spans="1:19" ht="11.25" x14ac:dyDescent="0.2">
      <c r="A423" s="36">
        <v>4108</v>
      </c>
      <c r="B423" s="36">
        <v>7</v>
      </c>
      <c r="C423" s="36" t="s">
        <v>416</v>
      </c>
      <c r="D423" s="40">
        <v>0</v>
      </c>
      <c r="E423" s="40">
        <v>0</v>
      </c>
      <c r="F423" s="40">
        <v>0</v>
      </c>
      <c r="G423" s="40">
        <v>0</v>
      </c>
      <c r="H423" s="40">
        <v>0</v>
      </c>
      <c r="I423" s="40">
        <v>0</v>
      </c>
      <c r="J423" s="40">
        <v>0</v>
      </c>
      <c r="K423" s="40">
        <v>0</v>
      </c>
      <c r="L423" s="40">
        <v>0</v>
      </c>
      <c r="M423" s="40">
        <v>0</v>
      </c>
      <c r="N423" s="40">
        <v>0</v>
      </c>
      <c r="O423" s="40">
        <v>29.58</v>
      </c>
      <c r="P423" s="40">
        <v>25.74</v>
      </c>
      <c r="Q423" s="40">
        <v>37.28</v>
      </c>
      <c r="R423" s="40">
        <v>15.21</v>
      </c>
      <c r="S423" s="40">
        <v>107.81</v>
      </c>
    </row>
    <row r="424" spans="1:19" ht="11.25" x14ac:dyDescent="0.2">
      <c r="A424" s="36">
        <v>4109</v>
      </c>
      <c r="B424" s="36">
        <v>7</v>
      </c>
      <c r="C424" s="36" t="s">
        <v>417</v>
      </c>
      <c r="D424" s="40">
        <v>0</v>
      </c>
      <c r="E424" s="40">
        <v>0</v>
      </c>
      <c r="F424" s="40">
        <v>0</v>
      </c>
      <c r="G424" s="40">
        <v>0</v>
      </c>
      <c r="H424" s="40">
        <v>0</v>
      </c>
      <c r="I424" s="40">
        <v>0</v>
      </c>
      <c r="J424" s="40">
        <v>0</v>
      </c>
      <c r="K424" s="40">
        <v>0</v>
      </c>
      <c r="L424" s="40">
        <v>0</v>
      </c>
      <c r="M424" s="40">
        <v>0</v>
      </c>
      <c r="N424" s="40">
        <v>0</v>
      </c>
      <c r="O424" s="40">
        <v>5.95</v>
      </c>
      <c r="P424" s="40">
        <v>34.26</v>
      </c>
      <c r="Q424" s="40">
        <v>61.88</v>
      </c>
      <c r="R424" s="40">
        <v>84.47</v>
      </c>
      <c r="S424" s="40">
        <v>186.56</v>
      </c>
    </row>
    <row r="425" spans="1:19" ht="11.25" x14ac:dyDescent="0.2">
      <c r="A425" s="36">
        <v>4110</v>
      </c>
      <c r="B425" s="36">
        <v>7</v>
      </c>
      <c r="C425" s="36" t="s">
        <v>418</v>
      </c>
      <c r="D425" s="40">
        <v>0</v>
      </c>
      <c r="E425" s="40">
        <v>0</v>
      </c>
      <c r="F425" s="40">
        <v>0</v>
      </c>
      <c r="G425" s="40">
        <v>0</v>
      </c>
      <c r="H425" s="40">
        <v>0</v>
      </c>
      <c r="I425" s="40">
        <v>0</v>
      </c>
      <c r="J425" s="40">
        <v>0</v>
      </c>
      <c r="K425" s="40">
        <v>0</v>
      </c>
      <c r="L425" s="40">
        <v>0</v>
      </c>
      <c r="M425" s="40">
        <v>0</v>
      </c>
      <c r="N425" s="40">
        <v>0</v>
      </c>
      <c r="O425" s="40">
        <v>35.74</v>
      </c>
      <c r="P425" s="40">
        <v>53.13</v>
      </c>
      <c r="Q425" s="40">
        <v>65.98</v>
      </c>
      <c r="R425" s="40">
        <v>36.65</v>
      </c>
      <c r="S425" s="40">
        <v>191.5</v>
      </c>
    </row>
    <row r="426" spans="1:19" ht="11.25" x14ac:dyDescent="0.2">
      <c r="A426" s="36">
        <v>4111</v>
      </c>
      <c r="B426" s="36">
        <v>7</v>
      </c>
      <c r="C426" s="36" t="s">
        <v>591</v>
      </c>
      <c r="D426" s="40">
        <v>0</v>
      </c>
      <c r="E426" s="40">
        <v>0</v>
      </c>
      <c r="F426" s="40">
        <v>0</v>
      </c>
      <c r="G426" s="40">
        <v>0</v>
      </c>
      <c r="H426" s="40">
        <v>0</v>
      </c>
      <c r="I426" s="40">
        <v>0</v>
      </c>
      <c r="J426" s="40">
        <v>0</v>
      </c>
      <c r="K426" s="40">
        <v>0</v>
      </c>
      <c r="L426" s="40">
        <v>0</v>
      </c>
      <c r="M426" s="40">
        <v>0</v>
      </c>
      <c r="N426" s="40">
        <v>0</v>
      </c>
      <c r="O426" s="40">
        <v>19.45</v>
      </c>
      <c r="P426" s="40">
        <v>22.99</v>
      </c>
      <c r="Q426" s="40">
        <v>21.12</v>
      </c>
      <c r="R426" s="40">
        <v>7.14</v>
      </c>
      <c r="S426" s="40">
        <v>70.7</v>
      </c>
    </row>
    <row r="427" spans="1:19" ht="11.25" x14ac:dyDescent="0.2">
      <c r="A427" s="36">
        <v>4112</v>
      </c>
      <c r="B427" s="36">
        <v>7</v>
      </c>
      <c r="C427" s="36" t="s">
        <v>420</v>
      </c>
      <c r="D427" s="40">
        <v>0</v>
      </c>
      <c r="E427" s="40">
        <v>0</v>
      </c>
      <c r="F427" s="40">
        <v>0</v>
      </c>
      <c r="G427" s="40">
        <v>0</v>
      </c>
      <c r="H427" s="40">
        <v>0</v>
      </c>
      <c r="I427" s="40">
        <v>0</v>
      </c>
      <c r="J427" s="40">
        <v>0</v>
      </c>
      <c r="K427" s="40">
        <v>0</v>
      </c>
      <c r="L427" s="40">
        <v>0</v>
      </c>
      <c r="M427" s="40">
        <v>0</v>
      </c>
      <c r="N427" s="40">
        <v>0</v>
      </c>
      <c r="O427" s="40">
        <v>81.59</v>
      </c>
      <c r="P427" s="40">
        <v>85.59</v>
      </c>
      <c r="Q427" s="40">
        <v>75.78</v>
      </c>
      <c r="R427" s="40">
        <v>43.63</v>
      </c>
      <c r="S427" s="40">
        <v>286.58999999999997</v>
      </c>
    </row>
    <row r="428" spans="1:19" ht="11.25" x14ac:dyDescent="0.2">
      <c r="A428" s="36">
        <v>4113</v>
      </c>
      <c r="B428" s="36">
        <v>7</v>
      </c>
      <c r="C428" s="36" t="s">
        <v>421</v>
      </c>
      <c r="D428" s="40">
        <v>0</v>
      </c>
      <c r="E428" s="40">
        <v>4.58</v>
      </c>
      <c r="F428" s="40">
        <v>2.5299999999999998</v>
      </c>
      <c r="G428" s="40">
        <v>20.49</v>
      </c>
      <c r="H428" s="40">
        <v>20.69</v>
      </c>
      <c r="I428" s="40">
        <v>13.08</v>
      </c>
      <c r="J428" s="40">
        <v>8.58</v>
      </c>
      <c r="K428" s="40">
        <v>0</v>
      </c>
      <c r="L428" s="40">
        <v>0</v>
      </c>
      <c r="M428" s="40">
        <v>0</v>
      </c>
      <c r="N428" s="40">
        <v>0</v>
      </c>
      <c r="O428" s="40">
        <v>0</v>
      </c>
      <c r="P428" s="40">
        <v>0</v>
      </c>
      <c r="Q428" s="40">
        <v>0</v>
      </c>
      <c r="R428" s="40">
        <v>0</v>
      </c>
      <c r="S428" s="40">
        <v>69.95</v>
      </c>
    </row>
    <row r="429" spans="1:19" ht="11.25" x14ac:dyDescent="0.2">
      <c r="A429" s="36">
        <v>4114</v>
      </c>
      <c r="B429" s="36">
        <v>7</v>
      </c>
      <c r="C429" s="36" t="s">
        <v>592</v>
      </c>
      <c r="D429" s="40">
        <v>0</v>
      </c>
      <c r="E429" s="40">
        <v>0</v>
      </c>
      <c r="F429" s="40">
        <v>0</v>
      </c>
      <c r="G429" s="40">
        <v>0</v>
      </c>
      <c r="H429" s="40">
        <v>0</v>
      </c>
      <c r="I429" s="40">
        <v>0</v>
      </c>
      <c r="J429" s="40">
        <v>0</v>
      </c>
      <c r="K429" s="40">
        <v>0</v>
      </c>
      <c r="L429" s="40">
        <v>0</v>
      </c>
      <c r="M429" s="40">
        <v>0</v>
      </c>
      <c r="N429" s="40">
        <v>0</v>
      </c>
      <c r="O429" s="40">
        <v>25.76</v>
      </c>
      <c r="P429" s="40">
        <v>27.5</v>
      </c>
      <c r="Q429" s="40">
        <v>24.22</v>
      </c>
      <c r="R429" s="40">
        <v>9.68</v>
      </c>
      <c r="S429" s="40">
        <v>87.16</v>
      </c>
    </row>
    <row r="430" spans="1:19" ht="11.25" x14ac:dyDescent="0.2">
      <c r="A430" s="36">
        <v>4115</v>
      </c>
      <c r="B430" s="36">
        <v>7</v>
      </c>
      <c r="C430" s="36" t="s">
        <v>423</v>
      </c>
      <c r="D430" s="40">
        <v>0</v>
      </c>
      <c r="E430" s="40">
        <v>0</v>
      </c>
      <c r="F430" s="40">
        <v>0</v>
      </c>
      <c r="G430" s="40">
        <v>0</v>
      </c>
      <c r="H430" s="40">
        <v>0</v>
      </c>
      <c r="I430" s="40">
        <v>0</v>
      </c>
      <c r="J430" s="40">
        <v>0</v>
      </c>
      <c r="K430" s="40">
        <v>21.07</v>
      </c>
      <c r="L430" s="40">
        <v>22.16</v>
      </c>
      <c r="M430" s="40">
        <v>42.31</v>
      </c>
      <c r="N430" s="40">
        <v>26.53</v>
      </c>
      <c r="O430" s="40">
        <v>0</v>
      </c>
      <c r="P430" s="40">
        <v>0</v>
      </c>
      <c r="Q430" s="40">
        <v>0</v>
      </c>
      <c r="R430" s="40">
        <v>0</v>
      </c>
      <c r="S430" s="40">
        <v>112.07</v>
      </c>
    </row>
    <row r="431" spans="1:19" ht="11.25" x14ac:dyDescent="0.2">
      <c r="A431" s="36">
        <v>4116</v>
      </c>
      <c r="B431" s="36">
        <v>7</v>
      </c>
      <c r="C431" s="36" t="s">
        <v>424</v>
      </c>
      <c r="D431" s="40">
        <v>0</v>
      </c>
      <c r="E431" s="40">
        <v>0.54</v>
      </c>
      <c r="F431" s="40">
        <v>92.94</v>
      </c>
      <c r="G431" s="40">
        <v>75.489999999999995</v>
      </c>
      <c r="H431" s="40">
        <v>78.180000000000007</v>
      </c>
      <c r="I431" s="40">
        <v>42.29</v>
      </c>
      <c r="J431" s="40">
        <v>32</v>
      </c>
      <c r="K431" s="40">
        <v>16</v>
      </c>
      <c r="L431" s="40">
        <v>22.8</v>
      </c>
      <c r="M431" s="40">
        <v>0</v>
      </c>
      <c r="N431" s="40">
        <v>0</v>
      </c>
      <c r="O431" s="40">
        <v>0</v>
      </c>
      <c r="P431" s="40">
        <v>0</v>
      </c>
      <c r="Q431" s="40">
        <v>0</v>
      </c>
      <c r="R431" s="40">
        <v>0</v>
      </c>
      <c r="S431" s="40">
        <v>360.24</v>
      </c>
    </row>
    <row r="432" spans="1:19" ht="11.25" x14ac:dyDescent="0.2">
      <c r="A432" s="36">
        <v>4118</v>
      </c>
      <c r="B432" s="36">
        <v>7</v>
      </c>
      <c r="C432" s="36" t="s">
        <v>425</v>
      </c>
      <c r="D432" s="40">
        <v>0</v>
      </c>
      <c r="E432" s="40">
        <v>4</v>
      </c>
      <c r="F432" s="40">
        <v>33</v>
      </c>
      <c r="G432" s="40">
        <v>23.14</v>
      </c>
      <c r="H432" s="40">
        <v>23.56</v>
      </c>
      <c r="I432" s="40">
        <v>24.98</v>
      </c>
      <c r="J432" s="40">
        <v>22.92</v>
      </c>
      <c r="K432" s="40">
        <v>26.42</v>
      </c>
      <c r="L432" s="40">
        <v>22.9</v>
      </c>
      <c r="M432" s="40">
        <v>27</v>
      </c>
      <c r="N432" s="40">
        <v>23.56</v>
      </c>
      <c r="O432" s="40">
        <v>0</v>
      </c>
      <c r="P432" s="40">
        <v>0</v>
      </c>
      <c r="Q432" s="40">
        <v>0</v>
      </c>
      <c r="R432" s="40">
        <v>0</v>
      </c>
      <c r="S432" s="40">
        <v>231.48</v>
      </c>
    </row>
    <row r="433" spans="1:19" ht="11.25" x14ac:dyDescent="0.2">
      <c r="A433" s="36">
        <v>4119</v>
      </c>
      <c r="B433" s="36">
        <v>7</v>
      </c>
      <c r="C433" s="36" t="s">
        <v>426</v>
      </c>
      <c r="D433" s="40">
        <v>0</v>
      </c>
      <c r="E433" s="40">
        <v>0</v>
      </c>
      <c r="F433" s="40">
        <v>0</v>
      </c>
      <c r="G433" s="40">
        <v>0</v>
      </c>
      <c r="H433" s="40">
        <v>0</v>
      </c>
      <c r="I433" s="40">
        <v>0</v>
      </c>
      <c r="J433" s="40">
        <v>0</v>
      </c>
      <c r="K433" s="40">
        <v>0</v>
      </c>
      <c r="L433" s="40">
        <v>0</v>
      </c>
      <c r="M433" s="40">
        <v>0</v>
      </c>
      <c r="N433" s="40">
        <v>0</v>
      </c>
      <c r="O433" s="40">
        <v>4.7300000000000004</v>
      </c>
      <c r="P433" s="40">
        <v>9.75</v>
      </c>
      <c r="Q433" s="40">
        <v>17.510000000000002</v>
      </c>
      <c r="R433" s="40">
        <v>16.7</v>
      </c>
      <c r="S433" s="40">
        <v>48.69</v>
      </c>
    </row>
    <row r="434" spans="1:19" ht="11.25" x14ac:dyDescent="0.2">
      <c r="A434" s="36">
        <v>4120</v>
      </c>
      <c r="B434" s="36">
        <v>7</v>
      </c>
      <c r="C434" s="36" t="s">
        <v>427</v>
      </c>
      <c r="D434" s="40">
        <v>0</v>
      </c>
      <c r="E434" s="40">
        <v>9.5399999999999991</v>
      </c>
      <c r="F434" s="40">
        <v>40.33</v>
      </c>
      <c r="G434" s="40">
        <v>50.86</v>
      </c>
      <c r="H434" s="40">
        <v>47.96</v>
      </c>
      <c r="I434" s="40">
        <v>25.95</v>
      </c>
      <c r="J434" s="40">
        <v>25</v>
      </c>
      <c r="K434" s="40">
        <v>25</v>
      </c>
      <c r="L434" s="40">
        <v>29.97</v>
      </c>
      <c r="M434" s="40">
        <v>29.77</v>
      </c>
      <c r="N434" s="40">
        <v>29.8</v>
      </c>
      <c r="O434" s="40">
        <v>27</v>
      </c>
      <c r="P434" s="40">
        <v>0</v>
      </c>
      <c r="Q434" s="40">
        <v>0</v>
      </c>
      <c r="R434" s="40">
        <v>0</v>
      </c>
      <c r="S434" s="40">
        <v>341.18</v>
      </c>
    </row>
    <row r="435" spans="1:19" ht="11.25" x14ac:dyDescent="0.2">
      <c r="A435" s="36">
        <v>4121</v>
      </c>
      <c r="B435" s="36">
        <v>7</v>
      </c>
      <c r="C435" s="36" t="s">
        <v>428</v>
      </c>
      <c r="D435" s="40">
        <v>0</v>
      </c>
      <c r="E435" s="40">
        <v>0</v>
      </c>
      <c r="F435" s="40">
        <v>0</v>
      </c>
      <c r="G435" s="40">
        <v>0</v>
      </c>
      <c r="H435" s="40">
        <v>0</v>
      </c>
      <c r="I435" s="40">
        <v>0</v>
      </c>
      <c r="J435" s="40">
        <v>0</v>
      </c>
      <c r="K435" s="40">
        <v>0</v>
      </c>
      <c r="L435" s="40">
        <v>0</v>
      </c>
      <c r="M435" s="40">
        <v>0</v>
      </c>
      <c r="N435" s="40">
        <v>0</v>
      </c>
      <c r="O435" s="40">
        <v>68.849999999999994</v>
      </c>
      <c r="P435" s="40">
        <v>67.569999999999993</v>
      </c>
      <c r="Q435" s="40">
        <v>57.73</v>
      </c>
      <c r="R435" s="40">
        <v>21.77</v>
      </c>
      <c r="S435" s="40">
        <v>215.92</v>
      </c>
    </row>
    <row r="436" spans="1:19" ht="11.25" x14ac:dyDescent="0.2">
      <c r="A436" s="36">
        <v>4122</v>
      </c>
      <c r="B436" s="36">
        <v>7</v>
      </c>
      <c r="C436" s="36" t="s">
        <v>429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  <c r="J436" s="40">
        <v>0</v>
      </c>
      <c r="K436" s="40">
        <v>0</v>
      </c>
      <c r="L436" s="40">
        <v>33</v>
      </c>
      <c r="M436" s="40">
        <v>48.64</v>
      </c>
      <c r="N436" s="40">
        <v>45.13</v>
      </c>
      <c r="O436" s="40">
        <v>30.99</v>
      </c>
      <c r="P436" s="40">
        <v>17.72</v>
      </c>
      <c r="Q436" s="40">
        <v>20.54</v>
      </c>
      <c r="R436" s="40">
        <v>0</v>
      </c>
      <c r="S436" s="40">
        <v>196.02</v>
      </c>
    </row>
    <row r="437" spans="1:19" ht="11.25" x14ac:dyDescent="0.2">
      <c r="A437" s="36">
        <v>4123</v>
      </c>
      <c r="B437" s="36">
        <v>7</v>
      </c>
      <c r="C437" s="36" t="s">
        <v>430</v>
      </c>
      <c r="D437" s="40">
        <v>0</v>
      </c>
      <c r="E437" s="40">
        <v>0</v>
      </c>
      <c r="F437" s="40">
        <v>6</v>
      </c>
      <c r="G437" s="40">
        <v>10</v>
      </c>
      <c r="H437" s="40">
        <v>13</v>
      </c>
      <c r="I437" s="40">
        <v>13</v>
      </c>
      <c r="J437" s="40">
        <v>4</v>
      </c>
      <c r="K437" s="40">
        <v>6</v>
      </c>
      <c r="L437" s="40">
        <v>0</v>
      </c>
      <c r="M437" s="40">
        <v>0</v>
      </c>
      <c r="N437" s="40">
        <v>0</v>
      </c>
      <c r="O437" s="40">
        <v>0</v>
      </c>
      <c r="P437" s="40">
        <v>0</v>
      </c>
      <c r="Q437" s="40">
        <v>0</v>
      </c>
      <c r="R437" s="40">
        <v>0</v>
      </c>
      <c r="S437" s="40">
        <v>52</v>
      </c>
    </row>
    <row r="438" spans="1:19" ht="11.25" x14ac:dyDescent="0.2">
      <c r="A438" s="36">
        <v>4124</v>
      </c>
      <c r="B438" s="36">
        <v>7</v>
      </c>
      <c r="C438" s="36" t="s">
        <v>431</v>
      </c>
      <c r="D438" s="40">
        <v>0</v>
      </c>
      <c r="E438" s="40">
        <v>1.17</v>
      </c>
      <c r="F438" s="40">
        <v>36.81</v>
      </c>
      <c r="G438" s="40">
        <v>42.29</v>
      </c>
      <c r="H438" s="40">
        <v>45.02</v>
      </c>
      <c r="I438" s="40">
        <v>36.74</v>
      </c>
      <c r="J438" s="40">
        <v>45.04</v>
      </c>
      <c r="K438" s="40">
        <v>46.01</v>
      </c>
      <c r="L438" s="40">
        <v>0</v>
      </c>
      <c r="M438" s="40">
        <v>0</v>
      </c>
      <c r="N438" s="40">
        <v>0</v>
      </c>
      <c r="O438" s="40">
        <v>0</v>
      </c>
      <c r="P438" s="40">
        <v>0</v>
      </c>
      <c r="Q438" s="40">
        <v>0</v>
      </c>
      <c r="R438" s="40">
        <v>0</v>
      </c>
      <c r="S438" s="40">
        <v>253.08</v>
      </c>
    </row>
    <row r="439" spans="1:19" ht="11.25" x14ac:dyDescent="0.2">
      <c r="A439" s="36">
        <v>4125</v>
      </c>
      <c r="B439" s="36">
        <v>7</v>
      </c>
      <c r="C439" s="36" t="s">
        <v>432</v>
      </c>
      <c r="D439" s="40">
        <v>0</v>
      </c>
      <c r="E439" s="40">
        <v>1.37</v>
      </c>
      <c r="F439" s="40">
        <v>14.85</v>
      </c>
      <c r="G439" s="40">
        <v>17.190000000000001</v>
      </c>
      <c r="H439" s="40">
        <v>12.26</v>
      </c>
      <c r="I439" s="40">
        <v>12.12</v>
      </c>
      <c r="J439" s="40">
        <v>13.47</v>
      </c>
      <c r="K439" s="40">
        <v>9.9700000000000006</v>
      </c>
      <c r="L439" s="40">
        <v>16.97</v>
      </c>
      <c r="M439" s="40">
        <v>8.11</v>
      </c>
      <c r="N439" s="40">
        <v>0</v>
      </c>
      <c r="O439" s="40">
        <v>0</v>
      </c>
      <c r="P439" s="40">
        <v>0</v>
      </c>
      <c r="Q439" s="40">
        <v>0</v>
      </c>
      <c r="R439" s="40">
        <v>0</v>
      </c>
      <c r="S439" s="40">
        <v>106.31</v>
      </c>
    </row>
    <row r="440" spans="1:19" ht="11.25" x14ac:dyDescent="0.2">
      <c r="A440" s="36">
        <v>4126</v>
      </c>
      <c r="B440" s="36">
        <v>7</v>
      </c>
      <c r="C440" s="36" t="s">
        <v>433</v>
      </c>
      <c r="D440" s="40">
        <v>0</v>
      </c>
      <c r="E440" s="40">
        <v>0.4</v>
      </c>
      <c r="F440" s="40">
        <v>48.05</v>
      </c>
      <c r="G440" s="40">
        <v>35.28</v>
      </c>
      <c r="H440" s="40">
        <v>39.14</v>
      </c>
      <c r="I440" s="40">
        <v>32.840000000000003</v>
      </c>
      <c r="J440" s="40">
        <v>30.41</v>
      </c>
      <c r="K440" s="40">
        <v>38.409999999999997</v>
      </c>
      <c r="L440" s="40">
        <v>24.04</v>
      </c>
      <c r="M440" s="40">
        <v>21.02</v>
      </c>
      <c r="N440" s="40">
        <v>0</v>
      </c>
      <c r="O440" s="40">
        <v>0</v>
      </c>
      <c r="P440" s="40">
        <v>0</v>
      </c>
      <c r="Q440" s="40">
        <v>0</v>
      </c>
      <c r="R440" s="40">
        <v>0</v>
      </c>
      <c r="S440" s="40">
        <v>269.58999999999997</v>
      </c>
    </row>
    <row r="441" spans="1:19" ht="11.25" x14ac:dyDescent="0.2">
      <c r="A441" s="36">
        <v>4127</v>
      </c>
      <c r="B441" s="36">
        <v>7</v>
      </c>
      <c r="C441" s="36" t="s">
        <v>434</v>
      </c>
      <c r="D441" s="40">
        <v>0</v>
      </c>
      <c r="E441" s="40">
        <v>2</v>
      </c>
      <c r="F441" s="40">
        <v>21.68</v>
      </c>
      <c r="G441" s="40">
        <v>21.22</v>
      </c>
      <c r="H441" s="40">
        <v>24.52</v>
      </c>
      <c r="I441" s="40">
        <v>0</v>
      </c>
      <c r="J441" s="40">
        <v>19.21</v>
      </c>
      <c r="K441" s="40">
        <v>16.690000000000001</v>
      </c>
      <c r="L441" s="40">
        <v>14.64</v>
      </c>
      <c r="M441" s="40">
        <v>0</v>
      </c>
      <c r="N441" s="40">
        <v>0</v>
      </c>
      <c r="O441" s="40">
        <v>0</v>
      </c>
      <c r="P441" s="40">
        <v>0</v>
      </c>
      <c r="Q441" s="40">
        <v>0</v>
      </c>
      <c r="R441" s="40">
        <v>0</v>
      </c>
      <c r="S441" s="40">
        <v>119.96</v>
      </c>
    </row>
    <row r="442" spans="1:19" ht="11.25" x14ac:dyDescent="0.2">
      <c r="A442" s="36">
        <v>4131</v>
      </c>
      <c r="B442" s="36">
        <v>7</v>
      </c>
      <c r="C442" s="36" t="s">
        <v>435</v>
      </c>
      <c r="D442" s="40">
        <v>0</v>
      </c>
      <c r="E442" s="40">
        <v>0</v>
      </c>
      <c r="F442" s="40">
        <v>0</v>
      </c>
      <c r="G442" s="40">
        <v>0</v>
      </c>
      <c r="H442" s="40">
        <v>0</v>
      </c>
      <c r="I442" s="40">
        <v>0</v>
      </c>
      <c r="J442" s="40">
        <v>0</v>
      </c>
      <c r="K442" s="40">
        <v>0</v>
      </c>
      <c r="L442" s="40">
        <v>0</v>
      </c>
      <c r="M442" s="40">
        <v>0</v>
      </c>
      <c r="N442" s="40">
        <v>0</v>
      </c>
      <c r="O442" s="40">
        <v>43.54</v>
      </c>
      <c r="P442" s="40">
        <v>34.15</v>
      </c>
      <c r="Q442" s="40">
        <v>30.58</v>
      </c>
      <c r="R442" s="40">
        <v>22.66</v>
      </c>
      <c r="S442" s="40">
        <v>130.93</v>
      </c>
    </row>
    <row r="443" spans="1:19" ht="11.25" x14ac:dyDescent="0.2">
      <c r="A443" s="36">
        <v>4132</v>
      </c>
      <c r="B443" s="36">
        <v>7</v>
      </c>
      <c r="C443" s="36" t="s">
        <v>436</v>
      </c>
      <c r="D443" s="40">
        <v>0</v>
      </c>
      <c r="E443" s="40">
        <v>0</v>
      </c>
      <c r="F443" s="40">
        <v>0</v>
      </c>
      <c r="G443" s="40">
        <v>0</v>
      </c>
      <c r="H443" s="40">
        <v>0</v>
      </c>
      <c r="I443" s="40">
        <v>0</v>
      </c>
      <c r="J443" s="40">
        <v>0</v>
      </c>
      <c r="K443" s="40">
        <v>0</v>
      </c>
      <c r="L443" s="40">
        <v>0</v>
      </c>
      <c r="M443" s="40">
        <v>0</v>
      </c>
      <c r="N443" s="40">
        <v>0</v>
      </c>
      <c r="O443" s="40">
        <v>41.78</v>
      </c>
      <c r="P443" s="40">
        <v>18.600000000000001</v>
      </c>
      <c r="Q443" s="40">
        <v>0</v>
      </c>
      <c r="R443" s="40">
        <v>0</v>
      </c>
      <c r="S443" s="40">
        <v>60.38</v>
      </c>
    </row>
    <row r="444" spans="1:19" ht="11.25" x14ac:dyDescent="0.2">
      <c r="A444" s="36">
        <v>4133</v>
      </c>
      <c r="B444" s="36">
        <v>7</v>
      </c>
      <c r="C444" s="36" t="s">
        <v>437</v>
      </c>
      <c r="D444" s="40">
        <v>0</v>
      </c>
      <c r="E444" s="40">
        <v>0</v>
      </c>
      <c r="F444" s="40">
        <v>0</v>
      </c>
      <c r="G444" s="40">
        <v>0</v>
      </c>
      <c r="H444" s="40">
        <v>0</v>
      </c>
      <c r="I444" s="40">
        <v>0</v>
      </c>
      <c r="J444" s="40">
        <v>0</v>
      </c>
      <c r="K444" s="40">
        <v>0</v>
      </c>
      <c r="L444" s="40">
        <v>29.97</v>
      </c>
      <c r="M444" s="40">
        <v>0</v>
      </c>
      <c r="N444" s="40">
        <v>0</v>
      </c>
      <c r="O444" s="40">
        <v>0</v>
      </c>
      <c r="P444" s="40">
        <v>0</v>
      </c>
      <c r="Q444" s="40">
        <v>0</v>
      </c>
      <c r="R444" s="40">
        <v>0</v>
      </c>
      <c r="S444" s="40">
        <v>29.97</v>
      </c>
    </row>
    <row r="445" spans="1:19" ht="11.25" x14ac:dyDescent="0.2">
      <c r="A445" s="36">
        <v>4135</v>
      </c>
      <c r="B445" s="36">
        <v>7</v>
      </c>
      <c r="C445" s="36" t="s">
        <v>593</v>
      </c>
      <c r="D445" s="40">
        <v>0</v>
      </c>
      <c r="E445" s="40">
        <v>0</v>
      </c>
      <c r="F445" s="40">
        <v>18.16</v>
      </c>
      <c r="G445" s="40">
        <v>21.98</v>
      </c>
      <c r="H445" s="40">
        <v>19.63</v>
      </c>
      <c r="I445" s="40">
        <v>17.43</v>
      </c>
      <c r="J445" s="40">
        <v>18.850000000000001</v>
      </c>
      <c r="K445" s="40">
        <v>16.239999999999998</v>
      </c>
      <c r="L445" s="40">
        <v>0</v>
      </c>
      <c r="M445" s="40">
        <v>0</v>
      </c>
      <c r="N445" s="40">
        <v>0</v>
      </c>
      <c r="O445" s="40">
        <v>0</v>
      </c>
      <c r="P445" s="40">
        <v>0</v>
      </c>
      <c r="Q445" s="40">
        <v>0</v>
      </c>
      <c r="R445" s="40">
        <v>0</v>
      </c>
      <c r="S445" s="40">
        <v>112.29</v>
      </c>
    </row>
    <row r="446" spans="1:19" ht="11.25" x14ac:dyDescent="0.2">
      <c r="A446" s="36">
        <v>4136</v>
      </c>
      <c r="B446" s="36">
        <v>7</v>
      </c>
      <c r="C446" s="36" t="s">
        <v>598</v>
      </c>
      <c r="D446" s="40">
        <v>0</v>
      </c>
      <c r="E446" s="40">
        <v>0</v>
      </c>
      <c r="F446" s="40">
        <v>12.95</v>
      </c>
      <c r="G446" s="40">
        <v>14.73</v>
      </c>
      <c r="H446" s="40">
        <v>14.69</v>
      </c>
      <c r="I446" s="40">
        <v>12.21</v>
      </c>
      <c r="J446" s="40">
        <v>8.41</v>
      </c>
      <c r="K446" s="40">
        <v>4.0599999999999996</v>
      </c>
      <c r="L446" s="40">
        <v>0</v>
      </c>
      <c r="M446" s="40">
        <v>0</v>
      </c>
      <c r="N446" s="40">
        <v>0</v>
      </c>
      <c r="O446" s="40">
        <v>0</v>
      </c>
      <c r="P446" s="40">
        <v>0</v>
      </c>
      <c r="Q446" s="40">
        <v>0</v>
      </c>
      <c r="R446" s="40">
        <v>0</v>
      </c>
      <c r="S446" s="40">
        <v>67.05</v>
      </c>
    </row>
    <row r="447" spans="1:19" ht="11.25" x14ac:dyDescent="0.2">
      <c r="A447" s="36">
        <v>4137</v>
      </c>
      <c r="B447" s="36">
        <v>7</v>
      </c>
      <c r="C447" s="36" t="s">
        <v>439</v>
      </c>
      <c r="D447" s="40">
        <v>0</v>
      </c>
      <c r="E447" s="40">
        <v>0.7</v>
      </c>
      <c r="F447" s="40">
        <v>15.84</v>
      </c>
      <c r="G447" s="40">
        <v>20.84</v>
      </c>
      <c r="H447" s="40">
        <v>22</v>
      </c>
      <c r="I447" s="40">
        <v>18</v>
      </c>
      <c r="J447" s="40">
        <v>9.2200000000000006</v>
      </c>
      <c r="K447" s="40">
        <v>14.02</v>
      </c>
      <c r="L447" s="40">
        <v>6</v>
      </c>
      <c r="M447" s="40">
        <v>0</v>
      </c>
      <c r="N447" s="40">
        <v>0</v>
      </c>
      <c r="O447" s="40">
        <v>0</v>
      </c>
      <c r="P447" s="40">
        <v>0</v>
      </c>
      <c r="Q447" s="40">
        <v>0</v>
      </c>
      <c r="R447" s="40">
        <v>0</v>
      </c>
      <c r="S447" s="40">
        <v>106.62</v>
      </c>
    </row>
    <row r="448" spans="1:19" ht="11.25" x14ac:dyDescent="0.2">
      <c r="A448" s="36">
        <v>4138</v>
      </c>
      <c r="B448" s="36">
        <v>7</v>
      </c>
      <c r="C448" s="36" t="s">
        <v>440</v>
      </c>
      <c r="D448" s="40">
        <v>0</v>
      </c>
      <c r="E448" s="40">
        <v>0.44</v>
      </c>
      <c r="F448" s="40">
        <v>9.09</v>
      </c>
      <c r="G448" s="40">
        <v>10.56</v>
      </c>
      <c r="H448" s="40">
        <v>9.84</v>
      </c>
      <c r="I448" s="40">
        <v>6.18</v>
      </c>
      <c r="J448" s="40">
        <v>7.09</v>
      </c>
      <c r="K448" s="40">
        <v>0</v>
      </c>
      <c r="L448" s="40">
        <v>0</v>
      </c>
      <c r="M448" s="40">
        <v>0</v>
      </c>
      <c r="N448" s="40">
        <v>0</v>
      </c>
      <c r="O448" s="40">
        <v>0</v>
      </c>
      <c r="P448" s="40">
        <v>0</v>
      </c>
      <c r="Q448" s="40">
        <v>0</v>
      </c>
      <c r="R448" s="40">
        <v>0</v>
      </c>
      <c r="S448" s="40">
        <v>43.2</v>
      </c>
    </row>
    <row r="449" spans="1:19" ht="11.25" x14ac:dyDescent="0.2">
      <c r="A449" s="36">
        <v>4139</v>
      </c>
      <c r="B449" s="36">
        <v>7</v>
      </c>
      <c r="C449" s="36" t="s">
        <v>441</v>
      </c>
      <c r="D449" s="40">
        <v>0</v>
      </c>
      <c r="E449" s="40">
        <v>0</v>
      </c>
      <c r="F449" s="40">
        <v>46.46</v>
      </c>
      <c r="G449" s="40">
        <v>41.83</v>
      </c>
      <c r="H449" s="40">
        <v>36.549999999999997</v>
      </c>
      <c r="I449" s="40">
        <v>31.15</v>
      </c>
      <c r="J449" s="40">
        <v>25.35</v>
      </c>
      <c r="K449" s="40">
        <v>19.12</v>
      </c>
      <c r="L449" s="40">
        <v>29.93</v>
      </c>
      <c r="M449" s="40">
        <v>19.850000000000001</v>
      </c>
      <c r="N449" s="40">
        <v>7.38</v>
      </c>
      <c r="O449" s="40">
        <v>0</v>
      </c>
      <c r="P449" s="40">
        <v>0</v>
      </c>
      <c r="Q449" s="40">
        <v>0</v>
      </c>
      <c r="R449" s="40">
        <v>0</v>
      </c>
      <c r="S449" s="40">
        <v>257.62</v>
      </c>
    </row>
    <row r="450" spans="1:19" ht="11.25" x14ac:dyDescent="0.2">
      <c r="A450" s="36">
        <v>4140</v>
      </c>
      <c r="B450" s="36">
        <v>7</v>
      </c>
      <c r="C450" s="36" t="s">
        <v>442</v>
      </c>
      <c r="D450" s="40">
        <v>0</v>
      </c>
      <c r="E450" s="40">
        <v>0.27</v>
      </c>
      <c r="F450" s="40">
        <v>35.020000000000003</v>
      </c>
      <c r="G450" s="40">
        <v>23.1</v>
      </c>
      <c r="H450" s="40">
        <v>13.34</v>
      </c>
      <c r="I450" s="40">
        <v>10</v>
      </c>
      <c r="J450" s="40">
        <v>0</v>
      </c>
      <c r="K450" s="40">
        <v>0</v>
      </c>
      <c r="L450" s="40">
        <v>0</v>
      </c>
      <c r="M450" s="40">
        <v>0</v>
      </c>
      <c r="N450" s="40">
        <v>0</v>
      </c>
      <c r="O450" s="40">
        <v>0</v>
      </c>
      <c r="P450" s="40">
        <v>0</v>
      </c>
      <c r="Q450" s="40">
        <v>0</v>
      </c>
      <c r="R450" s="40">
        <v>0</v>
      </c>
      <c r="S450" s="40">
        <v>81.73</v>
      </c>
    </row>
    <row r="451" spans="1:19" ht="11.25" x14ac:dyDescent="0.2">
      <c r="A451" s="36">
        <v>4141</v>
      </c>
      <c r="B451" s="36">
        <v>7</v>
      </c>
      <c r="C451" s="36" t="s">
        <v>443</v>
      </c>
      <c r="D451" s="40">
        <v>0</v>
      </c>
      <c r="E451" s="40">
        <v>1.01</v>
      </c>
      <c r="F451" s="40">
        <v>37.83</v>
      </c>
      <c r="G451" s="40">
        <v>43.88</v>
      </c>
      <c r="H451" s="40">
        <v>43.92</v>
      </c>
      <c r="I451" s="40">
        <v>44.01</v>
      </c>
      <c r="J451" s="40">
        <v>43.54</v>
      </c>
      <c r="K451" s="40">
        <v>44.2</v>
      </c>
      <c r="L451" s="40">
        <v>35.35</v>
      </c>
      <c r="M451" s="40">
        <v>0</v>
      </c>
      <c r="N451" s="40">
        <v>0</v>
      </c>
      <c r="O451" s="40">
        <v>0</v>
      </c>
      <c r="P451" s="40">
        <v>0</v>
      </c>
      <c r="Q451" s="40">
        <v>0</v>
      </c>
      <c r="R451" s="40">
        <v>0</v>
      </c>
      <c r="S451" s="40">
        <v>293.74</v>
      </c>
    </row>
    <row r="452" spans="1:19" ht="11.25" x14ac:dyDescent="0.2">
      <c r="A452" s="36">
        <v>4142</v>
      </c>
      <c r="B452" s="36">
        <v>7</v>
      </c>
      <c r="C452" s="36" t="s">
        <v>444</v>
      </c>
      <c r="D452" s="40">
        <v>0</v>
      </c>
      <c r="E452" s="40">
        <v>3.29</v>
      </c>
      <c r="F452" s="40">
        <v>33.96</v>
      </c>
      <c r="G452" s="40">
        <v>39.229999999999997</v>
      </c>
      <c r="H452" s="40">
        <v>27.62</v>
      </c>
      <c r="I452" s="40">
        <v>31.39</v>
      </c>
      <c r="J452" s="40">
        <v>30.41</v>
      </c>
      <c r="K452" s="40">
        <v>32.880000000000003</v>
      </c>
      <c r="L452" s="40">
        <v>27.43</v>
      </c>
      <c r="M452" s="40">
        <v>0</v>
      </c>
      <c r="N452" s="40">
        <v>0</v>
      </c>
      <c r="O452" s="40">
        <v>0</v>
      </c>
      <c r="P452" s="40">
        <v>0</v>
      </c>
      <c r="Q452" s="40">
        <v>0</v>
      </c>
      <c r="R452" s="40">
        <v>0</v>
      </c>
      <c r="S452" s="40">
        <v>226.21</v>
      </c>
    </row>
    <row r="453" spans="1:19" ht="11.25" x14ac:dyDescent="0.2">
      <c r="A453" s="36">
        <v>4143</v>
      </c>
      <c r="B453" s="36">
        <v>7</v>
      </c>
      <c r="C453" s="36" t="s">
        <v>445</v>
      </c>
      <c r="D453" s="40">
        <v>0</v>
      </c>
      <c r="E453" s="40">
        <v>0</v>
      </c>
      <c r="F453" s="40">
        <v>54.14</v>
      </c>
      <c r="G453" s="40">
        <v>57.11</v>
      </c>
      <c r="H453" s="40">
        <v>38.29</v>
      </c>
      <c r="I453" s="40">
        <v>39.840000000000003</v>
      </c>
      <c r="J453" s="40">
        <v>42.97</v>
      </c>
      <c r="K453" s="40">
        <v>32.25</v>
      </c>
      <c r="L453" s="40">
        <v>33.72</v>
      </c>
      <c r="M453" s="40">
        <v>0</v>
      </c>
      <c r="N453" s="40">
        <v>0</v>
      </c>
      <c r="O453" s="40">
        <v>0</v>
      </c>
      <c r="P453" s="40">
        <v>0</v>
      </c>
      <c r="Q453" s="40">
        <v>0</v>
      </c>
      <c r="R453" s="40">
        <v>0</v>
      </c>
      <c r="S453" s="40">
        <v>298.32</v>
      </c>
    </row>
    <row r="454" spans="1:19" ht="11.25" x14ac:dyDescent="0.2">
      <c r="A454" s="36">
        <v>4144</v>
      </c>
      <c r="B454" s="36">
        <v>7</v>
      </c>
      <c r="C454" s="36" t="s">
        <v>446</v>
      </c>
      <c r="D454" s="40">
        <v>0</v>
      </c>
      <c r="E454" s="40">
        <v>0</v>
      </c>
      <c r="F454" s="40">
        <v>11.28</v>
      </c>
      <c r="G454" s="40">
        <v>12.53</v>
      </c>
      <c r="H454" s="40">
        <v>12.04</v>
      </c>
      <c r="I454" s="40">
        <v>11.81</v>
      </c>
      <c r="J454" s="40">
        <v>4.5999999999999996</v>
      </c>
      <c r="K454" s="40">
        <v>7.23</v>
      </c>
      <c r="L454" s="40">
        <v>8.34</v>
      </c>
      <c r="M454" s="40">
        <v>0</v>
      </c>
      <c r="N454" s="40">
        <v>0</v>
      </c>
      <c r="O454" s="40">
        <v>0</v>
      </c>
      <c r="P454" s="40">
        <v>0</v>
      </c>
      <c r="Q454" s="40">
        <v>0</v>
      </c>
      <c r="R454" s="40">
        <v>0</v>
      </c>
      <c r="S454" s="40">
        <v>67.83</v>
      </c>
    </row>
    <row r="455" spans="1:19" ht="11.25" x14ac:dyDescent="0.2">
      <c r="A455" s="36">
        <v>4145</v>
      </c>
      <c r="B455" s="36">
        <v>7</v>
      </c>
      <c r="C455" s="36" t="s">
        <v>447</v>
      </c>
      <c r="D455" s="40">
        <v>0</v>
      </c>
      <c r="E455" s="40">
        <v>0</v>
      </c>
      <c r="F455" s="40">
        <v>8.1300000000000008</v>
      </c>
      <c r="G455" s="40">
        <v>9.82</v>
      </c>
      <c r="H455" s="40">
        <v>10.43</v>
      </c>
      <c r="I455" s="40">
        <v>5.59</v>
      </c>
      <c r="J455" s="40">
        <v>6.26</v>
      </c>
      <c r="K455" s="40">
        <v>4</v>
      </c>
      <c r="L455" s="40">
        <v>0</v>
      </c>
      <c r="M455" s="40">
        <v>0</v>
      </c>
      <c r="N455" s="40">
        <v>0</v>
      </c>
      <c r="O455" s="40">
        <v>0</v>
      </c>
      <c r="P455" s="40">
        <v>0</v>
      </c>
      <c r="Q455" s="40">
        <v>0</v>
      </c>
      <c r="R455" s="40">
        <v>0</v>
      </c>
      <c r="S455" s="40">
        <v>44.23</v>
      </c>
    </row>
    <row r="456" spans="1:19" ht="11.25" x14ac:dyDescent="0.2">
      <c r="A456" s="36">
        <v>4146</v>
      </c>
      <c r="B456" s="36">
        <v>7</v>
      </c>
      <c r="C456" s="36" t="s">
        <v>448</v>
      </c>
      <c r="D456" s="40">
        <v>0</v>
      </c>
      <c r="E456" s="40">
        <v>0</v>
      </c>
      <c r="F456" s="40">
        <v>0</v>
      </c>
      <c r="G456" s="40">
        <v>0</v>
      </c>
      <c r="H456" s="40">
        <v>0</v>
      </c>
      <c r="I456" s="40">
        <v>0</v>
      </c>
      <c r="J456" s="40">
        <v>0</v>
      </c>
      <c r="K456" s="40">
        <v>0</v>
      </c>
      <c r="L456" s="40">
        <v>3.11</v>
      </c>
      <c r="M456" s="40">
        <v>11.17</v>
      </c>
      <c r="N456" s="40">
        <v>12.13</v>
      </c>
      <c r="O456" s="40">
        <v>22.36</v>
      </c>
      <c r="P456" s="40">
        <v>23.34</v>
      </c>
      <c r="Q456" s="40">
        <v>18.420000000000002</v>
      </c>
      <c r="R456" s="40">
        <v>16.329999999999998</v>
      </c>
      <c r="S456" s="40">
        <v>106.86</v>
      </c>
    </row>
    <row r="457" spans="1:19" ht="11.25" x14ac:dyDescent="0.2">
      <c r="A457" s="36">
        <v>4148</v>
      </c>
      <c r="B457" s="36">
        <v>7</v>
      </c>
      <c r="C457" s="36" t="s">
        <v>581</v>
      </c>
      <c r="D457" s="40">
        <v>0</v>
      </c>
      <c r="E457" s="40">
        <v>0</v>
      </c>
      <c r="F457" s="40">
        <v>0</v>
      </c>
      <c r="G457" s="40">
        <v>0</v>
      </c>
      <c r="H457" s="40">
        <v>0</v>
      </c>
      <c r="I457" s="40">
        <v>0</v>
      </c>
      <c r="J457" s="40">
        <v>9.7200000000000006</v>
      </c>
      <c r="K457" s="40">
        <v>16.61</v>
      </c>
      <c r="L457" s="40">
        <v>41.25</v>
      </c>
      <c r="M457" s="40">
        <v>53.99</v>
      </c>
      <c r="N457" s="40">
        <v>36.18</v>
      </c>
      <c r="O457" s="40">
        <v>0</v>
      </c>
      <c r="P457" s="40">
        <v>0</v>
      </c>
      <c r="Q457" s="40">
        <v>0</v>
      </c>
      <c r="R457" s="40">
        <v>0</v>
      </c>
      <c r="S457" s="40">
        <v>157.75</v>
      </c>
    </row>
    <row r="458" spans="1:19" ht="11.25" x14ac:dyDescent="0.2">
      <c r="A458" s="36">
        <v>4149</v>
      </c>
      <c r="B458" s="36">
        <v>7</v>
      </c>
      <c r="C458" s="36" t="s">
        <v>449</v>
      </c>
      <c r="D458" s="40">
        <v>0</v>
      </c>
      <c r="E458" s="40">
        <v>0</v>
      </c>
      <c r="F458" s="40">
        <v>0</v>
      </c>
      <c r="G458" s="40">
        <v>0</v>
      </c>
      <c r="H458" s="40">
        <v>0</v>
      </c>
      <c r="I458" s="40">
        <v>0</v>
      </c>
      <c r="J458" s="40">
        <v>0</v>
      </c>
      <c r="K458" s="40">
        <v>0</v>
      </c>
      <c r="L458" s="40">
        <v>45.17</v>
      </c>
      <c r="M458" s="40">
        <v>17.54</v>
      </c>
      <c r="N458" s="40">
        <v>24.67</v>
      </c>
      <c r="O458" s="40">
        <v>0</v>
      </c>
      <c r="P458" s="40">
        <v>0</v>
      </c>
      <c r="Q458" s="40">
        <v>0</v>
      </c>
      <c r="R458" s="40">
        <v>0</v>
      </c>
      <c r="S458" s="40">
        <v>87.38</v>
      </c>
    </row>
    <row r="459" spans="1:19" ht="11.25" x14ac:dyDescent="0.2">
      <c r="A459" s="36">
        <v>4150</v>
      </c>
      <c r="B459" s="36">
        <v>7</v>
      </c>
      <c r="C459" s="36" t="s">
        <v>450</v>
      </c>
      <c r="D459" s="40">
        <v>0</v>
      </c>
      <c r="E459" s="40">
        <v>0</v>
      </c>
      <c r="F459" s="40">
        <v>0</v>
      </c>
      <c r="G459" s="40">
        <v>0</v>
      </c>
      <c r="H459" s="40">
        <v>0</v>
      </c>
      <c r="I459" s="40">
        <v>0</v>
      </c>
      <c r="J459" s="40">
        <v>0</v>
      </c>
      <c r="K459" s="40">
        <v>0</v>
      </c>
      <c r="L459" s="40">
        <v>0</v>
      </c>
      <c r="M459" s="40">
        <v>0</v>
      </c>
      <c r="N459" s="40">
        <v>0</v>
      </c>
      <c r="O459" s="40">
        <v>1.99</v>
      </c>
      <c r="P459" s="40">
        <v>19.78</v>
      </c>
      <c r="Q459" s="40">
        <v>31.95</v>
      </c>
      <c r="R459" s="40">
        <v>40.119999999999997</v>
      </c>
      <c r="S459" s="40">
        <v>93.84</v>
      </c>
    </row>
    <row r="460" spans="1:19" ht="11.25" x14ac:dyDescent="0.2">
      <c r="A460" s="36">
        <v>4151</v>
      </c>
      <c r="B460" s="36">
        <v>7</v>
      </c>
      <c r="C460" s="36" t="s">
        <v>451</v>
      </c>
      <c r="D460" s="40">
        <v>0</v>
      </c>
      <c r="E460" s="40">
        <v>0</v>
      </c>
      <c r="F460" s="40">
        <v>0</v>
      </c>
      <c r="G460" s="40">
        <v>0</v>
      </c>
      <c r="H460" s="40">
        <v>0</v>
      </c>
      <c r="I460" s="40">
        <v>0</v>
      </c>
      <c r="J460" s="40">
        <v>0</v>
      </c>
      <c r="K460" s="40">
        <v>0</v>
      </c>
      <c r="L460" s="40">
        <v>0</v>
      </c>
      <c r="M460" s="40">
        <v>6.14</v>
      </c>
      <c r="N460" s="40">
        <v>9.26</v>
      </c>
      <c r="O460" s="40">
        <v>12.69</v>
      </c>
      <c r="P460" s="40">
        <v>15.02</v>
      </c>
      <c r="Q460" s="40">
        <v>14.79</v>
      </c>
      <c r="R460" s="40">
        <v>7.43</v>
      </c>
      <c r="S460" s="40">
        <v>65.33</v>
      </c>
    </row>
    <row r="461" spans="1:19" ht="11.25" x14ac:dyDescent="0.2">
      <c r="A461" s="36">
        <v>4152</v>
      </c>
      <c r="B461" s="36">
        <v>7</v>
      </c>
      <c r="C461" s="36" t="s">
        <v>452</v>
      </c>
      <c r="D461" s="40">
        <v>0</v>
      </c>
      <c r="E461" s="40">
        <v>2.95</v>
      </c>
      <c r="F461" s="40">
        <v>28.99</v>
      </c>
      <c r="G461" s="40">
        <v>27.61</v>
      </c>
      <c r="H461" s="40">
        <v>20.81</v>
      </c>
      <c r="I461" s="40">
        <v>0</v>
      </c>
      <c r="J461" s="40">
        <v>0</v>
      </c>
      <c r="K461" s="40">
        <v>0</v>
      </c>
      <c r="L461" s="40">
        <v>0</v>
      </c>
      <c r="M461" s="40">
        <v>0</v>
      </c>
      <c r="N461" s="40">
        <v>0</v>
      </c>
      <c r="O461" s="40">
        <v>0</v>
      </c>
      <c r="P461" s="40">
        <v>0</v>
      </c>
      <c r="Q461" s="40">
        <v>0</v>
      </c>
      <c r="R461" s="40">
        <v>0</v>
      </c>
      <c r="S461" s="40">
        <v>80.36</v>
      </c>
    </row>
    <row r="462" spans="1:19" ht="11.25" x14ac:dyDescent="0.2">
      <c r="A462" s="36">
        <v>4153</v>
      </c>
      <c r="B462" s="36">
        <v>7</v>
      </c>
      <c r="C462" s="36" t="s">
        <v>453</v>
      </c>
      <c r="D462" s="40">
        <v>0</v>
      </c>
      <c r="E462" s="40">
        <v>0</v>
      </c>
      <c r="F462" s="40">
        <v>34.299999999999997</v>
      </c>
      <c r="G462" s="40">
        <v>47.19</v>
      </c>
      <c r="H462" s="40">
        <v>24.43</v>
      </c>
      <c r="I462" s="40">
        <v>22.71</v>
      </c>
      <c r="J462" s="40">
        <v>21.93</v>
      </c>
      <c r="K462" s="40">
        <v>20.9</v>
      </c>
      <c r="L462" s="40">
        <v>13.2</v>
      </c>
      <c r="M462" s="40">
        <v>0</v>
      </c>
      <c r="N462" s="40">
        <v>0</v>
      </c>
      <c r="O462" s="40">
        <v>0</v>
      </c>
      <c r="P462" s="40">
        <v>0</v>
      </c>
      <c r="Q462" s="40">
        <v>0</v>
      </c>
      <c r="R462" s="40">
        <v>0</v>
      </c>
      <c r="S462" s="40">
        <v>184.66</v>
      </c>
    </row>
    <row r="463" spans="1:19" ht="11.25" x14ac:dyDescent="0.2">
      <c r="A463" s="36">
        <v>4154</v>
      </c>
      <c r="B463" s="36">
        <v>7</v>
      </c>
      <c r="C463" s="36" t="s">
        <v>454</v>
      </c>
      <c r="D463" s="40">
        <v>0</v>
      </c>
      <c r="E463" s="40">
        <v>0</v>
      </c>
      <c r="F463" s="40">
        <v>0</v>
      </c>
      <c r="G463" s="40">
        <v>0</v>
      </c>
      <c r="H463" s="40">
        <v>0</v>
      </c>
      <c r="I463" s="40">
        <v>0</v>
      </c>
      <c r="J463" s="40">
        <v>0</v>
      </c>
      <c r="K463" s="40">
        <v>0</v>
      </c>
      <c r="L463" s="40">
        <v>0</v>
      </c>
      <c r="M463" s="40">
        <v>0</v>
      </c>
      <c r="N463" s="40">
        <v>0</v>
      </c>
      <c r="O463" s="40">
        <v>3</v>
      </c>
      <c r="P463" s="40">
        <v>6.2</v>
      </c>
      <c r="Q463" s="40">
        <v>10.88</v>
      </c>
      <c r="R463" s="40">
        <v>11.65</v>
      </c>
      <c r="S463" s="40">
        <v>31.73</v>
      </c>
    </row>
    <row r="464" spans="1:19" ht="11.25" x14ac:dyDescent="0.2">
      <c r="A464" s="36">
        <v>4155</v>
      </c>
      <c r="B464" s="36">
        <v>7</v>
      </c>
      <c r="C464" s="36" t="s">
        <v>455</v>
      </c>
      <c r="D464" s="40">
        <v>0</v>
      </c>
      <c r="E464" s="40">
        <v>0</v>
      </c>
      <c r="F464" s="40">
        <v>19.37</v>
      </c>
      <c r="G464" s="40">
        <v>10.75</v>
      </c>
      <c r="H464" s="40">
        <v>12.84</v>
      </c>
      <c r="I464" s="40">
        <v>6.88</v>
      </c>
      <c r="J464" s="40">
        <v>10.94</v>
      </c>
      <c r="K464" s="40">
        <v>16.02</v>
      </c>
      <c r="L464" s="40">
        <v>10.06</v>
      </c>
      <c r="M464" s="40">
        <v>5.3</v>
      </c>
      <c r="N464" s="40">
        <v>0</v>
      </c>
      <c r="O464" s="40">
        <v>0</v>
      </c>
      <c r="P464" s="40">
        <v>0</v>
      </c>
      <c r="Q464" s="40">
        <v>0</v>
      </c>
      <c r="R464" s="40">
        <v>0</v>
      </c>
      <c r="S464" s="40">
        <v>92.16</v>
      </c>
    </row>
    <row r="465" spans="1:19" ht="11.25" x14ac:dyDescent="0.2">
      <c r="A465" s="36">
        <v>4157</v>
      </c>
      <c r="B465" s="36">
        <v>7</v>
      </c>
      <c r="C465" s="36" t="s">
        <v>599</v>
      </c>
      <c r="D465" s="40">
        <v>0</v>
      </c>
      <c r="E465" s="40">
        <v>0.83</v>
      </c>
      <c r="F465" s="40">
        <v>41.18</v>
      </c>
      <c r="G465" s="40">
        <v>20.82</v>
      </c>
      <c r="H465" s="40">
        <v>14.57</v>
      </c>
      <c r="I465" s="40">
        <v>0</v>
      </c>
      <c r="J465" s="40">
        <v>0</v>
      </c>
      <c r="K465" s="40">
        <v>0</v>
      </c>
      <c r="L465" s="40">
        <v>0</v>
      </c>
      <c r="M465" s="40">
        <v>0</v>
      </c>
      <c r="N465" s="40">
        <v>0</v>
      </c>
      <c r="O465" s="40">
        <v>0</v>
      </c>
      <c r="P465" s="40">
        <v>0</v>
      </c>
      <c r="Q465" s="40">
        <v>0</v>
      </c>
      <c r="R465" s="40">
        <v>0</v>
      </c>
      <c r="S465" s="40">
        <v>77.400000000000006</v>
      </c>
    </row>
    <row r="466" spans="1:19" ht="11.25" x14ac:dyDescent="0.2">
      <c r="A466" s="36">
        <v>4158</v>
      </c>
      <c r="B466" s="36">
        <v>7</v>
      </c>
      <c r="C466" s="36" t="s">
        <v>600</v>
      </c>
      <c r="D466" s="40">
        <v>0</v>
      </c>
      <c r="E466" s="40">
        <v>0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14.15</v>
      </c>
      <c r="M466" s="40">
        <v>21.55</v>
      </c>
      <c r="N466" s="40">
        <v>20</v>
      </c>
      <c r="O466" s="40">
        <v>21.19</v>
      </c>
      <c r="P466" s="40">
        <v>19.11</v>
      </c>
      <c r="Q466" s="40">
        <v>0</v>
      </c>
      <c r="R466" s="40">
        <v>0</v>
      </c>
      <c r="S466" s="40">
        <v>96</v>
      </c>
    </row>
    <row r="467" spans="1:19" ht="11.25" x14ac:dyDescent="0.2">
      <c r="A467" s="36">
        <v>4159</v>
      </c>
      <c r="B467" s="36">
        <v>7</v>
      </c>
      <c r="C467" s="36" t="s">
        <v>456</v>
      </c>
      <c r="D467" s="40">
        <v>0</v>
      </c>
      <c r="E467" s="40">
        <v>5.0999999999999996</v>
      </c>
      <c r="F467" s="40">
        <v>56.04</v>
      </c>
      <c r="G467" s="40">
        <v>44.84</v>
      </c>
      <c r="H467" s="40">
        <v>42.71</v>
      </c>
      <c r="I467" s="40">
        <v>44.78</v>
      </c>
      <c r="J467" s="40">
        <v>23.04</v>
      </c>
      <c r="K467" s="40">
        <v>24.25</v>
      </c>
      <c r="L467" s="40">
        <v>0</v>
      </c>
      <c r="M467" s="40">
        <v>0</v>
      </c>
      <c r="N467" s="40">
        <v>0</v>
      </c>
      <c r="O467" s="40">
        <v>0</v>
      </c>
      <c r="P467" s="40">
        <v>0</v>
      </c>
      <c r="Q467" s="40">
        <v>0</v>
      </c>
      <c r="R467" s="40">
        <v>0</v>
      </c>
      <c r="S467" s="40">
        <v>240.76</v>
      </c>
    </row>
    <row r="468" spans="1:19" ht="11.25" x14ac:dyDescent="0.2">
      <c r="A468" s="36">
        <v>4160</v>
      </c>
      <c r="B468" s="36">
        <v>7</v>
      </c>
      <c r="C468" s="36" t="s">
        <v>457</v>
      </c>
      <c r="D468" s="40">
        <v>0</v>
      </c>
      <c r="E468" s="40">
        <v>0</v>
      </c>
      <c r="F468" s="40">
        <v>0</v>
      </c>
      <c r="G468" s="40">
        <v>0</v>
      </c>
      <c r="H468" s="40">
        <v>0</v>
      </c>
      <c r="I468" s="40">
        <v>0</v>
      </c>
      <c r="J468" s="40">
        <v>0</v>
      </c>
      <c r="K468" s="40">
        <v>0</v>
      </c>
      <c r="L468" s="40">
        <v>0</v>
      </c>
      <c r="M468" s="40">
        <v>0</v>
      </c>
      <c r="N468" s="40">
        <v>0</v>
      </c>
      <c r="O468" s="40">
        <v>30.49</v>
      </c>
      <c r="P468" s="40">
        <v>32.92</v>
      </c>
      <c r="Q468" s="40">
        <v>0</v>
      </c>
      <c r="R468" s="40">
        <v>0</v>
      </c>
      <c r="S468" s="40">
        <v>63.41</v>
      </c>
    </row>
    <row r="469" spans="1:19" ht="11.25" x14ac:dyDescent="0.2">
      <c r="A469" s="36">
        <v>4161</v>
      </c>
      <c r="B469" s="36">
        <v>7</v>
      </c>
      <c r="C469" s="36" t="s">
        <v>458</v>
      </c>
      <c r="D469" s="40">
        <v>0</v>
      </c>
      <c r="E469" s="40">
        <v>0</v>
      </c>
      <c r="F469" s="40">
        <v>20.18</v>
      </c>
      <c r="G469" s="40">
        <v>10.45</v>
      </c>
      <c r="H469" s="40">
        <v>13.45</v>
      </c>
      <c r="I469" s="40">
        <v>5.86</v>
      </c>
      <c r="J469" s="40">
        <v>9.32</v>
      </c>
      <c r="K469" s="40">
        <v>11.57</v>
      </c>
      <c r="L469" s="40">
        <v>8.91</v>
      </c>
      <c r="M469" s="40">
        <v>0</v>
      </c>
      <c r="N469" s="40">
        <v>0</v>
      </c>
      <c r="O469" s="40">
        <v>0</v>
      </c>
      <c r="P469" s="40">
        <v>0</v>
      </c>
      <c r="Q469" s="40">
        <v>0</v>
      </c>
      <c r="R469" s="40">
        <v>0</v>
      </c>
      <c r="S469" s="40">
        <v>79.739999999999995</v>
      </c>
    </row>
    <row r="470" spans="1:19" ht="11.25" x14ac:dyDescent="0.2">
      <c r="A470" s="36">
        <v>4162</v>
      </c>
      <c r="B470" s="36">
        <v>7</v>
      </c>
      <c r="C470" s="36" t="s">
        <v>459</v>
      </c>
      <c r="D470" s="40">
        <v>0</v>
      </c>
      <c r="E470" s="40">
        <v>0.18</v>
      </c>
      <c r="F470" s="40">
        <v>9.2100000000000009</v>
      </c>
      <c r="G470" s="40">
        <v>11.8</v>
      </c>
      <c r="H470" s="40">
        <v>11.99</v>
      </c>
      <c r="I470" s="40">
        <v>8.76</v>
      </c>
      <c r="J470" s="40">
        <v>13</v>
      </c>
      <c r="K470" s="40">
        <v>10.32</v>
      </c>
      <c r="L470" s="40">
        <v>10.73</v>
      </c>
      <c r="M470" s="40">
        <v>7</v>
      </c>
      <c r="N470" s="40">
        <v>6.31</v>
      </c>
      <c r="O470" s="40">
        <v>0</v>
      </c>
      <c r="P470" s="40">
        <v>0</v>
      </c>
      <c r="Q470" s="40">
        <v>0</v>
      </c>
      <c r="R470" s="40">
        <v>0</v>
      </c>
      <c r="S470" s="40">
        <v>89.3</v>
      </c>
    </row>
    <row r="471" spans="1:19" ht="11.25" x14ac:dyDescent="0.2">
      <c r="A471" s="36">
        <v>4163</v>
      </c>
      <c r="B471" s="36">
        <v>7</v>
      </c>
      <c r="C471" s="36" t="s">
        <v>460</v>
      </c>
      <c r="D471" s="40">
        <v>0</v>
      </c>
      <c r="E471" s="40">
        <v>2</v>
      </c>
      <c r="F471" s="40">
        <v>15.42</v>
      </c>
      <c r="G471" s="40">
        <v>14.61</v>
      </c>
      <c r="H471" s="40">
        <v>11.34</v>
      </c>
      <c r="I471" s="40">
        <v>7.17</v>
      </c>
      <c r="J471" s="40">
        <v>10.07</v>
      </c>
      <c r="K471" s="40">
        <v>9.76</v>
      </c>
      <c r="L471" s="40">
        <v>11.39</v>
      </c>
      <c r="M471" s="40">
        <v>10.54</v>
      </c>
      <c r="N471" s="40">
        <v>7.54</v>
      </c>
      <c r="O471" s="40">
        <v>22.77</v>
      </c>
      <c r="P471" s="40">
        <v>13.11</v>
      </c>
      <c r="Q471" s="40">
        <v>6.17</v>
      </c>
      <c r="R471" s="40">
        <v>5.81</v>
      </c>
      <c r="S471" s="40">
        <v>147.69999999999999</v>
      </c>
    </row>
    <row r="472" spans="1:19" ht="11.25" x14ac:dyDescent="0.2"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</row>
  </sheetData>
  <sheetProtection algorithmName="SHA-512" hashValue="RpEp2jK+zBidIuRPX7mJnXCaxTCmafirusYlg1BIsSaP3emNtO9XqS8BtiWpwRYMOS047/Q8mO12i+b2yRaddA==" saltValue="Sr3+cqdZeFclb+Pet/zJLA==" spinCount="100000" sheet="1" objects="1" scenarios="1"/>
  <pageMargins left="0" right="0" top="0" bottom="0" header="0" footer="0"/>
  <pageSetup fitToWidth="0" fitToHeight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471"/>
  <sheetViews>
    <sheetView workbookViewId="0">
      <selection activeCell="G34" sqref="G34"/>
    </sheetView>
  </sheetViews>
  <sheetFormatPr defaultRowHeight="12" x14ac:dyDescent="0.2"/>
  <cols>
    <col min="1" max="1" width="8.28515625" style="45" bestFit="1" customWidth="1"/>
    <col min="2" max="2" width="7.7109375" style="45" bestFit="1" customWidth="1"/>
    <col min="3" max="3" width="35.85546875" style="46" bestFit="1" customWidth="1"/>
    <col min="4" max="5" width="11.28515625" style="47" bestFit="1" customWidth="1"/>
    <col min="6" max="6" width="11.42578125" style="47" bestFit="1" customWidth="1"/>
    <col min="7" max="18" width="11" style="47" bestFit="1" customWidth="1"/>
    <col min="19" max="19" width="7.85546875" style="47" bestFit="1" customWidth="1"/>
    <col min="20" max="256" width="9.140625" style="45"/>
    <col min="257" max="257" width="8.28515625" style="45" bestFit="1" customWidth="1"/>
    <col min="258" max="258" width="7.7109375" style="45" bestFit="1" customWidth="1"/>
    <col min="259" max="259" width="35.85546875" style="45" bestFit="1" customWidth="1"/>
    <col min="260" max="261" width="11.28515625" style="45" bestFit="1" customWidth="1"/>
    <col min="262" max="262" width="11.42578125" style="45" bestFit="1" customWidth="1"/>
    <col min="263" max="274" width="11" style="45" bestFit="1" customWidth="1"/>
    <col min="275" max="275" width="7.85546875" style="45" bestFit="1" customWidth="1"/>
    <col min="276" max="512" width="9.140625" style="45"/>
    <col min="513" max="513" width="8.28515625" style="45" bestFit="1" customWidth="1"/>
    <col min="514" max="514" width="7.7109375" style="45" bestFit="1" customWidth="1"/>
    <col min="515" max="515" width="35.85546875" style="45" bestFit="1" customWidth="1"/>
    <col min="516" max="517" width="11.28515625" style="45" bestFit="1" customWidth="1"/>
    <col min="518" max="518" width="11.42578125" style="45" bestFit="1" customWidth="1"/>
    <col min="519" max="530" width="11" style="45" bestFit="1" customWidth="1"/>
    <col min="531" max="531" width="7.85546875" style="45" bestFit="1" customWidth="1"/>
    <col min="532" max="768" width="9.140625" style="45"/>
    <col min="769" max="769" width="8.28515625" style="45" bestFit="1" customWidth="1"/>
    <col min="770" max="770" width="7.7109375" style="45" bestFit="1" customWidth="1"/>
    <col min="771" max="771" width="35.85546875" style="45" bestFit="1" customWidth="1"/>
    <col min="772" max="773" width="11.28515625" style="45" bestFit="1" customWidth="1"/>
    <col min="774" max="774" width="11.42578125" style="45" bestFit="1" customWidth="1"/>
    <col min="775" max="786" width="11" style="45" bestFit="1" customWidth="1"/>
    <col min="787" max="787" width="7.85546875" style="45" bestFit="1" customWidth="1"/>
    <col min="788" max="1024" width="9.140625" style="45"/>
    <col min="1025" max="1025" width="8.28515625" style="45" bestFit="1" customWidth="1"/>
    <col min="1026" max="1026" width="7.7109375" style="45" bestFit="1" customWidth="1"/>
    <col min="1027" max="1027" width="35.85546875" style="45" bestFit="1" customWidth="1"/>
    <col min="1028" max="1029" width="11.28515625" style="45" bestFit="1" customWidth="1"/>
    <col min="1030" max="1030" width="11.42578125" style="45" bestFit="1" customWidth="1"/>
    <col min="1031" max="1042" width="11" style="45" bestFit="1" customWidth="1"/>
    <col min="1043" max="1043" width="7.85546875" style="45" bestFit="1" customWidth="1"/>
    <col min="1044" max="1280" width="9.140625" style="45"/>
    <col min="1281" max="1281" width="8.28515625" style="45" bestFit="1" customWidth="1"/>
    <col min="1282" max="1282" width="7.7109375" style="45" bestFit="1" customWidth="1"/>
    <col min="1283" max="1283" width="35.85546875" style="45" bestFit="1" customWidth="1"/>
    <col min="1284" max="1285" width="11.28515625" style="45" bestFit="1" customWidth="1"/>
    <col min="1286" max="1286" width="11.42578125" style="45" bestFit="1" customWidth="1"/>
    <col min="1287" max="1298" width="11" style="45" bestFit="1" customWidth="1"/>
    <col min="1299" max="1299" width="7.85546875" style="45" bestFit="1" customWidth="1"/>
    <col min="1300" max="1536" width="9.140625" style="45"/>
    <col min="1537" max="1537" width="8.28515625" style="45" bestFit="1" customWidth="1"/>
    <col min="1538" max="1538" width="7.7109375" style="45" bestFit="1" customWidth="1"/>
    <col min="1539" max="1539" width="35.85546875" style="45" bestFit="1" customWidth="1"/>
    <col min="1540" max="1541" width="11.28515625" style="45" bestFit="1" customWidth="1"/>
    <col min="1542" max="1542" width="11.42578125" style="45" bestFit="1" customWidth="1"/>
    <col min="1543" max="1554" width="11" style="45" bestFit="1" customWidth="1"/>
    <col min="1555" max="1555" width="7.85546875" style="45" bestFit="1" customWidth="1"/>
    <col min="1556" max="1792" width="9.140625" style="45"/>
    <col min="1793" max="1793" width="8.28515625" style="45" bestFit="1" customWidth="1"/>
    <col min="1794" max="1794" width="7.7109375" style="45" bestFit="1" customWidth="1"/>
    <col min="1795" max="1795" width="35.85546875" style="45" bestFit="1" customWidth="1"/>
    <col min="1796" max="1797" width="11.28515625" style="45" bestFit="1" customWidth="1"/>
    <col min="1798" max="1798" width="11.42578125" style="45" bestFit="1" customWidth="1"/>
    <col min="1799" max="1810" width="11" style="45" bestFit="1" customWidth="1"/>
    <col min="1811" max="1811" width="7.85546875" style="45" bestFit="1" customWidth="1"/>
    <col min="1812" max="2048" width="9.140625" style="45"/>
    <col min="2049" max="2049" width="8.28515625" style="45" bestFit="1" customWidth="1"/>
    <col min="2050" max="2050" width="7.7109375" style="45" bestFit="1" customWidth="1"/>
    <col min="2051" max="2051" width="35.85546875" style="45" bestFit="1" customWidth="1"/>
    <col min="2052" max="2053" width="11.28515625" style="45" bestFit="1" customWidth="1"/>
    <col min="2054" max="2054" width="11.42578125" style="45" bestFit="1" customWidth="1"/>
    <col min="2055" max="2066" width="11" style="45" bestFit="1" customWidth="1"/>
    <col min="2067" max="2067" width="7.85546875" style="45" bestFit="1" customWidth="1"/>
    <col min="2068" max="2304" width="9.140625" style="45"/>
    <col min="2305" max="2305" width="8.28515625" style="45" bestFit="1" customWidth="1"/>
    <col min="2306" max="2306" width="7.7109375" style="45" bestFit="1" customWidth="1"/>
    <col min="2307" max="2307" width="35.85546875" style="45" bestFit="1" customWidth="1"/>
    <col min="2308" max="2309" width="11.28515625" style="45" bestFit="1" customWidth="1"/>
    <col min="2310" max="2310" width="11.42578125" style="45" bestFit="1" customWidth="1"/>
    <col min="2311" max="2322" width="11" style="45" bestFit="1" customWidth="1"/>
    <col min="2323" max="2323" width="7.85546875" style="45" bestFit="1" customWidth="1"/>
    <col min="2324" max="2560" width="9.140625" style="45"/>
    <col min="2561" max="2561" width="8.28515625" style="45" bestFit="1" customWidth="1"/>
    <col min="2562" max="2562" width="7.7109375" style="45" bestFit="1" customWidth="1"/>
    <col min="2563" max="2563" width="35.85546875" style="45" bestFit="1" customWidth="1"/>
    <col min="2564" max="2565" width="11.28515625" style="45" bestFit="1" customWidth="1"/>
    <col min="2566" max="2566" width="11.42578125" style="45" bestFit="1" customWidth="1"/>
    <col min="2567" max="2578" width="11" style="45" bestFit="1" customWidth="1"/>
    <col min="2579" max="2579" width="7.85546875" style="45" bestFit="1" customWidth="1"/>
    <col min="2580" max="2816" width="9.140625" style="45"/>
    <col min="2817" max="2817" width="8.28515625" style="45" bestFit="1" customWidth="1"/>
    <col min="2818" max="2818" width="7.7109375" style="45" bestFit="1" customWidth="1"/>
    <col min="2819" max="2819" width="35.85546875" style="45" bestFit="1" customWidth="1"/>
    <col min="2820" max="2821" width="11.28515625" style="45" bestFit="1" customWidth="1"/>
    <col min="2822" max="2822" width="11.42578125" style="45" bestFit="1" customWidth="1"/>
    <col min="2823" max="2834" width="11" style="45" bestFit="1" customWidth="1"/>
    <col min="2835" max="2835" width="7.85546875" style="45" bestFit="1" customWidth="1"/>
    <col min="2836" max="3072" width="9.140625" style="45"/>
    <col min="3073" max="3073" width="8.28515625" style="45" bestFit="1" customWidth="1"/>
    <col min="3074" max="3074" width="7.7109375" style="45" bestFit="1" customWidth="1"/>
    <col min="3075" max="3075" width="35.85546875" style="45" bestFit="1" customWidth="1"/>
    <col min="3076" max="3077" width="11.28515625" style="45" bestFit="1" customWidth="1"/>
    <col min="3078" max="3078" width="11.42578125" style="45" bestFit="1" customWidth="1"/>
    <col min="3079" max="3090" width="11" style="45" bestFit="1" customWidth="1"/>
    <col min="3091" max="3091" width="7.85546875" style="45" bestFit="1" customWidth="1"/>
    <col min="3092" max="3328" width="9.140625" style="45"/>
    <col min="3329" max="3329" width="8.28515625" style="45" bestFit="1" customWidth="1"/>
    <col min="3330" max="3330" width="7.7109375" style="45" bestFit="1" customWidth="1"/>
    <col min="3331" max="3331" width="35.85546875" style="45" bestFit="1" customWidth="1"/>
    <col min="3332" max="3333" width="11.28515625" style="45" bestFit="1" customWidth="1"/>
    <col min="3334" max="3334" width="11.42578125" style="45" bestFit="1" customWidth="1"/>
    <col min="3335" max="3346" width="11" style="45" bestFit="1" customWidth="1"/>
    <col min="3347" max="3347" width="7.85546875" style="45" bestFit="1" customWidth="1"/>
    <col min="3348" max="3584" width="9.140625" style="45"/>
    <col min="3585" max="3585" width="8.28515625" style="45" bestFit="1" customWidth="1"/>
    <col min="3586" max="3586" width="7.7109375" style="45" bestFit="1" customWidth="1"/>
    <col min="3587" max="3587" width="35.85546875" style="45" bestFit="1" customWidth="1"/>
    <col min="3588" max="3589" width="11.28515625" style="45" bestFit="1" customWidth="1"/>
    <col min="3590" max="3590" width="11.42578125" style="45" bestFit="1" customWidth="1"/>
    <col min="3591" max="3602" width="11" style="45" bestFit="1" customWidth="1"/>
    <col min="3603" max="3603" width="7.85546875" style="45" bestFit="1" customWidth="1"/>
    <col min="3604" max="3840" width="9.140625" style="45"/>
    <col min="3841" max="3841" width="8.28515625" style="45" bestFit="1" customWidth="1"/>
    <col min="3842" max="3842" width="7.7109375" style="45" bestFit="1" customWidth="1"/>
    <col min="3843" max="3843" width="35.85546875" style="45" bestFit="1" customWidth="1"/>
    <col min="3844" max="3845" width="11.28515625" style="45" bestFit="1" customWidth="1"/>
    <col min="3846" max="3846" width="11.42578125" style="45" bestFit="1" customWidth="1"/>
    <col min="3847" max="3858" width="11" style="45" bestFit="1" customWidth="1"/>
    <col min="3859" max="3859" width="7.85546875" style="45" bestFit="1" customWidth="1"/>
    <col min="3860" max="4096" width="9.140625" style="45"/>
    <col min="4097" max="4097" width="8.28515625" style="45" bestFit="1" customWidth="1"/>
    <col min="4098" max="4098" width="7.7109375" style="45" bestFit="1" customWidth="1"/>
    <col min="4099" max="4099" width="35.85546875" style="45" bestFit="1" customWidth="1"/>
    <col min="4100" max="4101" width="11.28515625" style="45" bestFit="1" customWidth="1"/>
    <col min="4102" max="4102" width="11.42578125" style="45" bestFit="1" customWidth="1"/>
    <col min="4103" max="4114" width="11" style="45" bestFit="1" customWidth="1"/>
    <col min="4115" max="4115" width="7.85546875" style="45" bestFit="1" customWidth="1"/>
    <col min="4116" max="4352" width="9.140625" style="45"/>
    <col min="4353" max="4353" width="8.28515625" style="45" bestFit="1" customWidth="1"/>
    <col min="4354" max="4354" width="7.7109375" style="45" bestFit="1" customWidth="1"/>
    <col min="4355" max="4355" width="35.85546875" style="45" bestFit="1" customWidth="1"/>
    <col min="4356" max="4357" width="11.28515625" style="45" bestFit="1" customWidth="1"/>
    <col min="4358" max="4358" width="11.42578125" style="45" bestFit="1" customWidth="1"/>
    <col min="4359" max="4370" width="11" style="45" bestFit="1" customWidth="1"/>
    <col min="4371" max="4371" width="7.85546875" style="45" bestFit="1" customWidth="1"/>
    <col min="4372" max="4608" width="9.140625" style="45"/>
    <col min="4609" max="4609" width="8.28515625" style="45" bestFit="1" customWidth="1"/>
    <col min="4610" max="4610" width="7.7109375" style="45" bestFit="1" customWidth="1"/>
    <col min="4611" max="4611" width="35.85546875" style="45" bestFit="1" customWidth="1"/>
    <col min="4612" max="4613" width="11.28515625" style="45" bestFit="1" customWidth="1"/>
    <col min="4614" max="4614" width="11.42578125" style="45" bestFit="1" customWidth="1"/>
    <col min="4615" max="4626" width="11" style="45" bestFit="1" customWidth="1"/>
    <col min="4627" max="4627" width="7.85546875" style="45" bestFit="1" customWidth="1"/>
    <col min="4628" max="4864" width="9.140625" style="45"/>
    <col min="4865" max="4865" width="8.28515625" style="45" bestFit="1" customWidth="1"/>
    <col min="4866" max="4866" width="7.7109375" style="45" bestFit="1" customWidth="1"/>
    <col min="4867" max="4867" width="35.85546875" style="45" bestFit="1" customWidth="1"/>
    <col min="4868" max="4869" width="11.28515625" style="45" bestFit="1" customWidth="1"/>
    <col min="4870" max="4870" width="11.42578125" style="45" bestFit="1" customWidth="1"/>
    <col min="4871" max="4882" width="11" style="45" bestFit="1" customWidth="1"/>
    <col min="4883" max="4883" width="7.85546875" style="45" bestFit="1" customWidth="1"/>
    <col min="4884" max="5120" width="9.140625" style="45"/>
    <col min="5121" max="5121" width="8.28515625" style="45" bestFit="1" customWidth="1"/>
    <col min="5122" max="5122" width="7.7109375" style="45" bestFit="1" customWidth="1"/>
    <col min="5123" max="5123" width="35.85546875" style="45" bestFit="1" customWidth="1"/>
    <col min="5124" max="5125" width="11.28515625" style="45" bestFit="1" customWidth="1"/>
    <col min="5126" max="5126" width="11.42578125" style="45" bestFit="1" customWidth="1"/>
    <col min="5127" max="5138" width="11" style="45" bestFit="1" customWidth="1"/>
    <col min="5139" max="5139" width="7.85546875" style="45" bestFit="1" customWidth="1"/>
    <col min="5140" max="5376" width="9.140625" style="45"/>
    <col min="5377" max="5377" width="8.28515625" style="45" bestFit="1" customWidth="1"/>
    <col min="5378" max="5378" width="7.7109375" style="45" bestFit="1" customWidth="1"/>
    <col min="5379" max="5379" width="35.85546875" style="45" bestFit="1" customWidth="1"/>
    <col min="5380" max="5381" width="11.28515625" style="45" bestFit="1" customWidth="1"/>
    <col min="5382" max="5382" width="11.42578125" style="45" bestFit="1" customWidth="1"/>
    <col min="5383" max="5394" width="11" style="45" bestFit="1" customWidth="1"/>
    <col min="5395" max="5395" width="7.85546875" style="45" bestFit="1" customWidth="1"/>
    <col min="5396" max="5632" width="9.140625" style="45"/>
    <col min="5633" max="5633" width="8.28515625" style="45" bestFit="1" customWidth="1"/>
    <col min="5634" max="5634" width="7.7109375" style="45" bestFit="1" customWidth="1"/>
    <col min="5635" max="5635" width="35.85546875" style="45" bestFit="1" customWidth="1"/>
    <col min="5636" max="5637" width="11.28515625" style="45" bestFit="1" customWidth="1"/>
    <col min="5638" max="5638" width="11.42578125" style="45" bestFit="1" customWidth="1"/>
    <col min="5639" max="5650" width="11" style="45" bestFit="1" customWidth="1"/>
    <col min="5651" max="5651" width="7.85546875" style="45" bestFit="1" customWidth="1"/>
    <col min="5652" max="5888" width="9.140625" style="45"/>
    <col min="5889" max="5889" width="8.28515625" style="45" bestFit="1" customWidth="1"/>
    <col min="5890" max="5890" width="7.7109375" style="45" bestFit="1" customWidth="1"/>
    <col min="5891" max="5891" width="35.85546875" style="45" bestFit="1" customWidth="1"/>
    <col min="5892" max="5893" width="11.28515625" style="45" bestFit="1" customWidth="1"/>
    <col min="5894" max="5894" width="11.42578125" style="45" bestFit="1" customWidth="1"/>
    <col min="5895" max="5906" width="11" style="45" bestFit="1" customWidth="1"/>
    <col min="5907" max="5907" width="7.85546875" style="45" bestFit="1" customWidth="1"/>
    <col min="5908" max="6144" width="9.140625" style="45"/>
    <col min="6145" max="6145" width="8.28515625" style="45" bestFit="1" customWidth="1"/>
    <col min="6146" max="6146" width="7.7109375" style="45" bestFit="1" customWidth="1"/>
    <col min="6147" max="6147" width="35.85546875" style="45" bestFit="1" customWidth="1"/>
    <col min="6148" max="6149" width="11.28515625" style="45" bestFit="1" customWidth="1"/>
    <col min="6150" max="6150" width="11.42578125" style="45" bestFit="1" customWidth="1"/>
    <col min="6151" max="6162" width="11" style="45" bestFit="1" customWidth="1"/>
    <col min="6163" max="6163" width="7.85546875" style="45" bestFit="1" customWidth="1"/>
    <col min="6164" max="6400" width="9.140625" style="45"/>
    <col min="6401" max="6401" width="8.28515625" style="45" bestFit="1" customWidth="1"/>
    <col min="6402" max="6402" width="7.7109375" style="45" bestFit="1" customWidth="1"/>
    <col min="6403" max="6403" width="35.85546875" style="45" bestFit="1" customWidth="1"/>
    <col min="6404" max="6405" width="11.28515625" style="45" bestFit="1" customWidth="1"/>
    <col min="6406" max="6406" width="11.42578125" style="45" bestFit="1" customWidth="1"/>
    <col min="6407" max="6418" width="11" style="45" bestFit="1" customWidth="1"/>
    <col min="6419" max="6419" width="7.85546875" style="45" bestFit="1" customWidth="1"/>
    <col min="6420" max="6656" width="9.140625" style="45"/>
    <col min="6657" max="6657" width="8.28515625" style="45" bestFit="1" customWidth="1"/>
    <col min="6658" max="6658" width="7.7109375" style="45" bestFit="1" customWidth="1"/>
    <col min="6659" max="6659" width="35.85546875" style="45" bestFit="1" customWidth="1"/>
    <col min="6660" max="6661" width="11.28515625" style="45" bestFit="1" customWidth="1"/>
    <col min="6662" max="6662" width="11.42578125" style="45" bestFit="1" customWidth="1"/>
    <col min="6663" max="6674" width="11" style="45" bestFit="1" customWidth="1"/>
    <col min="6675" max="6675" width="7.85546875" style="45" bestFit="1" customWidth="1"/>
    <col min="6676" max="6912" width="9.140625" style="45"/>
    <col min="6913" max="6913" width="8.28515625" style="45" bestFit="1" customWidth="1"/>
    <col min="6914" max="6914" width="7.7109375" style="45" bestFit="1" customWidth="1"/>
    <col min="6915" max="6915" width="35.85546875" style="45" bestFit="1" customWidth="1"/>
    <col min="6916" max="6917" width="11.28515625" style="45" bestFit="1" customWidth="1"/>
    <col min="6918" max="6918" width="11.42578125" style="45" bestFit="1" customWidth="1"/>
    <col min="6919" max="6930" width="11" style="45" bestFit="1" customWidth="1"/>
    <col min="6931" max="6931" width="7.85546875" style="45" bestFit="1" customWidth="1"/>
    <col min="6932" max="7168" width="9.140625" style="45"/>
    <col min="7169" max="7169" width="8.28515625" style="45" bestFit="1" customWidth="1"/>
    <col min="7170" max="7170" width="7.7109375" style="45" bestFit="1" customWidth="1"/>
    <col min="7171" max="7171" width="35.85546875" style="45" bestFit="1" customWidth="1"/>
    <col min="7172" max="7173" width="11.28515625" style="45" bestFit="1" customWidth="1"/>
    <col min="7174" max="7174" width="11.42578125" style="45" bestFit="1" customWidth="1"/>
    <col min="7175" max="7186" width="11" style="45" bestFit="1" customWidth="1"/>
    <col min="7187" max="7187" width="7.85546875" style="45" bestFit="1" customWidth="1"/>
    <col min="7188" max="7424" width="9.140625" style="45"/>
    <col min="7425" max="7425" width="8.28515625" style="45" bestFit="1" customWidth="1"/>
    <col min="7426" max="7426" width="7.7109375" style="45" bestFit="1" customWidth="1"/>
    <col min="7427" max="7427" width="35.85546875" style="45" bestFit="1" customWidth="1"/>
    <col min="7428" max="7429" width="11.28515625" style="45" bestFit="1" customWidth="1"/>
    <col min="7430" max="7430" width="11.42578125" style="45" bestFit="1" customWidth="1"/>
    <col min="7431" max="7442" width="11" style="45" bestFit="1" customWidth="1"/>
    <col min="7443" max="7443" width="7.85546875" style="45" bestFit="1" customWidth="1"/>
    <col min="7444" max="7680" width="9.140625" style="45"/>
    <col min="7681" max="7681" width="8.28515625" style="45" bestFit="1" customWidth="1"/>
    <col min="7682" max="7682" width="7.7109375" style="45" bestFit="1" customWidth="1"/>
    <col min="7683" max="7683" width="35.85546875" style="45" bestFit="1" customWidth="1"/>
    <col min="7684" max="7685" width="11.28515625" style="45" bestFit="1" customWidth="1"/>
    <col min="7686" max="7686" width="11.42578125" style="45" bestFit="1" customWidth="1"/>
    <col min="7687" max="7698" width="11" style="45" bestFit="1" customWidth="1"/>
    <col min="7699" max="7699" width="7.85546875" style="45" bestFit="1" customWidth="1"/>
    <col min="7700" max="7936" width="9.140625" style="45"/>
    <col min="7937" max="7937" width="8.28515625" style="45" bestFit="1" customWidth="1"/>
    <col min="7938" max="7938" width="7.7109375" style="45" bestFit="1" customWidth="1"/>
    <col min="7939" max="7939" width="35.85546875" style="45" bestFit="1" customWidth="1"/>
    <col min="7940" max="7941" width="11.28515625" style="45" bestFit="1" customWidth="1"/>
    <col min="7942" max="7942" width="11.42578125" style="45" bestFit="1" customWidth="1"/>
    <col min="7943" max="7954" width="11" style="45" bestFit="1" customWidth="1"/>
    <col min="7955" max="7955" width="7.85546875" style="45" bestFit="1" customWidth="1"/>
    <col min="7956" max="8192" width="9.140625" style="45"/>
    <col min="8193" max="8193" width="8.28515625" style="45" bestFit="1" customWidth="1"/>
    <col min="8194" max="8194" width="7.7109375" style="45" bestFit="1" customWidth="1"/>
    <col min="8195" max="8195" width="35.85546875" style="45" bestFit="1" customWidth="1"/>
    <col min="8196" max="8197" width="11.28515625" style="45" bestFit="1" customWidth="1"/>
    <col min="8198" max="8198" width="11.42578125" style="45" bestFit="1" customWidth="1"/>
    <col min="8199" max="8210" width="11" style="45" bestFit="1" customWidth="1"/>
    <col min="8211" max="8211" width="7.85546875" style="45" bestFit="1" customWidth="1"/>
    <col min="8212" max="8448" width="9.140625" style="45"/>
    <col min="8449" max="8449" width="8.28515625" style="45" bestFit="1" customWidth="1"/>
    <col min="8450" max="8450" width="7.7109375" style="45" bestFit="1" customWidth="1"/>
    <col min="8451" max="8451" width="35.85546875" style="45" bestFit="1" customWidth="1"/>
    <col min="8452" max="8453" width="11.28515625" style="45" bestFit="1" customWidth="1"/>
    <col min="8454" max="8454" width="11.42578125" style="45" bestFit="1" customWidth="1"/>
    <col min="8455" max="8466" width="11" style="45" bestFit="1" customWidth="1"/>
    <col min="8467" max="8467" width="7.85546875" style="45" bestFit="1" customWidth="1"/>
    <col min="8468" max="8704" width="9.140625" style="45"/>
    <col min="8705" max="8705" width="8.28515625" style="45" bestFit="1" customWidth="1"/>
    <col min="8706" max="8706" width="7.7109375" style="45" bestFit="1" customWidth="1"/>
    <col min="8707" max="8707" width="35.85546875" style="45" bestFit="1" customWidth="1"/>
    <col min="8708" max="8709" width="11.28515625" style="45" bestFit="1" customWidth="1"/>
    <col min="8710" max="8710" width="11.42578125" style="45" bestFit="1" customWidth="1"/>
    <col min="8711" max="8722" width="11" style="45" bestFit="1" customWidth="1"/>
    <col min="8723" max="8723" width="7.85546875" style="45" bestFit="1" customWidth="1"/>
    <col min="8724" max="8960" width="9.140625" style="45"/>
    <col min="8961" max="8961" width="8.28515625" style="45" bestFit="1" customWidth="1"/>
    <col min="8962" max="8962" width="7.7109375" style="45" bestFit="1" customWidth="1"/>
    <col min="8963" max="8963" width="35.85546875" style="45" bestFit="1" customWidth="1"/>
    <col min="8964" max="8965" width="11.28515625" style="45" bestFit="1" customWidth="1"/>
    <col min="8966" max="8966" width="11.42578125" style="45" bestFit="1" customWidth="1"/>
    <col min="8967" max="8978" width="11" style="45" bestFit="1" customWidth="1"/>
    <col min="8979" max="8979" width="7.85546875" style="45" bestFit="1" customWidth="1"/>
    <col min="8980" max="9216" width="9.140625" style="45"/>
    <col min="9217" max="9217" width="8.28515625" style="45" bestFit="1" customWidth="1"/>
    <col min="9218" max="9218" width="7.7109375" style="45" bestFit="1" customWidth="1"/>
    <col min="9219" max="9219" width="35.85546875" style="45" bestFit="1" customWidth="1"/>
    <col min="9220" max="9221" width="11.28515625" style="45" bestFit="1" customWidth="1"/>
    <col min="9222" max="9222" width="11.42578125" style="45" bestFit="1" customWidth="1"/>
    <col min="9223" max="9234" width="11" style="45" bestFit="1" customWidth="1"/>
    <col min="9235" max="9235" width="7.85546875" style="45" bestFit="1" customWidth="1"/>
    <col min="9236" max="9472" width="9.140625" style="45"/>
    <col min="9473" max="9473" width="8.28515625" style="45" bestFit="1" customWidth="1"/>
    <col min="9474" max="9474" width="7.7109375" style="45" bestFit="1" customWidth="1"/>
    <col min="9475" max="9475" width="35.85546875" style="45" bestFit="1" customWidth="1"/>
    <col min="9476" max="9477" width="11.28515625" style="45" bestFit="1" customWidth="1"/>
    <col min="9478" max="9478" width="11.42578125" style="45" bestFit="1" customWidth="1"/>
    <col min="9479" max="9490" width="11" style="45" bestFit="1" customWidth="1"/>
    <col min="9491" max="9491" width="7.85546875" style="45" bestFit="1" customWidth="1"/>
    <col min="9492" max="9728" width="9.140625" style="45"/>
    <col min="9729" max="9729" width="8.28515625" style="45" bestFit="1" customWidth="1"/>
    <col min="9730" max="9730" width="7.7109375" style="45" bestFit="1" customWidth="1"/>
    <col min="9731" max="9731" width="35.85546875" style="45" bestFit="1" customWidth="1"/>
    <col min="9732" max="9733" width="11.28515625" style="45" bestFit="1" customWidth="1"/>
    <col min="9734" max="9734" width="11.42578125" style="45" bestFit="1" customWidth="1"/>
    <col min="9735" max="9746" width="11" style="45" bestFit="1" customWidth="1"/>
    <col min="9747" max="9747" width="7.85546875" style="45" bestFit="1" customWidth="1"/>
    <col min="9748" max="9984" width="9.140625" style="45"/>
    <col min="9985" max="9985" width="8.28515625" style="45" bestFit="1" customWidth="1"/>
    <col min="9986" max="9986" width="7.7109375" style="45" bestFit="1" customWidth="1"/>
    <col min="9987" max="9987" width="35.85546875" style="45" bestFit="1" customWidth="1"/>
    <col min="9988" max="9989" width="11.28515625" style="45" bestFit="1" customWidth="1"/>
    <col min="9990" max="9990" width="11.42578125" style="45" bestFit="1" customWidth="1"/>
    <col min="9991" max="10002" width="11" style="45" bestFit="1" customWidth="1"/>
    <col min="10003" max="10003" width="7.85546875" style="45" bestFit="1" customWidth="1"/>
    <col min="10004" max="10240" width="9.140625" style="45"/>
    <col min="10241" max="10241" width="8.28515625" style="45" bestFit="1" customWidth="1"/>
    <col min="10242" max="10242" width="7.7109375" style="45" bestFit="1" customWidth="1"/>
    <col min="10243" max="10243" width="35.85546875" style="45" bestFit="1" customWidth="1"/>
    <col min="10244" max="10245" width="11.28515625" style="45" bestFit="1" customWidth="1"/>
    <col min="10246" max="10246" width="11.42578125" style="45" bestFit="1" customWidth="1"/>
    <col min="10247" max="10258" width="11" style="45" bestFit="1" customWidth="1"/>
    <col min="10259" max="10259" width="7.85546875" style="45" bestFit="1" customWidth="1"/>
    <col min="10260" max="10496" width="9.140625" style="45"/>
    <col min="10497" max="10497" width="8.28515625" style="45" bestFit="1" customWidth="1"/>
    <col min="10498" max="10498" width="7.7109375" style="45" bestFit="1" customWidth="1"/>
    <col min="10499" max="10499" width="35.85546875" style="45" bestFit="1" customWidth="1"/>
    <col min="10500" max="10501" width="11.28515625" style="45" bestFit="1" customWidth="1"/>
    <col min="10502" max="10502" width="11.42578125" style="45" bestFit="1" customWidth="1"/>
    <col min="10503" max="10514" width="11" style="45" bestFit="1" customWidth="1"/>
    <col min="10515" max="10515" width="7.85546875" style="45" bestFit="1" customWidth="1"/>
    <col min="10516" max="10752" width="9.140625" style="45"/>
    <col min="10753" max="10753" width="8.28515625" style="45" bestFit="1" customWidth="1"/>
    <col min="10754" max="10754" width="7.7109375" style="45" bestFit="1" customWidth="1"/>
    <col min="10755" max="10755" width="35.85546875" style="45" bestFit="1" customWidth="1"/>
    <col min="10756" max="10757" width="11.28515625" style="45" bestFit="1" customWidth="1"/>
    <col min="10758" max="10758" width="11.42578125" style="45" bestFit="1" customWidth="1"/>
    <col min="10759" max="10770" width="11" style="45" bestFit="1" customWidth="1"/>
    <col min="10771" max="10771" width="7.85546875" style="45" bestFit="1" customWidth="1"/>
    <col min="10772" max="11008" width="9.140625" style="45"/>
    <col min="11009" max="11009" width="8.28515625" style="45" bestFit="1" customWidth="1"/>
    <col min="11010" max="11010" width="7.7109375" style="45" bestFit="1" customWidth="1"/>
    <col min="11011" max="11011" width="35.85546875" style="45" bestFit="1" customWidth="1"/>
    <col min="11012" max="11013" width="11.28515625" style="45" bestFit="1" customWidth="1"/>
    <col min="11014" max="11014" width="11.42578125" style="45" bestFit="1" customWidth="1"/>
    <col min="11015" max="11026" width="11" style="45" bestFit="1" customWidth="1"/>
    <col min="11027" max="11027" width="7.85546875" style="45" bestFit="1" customWidth="1"/>
    <col min="11028" max="11264" width="9.140625" style="45"/>
    <col min="11265" max="11265" width="8.28515625" style="45" bestFit="1" customWidth="1"/>
    <col min="11266" max="11266" width="7.7109375" style="45" bestFit="1" customWidth="1"/>
    <col min="11267" max="11267" width="35.85546875" style="45" bestFit="1" customWidth="1"/>
    <col min="11268" max="11269" width="11.28515625" style="45" bestFit="1" customWidth="1"/>
    <col min="11270" max="11270" width="11.42578125" style="45" bestFit="1" customWidth="1"/>
    <col min="11271" max="11282" width="11" style="45" bestFit="1" customWidth="1"/>
    <col min="11283" max="11283" width="7.85546875" style="45" bestFit="1" customWidth="1"/>
    <col min="11284" max="11520" width="9.140625" style="45"/>
    <col min="11521" max="11521" width="8.28515625" style="45" bestFit="1" customWidth="1"/>
    <col min="11522" max="11522" width="7.7109375" style="45" bestFit="1" customWidth="1"/>
    <col min="11523" max="11523" width="35.85546875" style="45" bestFit="1" customWidth="1"/>
    <col min="11524" max="11525" width="11.28515625" style="45" bestFit="1" customWidth="1"/>
    <col min="11526" max="11526" width="11.42578125" style="45" bestFit="1" customWidth="1"/>
    <col min="11527" max="11538" width="11" style="45" bestFit="1" customWidth="1"/>
    <col min="11539" max="11539" width="7.85546875" style="45" bestFit="1" customWidth="1"/>
    <col min="11540" max="11776" width="9.140625" style="45"/>
    <col min="11777" max="11777" width="8.28515625" style="45" bestFit="1" customWidth="1"/>
    <col min="11778" max="11778" width="7.7109375" style="45" bestFit="1" customWidth="1"/>
    <col min="11779" max="11779" width="35.85546875" style="45" bestFit="1" customWidth="1"/>
    <col min="11780" max="11781" width="11.28515625" style="45" bestFit="1" customWidth="1"/>
    <col min="11782" max="11782" width="11.42578125" style="45" bestFit="1" customWidth="1"/>
    <col min="11783" max="11794" width="11" style="45" bestFit="1" customWidth="1"/>
    <col min="11795" max="11795" width="7.85546875" style="45" bestFit="1" customWidth="1"/>
    <col min="11796" max="12032" width="9.140625" style="45"/>
    <col min="12033" max="12033" width="8.28515625" style="45" bestFit="1" customWidth="1"/>
    <col min="12034" max="12034" width="7.7109375" style="45" bestFit="1" customWidth="1"/>
    <col min="12035" max="12035" width="35.85546875" style="45" bestFit="1" customWidth="1"/>
    <col min="12036" max="12037" width="11.28515625" style="45" bestFit="1" customWidth="1"/>
    <col min="12038" max="12038" width="11.42578125" style="45" bestFit="1" customWidth="1"/>
    <col min="12039" max="12050" width="11" style="45" bestFit="1" customWidth="1"/>
    <col min="12051" max="12051" width="7.85546875" style="45" bestFit="1" customWidth="1"/>
    <col min="12052" max="12288" width="9.140625" style="45"/>
    <col min="12289" max="12289" width="8.28515625" style="45" bestFit="1" customWidth="1"/>
    <col min="12290" max="12290" width="7.7109375" style="45" bestFit="1" customWidth="1"/>
    <col min="12291" max="12291" width="35.85546875" style="45" bestFit="1" customWidth="1"/>
    <col min="12292" max="12293" width="11.28515625" style="45" bestFit="1" customWidth="1"/>
    <col min="12294" max="12294" width="11.42578125" style="45" bestFit="1" customWidth="1"/>
    <col min="12295" max="12306" width="11" style="45" bestFit="1" customWidth="1"/>
    <col min="12307" max="12307" width="7.85546875" style="45" bestFit="1" customWidth="1"/>
    <col min="12308" max="12544" width="9.140625" style="45"/>
    <col min="12545" max="12545" width="8.28515625" style="45" bestFit="1" customWidth="1"/>
    <col min="12546" max="12546" width="7.7109375" style="45" bestFit="1" customWidth="1"/>
    <col min="12547" max="12547" width="35.85546875" style="45" bestFit="1" customWidth="1"/>
    <col min="12548" max="12549" width="11.28515625" style="45" bestFit="1" customWidth="1"/>
    <col min="12550" max="12550" width="11.42578125" style="45" bestFit="1" customWidth="1"/>
    <col min="12551" max="12562" width="11" style="45" bestFit="1" customWidth="1"/>
    <col min="12563" max="12563" width="7.85546875" style="45" bestFit="1" customWidth="1"/>
    <col min="12564" max="12800" width="9.140625" style="45"/>
    <col min="12801" max="12801" width="8.28515625" style="45" bestFit="1" customWidth="1"/>
    <col min="12802" max="12802" width="7.7109375" style="45" bestFit="1" customWidth="1"/>
    <col min="12803" max="12803" width="35.85546875" style="45" bestFit="1" customWidth="1"/>
    <col min="12804" max="12805" width="11.28515625" style="45" bestFit="1" customWidth="1"/>
    <col min="12806" max="12806" width="11.42578125" style="45" bestFit="1" customWidth="1"/>
    <col min="12807" max="12818" width="11" style="45" bestFit="1" customWidth="1"/>
    <col min="12819" max="12819" width="7.85546875" style="45" bestFit="1" customWidth="1"/>
    <col min="12820" max="13056" width="9.140625" style="45"/>
    <col min="13057" max="13057" width="8.28515625" style="45" bestFit="1" customWidth="1"/>
    <col min="13058" max="13058" width="7.7109375" style="45" bestFit="1" customWidth="1"/>
    <col min="13059" max="13059" width="35.85546875" style="45" bestFit="1" customWidth="1"/>
    <col min="13060" max="13061" width="11.28515625" style="45" bestFit="1" customWidth="1"/>
    <col min="13062" max="13062" width="11.42578125" style="45" bestFit="1" customWidth="1"/>
    <col min="13063" max="13074" width="11" style="45" bestFit="1" customWidth="1"/>
    <col min="13075" max="13075" width="7.85546875" style="45" bestFit="1" customWidth="1"/>
    <col min="13076" max="13312" width="9.140625" style="45"/>
    <col min="13313" max="13313" width="8.28515625" style="45" bestFit="1" customWidth="1"/>
    <col min="13314" max="13314" width="7.7109375" style="45" bestFit="1" customWidth="1"/>
    <col min="13315" max="13315" width="35.85546875" style="45" bestFit="1" customWidth="1"/>
    <col min="13316" max="13317" width="11.28515625" style="45" bestFit="1" customWidth="1"/>
    <col min="13318" max="13318" width="11.42578125" style="45" bestFit="1" customWidth="1"/>
    <col min="13319" max="13330" width="11" style="45" bestFit="1" customWidth="1"/>
    <col min="13331" max="13331" width="7.85546875" style="45" bestFit="1" customWidth="1"/>
    <col min="13332" max="13568" width="9.140625" style="45"/>
    <col min="13569" max="13569" width="8.28515625" style="45" bestFit="1" customWidth="1"/>
    <col min="13570" max="13570" width="7.7109375" style="45" bestFit="1" customWidth="1"/>
    <col min="13571" max="13571" width="35.85546875" style="45" bestFit="1" customWidth="1"/>
    <col min="13572" max="13573" width="11.28515625" style="45" bestFit="1" customWidth="1"/>
    <col min="13574" max="13574" width="11.42578125" style="45" bestFit="1" customWidth="1"/>
    <col min="13575" max="13586" width="11" style="45" bestFit="1" customWidth="1"/>
    <col min="13587" max="13587" width="7.85546875" style="45" bestFit="1" customWidth="1"/>
    <col min="13588" max="13824" width="9.140625" style="45"/>
    <col min="13825" max="13825" width="8.28515625" style="45" bestFit="1" customWidth="1"/>
    <col min="13826" max="13826" width="7.7109375" style="45" bestFit="1" customWidth="1"/>
    <col min="13827" max="13827" width="35.85546875" style="45" bestFit="1" customWidth="1"/>
    <col min="13828" max="13829" width="11.28515625" style="45" bestFit="1" customWidth="1"/>
    <col min="13830" max="13830" width="11.42578125" style="45" bestFit="1" customWidth="1"/>
    <col min="13831" max="13842" width="11" style="45" bestFit="1" customWidth="1"/>
    <col min="13843" max="13843" width="7.85546875" style="45" bestFit="1" customWidth="1"/>
    <col min="13844" max="14080" width="9.140625" style="45"/>
    <col min="14081" max="14081" width="8.28515625" style="45" bestFit="1" customWidth="1"/>
    <col min="14082" max="14082" width="7.7109375" style="45" bestFit="1" customWidth="1"/>
    <col min="14083" max="14083" width="35.85546875" style="45" bestFit="1" customWidth="1"/>
    <col min="14084" max="14085" width="11.28515625" style="45" bestFit="1" customWidth="1"/>
    <col min="14086" max="14086" width="11.42578125" style="45" bestFit="1" customWidth="1"/>
    <col min="14087" max="14098" width="11" style="45" bestFit="1" customWidth="1"/>
    <col min="14099" max="14099" width="7.85546875" style="45" bestFit="1" customWidth="1"/>
    <col min="14100" max="14336" width="9.140625" style="45"/>
    <col min="14337" max="14337" width="8.28515625" style="45" bestFit="1" customWidth="1"/>
    <col min="14338" max="14338" width="7.7109375" style="45" bestFit="1" customWidth="1"/>
    <col min="14339" max="14339" width="35.85546875" style="45" bestFit="1" customWidth="1"/>
    <col min="14340" max="14341" width="11.28515625" style="45" bestFit="1" customWidth="1"/>
    <col min="14342" max="14342" width="11.42578125" style="45" bestFit="1" customWidth="1"/>
    <col min="14343" max="14354" width="11" style="45" bestFit="1" customWidth="1"/>
    <col min="14355" max="14355" width="7.85546875" style="45" bestFit="1" customWidth="1"/>
    <col min="14356" max="14592" width="9.140625" style="45"/>
    <col min="14593" max="14593" width="8.28515625" style="45" bestFit="1" customWidth="1"/>
    <col min="14594" max="14594" width="7.7109375" style="45" bestFit="1" customWidth="1"/>
    <col min="14595" max="14595" width="35.85546875" style="45" bestFit="1" customWidth="1"/>
    <col min="14596" max="14597" width="11.28515625" style="45" bestFit="1" customWidth="1"/>
    <col min="14598" max="14598" width="11.42578125" style="45" bestFit="1" customWidth="1"/>
    <col min="14599" max="14610" width="11" style="45" bestFit="1" customWidth="1"/>
    <col min="14611" max="14611" width="7.85546875" style="45" bestFit="1" customWidth="1"/>
    <col min="14612" max="14848" width="9.140625" style="45"/>
    <col min="14849" max="14849" width="8.28515625" style="45" bestFit="1" customWidth="1"/>
    <col min="14850" max="14850" width="7.7109375" style="45" bestFit="1" customWidth="1"/>
    <col min="14851" max="14851" width="35.85546875" style="45" bestFit="1" customWidth="1"/>
    <col min="14852" max="14853" width="11.28515625" style="45" bestFit="1" customWidth="1"/>
    <col min="14854" max="14854" width="11.42578125" style="45" bestFit="1" customWidth="1"/>
    <col min="14855" max="14866" width="11" style="45" bestFit="1" customWidth="1"/>
    <col min="14867" max="14867" width="7.85546875" style="45" bestFit="1" customWidth="1"/>
    <col min="14868" max="15104" width="9.140625" style="45"/>
    <col min="15105" max="15105" width="8.28515625" style="45" bestFit="1" customWidth="1"/>
    <col min="15106" max="15106" width="7.7109375" style="45" bestFit="1" customWidth="1"/>
    <col min="15107" max="15107" width="35.85546875" style="45" bestFit="1" customWidth="1"/>
    <col min="15108" max="15109" width="11.28515625" style="45" bestFit="1" customWidth="1"/>
    <col min="15110" max="15110" width="11.42578125" style="45" bestFit="1" customWidth="1"/>
    <col min="15111" max="15122" width="11" style="45" bestFit="1" customWidth="1"/>
    <col min="15123" max="15123" width="7.85546875" style="45" bestFit="1" customWidth="1"/>
    <col min="15124" max="15360" width="9.140625" style="45"/>
    <col min="15361" max="15361" width="8.28515625" style="45" bestFit="1" customWidth="1"/>
    <col min="15362" max="15362" width="7.7109375" style="45" bestFit="1" customWidth="1"/>
    <col min="15363" max="15363" width="35.85546875" style="45" bestFit="1" customWidth="1"/>
    <col min="15364" max="15365" width="11.28515625" style="45" bestFit="1" customWidth="1"/>
    <col min="15366" max="15366" width="11.42578125" style="45" bestFit="1" customWidth="1"/>
    <col min="15367" max="15378" width="11" style="45" bestFit="1" customWidth="1"/>
    <col min="15379" max="15379" width="7.85546875" style="45" bestFit="1" customWidth="1"/>
    <col min="15380" max="15616" width="9.140625" style="45"/>
    <col min="15617" max="15617" width="8.28515625" style="45" bestFit="1" customWidth="1"/>
    <col min="15618" max="15618" width="7.7109375" style="45" bestFit="1" customWidth="1"/>
    <col min="15619" max="15619" width="35.85546875" style="45" bestFit="1" customWidth="1"/>
    <col min="15620" max="15621" width="11.28515625" style="45" bestFit="1" customWidth="1"/>
    <col min="15622" max="15622" width="11.42578125" style="45" bestFit="1" customWidth="1"/>
    <col min="15623" max="15634" width="11" style="45" bestFit="1" customWidth="1"/>
    <col min="15635" max="15635" width="7.85546875" style="45" bestFit="1" customWidth="1"/>
    <col min="15636" max="15872" width="9.140625" style="45"/>
    <col min="15873" max="15873" width="8.28515625" style="45" bestFit="1" customWidth="1"/>
    <col min="15874" max="15874" width="7.7109375" style="45" bestFit="1" customWidth="1"/>
    <col min="15875" max="15875" width="35.85546875" style="45" bestFit="1" customWidth="1"/>
    <col min="15876" max="15877" width="11.28515625" style="45" bestFit="1" customWidth="1"/>
    <col min="15878" max="15878" width="11.42578125" style="45" bestFit="1" customWidth="1"/>
    <col min="15879" max="15890" width="11" style="45" bestFit="1" customWidth="1"/>
    <col min="15891" max="15891" width="7.85546875" style="45" bestFit="1" customWidth="1"/>
    <col min="15892" max="16128" width="9.140625" style="45"/>
    <col min="16129" max="16129" width="8.28515625" style="45" bestFit="1" customWidth="1"/>
    <col min="16130" max="16130" width="7.7109375" style="45" bestFit="1" customWidth="1"/>
    <col min="16131" max="16131" width="35.85546875" style="45" bestFit="1" customWidth="1"/>
    <col min="16132" max="16133" width="11.28515625" style="45" bestFit="1" customWidth="1"/>
    <col min="16134" max="16134" width="11.42578125" style="45" bestFit="1" customWidth="1"/>
    <col min="16135" max="16146" width="11" style="45" bestFit="1" customWidth="1"/>
    <col min="16147" max="16147" width="7.85546875" style="45" bestFit="1" customWidth="1"/>
    <col min="16148" max="16384" width="9.140625" style="45"/>
  </cols>
  <sheetData>
    <row r="1" spans="1:19" s="36" customFormat="1" ht="12.75" customHeight="1" x14ac:dyDescent="0.2">
      <c r="A1" s="35" t="s">
        <v>967</v>
      </c>
    </row>
    <row r="2" spans="1:19" s="36" customFormat="1" ht="12.75" customHeight="1" x14ac:dyDescent="0.2"/>
    <row r="3" spans="1:19" s="44" customFormat="1" ht="11.25" x14ac:dyDescent="0.2">
      <c r="A3" s="41" t="s">
        <v>0</v>
      </c>
      <c r="B3" s="41" t="s">
        <v>1</v>
      </c>
      <c r="C3" s="42" t="s">
        <v>549</v>
      </c>
      <c r="D3" s="43" t="s">
        <v>550</v>
      </c>
      <c r="E3" s="43" t="s">
        <v>551</v>
      </c>
      <c r="F3" s="43" t="s">
        <v>552</v>
      </c>
      <c r="G3" s="43" t="s">
        <v>553</v>
      </c>
      <c r="H3" s="43" t="s">
        <v>554</v>
      </c>
      <c r="I3" s="43" t="s">
        <v>555</v>
      </c>
      <c r="J3" s="43" t="s">
        <v>601</v>
      </c>
      <c r="K3" s="43" t="s">
        <v>557</v>
      </c>
      <c r="L3" s="43" t="s">
        <v>558</v>
      </c>
      <c r="M3" s="43" t="s">
        <v>559</v>
      </c>
      <c r="N3" s="43" t="s">
        <v>560</v>
      </c>
      <c r="O3" s="43" t="s">
        <v>561</v>
      </c>
      <c r="P3" s="43" t="s">
        <v>562</v>
      </c>
      <c r="Q3" s="43" t="s">
        <v>563</v>
      </c>
      <c r="R3" s="43" t="s">
        <v>564</v>
      </c>
      <c r="S3" s="43" t="s">
        <v>602</v>
      </c>
    </row>
    <row r="4" spans="1:19" x14ac:dyDescent="0.2">
      <c r="A4" s="45">
        <v>1</v>
      </c>
      <c r="B4" s="45">
        <v>1</v>
      </c>
      <c r="C4" s="46" t="s">
        <v>603</v>
      </c>
      <c r="D4" s="47">
        <v>6.61</v>
      </c>
      <c r="E4" s="47">
        <v>4.3600000000000003</v>
      </c>
      <c r="F4" s="47">
        <v>78.849999999999994</v>
      </c>
      <c r="G4" s="47">
        <v>94.61</v>
      </c>
      <c r="H4" s="47">
        <v>106.31</v>
      </c>
      <c r="I4" s="47">
        <v>85.46</v>
      </c>
      <c r="J4" s="47">
        <v>97.77</v>
      </c>
      <c r="K4" s="47">
        <v>100.56</v>
      </c>
      <c r="L4" s="47">
        <v>98.37</v>
      </c>
      <c r="M4" s="47">
        <v>101.31</v>
      </c>
      <c r="N4" s="47">
        <v>95.15</v>
      </c>
      <c r="O4" s="47">
        <v>110.66</v>
      </c>
      <c r="P4" s="47">
        <v>123.64</v>
      </c>
      <c r="Q4" s="47">
        <v>99.87</v>
      </c>
      <c r="R4" s="47">
        <v>89.53</v>
      </c>
      <c r="S4" s="47">
        <f t="shared" ref="S4:S65" si="0">SUM(D4:R4)</f>
        <v>1293.0600000000002</v>
      </c>
    </row>
    <row r="5" spans="1:19" x14ac:dyDescent="0.2">
      <c r="A5" s="45">
        <v>2</v>
      </c>
      <c r="B5" s="45">
        <v>1</v>
      </c>
      <c r="C5" s="46" t="s">
        <v>604</v>
      </c>
      <c r="D5" s="47">
        <v>6.68</v>
      </c>
      <c r="E5" s="47">
        <v>3.44</v>
      </c>
      <c r="F5" s="47">
        <v>16.45</v>
      </c>
      <c r="G5" s="47">
        <v>20.78</v>
      </c>
      <c r="H5" s="47">
        <v>20.21</v>
      </c>
      <c r="I5" s="47">
        <v>34.729999999999997</v>
      </c>
      <c r="J5" s="47">
        <v>17.600000000000001</v>
      </c>
      <c r="K5" s="47">
        <v>19.760000000000002</v>
      </c>
      <c r="L5" s="47">
        <v>27.14</v>
      </c>
      <c r="M5" s="47">
        <v>28.6</v>
      </c>
      <c r="N5" s="47">
        <v>32.81</v>
      </c>
      <c r="O5" s="47">
        <v>26.72</v>
      </c>
      <c r="P5" s="47">
        <v>31.31</v>
      </c>
      <c r="Q5" s="47">
        <v>20.56</v>
      </c>
      <c r="R5" s="47">
        <v>31.72</v>
      </c>
      <c r="S5" s="47">
        <f t="shared" si="0"/>
        <v>338.51</v>
      </c>
    </row>
    <row r="6" spans="1:19" x14ac:dyDescent="0.2">
      <c r="A6" s="45">
        <v>4</v>
      </c>
      <c r="B6" s="45">
        <v>1</v>
      </c>
      <c r="C6" s="46" t="s">
        <v>605</v>
      </c>
      <c r="D6" s="47">
        <v>2.66</v>
      </c>
      <c r="E6" s="47">
        <v>4.7699999999999996</v>
      </c>
      <c r="F6" s="47">
        <v>19.41</v>
      </c>
      <c r="G6" s="47">
        <v>27.47</v>
      </c>
      <c r="H6" s="47">
        <v>19.28</v>
      </c>
      <c r="I6" s="47">
        <v>36.31</v>
      </c>
      <c r="J6" s="47">
        <v>28.71</v>
      </c>
      <c r="K6" s="47">
        <v>38.6</v>
      </c>
      <c r="L6" s="47">
        <v>40.94</v>
      </c>
      <c r="M6" s="47">
        <v>31.38</v>
      </c>
      <c r="N6" s="47">
        <v>36.869999999999997</v>
      </c>
      <c r="O6" s="47">
        <v>48.8</v>
      </c>
      <c r="P6" s="47">
        <v>42.02</v>
      </c>
      <c r="Q6" s="47">
        <v>32.46</v>
      </c>
      <c r="R6" s="47">
        <v>40.24</v>
      </c>
      <c r="S6" s="47">
        <f t="shared" si="0"/>
        <v>449.91999999999996</v>
      </c>
    </row>
    <row r="7" spans="1:19" x14ac:dyDescent="0.2">
      <c r="A7" s="45">
        <v>11</v>
      </c>
      <c r="B7" s="45">
        <v>1</v>
      </c>
      <c r="C7" s="46" t="s">
        <v>606</v>
      </c>
      <c r="D7" s="47">
        <v>336.72</v>
      </c>
      <c r="E7" s="47">
        <v>121.69</v>
      </c>
      <c r="F7" s="47">
        <v>2457.89</v>
      </c>
      <c r="G7" s="47">
        <v>2857</v>
      </c>
      <c r="H7" s="47">
        <v>2803.59</v>
      </c>
      <c r="I7" s="47">
        <v>2903.7</v>
      </c>
      <c r="J7" s="47">
        <v>2995.25</v>
      </c>
      <c r="K7" s="47">
        <v>3070.39</v>
      </c>
      <c r="L7" s="47">
        <v>3180.92</v>
      </c>
      <c r="M7" s="47">
        <v>3290.77</v>
      </c>
      <c r="N7" s="47">
        <v>3300.45</v>
      </c>
      <c r="O7" s="47">
        <v>3421.95</v>
      </c>
      <c r="P7" s="47">
        <v>3554.03</v>
      </c>
      <c r="Q7" s="47">
        <v>3248.07</v>
      </c>
      <c r="R7" s="47">
        <v>3214.78</v>
      </c>
      <c r="S7" s="47">
        <f t="shared" si="0"/>
        <v>40757.200000000004</v>
      </c>
    </row>
    <row r="8" spans="1:19" x14ac:dyDescent="0.2">
      <c r="A8" s="45">
        <v>12</v>
      </c>
      <c r="B8" s="45">
        <v>1</v>
      </c>
      <c r="C8" s="46" t="s">
        <v>607</v>
      </c>
      <c r="D8" s="47">
        <v>38.57</v>
      </c>
      <c r="E8" s="47">
        <v>19.8</v>
      </c>
      <c r="F8" s="47">
        <v>374.68</v>
      </c>
      <c r="G8" s="47">
        <v>509.6</v>
      </c>
      <c r="H8" s="47">
        <v>463.44</v>
      </c>
      <c r="I8" s="47">
        <v>506.7</v>
      </c>
      <c r="J8" s="47">
        <v>486.87</v>
      </c>
      <c r="K8" s="47">
        <v>525.73</v>
      </c>
      <c r="L8" s="47">
        <v>565.03</v>
      </c>
      <c r="M8" s="47">
        <v>584.07000000000005</v>
      </c>
      <c r="N8" s="47">
        <v>587.26</v>
      </c>
      <c r="O8" s="47">
        <v>574.63</v>
      </c>
      <c r="P8" s="47">
        <v>581.88</v>
      </c>
      <c r="Q8" s="47">
        <v>554.16</v>
      </c>
      <c r="R8" s="47">
        <v>576.77</v>
      </c>
      <c r="S8" s="47">
        <f t="shared" si="0"/>
        <v>6949.1900000000005</v>
      </c>
    </row>
    <row r="9" spans="1:19" x14ac:dyDescent="0.2">
      <c r="A9" s="45">
        <v>13</v>
      </c>
      <c r="B9" s="45">
        <v>1</v>
      </c>
      <c r="C9" s="46" t="s">
        <v>608</v>
      </c>
      <c r="D9" s="47">
        <v>22.55</v>
      </c>
      <c r="E9" s="47">
        <v>15.87</v>
      </c>
      <c r="F9" s="47">
        <v>216.37</v>
      </c>
      <c r="G9" s="47">
        <v>235.18</v>
      </c>
      <c r="H9" s="47">
        <v>200.14</v>
      </c>
      <c r="I9" s="47">
        <v>211.83</v>
      </c>
      <c r="J9" s="47">
        <v>235.84</v>
      </c>
      <c r="K9" s="47">
        <v>206.03</v>
      </c>
      <c r="L9" s="47">
        <v>204.34</v>
      </c>
      <c r="M9" s="47">
        <v>234.97</v>
      </c>
      <c r="N9" s="47">
        <v>221.04</v>
      </c>
      <c r="O9" s="47">
        <v>261.14</v>
      </c>
      <c r="P9" s="47">
        <v>249.66</v>
      </c>
      <c r="Q9" s="47">
        <v>204.97</v>
      </c>
      <c r="R9" s="47">
        <v>247.57</v>
      </c>
      <c r="S9" s="47">
        <f t="shared" si="0"/>
        <v>2967.4999999999995</v>
      </c>
    </row>
    <row r="10" spans="1:19" x14ac:dyDescent="0.2">
      <c r="A10" s="45">
        <v>14</v>
      </c>
      <c r="B10" s="45">
        <v>1</v>
      </c>
      <c r="C10" s="46" t="s">
        <v>609</v>
      </c>
      <c r="D10" s="47">
        <v>16.079999999999998</v>
      </c>
      <c r="E10" s="47">
        <v>0.62</v>
      </c>
      <c r="F10" s="47">
        <v>159.71</v>
      </c>
      <c r="G10" s="47">
        <v>188.2</v>
      </c>
      <c r="H10" s="47">
        <v>152.49</v>
      </c>
      <c r="I10" s="47">
        <v>155.22999999999999</v>
      </c>
      <c r="J10" s="47">
        <v>162.06</v>
      </c>
      <c r="K10" s="47">
        <v>145.49</v>
      </c>
      <c r="L10" s="47">
        <v>199.28</v>
      </c>
      <c r="M10" s="47">
        <v>203.47</v>
      </c>
      <c r="N10" s="47">
        <v>206.3</v>
      </c>
      <c r="O10" s="47">
        <v>231.05</v>
      </c>
      <c r="P10" s="47">
        <v>214.63</v>
      </c>
      <c r="Q10" s="47">
        <v>196.87</v>
      </c>
      <c r="R10" s="47">
        <v>222.29</v>
      </c>
      <c r="S10" s="47">
        <f t="shared" si="0"/>
        <v>2453.77</v>
      </c>
    </row>
    <row r="11" spans="1:19" x14ac:dyDescent="0.2">
      <c r="A11" s="45">
        <v>15</v>
      </c>
      <c r="B11" s="45">
        <v>1</v>
      </c>
      <c r="C11" s="46" t="s">
        <v>610</v>
      </c>
      <c r="D11" s="47">
        <v>37.78</v>
      </c>
      <c r="E11" s="47">
        <v>23.89</v>
      </c>
      <c r="F11" s="47">
        <v>358.25</v>
      </c>
      <c r="G11" s="47">
        <v>438.78</v>
      </c>
      <c r="H11" s="47">
        <v>463.05</v>
      </c>
      <c r="I11" s="47">
        <v>451.51</v>
      </c>
      <c r="J11" s="47">
        <v>448.17</v>
      </c>
      <c r="K11" s="47">
        <v>454.04</v>
      </c>
      <c r="L11" s="47">
        <v>449.88</v>
      </c>
      <c r="M11" s="47">
        <v>438.29</v>
      </c>
      <c r="N11" s="47">
        <v>492.01</v>
      </c>
      <c r="O11" s="47">
        <v>507.52</v>
      </c>
      <c r="P11" s="47">
        <v>531.16</v>
      </c>
      <c r="Q11" s="47">
        <v>435.41</v>
      </c>
      <c r="R11" s="47">
        <v>378.92</v>
      </c>
      <c r="S11" s="47">
        <f t="shared" si="0"/>
        <v>5908.66</v>
      </c>
    </row>
    <row r="12" spans="1:19" x14ac:dyDescent="0.2">
      <c r="A12" s="45">
        <v>16</v>
      </c>
      <c r="B12" s="45">
        <v>1</v>
      </c>
      <c r="C12" s="46" t="s">
        <v>611</v>
      </c>
      <c r="D12" s="47">
        <v>25.47</v>
      </c>
      <c r="E12" s="47">
        <v>12.5</v>
      </c>
      <c r="F12" s="47">
        <v>333.27</v>
      </c>
      <c r="G12" s="47">
        <v>334.55</v>
      </c>
      <c r="H12" s="47">
        <v>337.73</v>
      </c>
      <c r="I12" s="47">
        <v>318.47000000000003</v>
      </c>
      <c r="J12" s="47">
        <v>297.33999999999997</v>
      </c>
      <c r="K12" s="47">
        <v>322.44</v>
      </c>
      <c r="L12" s="47">
        <v>343.42</v>
      </c>
      <c r="M12" s="47">
        <v>359.75</v>
      </c>
      <c r="N12" s="47">
        <v>339.22</v>
      </c>
      <c r="O12" s="47">
        <v>392.34</v>
      </c>
      <c r="P12" s="47">
        <v>376.66</v>
      </c>
      <c r="Q12" s="47">
        <v>370.12</v>
      </c>
      <c r="R12" s="47">
        <v>386.26</v>
      </c>
      <c r="S12" s="47">
        <f t="shared" si="0"/>
        <v>4549.54</v>
      </c>
    </row>
    <row r="13" spans="1:19" x14ac:dyDescent="0.2">
      <c r="A13" s="45">
        <v>22</v>
      </c>
      <c r="B13" s="45">
        <v>1</v>
      </c>
      <c r="C13" s="46" t="s">
        <v>612</v>
      </c>
      <c r="D13" s="47">
        <v>28.75</v>
      </c>
      <c r="E13" s="47">
        <v>27.9</v>
      </c>
      <c r="F13" s="47">
        <v>153.33000000000001</v>
      </c>
      <c r="G13" s="47">
        <v>179.9</v>
      </c>
      <c r="H13" s="47">
        <v>171.01</v>
      </c>
      <c r="I13" s="47">
        <v>181.2</v>
      </c>
      <c r="J13" s="47">
        <v>166.89</v>
      </c>
      <c r="K13" s="47">
        <v>175.88</v>
      </c>
      <c r="L13" s="47">
        <v>197.02</v>
      </c>
      <c r="M13" s="47">
        <v>211.36</v>
      </c>
      <c r="N13" s="47">
        <v>198.51</v>
      </c>
      <c r="O13" s="47">
        <v>236.56</v>
      </c>
      <c r="P13" s="47">
        <v>230.49</v>
      </c>
      <c r="Q13" s="47">
        <v>235.23</v>
      </c>
      <c r="R13" s="47">
        <v>209.19</v>
      </c>
      <c r="S13" s="47">
        <f t="shared" si="0"/>
        <v>2603.2199999999998</v>
      </c>
    </row>
    <row r="14" spans="1:19" x14ac:dyDescent="0.2">
      <c r="A14" s="45">
        <v>23</v>
      </c>
      <c r="B14" s="45">
        <v>1</v>
      </c>
      <c r="C14" s="46" t="s">
        <v>613</v>
      </c>
      <c r="D14" s="47">
        <v>11.63</v>
      </c>
      <c r="E14" s="47">
        <v>9.4600000000000009</v>
      </c>
      <c r="F14" s="47">
        <v>71.37</v>
      </c>
      <c r="G14" s="47">
        <v>68.010000000000005</v>
      </c>
      <c r="H14" s="47">
        <v>84.18</v>
      </c>
      <c r="I14" s="47">
        <v>78.95</v>
      </c>
      <c r="J14" s="47">
        <v>90.11</v>
      </c>
      <c r="K14" s="47">
        <v>82.92</v>
      </c>
      <c r="L14" s="47">
        <v>70.489999999999995</v>
      </c>
      <c r="M14" s="47">
        <v>91.16</v>
      </c>
      <c r="N14" s="47">
        <v>86.31</v>
      </c>
      <c r="O14" s="47">
        <v>88.24</v>
      </c>
      <c r="P14" s="47">
        <v>93.11</v>
      </c>
      <c r="Q14" s="47">
        <v>101.69</v>
      </c>
      <c r="R14" s="47">
        <v>75.83</v>
      </c>
      <c r="S14" s="47">
        <f t="shared" si="0"/>
        <v>1103.4599999999998</v>
      </c>
    </row>
    <row r="15" spans="1:19" x14ac:dyDescent="0.2">
      <c r="A15" s="45">
        <v>25</v>
      </c>
      <c r="B15" s="45">
        <v>1</v>
      </c>
      <c r="C15" s="46" t="s">
        <v>614</v>
      </c>
      <c r="D15" s="47">
        <v>0</v>
      </c>
      <c r="E15" s="47">
        <v>2</v>
      </c>
      <c r="F15" s="47">
        <v>11.03</v>
      </c>
      <c r="G15" s="47">
        <v>11.58</v>
      </c>
      <c r="H15" s="47">
        <v>6.71</v>
      </c>
      <c r="I15" s="47">
        <v>9.16</v>
      </c>
      <c r="J15" s="47">
        <v>5.67</v>
      </c>
      <c r="K15" s="47">
        <v>5.97</v>
      </c>
      <c r="L15" s="47">
        <v>3.91</v>
      </c>
      <c r="M15" s="47">
        <v>6.17</v>
      </c>
      <c r="N15" s="47">
        <v>3.74</v>
      </c>
      <c r="O15" s="47">
        <v>0</v>
      </c>
      <c r="P15" s="47">
        <v>0</v>
      </c>
      <c r="Q15" s="47">
        <v>0</v>
      </c>
      <c r="R15" s="47">
        <v>0</v>
      </c>
      <c r="S15" s="47">
        <f t="shared" si="0"/>
        <v>65.94</v>
      </c>
    </row>
    <row r="16" spans="1:19" x14ac:dyDescent="0.2">
      <c r="A16" s="45">
        <v>31</v>
      </c>
      <c r="B16" s="45">
        <v>1</v>
      </c>
      <c r="C16" s="46" t="s">
        <v>615</v>
      </c>
      <c r="D16" s="47">
        <v>41.87</v>
      </c>
      <c r="E16" s="47">
        <v>22.07</v>
      </c>
      <c r="F16" s="47">
        <v>303.67</v>
      </c>
      <c r="G16" s="47">
        <v>335.62</v>
      </c>
      <c r="H16" s="47">
        <v>330</v>
      </c>
      <c r="I16" s="47">
        <v>329.14</v>
      </c>
      <c r="J16" s="47">
        <v>311.81</v>
      </c>
      <c r="K16" s="47">
        <v>335.04</v>
      </c>
      <c r="L16" s="47">
        <v>322.5</v>
      </c>
      <c r="M16" s="47">
        <v>320.95</v>
      </c>
      <c r="N16" s="47">
        <v>341.18</v>
      </c>
      <c r="O16" s="47">
        <v>403.37</v>
      </c>
      <c r="P16" s="47">
        <v>429.54</v>
      </c>
      <c r="Q16" s="47">
        <v>389.3</v>
      </c>
      <c r="R16" s="47">
        <v>393.28</v>
      </c>
      <c r="S16" s="47">
        <f t="shared" si="0"/>
        <v>4609.3399999999992</v>
      </c>
    </row>
    <row r="17" spans="1:19" x14ac:dyDescent="0.2">
      <c r="A17" s="45">
        <v>32</v>
      </c>
      <c r="B17" s="45">
        <v>1</v>
      </c>
      <c r="C17" s="46" t="s">
        <v>616</v>
      </c>
      <c r="D17" s="47">
        <v>5.12</v>
      </c>
      <c r="E17" s="47">
        <v>7.97</v>
      </c>
      <c r="F17" s="47">
        <v>40.35</v>
      </c>
      <c r="G17" s="47">
        <v>42.96</v>
      </c>
      <c r="H17" s="47">
        <v>44.19</v>
      </c>
      <c r="I17" s="47">
        <v>40.39</v>
      </c>
      <c r="J17" s="47">
        <v>45.07</v>
      </c>
      <c r="K17" s="47">
        <v>41.05</v>
      </c>
      <c r="L17" s="47">
        <v>42.85</v>
      </c>
      <c r="M17" s="47">
        <v>57.56</v>
      </c>
      <c r="N17" s="47">
        <v>57.34</v>
      </c>
      <c r="O17" s="47">
        <v>66.38</v>
      </c>
      <c r="P17" s="47">
        <v>62.68</v>
      </c>
      <c r="Q17" s="47">
        <v>56.58</v>
      </c>
      <c r="R17" s="47">
        <v>51.34</v>
      </c>
      <c r="S17" s="47">
        <f t="shared" si="0"/>
        <v>661.83</v>
      </c>
    </row>
    <row r="18" spans="1:19" x14ac:dyDescent="0.2">
      <c r="A18" s="45">
        <v>36</v>
      </c>
      <c r="B18" s="45">
        <v>1</v>
      </c>
      <c r="C18" s="46" t="s">
        <v>617</v>
      </c>
      <c r="D18" s="47">
        <v>1</v>
      </c>
      <c r="E18" s="47">
        <v>3</v>
      </c>
      <c r="F18" s="47">
        <v>13.36</v>
      </c>
      <c r="G18" s="47">
        <v>13.37</v>
      </c>
      <c r="H18" s="47">
        <v>18.28</v>
      </c>
      <c r="I18" s="47">
        <v>17.34</v>
      </c>
      <c r="J18" s="47">
        <v>18.690000000000001</v>
      </c>
      <c r="K18" s="47">
        <v>19.77</v>
      </c>
      <c r="L18" s="47">
        <v>25.54</v>
      </c>
      <c r="M18" s="47">
        <v>22.94</v>
      </c>
      <c r="N18" s="47">
        <v>20.23</v>
      </c>
      <c r="O18" s="47">
        <v>24.2</v>
      </c>
      <c r="P18" s="47">
        <v>17.53</v>
      </c>
      <c r="Q18" s="47">
        <v>17.510000000000002</v>
      </c>
      <c r="R18" s="47">
        <v>17.940000000000001</v>
      </c>
      <c r="S18" s="47">
        <f t="shared" si="0"/>
        <v>250.69999999999996</v>
      </c>
    </row>
    <row r="19" spans="1:19" x14ac:dyDescent="0.2">
      <c r="A19" s="45">
        <v>38</v>
      </c>
      <c r="B19" s="45">
        <v>1</v>
      </c>
      <c r="C19" s="46" t="s">
        <v>618</v>
      </c>
      <c r="D19" s="47">
        <v>11.15</v>
      </c>
      <c r="E19" s="47">
        <v>31.16</v>
      </c>
      <c r="F19" s="47">
        <v>111.65</v>
      </c>
      <c r="G19" s="47">
        <v>138.74</v>
      </c>
      <c r="H19" s="47">
        <v>114.4</v>
      </c>
      <c r="I19" s="47">
        <v>121</v>
      </c>
      <c r="J19" s="47">
        <v>93.34</v>
      </c>
      <c r="K19" s="47">
        <v>101.04</v>
      </c>
      <c r="L19" s="47">
        <v>77.34</v>
      </c>
      <c r="M19" s="47">
        <v>91.02</v>
      </c>
      <c r="N19" s="47">
        <v>107.58</v>
      </c>
      <c r="O19" s="47">
        <v>107.73</v>
      </c>
      <c r="P19" s="47">
        <v>83.83</v>
      </c>
      <c r="Q19" s="47">
        <v>78.11</v>
      </c>
      <c r="R19" s="47">
        <v>78.45</v>
      </c>
      <c r="S19" s="47">
        <f t="shared" si="0"/>
        <v>1346.54</v>
      </c>
    </row>
    <row r="20" spans="1:19" x14ac:dyDescent="0.2">
      <c r="A20" s="45">
        <v>47</v>
      </c>
      <c r="B20" s="45">
        <v>1</v>
      </c>
      <c r="C20" s="46" t="s">
        <v>619</v>
      </c>
      <c r="D20" s="47">
        <v>36.1</v>
      </c>
      <c r="E20" s="47">
        <v>15.81</v>
      </c>
      <c r="F20" s="47">
        <v>257.54000000000002</v>
      </c>
      <c r="G20" s="47">
        <v>253.31</v>
      </c>
      <c r="H20" s="47">
        <v>302.83999999999997</v>
      </c>
      <c r="I20" s="47">
        <v>259.06</v>
      </c>
      <c r="J20" s="47">
        <v>244.09</v>
      </c>
      <c r="K20" s="47">
        <v>263.45999999999998</v>
      </c>
      <c r="L20" s="47">
        <v>268.14999999999998</v>
      </c>
      <c r="M20" s="47">
        <v>290.5</v>
      </c>
      <c r="N20" s="47">
        <v>281.67</v>
      </c>
      <c r="O20" s="47">
        <v>333.85</v>
      </c>
      <c r="P20" s="47">
        <v>290.95999999999998</v>
      </c>
      <c r="Q20" s="47">
        <v>307.45999999999998</v>
      </c>
      <c r="R20" s="47">
        <v>283.02999999999997</v>
      </c>
      <c r="S20" s="47">
        <f t="shared" si="0"/>
        <v>3687.83</v>
      </c>
    </row>
    <row r="21" spans="1:19" x14ac:dyDescent="0.2">
      <c r="A21" s="45">
        <v>51</v>
      </c>
      <c r="B21" s="45">
        <v>1</v>
      </c>
      <c r="C21" s="46" t="s">
        <v>620</v>
      </c>
      <c r="D21" s="47">
        <v>11.06</v>
      </c>
      <c r="E21" s="47">
        <v>12.15</v>
      </c>
      <c r="F21" s="47">
        <v>129.31</v>
      </c>
      <c r="G21" s="47">
        <v>127.38</v>
      </c>
      <c r="H21" s="47">
        <v>102.44</v>
      </c>
      <c r="I21" s="47">
        <v>107.62</v>
      </c>
      <c r="J21" s="47">
        <v>121.09</v>
      </c>
      <c r="K21" s="47">
        <v>114.16</v>
      </c>
      <c r="L21" s="47">
        <v>125.03</v>
      </c>
      <c r="M21" s="47">
        <v>130.46</v>
      </c>
      <c r="N21" s="47">
        <v>139.57</v>
      </c>
      <c r="O21" s="47">
        <v>137.57</v>
      </c>
      <c r="P21" s="47">
        <v>138.76</v>
      </c>
      <c r="Q21" s="47">
        <v>144.06</v>
      </c>
      <c r="R21" s="47">
        <v>131.75</v>
      </c>
      <c r="S21" s="47">
        <f t="shared" si="0"/>
        <v>1672.4099999999999</v>
      </c>
    </row>
    <row r="22" spans="1:19" x14ac:dyDescent="0.2">
      <c r="A22" s="45">
        <v>62</v>
      </c>
      <c r="B22" s="45">
        <v>1</v>
      </c>
      <c r="C22" s="46" t="s">
        <v>621</v>
      </c>
      <c r="D22" s="47">
        <v>6.7</v>
      </c>
      <c r="E22" s="47">
        <v>0.87</v>
      </c>
      <c r="F22" s="47">
        <v>15.62</v>
      </c>
      <c r="G22" s="47">
        <v>32.26</v>
      </c>
      <c r="H22" s="47">
        <v>28.23</v>
      </c>
      <c r="I22" s="47">
        <v>31.46</v>
      </c>
      <c r="J22" s="47">
        <v>34.25</v>
      </c>
      <c r="K22" s="47">
        <v>30</v>
      </c>
      <c r="L22" s="47">
        <v>23.41</v>
      </c>
      <c r="M22" s="47">
        <v>36.99</v>
      </c>
      <c r="N22" s="47">
        <v>39.79</v>
      </c>
      <c r="O22" s="47">
        <v>49.05</v>
      </c>
      <c r="P22" s="47">
        <v>42.46</v>
      </c>
      <c r="Q22" s="47">
        <v>46.07</v>
      </c>
      <c r="R22" s="47">
        <v>44.14</v>
      </c>
      <c r="S22" s="47">
        <f t="shared" si="0"/>
        <v>461.29999999999995</v>
      </c>
    </row>
    <row r="23" spans="1:19" x14ac:dyDescent="0.2">
      <c r="A23" s="45">
        <v>75</v>
      </c>
      <c r="B23" s="45">
        <v>1</v>
      </c>
      <c r="C23" s="46" t="s">
        <v>622</v>
      </c>
      <c r="D23" s="47">
        <v>3.27</v>
      </c>
      <c r="E23" s="47">
        <v>9.01</v>
      </c>
      <c r="F23" s="47">
        <v>40.57</v>
      </c>
      <c r="G23" s="47">
        <v>50.22</v>
      </c>
      <c r="H23" s="47">
        <v>53.38</v>
      </c>
      <c r="I23" s="47">
        <v>38.909999999999997</v>
      </c>
      <c r="J23" s="47">
        <v>60.57</v>
      </c>
      <c r="K23" s="47">
        <v>45.95</v>
      </c>
      <c r="L23" s="47">
        <v>41.65</v>
      </c>
      <c r="M23" s="47">
        <v>46</v>
      </c>
      <c r="N23" s="47">
        <v>54.54</v>
      </c>
      <c r="O23" s="47">
        <v>44.85</v>
      </c>
      <c r="P23" s="47">
        <v>57.64</v>
      </c>
      <c r="Q23" s="47">
        <v>41.89</v>
      </c>
      <c r="R23" s="47">
        <v>52</v>
      </c>
      <c r="S23" s="47">
        <f t="shared" si="0"/>
        <v>640.45000000000005</v>
      </c>
    </row>
    <row r="24" spans="1:19" x14ac:dyDescent="0.2">
      <c r="A24" s="45">
        <v>77</v>
      </c>
      <c r="B24" s="45">
        <v>1</v>
      </c>
      <c r="C24" s="46" t="s">
        <v>623</v>
      </c>
      <c r="D24" s="47">
        <v>81.81</v>
      </c>
      <c r="E24" s="47">
        <v>56.01</v>
      </c>
      <c r="F24" s="47">
        <v>463.46</v>
      </c>
      <c r="G24" s="47">
        <v>529.21</v>
      </c>
      <c r="H24" s="47">
        <v>535.66</v>
      </c>
      <c r="I24" s="47">
        <v>507.89</v>
      </c>
      <c r="J24" s="47">
        <v>461.9</v>
      </c>
      <c r="K24" s="47">
        <v>517.14</v>
      </c>
      <c r="L24" s="47">
        <v>507.07</v>
      </c>
      <c r="M24" s="47">
        <v>516.33000000000004</v>
      </c>
      <c r="N24" s="47">
        <v>538.41999999999996</v>
      </c>
      <c r="O24" s="47">
        <v>556.52</v>
      </c>
      <c r="P24" s="47">
        <v>585.80999999999995</v>
      </c>
      <c r="Q24" s="47">
        <v>545.53</v>
      </c>
      <c r="R24" s="47">
        <v>527.13</v>
      </c>
      <c r="S24" s="47">
        <f t="shared" si="0"/>
        <v>6929.8899999999994</v>
      </c>
    </row>
    <row r="25" spans="1:19" x14ac:dyDescent="0.2">
      <c r="A25" s="45">
        <v>81</v>
      </c>
      <c r="B25" s="45">
        <v>1</v>
      </c>
      <c r="C25" s="46" t="s">
        <v>624</v>
      </c>
      <c r="D25" s="47">
        <v>1.1200000000000001</v>
      </c>
      <c r="E25" s="47">
        <v>0</v>
      </c>
      <c r="F25" s="47">
        <v>8</v>
      </c>
      <c r="G25" s="47">
        <v>10.49</v>
      </c>
      <c r="H25" s="47">
        <v>8</v>
      </c>
      <c r="I25" s="47">
        <v>6</v>
      </c>
      <c r="J25" s="47">
        <v>11</v>
      </c>
      <c r="K25" s="47">
        <v>11.33</v>
      </c>
      <c r="L25" s="47">
        <v>11</v>
      </c>
      <c r="M25" s="47">
        <v>8.7899999999999991</v>
      </c>
      <c r="N25" s="47">
        <v>14.58</v>
      </c>
      <c r="O25" s="47">
        <v>16.149999999999999</v>
      </c>
      <c r="P25" s="47">
        <v>17.489999999999998</v>
      </c>
      <c r="Q25" s="47">
        <v>12.18</v>
      </c>
      <c r="R25" s="47">
        <v>13.53</v>
      </c>
      <c r="S25" s="47">
        <f t="shared" si="0"/>
        <v>149.65999999999997</v>
      </c>
    </row>
    <row r="26" spans="1:19" x14ac:dyDescent="0.2">
      <c r="A26" s="45">
        <v>84</v>
      </c>
      <c r="B26" s="45">
        <v>1</v>
      </c>
      <c r="C26" s="46" t="s">
        <v>625</v>
      </c>
      <c r="D26" s="47">
        <v>4.2300000000000004</v>
      </c>
      <c r="E26" s="47">
        <v>5.73</v>
      </c>
      <c r="F26" s="47">
        <v>49.82</v>
      </c>
      <c r="G26" s="47">
        <v>43.23</v>
      </c>
      <c r="H26" s="47">
        <v>40.92</v>
      </c>
      <c r="I26" s="47">
        <v>41.77</v>
      </c>
      <c r="J26" s="47">
        <v>50.91</v>
      </c>
      <c r="K26" s="47">
        <v>44.91</v>
      </c>
      <c r="L26" s="47">
        <v>52.87</v>
      </c>
      <c r="M26" s="47">
        <v>43.94</v>
      </c>
      <c r="N26" s="47">
        <v>49.43</v>
      </c>
      <c r="O26" s="47">
        <v>48.99</v>
      </c>
      <c r="P26" s="47">
        <v>56</v>
      </c>
      <c r="Q26" s="47">
        <v>65.08</v>
      </c>
      <c r="R26" s="47">
        <v>48.04</v>
      </c>
      <c r="S26" s="47">
        <f t="shared" si="0"/>
        <v>645.87</v>
      </c>
    </row>
    <row r="27" spans="1:19" x14ac:dyDescent="0.2">
      <c r="A27" s="45">
        <v>85</v>
      </c>
      <c r="B27" s="45">
        <v>1</v>
      </c>
      <c r="C27" s="46" t="s">
        <v>626</v>
      </c>
      <c r="D27" s="47">
        <v>2.25</v>
      </c>
      <c r="E27" s="47">
        <v>2.85</v>
      </c>
      <c r="F27" s="47">
        <v>32.93</v>
      </c>
      <c r="G27" s="47">
        <v>38.08</v>
      </c>
      <c r="H27" s="47">
        <v>37.86</v>
      </c>
      <c r="I27" s="47">
        <v>44.08</v>
      </c>
      <c r="J27" s="47">
        <v>39.17</v>
      </c>
      <c r="K27" s="47">
        <v>50.04</v>
      </c>
      <c r="L27" s="47">
        <v>37.53</v>
      </c>
      <c r="M27" s="47">
        <v>65.349999999999994</v>
      </c>
      <c r="N27" s="47">
        <v>50.73</v>
      </c>
      <c r="O27" s="47">
        <v>55.65</v>
      </c>
      <c r="P27" s="47">
        <v>57.07</v>
      </c>
      <c r="Q27" s="47">
        <v>48.94</v>
      </c>
      <c r="R27" s="47">
        <v>64.95</v>
      </c>
      <c r="S27" s="47">
        <f t="shared" si="0"/>
        <v>627.48</v>
      </c>
    </row>
    <row r="28" spans="1:19" x14ac:dyDescent="0.2">
      <c r="A28" s="45">
        <v>88</v>
      </c>
      <c r="B28" s="45">
        <v>1</v>
      </c>
      <c r="C28" s="46" t="s">
        <v>627</v>
      </c>
      <c r="D28" s="47">
        <v>33.99</v>
      </c>
      <c r="E28" s="47">
        <v>23.5</v>
      </c>
      <c r="F28" s="47">
        <v>132.71</v>
      </c>
      <c r="G28" s="47">
        <v>134.32</v>
      </c>
      <c r="H28" s="47">
        <v>140.94999999999999</v>
      </c>
      <c r="I28" s="47">
        <v>133.63</v>
      </c>
      <c r="J28" s="47">
        <v>139.80000000000001</v>
      </c>
      <c r="K28" s="47">
        <v>143.22999999999999</v>
      </c>
      <c r="L28" s="47">
        <v>156.21</v>
      </c>
      <c r="M28" s="47">
        <v>156.49</v>
      </c>
      <c r="N28" s="47">
        <v>184.33</v>
      </c>
      <c r="O28" s="47">
        <v>190.35</v>
      </c>
      <c r="P28" s="47">
        <v>196.39</v>
      </c>
      <c r="Q28" s="47">
        <v>218.87</v>
      </c>
      <c r="R28" s="47">
        <v>223.21</v>
      </c>
      <c r="S28" s="47">
        <f t="shared" si="0"/>
        <v>2207.9799999999996</v>
      </c>
    </row>
    <row r="29" spans="1:19" x14ac:dyDescent="0.2">
      <c r="A29" s="45">
        <v>91</v>
      </c>
      <c r="B29" s="45">
        <v>1</v>
      </c>
      <c r="C29" s="46" t="s">
        <v>628</v>
      </c>
      <c r="D29" s="47">
        <v>4.8600000000000003</v>
      </c>
      <c r="E29" s="47">
        <v>6.6</v>
      </c>
      <c r="F29" s="47">
        <v>55.66</v>
      </c>
      <c r="G29" s="47">
        <v>47.71</v>
      </c>
      <c r="H29" s="47">
        <v>53.08</v>
      </c>
      <c r="I29" s="47">
        <v>49.66</v>
      </c>
      <c r="J29" s="47">
        <v>56.55</v>
      </c>
      <c r="K29" s="47">
        <v>50.31</v>
      </c>
      <c r="L29" s="47">
        <v>41.73</v>
      </c>
      <c r="M29" s="47">
        <v>46.36</v>
      </c>
      <c r="N29" s="47">
        <v>63.65</v>
      </c>
      <c r="O29" s="47">
        <v>47.7</v>
      </c>
      <c r="P29" s="47">
        <v>46.34</v>
      </c>
      <c r="Q29" s="47">
        <v>45.78</v>
      </c>
      <c r="R29" s="47">
        <v>51.11</v>
      </c>
      <c r="S29" s="47">
        <f t="shared" si="0"/>
        <v>667.1</v>
      </c>
    </row>
    <row r="30" spans="1:19" x14ac:dyDescent="0.2">
      <c r="A30" s="45">
        <v>93</v>
      </c>
      <c r="B30" s="45">
        <v>1</v>
      </c>
      <c r="C30" s="46" t="s">
        <v>629</v>
      </c>
      <c r="D30" s="47">
        <v>1.1299999999999999</v>
      </c>
      <c r="E30" s="47">
        <v>2.73</v>
      </c>
      <c r="F30" s="47">
        <v>27.61</v>
      </c>
      <c r="G30" s="47">
        <v>40.9</v>
      </c>
      <c r="H30" s="47">
        <v>36.659999999999997</v>
      </c>
      <c r="I30" s="47">
        <v>37.06</v>
      </c>
      <c r="J30" s="47">
        <v>23.77</v>
      </c>
      <c r="K30" s="47">
        <v>49.03</v>
      </c>
      <c r="L30" s="47">
        <v>33.94</v>
      </c>
      <c r="M30" s="47">
        <v>59.76</v>
      </c>
      <c r="N30" s="47">
        <v>41.58</v>
      </c>
      <c r="O30" s="47">
        <v>56.7</v>
      </c>
      <c r="P30" s="47">
        <v>59.22</v>
      </c>
      <c r="Q30" s="47">
        <v>63.03</v>
      </c>
      <c r="R30" s="47">
        <v>45.88</v>
      </c>
      <c r="S30" s="47">
        <f t="shared" si="0"/>
        <v>579</v>
      </c>
    </row>
    <row r="31" spans="1:19" x14ac:dyDescent="0.2">
      <c r="A31" s="45">
        <v>94</v>
      </c>
      <c r="B31" s="45">
        <v>1</v>
      </c>
      <c r="C31" s="46" t="s">
        <v>630</v>
      </c>
      <c r="D31" s="47">
        <v>20.07</v>
      </c>
      <c r="E31" s="47">
        <v>10.45</v>
      </c>
      <c r="F31" s="47">
        <v>203.23</v>
      </c>
      <c r="G31" s="47">
        <v>181.77</v>
      </c>
      <c r="H31" s="47">
        <v>203.13</v>
      </c>
      <c r="I31" s="47">
        <v>167.83</v>
      </c>
      <c r="J31" s="47">
        <v>171.36</v>
      </c>
      <c r="K31" s="47">
        <v>175.85</v>
      </c>
      <c r="L31" s="47">
        <v>200.2</v>
      </c>
      <c r="M31" s="47">
        <v>194.38</v>
      </c>
      <c r="N31" s="47">
        <v>211.19</v>
      </c>
      <c r="O31" s="47">
        <v>228.46</v>
      </c>
      <c r="P31" s="47">
        <v>217.75</v>
      </c>
      <c r="Q31" s="47">
        <v>194.03</v>
      </c>
      <c r="R31" s="47">
        <v>213.82</v>
      </c>
      <c r="S31" s="47">
        <f t="shared" si="0"/>
        <v>2593.5200000000004</v>
      </c>
    </row>
    <row r="32" spans="1:19" x14ac:dyDescent="0.2">
      <c r="A32" s="45">
        <v>95</v>
      </c>
      <c r="B32" s="45">
        <v>1</v>
      </c>
      <c r="C32" s="46" t="s">
        <v>631</v>
      </c>
      <c r="D32" s="47">
        <v>1.77</v>
      </c>
      <c r="E32" s="47">
        <v>0.98</v>
      </c>
      <c r="F32" s="47">
        <v>17</v>
      </c>
      <c r="G32" s="47">
        <v>30.65</v>
      </c>
      <c r="H32" s="47">
        <v>20.350000000000001</v>
      </c>
      <c r="I32" s="47">
        <v>34</v>
      </c>
      <c r="J32" s="47">
        <v>13.99</v>
      </c>
      <c r="K32" s="47">
        <v>23.95</v>
      </c>
      <c r="L32" s="47">
        <v>21.51</v>
      </c>
      <c r="M32" s="47">
        <v>27.11</v>
      </c>
      <c r="N32" s="47">
        <v>30.95</v>
      </c>
      <c r="O32" s="47">
        <v>20.02</v>
      </c>
      <c r="P32" s="47">
        <v>23.98</v>
      </c>
      <c r="Q32" s="47">
        <v>20.329999999999998</v>
      </c>
      <c r="R32" s="47">
        <v>24.5</v>
      </c>
      <c r="S32" s="47">
        <f t="shared" si="0"/>
        <v>311.08999999999997</v>
      </c>
    </row>
    <row r="33" spans="1:19" x14ac:dyDescent="0.2">
      <c r="A33" s="45">
        <v>97</v>
      </c>
      <c r="B33" s="45">
        <v>1</v>
      </c>
      <c r="C33" s="46" t="s">
        <v>632</v>
      </c>
      <c r="D33" s="47">
        <v>4.45</v>
      </c>
      <c r="E33" s="47">
        <v>5.37</v>
      </c>
      <c r="F33" s="47">
        <v>49.02</v>
      </c>
      <c r="G33" s="47">
        <v>45.81</v>
      </c>
      <c r="H33" s="47">
        <v>53.99</v>
      </c>
      <c r="I33" s="47">
        <v>49.35</v>
      </c>
      <c r="J33" s="47">
        <v>61.3</v>
      </c>
      <c r="K33" s="47">
        <v>63</v>
      </c>
      <c r="L33" s="47">
        <v>52.25</v>
      </c>
      <c r="M33" s="47">
        <v>72</v>
      </c>
      <c r="N33" s="47">
        <v>63.07</v>
      </c>
      <c r="O33" s="47">
        <v>62.42</v>
      </c>
      <c r="P33" s="47">
        <v>40.67</v>
      </c>
      <c r="Q33" s="47">
        <v>65.040000000000006</v>
      </c>
      <c r="R33" s="47">
        <v>50.33</v>
      </c>
      <c r="S33" s="47">
        <f t="shared" si="0"/>
        <v>738.06999999999994</v>
      </c>
    </row>
    <row r="34" spans="1:19" x14ac:dyDescent="0.2">
      <c r="A34" s="45">
        <v>99</v>
      </c>
      <c r="B34" s="45">
        <v>1</v>
      </c>
      <c r="C34" s="46" t="s">
        <v>633</v>
      </c>
      <c r="D34" s="47">
        <v>5.21</v>
      </c>
      <c r="E34" s="47">
        <v>6.33</v>
      </c>
      <c r="F34" s="47">
        <v>74.31</v>
      </c>
      <c r="G34" s="47">
        <v>85.76</v>
      </c>
      <c r="H34" s="47">
        <v>85.89</v>
      </c>
      <c r="I34" s="47">
        <v>65.63</v>
      </c>
      <c r="J34" s="47">
        <v>90.82</v>
      </c>
      <c r="K34" s="47">
        <v>95.71</v>
      </c>
      <c r="L34" s="47">
        <v>74.83</v>
      </c>
      <c r="M34" s="47">
        <v>82.26</v>
      </c>
      <c r="N34" s="47">
        <v>82.82</v>
      </c>
      <c r="O34" s="47">
        <v>90.16</v>
      </c>
      <c r="P34" s="47">
        <v>93.6</v>
      </c>
      <c r="Q34" s="47">
        <v>92.56</v>
      </c>
      <c r="R34" s="47">
        <v>93.1</v>
      </c>
      <c r="S34" s="47">
        <f t="shared" si="0"/>
        <v>1118.9899999999998</v>
      </c>
    </row>
    <row r="35" spans="1:19" x14ac:dyDescent="0.2">
      <c r="A35" s="45">
        <v>100</v>
      </c>
      <c r="B35" s="45">
        <v>1</v>
      </c>
      <c r="C35" s="46" t="s">
        <v>634</v>
      </c>
      <c r="D35" s="47">
        <v>0.56000000000000005</v>
      </c>
      <c r="E35" s="47">
        <v>0.32</v>
      </c>
      <c r="F35" s="47">
        <v>22.91</v>
      </c>
      <c r="G35" s="47">
        <v>21</v>
      </c>
      <c r="H35" s="47">
        <v>22.73</v>
      </c>
      <c r="I35" s="47">
        <v>27.09</v>
      </c>
      <c r="J35" s="47">
        <v>26.23</v>
      </c>
      <c r="K35" s="47">
        <v>23</v>
      </c>
      <c r="L35" s="47">
        <v>18.440000000000001</v>
      </c>
      <c r="M35" s="47">
        <v>27.96</v>
      </c>
      <c r="N35" s="47">
        <v>32.090000000000003</v>
      </c>
      <c r="O35" s="47">
        <v>34.08</v>
      </c>
      <c r="P35" s="47">
        <v>37.130000000000003</v>
      </c>
      <c r="Q35" s="47">
        <v>32.44</v>
      </c>
      <c r="R35" s="47">
        <v>37.85</v>
      </c>
      <c r="S35" s="47">
        <f t="shared" si="0"/>
        <v>363.83000000000004</v>
      </c>
    </row>
    <row r="36" spans="1:19" x14ac:dyDescent="0.2">
      <c r="A36" s="45">
        <v>108</v>
      </c>
      <c r="B36" s="45">
        <v>1</v>
      </c>
      <c r="C36" s="46" t="s">
        <v>635</v>
      </c>
      <c r="D36" s="47">
        <v>13.45</v>
      </c>
      <c r="E36" s="47">
        <v>8.68</v>
      </c>
      <c r="F36" s="47">
        <v>65.91</v>
      </c>
      <c r="G36" s="47">
        <v>61.58</v>
      </c>
      <c r="H36" s="47">
        <v>61.49</v>
      </c>
      <c r="I36" s="47">
        <v>61.12</v>
      </c>
      <c r="J36" s="47">
        <v>76.790000000000006</v>
      </c>
      <c r="K36" s="47">
        <v>69.52</v>
      </c>
      <c r="L36" s="47">
        <v>68.150000000000006</v>
      </c>
      <c r="M36" s="47">
        <v>80.260000000000005</v>
      </c>
      <c r="N36" s="47">
        <v>82.96</v>
      </c>
      <c r="O36" s="47">
        <v>87.72</v>
      </c>
      <c r="P36" s="47">
        <v>89.75</v>
      </c>
      <c r="Q36" s="47">
        <v>80.930000000000007</v>
      </c>
      <c r="R36" s="47">
        <v>82.55</v>
      </c>
      <c r="S36" s="47">
        <f t="shared" si="0"/>
        <v>990.86000000000013</v>
      </c>
    </row>
    <row r="37" spans="1:19" x14ac:dyDescent="0.2">
      <c r="A37" s="45">
        <v>110</v>
      </c>
      <c r="B37" s="45">
        <v>1</v>
      </c>
      <c r="C37" s="46" t="s">
        <v>636</v>
      </c>
      <c r="D37" s="47">
        <v>22.79</v>
      </c>
      <c r="E37" s="47">
        <v>9.49</v>
      </c>
      <c r="F37" s="47">
        <v>169.36</v>
      </c>
      <c r="G37" s="47">
        <v>222.93</v>
      </c>
      <c r="H37" s="47">
        <v>214.13</v>
      </c>
      <c r="I37" s="47">
        <v>194.24</v>
      </c>
      <c r="J37" s="47">
        <v>218.02</v>
      </c>
      <c r="K37" s="47">
        <v>216.83</v>
      </c>
      <c r="L37" s="47">
        <v>205.04</v>
      </c>
      <c r="M37" s="47">
        <v>206.24</v>
      </c>
      <c r="N37" s="47">
        <v>200.2</v>
      </c>
      <c r="O37" s="47">
        <v>233.42</v>
      </c>
      <c r="P37" s="47">
        <v>226</v>
      </c>
      <c r="Q37" s="47">
        <v>221.15</v>
      </c>
      <c r="R37" s="47">
        <v>166.84</v>
      </c>
      <c r="S37" s="47">
        <f t="shared" si="0"/>
        <v>2726.6800000000003</v>
      </c>
    </row>
    <row r="38" spans="1:19" x14ac:dyDescent="0.2">
      <c r="A38" s="45">
        <v>111</v>
      </c>
      <c r="B38" s="45">
        <v>1</v>
      </c>
      <c r="C38" s="46" t="s">
        <v>637</v>
      </c>
      <c r="D38" s="47">
        <v>16.329999999999998</v>
      </c>
      <c r="E38" s="47">
        <v>11.18</v>
      </c>
      <c r="F38" s="47">
        <v>113.73</v>
      </c>
      <c r="G38" s="47">
        <v>92.23</v>
      </c>
      <c r="H38" s="47">
        <v>102.81</v>
      </c>
      <c r="I38" s="47">
        <v>101.75</v>
      </c>
      <c r="J38" s="47">
        <v>98.12</v>
      </c>
      <c r="K38" s="47">
        <v>119.8</v>
      </c>
      <c r="L38" s="47">
        <v>120.92</v>
      </c>
      <c r="M38" s="47">
        <v>126.61</v>
      </c>
      <c r="N38" s="47">
        <v>100.31</v>
      </c>
      <c r="O38" s="47">
        <v>144.52000000000001</v>
      </c>
      <c r="P38" s="47">
        <v>141.94999999999999</v>
      </c>
      <c r="Q38" s="47">
        <v>120.74</v>
      </c>
      <c r="R38" s="47">
        <v>115.01</v>
      </c>
      <c r="S38" s="47">
        <f t="shared" si="0"/>
        <v>1526.01</v>
      </c>
    </row>
    <row r="39" spans="1:19" x14ac:dyDescent="0.2">
      <c r="A39" s="45">
        <v>112</v>
      </c>
      <c r="B39" s="45">
        <v>1</v>
      </c>
      <c r="C39" s="46" t="s">
        <v>638</v>
      </c>
      <c r="D39" s="47">
        <v>49.3</v>
      </c>
      <c r="E39" s="47">
        <v>16.62</v>
      </c>
      <c r="F39" s="47">
        <v>630.48</v>
      </c>
      <c r="G39" s="47">
        <v>691.73</v>
      </c>
      <c r="H39" s="47">
        <v>675.99</v>
      </c>
      <c r="I39" s="47">
        <v>678.3</v>
      </c>
      <c r="J39" s="47">
        <v>688.88</v>
      </c>
      <c r="K39" s="47">
        <v>651.47</v>
      </c>
      <c r="L39" s="47">
        <v>598.69000000000005</v>
      </c>
      <c r="M39" s="47">
        <v>640.91</v>
      </c>
      <c r="N39" s="47">
        <v>642.9</v>
      </c>
      <c r="O39" s="47">
        <v>614.03</v>
      </c>
      <c r="P39" s="47">
        <v>673.15</v>
      </c>
      <c r="Q39" s="47">
        <v>673.49</v>
      </c>
      <c r="R39" s="47">
        <v>722.91</v>
      </c>
      <c r="S39" s="47">
        <f t="shared" si="0"/>
        <v>8648.85</v>
      </c>
    </row>
    <row r="40" spans="1:19" x14ac:dyDescent="0.2">
      <c r="A40" s="45">
        <v>113</v>
      </c>
      <c r="B40" s="45">
        <v>1</v>
      </c>
      <c r="C40" s="46" t="s">
        <v>639</v>
      </c>
      <c r="D40" s="47">
        <v>4.45</v>
      </c>
      <c r="E40" s="47">
        <v>7.84</v>
      </c>
      <c r="F40" s="47">
        <v>74.31</v>
      </c>
      <c r="G40" s="47">
        <v>58</v>
      </c>
      <c r="H40" s="47">
        <v>62.72</v>
      </c>
      <c r="I40" s="47">
        <v>50.92</v>
      </c>
      <c r="J40" s="47">
        <v>69.62</v>
      </c>
      <c r="K40" s="47">
        <v>50.92</v>
      </c>
      <c r="L40" s="47">
        <v>68.81</v>
      </c>
      <c r="M40" s="47">
        <v>82.57</v>
      </c>
      <c r="N40" s="47">
        <v>90.71</v>
      </c>
      <c r="O40" s="47">
        <v>92.72</v>
      </c>
      <c r="P40" s="47">
        <v>80.819999999999993</v>
      </c>
      <c r="Q40" s="47">
        <v>87.05</v>
      </c>
      <c r="R40" s="47">
        <v>64.3</v>
      </c>
      <c r="S40" s="47">
        <f t="shared" si="0"/>
        <v>945.76</v>
      </c>
    </row>
    <row r="41" spans="1:19" x14ac:dyDescent="0.2">
      <c r="A41" s="45">
        <v>115</v>
      </c>
      <c r="B41" s="45">
        <v>1</v>
      </c>
      <c r="C41" s="46" t="s">
        <v>640</v>
      </c>
      <c r="D41" s="47">
        <v>10.11</v>
      </c>
      <c r="E41" s="47">
        <v>25.05</v>
      </c>
      <c r="F41" s="47">
        <v>85.6</v>
      </c>
      <c r="G41" s="47">
        <v>68.44</v>
      </c>
      <c r="H41" s="47">
        <v>81.86</v>
      </c>
      <c r="I41" s="47">
        <v>75.31</v>
      </c>
      <c r="J41" s="47">
        <v>67.78</v>
      </c>
      <c r="K41" s="47">
        <v>73.52</v>
      </c>
      <c r="L41" s="47">
        <v>99.07</v>
      </c>
      <c r="M41" s="47">
        <v>74.86</v>
      </c>
      <c r="N41" s="47">
        <v>78</v>
      </c>
      <c r="O41" s="47">
        <v>103.47</v>
      </c>
      <c r="P41" s="47">
        <v>63.49</v>
      </c>
      <c r="Q41" s="47">
        <v>90.42</v>
      </c>
      <c r="R41" s="47">
        <v>44</v>
      </c>
      <c r="S41" s="47">
        <f t="shared" si="0"/>
        <v>1040.98</v>
      </c>
    </row>
    <row r="42" spans="1:19" x14ac:dyDescent="0.2">
      <c r="A42" s="45">
        <v>116</v>
      </c>
      <c r="B42" s="45">
        <v>1</v>
      </c>
      <c r="C42" s="46" t="s">
        <v>641</v>
      </c>
      <c r="D42" s="47">
        <v>7.46</v>
      </c>
      <c r="E42" s="47">
        <v>10.83</v>
      </c>
      <c r="F42" s="47">
        <v>42.31</v>
      </c>
      <c r="G42" s="47">
        <v>45.79</v>
      </c>
      <c r="H42" s="47">
        <v>43.45</v>
      </c>
      <c r="I42" s="47">
        <v>49.22</v>
      </c>
      <c r="J42" s="47">
        <v>45.43</v>
      </c>
      <c r="K42" s="47">
        <v>50.02</v>
      </c>
      <c r="L42" s="47">
        <v>64.33</v>
      </c>
      <c r="M42" s="47">
        <v>63.04</v>
      </c>
      <c r="N42" s="47">
        <v>63.41</v>
      </c>
      <c r="O42" s="47">
        <v>69.44</v>
      </c>
      <c r="P42" s="47">
        <v>67.930000000000007</v>
      </c>
      <c r="Q42" s="47">
        <v>63.98</v>
      </c>
      <c r="R42" s="47">
        <v>53.9</v>
      </c>
      <c r="S42" s="47">
        <f t="shared" si="0"/>
        <v>740.54000000000008</v>
      </c>
    </row>
    <row r="43" spans="1:19" x14ac:dyDescent="0.2">
      <c r="A43" s="45">
        <v>118</v>
      </c>
      <c r="B43" s="45">
        <v>1</v>
      </c>
      <c r="C43" s="46" t="s">
        <v>41</v>
      </c>
      <c r="D43" s="47">
        <v>2.86</v>
      </c>
      <c r="E43" s="47">
        <v>5.61</v>
      </c>
      <c r="F43" s="47">
        <v>25.68</v>
      </c>
      <c r="G43" s="47">
        <v>22.75</v>
      </c>
      <c r="H43" s="47">
        <v>33.9</v>
      </c>
      <c r="I43" s="47">
        <v>29.67</v>
      </c>
      <c r="J43" s="47">
        <v>40.14</v>
      </c>
      <c r="K43" s="47">
        <v>29.86</v>
      </c>
      <c r="L43" s="47">
        <v>27.03</v>
      </c>
      <c r="M43" s="47">
        <v>53.32</v>
      </c>
      <c r="N43" s="47">
        <v>53.98</v>
      </c>
      <c r="O43" s="47">
        <v>49.88</v>
      </c>
      <c r="P43" s="47">
        <v>48.62</v>
      </c>
      <c r="Q43" s="47">
        <v>43.79</v>
      </c>
      <c r="R43" s="47">
        <v>42.36</v>
      </c>
      <c r="S43" s="47">
        <f t="shared" si="0"/>
        <v>509.4500000000001</v>
      </c>
    </row>
    <row r="44" spans="1:19" x14ac:dyDescent="0.2">
      <c r="A44" s="45">
        <v>129</v>
      </c>
      <c r="B44" s="45">
        <v>1</v>
      </c>
      <c r="C44" s="46" t="s">
        <v>642</v>
      </c>
      <c r="D44" s="47">
        <v>9.18</v>
      </c>
      <c r="E44" s="47">
        <v>6.19</v>
      </c>
      <c r="F44" s="47">
        <v>92.02</v>
      </c>
      <c r="G44" s="47">
        <v>108.89</v>
      </c>
      <c r="H44" s="47">
        <v>96.73</v>
      </c>
      <c r="I44" s="47">
        <v>107.94</v>
      </c>
      <c r="J44" s="47">
        <v>106.96</v>
      </c>
      <c r="K44" s="47">
        <v>110.85</v>
      </c>
      <c r="L44" s="47">
        <v>108.01</v>
      </c>
      <c r="M44" s="47">
        <v>116.4</v>
      </c>
      <c r="N44" s="47">
        <v>135.93</v>
      </c>
      <c r="O44" s="47">
        <v>118.94</v>
      </c>
      <c r="P44" s="47">
        <v>127.67</v>
      </c>
      <c r="Q44" s="47">
        <v>137.36000000000001</v>
      </c>
      <c r="R44" s="47">
        <v>151.61000000000001</v>
      </c>
      <c r="S44" s="47">
        <f t="shared" si="0"/>
        <v>1534.6800000000003</v>
      </c>
    </row>
    <row r="45" spans="1:19" x14ac:dyDescent="0.2">
      <c r="A45" s="45">
        <v>138</v>
      </c>
      <c r="B45" s="45">
        <v>1</v>
      </c>
      <c r="C45" s="46" t="s">
        <v>643</v>
      </c>
      <c r="D45" s="47">
        <v>23.26</v>
      </c>
      <c r="E45" s="47">
        <v>13.1</v>
      </c>
      <c r="F45" s="47">
        <v>240.27</v>
      </c>
      <c r="G45" s="47">
        <v>277.04000000000002</v>
      </c>
      <c r="H45" s="47">
        <v>276.62</v>
      </c>
      <c r="I45" s="47">
        <v>298.36</v>
      </c>
      <c r="J45" s="47">
        <v>288.05</v>
      </c>
      <c r="K45" s="47">
        <v>326.32</v>
      </c>
      <c r="L45" s="47">
        <v>281.20999999999998</v>
      </c>
      <c r="M45" s="47">
        <v>340.74</v>
      </c>
      <c r="N45" s="47">
        <v>330.2</v>
      </c>
      <c r="O45" s="47">
        <v>336.46</v>
      </c>
      <c r="P45" s="47">
        <v>312.64</v>
      </c>
      <c r="Q45" s="47">
        <v>275.25</v>
      </c>
      <c r="R45" s="47">
        <v>287.08</v>
      </c>
      <c r="S45" s="47">
        <f t="shared" si="0"/>
        <v>3906.6</v>
      </c>
    </row>
    <row r="46" spans="1:19" x14ac:dyDescent="0.2">
      <c r="A46" s="45">
        <v>139</v>
      </c>
      <c r="B46" s="45">
        <v>1</v>
      </c>
      <c r="C46" s="46" t="s">
        <v>644</v>
      </c>
      <c r="D46" s="47">
        <v>3.79</v>
      </c>
      <c r="E46" s="47">
        <v>2.4</v>
      </c>
      <c r="F46" s="47">
        <v>68.53</v>
      </c>
      <c r="G46" s="47">
        <v>64.88</v>
      </c>
      <c r="H46" s="47">
        <v>68</v>
      </c>
      <c r="I46" s="47">
        <v>73.209999999999994</v>
      </c>
      <c r="J46" s="47">
        <v>64.05</v>
      </c>
      <c r="K46" s="47">
        <v>68.739999999999995</v>
      </c>
      <c r="L46" s="47">
        <v>70.25</v>
      </c>
      <c r="M46" s="47">
        <v>75.67</v>
      </c>
      <c r="N46" s="47">
        <v>90.21</v>
      </c>
      <c r="O46" s="47">
        <v>89.06</v>
      </c>
      <c r="P46" s="47">
        <v>79.47</v>
      </c>
      <c r="Q46" s="47">
        <v>77.400000000000006</v>
      </c>
      <c r="R46" s="47">
        <v>72.59</v>
      </c>
      <c r="S46" s="47">
        <f t="shared" si="0"/>
        <v>968.25</v>
      </c>
    </row>
    <row r="47" spans="1:19" x14ac:dyDescent="0.2">
      <c r="A47" s="45">
        <v>146</v>
      </c>
      <c r="B47" s="45">
        <v>1</v>
      </c>
      <c r="C47" s="46" t="s">
        <v>645</v>
      </c>
      <c r="D47" s="47">
        <v>5.37</v>
      </c>
      <c r="E47" s="47">
        <v>6.55</v>
      </c>
      <c r="F47" s="47">
        <v>56.88</v>
      </c>
      <c r="G47" s="47">
        <v>50.12</v>
      </c>
      <c r="H47" s="47">
        <v>71.3</v>
      </c>
      <c r="I47" s="47">
        <v>57</v>
      </c>
      <c r="J47" s="47">
        <v>69.63</v>
      </c>
      <c r="K47" s="47">
        <v>57</v>
      </c>
      <c r="L47" s="47">
        <v>53.8</v>
      </c>
      <c r="M47" s="47">
        <v>63.09</v>
      </c>
      <c r="N47" s="47">
        <v>60.55</v>
      </c>
      <c r="O47" s="47">
        <v>58.75</v>
      </c>
      <c r="P47" s="47">
        <v>69.31</v>
      </c>
      <c r="Q47" s="47">
        <v>60.61</v>
      </c>
      <c r="R47" s="47">
        <v>43</v>
      </c>
      <c r="S47" s="47">
        <f t="shared" si="0"/>
        <v>782.95999999999992</v>
      </c>
    </row>
    <row r="48" spans="1:19" x14ac:dyDescent="0.2">
      <c r="A48" s="45">
        <v>150</v>
      </c>
      <c r="B48" s="45">
        <v>1</v>
      </c>
      <c r="C48" s="46" t="s">
        <v>646</v>
      </c>
      <c r="D48" s="47">
        <v>5.5</v>
      </c>
      <c r="E48" s="47">
        <v>6.96</v>
      </c>
      <c r="F48" s="47">
        <v>58.9</v>
      </c>
      <c r="G48" s="47">
        <v>58.8</v>
      </c>
      <c r="H48" s="47">
        <v>62.46</v>
      </c>
      <c r="I48" s="47">
        <v>75.16</v>
      </c>
      <c r="J48" s="47">
        <v>69.7</v>
      </c>
      <c r="K48" s="47">
        <v>57.12</v>
      </c>
      <c r="L48" s="47">
        <v>69.78</v>
      </c>
      <c r="M48" s="47">
        <v>74.72</v>
      </c>
      <c r="N48" s="47">
        <v>67.040000000000006</v>
      </c>
      <c r="O48" s="47">
        <v>72.209999999999994</v>
      </c>
      <c r="P48" s="47">
        <v>83.31</v>
      </c>
      <c r="Q48" s="47">
        <v>70.11</v>
      </c>
      <c r="R48" s="47">
        <v>67.02</v>
      </c>
      <c r="S48" s="47">
        <f t="shared" si="0"/>
        <v>898.79000000000008</v>
      </c>
    </row>
    <row r="49" spans="1:19" x14ac:dyDescent="0.2">
      <c r="A49" s="45">
        <v>152</v>
      </c>
      <c r="B49" s="45">
        <v>1</v>
      </c>
      <c r="C49" s="46" t="s">
        <v>647</v>
      </c>
      <c r="D49" s="47">
        <v>56.01</v>
      </c>
      <c r="E49" s="47">
        <v>23.2</v>
      </c>
      <c r="F49" s="47">
        <v>332</v>
      </c>
      <c r="G49" s="47">
        <v>418.03</v>
      </c>
      <c r="H49" s="47">
        <v>357.72</v>
      </c>
      <c r="I49" s="47">
        <v>368.47</v>
      </c>
      <c r="J49" s="47">
        <v>360.42</v>
      </c>
      <c r="K49" s="47">
        <v>390.63</v>
      </c>
      <c r="L49" s="47">
        <v>352.9</v>
      </c>
      <c r="M49" s="47">
        <v>414.59</v>
      </c>
      <c r="N49" s="47">
        <v>423.03</v>
      </c>
      <c r="O49" s="47">
        <v>415.64</v>
      </c>
      <c r="P49" s="47">
        <v>442.52</v>
      </c>
      <c r="Q49" s="47">
        <v>453.94</v>
      </c>
      <c r="R49" s="47">
        <v>417.31</v>
      </c>
      <c r="S49" s="47">
        <f t="shared" si="0"/>
        <v>5226.41</v>
      </c>
    </row>
    <row r="50" spans="1:19" x14ac:dyDescent="0.2">
      <c r="A50" s="45">
        <v>162</v>
      </c>
      <c r="B50" s="45">
        <v>1</v>
      </c>
      <c r="C50" s="46" t="s">
        <v>648</v>
      </c>
      <c r="D50" s="47">
        <v>9.75</v>
      </c>
      <c r="E50" s="47">
        <v>8.59</v>
      </c>
      <c r="F50" s="47">
        <v>73.28</v>
      </c>
      <c r="G50" s="47">
        <v>79.87</v>
      </c>
      <c r="H50" s="47">
        <v>66.16</v>
      </c>
      <c r="I50" s="47">
        <v>70.91</v>
      </c>
      <c r="J50" s="47">
        <v>86.62</v>
      </c>
      <c r="K50" s="47">
        <v>78.260000000000005</v>
      </c>
      <c r="L50" s="47">
        <v>77.36</v>
      </c>
      <c r="M50" s="47">
        <v>99.51</v>
      </c>
      <c r="N50" s="47">
        <v>72.06</v>
      </c>
      <c r="O50" s="47">
        <v>95.25</v>
      </c>
      <c r="P50" s="47">
        <v>96.68</v>
      </c>
      <c r="Q50" s="47">
        <v>68.45</v>
      </c>
      <c r="R50" s="47">
        <v>81.67</v>
      </c>
      <c r="S50" s="47">
        <f t="shared" si="0"/>
        <v>1064.42</v>
      </c>
    </row>
    <row r="51" spans="1:19" x14ac:dyDescent="0.2">
      <c r="A51" s="45">
        <v>166</v>
      </c>
      <c r="B51" s="45">
        <v>1</v>
      </c>
      <c r="C51" s="46" t="s">
        <v>649</v>
      </c>
      <c r="D51" s="47">
        <v>2.86</v>
      </c>
      <c r="E51" s="47">
        <v>3</v>
      </c>
      <c r="F51" s="47">
        <v>28.94</v>
      </c>
      <c r="G51" s="47">
        <v>29.78</v>
      </c>
      <c r="H51" s="47">
        <v>40.97</v>
      </c>
      <c r="I51" s="47">
        <v>40.44</v>
      </c>
      <c r="J51" s="47">
        <v>34.729999999999997</v>
      </c>
      <c r="K51" s="47">
        <v>52.93</v>
      </c>
      <c r="L51" s="47">
        <v>37.78</v>
      </c>
      <c r="M51" s="47">
        <v>55.19</v>
      </c>
      <c r="N51" s="47">
        <v>56.45</v>
      </c>
      <c r="O51" s="47">
        <v>52.66</v>
      </c>
      <c r="P51" s="47">
        <v>71.319999999999993</v>
      </c>
      <c r="Q51" s="47">
        <v>48.55</v>
      </c>
      <c r="R51" s="47">
        <v>40.69</v>
      </c>
      <c r="S51" s="47">
        <f t="shared" si="0"/>
        <v>596.29</v>
      </c>
    </row>
    <row r="52" spans="1:19" x14ac:dyDescent="0.2">
      <c r="A52" s="45">
        <v>173</v>
      </c>
      <c r="B52" s="45">
        <v>1</v>
      </c>
      <c r="C52" s="46" t="s">
        <v>650</v>
      </c>
      <c r="D52" s="47">
        <v>12.54</v>
      </c>
      <c r="E52" s="47">
        <v>6.86</v>
      </c>
      <c r="F52" s="47">
        <v>24.16</v>
      </c>
      <c r="G52" s="47">
        <v>42.29</v>
      </c>
      <c r="H52" s="47">
        <v>40.33</v>
      </c>
      <c r="I52" s="47">
        <v>38.74</v>
      </c>
      <c r="J52" s="47">
        <v>35.590000000000003</v>
      </c>
      <c r="K52" s="47">
        <v>35.47</v>
      </c>
      <c r="L52" s="47">
        <v>42.26</v>
      </c>
      <c r="M52" s="47">
        <v>32.75</v>
      </c>
      <c r="N52" s="47">
        <v>39.5</v>
      </c>
      <c r="O52" s="47">
        <v>33.07</v>
      </c>
      <c r="P52" s="47">
        <v>43.53</v>
      </c>
      <c r="Q52" s="47">
        <v>29.83</v>
      </c>
      <c r="R52" s="47">
        <v>49.67</v>
      </c>
      <c r="S52" s="47">
        <f t="shared" si="0"/>
        <v>506.59000000000003</v>
      </c>
    </row>
    <row r="53" spans="1:19" x14ac:dyDescent="0.2">
      <c r="A53" s="45">
        <v>177</v>
      </c>
      <c r="B53" s="45">
        <v>1</v>
      </c>
      <c r="C53" s="46" t="s">
        <v>651</v>
      </c>
      <c r="D53" s="47">
        <v>11.84</v>
      </c>
      <c r="E53" s="47">
        <v>6.92</v>
      </c>
      <c r="F53" s="47">
        <v>56.07</v>
      </c>
      <c r="G53" s="47">
        <v>59.3</v>
      </c>
      <c r="H53" s="47">
        <v>64.48</v>
      </c>
      <c r="I53" s="47">
        <v>55.52</v>
      </c>
      <c r="J53" s="47">
        <v>67.48</v>
      </c>
      <c r="K53" s="47">
        <v>80.040000000000006</v>
      </c>
      <c r="L53" s="47">
        <v>66.11</v>
      </c>
      <c r="M53" s="47">
        <v>89.27</v>
      </c>
      <c r="N53" s="47">
        <v>79.52</v>
      </c>
      <c r="O53" s="47">
        <v>73.47</v>
      </c>
      <c r="P53" s="47">
        <v>87.68</v>
      </c>
      <c r="Q53" s="47">
        <v>75.7</v>
      </c>
      <c r="R53" s="47">
        <v>95.36</v>
      </c>
      <c r="S53" s="47">
        <f t="shared" si="0"/>
        <v>968.7600000000001</v>
      </c>
    </row>
    <row r="54" spans="1:19" x14ac:dyDescent="0.2">
      <c r="A54" s="45">
        <v>181</v>
      </c>
      <c r="B54" s="45">
        <v>1</v>
      </c>
      <c r="C54" s="46" t="s">
        <v>652</v>
      </c>
      <c r="D54" s="47">
        <v>63.76</v>
      </c>
      <c r="E54" s="47">
        <v>65.989999999999995</v>
      </c>
      <c r="F54" s="47">
        <v>411.31</v>
      </c>
      <c r="G54" s="47">
        <v>497.07</v>
      </c>
      <c r="H54" s="47">
        <v>477.36</v>
      </c>
      <c r="I54" s="47">
        <v>477.34</v>
      </c>
      <c r="J54" s="47">
        <v>516.17999999999995</v>
      </c>
      <c r="K54" s="47">
        <v>471</v>
      </c>
      <c r="L54" s="47">
        <v>528.89</v>
      </c>
      <c r="M54" s="47">
        <v>541.21</v>
      </c>
      <c r="N54" s="47">
        <v>557.63</v>
      </c>
      <c r="O54" s="47">
        <v>578.70000000000005</v>
      </c>
      <c r="P54" s="47">
        <v>622.01</v>
      </c>
      <c r="Q54" s="47">
        <v>559.54</v>
      </c>
      <c r="R54" s="47">
        <v>589.07000000000005</v>
      </c>
      <c r="S54" s="47">
        <f t="shared" si="0"/>
        <v>6957.0599999999995</v>
      </c>
    </row>
    <row r="55" spans="1:19" x14ac:dyDescent="0.2">
      <c r="A55" s="45">
        <v>182</v>
      </c>
      <c r="B55" s="45">
        <v>1</v>
      </c>
      <c r="C55" s="46" t="s">
        <v>653</v>
      </c>
      <c r="D55" s="47">
        <v>12.7</v>
      </c>
      <c r="E55" s="47">
        <v>5.55</v>
      </c>
      <c r="F55" s="47">
        <v>70.27</v>
      </c>
      <c r="G55" s="47">
        <v>85.06</v>
      </c>
      <c r="H55" s="47">
        <v>72.680000000000007</v>
      </c>
      <c r="I55" s="47">
        <v>84.84</v>
      </c>
      <c r="J55" s="47">
        <v>99.94</v>
      </c>
      <c r="K55" s="47">
        <v>92.16</v>
      </c>
      <c r="L55" s="47">
        <v>84.54</v>
      </c>
      <c r="M55" s="47">
        <v>113.24</v>
      </c>
      <c r="N55" s="47">
        <v>103.4</v>
      </c>
      <c r="O55" s="47">
        <v>106.28</v>
      </c>
      <c r="P55" s="47">
        <v>139.05000000000001</v>
      </c>
      <c r="Q55" s="47">
        <v>94.35</v>
      </c>
      <c r="R55" s="47">
        <v>105.55</v>
      </c>
      <c r="S55" s="47">
        <f t="shared" si="0"/>
        <v>1269.6099999999999</v>
      </c>
    </row>
    <row r="56" spans="1:19" x14ac:dyDescent="0.2">
      <c r="A56" s="45">
        <v>186</v>
      </c>
      <c r="B56" s="45">
        <v>1</v>
      </c>
      <c r="C56" s="46" t="s">
        <v>654</v>
      </c>
      <c r="D56" s="47">
        <v>7.52</v>
      </c>
      <c r="E56" s="47">
        <v>1.2</v>
      </c>
      <c r="F56" s="47">
        <v>88.87</v>
      </c>
      <c r="G56" s="47">
        <v>96.38</v>
      </c>
      <c r="H56" s="47">
        <v>111.8</v>
      </c>
      <c r="I56" s="47">
        <v>93.68</v>
      </c>
      <c r="J56" s="47">
        <v>89.07</v>
      </c>
      <c r="K56" s="47">
        <v>126.96</v>
      </c>
      <c r="L56" s="47">
        <v>142.41</v>
      </c>
      <c r="M56" s="47">
        <v>120.89</v>
      </c>
      <c r="N56" s="47">
        <v>127.69</v>
      </c>
      <c r="O56" s="47">
        <v>137.72</v>
      </c>
      <c r="P56" s="47">
        <v>146.16</v>
      </c>
      <c r="Q56" s="47">
        <v>108.67</v>
      </c>
      <c r="R56" s="47">
        <v>108.92</v>
      </c>
      <c r="S56" s="47">
        <f t="shared" si="0"/>
        <v>1507.9400000000003</v>
      </c>
    </row>
    <row r="57" spans="1:19" x14ac:dyDescent="0.2">
      <c r="A57" s="45">
        <v>191</v>
      </c>
      <c r="B57" s="45">
        <v>1</v>
      </c>
      <c r="C57" s="46" t="s">
        <v>655</v>
      </c>
      <c r="D57" s="47">
        <v>97.1</v>
      </c>
      <c r="E57" s="47">
        <v>36.25</v>
      </c>
      <c r="F57" s="47">
        <v>741.21</v>
      </c>
      <c r="G57" s="47">
        <v>806.23</v>
      </c>
      <c r="H57" s="47">
        <v>781.56</v>
      </c>
      <c r="I57" s="47">
        <v>724.28</v>
      </c>
      <c r="J57" s="47">
        <v>747.37</v>
      </c>
      <c r="K57" s="47">
        <v>776.32</v>
      </c>
      <c r="L57" s="47">
        <v>821.14</v>
      </c>
      <c r="M57" s="47">
        <v>800.53</v>
      </c>
      <c r="N57" s="47">
        <v>814.19</v>
      </c>
      <c r="O57" s="47">
        <v>819.15</v>
      </c>
      <c r="P57" s="47">
        <v>911.27</v>
      </c>
      <c r="Q57" s="47">
        <v>853.06</v>
      </c>
      <c r="R57" s="47">
        <v>808.48</v>
      </c>
      <c r="S57" s="47">
        <f t="shared" si="0"/>
        <v>10538.14</v>
      </c>
    </row>
    <row r="58" spans="1:19" x14ac:dyDescent="0.2">
      <c r="A58" s="45">
        <v>192</v>
      </c>
      <c r="B58" s="45">
        <v>1</v>
      </c>
      <c r="C58" s="46" t="s">
        <v>656</v>
      </c>
      <c r="D58" s="47">
        <v>39.380000000000003</v>
      </c>
      <c r="E58" s="47">
        <v>29.09</v>
      </c>
      <c r="F58" s="47">
        <v>475.63</v>
      </c>
      <c r="G58" s="47">
        <v>479.65</v>
      </c>
      <c r="H58" s="47">
        <v>527.41</v>
      </c>
      <c r="I58" s="47">
        <v>504.66</v>
      </c>
      <c r="J58" s="47">
        <v>476.2</v>
      </c>
      <c r="K58" s="47">
        <v>475.28</v>
      </c>
      <c r="L58" s="47">
        <v>458.98</v>
      </c>
      <c r="M58" s="47">
        <v>427.74</v>
      </c>
      <c r="N58" s="47">
        <v>426.12</v>
      </c>
      <c r="O58" s="47">
        <v>426.26</v>
      </c>
      <c r="P58" s="47">
        <v>397.82</v>
      </c>
      <c r="Q58" s="47">
        <v>364.61</v>
      </c>
      <c r="R58" s="47">
        <v>344.62</v>
      </c>
      <c r="S58" s="47">
        <f t="shared" si="0"/>
        <v>5853.4499999999989</v>
      </c>
    </row>
    <row r="59" spans="1:19" x14ac:dyDescent="0.2">
      <c r="A59" s="45">
        <v>194</v>
      </c>
      <c r="B59" s="45">
        <v>1</v>
      </c>
      <c r="C59" s="46" t="s">
        <v>657</v>
      </c>
      <c r="D59" s="47">
        <v>70.59</v>
      </c>
      <c r="E59" s="47">
        <v>38.72</v>
      </c>
      <c r="F59" s="47">
        <v>717.23</v>
      </c>
      <c r="G59" s="47">
        <v>778.15</v>
      </c>
      <c r="H59" s="47">
        <v>836.77</v>
      </c>
      <c r="I59" s="47">
        <v>800.8</v>
      </c>
      <c r="J59" s="47">
        <v>834.77</v>
      </c>
      <c r="K59" s="47">
        <v>822.97</v>
      </c>
      <c r="L59" s="47">
        <v>929.6</v>
      </c>
      <c r="M59" s="47">
        <v>870.12</v>
      </c>
      <c r="N59" s="47">
        <v>882.43</v>
      </c>
      <c r="O59" s="47">
        <v>886.7</v>
      </c>
      <c r="P59" s="47">
        <v>873.71</v>
      </c>
      <c r="Q59" s="47">
        <v>840.52</v>
      </c>
      <c r="R59" s="47">
        <v>747.1</v>
      </c>
      <c r="S59" s="47">
        <f t="shared" si="0"/>
        <v>10930.180000000002</v>
      </c>
    </row>
    <row r="60" spans="1:19" x14ac:dyDescent="0.2">
      <c r="A60" s="45">
        <v>195</v>
      </c>
      <c r="B60" s="45">
        <v>1</v>
      </c>
      <c r="C60" s="46" t="s">
        <v>658</v>
      </c>
      <c r="D60" s="47">
        <v>1.81</v>
      </c>
      <c r="E60" s="47">
        <v>2.08</v>
      </c>
      <c r="F60" s="47">
        <v>34.659999999999997</v>
      </c>
      <c r="G60" s="47">
        <v>39.85</v>
      </c>
      <c r="H60" s="47">
        <v>36.450000000000003</v>
      </c>
      <c r="I60" s="47">
        <v>35.65</v>
      </c>
      <c r="J60" s="47">
        <v>28.95</v>
      </c>
      <c r="K60" s="47">
        <v>35.39</v>
      </c>
      <c r="L60" s="47">
        <v>39.36</v>
      </c>
      <c r="M60" s="47">
        <v>46</v>
      </c>
      <c r="N60" s="47">
        <v>38.409999999999997</v>
      </c>
      <c r="O60" s="47">
        <v>32.049999999999997</v>
      </c>
      <c r="P60" s="47">
        <v>38.26</v>
      </c>
      <c r="Q60" s="47">
        <v>40.840000000000003</v>
      </c>
      <c r="R60" s="47">
        <v>32.1</v>
      </c>
      <c r="S60" s="47">
        <f t="shared" si="0"/>
        <v>481.86</v>
      </c>
    </row>
    <row r="61" spans="1:19" x14ac:dyDescent="0.2">
      <c r="A61" s="45">
        <v>196</v>
      </c>
      <c r="B61" s="45">
        <v>1</v>
      </c>
      <c r="C61" s="46" t="s">
        <v>59</v>
      </c>
      <c r="D61" s="47">
        <v>216.76</v>
      </c>
      <c r="E61" s="47">
        <v>128.06</v>
      </c>
      <c r="F61" s="47">
        <v>1656.02</v>
      </c>
      <c r="G61" s="47">
        <v>1870.99</v>
      </c>
      <c r="H61" s="47">
        <v>1945.69</v>
      </c>
      <c r="I61" s="47">
        <v>2004.11</v>
      </c>
      <c r="J61" s="47">
        <v>2048.27</v>
      </c>
      <c r="K61" s="47">
        <v>2135.92</v>
      </c>
      <c r="L61" s="47">
        <v>2201.2600000000002</v>
      </c>
      <c r="M61" s="47">
        <v>2187.63</v>
      </c>
      <c r="N61" s="47">
        <v>2252.5500000000002</v>
      </c>
      <c r="O61" s="47">
        <v>2283.6999999999998</v>
      </c>
      <c r="P61" s="47">
        <v>2473.0300000000002</v>
      </c>
      <c r="Q61" s="47">
        <v>2253.37</v>
      </c>
      <c r="R61" s="47">
        <v>2290.44</v>
      </c>
      <c r="S61" s="47">
        <f t="shared" si="0"/>
        <v>27947.799999999996</v>
      </c>
    </row>
    <row r="62" spans="1:19" x14ac:dyDescent="0.2">
      <c r="A62" s="45">
        <v>197</v>
      </c>
      <c r="B62" s="45">
        <v>1</v>
      </c>
      <c r="C62" s="46" t="s">
        <v>659</v>
      </c>
      <c r="D62" s="47">
        <v>51.55</v>
      </c>
      <c r="E62" s="47">
        <v>40.53</v>
      </c>
      <c r="F62" s="47">
        <v>294.92</v>
      </c>
      <c r="G62" s="47">
        <v>340.29</v>
      </c>
      <c r="H62" s="47">
        <v>325.31</v>
      </c>
      <c r="I62" s="47">
        <v>339.2</v>
      </c>
      <c r="J62" s="47">
        <v>311.16000000000003</v>
      </c>
      <c r="K62" s="47">
        <v>303.93</v>
      </c>
      <c r="L62" s="47">
        <v>331.1</v>
      </c>
      <c r="M62" s="47">
        <v>357.14</v>
      </c>
      <c r="N62" s="47">
        <v>385.06</v>
      </c>
      <c r="O62" s="47">
        <v>417.12</v>
      </c>
      <c r="P62" s="47">
        <v>380.34</v>
      </c>
      <c r="Q62" s="47">
        <v>388.4</v>
      </c>
      <c r="R62" s="47">
        <v>393.95</v>
      </c>
      <c r="S62" s="47">
        <f t="shared" si="0"/>
        <v>4660</v>
      </c>
    </row>
    <row r="63" spans="1:19" x14ac:dyDescent="0.2">
      <c r="A63" s="45">
        <v>199</v>
      </c>
      <c r="B63" s="45">
        <v>1</v>
      </c>
      <c r="C63" s="46" t="s">
        <v>61</v>
      </c>
      <c r="D63" s="47">
        <v>36.78</v>
      </c>
      <c r="E63" s="47">
        <v>16.29</v>
      </c>
      <c r="F63" s="47">
        <v>254.66</v>
      </c>
      <c r="G63" s="47">
        <v>256.62</v>
      </c>
      <c r="H63" s="47">
        <v>301.68</v>
      </c>
      <c r="I63" s="47">
        <v>228.86</v>
      </c>
      <c r="J63" s="47">
        <v>284.22000000000003</v>
      </c>
      <c r="K63" s="47">
        <v>256.55</v>
      </c>
      <c r="L63" s="47">
        <v>289.66000000000003</v>
      </c>
      <c r="M63" s="47">
        <v>295.17</v>
      </c>
      <c r="N63" s="47">
        <v>312.60000000000002</v>
      </c>
      <c r="O63" s="47">
        <v>274.39999999999998</v>
      </c>
      <c r="P63" s="47">
        <v>322.55</v>
      </c>
      <c r="Q63" s="47">
        <v>314.64</v>
      </c>
      <c r="R63" s="47">
        <v>328.97</v>
      </c>
      <c r="S63" s="47">
        <f t="shared" si="0"/>
        <v>3773.6499999999996</v>
      </c>
    </row>
    <row r="64" spans="1:19" x14ac:dyDescent="0.2">
      <c r="A64" s="45">
        <v>200</v>
      </c>
      <c r="B64" s="45">
        <v>1</v>
      </c>
      <c r="C64" s="46" t="s">
        <v>660</v>
      </c>
      <c r="D64" s="47">
        <v>26.83</v>
      </c>
      <c r="E64" s="47">
        <v>23.49</v>
      </c>
      <c r="F64" s="47">
        <v>258.89999999999998</v>
      </c>
      <c r="G64" s="47">
        <v>360.66</v>
      </c>
      <c r="H64" s="47">
        <v>342.45</v>
      </c>
      <c r="I64" s="47">
        <v>357.94</v>
      </c>
      <c r="J64" s="47">
        <v>340.45</v>
      </c>
      <c r="K64" s="47">
        <v>356.69</v>
      </c>
      <c r="L64" s="47">
        <v>371.03</v>
      </c>
      <c r="M64" s="47">
        <v>410.34</v>
      </c>
      <c r="N64" s="47">
        <v>410.29</v>
      </c>
      <c r="O64" s="47">
        <v>464.82</v>
      </c>
      <c r="P64" s="47">
        <v>468.61</v>
      </c>
      <c r="Q64" s="47">
        <v>461.81</v>
      </c>
      <c r="R64" s="47">
        <v>444.08</v>
      </c>
      <c r="S64" s="47">
        <f t="shared" si="0"/>
        <v>5098.3900000000003</v>
      </c>
    </row>
    <row r="65" spans="1:19" x14ac:dyDescent="0.2">
      <c r="A65" s="45">
        <v>203</v>
      </c>
      <c r="B65" s="45">
        <v>1</v>
      </c>
      <c r="C65" s="46" t="s">
        <v>661</v>
      </c>
      <c r="D65" s="47">
        <v>11.28</v>
      </c>
      <c r="E65" s="47">
        <v>8.3800000000000008</v>
      </c>
      <c r="F65" s="47">
        <v>68.959999999999994</v>
      </c>
      <c r="G65" s="47">
        <v>52.32</v>
      </c>
      <c r="H65" s="47">
        <v>55.59</v>
      </c>
      <c r="I65" s="47">
        <v>66.459999999999994</v>
      </c>
      <c r="J65" s="47">
        <v>62.86</v>
      </c>
      <c r="K65" s="47">
        <v>62.64</v>
      </c>
      <c r="L65" s="47">
        <v>73</v>
      </c>
      <c r="M65" s="47">
        <v>88.85</v>
      </c>
      <c r="N65" s="47">
        <v>65.31</v>
      </c>
      <c r="O65" s="47">
        <v>77.55</v>
      </c>
      <c r="P65" s="47">
        <v>61.86</v>
      </c>
      <c r="Q65" s="47">
        <v>88.47</v>
      </c>
      <c r="R65" s="47">
        <v>61.79</v>
      </c>
      <c r="S65" s="47">
        <f t="shared" si="0"/>
        <v>905.32</v>
      </c>
    </row>
    <row r="66" spans="1:19" x14ac:dyDescent="0.2">
      <c r="A66" s="45">
        <v>204</v>
      </c>
      <c r="B66" s="45">
        <v>1</v>
      </c>
      <c r="C66" s="46" t="s">
        <v>662</v>
      </c>
      <c r="D66" s="47">
        <v>11.8</v>
      </c>
      <c r="E66" s="47">
        <v>8.07</v>
      </c>
      <c r="F66" s="47">
        <v>143.41999999999999</v>
      </c>
      <c r="G66" s="47">
        <v>155.03</v>
      </c>
      <c r="H66" s="47">
        <v>179.23</v>
      </c>
      <c r="I66" s="47">
        <v>171.71</v>
      </c>
      <c r="J66" s="47">
        <v>167.03</v>
      </c>
      <c r="K66" s="47">
        <v>147.57</v>
      </c>
      <c r="L66" s="47">
        <v>152.21</v>
      </c>
      <c r="M66" s="47">
        <v>142.47</v>
      </c>
      <c r="N66" s="47">
        <v>153.31</v>
      </c>
      <c r="O66" s="47">
        <v>145.30000000000001</v>
      </c>
      <c r="P66" s="47">
        <v>160.63</v>
      </c>
      <c r="Q66" s="47">
        <v>126.63</v>
      </c>
      <c r="R66" s="47">
        <v>110.39</v>
      </c>
      <c r="S66" s="47">
        <f t="shared" ref="S66:S129" si="1">SUM(D66:R66)</f>
        <v>1974.8</v>
      </c>
    </row>
    <row r="67" spans="1:19" x14ac:dyDescent="0.2">
      <c r="A67" s="45">
        <v>206</v>
      </c>
      <c r="B67" s="45">
        <v>1</v>
      </c>
      <c r="C67" s="46" t="s">
        <v>663</v>
      </c>
      <c r="D67" s="47">
        <v>37.86</v>
      </c>
      <c r="E67" s="47">
        <v>39.72</v>
      </c>
      <c r="F67" s="47">
        <v>234.84</v>
      </c>
      <c r="G67" s="47">
        <v>278.47000000000003</v>
      </c>
      <c r="H67" s="47">
        <v>265.23</v>
      </c>
      <c r="I67" s="47">
        <v>248.3</v>
      </c>
      <c r="J67" s="47">
        <v>289.37</v>
      </c>
      <c r="K67" s="47">
        <v>289.12</v>
      </c>
      <c r="L67" s="47">
        <v>273.95999999999998</v>
      </c>
      <c r="M67" s="47">
        <v>337.42</v>
      </c>
      <c r="N67" s="47">
        <v>320.86</v>
      </c>
      <c r="O67" s="47">
        <v>338.37</v>
      </c>
      <c r="P67" s="47">
        <v>375.43</v>
      </c>
      <c r="Q67" s="47">
        <v>368.4</v>
      </c>
      <c r="R67" s="47">
        <v>359</v>
      </c>
      <c r="S67" s="47">
        <f t="shared" si="1"/>
        <v>4056.35</v>
      </c>
    </row>
    <row r="68" spans="1:19" x14ac:dyDescent="0.2">
      <c r="A68" s="45">
        <v>207</v>
      </c>
      <c r="B68" s="45">
        <v>1</v>
      </c>
      <c r="C68" s="46" t="s">
        <v>664</v>
      </c>
      <c r="D68" s="47">
        <v>4.4000000000000004</v>
      </c>
      <c r="E68" s="47">
        <v>5.31</v>
      </c>
      <c r="F68" s="47">
        <v>20.260000000000002</v>
      </c>
      <c r="G68" s="47">
        <v>19.05</v>
      </c>
      <c r="H68" s="47">
        <v>20.170000000000002</v>
      </c>
      <c r="I68" s="47">
        <v>25.38</v>
      </c>
      <c r="J68" s="47">
        <v>18.2</v>
      </c>
      <c r="K68" s="47">
        <v>23.27</v>
      </c>
      <c r="L68" s="47">
        <v>23.22</v>
      </c>
      <c r="M68" s="47">
        <v>17.059999999999999</v>
      </c>
      <c r="N68" s="47">
        <v>33.590000000000003</v>
      </c>
      <c r="O68" s="47">
        <v>21.59</v>
      </c>
      <c r="P68" s="47">
        <v>24.12</v>
      </c>
      <c r="Q68" s="47">
        <v>32.32</v>
      </c>
      <c r="R68" s="47">
        <v>25.63</v>
      </c>
      <c r="S68" s="47">
        <f t="shared" si="1"/>
        <v>313.57</v>
      </c>
    </row>
    <row r="69" spans="1:19" x14ac:dyDescent="0.2">
      <c r="A69" s="45">
        <v>208</v>
      </c>
      <c r="B69" s="45">
        <v>1</v>
      </c>
      <c r="C69" s="46" t="s">
        <v>665</v>
      </c>
      <c r="D69" s="47">
        <v>1.95</v>
      </c>
      <c r="E69" s="47">
        <v>4.03</v>
      </c>
      <c r="F69" s="47">
        <v>5.65</v>
      </c>
      <c r="G69" s="47">
        <v>13.79</v>
      </c>
      <c r="H69" s="47">
        <v>12.87</v>
      </c>
      <c r="I69" s="47">
        <v>9</v>
      </c>
      <c r="J69" s="47">
        <v>13.37</v>
      </c>
      <c r="K69" s="47">
        <v>13</v>
      </c>
      <c r="L69" s="47">
        <v>11.21</v>
      </c>
      <c r="M69" s="47">
        <v>17.04</v>
      </c>
      <c r="N69" s="47">
        <v>17.57</v>
      </c>
      <c r="O69" s="47">
        <v>16.61</v>
      </c>
      <c r="P69" s="47">
        <v>16</v>
      </c>
      <c r="Q69" s="47">
        <v>19.38</v>
      </c>
      <c r="R69" s="47">
        <v>18.95</v>
      </c>
      <c r="S69" s="47">
        <f t="shared" si="1"/>
        <v>190.41999999999996</v>
      </c>
    </row>
    <row r="70" spans="1:19" x14ac:dyDescent="0.2">
      <c r="A70" s="45">
        <v>213</v>
      </c>
      <c r="B70" s="45">
        <v>1</v>
      </c>
      <c r="C70" s="46" t="s">
        <v>666</v>
      </c>
      <c r="D70" s="47">
        <v>7.4</v>
      </c>
      <c r="E70" s="47">
        <v>3.8</v>
      </c>
      <c r="F70" s="47">
        <v>43.46</v>
      </c>
      <c r="G70" s="47">
        <v>51.65</v>
      </c>
      <c r="H70" s="47">
        <v>51.27</v>
      </c>
      <c r="I70" s="47">
        <v>44.51</v>
      </c>
      <c r="J70" s="47">
        <v>60.27</v>
      </c>
      <c r="K70" s="47">
        <v>46.67</v>
      </c>
      <c r="L70" s="47">
        <v>52.51</v>
      </c>
      <c r="M70" s="47">
        <v>56.87</v>
      </c>
      <c r="N70" s="47">
        <v>60.48</v>
      </c>
      <c r="O70" s="47">
        <v>68.17</v>
      </c>
      <c r="P70" s="47">
        <v>57.94</v>
      </c>
      <c r="Q70" s="47">
        <v>58.33</v>
      </c>
      <c r="R70" s="47">
        <v>59.25</v>
      </c>
      <c r="S70" s="47">
        <f t="shared" si="1"/>
        <v>722.58</v>
      </c>
    </row>
    <row r="71" spans="1:19" x14ac:dyDescent="0.2">
      <c r="A71" s="45">
        <v>227</v>
      </c>
      <c r="B71" s="45">
        <v>1</v>
      </c>
      <c r="C71" s="46" t="s">
        <v>667</v>
      </c>
      <c r="D71" s="47">
        <v>4.92</v>
      </c>
      <c r="E71" s="47">
        <v>4</v>
      </c>
      <c r="F71" s="47">
        <v>61.62</v>
      </c>
      <c r="G71" s="47">
        <v>61.03</v>
      </c>
      <c r="H71" s="47">
        <v>83.71</v>
      </c>
      <c r="I71" s="47">
        <v>67.98</v>
      </c>
      <c r="J71" s="47">
        <v>65.150000000000006</v>
      </c>
      <c r="K71" s="47">
        <v>63.65</v>
      </c>
      <c r="L71" s="47">
        <v>69.69</v>
      </c>
      <c r="M71" s="47">
        <v>81.75</v>
      </c>
      <c r="N71" s="47">
        <v>78.930000000000007</v>
      </c>
      <c r="O71" s="47">
        <v>86.63</v>
      </c>
      <c r="P71" s="47">
        <v>67.510000000000005</v>
      </c>
      <c r="Q71" s="47">
        <v>64.23</v>
      </c>
      <c r="R71" s="47">
        <v>50.87</v>
      </c>
      <c r="S71" s="47">
        <f t="shared" si="1"/>
        <v>911.67000000000007</v>
      </c>
    </row>
    <row r="72" spans="1:19" x14ac:dyDescent="0.2">
      <c r="A72" s="45">
        <v>229</v>
      </c>
      <c r="B72" s="45">
        <v>1</v>
      </c>
      <c r="C72" s="46" t="s">
        <v>668</v>
      </c>
      <c r="D72" s="47">
        <v>1.06</v>
      </c>
      <c r="E72" s="47">
        <v>1</v>
      </c>
      <c r="F72" s="47">
        <v>24</v>
      </c>
      <c r="G72" s="47">
        <v>22.57</v>
      </c>
      <c r="H72" s="47">
        <v>21.03</v>
      </c>
      <c r="I72" s="47">
        <v>36.94</v>
      </c>
      <c r="J72" s="47">
        <v>19</v>
      </c>
      <c r="K72" s="47">
        <v>22</v>
      </c>
      <c r="L72" s="47">
        <v>22.91</v>
      </c>
      <c r="M72" s="47">
        <v>30.77</v>
      </c>
      <c r="N72" s="47">
        <v>34.89</v>
      </c>
      <c r="O72" s="47">
        <v>28.23</v>
      </c>
      <c r="P72" s="47">
        <v>30.77</v>
      </c>
      <c r="Q72" s="47">
        <v>32.479999999999997</v>
      </c>
      <c r="R72" s="47">
        <v>32.39</v>
      </c>
      <c r="S72" s="47">
        <f t="shared" si="1"/>
        <v>360.04</v>
      </c>
    </row>
    <row r="73" spans="1:19" x14ac:dyDescent="0.2">
      <c r="A73" s="45">
        <v>238</v>
      </c>
      <c r="B73" s="45">
        <v>1</v>
      </c>
      <c r="C73" s="46" t="s">
        <v>669</v>
      </c>
      <c r="D73" s="47">
        <v>0.56999999999999995</v>
      </c>
      <c r="E73" s="47">
        <v>3</v>
      </c>
      <c r="F73" s="47">
        <v>19.82</v>
      </c>
      <c r="G73" s="47">
        <v>14</v>
      </c>
      <c r="H73" s="47">
        <v>18</v>
      </c>
      <c r="I73" s="47">
        <v>20</v>
      </c>
      <c r="J73" s="47">
        <v>27</v>
      </c>
      <c r="K73" s="47">
        <v>21.42</v>
      </c>
      <c r="L73" s="47">
        <v>22.89</v>
      </c>
      <c r="M73" s="47">
        <v>27.98</v>
      </c>
      <c r="N73" s="47">
        <v>22.96</v>
      </c>
      <c r="O73" s="47">
        <v>40.090000000000003</v>
      </c>
      <c r="P73" s="47">
        <v>35.03</v>
      </c>
      <c r="Q73" s="47">
        <v>24.96</v>
      </c>
      <c r="R73" s="47">
        <v>26.1</v>
      </c>
      <c r="S73" s="47">
        <f t="shared" si="1"/>
        <v>323.82</v>
      </c>
    </row>
    <row r="74" spans="1:19" x14ac:dyDescent="0.2">
      <c r="A74" s="45">
        <v>239</v>
      </c>
      <c r="B74" s="45">
        <v>1</v>
      </c>
      <c r="C74" s="46" t="s">
        <v>670</v>
      </c>
      <c r="D74" s="47">
        <v>6.78</v>
      </c>
      <c r="E74" s="47">
        <v>4.51</v>
      </c>
      <c r="F74" s="47">
        <v>33.43</v>
      </c>
      <c r="G74" s="47">
        <v>55.5</v>
      </c>
      <c r="H74" s="47">
        <v>50.88</v>
      </c>
      <c r="I74" s="47">
        <v>49.29</v>
      </c>
      <c r="J74" s="47">
        <v>41.53</v>
      </c>
      <c r="K74" s="47">
        <v>52.08</v>
      </c>
      <c r="L74" s="47">
        <v>40.79</v>
      </c>
      <c r="M74" s="47">
        <v>41.25</v>
      </c>
      <c r="N74" s="47">
        <v>66.5</v>
      </c>
      <c r="O74" s="47">
        <v>47.89</v>
      </c>
      <c r="P74" s="47">
        <v>59.38</v>
      </c>
      <c r="Q74" s="47">
        <v>58.05</v>
      </c>
      <c r="R74" s="47">
        <v>44.8</v>
      </c>
      <c r="S74" s="47">
        <f t="shared" si="1"/>
        <v>652.66</v>
      </c>
    </row>
    <row r="75" spans="1:19" x14ac:dyDescent="0.2">
      <c r="A75" s="45">
        <v>241</v>
      </c>
      <c r="B75" s="45">
        <v>1</v>
      </c>
      <c r="C75" s="46" t="s">
        <v>671</v>
      </c>
      <c r="D75" s="47">
        <v>32.15</v>
      </c>
      <c r="E75" s="47">
        <v>38.92</v>
      </c>
      <c r="F75" s="47">
        <v>223.85</v>
      </c>
      <c r="G75" s="47">
        <v>221.55</v>
      </c>
      <c r="H75" s="47">
        <v>263.48</v>
      </c>
      <c r="I75" s="47">
        <v>225.87</v>
      </c>
      <c r="J75" s="47">
        <v>228.2</v>
      </c>
      <c r="K75" s="47">
        <v>227.38</v>
      </c>
      <c r="L75" s="47">
        <v>226.57</v>
      </c>
      <c r="M75" s="47">
        <v>274.47000000000003</v>
      </c>
      <c r="N75" s="47">
        <v>301.64999999999998</v>
      </c>
      <c r="O75" s="47">
        <v>283.87</v>
      </c>
      <c r="P75" s="47">
        <v>309</v>
      </c>
      <c r="Q75" s="47">
        <v>349.94</v>
      </c>
      <c r="R75" s="47">
        <v>333.11</v>
      </c>
      <c r="S75" s="47">
        <f t="shared" si="1"/>
        <v>3540.01</v>
      </c>
    </row>
    <row r="76" spans="1:19" x14ac:dyDescent="0.2">
      <c r="A76" s="45">
        <v>242</v>
      </c>
      <c r="B76" s="45">
        <v>1</v>
      </c>
      <c r="C76" s="46" t="s">
        <v>672</v>
      </c>
      <c r="D76" s="47">
        <v>1.99</v>
      </c>
      <c r="E76" s="47">
        <v>1.67</v>
      </c>
      <c r="F76" s="47">
        <v>22.25</v>
      </c>
      <c r="G76" s="47">
        <v>33.42</v>
      </c>
      <c r="H76" s="47">
        <v>26.2</v>
      </c>
      <c r="I76" s="47">
        <v>35.99</v>
      </c>
      <c r="J76" s="47">
        <v>23.15</v>
      </c>
      <c r="K76" s="47">
        <v>29</v>
      </c>
      <c r="L76" s="47">
        <v>18.71</v>
      </c>
      <c r="M76" s="47">
        <v>18</v>
      </c>
      <c r="N76" s="47">
        <v>48.38</v>
      </c>
      <c r="O76" s="47">
        <v>29.61</v>
      </c>
      <c r="P76" s="47">
        <v>45.88</v>
      </c>
      <c r="Q76" s="47">
        <v>29.93</v>
      </c>
      <c r="R76" s="47">
        <v>31.75</v>
      </c>
      <c r="S76" s="47">
        <f t="shared" si="1"/>
        <v>395.93000000000006</v>
      </c>
    </row>
    <row r="77" spans="1:19" x14ac:dyDescent="0.2">
      <c r="A77" s="45">
        <v>252</v>
      </c>
      <c r="B77" s="45">
        <v>1</v>
      </c>
      <c r="C77" s="46" t="s">
        <v>673</v>
      </c>
      <c r="D77" s="47">
        <v>6.06</v>
      </c>
      <c r="E77" s="47">
        <v>6.32</v>
      </c>
      <c r="F77" s="47">
        <v>68.510000000000005</v>
      </c>
      <c r="G77" s="47">
        <v>88.99</v>
      </c>
      <c r="H77" s="47">
        <v>88.95</v>
      </c>
      <c r="I77" s="47">
        <v>109.82</v>
      </c>
      <c r="J77" s="47">
        <v>102.65</v>
      </c>
      <c r="K77" s="47">
        <v>97.07</v>
      </c>
      <c r="L77" s="47">
        <v>105.4</v>
      </c>
      <c r="M77" s="47">
        <v>105.2</v>
      </c>
      <c r="N77" s="47">
        <v>108.56</v>
      </c>
      <c r="O77" s="47">
        <v>120.15</v>
      </c>
      <c r="P77" s="47">
        <v>117.26</v>
      </c>
      <c r="Q77" s="47">
        <v>127.24</v>
      </c>
      <c r="R77" s="47">
        <v>107.68</v>
      </c>
      <c r="S77" s="47">
        <f t="shared" si="1"/>
        <v>1359.8600000000001</v>
      </c>
    </row>
    <row r="78" spans="1:19" x14ac:dyDescent="0.2">
      <c r="A78" s="45">
        <v>253</v>
      </c>
      <c r="B78" s="45">
        <v>1</v>
      </c>
      <c r="C78" s="46" t="s">
        <v>674</v>
      </c>
      <c r="D78" s="47">
        <v>3.02</v>
      </c>
      <c r="E78" s="47">
        <v>1.1499999999999999</v>
      </c>
      <c r="F78" s="47">
        <v>35.86</v>
      </c>
      <c r="G78" s="47">
        <v>45.98</v>
      </c>
      <c r="H78" s="47">
        <v>47.2</v>
      </c>
      <c r="I78" s="47">
        <v>53.65</v>
      </c>
      <c r="J78" s="47">
        <v>52.21</v>
      </c>
      <c r="K78" s="47">
        <v>35.340000000000003</v>
      </c>
      <c r="L78" s="47">
        <v>42.26</v>
      </c>
      <c r="M78" s="47">
        <v>52.31</v>
      </c>
      <c r="N78" s="47">
        <v>53.54</v>
      </c>
      <c r="O78" s="47">
        <v>53.4</v>
      </c>
      <c r="P78" s="47">
        <v>53.57</v>
      </c>
      <c r="Q78" s="47">
        <v>38.33</v>
      </c>
      <c r="R78" s="47">
        <v>40.619999999999997</v>
      </c>
      <c r="S78" s="47">
        <f t="shared" si="1"/>
        <v>608.44000000000005</v>
      </c>
    </row>
    <row r="79" spans="1:19" x14ac:dyDescent="0.2">
      <c r="A79" s="45">
        <v>255</v>
      </c>
      <c r="B79" s="45">
        <v>1</v>
      </c>
      <c r="C79" s="46" t="s">
        <v>675</v>
      </c>
      <c r="D79" s="47">
        <v>9.48</v>
      </c>
      <c r="E79" s="47">
        <v>3.83</v>
      </c>
      <c r="F79" s="47">
        <v>90.27</v>
      </c>
      <c r="G79" s="47">
        <v>102.8</v>
      </c>
      <c r="H79" s="47">
        <v>75.52</v>
      </c>
      <c r="I79" s="47">
        <v>93.92</v>
      </c>
      <c r="J79" s="47">
        <v>85.09</v>
      </c>
      <c r="K79" s="47">
        <v>100.07</v>
      </c>
      <c r="L79" s="47">
        <v>87.51</v>
      </c>
      <c r="M79" s="47">
        <v>102.17</v>
      </c>
      <c r="N79" s="47">
        <v>87.07</v>
      </c>
      <c r="O79" s="47">
        <v>103.89</v>
      </c>
      <c r="P79" s="47">
        <v>102.25</v>
      </c>
      <c r="Q79" s="47">
        <v>103.12</v>
      </c>
      <c r="R79" s="47">
        <v>92.66</v>
      </c>
      <c r="S79" s="47">
        <f t="shared" si="1"/>
        <v>1239.6499999999999</v>
      </c>
    </row>
    <row r="80" spans="1:19" x14ac:dyDescent="0.2">
      <c r="A80" s="45">
        <v>256</v>
      </c>
      <c r="B80" s="45">
        <v>1</v>
      </c>
      <c r="C80" s="46" t="s">
        <v>676</v>
      </c>
      <c r="D80" s="47">
        <v>28.68</v>
      </c>
      <c r="E80" s="47">
        <v>32.83</v>
      </c>
      <c r="F80" s="47">
        <v>155.77000000000001</v>
      </c>
      <c r="G80" s="47">
        <v>164.22</v>
      </c>
      <c r="H80" s="47">
        <v>187.83</v>
      </c>
      <c r="I80" s="47">
        <v>214.66</v>
      </c>
      <c r="J80" s="47">
        <v>200.25</v>
      </c>
      <c r="K80" s="47">
        <v>197.4</v>
      </c>
      <c r="L80" s="47">
        <v>228.17</v>
      </c>
      <c r="M80" s="47">
        <v>242.8</v>
      </c>
      <c r="N80" s="47">
        <v>222.86</v>
      </c>
      <c r="O80" s="47">
        <v>237.95</v>
      </c>
      <c r="P80" s="47">
        <v>270.64</v>
      </c>
      <c r="Q80" s="47">
        <v>252.89</v>
      </c>
      <c r="R80" s="47">
        <v>228.1</v>
      </c>
      <c r="S80" s="47">
        <f t="shared" si="1"/>
        <v>2865.0499999999997</v>
      </c>
    </row>
    <row r="81" spans="1:19" x14ac:dyDescent="0.2">
      <c r="A81" s="45">
        <v>261</v>
      </c>
      <c r="B81" s="45">
        <v>1</v>
      </c>
      <c r="C81" s="46" t="s">
        <v>677</v>
      </c>
      <c r="D81" s="47">
        <v>1.61</v>
      </c>
      <c r="E81" s="47">
        <v>1.46</v>
      </c>
      <c r="F81" s="47">
        <v>16.260000000000002</v>
      </c>
      <c r="G81" s="47">
        <v>11.8</v>
      </c>
      <c r="H81" s="47">
        <v>22.74</v>
      </c>
      <c r="I81" s="47">
        <v>20</v>
      </c>
      <c r="J81" s="47">
        <v>16.25</v>
      </c>
      <c r="K81" s="47">
        <v>10.02</v>
      </c>
      <c r="L81" s="47">
        <v>18.95</v>
      </c>
      <c r="M81" s="47">
        <v>27</v>
      </c>
      <c r="N81" s="47">
        <v>29.3</v>
      </c>
      <c r="O81" s="47">
        <v>20.96</v>
      </c>
      <c r="P81" s="47">
        <v>26.62</v>
      </c>
      <c r="Q81" s="47">
        <v>27.02</v>
      </c>
      <c r="R81" s="47">
        <v>24.77</v>
      </c>
      <c r="S81" s="47">
        <f t="shared" si="1"/>
        <v>274.76000000000005</v>
      </c>
    </row>
    <row r="82" spans="1:19" x14ac:dyDescent="0.2">
      <c r="A82" s="45">
        <v>264</v>
      </c>
      <c r="B82" s="45">
        <v>1</v>
      </c>
      <c r="C82" s="46" t="s">
        <v>678</v>
      </c>
      <c r="D82" s="47">
        <v>0.56000000000000005</v>
      </c>
      <c r="E82" s="47">
        <v>1</v>
      </c>
      <c r="F82" s="47">
        <v>10.96</v>
      </c>
      <c r="G82" s="47">
        <v>10.19</v>
      </c>
      <c r="H82" s="47">
        <v>1.28</v>
      </c>
      <c r="I82" s="47">
        <v>10.36</v>
      </c>
      <c r="J82" s="47">
        <v>13.85</v>
      </c>
      <c r="K82" s="47">
        <v>7.31</v>
      </c>
      <c r="L82" s="47">
        <v>10.33</v>
      </c>
      <c r="M82" s="47">
        <v>6.74</v>
      </c>
      <c r="N82" s="47">
        <v>6.73</v>
      </c>
      <c r="O82" s="47">
        <v>3.07</v>
      </c>
      <c r="P82" s="47">
        <v>6</v>
      </c>
      <c r="Q82" s="47">
        <v>11.28</v>
      </c>
      <c r="R82" s="47">
        <v>10.119999999999999</v>
      </c>
      <c r="S82" s="47">
        <f t="shared" si="1"/>
        <v>109.78</v>
      </c>
    </row>
    <row r="83" spans="1:19" x14ac:dyDescent="0.2">
      <c r="A83" s="45">
        <v>270</v>
      </c>
      <c r="B83" s="45">
        <v>1</v>
      </c>
      <c r="C83" s="46" t="s">
        <v>679</v>
      </c>
      <c r="D83" s="47">
        <v>62.43</v>
      </c>
      <c r="E83" s="47">
        <v>27.92</v>
      </c>
      <c r="F83" s="47">
        <v>500.87</v>
      </c>
      <c r="G83" s="47">
        <v>540.35</v>
      </c>
      <c r="H83" s="47">
        <v>580.41999999999996</v>
      </c>
      <c r="I83" s="47">
        <v>591.34</v>
      </c>
      <c r="J83" s="47">
        <v>593.70000000000005</v>
      </c>
      <c r="K83" s="47">
        <v>602.16999999999996</v>
      </c>
      <c r="L83" s="47">
        <v>609.29999999999995</v>
      </c>
      <c r="M83" s="47">
        <v>646.88</v>
      </c>
      <c r="N83" s="47">
        <v>648.41</v>
      </c>
      <c r="O83" s="47">
        <v>645.36</v>
      </c>
      <c r="P83" s="47">
        <v>728.71</v>
      </c>
      <c r="Q83" s="47">
        <v>718.93</v>
      </c>
      <c r="R83" s="47">
        <v>684.59</v>
      </c>
      <c r="S83" s="47">
        <f t="shared" si="1"/>
        <v>8181.380000000001</v>
      </c>
    </row>
    <row r="84" spans="1:19" x14ac:dyDescent="0.2">
      <c r="A84" s="45">
        <v>271</v>
      </c>
      <c r="B84" s="45">
        <v>1</v>
      </c>
      <c r="C84" s="46" t="s">
        <v>680</v>
      </c>
      <c r="D84" s="47">
        <v>74.650000000000006</v>
      </c>
      <c r="E84" s="47">
        <v>38.94</v>
      </c>
      <c r="F84" s="47">
        <v>709.25</v>
      </c>
      <c r="G84" s="47">
        <v>766.59</v>
      </c>
      <c r="H84" s="47">
        <v>695.94</v>
      </c>
      <c r="I84" s="47">
        <v>757.43</v>
      </c>
      <c r="J84" s="47">
        <v>758.77</v>
      </c>
      <c r="K84" s="47">
        <v>797.11</v>
      </c>
      <c r="L84" s="47">
        <v>810.39</v>
      </c>
      <c r="M84" s="47">
        <v>769.47</v>
      </c>
      <c r="N84" s="47">
        <v>832.42</v>
      </c>
      <c r="O84" s="47">
        <v>910.76</v>
      </c>
      <c r="P84" s="47">
        <v>936.6</v>
      </c>
      <c r="Q84" s="47">
        <v>864.44</v>
      </c>
      <c r="R84" s="47">
        <v>921.86</v>
      </c>
      <c r="S84" s="47">
        <f t="shared" si="1"/>
        <v>10644.62</v>
      </c>
    </row>
    <row r="85" spans="1:19" x14ac:dyDescent="0.2">
      <c r="A85" s="45">
        <v>272</v>
      </c>
      <c r="B85" s="45">
        <v>1</v>
      </c>
      <c r="C85" s="46" t="s">
        <v>681</v>
      </c>
      <c r="D85" s="47">
        <v>56.79</v>
      </c>
      <c r="E85" s="47">
        <v>28.65</v>
      </c>
      <c r="F85" s="47">
        <v>643.66</v>
      </c>
      <c r="G85" s="47">
        <v>671.16</v>
      </c>
      <c r="H85" s="47">
        <v>667.96</v>
      </c>
      <c r="I85" s="47">
        <v>749.13</v>
      </c>
      <c r="J85" s="47">
        <v>685.07</v>
      </c>
      <c r="K85" s="47">
        <v>786.82</v>
      </c>
      <c r="L85" s="47">
        <v>753.45</v>
      </c>
      <c r="M85" s="47">
        <v>812.12</v>
      </c>
      <c r="N85" s="47">
        <v>790.17</v>
      </c>
      <c r="O85" s="47">
        <v>788.53</v>
      </c>
      <c r="P85" s="47">
        <v>837.4</v>
      </c>
      <c r="Q85" s="47">
        <v>848.01</v>
      </c>
      <c r="R85" s="47">
        <v>841.79</v>
      </c>
      <c r="S85" s="47">
        <f t="shared" si="1"/>
        <v>9960.7099999999991</v>
      </c>
    </row>
    <row r="86" spans="1:19" x14ac:dyDescent="0.2">
      <c r="A86" s="45">
        <v>273</v>
      </c>
      <c r="B86" s="45">
        <v>1</v>
      </c>
      <c r="C86" s="46" t="s">
        <v>682</v>
      </c>
      <c r="D86" s="47">
        <v>48.37</v>
      </c>
      <c r="E86" s="47">
        <v>20.399999999999999</v>
      </c>
      <c r="F86" s="47">
        <v>496.15</v>
      </c>
      <c r="G86" s="47">
        <v>558.78</v>
      </c>
      <c r="H86" s="47">
        <v>567.9</v>
      </c>
      <c r="I86" s="47">
        <v>618.09</v>
      </c>
      <c r="J86" s="47">
        <v>575.69000000000005</v>
      </c>
      <c r="K86" s="47">
        <v>556.4</v>
      </c>
      <c r="L86" s="47">
        <v>602.66</v>
      </c>
      <c r="M86" s="47">
        <v>594.65</v>
      </c>
      <c r="N86" s="47">
        <v>603.72</v>
      </c>
      <c r="O86" s="47">
        <v>580.37</v>
      </c>
      <c r="P86" s="47">
        <v>569.41999999999996</v>
      </c>
      <c r="Q86" s="47">
        <v>555.95000000000005</v>
      </c>
      <c r="R86" s="47">
        <v>562.62</v>
      </c>
      <c r="S86" s="47">
        <f t="shared" si="1"/>
        <v>7511.17</v>
      </c>
    </row>
    <row r="87" spans="1:19" x14ac:dyDescent="0.2">
      <c r="A87" s="45">
        <v>276</v>
      </c>
      <c r="B87" s="45">
        <v>1</v>
      </c>
      <c r="C87" s="46" t="s">
        <v>683</v>
      </c>
      <c r="D87" s="47">
        <v>41.06</v>
      </c>
      <c r="E87" s="47">
        <v>22.86</v>
      </c>
      <c r="F87" s="47">
        <v>522.91</v>
      </c>
      <c r="G87" s="47">
        <v>450.52</v>
      </c>
      <c r="H87" s="47">
        <v>512.13</v>
      </c>
      <c r="I87" s="47">
        <v>532.45000000000005</v>
      </c>
      <c r="J87" s="47">
        <v>534.07000000000005</v>
      </c>
      <c r="K87" s="47">
        <v>561.39</v>
      </c>
      <c r="L87" s="47">
        <v>629.66999999999996</v>
      </c>
      <c r="M87" s="47">
        <v>600.65</v>
      </c>
      <c r="N87" s="47">
        <v>655.8</v>
      </c>
      <c r="O87" s="47">
        <v>699.22</v>
      </c>
      <c r="P87" s="47">
        <v>668.9</v>
      </c>
      <c r="Q87" s="47">
        <v>642.55999999999995</v>
      </c>
      <c r="R87" s="47">
        <v>590.71</v>
      </c>
      <c r="S87" s="47">
        <f t="shared" si="1"/>
        <v>7664.9000000000005</v>
      </c>
    </row>
    <row r="88" spans="1:19" x14ac:dyDescent="0.2">
      <c r="A88" s="45">
        <v>277</v>
      </c>
      <c r="B88" s="45">
        <v>1</v>
      </c>
      <c r="C88" s="46" t="s">
        <v>684</v>
      </c>
      <c r="D88" s="47">
        <v>16.11</v>
      </c>
      <c r="E88" s="47">
        <v>6.14</v>
      </c>
      <c r="F88" s="47">
        <v>135.09</v>
      </c>
      <c r="G88" s="47">
        <v>138.66</v>
      </c>
      <c r="H88" s="47">
        <v>143.58000000000001</v>
      </c>
      <c r="I88" s="47">
        <v>150.36000000000001</v>
      </c>
      <c r="J88" s="47">
        <v>152.88</v>
      </c>
      <c r="K88" s="47">
        <v>180.29</v>
      </c>
      <c r="L88" s="47">
        <v>174.34</v>
      </c>
      <c r="M88" s="47">
        <v>179.02</v>
      </c>
      <c r="N88" s="47">
        <v>200.68</v>
      </c>
      <c r="O88" s="47">
        <v>195.4</v>
      </c>
      <c r="P88" s="47">
        <v>211.86</v>
      </c>
      <c r="Q88" s="47">
        <v>175.39</v>
      </c>
      <c r="R88" s="47">
        <v>204.65</v>
      </c>
      <c r="S88" s="47">
        <f t="shared" si="1"/>
        <v>2264.4500000000003</v>
      </c>
    </row>
    <row r="89" spans="1:19" x14ac:dyDescent="0.2">
      <c r="A89" s="45">
        <v>278</v>
      </c>
      <c r="B89" s="45">
        <v>1</v>
      </c>
      <c r="C89" s="46" t="s">
        <v>685</v>
      </c>
      <c r="D89" s="47">
        <v>9.7799999999999994</v>
      </c>
      <c r="E89" s="47">
        <v>10.66</v>
      </c>
      <c r="F89" s="47">
        <v>179.86</v>
      </c>
      <c r="G89" s="47">
        <v>190.65</v>
      </c>
      <c r="H89" s="47">
        <v>187.7</v>
      </c>
      <c r="I89" s="47">
        <v>175.95</v>
      </c>
      <c r="J89" s="47">
        <v>194.73</v>
      </c>
      <c r="K89" s="47">
        <v>203.36</v>
      </c>
      <c r="L89" s="47">
        <v>185.47</v>
      </c>
      <c r="M89" s="47">
        <v>235.22</v>
      </c>
      <c r="N89" s="47">
        <v>212.41</v>
      </c>
      <c r="O89" s="47">
        <v>222.12</v>
      </c>
      <c r="P89" s="47">
        <v>197.41</v>
      </c>
      <c r="Q89" s="47">
        <v>199.84</v>
      </c>
      <c r="R89" s="47">
        <v>178.16</v>
      </c>
      <c r="S89" s="47">
        <f t="shared" si="1"/>
        <v>2583.3200000000002</v>
      </c>
    </row>
    <row r="90" spans="1:19" x14ac:dyDescent="0.2">
      <c r="A90" s="45">
        <v>279</v>
      </c>
      <c r="B90" s="45">
        <v>1</v>
      </c>
      <c r="C90" s="46" t="s">
        <v>686</v>
      </c>
      <c r="D90" s="47">
        <v>169.9</v>
      </c>
      <c r="E90" s="47">
        <v>91.38</v>
      </c>
      <c r="F90" s="47">
        <v>1414.7</v>
      </c>
      <c r="G90" s="47">
        <v>1650.29</v>
      </c>
      <c r="H90" s="47">
        <v>1545.69</v>
      </c>
      <c r="I90" s="47">
        <v>1615.98</v>
      </c>
      <c r="J90" s="47">
        <v>1597.86</v>
      </c>
      <c r="K90" s="47">
        <v>1614.25</v>
      </c>
      <c r="L90" s="47">
        <v>1678.19</v>
      </c>
      <c r="M90" s="47">
        <v>1682.72</v>
      </c>
      <c r="N90" s="47">
        <v>1783.42</v>
      </c>
      <c r="O90" s="47">
        <v>1764.67</v>
      </c>
      <c r="P90" s="47">
        <v>1841.9</v>
      </c>
      <c r="Q90" s="47">
        <v>1721.82</v>
      </c>
      <c r="R90" s="47">
        <v>1770.54</v>
      </c>
      <c r="S90" s="47">
        <f t="shared" si="1"/>
        <v>21943.31</v>
      </c>
    </row>
    <row r="91" spans="1:19" x14ac:dyDescent="0.2">
      <c r="A91" s="45">
        <v>280</v>
      </c>
      <c r="B91" s="45">
        <v>1</v>
      </c>
      <c r="C91" s="46" t="s">
        <v>687</v>
      </c>
      <c r="D91" s="47">
        <v>26.68</v>
      </c>
      <c r="E91" s="47">
        <v>12.25</v>
      </c>
      <c r="F91" s="47">
        <v>248.86</v>
      </c>
      <c r="G91" s="47">
        <v>301.70999999999998</v>
      </c>
      <c r="H91" s="47">
        <v>270.22000000000003</v>
      </c>
      <c r="I91" s="47">
        <v>272.37</v>
      </c>
      <c r="J91" s="47">
        <v>299.61</v>
      </c>
      <c r="K91" s="47">
        <v>275.27999999999997</v>
      </c>
      <c r="L91" s="47">
        <v>310.74</v>
      </c>
      <c r="M91" s="47">
        <v>294.64</v>
      </c>
      <c r="N91" s="47">
        <v>301.10000000000002</v>
      </c>
      <c r="O91" s="47">
        <v>437.51</v>
      </c>
      <c r="P91" s="47">
        <v>389.13</v>
      </c>
      <c r="Q91" s="47">
        <v>326.58999999999997</v>
      </c>
      <c r="R91" s="47">
        <v>374.2</v>
      </c>
      <c r="S91" s="47">
        <f t="shared" si="1"/>
        <v>4140.8900000000003</v>
      </c>
    </row>
    <row r="92" spans="1:19" x14ac:dyDescent="0.2">
      <c r="A92" s="45">
        <v>281</v>
      </c>
      <c r="B92" s="45">
        <v>1</v>
      </c>
      <c r="C92" s="46" t="s">
        <v>688</v>
      </c>
      <c r="D92" s="47">
        <v>76.13</v>
      </c>
      <c r="E92" s="47">
        <v>32.869999999999997</v>
      </c>
      <c r="F92" s="47">
        <v>840.24</v>
      </c>
      <c r="G92" s="47">
        <v>949.73</v>
      </c>
      <c r="H92" s="47">
        <v>1001.37</v>
      </c>
      <c r="I92" s="47">
        <v>1009.24</v>
      </c>
      <c r="J92" s="47">
        <v>993.55</v>
      </c>
      <c r="K92" s="47">
        <v>1009.2</v>
      </c>
      <c r="L92" s="47">
        <v>1040.4000000000001</v>
      </c>
      <c r="M92" s="47">
        <v>1047.75</v>
      </c>
      <c r="N92" s="47">
        <v>1095.17</v>
      </c>
      <c r="O92" s="47">
        <v>1123.32</v>
      </c>
      <c r="P92" s="47">
        <v>1187.2</v>
      </c>
      <c r="Q92" s="47">
        <v>1066.05</v>
      </c>
      <c r="R92" s="47">
        <v>1158.69</v>
      </c>
      <c r="S92" s="47">
        <f t="shared" si="1"/>
        <v>13630.91</v>
      </c>
    </row>
    <row r="93" spans="1:19" x14ac:dyDescent="0.2">
      <c r="A93" s="45">
        <v>282</v>
      </c>
      <c r="B93" s="45">
        <v>1</v>
      </c>
      <c r="C93" s="46" t="s">
        <v>689</v>
      </c>
      <c r="D93" s="47">
        <v>5.01</v>
      </c>
      <c r="E93" s="47">
        <v>5.26</v>
      </c>
      <c r="F93" s="47">
        <v>116.39</v>
      </c>
      <c r="G93" s="47">
        <v>104.33</v>
      </c>
      <c r="H93" s="47">
        <v>109.23</v>
      </c>
      <c r="I93" s="47">
        <v>110.45</v>
      </c>
      <c r="J93" s="47">
        <v>106.29</v>
      </c>
      <c r="K93" s="47">
        <v>109.13</v>
      </c>
      <c r="L93" s="47">
        <v>134.47</v>
      </c>
      <c r="M93" s="47">
        <v>134.47</v>
      </c>
      <c r="N93" s="47">
        <v>140.22999999999999</v>
      </c>
      <c r="O93" s="47">
        <v>169.29</v>
      </c>
      <c r="P93" s="47">
        <v>166.14</v>
      </c>
      <c r="Q93" s="47">
        <v>161.13</v>
      </c>
      <c r="R93" s="47">
        <v>125.96</v>
      </c>
      <c r="S93" s="47">
        <f t="shared" si="1"/>
        <v>1697.7800000000002</v>
      </c>
    </row>
    <row r="94" spans="1:19" x14ac:dyDescent="0.2">
      <c r="A94" s="45">
        <v>283</v>
      </c>
      <c r="B94" s="45">
        <v>1</v>
      </c>
      <c r="C94" s="46" t="s">
        <v>690</v>
      </c>
      <c r="D94" s="47">
        <v>54.99</v>
      </c>
      <c r="E94" s="47">
        <v>16.55</v>
      </c>
      <c r="F94" s="47">
        <v>284.27</v>
      </c>
      <c r="G94" s="47">
        <v>340.6</v>
      </c>
      <c r="H94" s="47">
        <v>299.56</v>
      </c>
      <c r="I94" s="47">
        <v>338.35</v>
      </c>
      <c r="J94" s="47">
        <v>305.12</v>
      </c>
      <c r="K94" s="47">
        <v>322.08999999999997</v>
      </c>
      <c r="L94" s="47">
        <v>297.77</v>
      </c>
      <c r="M94" s="47">
        <v>319.44</v>
      </c>
      <c r="N94" s="47">
        <v>374.2</v>
      </c>
      <c r="O94" s="47">
        <v>340.49</v>
      </c>
      <c r="P94" s="47">
        <v>338.31</v>
      </c>
      <c r="Q94" s="47">
        <v>358.05</v>
      </c>
      <c r="R94" s="47">
        <v>335.6</v>
      </c>
      <c r="S94" s="47">
        <f t="shared" si="1"/>
        <v>4325.3900000000003</v>
      </c>
    </row>
    <row r="95" spans="1:19" x14ac:dyDescent="0.2">
      <c r="A95" s="45">
        <v>284</v>
      </c>
      <c r="B95" s="45">
        <v>1</v>
      </c>
      <c r="C95" s="46" t="s">
        <v>691</v>
      </c>
      <c r="D95" s="47">
        <v>47.34</v>
      </c>
      <c r="E95" s="47">
        <v>21.61</v>
      </c>
      <c r="F95" s="47">
        <v>638.07000000000005</v>
      </c>
      <c r="G95" s="47">
        <v>689.46</v>
      </c>
      <c r="H95" s="47">
        <v>691.62</v>
      </c>
      <c r="I95" s="47">
        <v>723.58</v>
      </c>
      <c r="J95" s="47">
        <v>698.07</v>
      </c>
      <c r="K95" s="47">
        <v>762.66</v>
      </c>
      <c r="L95" s="47">
        <v>763.87</v>
      </c>
      <c r="M95" s="47">
        <v>828.31</v>
      </c>
      <c r="N95" s="47">
        <v>790.4</v>
      </c>
      <c r="O95" s="47">
        <v>795.96</v>
      </c>
      <c r="P95" s="47">
        <v>792.85</v>
      </c>
      <c r="Q95" s="47">
        <v>802.83</v>
      </c>
      <c r="R95" s="47">
        <v>776.83</v>
      </c>
      <c r="S95" s="47">
        <f t="shared" si="1"/>
        <v>9823.4599999999991</v>
      </c>
    </row>
    <row r="96" spans="1:19" x14ac:dyDescent="0.2">
      <c r="A96" s="45">
        <v>286</v>
      </c>
      <c r="B96" s="45">
        <v>1</v>
      </c>
      <c r="C96" s="46" t="s">
        <v>692</v>
      </c>
      <c r="D96" s="47">
        <v>8.2200000000000006</v>
      </c>
      <c r="E96" s="47">
        <v>6.6</v>
      </c>
      <c r="F96" s="47">
        <v>135.15</v>
      </c>
      <c r="G96" s="47">
        <v>136.18</v>
      </c>
      <c r="H96" s="47">
        <v>132.08000000000001</v>
      </c>
      <c r="I96" s="47">
        <v>113.98</v>
      </c>
      <c r="J96" s="47">
        <v>134.03</v>
      </c>
      <c r="K96" s="47">
        <v>112.86</v>
      </c>
      <c r="L96" s="47">
        <v>129.38</v>
      </c>
      <c r="M96" s="47">
        <v>111.9</v>
      </c>
      <c r="N96" s="47">
        <v>151.36000000000001</v>
      </c>
      <c r="O96" s="47">
        <v>148.32</v>
      </c>
      <c r="P96" s="47">
        <v>139.84</v>
      </c>
      <c r="Q96" s="47">
        <v>120.82</v>
      </c>
      <c r="R96" s="47">
        <v>125.35</v>
      </c>
      <c r="S96" s="47">
        <f t="shared" si="1"/>
        <v>1706.0699999999997</v>
      </c>
    </row>
    <row r="97" spans="1:19" x14ac:dyDescent="0.2">
      <c r="A97" s="45">
        <v>294</v>
      </c>
      <c r="B97" s="45">
        <v>1</v>
      </c>
      <c r="C97" s="46" t="s">
        <v>693</v>
      </c>
      <c r="D97" s="47">
        <v>4.51</v>
      </c>
      <c r="E97" s="47">
        <v>1.59</v>
      </c>
      <c r="F97" s="47">
        <v>75.790000000000006</v>
      </c>
      <c r="G97" s="47">
        <v>69.33</v>
      </c>
      <c r="H97" s="47">
        <v>100.84</v>
      </c>
      <c r="I97" s="47">
        <v>96.84</v>
      </c>
      <c r="J97" s="47">
        <v>112.93</v>
      </c>
      <c r="K97" s="47">
        <v>93.06</v>
      </c>
      <c r="L97" s="47">
        <v>102.3</v>
      </c>
      <c r="M97" s="47">
        <v>99.77</v>
      </c>
      <c r="N97" s="47">
        <v>92.71</v>
      </c>
      <c r="O97" s="47">
        <v>86.96</v>
      </c>
      <c r="P97" s="47">
        <v>45.14</v>
      </c>
      <c r="Q97" s="47">
        <v>49.06</v>
      </c>
      <c r="R97" s="47">
        <v>53.69</v>
      </c>
      <c r="S97" s="47">
        <f t="shared" si="1"/>
        <v>1084.52</v>
      </c>
    </row>
    <row r="98" spans="1:19" x14ac:dyDescent="0.2">
      <c r="A98" s="45">
        <v>297</v>
      </c>
      <c r="B98" s="45">
        <v>1</v>
      </c>
      <c r="C98" s="46" t="s">
        <v>694</v>
      </c>
      <c r="D98" s="47">
        <v>3.26</v>
      </c>
      <c r="E98" s="47">
        <v>3</v>
      </c>
      <c r="F98" s="47">
        <v>19.87</v>
      </c>
      <c r="G98" s="47">
        <v>17.12</v>
      </c>
      <c r="H98" s="47">
        <v>15.11</v>
      </c>
      <c r="I98" s="47">
        <v>26.47</v>
      </c>
      <c r="J98" s="47">
        <v>28</v>
      </c>
      <c r="K98" s="47">
        <v>20</v>
      </c>
      <c r="L98" s="47">
        <v>23</v>
      </c>
      <c r="M98" s="47">
        <v>33.33</v>
      </c>
      <c r="N98" s="47">
        <v>34</v>
      </c>
      <c r="O98" s="47">
        <v>39.479999999999997</v>
      </c>
      <c r="P98" s="47">
        <v>19.260000000000002</v>
      </c>
      <c r="Q98" s="47">
        <v>29.26</v>
      </c>
      <c r="R98" s="47">
        <v>28.62</v>
      </c>
      <c r="S98" s="47">
        <f t="shared" si="1"/>
        <v>339.78</v>
      </c>
    </row>
    <row r="99" spans="1:19" x14ac:dyDescent="0.2">
      <c r="A99" s="45">
        <v>299</v>
      </c>
      <c r="B99" s="45">
        <v>1</v>
      </c>
      <c r="C99" s="46" t="s">
        <v>695</v>
      </c>
      <c r="D99" s="47">
        <v>8.24</v>
      </c>
      <c r="E99" s="47">
        <v>2.44</v>
      </c>
      <c r="F99" s="47">
        <v>45.21</v>
      </c>
      <c r="G99" s="47">
        <v>43.22</v>
      </c>
      <c r="H99" s="47">
        <v>39.880000000000003</v>
      </c>
      <c r="I99" s="47">
        <v>42.65</v>
      </c>
      <c r="J99" s="47">
        <v>41</v>
      </c>
      <c r="K99" s="47">
        <v>62.41</v>
      </c>
      <c r="L99" s="47">
        <v>52.58</v>
      </c>
      <c r="M99" s="47">
        <v>56.72</v>
      </c>
      <c r="N99" s="47">
        <v>67.239999999999995</v>
      </c>
      <c r="O99" s="47">
        <v>97.96</v>
      </c>
      <c r="P99" s="47">
        <v>93.84</v>
      </c>
      <c r="Q99" s="47">
        <v>106.02</v>
      </c>
      <c r="R99" s="47">
        <v>99.36</v>
      </c>
      <c r="S99" s="47">
        <f t="shared" si="1"/>
        <v>858.7700000000001</v>
      </c>
    </row>
    <row r="100" spans="1:19" x14ac:dyDescent="0.2">
      <c r="A100" s="45">
        <v>300</v>
      </c>
      <c r="B100" s="45">
        <v>1</v>
      </c>
      <c r="C100" s="46" t="s">
        <v>696</v>
      </c>
      <c r="D100" s="47">
        <v>13.34</v>
      </c>
      <c r="E100" s="47">
        <v>8.81</v>
      </c>
      <c r="F100" s="47">
        <v>62.36</v>
      </c>
      <c r="G100" s="47">
        <v>66.28</v>
      </c>
      <c r="H100" s="47">
        <v>60.94</v>
      </c>
      <c r="I100" s="47">
        <v>87.37</v>
      </c>
      <c r="J100" s="47">
        <v>101.89</v>
      </c>
      <c r="K100" s="47">
        <v>90.76</v>
      </c>
      <c r="L100" s="47">
        <v>105.27</v>
      </c>
      <c r="M100" s="47">
        <v>134.1</v>
      </c>
      <c r="N100" s="47">
        <v>134.15</v>
      </c>
      <c r="O100" s="47">
        <v>147.59</v>
      </c>
      <c r="P100" s="47">
        <v>155.88999999999999</v>
      </c>
      <c r="Q100" s="47">
        <v>130.54</v>
      </c>
      <c r="R100" s="47">
        <v>137.59</v>
      </c>
      <c r="S100" s="47">
        <f t="shared" si="1"/>
        <v>1436.8799999999999</v>
      </c>
    </row>
    <row r="101" spans="1:19" x14ac:dyDescent="0.2">
      <c r="A101" s="45">
        <v>306</v>
      </c>
      <c r="B101" s="45">
        <v>1</v>
      </c>
      <c r="C101" s="46" t="s">
        <v>697</v>
      </c>
      <c r="D101" s="47">
        <v>2.5</v>
      </c>
      <c r="E101" s="47">
        <v>1.33</v>
      </c>
      <c r="F101" s="47">
        <v>12.55</v>
      </c>
      <c r="G101" s="47">
        <v>18.2</v>
      </c>
      <c r="H101" s="47">
        <v>17.059999999999999</v>
      </c>
      <c r="I101" s="47">
        <v>20.12</v>
      </c>
      <c r="J101" s="47">
        <v>19.13</v>
      </c>
      <c r="K101" s="47">
        <v>25.18</v>
      </c>
      <c r="L101" s="47">
        <v>22.82</v>
      </c>
      <c r="M101" s="47">
        <v>17.95</v>
      </c>
      <c r="N101" s="47">
        <v>29.66</v>
      </c>
      <c r="O101" s="47">
        <v>22.28</v>
      </c>
      <c r="P101" s="47">
        <v>20.010000000000002</v>
      </c>
      <c r="Q101" s="47">
        <v>25.15</v>
      </c>
      <c r="R101" s="47">
        <v>27.64</v>
      </c>
      <c r="S101" s="47">
        <f t="shared" si="1"/>
        <v>281.58</v>
      </c>
    </row>
    <row r="102" spans="1:19" x14ac:dyDescent="0.2">
      <c r="A102" s="45">
        <v>308</v>
      </c>
      <c r="B102" s="45">
        <v>1</v>
      </c>
      <c r="C102" s="46" t="s">
        <v>698</v>
      </c>
      <c r="D102" s="47">
        <v>2.5499999999999998</v>
      </c>
      <c r="E102" s="47">
        <v>3.87</v>
      </c>
      <c r="F102" s="47">
        <v>27.59</v>
      </c>
      <c r="G102" s="47">
        <v>35.31</v>
      </c>
      <c r="H102" s="47">
        <v>38.909999999999997</v>
      </c>
      <c r="I102" s="47">
        <v>29.6</v>
      </c>
      <c r="J102" s="47">
        <v>37.71</v>
      </c>
      <c r="K102" s="47">
        <v>46.1</v>
      </c>
      <c r="L102" s="47">
        <v>44.05</v>
      </c>
      <c r="M102" s="47">
        <v>39.67</v>
      </c>
      <c r="N102" s="47">
        <v>44.78</v>
      </c>
      <c r="O102" s="47">
        <v>44.14</v>
      </c>
      <c r="P102" s="47">
        <v>48.57</v>
      </c>
      <c r="Q102" s="47">
        <v>42.47</v>
      </c>
      <c r="R102" s="47">
        <v>36.119999999999997</v>
      </c>
      <c r="S102" s="47">
        <f t="shared" si="1"/>
        <v>521.43999999999994</v>
      </c>
    </row>
    <row r="103" spans="1:19" x14ac:dyDescent="0.2">
      <c r="A103" s="45">
        <v>309</v>
      </c>
      <c r="B103" s="45">
        <v>1</v>
      </c>
      <c r="C103" s="46" t="s">
        <v>699</v>
      </c>
      <c r="D103" s="47">
        <v>30.72</v>
      </c>
      <c r="E103" s="47">
        <v>20.64</v>
      </c>
      <c r="F103" s="47">
        <v>90.69</v>
      </c>
      <c r="G103" s="47">
        <v>112.29</v>
      </c>
      <c r="H103" s="47">
        <v>111.02</v>
      </c>
      <c r="I103" s="47">
        <v>104.26</v>
      </c>
      <c r="J103" s="47">
        <v>110.77</v>
      </c>
      <c r="K103" s="47">
        <v>129.55000000000001</v>
      </c>
      <c r="L103" s="47">
        <v>118.3</v>
      </c>
      <c r="M103" s="47">
        <v>113</v>
      </c>
      <c r="N103" s="47">
        <v>114.36</v>
      </c>
      <c r="O103" s="47">
        <v>134.65</v>
      </c>
      <c r="P103" s="47">
        <v>163.16</v>
      </c>
      <c r="Q103" s="47">
        <v>154.9</v>
      </c>
      <c r="R103" s="47">
        <v>113.39</v>
      </c>
      <c r="S103" s="47">
        <f t="shared" si="1"/>
        <v>1621.7000000000003</v>
      </c>
    </row>
    <row r="104" spans="1:19" x14ac:dyDescent="0.2">
      <c r="A104" s="45">
        <v>314</v>
      </c>
      <c r="B104" s="45">
        <v>1</v>
      </c>
      <c r="C104" s="46" t="s">
        <v>700</v>
      </c>
      <c r="D104" s="47">
        <v>4.6900000000000004</v>
      </c>
      <c r="E104" s="47">
        <v>6.54</v>
      </c>
      <c r="F104" s="47">
        <v>60.83</v>
      </c>
      <c r="G104" s="47">
        <v>66.61</v>
      </c>
      <c r="H104" s="47">
        <v>81.66</v>
      </c>
      <c r="I104" s="47">
        <v>62.89</v>
      </c>
      <c r="J104" s="47">
        <v>53.56</v>
      </c>
      <c r="K104" s="47">
        <v>77.75</v>
      </c>
      <c r="L104" s="47">
        <v>66.47</v>
      </c>
      <c r="M104" s="47">
        <v>78.209999999999994</v>
      </c>
      <c r="N104" s="47">
        <v>70.900000000000006</v>
      </c>
      <c r="O104" s="47">
        <v>62.68</v>
      </c>
      <c r="P104" s="47">
        <v>75.209999999999994</v>
      </c>
      <c r="Q104" s="47">
        <v>74.59</v>
      </c>
      <c r="R104" s="47">
        <v>69.13</v>
      </c>
      <c r="S104" s="47">
        <f t="shared" si="1"/>
        <v>911.72</v>
      </c>
    </row>
    <row r="105" spans="1:19" x14ac:dyDescent="0.2">
      <c r="A105" s="45">
        <v>316</v>
      </c>
      <c r="B105" s="45">
        <v>1</v>
      </c>
      <c r="C105" s="46" t="s">
        <v>701</v>
      </c>
      <c r="D105" s="47">
        <v>10.81</v>
      </c>
      <c r="E105" s="47">
        <v>21.56</v>
      </c>
      <c r="F105" s="47">
        <v>85.1</v>
      </c>
      <c r="G105" s="47">
        <v>116.81</v>
      </c>
      <c r="H105" s="47">
        <v>95.37</v>
      </c>
      <c r="I105" s="47">
        <v>91.65</v>
      </c>
      <c r="J105" s="47">
        <v>89.4</v>
      </c>
      <c r="K105" s="47">
        <v>90.34</v>
      </c>
      <c r="L105" s="47">
        <v>101.49</v>
      </c>
      <c r="M105" s="47">
        <v>96.55</v>
      </c>
      <c r="N105" s="47">
        <v>106.69</v>
      </c>
      <c r="O105" s="47">
        <v>93.64</v>
      </c>
      <c r="P105" s="47">
        <v>89.22</v>
      </c>
      <c r="Q105" s="47">
        <v>91.07</v>
      </c>
      <c r="R105" s="47">
        <v>88.02</v>
      </c>
      <c r="S105" s="47">
        <f t="shared" si="1"/>
        <v>1267.7199999999998</v>
      </c>
    </row>
    <row r="106" spans="1:19" x14ac:dyDescent="0.2">
      <c r="A106" s="45">
        <v>317</v>
      </c>
      <c r="B106" s="45">
        <v>1</v>
      </c>
      <c r="C106" s="46" t="s">
        <v>702</v>
      </c>
      <c r="D106" s="47">
        <v>5.8</v>
      </c>
      <c r="E106" s="47">
        <v>8.7899999999999991</v>
      </c>
      <c r="F106" s="47">
        <v>58.24</v>
      </c>
      <c r="G106" s="47">
        <v>61.95</v>
      </c>
      <c r="H106" s="47">
        <v>56.72</v>
      </c>
      <c r="I106" s="47">
        <v>66.09</v>
      </c>
      <c r="J106" s="47">
        <v>62.74</v>
      </c>
      <c r="K106" s="47">
        <v>71.41</v>
      </c>
      <c r="L106" s="47">
        <v>70.94</v>
      </c>
      <c r="M106" s="47">
        <v>84.26</v>
      </c>
      <c r="N106" s="47">
        <v>79.48</v>
      </c>
      <c r="O106" s="47">
        <v>98.01</v>
      </c>
      <c r="P106" s="47">
        <v>76.41</v>
      </c>
      <c r="Q106" s="47">
        <v>76.680000000000007</v>
      </c>
      <c r="R106" s="47">
        <v>70.260000000000005</v>
      </c>
      <c r="S106" s="47">
        <f t="shared" si="1"/>
        <v>947.78</v>
      </c>
    </row>
    <row r="107" spans="1:19" x14ac:dyDescent="0.2">
      <c r="A107" s="45">
        <v>318</v>
      </c>
      <c r="B107" s="45">
        <v>1</v>
      </c>
      <c r="C107" s="46" t="s">
        <v>703</v>
      </c>
      <c r="D107" s="47">
        <v>28.6</v>
      </c>
      <c r="E107" s="47">
        <v>19.23</v>
      </c>
      <c r="F107" s="47">
        <v>221.28</v>
      </c>
      <c r="G107" s="47">
        <v>239.28</v>
      </c>
      <c r="H107" s="47">
        <v>259.77</v>
      </c>
      <c r="I107" s="47">
        <v>261.51</v>
      </c>
      <c r="J107" s="47">
        <v>262.2</v>
      </c>
      <c r="K107" s="47">
        <v>260.64999999999998</v>
      </c>
      <c r="L107" s="47">
        <v>274.74</v>
      </c>
      <c r="M107" s="47">
        <v>293.66000000000003</v>
      </c>
      <c r="N107" s="47">
        <v>289.67</v>
      </c>
      <c r="O107" s="47">
        <v>318.85000000000002</v>
      </c>
      <c r="P107" s="47">
        <v>340.43</v>
      </c>
      <c r="Q107" s="47">
        <v>367.1</v>
      </c>
      <c r="R107" s="47">
        <v>336.82</v>
      </c>
      <c r="S107" s="47">
        <f t="shared" si="1"/>
        <v>3773.79</v>
      </c>
    </row>
    <row r="108" spans="1:19" x14ac:dyDescent="0.2">
      <c r="A108" s="45">
        <v>319</v>
      </c>
      <c r="B108" s="45">
        <v>1</v>
      </c>
      <c r="C108" s="46" t="s">
        <v>704</v>
      </c>
      <c r="D108" s="47">
        <v>6.33</v>
      </c>
      <c r="E108" s="47">
        <v>5.54</v>
      </c>
      <c r="F108" s="47">
        <v>35.04</v>
      </c>
      <c r="G108" s="47">
        <v>35.979999999999997</v>
      </c>
      <c r="H108" s="47">
        <v>46.03</v>
      </c>
      <c r="I108" s="47">
        <v>31.5</v>
      </c>
      <c r="J108" s="47">
        <v>29.1</v>
      </c>
      <c r="K108" s="47">
        <v>49.68</v>
      </c>
      <c r="L108" s="47">
        <v>46.52</v>
      </c>
      <c r="M108" s="47">
        <v>53.37</v>
      </c>
      <c r="N108" s="47">
        <v>52.23</v>
      </c>
      <c r="O108" s="47">
        <v>63.24</v>
      </c>
      <c r="P108" s="47">
        <v>55.26</v>
      </c>
      <c r="Q108" s="47">
        <v>61.78</v>
      </c>
      <c r="R108" s="47">
        <v>48.98</v>
      </c>
      <c r="S108" s="47">
        <f t="shared" si="1"/>
        <v>620.58000000000004</v>
      </c>
    </row>
    <row r="109" spans="1:19" x14ac:dyDescent="0.2">
      <c r="A109" s="45">
        <v>323</v>
      </c>
      <c r="B109" s="45">
        <v>2</v>
      </c>
      <c r="C109" s="46" t="s">
        <v>705</v>
      </c>
      <c r="D109" s="47">
        <v>0</v>
      </c>
      <c r="E109" s="47">
        <v>0</v>
      </c>
      <c r="F109" s="47">
        <v>2</v>
      </c>
      <c r="G109" s="47">
        <v>0</v>
      </c>
      <c r="H109" s="47">
        <v>3</v>
      </c>
      <c r="I109" s="47">
        <v>3</v>
      </c>
      <c r="J109" s="47">
        <v>2</v>
      </c>
      <c r="K109" s="47">
        <v>0</v>
      </c>
      <c r="L109" s="47">
        <v>4</v>
      </c>
      <c r="M109" s="47">
        <v>2</v>
      </c>
      <c r="N109" s="47">
        <v>3</v>
      </c>
      <c r="O109" s="47">
        <v>2</v>
      </c>
      <c r="P109" s="47">
        <v>4</v>
      </c>
      <c r="Q109" s="47">
        <v>1</v>
      </c>
      <c r="R109" s="47">
        <v>1</v>
      </c>
      <c r="S109" s="47">
        <f t="shared" si="1"/>
        <v>27</v>
      </c>
    </row>
    <row r="110" spans="1:19" x14ac:dyDescent="0.2">
      <c r="A110" s="45">
        <v>330</v>
      </c>
      <c r="B110" s="45">
        <v>1</v>
      </c>
      <c r="C110" s="46" t="s">
        <v>706</v>
      </c>
      <c r="D110" s="47">
        <v>1.1200000000000001</v>
      </c>
      <c r="E110" s="47">
        <v>4.9800000000000004</v>
      </c>
      <c r="F110" s="47">
        <v>23.02</v>
      </c>
      <c r="G110" s="47">
        <v>16.8</v>
      </c>
      <c r="H110" s="47">
        <v>15.11</v>
      </c>
      <c r="I110" s="47">
        <v>14.68</v>
      </c>
      <c r="J110" s="47">
        <v>18.48</v>
      </c>
      <c r="K110" s="47">
        <v>24.33</v>
      </c>
      <c r="L110" s="47">
        <v>22</v>
      </c>
      <c r="M110" s="47">
        <v>18.63</v>
      </c>
      <c r="N110" s="47">
        <v>22.95</v>
      </c>
      <c r="O110" s="47">
        <v>36.56</v>
      </c>
      <c r="P110" s="47">
        <v>31.92</v>
      </c>
      <c r="Q110" s="47">
        <v>34.51</v>
      </c>
      <c r="R110" s="47">
        <v>34.42</v>
      </c>
      <c r="S110" s="47">
        <f t="shared" si="1"/>
        <v>319.51</v>
      </c>
    </row>
    <row r="111" spans="1:19" x14ac:dyDescent="0.2">
      <c r="A111" s="45">
        <v>332</v>
      </c>
      <c r="B111" s="45">
        <v>1</v>
      </c>
      <c r="C111" s="46" t="s">
        <v>707</v>
      </c>
      <c r="D111" s="47">
        <v>12.93</v>
      </c>
      <c r="E111" s="47">
        <v>8.3000000000000007</v>
      </c>
      <c r="F111" s="47">
        <v>103.41</v>
      </c>
      <c r="G111" s="47">
        <v>159.74</v>
      </c>
      <c r="H111" s="47">
        <v>131.08000000000001</v>
      </c>
      <c r="I111" s="47">
        <v>143.63</v>
      </c>
      <c r="J111" s="47">
        <v>132.02000000000001</v>
      </c>
      <c r="K111" s="47">
        <v>139.41</v>
      </c>
      <c r="L111" s="47">
        <v>140.61000000000001</v>
      </c>
      <c r="M111" s="47">
        <v>159.21</v>
      </c>
      <c r="N111" s="47">
        <v>146.5</v>
      </c>
      <c r="O111" s="47">
        <v>162.33000000000001</v>
      </c>
      <c r="P111" s="47">
        <v>165.23</v>
      </c>
      <c r="Q111" s="47">
        <v>148.83000000000001</v>
      </c>
      <c r="R111" s="47">
        <v>128.44</v>
      </c>
      <c r="S111" s="47">
        <f t="shared" si="1"/>
        <v>1881.6699999999998</v>
      </c>
    </row>
    <row r="112" spans="1:19" x14ac:dyDescent="0.2">
      <c r="A112" s="45">
        <v>333</v>
      </c>
      <c r="B112" s="45">
        <v>1</v>
      </c>
      <c r="C112" s="46" t="s">
        <v>708</v>
      </c>
      <c r="D112" s="47">
        <v>4.08</v>
      </c>
      <c r="E112" s="47">
        <v>3.21</v>
      </c>
      <c r="F112" s="47">
        <v>31.42</v>
      </c>
      <c r="G112" s="47">
        <v>35.15</v>
      </c>
      <c r="H112" s="47">
        <v>37.72</v>
      </c>
      <c r="I112" s="47">
        <v>44.08</v>
      </c>
      <c r="J112" s="47">
        <v>42.19</v>
      </c>
      <c r="K112" s="47">
        <v>47.37</v>
      </c>
      <c r="L112" s="47">
        <v>63.37</v>
      </c>
      <c r="M112" s="47">
        <v>51.55</v>
      </c>
      <c r="N112" s="47">
        <v>53.88</v>
      </c>
      <c r="O112" s="47">
        <v>61.28</v>
      </c>
      <c r="P112" s="47">
        <v>51.61</v>
      </c>
      <c r="Q112" s="47">
        <v>54.37</v>
      </c>
      <c r="R112" s="47">
        <v>48.39</v>
      </c>
      <c r="S112" s="47">
        <f t="shared" si="1"/>
        <v>629.66999999999996</v>
      </c>
    </row>
    <row r="113" spans="1:19" x14ac:dyDescent="0.2">
      <c r="A113" s="45">
        <v>345</v>
      </c>
      <c r="B113" s="45">
        <v>1</v>
      </c>
      <c r="C113" s="46" t="s">
        <v>709</v>
      </c>
      <c r="D113" s="47">
        <v>7.26</v>
      </c>
      <c r="E113" s="47">
        <v>4.71</v>
      </c>
      <c r="F113" s="47">
        <v>85.09</v>
      </c>
      <c r="G113" s="47">
        <v>97.24</v>
      </c>
      <c r="H113" s="47">
        <v>86.67</v>
      </c>
      <c r="I113" s="47">
        <v>111.31</v>
      </c>
      <c r="J113" s="47">
        <v>110.98</v>
      </c>
      <c r="K113" s="47">
        <v>104.08</v>
      </c>
      <c r="L113" s="47">
        <v>131.41999999999999</v>
      </c>
      <c r="M113" s="47">
        <v>133.47999999999999</v>
      </c>
      <c r="N113" s="47">
        <v>146.53</v>
      </c>
      <c r="O113" s="47">
        <v>147.01</v>
      </c>
      <c r="P113" s="47">
        <v>144.34</v>
      </c>
      <c r="Q113" s="47">
        <v>140.28</v>
      </c>
      <c r="R113" s="47">
        <v>140.55000000000001</v>
      </c>
      <c r="S113" s="47">
        <f t="shared" si="1"/>
        <v>1590.9499999999998</v>
      </c>
    </row>
    <row r="114" spans="1:19" x14ac:dyDescent="0.2">
      <c r="A114" s="45">
        <v>347</v>
      </c>
      <c r="B114" s="45">
        <v>1</v>
      </c>
      <c r="C114" s="46" t="s">
        <v>710</v>
      </c>
      <c r="D114" s="47">
        <v>22.37</v>
      </c>
      <c r="E114" s="47">
        <v>26.45</v>
      </c>
      <c r="F114" s="47">
        <v>278.45999999999998</v>
      </c>
      <c r="G114" s="47">
        <v>272.02</v>
      </c>
      <c r="H114" s="47">
        <v>298.33</v>
      </c>
      <c r="I114" s="47">
        <v>305.89</v>
      </c>
      <c r="J114" s="47">
        <v>280.41000000000003</v>
      </c>
      <c r="K114" s="47">
        <v>274.02</v>
      </c>
      <c r="L114" s="47">
        <v>283.64999999999998</v>
      </c>
      <c r="M114" s="47">
        <v>341.54</v>
      </c>
      <c r="N114" s="47">
        <v>327.45999999999998</v>
      </c>
      <c r="O114" s="47">
        <v>351.04</v>
      </c>
      <c r="P114" s="47">
        <v>354.51</v>
      </c>
      <c r="Q114" s="47">
        <v>348.72</v>
      </c>
      <c r="R114" s="47">
        <v>345.83</v>
      </c>
      <c r="S114" s="47">
        <f t="shared" si="1"/>
        <v>4110.7</v>
      </c>
    </row>
    <row r="115" spans="1:19" x14ac:dyDescent="0.2">
      <c r="A115" s="45">
        <v>356</v>
      </c>
      <c r="B115" s="45">
        <v>1</v>
      </c>
      <c r="C115" s="46" t="s">
        <v>711</v>
      </c>
      <c r="D115" s="47">
        <v>0.86</v>
      </c>
      <c r="E115" s="47">
        <v>4.21</v>
      </c>
      <c r="F115" s="47">
        <v>9</v>
      </c>
      <c r="G115" s="47">
        <v>11</v>
      </c>
      <c r="H115" s="47">
        <v>22</v>
      </c>
      <c r="I115" s="47">
        <v>15.67</v>
      </c>
      <c r="J115" s="47">
        <v>12.78</v>
      </c>
      <c r="K115" s="47">
        <v>16</v>
      </c>
      <c r="L115" s="47">
        <v>12</v>
      </c>
      <c r="M115" s="47">
        <v>13</v>
      </c>
      <c r="N115" s="47">
        <v>18</v>
      </c>
      <c r="O115" s="47">
        <v>21.18</v>
      </c>
      <c r="P115" s="47">
        <v>18.07</v>
      </c>
      <c r="Q115" s="47">
        <v>14</v>
      </c>
      <c r="R115" s="47">
        <v>14.57</v>
      </c>
      <c r="S115" s="47">
        <f t="shared" si="1"/>
        <v>202.33999999999997</v>
      </c>
    </row>
    <row r="116" spans="1:19" x14ac:dyDescent="0.2">
      <c r="A116" s="45">
        <v>361</v>
      </c>
      <c r="B116" s="45">
        <v>1</v>
      </c>
      <c r="C116" s="46" t="s">
        <v>712</v>
      </c>
      <c r="D116" s="47">
        <v>9.24</v>
      </c>
      <c r="E116" s="47">
        <v>14.43</v>
      </c>
      <c r="F116" s="47">
        <v>78.84</v>
      </c>
      <c r="G116" s="47">
        <v>91</v>
      </c>
      <c r="H116" s="47">
        <v>89.44</v>
      </c>
      <c r="I116" s="47">
        <v>80.58</v>
      </c>
      <c r="J116" s="47">
        <v>92.69</v>
      </c>
      <c r="K116" s="47">
        <v>97.53</v>
      </c>
      <c r="L116" s="47">
        <v>101.65</v>
      </c>
      <c r="M116" s="47">
        <v>131.11000000000001</v>
      </c>
      <c r="N116" s="47">
        <v>106.71</v>
      </c>
      <c r="O116" s="47">
        <v>108.31</v>
      </c>
      <c r="P116" s="47">
        <v>110.74</v>
      </c>
      <c r="Q116" s="47">
        <v>101.04</v>
      </c>
      <c r="R116" s="47">
        <v>80.489999999999995</v>
      </c>
      <c r="S116" s="47">
        <f t="shared" si="1"/>
        <v>1293.8</v>
      </c>
    </row>
    <row r="117" spans="1:19" x14ac:dyDescent="0.2">
      <c r="A117" s="45">
        <v>362</v>
      </c>
      <c r="B117" s="45">
        <v>1</v>
      </c>
      <c r="C117" s="46" t="s">
        <v>713</v>
      </c>
      <c r="D117" s="47">
        <v>0.28000000000000003</v>
      </c>
      <c r="E117" s="47">
        <v>1.51</v>
      </c>
      <c r="F117" s="47">
        <v>23.44</v>
      </c>
      <c r="G117" s="47">
        <v>30.92</v>
      </c>
      <c r="H117" s="47">
        <v>19.559999999999999</v>
      </c>
      <c r="I117" s="47">
        <v>20.6</v>
      </c>
      <c r="J117" s="47">
        <v>27</v>
      </c>
      <c r="K117" s="47">
        <v>14.06</v>
      </c>
      <c r="L117" s="47">
        <v>21.14</v>
      </c>
      <c r="M117" s="47">
        <v>26.16</v>
      </c>
      <c r="N117" s="47">
        <v>31.56</v>
      </c>
      <c r="O117" s="47">
        <v>45.06</v>
      </c>
      <c r="P117" s="47">
        <v>19.86</v>
      </c>
      <c r="Q117" s="47">
        <v>32.03</v>
      </c>
      <c r="R117" s="47">
        <v>19.27</v>
      </c>
      <c r="S117" s="47">
        <f t="shared" si="1"/>
        <v>332.44999999999993</v>
      </c>
    </row>
    <row r="118" spans="1:19" x14ac:dyDescent="0.2">
      <c r="A118" s="45">
        <v>363</v>
      </c>
      <c r="B118" s="45">
        <v>1</v>
      </c>
      <c r="C118" s="46" t="s">
        <v>714</v>
      </c>
      <c r="D118" s="47">
        <v>0.84</v>
      </c>
      <c r="E118" s="47">
        <v>3.5</v>
      </c>
      <c r="F118" s="47">
        <v>16.96</v>
      </c>
      <c r="G118" s="47">
        <v>26.72</v>
      </c>
      <c r="H118" s="47">
        <v>22.22</v>
      </c>
      <c r="I118" s="47">
        <v>21.31</v>
      </c>
      <c r="J118" s="47">
        <v>16.59</v>
      </c>
      <c r="K118" s="47">
        <v>27.72</v>
      </c>
      <c r="L118" s="47">
        <v>28.61</v>
      </c>
      <c r="M118" s="47">
        <v>32.74</v>
      </c>
      <c r="N118" s="47">
        <v>34.869999999999997</v>
      </c>
      <c r="O118" s="47">
        <v>43.65</v>
      </c>
      <c r="P118" s="47">
        <v>31.03</v>
      </c>
      <c r="Q118" s="47">
        <v>32.19</v>
      </c>
      <c r="R118" s="47">
        <v>29.07</v>
      </c>
      <c r="S118" s="47">
        <f t="shared" si="1"/>
        <v>368.02</v>
      </c>
    </row>
    <row r="119" spans="1:19" x14ac:dyDescent="0.2">
      <c r="A119" s="45">
        <v>371</v>
      </c>
      <c r="B119" s="45">
        <v>1</v>
      </c>
      <c r="C119" s="46" t="s">
        <v>715</v>
      </c>
      <c r="D119" s="47">
        <v>0.3</v>
      </c>
      <c r="E119" s="47">
        <v>0</v>
      </c>
      <c r="F119" s="47">
        <v>4</v>
      </c>
      <c r="G119" s="47">
        <v>9</v>
      </c>
      <c r="H119" s="47">
        <v>12.12</v>
      </c>
      <c r="I119" s="47">
        <v>5</v>
      </c>
      <c r="J119" s="47">
        <v>9.25</v>
      </c>
      <c r="K119" s="47">
        <v>13</v>
      </c>
      <c r="L119" s="47">
        <v>14.25</v>
      </c>
      <c r="M119" s="47">
        <v>10</v>
      </c>
      <c r="N119" s="47">
        <v>5.15</v>
      </c>
      <c r="O119" s="47">
        <v>10</v>
      </c>
      <c r="P119" s="47">
        <v>10.47</v>
      </c>
      <c r="Q119" s="47">
        <v>5.53</v>
      </c>
      <c r="R119" s="47">
        <v>8</v>
      </c>
      <c r="S119" s="47">
        <f t="shared" si="1"/>
        <v>116.07000000000001</v>
      </c>
    </row>
    <row r="120" spans="1:19" x14ac:dyDescent="0.2">
      <c r="A120" s="45">
        <v>378</v>
      </c>
      <c r="B120" s="45">
        <v>1</v>
      </c>
      <c r="C120" s="46" t="s">
        <v>716</v>
      </c>
      <c r="D120" s="47">
        <v>3.82</v>
      </c>
      <c r="E120" s="47">
        <v>3.01</v>
      </c>
      <c r="F120" s="47">
        <v>29.84</v>
      </c>
      <c r="G120" s="47">
        <v>30.38</v>
      </c>
      <c r="H120" s="47">
        <v>30.12</v>
      </c>
      <c r="I120" s="47">
        <v>41.03</v>
      </c>
      <c r="J120" s="47">
        <v>40.69</v>
      </c>
      <c r="K120" s="47">
        <v>31.13</v>
      </c>
      <c r="L120" s="47">
        <v>40.22</v>
      </c>
      <c r="M120" s="47">
        <v>45.76</v>
      </c>
      <c r="N120" s="47">
        <v>48.79</v>
      </c>
      <c r="O120" s="47">
        <v>47.74</v>
      </c>
      <c r="P120" s="47">
        <v>41</v>
      </c>
      <c r="Q120" s="47">
        <v>56.79</v>
      </c>
      <c r="R120" s="47">
        <v>45.53</v>
      </c>
      <c r="S120" s="47">
        <f t="shared" si="1"/>
        <v>535.85</v>
      </c>
    </row>
    <row r="121" spans="1:19" x14ac:dyDescent="0.2">
      <c r="A121" s="45">
        <v>381</v>
      </c>
      <c r="B121" s="45">
        <v>1</v>
      </c>
      <c r="C121" s="46" t="s">
        <v>717</v>
      </c>
      <c r="D121" s="47">
        <v>8.59</v>
      </c>
      <c r="E121" s="47">
        <v>5.23</v>
      </c>
      <c r="F121" s="47">
        <v>77.790000000000006</v>
      </c>
      <c r="G121" s="47">
        <v>104.59</v>
      </c>
      <c r="H121" s="47">
        <v>87.93</v>
      </c>
      <c r="I121" s="47">
        <v>95.98</v>
      </c>
      <c r="J121" s="47">
        <v>100.83</v>
      </c>
      <c r="K121" s="47">
        <v>97.81</v>
      </c>
      <c r="L121" s="47">
        <v>129.81</v>
      </c>
      <c r="M121" s="47">
        <v>132.78</v>
      </c>
      <c r="N121" s="47">
        <v>166.11</v>
      </c>
      <c r="O121" s="47">
        <v>152.16999999999999</v>
      </c>
      <c r="P121" s="47">
        <v>136.94</v>
      </c>
      <c r="Q121" s="47">
        <v>156.58000000000001</v>
      </c>
      <c r="R121" s="47">
        <v>151.82</v>
      </c>
      <c r="S121" s="47">
        <f t="shared" si="1"/>
        <v>1604.9599999999998</v>
      </c>
    </row>
    <row r="122" spans="1:19" x14ac:dyDescent="0.2">
      <c r="A122" s="45">
        <v>390</v>
      </c>
      <c r="B122" s="45">
        <v>1</v>
      </c>
      <c r="C122" s="46" t="s">
        <v>718</v>
      </c>
      <c r="D122" s="47">
        <v>6.97</v>
      </c>
      <c r="E122" s="47">
        <v>2.5499999999999998</v>
      </c>
      <c r="F122" s="47">
        <v>35.81</v>
      </c>
      <c r="G122" s="47">
        <v>42</v>
      </c>
      <c r="H122" s="47">
        <v>28.2</v>
      </c>
      <c r="I122" s="47">
        <v>30.27</v>
      </c>
      <c r="J122" s="47">
        <v>44.81</v>
      </c>
      <c r="K122" s="47">
        <v>47.42</v>
      </c>
      <c r="L122" s="47">
        <v>56</v>
      </c>
      <c r="M122" s="47">
        <v>43.98</v>
      </c>
      <c r="N122" s="47">
        <v>61.27</v>
      </c>
      <c r="O122" s="47">
        <v>58.57</v>
      </c>
      <c r="P122" s="47">
        <v>53.03</v>
      </c>
      <c r="Q122" s="47">
        <v>56.39</v>
      </c>
      <c r="R122" s="47">
        <v>69.67</v>
      </c>
      <c r="S122" s="47">
        <f t="shared" si="1"/>
        <v>636.93999999999994</v>
      </c>
    </row>
    <row r="123" spans="1:19" x14ac:dyDescent="0.2">
      <c r="A123" s="45">
        <v>391</v>
      </c>
      <c r="B123" s="45">
        <v>1</v>
      </c>
      <c r="C123" s="46" t="s">
        <v>719</v>
      </c>
      <c r="D123" s="47">
        <v>5.14</v>
      </c>
      <c r="E123" s="47">
        <v>1.86</v>
      </c>
      <c r="F123" s="47">
        <v>27.22</v>
      </c>
      <c r="G123" s="47">
        <v>26</v>
      </c>
      <c r="H123" s="47">
        <v>26.92</v>
      </c>
      <c r="I123" s="47">
        <v>24.07</v>
      </c>
      <c r="J123" s="47">
        <v>35.799999999999997</v>
      </c>
      <c r="K123" s="47">
        <v>37.29</v>
      </c>
      <c r="L123" s="47">
        <v>32</v>
      </c>
      <c r="M123" s="47">
        <v>37.4</v>
      </c>
      <c r="N123" s="47">
        <v>24.48</v>
      </c>
      <c r="O123" s="47">
        <v>45.37</v>
      </c>
      <c r="P123" s="47">
        <v>31.31</v>
      </c>
      <c r="Q123" s="47">
        <v>28.03</v>
      </c>
      <c r="R123" s="47">
        <v>34.72</v>
      </c>
      <c r="S123" s="47">
        <f t="shared" si="1"/>
        <v>417.61</v>
      </c>
    </row>
    <row r="124" spans="1:19" x14ac:dyDescent="0.2">
      <c r="A124" s="45">
        <v>392</v>
      </c>
      <c r="B124" s="45">
        <v>1</v>
      </c>
      <c r="C124" s="46" t="s">
        <v>720</v>
      </c>
      <c r="D124" s="47">
        <v>13.09</v>
      </c>
      <c r="E124" s="47">
        <v>1.43</v>
      </c>
      <c r="F124" s="47">
        <v>37.61</v>
      </c>
      <c r="G124" s="47">
        <v>40.619999999999997</v>
      </c>
      <c r="H124" s="47">
        <v>53.26</v>
      </c>
      <c r="I124" s="47">
        <v>42.41</v>
      </c>
      <c r="J124" s="47">
        <v>51.86</v>
      </c>
      <c r="K124" s="47">
        <v>47.02</v>
      </c>
      <c r="L124" s="47">
        <v>52.76</v>
      </c>
      <c r="M124" s="47">
        <v>51.69</v>
      </c>
      <c r="N124" s="47">
        <v>46.61</v>
      </c>
      <c r="O124" s="47">
        <v>57.27</v>
      </c>
      <c r="P124" s="47">
        <v>41.16</v>
      </c>
      <c r="Q124" s="47">
        <v>61.33</v>
      </c>
      <c r="R124" s="47">
        <v>44.06</v>
      </c>
      <c r="S124" s="47">
        <f t="shared" si="1"/>
        <v>642.18000000000006</v>
      </c>
    </row>
    <row r="125" spans="1:19" x14ac:dyDescent="0.2">
      <c r="A125" s="45">
        <v>394</v>
      </c>
      <c r="B125" s="45">
        <v>1</v>
      </c>
      <c r="C125" s="46" t="s">
        <v>721</v>
      </c>
      <c r="D125" s="47">
        <v>11.06</v>
      </c>
      <c r="E125" s="47">
        <v>8.9</v>
      </c>
      <c r="F125" s="47">
        <v>58.35</v>
      </c>
      <c r="G125" s="47">
        <v>77.63</v>
      </c>
      <c r="H125" s="47">
        <v>71.22</v>
      </c>
      <c r="I125" s="47">
        <v>75.17</v>
      </c>
      <c r="J125" s="47">
        <v>77.569999999999993</v>
      </c>
      <c r="K125" s="47">
        <v>67.040000000000006</v>
      </c>
      <c r="L125" s="47">
        <v>71.19</v>
      </c>
      <c r="M125" s="47">
        <v>79.91</v>
      </c>
      <c r="N125" s="47">
        <v>63.38</v>
      </c>
      <c r="O125" s="47">
        <v>89.64</v>
      </c>
      <c r="P125" s="47">
        <v>101.76</v>
      </c>
      <c r="Q125" s="47">
        <v>82.2</v>
      </c>
      <c r="R125" s="47">
        <v>77.83</v>
      </c>
      <c r="S125" s="47">
        <f t="shared" si="1"/>
        <v>1012.85</v>
      </c>
    </row>
    <row r="126" spans="1:19" x14ac:dyDescent="0.2">
      <c r="A126" s="45">
        <v>402</v>
      </c>
      <c r="B126" s="45">
        <v>1</v>
      </c>
      <c r="C126" s="46" t="s">
        <v>722</v>
      </c>
      <c r="D126" s="47">
        <v>1.1100000000000001</v>
      </c>
      <c r="E126" s="47">
        <v>1.71</v>
      </c>
      <c r="F126" s="47">
        <v>11.46</v>
      </c>
      <c r="G126" s="47">
        <v>11.42</v>
      </c>
      <c r="H126" s="47">
        <v>13.73</v>
      </c>
      <c r="I126" s="47">
        <v>13.38</v>
      </c>
      <c r="J126" s="47">
        <v>12</v>
      </c>
      <c r="K126" s="47">
        <v>13.88</v>
      </c>
      <c r="L126" s="47">
        <v>13</v>
      </c>
      <c r="M126" s="47">
        <v>10</v>
      </c>
      <c r="N126" s="47">
        <v>8</v>
      </c>
      <c r="O126" s="47">
        <v>20.170000000000002</v>
      </c>
      <c r="P126" s="47">
        <v>14</v>
      </c>
      <c r="Q126" s="47">
        <v>11</v>
      </c>
      <c r="R126" s="47">
        <v>14.12</v>
      </c>
      <c r="S126" s="47">
        <f t="shared" si="1"/>
        <v>168.98000000000002</v>
      </c>
    </row>
    <row r="127" spans="1:19" x14ac:dyDescent="0.2">
      <c r="A127" s="45">
        <v>403</v>
      </c>
      <c r="B127" s="45">
        <v>1</v>
      </c>
      <c r="C127" s="46" t="s">
        <v>723</v>
      </c>
      <c r="D127" s="47">
        <v>0.56000000000000005</v>
      </c>
      <c r="E127" s="47">
        <v>0.43</v>
      </c>
      <c r="F127" s="47">
        <v>12.15</v>
      </c>
      <c r="G127" s="47">
        <v>4</v>
      </c>
      <c r="H127" s="47">
        <v>6.25</v>
      </c>
      <c r="I127" s="47">
        <v>13.37</v>
      </c>
      <c r="J127" s="47">
        <v>17</v>
      </c>
      <c r="K127" s="47">
        <v>9</v>
      </c>
      <c r="L127" s="47">
        <v>20</v>
      </c>
      <c r="M127" s="47">
        <v>24.06</v>
      </c>
      <c r="N127" s="47">
        <v>18.03</v>
      </c>
      <c r="O127" s="47">
        <v>13</v>
      </c>
      <c r="P127" s="47">
        <v>18.07</v>
      </c>
      <c r="Q127" s="47">
        <v>17.72</v>
      </c>
      <c r="R127" s="47">
        <v>23</v>
      </c>
      <c r="S127" s="47">
        <f t="shared" si="1"/>
        <v>196.64</v>
      </c>
    </row>
    <row r="128" spans="1:19" x14ac:dyDescent="0.2">
      <c r="A128" s="45">
        <v>404</v>
      </c>
      <c r="B128" s="45">
        <v>1</v>
      </c>
      <c r="C128" s="46" t="s">
        <v>724</v>
      </c>
      <c r="D128" s="47">
        <v>1.58</v>
      </c>
      <c r="E128" s="47">
        <v>2.48</v>
      </c>
      <c r="F128" s="47">
        <v>16.940000000000001</v>
      </c>
      <c r="G128" s="47">
        <v>14.56</v>
      </c>
      <c r="H128" s="47">
        <v>14.07</v>
      </c>
      <c r="I128" s="47">
        <v>22.23</v>
      </c>
      <c r="J128" s="47">
        <v>19.52</v>
      </c>
      <c r="K128" s="47">
        <v>19.41</v>
      </c>
      <c r="L128" s="47">
        <v>8.5399999999999991</v>
      </c>
      <c r="M128" s="47">
        <v>14.01</v>
      </c>
      <c r="N128" s="47">
        <v>21.66</v>
      </c>
      <c r="O128" s="47">
        <v>6.65</v>
      </c>
      <c r="P128" s="47">
        <v>21.21</v>
      </c>
      <c r="Q128" s="47">
        <v>14.03</v>
      </c>
      <c r="R128" s="47">
        <v>24</v>
      </c>
      <c r="S128" s="47">
        <f t="shared" si="1"/>
        <v>220.89</v>
      </c>
    </row>
    <row r="129" spans="1:19" x14ac:dyDescent="0.2">
      <c r="A129" s="45">
        <v>409</v>
      </c>
      <c r="B129" s="45">
        <v>1</v>
      </c>
      <c r="C129" s="46" t="s">
        <v>725</v>
      </c>
      <c r="D129" s="47">
        <v>2.0499999999999998</v>
      </c>
      <c r="E129" s="47">
        <v>0</v>
      </c>
      <c r="F129" s="47">
        <v>20.73</v>
      </c>
      <c r="G129" s="47">
        <v>26.74</v>
      </c>
      <c r="H129" s="47">
        <v>13.89</v>
      </c>
      <c r="I129" s="47">
        <v>27.13</v>
      </c>
      <c r="J129" s="47">
        <v>16.899999999999999</v>
      </c>
      <c r="K129" s="47">
        <v>24</v>
      </c>
      <c r="L129" s="47">
        <v>21.79</v>
      </c>
      <c r="M129" s="47">
        <v>19.66</v>
      </c>
      <c r="N129" s="47">
        <v>23.25</v>
      </c>
      <c r="O129" s="47">
        <v>21.87</v>
      </c>
      <c r="P129" s="47">
        <v>24.64</v>
      </c>
      <c r="Q129" s="47">
        <v>26.91</v>
      </c>
      <c r="R129" s="47">
        <v>36.090000000000003</v>
      </c>
      <c r="S129" s="47">
        <f t="shared" si="1"/>
        <v>305.64999999999998</v>
      </c>
    </row>
    <row r="130" spans="1:19" x14ac:dyDescent="0.2">
      <c r="A130" s="45">
        <v>411</v>
      </c>
      <c r="B130" s="45">
        <v>1</v>
      </c>
      <c r="C130" s="46" t="s">
        <v>726</v>
      </c>
      <c r="D130" s="47">
        <v>1.1000000000000001</v>
      </c>
      <c r="E130" s="47">
        <v>1.29</v>
      </c>
      <c r="F130" s="47">
        <v>10.7</v>
      </c>
      <c r="G130" s="47">
        <v>9.4499999999999993</v>
      </c>
      <c r="H130" s="47">
        <v>7</v>
      </c>
      <c r="I130" s="47">
        <v>7.52</v>
      </c>
      <c r="J130" s="47">
        <v>9.6300000000000008</v>
      </c>
      <c r="K130" s="47">
        <v>9.19</v>
      </c>
      <c r="L130" s="47">
        <v>9.02</v>
      </c>
      <c r="M130" s="47">
        <v>13</v>
      </c>
      <c r="N130" s="47">
        <v>4.2</v>
      </c>
      <c r="O130" s="47">
        <v>1.33</v>
      </c>
      <c r="P130" s="47">
        <v>5</v>
      </c>
      <c r="Q130" s="47">
        <v>0</v>
      </c>
      <c r="R130" s="47">
        <v>6.13</v>
      </c>
      <c r="S130" s="47">
        <f t="shared" ref="S130:S193" si="2">SUM(D130:R130)</f>
        <v>94.56</v>
      </c>
    </row>
    <row r="131" spans="1:19" x14ac:dyDescent="0.2">
      <c r="A131" s="45">
        <v>413</v>
      </c>
      <c r="B131" s="45">
        <v>1</v>
      </c>
      <c r="C131" s="46" t="s">
        <v>727</v>
      </c>
      <c r="D131" s="47">
        <v>14.88</v>
      </c>
      <c r="E131" s="47">
        <v>17.649999999999999</v>
      </c>
      <c r="F131" s="47">
        <v>143.11000000000001</v>
      </c>
      <c r="G131" s="47">
        <v>133.19999999999999</v>
      </c>
      <c r="H131" s="47">
        <v>130.52000000000001</v>
      </c>
      <c r="I131" s="47">
        <v>145.69999999999999</v>
      </c>
      <c r="J131" s="47">
        <v>126.14</v>
      </c>
      <c r="K131" s="47">
        <v>154.43</v>
      </c>
      <c r="L131" s="47">
        <v>127.26</v>
      </c>
      <c r="M131" s="47">
        <v>129.06</v>
      </c>
      <c r="N131" s="47">
        <v>143.75</v>
      </c>
      <c r="O131" s="47">
        <v>217.49</v>
      </c>
      <c r="P131" s="47">
        <v>218.76</v>
      </c>
      <c r="Q131" s="47">
        <v>230.43</v>
      </c>
      <c r="R131" s="47">
        <v>221.54</v>
      </c>
      <c r="S131" s="47">
        <f t="shared" si="2"/>
        <v>2153.92</v>
      </c>
    </row>
    <row r="132" spans="1:19" x14ac:dyDescent="0.2">
      <c r="A132" s="45">
        <v>414</v>
      </c>
      <c r="B132" s="45">
        <v>1</v>
      </c>
      <c r="C132" s="46" t="s">
        <v>728</v>
      </c>
      <c r="D132" s="47">
        <v>4.17</v>
      </c>
      <c r="E132" s="47">
        <v>6</v>
      </c>
      <c r="F132" s="47">
        <v>42.51</v>
      </c>
      <c r="G132" s="47">
        <v>21.74</v>
      </c>
      <c r="H132" s="47">
        <v>26.07</v>
      </c>
      <c r="I132" s="47">
        <v>43.49</v>
      </c>
      <c r="J132" s="47">
        <v>17.98</v>
      </c>
      <c r="K132" s="47">
        <v>28.22</v>
      </c>
      <c r="L132" s="47">
        <v>29.38</v>
      </c>
      <c r="M132" s="47">
        <v>31.97</v>
      </c>
      <c r="N132" s="47">
        <v>29.93</v>
      </c>
      <c r="O132" s="47">
        <v>37.72</v>
      </c>
      <c r="P132" s="47">
        <v>46.23</v>
      </c>
      <c r="Q132" s="47">
        <v>48.04</v>
      </c>
      <c r="R132" s="47">
        <v>41.96</v>
      </c>
      <c r="S132" s="47">
        <f t="shared" si="2"/>
        <v>455.40999999999997</v>
      </c>
    </row>
    <row r="133" spans="1:19" x14ac:dyDescent="0.2">
      <c r="A133" s="45">
        <v>415</v>
      </c>
      <c r="B133" s="45">
        <v>1</v>
      </c>
      <c r="C133" s="46" t="s">
        <v>729</v>
      </c>
      <c r="D133" s="47">
        <v>1.1200000000000001</v>
      </c>
      <c r="E133" s="47">
        <v>0</v>
      </c>
      <c r="F133" s="47">
        <v>18.57</v>
      </c>
      <c r="G133" s="47">
        <v>11</v>
      </c>
      <c r="H133" s="47">
        <v>11.81</v>
      </c>
      <c r="I133" s="47">
        <v>11.07</v>
      </c>
      <c r="J133" s="47">
        <v>17.489999999999998</v>
      </c>
      <c r="K133" s="47">
        <v>11.27</v>
      </c>
      <c r="L133" s="47">
        <v>11.92</v>
      </c>
      <c r="M133" s="47">
        <v>8.59</v>
      </c>
      <c r="N133" s="47">
        <v>11.43</v>
      </c>
      <c r="O133" s="47">
        <v>11.56</v>
      </c>
      <c r="P133" s="47">
        <v>10</v>
      </c>
      <c r="Q133" s="47">
        <v>15.65</v>
      </c>
      <c r="R133" s="47">
        <v>10</v>
      </c>
      <c r="S133" s="47">
        <f t="shared" si="2"/>
        <v>161.48000000000002</v>
      </c>
    </row>
    <row r="134" spans="1:19" x14ac:dyDescent="0.2">
      <c r="A134" s="45">
        <v>417</v>
      </c>
      <c r="B134" s="45">
        <v>1</v>
      </c>
      <c r="C134" s="46" t="s">
        <v>730</v>
      </c>
      <c r="D134" s="47">
        <v>4.66</v>
      </c>
      <c r="E134" s="47">
        <v>3.14</v>
      </c>
      <c r="F134" s="47">
        <v>29.36</v>
      </c>
      <c r="G134" s="47">
        <v>46.47</v>
      </c>
      <c r="H134" s="47">
        <v>39.33</v>
      </c>
      <c r="I134" s="47">
        <v>43.5</v>
      </c>
      <c r="J134" s="47">
        <v>37.159999999999997</v>
      </c>
      <c r="K134" s="47">
        <v>52.2</v>
      </c>
      <c r="L134" s="47">
        <v>53.1</v>
      </c>
      <c r="M134" s="47">
        <v>62.91</v>
      </c>
      <c r="N134" s="47">
        <v>66.61</v>
      </c>
      <c r="O134" s="47">
        <v>68.58</v>
      </c>
      <c r="P134" s="47">
        <v>68.709999999999994</v>
      </c>
      <c r="Q134" s="47">
        <v>61.16</v>
      </c>
      <c r="R134" s="47">
        <v>75.25</v>
      </c>
      <c r="S134" s="47">
        <f t="shared" si="2"/>
        <v>712.14</v>
      </c>
    </row>
    <row r="135" spans="1:19" x14ac:dyDescent="0.2">
      <c r="A135" s="45">
        <v>418</v>
      </c>
      <c r="B135" s="45">
        <v>1</v>
      </c>
      <c r="C135" s="46" t="s">
        <v>731</v>
      </c>
      <c r="D135" s="47">
        <v>1.68</v>
      </c>
      <c r="E135" s="47">
        <v>0.96</v>
      </c>
      <c r="F135" s="47">
        <v>6.04</v>
      </c>
      <c r="G135" s="47">
        <v>9</v>
      </c>
      <c r="H135" s="47">
        <v>8.39</v>
      </c>
      <c r="I135" s="47">
        <v>4.6399999999999997</v>
      </c>
      <c r="J135" s="47">
        <v>7.31</v>
      </c>
      <c r="K135" s="47">
        <v>6</v>
      </c>
      <c r="L135" s="47">
        <v>12.09</v>
      </c>
      <c r="M135" s="47">
        <v>24</v>
      </c>
      <c r="N135" s="47">
        <v>14.48</v>
      </c>
      <c r="O135" s="47">
        <v>15.29</v>
      </c>
      <c r="P135" s="47">
        <v>6</v>
      </c>
      <c r="Q135" s="47">
        <v>11</v>
      </c>
      <c r="R135" s="47">
        <v>13</v>
      </c>
      <c r="S135" s="47">
        <f t="shared" si="2"/>
        <v>139.88</v>
      </c>
    </row>
    <row r="136" spans="1:19" x14ac:dyDescent="0.2">
      <c r="A136" s="45">
        <v>423</v>
      </c>
      <c r="B136" s="45">
        <v>1</v>
      </c>
      <c r="C136" s="46" t="s">
        <v>732</v>
      </c>
      <c r="D136" s="47">
        <v>21.53</v>
      </c>
      <c r="E136" s="47">
        <v>12.15</v>
      </c>
      <c r="F136" s="47">
        <v>210.36</v>
      </c>
      <c r="G136" s="47">
        <v>232.49</v>
      </c>
      <c r="H136" s="47">
        <v>209.72</v>
      </c>
      <c r="I136" s="47">
        <v>244.17</v>
      </c>
      <c r="J136" s="47">
        <v>222.88</v>
      </c>
      <c r="K136" s="47">
        <v>212.66</v>
      </c>
      <c r="L136" s="47">
        <v>211.96</v>
      </c>
      <c r="M136" s="47">
        <v>222.04</v>
      </c>
      <c r="N136" s="47">
        <v>252.67</v>
      </c>
      <c r="O136" s="47">
        <v>238.67</v>
      </c>
      <c r="P136" s="47">
        <v>252.81</v>
      </c>
      <c r="Q136" s="47">
        <v>255.84</v>
      </c>
      <c r="R136" s="47">
        <v>249.05</v>
      </c>
      <c r="S136" s="47">
        <f t="shared" si="2"/>
        <v>3049.0000000000005</v>
      </c>
    </row>
    <row r="137" spans="1:19" x14ac:dyDescent="0.2">
      <c r="A137" s="45">
        <v>424</v>
      </c>
      <c r="B137" s="45">
        <v>1</v>
      </c>
      <c r="C137" s="46" t="s">
        <v>733</v>
      </c>
      <c r="D137" s="47">
        <v>1.92</v>
      </c>
      <c r="E137" s="47">
        <v>0.5</v>
      </c>
      <c r="F137" s="47">
        <v>36.28</v>
      </c>
      <c r="G137" s="47">
        <v>36.06</v>
      </c>
      <c r="H137" s="47">
        <v>33.380000000000003</v>
      </c>
      <c r="I137" s="47">
        <v>22.14</v>
      </c>
      <c r="J137" s="47">
        <v>34.58</v>
      </c>
      <c r="K137" s="47">
        <v>32.159999999999997</v>
      </c>
      <c r="L137" s="47">
        <v>36.26</v>
      </c>
      <c r="M137" s="47">
        <v>29.41</v>
      </c>
      <c r="N137" s="47">
        <v>44.15</v>
      </c>
      <c r="O137" s="47">
        <v>44.18</v>
      </c>
      <c r="P137" s="47">
        <v>37.96</v>
      </c>
      <c r="Q137" s="47">
        <v>39.97</v>
      </c>
      <c r="R137" s="47">
        <v>39.24</v>
      </c>
      <c r="S137" s="47">
        <f t="shared" si="2"/>
        <v>468.18999999999994</v>
      </c>
    </row>
    <row r="138" spans="1:19" x14ac:dyDescent="0.2">
      <c r="A138" s="45">
        <v>432</v>
      </c>
      <c r="B138" s="45">
        <v>1</v>
      </c>
      <c r="C138" s="46" t="s">
        <v>734</v>
      </c>
      <c r="D138" s="47">
        <v>2.86</v>
      </c>
      <c r="E138" s="47">
        <v>5.7</v>
      </c>
      <c r="F138" s="47">
        <v>31.4</v>
      </c>
      <c r="G138" s="47">
        <v>37.58</v>
      </c>
      <c r="H138" s="47">
        <v>33.5</v>
      </c>
      <c r="I138" s="47">
        <v>42.1</v>
      </c>
      <c r="J138" s="47">
        <v>46.35</v>
      </c>
      <c r="K138" s="47">
        <v>51.1</v>
      </c>
      <c r="L138" s="47">
        <v>20.85</v>
      </c>
      <c r="M138" s="47">
        <v>57.1</v>
      </c>
      <c r="N138" s="47">
        <v>58.46</v>
      </c>
      <c r="O138" s="47">
        <v>61.28</v>
      </c>
      <c r="P138" s="47">
        <v>72.989999999999995</v>
      </c>
      <c r="Q138" s="47">
        <v>56.35</v>
      </c>
      <c r="R138" s="47">
        <v>62.17</v>
      </c>
      <c r="S138" s="47">
        <f t="shared" si="2"/>
        <v>639.79</v>
      </c>
    </row>
    <row r="139" spans="1:19" x14ac:dyDescent="0.2">
      <c r="A139" s="45">
        <v>435</v>
      </c>
      <c r="B139" s="45">
        <v>1</v>
      </c>
      <c r="C139" s="46" t="s">
        <v>735</v>
      </c>
      <c r="D139" s="47">
        <v>3.33</v>
      </c>
      <c r="E139" s="47">
        <v>6.63</v>
      </c>
      <c r="F139" s="47">
        <v>35.44</v>
      </c>
      <c r="G139" s="47">
        <v>38.69</v>
      </c>
      <c r="H139" s="47">
        <v>58.59</v>
      </c>
      <c r="I139" s="47">
        <v>48.18</v>
      </c>
      <c r="J139" s="47">
        <v>40.99</v>
      </c>
      <c r="K139" s="47">
        <v>37.97</v>
      </c>
      <c r="L139" s="47">
        <v>42.97</v>
      </c>
      <c r="M139" s="47">
        <v>38.369999999999997</v>
      </c>
      <c r="N139" s="47">
        <v>41.88</v>
      </c>
      <c r="O139" s="47">
        <v>64.150000000000006</v>
      </c>
      <c r="P139" s="47">
        <v>49.97</v>
      </c>
      <c r="Q139" s="47">
        <v>39.479999999999997</v>
      </c>
      <c r="R139" s="47">
        <v>53.59</v>
      </c>
      <c r="S139" s="47">
        <f t="shared" si="2"/>
        <v>600.23000000000013</v>
      </c>
    </row>
    <row r="140" spans="1:19" x14ac:dyDescent="0.2">
      <c r="A140" s="45">
        <v>441</v>
      </c>
      <c r="B140" s="45">
        <v>1</v>
      </c>
      <c r="C140" s="46" t="s">
        <v>736</v>
      </c>
      <c r="D140" s="47">
        <v>2.27</v>
      </c>
      <c r="E140" s="47">
        <v>2.6</v>
      </c>
      <c r="F140" s="47">
        <v>20.079999999999998</v>
      </c>
      <c r="G140" s="47">
        <v>27</v>
      </c>
      <c r="H140" s="47">
        <v>29</v>
      </c>
      <c r="I140" s="47">
        <v>22</v>
      </c>
      <c r="J140" s="47">
        <v>28.29</v>
      </c>
      <c r="K140" s="47">
        <v>32.64</v>
      </c>
      <c r="L140" s="47">
        <v>26.55</v>
      </c>
      <c r="M140" s="47">
        <v>25.86</v>
      </c>
      <c r="N140" s="47">
        <v>21.08</v>
      </c>
      <c r="O140" s="47">
        <v>29.35</v>
      </c>
      <c r="P140" s="47">
        <v>27.63</v>
      </c>
      <c r="Q140" s="47">
        <v>27.71</v>
      </c>
      <c r="R140" s="47">
        <v>36.21</v>
      </c>
      <c r="S140" s="47">
        <f t="shared" si="2"/>
        <v>358.27</v>
      </c>
    </row>
    <row r="141" spans="1:19" x14ac:dyDescent="0.2">
      <c r="A141" s="45">
        <v>447</v>
      </c>
      <c r="B141" s="45">
        <v>1</v>
      </c>
      <c r="C141" s="46" t="s">
        <v>737</v>
      </c>
      <c r="D141" s="47">
        <v>1.04</v>
      </c>
      <c r="E141" s="47">
        <v>1.82</v>
      </c>
      <c r="F141" s="47">
        <v>4</v>
      </c>
      <c r="G141" s="47">
        <v>6.57</v>
      </c>
      <c r="H141" s="47">
        <v>14</v>
      </c>
      <c r="I141" s="47">
        <v>10</v>
      </c>
      <c r="J141" s="47">
        <v>17.75</v>
      </c>
      <c r="K141" s="47">
        <v>14</v>
      </c>
      <c r="L141" s="47">
        <v>17.57</v>
      </c>
      <c r="M141" s="47">
        <v>21</v>
      </c>
      <c r="N141" s="47">
        <v>13.81</v>
      </c>
      <c r="O141" s="47">
        <v>19</v>
      </c>
      <c r="P141" s="47">
        <v>22</v>
      </c>
      <c r="Q141" s="47">
        <v>16</v>
      </c>
      <c r="R141" s="47">
        <v>13</v>
      </c>
      <c r="S141" s="47">
        <f t="shared" si="2"/>
        <v>191.56</v>
      </c>
    </row>
    <row r="142" spans="1:19" x14ac:dyDescent="0.2">
      <c r="A142" s="45">
        <v>458</v>
      </c>
      <c r="B142" s="45">
        <v>1</v>
      </c>
      <c r="C142" s="46" t="s">
        <v>738</v>
      </c>
      <c r="D142" s="47">
        <v>2.2599999999999998</v>
      </c>
      <c r="E142" s="47">
        <v>4.37</v>
      </c>
      <c r="F142" s="47">
        <v>15.72</v>
      </c>
      <c r="G142" s="47">
        <v>26</v>
      </c>
      <c r="H142" s="47">
        <v>24.45</v>
      </c>
      <c r="I142" s="47">
        <v>21.64</v>
      </c>
      <c r="J142" s="47">
        <v>36.049999999999997</v>
      </c>
      <c r="K142" s="47">
        <v>31.91</v>
      </c>
      <c r="L142" s="47">
        <v>20.309999999999999</v>
      </c>
      <c r="M142" s="47">
        <v>37.619999999999997</v>
      </c>
      <c r="N142" s="47">
        <v>26.61</v>
      </c>
      <c r="O142" s="47">
        <v>29.48</v>
      </c>
      <c r="P142" s="47">
        <v>26.24</v>
      </c>
      <c r="Q142" s="47">
        <v>27.79</v>
      </c>
      <c r="R142" s="47">
        <v>40.97</v>
      </c>
      <c r="S142" s="47">
        <f t="shared" si="2"/>
        <v>371.42000000000007</v>
      </c>
    </row>
    <row r="143" spans="1:19" x14ac:dyDescent="0.2">
      <c r="A143" s="45">
        <v>463</v>
      </c>
      <c r="B143" s="45">
        <v>1</v>
      </c>
      <c r="C143" s="46" t="s">
        <v>739</v>
      </c>
      <c r="D143" s="47">
        <v>8.35</v>
      </c>
      <c r="E143" s="47">
        <v>15.85</v>
      </c>
      <c r="F143" s="47">
        <v>57.91</v>
      </c>
      <c r="G143" s="47">
        <v>57.71</v>
      </c>
      <c r="H143" s="47">
        <v>54.83</v>
      </c>
      <c r="I143" s="47">
        <v>58.35</v>
      </c>
      <c r="J143" s="47">
        <v>66.62</v>
      </c>
      <c r="K143" s="47">
        <v>52.23</v>
      </c>
      <c r="L143" s="47">
        <v>51.11</v>
      </c>
      <c r="M143" s="47">
        <v>77.36</v>
      </c>
      <c r="N143" s="47">
        <v>70.37</v>
      </c>
      <c r="O143" s="47">
        <v>59.05</v>
      </c>
      <c r="P143" s="47">
        <v>79.56</v>
      </c>
      <c r="Q143" s="47">
        <v>64.87</v>
      </c>
      <c r="R143" s="47">
        <v>71.680000000000007</v>
      </c>
      <c r="S143" s="47">
        <f t="shared" si="2"/>
        <v>845.84999999999991</v>
      </c>
    </row>
    <row r="144" spans="1:19" x14ac:dyDescent="0.2">
      <c r="A144" s="45">
        <v>465</v>
      </c>
      <c r="B144" s="45">
        <v>1</v>
      </c>
      <c r="C144" s="46" t="s">
        <v>740</v>
      </c>
      <c r="D144" s="47">
        <v>12.03</v>
      </c>
      <c r="E144" s="47">
        <v>11.12</v>
      </c>
      <c r="F144" s="47">
        <v>86</v>
      </c>
      <c r="G144" s="47">
        <v>124.48</v>
      </c>
      <c r="H144" s="47">
        <v>134.72</v>
      </c>
      <c r="I144" s="47">
        <v>133.01</v>
      </c>
      <c r="J144" s="47">
        <v>136.6</v>
      </c>
      <c r="K144" s="47">
        <v>141.53</v>
      </c>
      <c r="L144" s="47">
        <v>134.63999999999999</v>
      </c>
      <c r="M144" s="47">
        <v>141.88</v>
      </c>
      <c r="N144" s="47">
        <v>160.41999999999999</v>
      </c>
      <c r="O144" s="47">
        <v>138.13</v>
      </c>
      <c r="P144" s="47">
        <v>148.21</v>
      </c>
      <c r="Q144" s="47">
        <v>147.06</v>
      </c>
      <c r="R144" s="47">
        <v>175.25</v>
      </c>
      <c r="S144" s="47">
        <f t="shared" si="2"/>
        <v>1825.08</v>
      </c>
    </row>
    <row r="145" spans="1:19" x14ac:dyDescent="0.2">
      <c r="A145" s="45">
        <v>466</v>
      </c>
      <c r="B145" s="45">
        <v>1</v>
      </c>
      <c r="C145" s="46" t="s">
        <v>741</v>
      </c>
      <c r="D145" s="47">
        <v>17.41</v>
      </c>
      <c r="E145" s="47">
        <v>10.39</v>
      </c>
      <c r="F145" s="47">
        <v>161.51</v>
      </c>
      <c r="G145" s="47">
        <v>190.88</v>
      </c>
      <c r="H145" s="47">
        <v>165.42</v>
      </c>
      <c r="I145" s="47">
        <v>166.45</v>
      </c>
      <c r="J145" s="47">
        <v>170.23</v>
      </c>
      <c r="K145" s="47">
        <v>176.35</v>
      </c>
      <c r="L145" s="47">
        <v>169.5</v>
      </c>
      <c r="M145" s="47">
        <v>162.83000000000001</v>
      </c>
      <c r="N145" s="47">
        <v>205.62</v>
      </c>
      <c r="O145" s="47">
        <v>163</v>
      </c>
      <c r="P145" s="47">
        <v>197.88</v>
      </c>
      <c r="Q145" s="47">
        <v>151.08000000000001</v>
      </c>
      <c r="R145" s="47">
        <v>170.35</v>
      </c>
      <c r="S145" s="47">
        <f t="shared" si="2"/>
        <v>2278.8999999999996</v>
      </c>
    </row>
    <row r="146" spans="1:19" x14ac:dyDescent="0.2">
      <c r="A146" s="45">
        <v>473</v>
      </c>
      <c r="B146" s="45">
        <v>1</v>
      </c>
      <c r="C146" s="46" t="s">
        <v>742</v>
      </c>
      <c r="D146" s="47">
        <v>4.22</v>
      </c>
      <c r="E146" s="47">
        <v>3.8</v>
      </c>
      <c r="F146" s="47">
        <v>46.69</v>
      </c>
      <c r="G146" s="47">
        <v>43.45</v>
      </c>
      <c r="H146" s="47">
        <v>43.95</v>
      </c>
      <c r="I146" s="47">
        <v>36.340000000000003</v>
      </c>
      <c r="J146" s="47">
        <v>35.58</v>
      </c>
      <c r="K146" s="47">
        <v>40.72</v>
      </c>
      <c r="L146" s="47">
        <v>46.35</v>
      </c>
      <c r="M146" s="47">
        <v>49.26</v>
      </c>
      <c r="N146" s="47">
        <v>48.85</v>
      </c>
      <c r="O146" s="47">
        <v>47.28</v>
      </c>
      <c r="P146" s="47">
        <v>55.22</v>
      </c>
      <c r="Q146" s="47">
        <v>41.43</v>
      </c>
      <c r="R146" s="47">
        <v>35.340000000000003</v>
      </c>
      <c r="S146" s="47">
        <f t="shared" si="2"/>
        <v>578.48</v>
      </c>
    </row>
    <row r="147" spans="1:19" x14ac:dyDescent="0.2">
      <c r="A147" s="45">
        <v>477</v>
      </c>
      <c r="B147" s="45">
        <v>1</v>
      </c>
      <c r="C147" s="46" t="s">
        <v>743</v>
      </c>
      <c r="D147" s="47">
        <v>27.63</v>
      </c>
      <c r="E147" s="47">
        <v>16.61</v>
      </c>
      <c r="F147" s="47">
        <v>223</v>
      </c>
      <c r="G147" s="47">
        <v>267.47000000000003</v>
      </c>
      <c r="H147" s="47">
        <v>260.51</v>
      </c>
      <c r="I147" s="47">
        <v>262.33999999999997</v>
      </c>
      <c r="J147" s="47">
        <v>272.42</v>
      </c>
      <c r="K147" s="47">
        <v>249.85</v>
      </c>
      <c r="L147" s="47">
        <v>260</v>
      </c>
      <c r="M147" s="47">
        <v>254.98</v>
      </c>
      <c r="N147" s="47">
        <v>273.77</v>
      </c>
      <c r="O147" s="47">
        <v>283.74</v>
      </c>
      <c r="P147" s="47">
        <v>277.72000000000003</v>
      </c>
      <c r="Q147" s="47">
        <v>248.66</v>
      </c>
      <c r="R147" s="47">
        <v>222.21</v>
      </c>
      <c r="S147" s="47">
        <f t="shared" si="2"/>
        <v>3400.91</v>
      </c>
    </row>
    <row r="148" spans="1:19" x14ac:dyDescent="0.2">
      <c r="A148" s="45">
        <v>480</v>
      </c>
      <c r="B148" s="45">
        <v>1</v>
      </c>
      <c r="C148" s="46" t="s">
        <v>744</v>
      </c>
      <c r="D148" s="47">
        <v>20.64</v>
      </c>
      <c r="E148" s="47">
        <v>8.98</v>
      </c>
      <c r="F148" s="47">
        <v>34.4</v>
      </c>
      <c r="G148" s="47">
        <v>47.53</v>
      </c>
      <c r="H148" s="47">
        <v>46.64</v>
      </c>
      <c r="I148" s="47">
        <v>60.01</v>
      </c>
      <c r="J148" s="47">
        <v>51.4</v>
      </c>
      <c r="K148" s="47">
        <v>47.94</v>
      </c>
      <c r="L148" s="47">
        <v>65.55</v>
      </c>
      <c r="M148" s="47">
        <v>52.03</v>
      </c>
      <c r="N148" s="47">
        <v>62.05</v>
      </c>
      <c r="O148" s="47">
        <v>75.52</v>
      </c>
      <c r="P148" s="47">
        <v>63.03</v>
      </c>
      <c r="Q148" s="47">
        <v>62.07</v>
      </c>
      <c r="R148" s="47">
        <v>45.14</v>
      </c>
      <c r="S148" s="47">
        <f t="shared" si="2"/>
        <v>742.93000000000006</v>
      </c>
    </row>
    <row r="149" spans="1:19" x14ac:dyDescent="0.2">
      <c r="A149" s="45">
        <v>482</v>
      </c>
      <c r="B149" s="45">
        <v>1</v>
      </c>
      <c r="C149" s="46" t="s">
        <v>745</v>
      </c>
      <c r="D149" s="47">
        <v>24.47</v>
      </c>
      <c r="E149" s="47">
        <v>23</v>
      </c>
      <c r="F149" s="47">
        <v>150.25</v>
      </c>
      <c r="G149" s="47">
        <v>152.12</v>
      </c>
      <c r="H149" s="47">
        <v>166.23</v>
      </c>
      <c r="I149" s="47">
        <v>189.75</v>
      </c>
      <c r="J149" s="47">
        <v>150.59</v>
      </c>
      <c r="K149" s="47">
        <v>179.83</v>
      </c>
      <c r="L149" s="47">
        <v>151.54</v>
      </c>
      <c r="M149" s="47">
        <v>184.73</v>
      </c>
      <c r="N149" s="47">
        <v>215.33</v>
      </c>
      <c r="O149" s="47">
        <v>271.85000000000002</v>
      </c>
      <c r="P149" s="47">
        <v>246.67</v>
      </c>
      <c r="Q149" s="47">
        <v>272</v>
      </c>
      <c r="R149" s="47">
        <v>259.61</v>
      </c>
      <c r="S149" s="47">
        <f t="shared" si="2"/>
        <v>2637.9700000000003</v>
      </c>
    </row>
    <row r="150" spans="1:19" x14ac:dyDescent="0.2">
      <c r="A150" s="45">
        <v>484</v>
      </c>
      <c r="B150" s="45">
        <v>1</v>
      </c>
      <c r="C150" s="46" t="s">
        <v>746</v>
      </c>
      <c r="D150" s="47">
        <v>7.76</v>
      </c>
      <c r="E150" s="47">
        <v>5.04</v>
      </c>
      <c r="F150" s="47">
        <v>63.14</v>
      </c>
      <c r="G150" s="47">
        <v>74.819999999999993</v>
      </c>
      <c r="H150" s="47">
        <v>61.59</v>
      </c>
      <c r="I150" s="47">
        <v>81.069999999999993</v>
      </c>
      <c r="J150" s="47">
        <v>72.400000000000006</v>
      </c>
      <c r="K150" s="47">
        <v>61.06</v>
      </c>
      <c r="L150" s="47">
        <v>65.319999999999993</v>
      </c>
      <c r="M150" s="47">
        <v>85.14</v>
      </c>
      <c r="N150" s="47">
        <v>88.31</v>
      </c>
      <c r="O150" s="47">
        <v>87.9</v>
      </c>
      <c r="P150" s="47">
        <v>103.9</v>
      </c>
      <c r="Q150" s="47">
        <v>77.37</v>
      </c>
      <c r="R150" s="47">
        <v>105.98</v>
      </c>
      <c r="S150" s="47">
        <f t="shared" si="2"/>
        <v>1040.7999999999997</v>
      </c>
    </row>
    <row r="151" spans="1:19" x14ac:dyDescent="0.2">
      <c r="A151" s="45">
        <v>485</v>
      </c>
      <c r="B151" s="45">
        <v>1</v>
      </c>
      <c r="C151" s="46" t="s">
        <v>747</v>
      </c>
      <c r="D151" s="47">
        <v>6.23</v>
      </c>
      <c r="E151" s="47">
        <v>6.97</v>
      </c>
      <c r="F151" s="47">
        <v>32.46</v>
      </c>
      <c r="G151" s="47">
        <v>60.54</v>
      </c>
      <c r="H151" s="47">
        <v>47.73</v>
      </c>
      <c r="I151" s="47">
        <v>45.68</v>
      </c>
      <c r="J151" s="47">
        <v>38.96</v>
      </c>
      <c r="K151" s="47">
        <v>43.05</v>
      </c>
      <c r="L151" s="47">
        <v>55.54</v>
      </c>
      <c r="M151" s="47">
        <v>59.93</v>
      </c>
      <c r="N151" s="47">
        <v>47.07</v>
      </c>
      <c r="O151" s="47">
        <v>64.14</v>
      </c>
      <c r="P151" s="47">
        <v>46.79</v>
      </c>
      <c r="Q151" s="47">
        <v>63.54</v>
      </c>
      <c r="R151" s="47">
        <v>64.42</v>
      </c>
      <c r="S151" s="47">
        <f t="shared" si="2"/>
        <v>683.05</v>
      </c>
    </row>
    <row r="152" spans="1:19" x14ac:dyDescent="0.2">
      <c r="A152" s="45">
        <v>486</v>
      </c>
      <c r="B152" s="45">
        <v>1</v>
      </c>
      <c r="C152" s="46" t="s">
        <v>748</v>
      </c>
      <c r="D152" s="47">
        <v>3.05</v>
      </c>
      <c r="E152" s="47">
        <v>3</v>
      </c>
      <c r="F152" s="47">
        <v>18.350000000000001</v>
      </c>
      <c r="G152" s="47">
        <v>23.82</v>
      </c>
      <c r="H152" s="47">
        <v>25.56</v>
      </c>
      <c r="I152" s="47">
        <v>25</v>
      </c>
      <c r="J152" s="47">
        <v>22.53</v>
      </c>
      <c r="K152" s="47">
        <v>26</v>
      </c>
      <c r="L152" s="47">
        <v>32.94</v>
      </c>
      <c r="M152" s="47">
        <v>22.32</v>
      </c>
      <c r="N152" s="47">
        <v>28.31</v>
      </c>
      <c r="O152" s="47">
        <v>27.13</v>
      </c>
      <c r="P152" s="47">
        <v>19.809999999999999</v>
      </c>
      <c r="Q152" s="47">
        <v>36.79</v>
      </c>
      <c r="R152" s="47">
        <v>35.99</v>
      </c>
      <c r="S152" s="47">
        <f t="shared" si="2"/>
        <v>350.6</v>
      </c>
    </row>
    <row r="153" spans="1:19" x14ac:dyDescent="0.2">
      <c r="A153" s="45">
        <v>487</v>
      </c>
      <c r="B153" s="45">
        <v>1</v>
      </c>
      <c r="C153" s="46" t="s">
        <v>749</v>
      </c>
      <c r="D153" s="47">
        <v>4.26</v>
      </c>
      <c r="E153" s="47">
        <v>4.1100000000000003</v>
      </c>
      <c r="F153" s="47">
        <v>12.52</v>
      </c>
      <c r="G153" s="47">
        <v>27.01</v>
      </c>
      <c r="H153" s="47">
        <v>24</v>
      </c>
      <c r="I153" s="47">
        <v>36.11</v>
      </c>
      <c r="J153" s="47">
        <v>26.34</v>
      </c>
      <c r="K153" s="47">
        <v>28.91</v>
      </c>
      <c r="L153" s="47">
        <v>35.08</v>
      </c>
      <c r="M153" s="47">
        <v>35</v>
      </c>
      <c r="N153" s="47">
        <v>40.39</v>
      </c>
      <c r="O153" s="47">
        <v>28.36</v>
      </c>
      <c r="P153" s="47">
        <v>30.99</v>
      </c>
      <c r="Q153" s="47">
        <v>34.19</v>
      </c>
      <c r="R153" s="47">
        <v>26.34</v>
      </c>
      <c r="S153" s="47">
        <f t="shared" si="2"/>
        <v>393.60999999999996</v>
      </c>
    </row>
    <row r="154" spans="1:19" x14ac:dyDescent="0.2">
      <c r="A154" s="45">
        <v>492</v>
      </c>
      <c r="B154" s="45">
        <v>1</v>
      </c>
      <c r="C154" s="46" t="s">
        <v>750</v>
      </c>
      <c r="D154" s="47">
        <v>37.520000000000003</v>
      </c>
      <c r="E154" s="47">
        <v>32.97</v>
      </c>
      <c r="F154" s="47">
        <v>354.71</v>
      </c>
      <c r="G154" s="47">
        <v>315.58</v>
      </c>
      <c r="H154" s="47">
        <v>283.54000000000002</v>
      </c>
      <c r="I154" s="47">
        <v>288.33999999999997</v>
      </c>
      <c r="J154" s="47">
        <v>275.24</v>
      </c>
      <c r="K154" s="47">
        <v>286.70999999999998</v>
      </c>
      <c r="L154" s="47">
        <v>316.60000000000002</v>
      </c>
      <c r="M154" s="47">
        <v>330.93</v>
      </c>
      <c r="N154" s="47">
        <v>344.76</v>
      </c>
      <c r="O154" s="47">
        <v>368.89</v>
      </c>
      <c r="P154" s="47">
        <v>313.55</v>
      </c>
      <c r="Q154" s="47">
        <v>306.39</v>
      </c>
      <c r="R154" s="47">
        <v>311.44</v>
      </c>
      <c r="S154" s="47">
        <f t="shared" si="2"/>
        <v>4167.1699999999992</v>
      </c>
    </row>
    <row r="155" spans="1:19" x14ac:dyDescent="0.2">
      <c r="A155" s="45">
        <v>495</v>
      </c>
      <c r="B155" s="45">
        <v>1</v>
      </c>
      <c r="C155" s="46" t="s">
        <v>751</v>
      </c>
      <c r="D155" s="47">
        <v>1.5</v>
      </c>
      <c r="E155" s="47">
        <v>2.54</v>
      </c>
      <c r="F155" s="47">
        <v>24.28</v>
      </c>
      <c r="G155" s="47">
        <v>25.13</v>
      </c>
      <c r="H155" s="47">
        <v>29.95</v>
      </c>
      <c r="I155" s="47">
        <v>20.6</v>
      </c>
      <c r="J155" s="47">
        <v>17.690000000000001</v>
      </c>
      <c r="K155" s="47">
        <v>31.72</v>
      </c>
      <c r="L155" s="47">
        <v>24.5</v>
      </c>
      <c r="M155" s="47">
        <v>25</v>
      </c>
      <c r="N155" s="47">
        <v>29.33</v>
      </c>
      <c r="O155" s="47">
        <v>28.21</v>
      </c>
      <c r="P155" s="47">
        <v>30.59</v>
      </c>
      <c r="Q155" s="47">
        <v>27.84</v>
      </c>
      <c r="R155" s="47">
        <v>36.11</v>
      </c>
      <c r="S155" s="47">
        <f t="shared" si="2"/>
        <v>354.98999999999995</v>
      </c>
    </row>
    <row r="156" spans="1:19" x14ac:dyDescent="0.2">
      <c r="A156" s="45">
        <v>497</v>
      </c>
      <c r="B156" s="45">
        <v>1</v>
      </c>
      <c r="C156" s="46" t="s">
        <v>752</v>
      </c>
      <c r="D156" s="47">
        <v>3.1</v>
      </c>
      <c r="E156" s="47">
        <v>0.77</v>
      </c>
      <c r="F156" s="47">
        <v>19.760000000000002</v>
      </c>
      <c r="G156" s="47">
        <v>15.11</v>
      </c>
      <c r="H156" s="47">
        <v>13.41</v>
      </c>
      <c r="I156" s="47">
        <v>16.100000000000001</v>
      </c>
      <c r="J156" s="47">
        <v>13.93</v>
      </c>
      <c r="K156" s="47">
        <v>13</v>
      </c>
      <c r="L156" s="47">
        <v>12.39</v>
      </c>
      <c r="M156" s="47">
        <v>15.5</v>
      </c>
      <c r="N156" s="47">
        <v>12.09</v>
      </c>
      <c r="O156" s="47">
        <v>24.41</v>
      </c>
      <c r="P156" s="47">
        <v>26.26</v>
      </c>
      <c r="Q156" s="47">
        <v>22.32</v>
      </c>
      <c r="R156" s="47">
        <v>15</v>
      </c>
      <c r="S156" s="47">
        <f t="shared" si="2"/>
        <v>223.14999999999998</v>
      </c>
    </row>
    <row r="157" spans="1:19" x14ac:dyDescent="0.2">
      <c r="A157" s="45">
        <v>499</v>
      </c>
      <c r="B157" s="45">
        <v>1</v>
      </c>
      <c r="C157" s="46" t="s">
        <v>753</v>
      </c>
      <c r="D157" s="47">
        <v>0.56999999999999995</v>
      </c>
      <c r="E157" s="47">
        <v>0.38</v>
      </c>
      <c r="F157" s="47">
        <v>22.86</v>
      </c>
      <c r="G157" s="47">
        <v>23.88</v>
      </c>
      <c r="H157" s="47">
        <v>22.41</v>
      </c>
      <c r="I157" s="47">
        <v>24.47</v>
      </c>
      <c r="J157" s="47">
        <v>20</v>
      </c>
      <c r="K157" s="47">
        <v>34</v>
      </c>
      <c r="L157" s="47">
        <v>20.5</v>
      </c>
      <c r="M157" s="47">
        <v>28.34</v>
      </c>
      <c r="N157" s="47">
        <v>31</v>
      </c>
      <c r="O157" s="47">
        <v>25.42</v>
      </c>
      <c r="P157" s="47">
        <v>30.22</v>
      </c>
      <c r="Q157" s="47">
        <v>31.14</v>
      </c>
      <c r="R157" s="47">
        <v>28.31</v>
      </c>
      <c r="S157" s="47">
        <f t="shared" si="2"/>
        <v>343.49999999999994</v>
      </c>
    </row>
    <row r="158" spans="1:19" x14ac:dyDescent="0.2">
      <c r="A158" s="45">
        <v>500</v>
      </c>
      <c r="B158" s="45">
        <v>1</v>
      </c>
      <c r="C158" s="46" t="s">
        <v>754</v>
      </c>
      <c r="D158" s="47">
        <v>5.41</v>
      </c>
      <c r="E158" s="47">
        <v>3.31</v>
      </c>
      <c r="F158" s="47">
        <v>39.24</v>
      </c>
      <c r="G158" s="47">
        <v>38.19</v>
      </c>
      <c r="H158" s="47">
        <v>32.380000000000003</v>
      </c>
      <c r="I158" s="47">
        <v>38.4</v>
      </c>
      <c r="J158" s="47">
        <v>33.42</v>
      </c>
      <c r="K158" s="47">
        <v>34.619999999999997</v>
      </c>
      <c r="L158" s="47">
        <v>45.92</v>
      </c>
      <c r="M158" s="47">
        <v>49.7</v>
      </c>
      <c r="N158" s="47">
        <v>63.25</v>
      </c>
      <c r="O158" s="47">
        <v>63.46</v>
      </c>
      <c r="P158" s="47">
        <v>57.54</v>
      </c>
      <c r="Q158" s="47">
        <v>68.92</v>
      </c>
      <c r="R158" s="47">
        <v>55.2</v>
      </c>
      <c r="S158" s="47">
        <f t="shared" si="2"/>
        <v>628.96</v>
      </c>
    </row>
    <row r="159" spans="1:19" x14ac:dyDescent="0.2">
      <c r="A159" s="45">
        <v>505</v>
      </c>
      <c r="B159" s="45">
        <v>1</v>
      </c>
      <c r="C159" s="46" t="s">
        <v>755</v>
      </c>
      <c r="D159" s="47">
        <v>3.28</v>
      </c>
      <c r="E159" s="47">
        <v>6</v>
      </c>
      <c r="F159" s="47">
        <v>14.83</v>
      </c>
      <c r="G159" s="47">
        <v>28.44</v>
      </c>
      <c r="H159" s="47">
        <v>15.61</v>
      </c>
      <c r="I159" s="47">
        <v>27.72</v>
      </c>
      <c r="J159" s="47">
        <v>25</v>
      </c>
      <c r="K159" s="47">
        <v>30</v>
      </c>
      <c r="L159" s="47">
        <v>36.159999999999997</v>
      </c>
      <c r="M159" s="47">
        <v>37.15</v>
      </c>
      <c r="N159" s="47">
        <v>40</v>
      </c>
      <c r="O159" s="47">
        <v>48</v>
      </c>
      <c r="P159" s="47">
        <v>53.3</v>
      </c>
      <c r="Q159" s="47">
        <v>52</v>
      </c>
      <c r="R159" s="47">
        <v>47</v>
      </c>
      <c r="S159" s="47">
        <f t="shared" si="2"/>
        <v>464.49</v>
      </c>
    </row>
    <row r="160" spans="1:19" x14ac:dyDescent="0.2">
      <c r="A160" s="45">
        <v>507</v>
      </c>
      <c r="B160" s="45">
        <v>1</v>
      </c>
      <c r="C160" s="46" t="s">
        <v>756</v>
      </c>
      <c r="D160" s="47">
        <v>4.22</v>
      </c>
      <c r="E160" s="47">
        <v>4</v>
      </c>
      <c r="F160" s="47">
        <v>21.47</v>
      </c>
      <c r="G160" s="47">
        <v>22.32</v>
      </c>
      <c r="H160" s="47">
        <v>24.23</v>
      </c>
      <c r="I160" s="47">
        <v>17.59</v>
      </c>
      <c r="J160" s="47">
        <v>14.87</v>
      </c>
      <c r="K160" s="47">
        <v>18.010000000000002</v>
      </c>
      <c r="L160" s="47">
        <v>17.399999999999999</v>
      </c>
      <c r="M160" s="47">
        <v>14</v>
      </c>
      <c r="N160" s="47">
        <v>23.75</v>
      </c>
      <c r="O160" s="47">
        <v>26.32</v>
      </c>
      <c r="P160" s="47">
        <v>44.68</v>
      </c>
      <c r="Q160" s="47">
        <v>28.66</v>
      </c>
      <c r="R160" s="47">
        <v>27.82</v>
      </c>
      <c r="S160" s="47">
        <f t="shared" si="2"/>
        <v>309.34000000000003</v>
      </c>
    </row>
    <row r="161" spans="1:19" x14ac:dyDescent="0.2">
      <c r="A161" s="45">
        <v>508</v>
      </c>
      <c r="B161" s="45">
        <v>1</v>
      </c>
      <c r="C161" s="46" t="s">
        <v>757</v>
      </c>
      <c r="D161" s="47">
        <v>38.82</v>
      </c>
      <c r="E161" s="47">
        <v>18.399999999999999</v>
      </c>
      <c r="F161" s="47">
        <v>113.13</v>
      </c>
      <c r="G161" s="47">
        <v>113.94</v>
      </c>
      <c r="H161" s="47">
        <v>119.71</v>
      </c>
      <c r="I161" s="47">
        <v>115.51</v>
      </c>
      <c r="J161" s="47">
        <v>131.86000000000001</v>
      </c>
      <c r="K161" s="47">
        <v>146.94999999999999</v>
      </c>
      <c r="L161" s="47">
        <v>142.59</v>
      </c>
      <c r="M161" s="47">
        <v>147.03</v>
      </c>
      <c r="N161" s="47">
        <v>169.57</v>
      </c>
      <c r="O161" s="47">
        <v>166.55</v>
      </c>
      <c r="P161" s="47">
        <v>155.71</v>
      </c>
      <c r="Q161" s="47">
        <v>150.57</v>
      </c>
      <c r="R161" s="47">
        <v>149.22</v>
      </c>
      <c r="S161" s="47">
        <f t="shared" si="2"/>
        <v>1879.56</v>
      </c>
    </row>
    <row r="162" spans="1:19" x14ac:dyDescent="0.2">
      <c r="A162" s="45">
        <v>511</v>
      </c>
      <c r="B162" s="45">
        <v>1</v>
      </c>
      <c r="C162" s="46" t="s">
        <v>758</v>
      </c>
      <c r="D162" s="47">
        <v>5.49</v>
      </c>
      <c r="E162" s="47">
        <v>5.87</v>
      </c>
      <c r="F162" s="47">
        <v>41.03</v>
      </c>
      <c r="G162" s="47">
        <v>42.72</v>
      </c>
      <c r="H162" s="47">
        <v>33.119999999999997</v>
      </c>
      <c r="I162" s="47">
        <v>48.33</v>
      </c>
      <c r="J162" s="47">
        <v>38.549999999999997</v>
      </c>
      <c r="K162" s="47">
        <v>50.72</v>
      </c>
      <c r="L162" s="47">
        <v>51.28</v>
      </c>
      <c r="M162" s="47">
        <v>45.24</v>
      </c>
      <c r="N162" s="47">
        <v>60.59</v>
      </c>
      <c r="O162" s="47">
        <v>57.32</v>
      </c>
      <c r="P162" s="47">
        <v>56.82</v>
      </c>
      <c r="Q162" s="47">
        <v>55.69</v>
      </c>
      <c r="R162" s="47">
        <v>49.41</v>
      </c>
      <c r="S162" s="47">
        <f t="shared" si="2"/>
        <v>642.17999999999995</v>
      </c>
    </row>
    <row r="163" spans="1:19" x14ac:dyDescent="0.2">
      <c r="A163" s="45">
        <v>513</v>
      </c>
      <c r="B163" s="45">
        <v>1</v>
      </c>
      <c r="C163" s="46" t="s">
        <v>759</v>
      </c>
      <c r="D163" s="47">
        <v>1.7</v>
      </c>
      <c r="E163" s="47">
        <v>2.2200000000000002</v>
      </c>
      <c r="F163" s="47">
        <v>8.2899999999999991</v>
      </c>
      <c r="G163" s="47">
        <v>17.52</v>
      </c>
      <c r="H163" s="47">
        <v>19</v>
      </c>
      <c r="I163" s="47">
        <v>10.78</v>
      </c>
      <c r="J163" s="47">
        <v>9.3699999999999992</v>
      </c>
      <c r="K163" s="47">
        <v>13.4</v>
      </c>
      <c r="L163" s="47">
        <v>13</v>
      </c>
      <c r="M163" s="47">
        <v>12.99</v>
      </c>
      <c r="N163" s="47">
        <v>9.58</v>
      </c>
      <c r="O163" s="47">
        <v>13</v>
      </c>
      <c r="P163" s="47">
        <v>18.63</v>
      </c>
      <c r="Q163" s="47">
        <v>15.51</v>
      </c>
      <c r="R163" s="47">
        <v>16</v>
      </c>
      <c r="S163" s="47">
        <f t="shared" si="2"/>
        <v>180.98999999999998</v>
      </c>
    </row>
    <row r="164" spans="1:19" x14ac:dyDescent="0.2">
      <c r="A164" s="45">
        <v>514</v>
      </c>
      <c r="B164" s="45">
        <v>1</v>
      </c>
      <c r="C164" s="46" t="s">
        <v>760</v>
      </c>
      <c r="D164" s="47">
        <v>0.83</v>
      </c>
      <c r="E164" s="47">
        <v>2</v>
      </c>
      <c r="F164" s="47">
        <v>5</v>
      </c>
      <c r="G164" s="47">
        <v>6</v>
      </c>
      <c r="H164" s="47">
        <v>11</v>
      </c>
      <c r="I164" s="47">
        <v>10</v>
      </c>
      <c r="J164" s="47">
        <v>16.64</v>
      </c>
      <c r="K164" s="47">
        <v>12</v>
      </c>
      <c r="L164" s="47">
        <v>17.09</v>
      </c>
      <c r="M164" s="47">
        <v>13</v>
      </c>
      <c r="N164" s="47">
        <v>15</v>
      </c>
      <c r="O164" s="47">
        <v>19.61</v>
      </c>
      <c r="P164" s="47">
        <v>19.079999999999998</v>
      </c>
      <c r="Q164" s="47">
        <v>16.84</v>
      </c>
      <c r="R164" s="47">
        <v>23.02</v>
      </c>
      <c r="S164" s="47">
        <f t="shared" si="2"/>
        <v>187.11</v>
      </c>
    </row>
    <row r="165" spans="1:19" x14ac:dyDescent="0.2">
      <c r="A165" s="45">
        <v>516</v>
      </c>
      <c r="B165" s="45">
        <v>1</v>
      </c>
      <c r="C165" s="46" t="s">
        <v>761</v>
      </c>
      <c r="D165" s="47">
        <v>0.28000000000000003</v>
      </c>
      <c r="E165" s="47">
        <v>1</v>
      </c>
      <c r="F165" s="47">
        <v>5.0599999999999996</v>
      </c>
      <c r="G165" s="47">
        <v>10.039999999999999</v>
      </c>
      <c r="H165" s="47">
        <v>3.55</v>
      </c>
      <c r="I165" s="47">
        <v>7</v>
      </c>
      <c r="J165" s="47">
        <v>6.7</v>
      </c>
      <c r="K165" s="47">
        <v>7</v>
      </c>
      <c r="L165" s="47">
        <v>5</v>
      </c>
      <c r="M165" s="47">
        <v>14.25</v>
      </c>
      <c r="N165" s="47">
        <v>6.7</v>
      </c>
      <c r="O165" s="47">
        <v>8.5399999999999991</v>
      </c>
      <c r="P165" s="47">
        <v>11</v>
      </c>
      <c r="Q165" s="47">
        <v>13.25</v>
      </c>
      <c r="R165" s="47">
        <v>19</v>
      </c>
      <c r="S165" s="47">
        <f t="shared" si="2"/>
        <v>118.37</v>
      </c>
    </row>
    <row r="166" spans="1:19" x14ac:dyDescent="0.2">
      <c r="A166" s="45">
        <v>518</v>
      </c>
      <c r="B166" s="45">
        <v>1</v>
      </c>
      <c r="C166" s="46" t="s">
        <v>762</v>
      </c>
      <c r="D166" s="47">
        <v>20.25</v>
      </c>
      <c r="E166" s="47">
        <v>13.35</v>
      </c>
      <c r="F166" s="47">
        <v>139.6</v>
      </c>
      <c r="G166" s="47">
        <v>176.17</v>
      </c>
      <c r="H166" s="47">
        <v>150.82</v>
      </c>
      <c r="I166" s="47">
        <v>152.57</v>
      </c>
      <c r="J166" s="47">
        <v>140.97</v>
      </c>
      <c r="K166" s="47">
        <v>151.93</v>
      </c>
      <c r="L166" s="47">
        <v>139.94999999999999</v>
      </c>
      <c r="M166" s="47">
        <v>159.22</v>
      </c>
      <c r="N166" s="47">
        <v>192.34</v>
      </c>
      <c r="O166" s="47">
        <v>182.11</v>
      </c>
      <c r="P166" s="47">
        <v>197.68</v>
      </c>
      <c r="Q166" s="47">
        <v>161.9</v>
      </c>
      <c r="R166" s="47">
        <v>190.1</v>
      </c>
      <c r="S166" s="47">
        <f t="shared" si="2"/>
        <v>2168.9600000000005</v>
      </c>
    </row>
    <row r="167" spans="1:19" x14ac:dyDescent="0.2">
      <c r="A167" s="45">
        <v>531</v>
      </c>
      <c r="B167" s="45">
        <v>1</v>
      </c>
      <c r="C167" s="46" t="s">
        <v>763</v>
      </c>
      <c r="D167" s="47">
        <v>13.94</v>
      </c>
      <c r="E167" s="47">
        <v>8</v>
      </c>
      <c r="F167" s="47">
        <v>121.73</v>
      </c>
      <c r="G167" s="47">
        <v>101.23</v>
      </c>
      <c r="H167" s="47">
        <v>120.05</v>
      </c>
      <c r="I167" s="47">
        <v>116.47</v>
      </c>
      <c r="J167" s="47">
        <v>109.27</v>
      </c>
      <c r="K167" s="47">
        <v>160.21</v>
      </c>
      <c r="L167" s="47">
        <v>131.57</v>
      </c>
      <c r="M167" s="47">
        <v>131.87</v>
      </c>
      <c r="N167" s="47">
        <v>130.80000000000001</v>
      </c>
      <c r="O167" s="47">
        <v>116.12</v>
      </c>
      <c r="P167" s="47">
        <v>122.74</v>
      </c>
      <c r="Q167" s="47">
        <v>115.59</v>
      </c>
      <c r="R167" s="47">
        <v>110.76</v>
      </c>
      <c r="S167" s="47">
        <f t="shared" si="2"/>
        <v>1610.3500000000001</v>
      </c>
    </row>
    <row r="168" spans="1:19" x14ac:dyDescent="0.2">
      <c r="A168" s="45">
        <v>533</v>
      </c>
      <c r="B168" s="45">
        <v>1</v>
      </c>
      <c r="C168" s="46" t="s">
        <v>764</v>
      </c>
      <c r="D168" s="47">
        <v>3.32</v>
      </c>
      <c r="E168" s="47">
        <v>9.24</v>
      </c>
      <c r="F168" s="47">
        <v>89.26</v>
      </c>
      <c r="G168" s="47">
        <v>95.17</v>
      </c>
      <c r="H168" s="47">
        <v>90.35</v>
      </c>
      <c r="I168" s="47">
        <v>74.23</v>
      </c>
      <c r="J168" s="47">
        <v>76.38</v>
      </c>
      <c r="K168" s="47">
        <v>99.24</v>
      </c>
      <c r="L168" s="47">
        <v>75.77</v>
      </c>
      <c r="M168" s="47">
        <v>84.55</v>
      </c>
      <c r="N168" s="47">
        <v>88.35</v>
      </c>
      <c r="O168" s="47">
        <v>100.72</v>
      </c>
      <c r="P168" s="47">
        <v>112.21</v>
      </c>
      <c r="Q168" s="47">
        <v>94.45</v>
      </c>
      <c r="R168" s="47">
        <v>120.1</v>
      </c>
      <c r="S168" s="47">
        <f t="shared" si="2"/>
        <v>1213.3399999999999</v>
      </c>
    </row>
    <row r="169" spans="1:19" x14ac:dyDescent="0.2">
      <c r="A169" s="45">
        <v>534</v>
      </c>
      <c r="B169" s="45">
        <v>1</v>
      </c>
      <c r="C169" s="46" t="s">
        <v>765</v>
      </c>
      <c r="D169" s="47">
        <v>13.18</v>
      </c>
      <c r="E169" s="47">
        <v>7.23</v>
      </c>
      <c r="F169" s="47">
        <v>111.08</v>
      </c>
      <c r="G169" s="47">
        <v>120.81</v>
      </c>
      <c r="H169" s="47">
        <v>144.56</v>
      </c>
      <c r="I169" s="47">
        <v>146.51</v>
      </c>
      <c r="J169" s="47">
        <v>118.94</v>
      </c>
      <c r="K169" s="47">
        <v>147.22999999999999</v>
      </c>
      <c r="L169" s="47">
        <v>117.59</v>
      </c>
      <c r="M169" s="47">
        <v>146.1</v>
      </c>
      <c r="N169" s="47">
        <v>121.69</v>
      </c>
      <c r="O169" s="47">
        <v>125.63</v>
      </c>
      <c r="P169" s="47">
        <v>149.63</v>
      </c>
      <c r="Q169" s="47">
        <v>146.30000000000001</v>
      </c>
      <c r="R169" s="47">
        <v>122.52</v>
      </c>
      <c r="S169" s="47">
        <f t="shared" si="2"/>
        <v>1739.0000000000002</v>
      </c>
    </row>
    <row r="170" spans="1:19" x14ac:dyDescent="0.2">
      <c r="A170" s="45">
        <v>535</v>
      </c>
      <c r="B170" s="45">
        <v>1</v>
      </c>
      <c r="C170" s="46" t="s">
        <v>766</v>
      </c>
      <c r="D170" s="47">
        <v>99.48</v>
      </c>
      <c r="E170" s="47">
        <v>64.790000000000006</v>
      </c>
      <c r="F170" s="47">
        <v>1062.78</v>
      </c>
      <c r="G170" s="47">
        <v>1126</v>
      </c>
      <c r="H170" s="47">
        <v>1169.4000000000001</v>
      </c>
      <c r="I170" s="47">
        <v>1123.18</v>
      </c>
      <c r="J170" s="47">
        <v>1109.5899999999999</v>
      </c>
      <c r="K170" s="47">
        <v>1149.3800000000001</v>
      </c>
      <c r="L170" s="47">
        <v>1117.3900000000001</v>
      </c>
      <c r="M170" s="47">
        <v>1144.8699999999999</v>
      </c>
      <c r="N170" s="47">
        <v>1213.27</v>
      </c>
      <c r="O170" s="47">
        <v>1513.56</v>
      </c>
      <c r="P170" s="47">
        <v>1342.06</v>
      </c>
      <c r="Q170" s="47">
        <v>1218.3399999999999</v>
      </c>
      <c r="R170" s="47">
        <v>1236.23</v>
      </c>
      <c r="S170" s="47">
        <f t="shared" si="2"/>
        <v>15690.32</v>
      </c>
    </row>
    <row r="171" spans="1:19" x14ac:dyDescent="0.2">
      <c r="A171" s="45">
        <v>542</v>
      </c>
      <c r="B171" s="45">
        <v>1</v>
      </c>
      <c r="C171" s="46" t="s">
        <v>767</v>
      </c>
      <c r="D171" s="47">
        <v>2.52</v>
      </c>
      <c r="E171" s="47">
        <v>2.2200000000000002</v>
      </c>
      <c r="F171" s="47">
        <v>26.78</v>
      </c>
      <c r="G171" s="47">
        <v>38.35</v>
      </c>
      <c r="H171" s="47">
        <v>39.369999999999997</v>
      </c>
      <c r="I171" s="47">
        <v>34.479999999999997</v>
      </c>
      <c r="J171" s="47">
        <v>32.58</v>
      </c>
      <c r="K171" s="47">
        <v>37</v>
      </c>
      <c r="L171" s="47">
        <v>36</v>
      </c>
      <c r="M171" s="47">
        <v>43.1</v>
      </c>
      <c r="N171" s="47">
        <v>49.3</v>
      </c>
      <c r="O171" s="47">
        <v>36.880000000000003</v>
      </c>
      <c r="P171" s="47">
        <v>64.099999999999994</v>
      </c>
      <c r="Q171" s="47">
        <v>45.26</v>
      </c>
      <c r="R171" s="47">
        <v>50.13</v>
      </c>
      <c r="S171" s="47">
        <f t="shared" si="2"/>
        <v>538.07000000000005</v>
      </c>
    </row>
    <row r="172" spans="1:19" x14ac:dyDescent="0.2">
      <c r="A172" s="45">
        <v>544</v>
      </c>
      <c r="B172" s="45">
        <v>1</v>
      </c>
      <c r="C172" s="46" t="s">
        <v>768</v>
      </c>
      <c r="D172" s="47">
        <v>14.37</v>
      </c>
      <c r="E172" s="47">
        <v>19.05</v>
      </c>
      <c r="F172" s="47">
        <v>124.59</v>
      </c>
      <c r="G172" s="47">
        <v>190.87</v>
      </c>
      <c r="H172" s="47">
        <v>163.93</v>
      </c>
      <c r="I172" s="47">
        <v>178.99</v>
      </c>
      <c r="J172" s="47">
        <v>156.52000000000001</v>
      </c>
      <c r="K172" s="47">
        <v>198.45</v>
      </c>
      <c r="L172" s="47">
        <v>198.35</v>
      </c>
      <c r="M172" s="47">
        <v>254.48</v>
      </c>
      <c r="N172" s="47">
        <v>235.19</v>
      </c>
      <c r="O172" s="47">
        <v>234.7</v>
      </c>
      <c r="P172" s="47">
        <v>234.37</v>
      </c>
      <c r="Q172" s="47">
        <v>210.13</v>
      </c>
      <c r="R172" s="47">
        <v>246.79</v>
      </c>
      <c r="S172" s="47">
        <f t="shared" si="2"/>
        <v>2660.78</v>
      </c>
    </row>
    <row r="173" spans="1:19" x14ac:dyDescent="0.2">
      <c r="A173" s="45">
        <v>545</v>
      </c>
      <c r="B173" s="45">
        <v>1</v>
      </c>
      <c r="C173" s="46" t="s">
        <v>769</v>
      </c>
      <c r="D173" s="47">
        <v>1.96</v>
      </c>
      <c r="E173" s="47">
        <v>2</v>
      </c>
      <c r="F173" s="47">
        <v>25.94</v>
      </c>
      <c r="G173" s="47">
        <v>36.06</v>
      </c>
      <c r="H173" s="47">
        <v>30.04</v>
      </c>
      <c r="I173" s="47">
        <v>24</v>
      </c>
      <c r="J173" s="47">
        <v>19.059999999999999</v>
      </c>
      <c r="K173" s="47">
        <v>20.54</v>
      </c>
      <c r="L173" s="47">
        <v>26.06</v>
      </c>
      <c r="M173" s="47">
        <v>29.98</v>
      </c>
      <c r="N173" s="47">
        <v>29</v>
      </c>
      <c r="O173" s="47">
        <v>30.75</v>
      </c>
      <c r="P173" s="47">
        <v>32.57</v>
      </c>
      <c r="Q173" s="47">
        <v>21.27</v>
      </c>
      <c r="R173" s="47">
        <v>28.77</v>
      </c>
      <c r="S173" s="47">
        <f t="shared" si="2"/>
        <v>357.99999999999994</v>
      </c>
    </row>
    <row r="174" spans="1:19" x14ac:dyDescent="0.2">
      <c r="A174" s="45">
        <v>547</v>
      </c>
      <c r="B174" s="45">
        <v>1</v>
      </c>
      <c r="C174" s="46" t="s">
        <v>770</v>
      </c>
      <c r="D174" s="47">
        <v>7.76</v>
      </c>
      <c r="E174" s="47">
        <v>3.53</v>
      </c>
      <c r="F174" s="47">
        <v>32.93</v>
      </c>
      <c r="G174" s="47">
        <v>35.15</v>
      </c>
      <c r="H174" s="47">
        <v>32</v>
      </c>
      <c r="I174" s="47">
        <v>32.56</v>
      </c>
      <c r="J174" s="47">
        <v>34.93</v>
      </c>
      <c r="K174" s="47">
        <v>42</v>
      </c>
      <c r="L174" s="47">
        <v>40.6</v>
      </c>
      <c r="M174" s="47">
        <v>51.22</v>
      </c>
      <c r="N174" s="47">
        <v>44.76</v>
      </c>
      <c r="O174" s="47">
        <v>51.79</v>
      </c>
      <c r="P174" s="47">
        <v>49.77</v>
      </c>
      <c r="Q174" s="47">
        <v>66.72</v>
      </c>
      <c r="R174" s="47">
        <v>41.73</v>
      </c>
      <c r="S174" s="47">
        <f t="shared" si="2"/>
        <v>567.45000000000005</v>
      </c>
    </row>
    <row r="175" spans="1:19" x14ac:dyDescent="0.2">
      <c r="A175" s="45">
        <v>548</v>
      </c>
      <c r="B175" s="45">
        <v>1</v>
      </c>
      <c r="C175" s="46" t="s">
        <v>771</v>
      </c>
      <c r="D175" s="47">
        <v>4.8600000000000003</v>
      </c>
      <c r="E175" s="47">
        <v>4.2699999999999996</v>
      </c>
      <c r="F175" s="47">
        <v>70.67</v>
      </c>
      <c r="G175" s="47">
        <v>52.75</v>
      </c>
      <c r="H175" s="47">
        <v>85.84</v>
      </c>
      <c r="I175" s="47">
        <v>66.88</v>
      </c>
      <c r="J175" s="47">
        <v>75.19</v>
      </c>
      <c r="K175" s="47">
        <v>75.95</v>
      </c>
      <c r="L175" s="47">
        <v>82.31</v>
      </c>
      <c r="M175" s="47">
        <v>82.6</v>
      </c>
      <c r="N175" s="47">
        <v>92.73</v>
      </c>
      <c r="O175" s="47">
        <v>97.68</v>
      </c>
      <c r="P175" s="47">
        <v>93.54</v>
      </c>
      <c r="Q175" s="47">
        <v>110.73</v>
      </c>
      <c r="R175" s="47">
        <v>98.22</v>
      </c>
      <c r="S175" s="47">
        <f t="shared" si="2"/>
        <v>1094.22</v>
      </c>
    </row>
    <row r="176" spans="1:19" x14ac:dyDescent="0.2">
      <c r="A176" s="45">
        <v>549</v>
      </c>
      <c r="B176" s="45">
        <v>1</v>
      </c>
      <c r="C176" s="46" t="s">
        <v>772</v>
      </c>
      <c r="D176" s="47">
        <v>11.42</v>
      </c>
      <c r="E176" s="47">
        <v>12.38</v>
      </c>
      <c r="F176" s="47">
        <v>87.97</v>
      </c>
      <c r="G176" s="47">
        <v>90.46</v>
      </c>
      <c r="H176" s="47">
        <v>100.02</v>
      </c>
      <c r="I176" s="47">
        <v>91.54</v>
      </c>
      <c r="J176" s="47">
        <v>103.14</v>
      </c>
      <c r="K176" s="47">
        <v>87.55</v>
      </c>
      <c r="L176" s="47">
        <v>97.9</v>
      </c>
      <c r="M176" s="47">
        <v>137.72999999999999</v>
      </c>
      <c r="N176" s="47">
        <v>142.28</v>
      </c>
      <c r="O176" s="47">
        <v>133.22</v>
      </c>
      <c r="P176" s="47">
        <v>152.13</v>
      </c>
      <c r="Q176" s="47">
        <v>159.62</v>
      </c>
      <c r="R176" s="47">
        <v>152.29</v>
      </c>
      <c r="S176" s="47">
        <f t="shared" si="2"/>
        <v>1559.6499999999996</v>
      </c>
    </row>
    <row r="177" spans="1:19" x14ac:dyDescent="0.2">
      <c r="A177" s="45">
        <v>550</v>
      </c>
      <c r="B177" s="45">
        <v>1</v>
      </c>
      <c r="C177" s="46" t="s">
        <v>773</v>
      </c>
      <c r="D177" s="47">
        <v>1.67</v>
      </c>
      <c r="E177" s="47">
        <v>0.77</v>
      </c>
      <c r="F177" s="47">
        <v>27.43</v>
      </c>
      <c r="G177" s="47">
        <v>48.75</v>
      </c>
      <c r="H177" s="47">
        <v>42.05</v>
      </c>
      <c r="I177" s="47">
        <v>32.020000000000003</v>
      </c>
      <c r="J177" s="47">
        <v>33.19</v>
      </c>
      <c r="K177" s="47">
        <v>46.94</v>
      </c>
      <c r="L177" s="47">
        <v>34.15</v>
      </c>
      <c r="M177" s="47">
        <v>37.450000000000003</v>
      </c>
      <c r="N177" s="47">
        <v>46.8</v>
      </c>
      <c r="O177" s="47">
        <v>40</v>
      </c>
      <c r="P177" s="47">
        <v>33.619999999999997</v>
      </c>
      <c r="Q177" s="47">
        <v>33.869999999999997</v>
      </c>
      <c r="R177" s="47">
        <v>44.74</v>
      </c>
      <c r="S177" s="47">
        <f t="shared" si="2"/>
        <v>503.45</v>
      </c>
    </row>
    <row r="178" spans="1:19" x14ac:dyDescent="0.2">
      <c r="A178" s="45">
        <v>553</v>
      </c>
      <c r="B178" s="45">
        <v>1</v>
      </c>
      <c r="C178" s="46" t="s">
        <v>774</v>
      </c>
      <c r="D178" s="47">
        <v>4.7300000000000004</v>
      </c>
      <c r="E178" s="47">
        <v>4.22</v>
      </c>
      <c r="F178" s="47">
        <v>46.17</v>
      </c>
      <c r="G178" s="47">
        <v>55.23</v>
      </c>
      <c r="H178" s="47">
        <v>48.45</v>
      </c>
      <c r="I178" s="47">
        <v>55.72</v>
      </c>
      <c r="J178" s="47">
        <v>50.01</v>
      </c>
      <c r="K178" s="47">
        <v>54.88</v>
      </c>
      <c r="L178" s="47">
        <v>56.69</v>
      </c>
      <c r="M178" s="47">
        <v>51.93</v>
      </c>
      <c r="N178" s="47">
        <v>67.89</v>
      </c>
      <c r="O178" s="47">
        <v>50.47</v>
      </c>
      <c r="P178" s="47">
        <v>63.06</v>
      </c>
      <c r="Q178" s="47">
        <v>58</v>
      </c>
      <c r="R178" s="47">
        <v>59.76</v>
      </c>
      <c r="S178" s="47">
        <f t="shared" si="2"/>
        <v>727.21</v>
      </c>
    </row>
    <row r="179" spans="1:19" x14ac:dyDescent="0.2">
      <c r="A179" s="45">
        <v>561</v>
      </c>
      <c r="B179" s="45">
        <v>1</v>
      </c>
      <c r="C179" s="46" t="s">
        <v>775</v>
      </c>
      <c r="D179" s="47">
        <v>0</v>
      </c>
      <c r="E179" s="47">
        <v>0.89</v>
      </c>
      <c r="F179" s="47">
        <v>16</v>
      </c>
      <c r="G179" s="47">
        <v>20</v>
      </c>
      <c r="H179" s="47">
        <v>7.46</v>
      </c>
      <c r="I179" s="47">
        <v>13.74</v>
      </c>
      <c r="J179" s="47">
        <v>12</v>
      </c>
      <c r="K179" s="47">
        <v>12</v>
      </c>
      <c r="L179" s="47">
        <v>15</v>
      </c>
      <c r="M179" s="47">
        <v>14.56</v>
      </c>
      <c r="N179" s="47">
        <v>13.56</v>
      </c>
      <c r="O179" s="47">
        <v>15.92</v>
      </c>
      <c r="P179" s="47">
        <v>12.24</v>
      </c>
      <c r="Q179" s="47">
        <v>12.01</v>
      </c>
      <c r="R179" s="47">
        <v>13.1</v>
      </c>
      <c r="S179" s="47">
        <f t="shared" si="2"/>
        <v>178.48</v>
      </c>
    </row>
    <row r="180" spans="1:19" x14ac:dyDescent="0.2">
      <c r="A180" s="45">
        <v>564</v>
      </c>
      <c r="B180" s="45">
        <v>1</v>
      </c>
      <c r="C180" s="46" t="s">
        <v>776</v>
      </c>
      <c r="D180" s="47">
        <v>18.62</v>
      </c>
      <c r="E180" s="47">
        <v>8.81</v>
      </c>
      <c r="F180" s="47">
        <v>124.28</v>
      </c>
      <c r="G180" s="47">
        <v>176.87</v>
      </c>
      <c r="H180" s="47">
        <v>137.56</v>
      </c>
      <c r="I180" s="47">
        <v>124.65</v>
      </c>
      <c r="J180" s="47">
        <v>145.94999999999999</v>
      </c>
      <c r="K180" s="47">
        <v>123.79</v>
      </c>
      <c r="L180" s="47">
        <v>163.26</v>
      </c>
      <c r="M180" s="47">
        <v>160.01</v>
      </c>
      <c r="N180" s="47">
        <v>169.64</v>
      </c>
      <c r="O180" s="47">
        <v>152.37</v>
      </c>
      <c r="P180" s="47">
        <v>181.27</v>
      </c>
      <c r="Q180" s="47">
        <v>160.5</v>
      </c>
      <c r="R180" s="47">
        <v>189.51</v>
      </c>
      <c r="S180" s="47">
        <f t="shared" si="2"/>
        <v>2037.09</v>
      </c>
    </row>
    <row r="181" spans="1:19" x14ac:dyDescent="0.2">
      <c r="A181" s="45">
        <v>577</v>
      </c>
      <c r="B181" s="45">
        <v>1</v>
      </c>
      <c r="C181" s="46" t="s">
        <v>777</v>
      </c>
      <c r="D181" s="47">
        <v>1.1200000000000001</v>
      </c>
      <c r="E181" s="47">
        <v>6.12</v>
      </c>
      <c r="F181" s="47">
        <v>20.48</v>
      </c>
      <c r="G181" s="47">
        <v>31.35</v>
      </c>
      <c r="H181" s="47">
        <v>28.5</v>
      </c>
      <c r="I181" s="47">
        <v>34.340000000000003</v>
      </c>
      <c r="J181" s="47">
        <v>31.04</v>
      </c>
      <c r="K181" s="47">
        <v>26.74</v>
      </c>
      <c r="L181" s="47">
        <v>35.21</v>
      </c>
      <c r="M181" s="47">
        <v>34.68</v>
      </c>
      <c r="N181" s="47">
        <v>35.33</v>
      </c>
      <c r="O181" s="47">
        <v>41.14</v>
      </c>
      <c r="P181" s="47">
        <v>36.15</v>
      </c>
      <c r="Q181" s="47">
        <v>30.54</v>
      </c>
      <c r="R181" s="47">
        <v>33.71</v>
      </c>
      <c r="S181" s="47">
        <f t="shared" si="2"/>
        <v>426.45</v>
      </c>
    </row>
    <row r="182" spans="1:19" x14ac:dyDescent="0.2">
      <c r="A182" s="45">
        <v>578</v>
      </c>
      <c r="B182" s="45">
        <v>1</v>
      </c>
      <c r="C182" s="46" t="s">
        <v>778</v>
      </c>
      <c r="D182" s="47">
        <v>7.07</v>
      </c>
      <c r="E182" s="47">
        <v>8.17</v>
      </c>
      <c r="F182" s="47">
        <v>100.19</v>
      </c>
      <c r="G182" s="47">
        <v>121.49</v>
      </c>
      <c r="H182" s="47">
        <v>119.1</v>
      </c>
      <c r="I182" s="47">
        <v>113.18</v>
      </c>
      <c r="J182" s="47">
        <v>95.79</v>
      </c>
      <c r="K182" s="47">
        <v>109.04</v>
      </c>
      <c r="L182" s="47">
        <v>121.3</v>
      </c>
      <c r="M182" s="47">
        <v>138.83000000000001</v>
      </c>
      <c r="N182" s="47">
        <v>115.9</v>
      </c>
      <c r="O182" s="47">
        <v>135.5</v>
      </c>
      <c r="P182" s="47">
        <v>141.13999999999999</v>
      </c>
      <c r="Q182" s="47">
        <v>151.83000000000001</v>
      </c>
      <c r="R182" s="47">
        <v>158.46</v>
      </c>
      <c r="S182" s="47">
        <f t="shared" si="2"/>
        <v>1636.9899999999998</v>
      </c>
    </row>
    <row r="183" spans="1:19" x14ac:dyDescent="0.2">
      <c r="A183" s="45">
        <v>581</v>
      </c>
      <c r="B183" s="45">
        <v>1</v>
      </c>
      <c r="C183" s="46" t="s">
        <v>779</v>
      </c>
      <c r="D183" s="47">
        <v>0.91</v>
      </c>
      <c r="E183" s="47">
        <v>1</v>
      </c>
      <c r="F183" s="47">
        <v>14.21</v>
      </c>
      <c r="G183" s="47">
        <v>17.309999999999999</v>
      </c>
      <c r="H183" s="47">
        <v>17.670000000000002</v>
      </c>
      <c r="I183" s="47">
        <v>21</v>
      </c>
      <c r="J183" s="47">
        <v>14.22</v>
      </c>
      <c r="K183" s="47">
        <v>19</v>
      </c>
      <c r="L183" s="47">
        <v>21</v>
      </c>
      <c r="M183" s="47">
        <v>28.21</v>
      </c>
      <c r="N183" s="47">
        <v>24.74</v>
      </c>
      <c r="O183" s="47">
        <v>26</v>
      </c>
      <c r="P183" s="47">
        <v>24.91</v>
      </c>
      <c r="Q183" s="47">
        <v>24.15</v>
      </c>
      <c r="R183" s="47">
        <v>25.08</v>
      </c>
      <c r="S183" s="47">
        <f t="shared" si="2"/>
        <v>279.41000000000003</v>
      </c>
    </row>
    <row r="184" spans="1:19" x14ac:dyDescent="0.2">
      <c r="A184" s="45">
        <v>584</v>
      </c>
      <c r="B184" s="45">
        <v>1</v>
      </c>
      <c r="C184" s="46" t="s">
        <v>780</v>
      </c>
      <c r="D184" s="47">
        <v>0.62</v>
      </c>
      <c r="E184" s="47">
        <v>3.76</v>
      </c>
      <c r="F184" s="47">
        <v>8</v>
      </c>
      <c r="G184" s="47">
        <v>9.57</v>
      </c>
      <c r="H184" s="47">
        <v>8.18</v>
      </c>
      <c r="I184" s="47">
        <v>7</v>
      </c>
      <c r="J184" s="47">
        <v>18.95</v>
      </c>
      <c r="K184" s="47">
        <v>10</v>
      </c>
      <c r="L184" s="47">
        <v>5.78</v>
      </c>
      <c r="M184" s="47">
        <v>12</v>
      </c>
      <c r="N184" s="47">
        <v>9.7799999999999994</v>
      </c>
      <c r="O184" s="47">
        <v>9</v>
      </c>
      <c r="P184" s="47">
        <v>8.9</v>
      </c>
      <c r="Q184" s="47">
        <v>13.63</v>
      </c>
      <c r="R184" s="47">
        <v>12</v>
      </c>
      <c r="S184" s="47">
        <f t="shared" si="2"/>
        <v>137.17000000000002</v>
      </c>
    </row>
    <row r="185" spans="1:19" x14ac:dyDescent="0.2">
      <c r="A185" s="45">
        <v>592</v>
      </c>
      <c r="B185" s="45">
        <v>1</v>
      </c>
      <c r="C185" s="46" t="s">
        <v>781</v>
      </c>
      <c r="D185" s="47">
        <v>0.56000000000000005</v>
      </c>
      <c r="E185" s="47">
        <v>2.82</v>
      </c>
      <c r="F185" s="47">
        <v>11.38</v>
      </c>
      <c r="G185" s="47">
        <v>10.06</v>
      </c>
      <c r="H185" s="47">
        <v>4.16</v>
      </c>
      <c r="I185" s="47">
        <v>6.6</v>
      </c>
      <c r="J185" s="47">
        <v>7.16</v>
      </c>
      <c r="K185" s="47">
        <v>10.27</v>
      </c>
      <c r="L185" s="47">
        <v>10.1</v>
      </c>
      <c r="M185" s="47">
        <v>16.260000000000002</v>
      </c>
      <c r="N185" s="47">
        <v>13</v>
      </c>
      <c r="O185" s="47">
        <v>9.6</v>
      </c>
      <c r="P185" s="47">
        <v>11.49</v>
      </c>
      <c r="Q185" s="47">
        <v>11.75</v>
      </c>
      <c r="R185" s="47">
        <v>12.64</v>
      </c>
      <c r="S185" s="47">
        <f t="shared" si="2"/>
        <v>137.84999999999997</v>
      </c>
    </row>
    <row r="186" spans="1:19" x14ac:dyDescent="0.2">
      <c r="A186" s="45">
        <v>593</v>
      </c>
      <c r="B186" s="45">
        <v>1</v>
      </c>
      <c r="C186" s="46" t="s">
        <v>782</v>
      </c>
      <c r="D186" s="47">
        <v>7.61</v>
      </c>
      <c r="E186" s="47">
        <v>6.25</v>
      </c>
      <c r="F186" s="47">
        <v>70.17</v>
      </c>
      <c r="G186" s="47">
        <v>89.25</v>
      </c>
      <c r="H186" s="47">
        <v>78.11</v>
      </c>
      <c r="I186" s="47">
        <v>84.74</v>
      </c>
      <c r="J186" s="47">
        <v>80.91</v>
      </c>
      <c r="K186" s="47">
        <v>108.81</v>
      </c>
      <c r="L186" s="47">
        <v>85.14</v>
      </c>
      <c r="M186" s="47">
        <v>135.01</v>
      </c>
      <c r="N186" s="47">
        <v>119.88</v>
      </c>
      <c r="O186" s="47">
        <v>135</v>
      </c>
      <c r="P186" s="47">
        <v>135.03</v>
      </c>
      <c r="Q186" s="47">
        <v>111.75</v>
      </c>
      <c r="R186" s="47">
        <v>121.04</v>
      </c>
      <c r="S186" s="47">
        <f t="shared" si="2"/>
        <v>1368.6999999999998</v>
      </c>
    </row>
    <row r="187" spans="1:19" x14ac:dyDescent="0.2">
      <c r="A187" s="45">
        <v>595</v>
      </c>
      <c r="B187" s="45">
        <v>1</v>
      </c>
      <c r="C187" s="46" t="s">
        <v>783</v>
      </c>
      <c r="D187" s="47">
        <v>10.52</v>
      </c>
      <c r="E187" s="47">
        <v>12.99</v>
      </c>
      <c r="F187" s="47">
        <v>119.36</v>
      </c>
      <c r="G187" s="47">
        <v>115.45</v>
      </c>
      <c r="H187" s="47">
        <v>139.58000000000001</v>
      </c>
      <c r="I187" s="47">
        <v>120.06</v>
      </c>
      <c r="J187" s="47">
        <v>137.21</v>
      </c>
      <c r="K187" s="47">
        <v>121.72</v>
      </c>
      <c r="L187" s="47">
        <v>149.04</v>
      </c>
      <c r="M187" s="47">
        <v>131.96</v>
      </c>
      <c r="N187" s="47">
        <v>124.28</v>
      </c>
      <c r="O187" s="47">
        <v>163.47999999999999</v>
      </c>
      <c r="P187" s="47">
        <v>150.21</v>
      </c>
      <c r="Q187" s="47">
        <v>136.4</v>
      </c>
      <c r="R187" s="47">
        <v>120.52</v>
      </c>
      <c r="S187" s="47">
        <f t="shared" si="2"/>
        <v>1752.7800000000002</v>
      </c>
    </row>
    <row r="188" spans="1:19" x14ac:dyDescent="0.2">
      <c r="A188" s="45">
        <v>599</v>
      </c>
      <c r="B188" s="45">
        <v>1</v>
      </c>
      <c r="C188" s="46" t="s">
        <v>784</v>
      </c>
      <c r="D188" s="47">
        <v>1.88</v>
      </c>
      <c r="E188" s="47">
        <v>3.41</v>
      </c>
      <c r="F188" s="47">
        <v>19.760000000000002</v>
      </c>
      <c r="G188" s="47">
        <v>30.29</v>
      </c>
      <c r="H188" s="47">
        <v>33.14</v>
      </c>
      <c r="I188" s="47">
        <v>29</v>
      </c>
      <c r="J188" s="47">
        <v>40.04</v>
      </c>
      <c r="K188" s="47">
        <v>33</v>
      </c>
      <c r="L188" s="47">
        <v>44.54</v>
      </c>
      <c r="M188" s="47">
        <v>34.82</v>
      </c>
      <c r="N188" s="47">
        <v>31.95</v>
      </c>
      <c r="O188" s="47">
        <v>46.04</v>
      </c>
      <c r="P188" s="47">
        <v>48</v>
      </c>
      <c r="Q188" s="47">
        <v>52.56</v>
      </c>
      <c r="R188" s="47">
        <v>51.49</v>
      </c>
      <c r="S188" s="47">
        <f t="shared" si="2"/>
        <v>499.92</v>
      </c>
    </row>
    <row r="189" spans="1:19" x14ac:dyDescent="0.2">
      <c r="A189" s="45">
        <v>600</v>
      </c>
      <c r="B189" s="45">
        <v>1</v>
      </c>
      <c r="C189" s="46" t="s">
        <v>785</v>
      </c>
      <c r="D189" s="47">
        <v>3.03</v>
      </c>
      <c r="E189" s="47">
        <v>0.92</v>
      </c>
      <c r="F189" s="47">
        <v>16.73</v>
      </c>
      <c r="G189" s="47">
        <v>21</v>
      </c>
      <c r="H189" s="47">
        <v>21.79</v>
      </c>
      <c r="I189" s="47">
        <v>24.06</v>
      </c>
      <c r="J189" s="47">
        <v>25.49</v>
      </c>
      <c r="K189" s="47">
        <v>15</v>
      </c>
      <c r="L189" s="47">
        <v>23.64</v>
      </c>
      <c r="M189" s="47">
        <v>21.46</v>
      </c>
      <c r="N189" s="47">
        <v>29.27</v>
      </c>
      <c r="O189" s="47">
        <v>27.75</v>
      </c>
      <c r="P189" s="47">
        <v>26.51</v>
      </c>
      <c r="Q189" s="47">
        <v>23.6</v>
      </c>
      <c r="R189" s="47">
        <v>14.41</v>
      </c>
      <c r="S189" s="47">
        <f t="shared" si="2"/>
        <v>294.66000000000003</v>
      </c>
    </row>
    <row r="190" spans="1:19" x14ac:dyDescent="0.2">
      <c r="A190" s="45">
        <v>601</v>
      </c>
      <c r="B190" s="45">
        <v>1</v>
      </c>
      <c r="C190" s="46" t="s">
        <v>786</v>
      </c>
      <c r="D190" s="47">
        <v>5.61</v>
      </c>
      <c r="E190" s="47">
        <v>3.71</v>
      </c>
      <c r="F190" s="47">
        <v>47.76</v>
      </c>
      <c r="G190" s="47">
        <v>32.46</v>
      </c>
      <c r="H190" s="47">
        <v>50.52</v>
      </c>
      <c r="I190" s="47">
        <v>53.64</v>
      </c>
      <c r="J190" s="47">
        <v>52.96</v>
      </c>
      <c r="K190" s="47">
        <v>52.24</v>
      </c>
      <c r="L190" s="47">
        <v>40.89</v>
      </c>
      <c r="M190" s="47">
        <v>54.58</v>
      </c>
      <c r="N190" s="47">
        <v>54.06</v>
      </c>
      <c r="O190" s="47">
        <v>52.96</v>
      </c>
      <c r="P190" s="47">
        <v>49.94</v>
      </c>
      <c r="Q190" s="47">
        <v>47.06</v>
      </c>
      <c r="R190" s="47">
        <v>47.09</v>
      </c>
      <c r="S190" s="47">
        <f t="shared" si="2"/>
        <v>645.4799999999999</v>
      </c>
    </row>
    <row r="191" spans="1:19" x14ac:dyDescent="0.2">
      <c r="A191" s="45">
        <v>611</v>
      </c>
      <c r="B191" s="45">
        <v>1</v>
      </c>
      <c r="C191" s="46" t="s">
        <v>787</v>
      </c>
      <c r="D191" s="47">
        <v>0</v>
      </c>
      <c r="E191" s="47">
        <v>3.38</v>
      </c>
      <c r="F191" s="47">
        <v>10.62</v>
      </c>
      <c r="G191" s="47">
        <v>9.5299999999999994</v>
      </c>
      <c r="H191" s="47">
        <v>21.06</v>
      </c>
      <c r="I191" s="47">
        <v>10.050000000000001</v>
      </c>
      <c r="J191" s="47">
        <v>11.26</v>
      </c>
      <c r="K191" s="47">
        <v>8</v>
      </c>
      <c r="L191" s="47">
        <v>2.2599999999999998</v>
      </c>
      <c r="M191" s="47">
        <v>4</v>
      </c>
      <c r="N191" s="47">
        <v>7</v>
      </c>
      <c r="O191" s="47">
        <v>9</v>
      </c>
      <c r="P191" s="47">
        <v>5</v>
      </c>
      <c r="Q191" s="47">
        <v>8.86</v>
      </c>
      <c r="R191" s="47">
        <v>4</v>
      </c>
      <c r="S191" s="47">
        <f t="shared" si="2"/>
        <v>114.02000000000001</v>
      </c>
    </row>
    <row r="192" spans="1:19" x14ac:dyDescent="0.2">
      <c r="A192" s="45">
        <v>621</v>
      </c>
      <c r="B192" s="45">
        <v>1</v>
      </c>
      <c r="C192" s="46" t="s">
        <v>788</v>
      </c>
      <c r="D192" s="47">
        <v>59.4</v>
      </c>
      <c r="E192" s="47">
        <v>28.5</v>
      </c>
      <c r="F192" s="47">
        <v>554.79</v>
      </c>
      <c r="G192" s="47">
        <v>647.30999999999995</v>
      </c>
      <c r="H192" s="47">
        <v>651.70000000000005</v>
      </c>
      <c r="I192" s="47">
        <v>668.53</v>
      </c>
      <c r="J192" s="47">
        <v>723.21</v>
      </c>
      <c r="K192" s="47">
        <v>765.27</v>
      </c>
      <c r="L192" s="47">
        <v>772.24</v>
      </c>
      <c r="M192" s="47">
        <v>811.8</v>
      </c>
      <c r="N192" s="47">
        <v>854.06</v>
      </c>
      <c r="O192" s="47">
        <v>878.97</v>
      </c>
      <c r="P192" s="47">
        <v>943.72</v>
      </c>
      <c r="Q192" s="47">
        <v>974.3</v>
      </c>
      <c r="R192" s="47">
        <v>900.43</v>
      </c>
      <c r="S192" s="47">
        <f t="shared" si="2"/>
        <v>10234.23</v>
      </c>
    </row>
    <row r="193" spans="1:19" x14ac:dyDescent="0.2">
      <c r="A193" s="45">
        <v>622</v>
      </c>
      <c r="B193" s="45">
        <v>1</v>
      </c>
      <c r="C193" s="46" t="s">
        <v>789</v>
      </c>
      <c r="D193" s="47">
        <v>69.83</v>
      </c>
      <c r="E193" s="47">
        <v>32.07</v>
      </c>
      <c r="F193" s="47">
        <v>621.21</v>
      </c>
      <c r="G193" s="47">
        <v>729.27</v>
      </c>
      <c r="H193" s="47">
        <v>784.96</v>
      </c>
      <c r="I193" s="47">
        <v>796.54</v>
      </c>
      <c r="J193" s="47">
        <v>778.47</v>
      </c>
      <c r="K193" s="47">
        <v>819.57</v>
      </c>
      <c r="L193" s="47">
        <v>877.93</v>
      </c>
      <c r="M193" s="47">
        <v>886.78</v>
      </c>
      <c r="N193" s="47">
        <v>948.49</v>
      </c>
      <c r="O193" s="47">
        <v>1076.9000000000001</v>
      </c>
      <c r="P193" s="47">
        <v>1075.78</v>
      </c>
      <c r="Q193" s="47">
        <v>1089.0999999999999</v>
      </c>
      <c r="R193" s="47">
        <v>1073.83</v>
      </c>
      <c r="S193" s="47">
        <f t="shared" si="2"/>
        <v>11660.730000000001</v>
      </c>
    </row>
    <row r="194" spans="1:19" x14ac:dyDescent="0.2">
      <c r="A194" s="45">
        <v>623</v>
      </c>
      <c r="B194" s="45">
        <v>1</v>
      </c>
      <c r="C194" s="46" t="s">
        <v>790</v>
      </c>
      <c r="D194" s="47">
        <v>37.18</v>
      </c>
      <c r="E194" s="47">
        <v>16.86</v>
      </c>
      <c r="F194" s="47">
        <v>416.81</v>
      </c>
      <c r="G194" s="47">
        <v>450.94</v>
      </c>
      <c r="H194" s="47">
        <v>466.52</v>
      </c>
      <c r="I194" s="47">
        <v>455.79</v>
      </c>
      <c r="J194" s="47">
        <v>447.66</v>
      </c>
      <c r="K194" s="47">
        <v>504.19</v>
      </c>
      <c r="L194" s="47">
        <v>423.81</v>
      </c>
      <c r="M194" s="47">
        <v>501.48</v>
      </c>
      <c r="N194" s="47">
        <v>513.79</v>
      </c>
      <c r="O194" s="47">
        <v>593.33000000000004</v>
      </c>
      <c r="P194" s="47">
        <v>534.12</v>
      </c>
      <c r="Q194" s="47">
        <v>588.25</v>
      </c>
      <c r="R194" s="47">
        <v>506.69</v>
      </c>
      <c r="S194" s="47">
        <f t="shared" ref="S194:S257" si="3">SUM(D194:R194)</f>
        <v>6457.4199999999992</v>
      </c>
    </row>
    <row r="195" spans="1:19" x14ac:dyDescent="0.2">
      <c r="A195" s="45">
        <v>624</v>
      </c>
      <c r="B195" s="45">
        <v>1</v>
      </c>
      <c r="C195" s="46" t="s">
        <v>791</v>
      </c>
      <c r="D195" s="47">
        <v>71.58</v>
      </c>
      <c r="E195" s="47">
        <v>31.6</v>
      </c>
      <c r="F195" s="47">
        <v>501.25</v>
      </c>
      <c r="G195" s="47">
        <v>571.63</v>
      </c>
      <c r="H195" s="47">
        <v>598.91</v>
      </c>
      <c r="I195" s="47">
        <v>601.75</v>
      </c>
      <c r="J195" s="47">
        <v>615.48</v>
      </c>
      <c r="K195" s="47">
        <v>654.59</v>
      </c>
      <c r="L195" s="47">
        <v>637.26</v>
      </c>
      <c r="M195" s="47">
        <v>689.53</v>
      </c>
      <c r="N195" s="47">
        <v>666.39</v>
      </c>
      <c r="O195" s="47">
        <v>709.94</v>
      </c>
      <c r="P195" s="47">
        <v>751.52</v>
      </c>
      <c r="Q195" s="47">
        <v>741.5</v>
      </c>
      <c r="R195" s="47">
        <v>766.68</v>
      </c>
      <c r="S195" s="47">
        <f t="shared" si="3"/>
        <v>8609.61</v>
      </c>
    </row>
    <row r="196" spans="1:19" x14ac:dyDescent="0.2">
      <c r="A196" s="45">
        <v>625</v>
      </c>
      <c r="B196" s="45">
        <v>1</v>
      </c>
      <c r="C196" s="46" t="s">
        <v>792</v>
      </c>
      <c r="D196" s="47">
        <v>399.4</v>
      </c>
      <c r="E196" s="47">
        <v>330.81</v>
      </c>
      <c r="F196" s="47">
        <v>3038.25</v>
      </c>
      <c r="G196" s="47">
        <v>3146.79</v>
      </c>
      <c r="H196" s="47">
        <v>3004.7</v>
      </c>
      <c r="I196" s="47">
        <v>3036.52</v>
      </c>
      <c r="J196" s="47">
        <v>2950.08</v>
      </c>
      <c r="K196" s="47">
        <v>2991.84</v>
      </c>
      <c r="L196" s="47">
        <v>3003.25</v>
      </c>
      <c r="M196" s="47">
        <v>2994.56</v>
      </c>
      <c r="N196" s="47">
        <v>3065.48</v>
      </c>
      <c r="O196" s="47">
        <v>3451.76</v>
      </c>
      <c r="P196" s="47">
        <v>3382.41</v>
      </c>
      <c r="Q196" s="47">
        <v>3017.4</v>
      </c>
      <c r="R196" s="47">
        <v>3156.45</v>
      </c>
      <c r="S196" s="47">
        <f t="shared" si="3"/>
        <v>40969.700000000004</v>
      </c>
    </row>
    <row r="197" spans="1:19" x14ac:dyDescent="0.2">
      <c r="A197" s="45">
        <v>627</v>
      </c>
      <c r="B197" s="45">
        <v>1</v>
      </c>
      <c r="C197" s="46" t="s">
        <v>793</v>
      </c>
      <c r="D197" s="47">
        <v>1.4</v>
      </c>
      <c r="E197" s="47">
        <v>1.59</v>
      </c>
      <c r="F197" s="47">
        <v>21.48</v>
      </c>
      <c r="G197" s="47">
        <v>8.18</v>
      </c>
      <c r="H197" s="47">
        <v>15.03</v>
      </c>
      <c r="I197" s="47">
        <v>7.03</v>
      </c>
      <c r="J197" s="47">
        <v>6</v>
      </c>
      <c r="K197" s="47">
        <v>12</v>
      </c>
      <c r="L197" s="47">
        <v>10</v>
      </c>
      <c r="M197" s="47">
        <v>24.07</v>
      </c>
      <c r="N197" s="47">
        <v>21.3</v>
      </c>
      <c r="O197" s="47">
        <v>15</v>
      </c>
      <c r="P197" s="47">
        <v>18.829999999999998</v>
      </c>
      <c r="Q197" s="47">
        <v>27.79</v>
      </c>
      <c r="R197" s="47">
        <v>20.12</v>
      </c>
      <c r="S197" s="47">
        <f t="shared" si="3"/>
        <v>209.82000000000002</v>
      </c>
    </row>
    <row r="198" spans="1:19" x14ac:dyDescent="0.2">
      <c r="A198" s="45">
        <v>628</v>
      </c>
      <c r="B198" s="45">
        <v>1</v>
      </c>
      <c r="C198" s="46" t="s">
        <v>794</v>
      </c>
      <c r="D198" s="47">
        <v>1.4</v>
      </c>
      <c r="E198" s="47">
        <v>4.09</v>
      </c>
      <c r="F198" s="47">
        <v>6.28</v>
      </c>
      <c r="G198" s="47">
        <v>11.5</v>
      </c>
      <c r="H198" s="47">
        <v>15.29</v>
      </c>
      <c r="I198" s="47">
        <v>10</v>
      </c>
      <c r="J198" s="47">
        <v>20</v>
      </c>
      <c r="K198" s="47">
        <v>15</v>
      </c>
      <c r="L198" s="47">
        <v>12</v>
      </c>
      <c r="M198" s="47">
        <v>7</v>
      </c>
      <c r="N198" s="47">
        <v>9</v>
      </c>
      <c r="O198" s="47">
        <v>8</v>
      </c>
      <c r="P198" s="47">
        <v>10</v>
      </c>
      <c r="Q198" s="47">
        <v>6</v>
      </c>
      <c r="R198" s="47">
        <v>10</v>
      </c>
      <c r="S198" s="47">
        <f t="shared" si="3"/>
        <v>145.56</v>
      </c>
    </row>
    <row r="199" spans="1:19" x14ac:dyDescent="0.2">
      <c r="A199" s="45">
        <v>630</v>
      </c>
      <c r="B199" s="45">
        <v>1</v>
      </c>
      <c r="C199" s="46" t="s">
        <v>795</v>
      </c>
      <c r="D199" s="47">
        <v>2.12</v>
      </c>
      <c r="E199" s="47">
        <v>4.29</v>
      </c>
      <c r="F199" s="47">
        <v>22.22</v>
      </c>
      <c r="G199" s="47">
        <v>30.63</v>
      </c>
      <c r="H199" s="47">
        <v>21.52</v>
      </c>
      <c r="I199" s="47">
        <v>23.87</v>
      </c>
      <c r="J199" s="47">
        <v>22.86</v>
      </c>
      <c r="K199" s="47">
        <v>26.52</v>
      </c>
      <c r="L199" s="47">
        <v>24.23</v>
      </c>
      <c r="M199" s="47">
        <v>37.36</v>
      </c>
      <c r="N199" s="47">
        <v>33.15</v>
      </c>
      <c r="O199" s="47">
        <v>38.51</v>
      </c>
      <c r="P199" s="47">
        <v>28.31</v>
      </c>
      <c r="Q199" s="47">
        <v>26.26</v>
      </c>
      <c r="R199" s="47">
        <v>47.57</v>
      </c>
      <c r="S199" s="47">
        <f t="shared" si="3"/>
        <v>389.42</v>
      </c>
    </row>
    <row r="200" spans="1:19" x14ac:dyDescent="0.2">
      <c r="A200" s="45">
        <v>635</v>
      </c>
      <c r="B200" s="45">
        <v>1</v>
      </c>
      <c r="C200" s="46" t="s">
        <v>796</v>
      </c>
      <c r="D200" s="47">
        <v>0.42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12.38</v>
      </c>
      <c r="L200" s="47">
        <v>9</v>
      </c>
      <c r="M200" s="47">
        <v>8.34</v>
      </c>
      <c r="N200" s="47">
        <v>6</v>
      </c>
      <c r="O200" s="47">
        <v>6</v>
      </c>
      <c r="P200" s="47">
        <v>12.44</v>
      </c>
      <c r="Q200" s="47">
        <v>8.99</v>
      </c>
      <c r="R200" s="47">
        <v>5.26</v>
      </c>
      <c r="S200" s="47">
        <f t="shared" si="3"/>
        <v>68.83</v>
      </c>
    </row>
    <row r="201" spans="1:19" x14ac:dyDescent="0.2">
      <c r="A201" s="45">
        <v>640</v>
      </c>
      <c r="B201" s="45">
        <v>1</v>
      </c>
      <c r="C201" s="46" t="s">
        <v>797</v>
      </c>
      <c r="D201" s="47">
        <v>1.7</v>
      </c>
      <c r="E201" s="47">
        <v>2.0299999999999998</v>
      </c>
      <c r="F201" s="47">
        <v>25</v>
      </c>
      <c r="G201" s="47">
        <v>23.38</v>
      </c>
      <c r="H201" s="47">
        <v>24.24</v>
      </c>
      <c r="I201" s="47">
        <v>18.440000000000001</v>
      </c>
      <c r="J201" s="47">
        <v>19.79</v>
      </c>
      <c r="K201" s="47">
        <v>31.35</v>
      </c>
      <c r="L201" s="47">
        <v>28.89</v>
      </c>
      <c r="M201" s="47">
        <v>27.96</v>
      </c>
      <c r="N201" s="47">
        <v>36.380000000000003</v>
      </c>
      <c r="O201" s="47">
        <v>45.27</v>
      </c>
      <c r="P201" s="47">
        <v>37</v>
      </c>
      <c r="Q201" s="47">
        <v>51.23</v>
      </c>
      <c r="R201" s="47">
        <v>36.96</v>
      </c>
      <c r="S201" s="47">
        <f t="shared" si="3"/>
        <v>409.62</v>
      </c>
    </row>
    <row r="202" spans="1:19" x14ac:dyDescent="0.2">
      <c r="A202" s="45">
        <v>656</v>
      </c>
      <c r="B202" s="45">
        <v>1</v>
      </c>
      <c r="C202" s="46" t="s">
        <v>798</v>
      </c>
      <c r="D202" s="47">
        <v>46.81</v>
      </c>
      <c r="E202" s="47">
        <v>29.35</v>
      </c>
      <c r="F202" s="47">
        <v>268.93</v>
      </c>
      <c r="G202" s="47">
        <v>318.41000000000003</v>
      </c>
      <c r="H202" s="47">
        <v>279.82</v>
      </c>
      <c r="I202" s="47">
        <v>257.73</v>
      </c>
      <c r="J202" s="47">
        <v>238.51</v>
      </c>
      <c r="K202" s="47">
        <v>266.2</v>
      </c>
      <c r="L202" s="47">
        <v>268.73</v>
      </c>
      <c r="M202" s="47">
        <v>340.46</v>
      </c>
      <c r="N202" s="47">
        <v>314.93</v>
      </c>
      <c r="O202" s="47">
        <v>346.41</v>
      </c>
      <c r="P202" s="47">
        <v>346.17</v>
      </c>
      <c r="Q202" s="47">
        <v>306.44</v>
      </c>
      <c r="R202" s="47">
        <v>379.26</v>
      </c>
      <c r="S202" s="47">
        <f t="shared" si="3"/>
        <v>4008.16</v>
      </c>
    </row>
    <row r="203" spans="1:19" x14ac:dyDescent="0.2">
      <c r="A203" s="45">
        <v>659</v>
      </c>
      <c r="B203" s="45">
        <v>1</v>
      </c>
      <c r="C203" s="46" t="s">
        <v>799</v>
      </c>
      <c r="D203" s="47">
        <v>32.549999999999997</v>
      </c>
      <c r="E203" s="47">
        <v>16.649999999999999</v>
      </c>
      <c r="F203" s="47">
        <v>226.82</v>
      </c>
      <c r="G203" s="47">
        <v>267.76</v>
      </c>
      <c r="H203" s="47">
        <v>252.79</v>
      </c>
      <c r="I203" s="47">
        <v>259.32</v>
      </c>
      <c r="J203" s="47">
        <v>268.02</v>
      </c>
      <c r="K203" s="47">
        <v>292.32</v>
      </c>
      <c r="L203" s="47">
        <v>295.89999999999998</v>
      </c>
      <c r="M203" s="47">
        <v>314.76</v>
      </c>
      <c r="N203" s="47">
        <v>326.13</v>
      </c>
      <c r="O203" s="47">
        <v>336.91</v>
      </c>
      <c r="P203" s="47">
        <v>320.47000000000003</v>
      </c>
      <c r="Q203" s="47">
        <v>329.82</v>
      </c>
      <c r="R203" s="47">
        <v>323.60000000000002</v>
      </c>
      <c r="S203" s="47">
        <f t="shared" si="3"/>
        <v>3863.8199999999997</v>
      </c>
    </row>
    <row r="204" spans="1:19" x14ac:dyDescent="0.2">
      <c r="A204" s="45">
        <v>671</v>
      </c>
      <c r="B204" s="45">
        <v>1</v>
      </c>
      <c r="C204" s="46" t="s">
        <v>800</v>
      </c>
      <c r="D204" s="47">
        <v>3.77</v>
      </c>
      <c r="E204" s="47">
        <v>1.89</v>
      </c>
      <c r="F204" s="47">
        <v>21.07</v>
      </c>
      <c r="G204" s="47">
        <v>14.09</v>
      </c>
      <c r="H204" s="47">
        <v>22.48</v>
      </c>
      <c r="I204" s="47">
        <v>21.94</v>
      </c>
      <c r="J204" s="47">
        <v>18.34</v>
      </c>
      <c r="K204" s="47">
        <v>23.22</v>
      </c>
      <c r="L204" s="47">
        <v>24</v>
      </c>
      <c r="M204" s="47">
        <v>35</v>
      </c>
      <c r="N204" s="47">
        <v>24.57</v>
      </c>
      <c r="O204" s="47">
        <v>31.5</v>
      </c>
      <c r="P204" s="47">
        <v>26.4</v>
      </c>
      <c r="Q204" s="47">
        <v>29.09</v>
      </c>
      <c r="R204" s="47">
        <v>22</v>
      </c>
      <c r="S204" s="47">
        <f t="shared" si="3"/>
        <v>319.35999999999996</v>
      </c>
    </row>
    <row r="205" spans="1:19" x14ac:dyDescent="0.2">
      <c r="A205" s="45">
        <v>676</v>
      </c>
      <c r="B205" s="45">
        <v>1</v>
      </c>
      <c r="C205" s="46" t="s">
        <v>801</v>
      </c>
      <c r="D205" s="47">
        <v>1.68</v>
      </c>
      <c r="E205" s="47">
        <v>0</v>
      </c>
      <c r="F205" s="47">
        <v>17.38</v>
      </c>
      <c r="G205" s="47">
        <v>15.48</v>
      </c>
      <c r="H205" s="47">
        <v>21.31</v>
      </c>
      <c r="I205" s="47">
        <v>16</v>
      </c>
      <c r="J205" s="47">
        <v>18.309999999999999</v>
      </c>
      <c r="K205" s="47">
        <v>17.8</v>
      </c>
      <c r="L205" s="47">
        <v>19.010000000000002</v>
      </c>
      <c r="M205" s="47">
        <v>14.95</v>
      </c>
      <c r="N205" s="47">
        <v>22.42</v>
      </c>
      <c r="O205" s="47">
        <v>17.309999999999999</v>
      </c>
      <c r="P205" s="47">
        <v>16.260000000000002</v>
      </c>
      <c r="Q205" s="47">
        <v>10.42</v>
      </c>
      <c r="R205" s="47">
        <v>9.41</v>
      </c>
      <c r="S205" s="47">
        <f t="shared" si="3"/>
        <v>217.73999999999995</v>
      </c>
    </row>
    <row r="206" spans="1:19" x14ac:dyDescent="0.2">
      <c r="A206" s="45">
        <v>682</v>
      </c>
      <c r="B206" s="45">
        <v>1</v>
      </c>
      <c r="C206" s="46" t="s">
        <v>802</v>
      </c>
      <c r="D206" s="47">
        <v>5.91</v>
      </c>
      <c r="E206" s="47">
        <v>7.85</v>
      </c>
      <c r="F206" s="47">
        <v>84.88</v>
      </c>
      <c r="G206" s="47">
        <v>84.39</v>
      </c>
      <c r="H206" s="47">
        <v>102.18</v>
      </c>
      <c r="I206" s="47">
        <v>115.41</v>
      </c>
      <c r="J206" s="47">
        <v>103.05</v>
      </c>
      <c r="K206" s="47">
        <v>100.43</v>
      </c>
      <c r="L206" s="47">
        <v>114.98</v>
      </c>
      <c r="M206" s="47">
        <v>96.05</v>
      </c>
      <c r="N206" s="47">
        <v>107.16</v>
      </c>
      <c r="O206" s="47">
        <v>117.25</v>
      </c>
      <c r="P206" s="47">
        <v>103.11</v>
      </c>
      <c r="Q206" s="47">
        <v>122.4</v>
      </c>
      <c r="R206" s="47">
        <v>98.04</v>
      </c>
      <c r="S206" s="47">
        <f t="shared" si="3"/>
        <v>1363.09</v>
      </c>
    </row>
    <row r="207" spans="1:19" x14ac:dyDescent="0.2">
      <c r="A207" s="45">
        <v>690</v>
      </c>
      <c r="B207" s="45">
        <v>1</v>
      </c>
      <c r="C207" s="46" t="s">
        <v>803</v>
      </c>
      <c r="D207" s="47">
        <v>12.84</v>
      </c>
      <c r="E207" s="47">
        <v>9.9499999999999993</v>
      </c>
      <c r="F207" s="47">
        <v>76.7</v>
      </c>
      <c r="G207" s="47">
        <v>69.64</v>
      </c>
      <c r="H207" s="47">
        <v>82.75</v>
      </c>
      <c r="I207" s="47">
        <v>77.05</v>
      </c>
      <c r="J207" s="47">
        <v>77.41</v>
      </c>
      <c r="K207" s="47">
        <v>91.06</v>
      </c>
      <c r="L207" s="47">
        <v>90.61</v>
      </c>
      <c r="M207" s="47">
        <v>96.53</v>
      </c>
      <c r="N207" s="47">
        <v>80.58</v>
      </c>
      <c r="O207" s="47">
        <v>104.56</v>
      </c>
      <c r="P207" s="47">
        <v>122.94</v>
      </c>
      <c r="Q207" s="47">
        <v>127.06</v>
      </c>
      <c r="R207" s="47">
        <v>98.18</v>
      </c>
      <c r="S207" s="47">
        <f t="shared" si="3"/>
        <v>1217.8600000000001</v>
      </c>
    </row>
    <row r="208" spans="1:19" x14ac:dyDescent="0.2">
      <c r="A208" s="45">
        <v>695</v>
      </c>
      <c r="B208" s="45">
        <v>1</v>
      </c>
      <c r="C208" s="46" t="s">
        <v>804</v>
      </c>
      <c r="D208" s="47">
        <v>3.86</v>
      </c>
      <c r="E208" s="47">
        <v>7.18</v>
      </c>
      <c r="F208" s="47">
        <v>56.85</v>
      </c>
      <c r="G208" s="47">
        <v>67.67</v>
      </c>
      <c r="H208" s="47">
        <v>51.81</v>
      </c>
      <c r="I208" s="47">
        <v>50.98</v>
      </c>
      <c r="J208" s="47">
        <v>55.19</v>
      </c>
      <c r="K208" s="47">
        <v>50.35</v>
      </c>
      <c r="L208" s="47">
        <v>59.61</v>
      </c>
      <c r="M208" s="47">
        <v>67.73</v>
      </c>
      <c r="N208" s="47">
        <v>63.87</v>
      </c>
      <c r="O208" s="47">
        <v>63.3</v>
      </c>
      <c r="P208" s="47">
        <v>54.45</v>
      </c>
      <c r="Q208" s="47">
        <v>53.83</v>
      </c>
      <c r="R208" s="47">
        <v>45.52</v>
      </c>
      <c r="S208" s="47">
        <f t="shared" si="3"/>
        <v>752.2</v>
      </c>
    </row>
    <row r="209" spans="1:19" x14ac:dyDescent="0.2">
      <c r="A209" s="45">
        <v>696</v>
      </c>
      <c r="B209" s="45">
        <v>1</v>
      </c>
      <c r="C209" s="46" t="s">
        <v>805</v>
      </c>
      <c r="D209" s="47">
        <v>3.52</v>
      </c>
      <c r="E209" s="47">
        <v>4.12</v>
      </c>
      <c r="F209" s="47">
        <v>35.24</v>
      </c>
      <c r="G209" s="47">
        <v>34.76</v>
      </c>
      <c r="H209" s="47">
        <v>38.479999999999997</v>
      </c>
      <c r="I209" s="47">
        <v>38.26</v>
      </c>
      <c r="J209" s="47">
        <v>37.909999999999997</v>
      </c>
      <c r="K209" s="47">
        <v>42.82</v>
      </c>
      <c r="L209" s="47">
        <v>49.26</v>
      </c>
      <c r="M209" s="47">
        <v>47.43</v>
      </c>
      <c r="N209" s="47">
        <v>47.36</v>
      </c>
      <c r="O209" s="47">
        <v>47.03</v>
      </c>
      <c r="P209" s="47">
        <v>60.71</v>
      </c>
      <c r="Q209" s="47">
        <v>46.26</v>
      </c>
      <c r="R209" s="47">
        <v>59.68</v>
      </c>
      <c r="S209" s="47">
        <f t="shared" si="3"/>
        <v>592.84</v>
      </c>
    </row>
    <row r="210" spans="1:19" x14ac:dyDescent="0.2">
      <c r="A210" s="45">
        <v>698</v>
      </c>
      <c r="B210" s="45">
        <v>1</v>
      </c>
      <c r="C210" s="46" t="s">
        <v>806</v>
      </c>
      <c r="D210" s="47">
        <v>3.43</v>
      </c>
      <c r="E210" s="47">
        <v>5.18</v>
      </c>
      <c r="F210" s="47">
        <v>22</v>
      </c>
      <c r="G210" s="47">
        <v>22.52</v>
      </c>
      <c r="H210" s="47">
        <v>24.08</v>
      </c>
      <c r="I210" s="47">
        <v>30.29</v>
      </c>
      <c r="J210" s="47">
        <v>27.76</v>
      </c>
      <c r="K210" s="47">
        <v>24.03</v>
      </c>
      <c r="L210" s="47">
        <v>25.75</v>
      </c>
      <c r="M210" s="47">
        <v>33.020000000000003</v>
      </c>
      <c r="N210" s="47">
        <v>37.450000000000003</v>
      </c>
      <c r="O210" s="47">
        <v>34.590000000000003</v>
      </c>
      <c r="P210" s="47">
        <v>38.36</v>
      </c>
      <c r="Q210" s="47">
        <v>25.7</v>
      </c>
      <c r="R210" s="47">
        <v>35.270000000000003</v>
      </c>
      <c r="S210" s="47">
        <f t="shared" si="3"/>
        <v>389.43</v>
      </c>
    </row>
    <row r="211" spans="1:19" x14ac:dyDescent="0.2">
      <c r="A211" s="45">
        <v>700</v>
      </c>
      <c r="B211" s="45">
        <v>1</v>
      </c>
      <c r="C211" s="46" t="s">
        <v>807</v>
      </c>
      <c r="D211" s="47">
        <v>10.48</v>
      </c>
      <c r="E211" s="47">
        <v>3.87</v>
      </c>
      <c r="F211" s="47">
        <v>129.72</v>
      </c>
      <c r="G211" s="47">
        <v>137.66999999999999</v>
      </c>
      <c r="H211" s="47">
        <v>138.62</v>
      </c>
      <c r="I211" s="47">
        <v>139.75</v>
      </c>
      <c r="J211" s="47">
        <v>128.02000000000001</v>
      </c>
      <c r="K211" s="47">
        <v>147.97999999999999</v>
      </c>
      <c r="L211" s="47">
        <v>169.38</v>
      </c>
      <c r="M211" s="47">
        <v>167.12</v>
      </c>
      <c r="N211" s="47">
        <v>177.36</v>
      </c>
      <c r="O211" s="47">
        <v>157.53</v>
      </c>
      <c r="P211" s="47">
        <v>159.6</v>
      </c>
      <c r="Q211" s="47">
        <v>156.32</v>
      </c>
      <c r="R211" s="47">
        <v>158.85</v>
      </c>
      <c r="S211" s="47">
        <f t="shared" si="3"/>
        <v>1982.27</v>
      </c>
    </row>
    <row r="212" spans="1:19" x14ac:dyDescent="0.2">
      <c r="A212" s="45">
        <v>701</v>
      </c>
      <c r="B212" s="45">
        <v>1</v>
      </c>
      <c r="C212" s="46" t="s">
        <v>808</v>
      </c>
      <c r="D212" s="47">
        <v>11.48</v>
      </c>
      <c r="E212" s="47">
        <v>14.12</v>
      </c>
      <c r="F212" s="47">
        <v>144.33000000000001</v>
      </c>
      <c r="G212" s="47">
        <v>182.29</v>
      </c>
      <c r="H212" s="47">
        <v>156.66</v>
      </c>
      <c r="I212" s="47">
        <v>172.56</v>
      </c>
      <c r="J212" s="47">
        <v>159.06</v>
      </c>
      <c r="K212" s="47">
        <v>173.79</v>
      </c>
      <c r="L212" s="47">
        <v>191.88</v>
      </c>
      <c r="M212" s="47">
        <v>236.01</v>
      </c>
      <c r="N212" s="47">
        <v>205.01</v>
      </c>
      <c r="O212" s="47">
        <v>208.07</v>
      </c>
      <c r="P212" s="47">
        <v>232.62</v>
      </c>
      <c r="Q212" s="47">
        <v>197.95</v>
      </c>
      <c r="R212" s="47">
        <v>189.96</v>
      </c>
      <c r="S212" s="47">
        <f t="shared" si="3"/>
        <v>2475.79</v>
      </c>
    </row>
    <row r="213" spans="1:19" x14ac:dyDescent="0.2">
      <c r="A213" s="45">
        <v>704</v>
      </c>
      <c r="B213" s="45">
        <v>1</v>
      </c>
      <c r="C213" s="46" t="s">
        <v>809</v>
      </c>
      <c r="D213" s="47">
        <v>10.35</v>
      </c>
      <c r="E213" s="47">
        <v>10.6</v>
      </c>
      <c r="F213" s="47">
        <v>92.9</v>
      </c>
      <c r="G213" s="47">
        <v>123.86</v>
      </c>
      <c r="H213" s="47">
        <v>121.43</v>
      </c>
      <c r="I213" s="47">
        <v>107.88</v>
      </c>
      <c r="J213" s="47">
        <v>115.25</v>
      </c>
      <c r="K213" s="47">
        <v>130.58000000000001</v>
      </c>
      <c r="L213" s="47">
        <v>131.32</v>
      </c>
      <c r="M213" s="47">
        <v>136.52000000000001</v>
      </c>
      <c r="N213" s="47">
        <v>157.46</v>
      </c>
      <c r="O213" s="47">
        <v>147.34</v>
      </c>
      <c r="P213" s="47">
        <v>159.69999999999999</v>
      </c>
      <c r="Q213" s="47">
        <v>144.55000000000001</v>
      </c>
      <c r="R213" s="47">
        <v>128.88999999999999</v>
      </c>
      <c r="S213" s="47">
        <f t="shared" si="3"/>
        <v>1718.63</v>
      </c>
    </row>
    <row r="214" spans="1:19" x14ac:dyDescent="0.2">
      <c r="A214" s="45">
        <v>706</v>
      </c>
      <c r="B214" s="45">
        <v>1</v>
      </c>
      <c r="C214" s="46" t="s">
        <v>810</v>
      </c>
      <c r="D214" s="47">
        <v>7.02</v>
      </c>
      <c r="E214" s="47">
        <v>7.65</v>
      </c>
      <c r="F214" s="47">
        <v>69.819999999999993</v>
      </c>
      <c r="G214" s="47">
        <v>95.31</v>
      </c>
      <c r="H214" s="47">
        <v>115.55</v>
      </c>
      <c r="I214" s="47">
        <v>96.28</v>
      </c>
      <c r="J214" s="47">
        <v>115.9</v>
      </c>
      <c r="K214" s="47">
        <v>120.12</v>
      </c>
      <c r="L214" s="47">
        <v>136.34</v>
      </c>
      <c r="M214" s="47">
        <v>125.78</v>
      </c>
      <c r="N214" s="47">
        <v>151.96</v>
      </c>
      <c r="O214" s="47">
        <v>148.13999999999999</v>
      </c>
      <c r="P214" s="47">
        <v>147.16999999999999</v>
      </c>
      <c r="Q214" s="47">
        <v>119.42</v>
      </c>
      <c r="R214" s="47">
        <v>108.56</v>
      </c>
      <c r="S214" s="47">
        <f t="shared" si="3"/>
        <v>1565.02</v>
      </c>
    </row>
    <row r="215" spans="1:19" x14ac:dyDescent="0.2">
      <c r="A215" s="45">
        <v>707</v>
      </c>
      <c r="B215" s="45">
        <v>1</v>
      </c>
      <c r="C215" s="46" t="s">
        <v>811</v>
      </c>
      <c r="D215" s="47">
        <v>1.1399999999999999</v>
      </c>
      <c r="E215" s="47">
        <v>2.16</v>
      </c>
      <c r="F215" s="47">
        <v>5</v>
      </c>
      <c r="G215" s="47">
        <v>8.07</v>
      </c>
      <c r="H215" s="47">
        <v>11.98</v>
      </c>
      <c r="I215" s="47">
        <v>14.99</v>
      </c>
      <c r="J215" s="47">
        <v>9.9700000000000006</v>
      </c>
      <c r="K215" s="47">
        <v>6.61</v>
      </c>
      <c r="L215" s="47">
        <v>12</v>
      </c>
      <c r="M215" s="47">
        <v>10.42</v>
      </c>
      <c r="N215" s="47">
        <v>7.21</v>
      </c>
      <c r="O215" s="47">
        <v>5.13</v>
      </c>
      <c r="P215" s="47">
        <v>6.92</v>
      </c>
      <c r="Q215" s="47">
        <v>3.67</v>
      </c>
      <c r="R215" s="47">
        <v>4.95</v>
      </c>
      <c r="S215" s="47">
        <f t="shared" si="3"/>
        <v>110.22</v>
      </c>
    </row>
    <row r="216" spans="1:19" x14ac:dyDescent="0.2">
      <c r="A216" s="45">
        <v>709</v>
      </c>
      <c r="B216" s="45">
        <v>1</v>
      </c>
      <c r="C216" s="46" t="s">
        <v>812</v>
      </c>
      <c r="D216" s="47">
        <v>63.83</v>
      </c>
      <c r="E216" s="47">
        <v>64.91</v>
      </c>
      <c r="F216" s="47">
        <v>639.05999999999995</v>
      </c>
      <c r="G216" s="47">
        <v>646.24</v>
      </c>
      <c r="H216" s="47">
        <v>700.48</v>
      </c>
      <c r="I216" s="47">
        <v>669.88</v>
      </c>
      <c r="J216" s="47">
        <v>689.82</v>
      </c>
      <c r="K216" s="47">
        <v>720.18</v>
      </c>
      <c r="L216" s="47">
        <v>725.09</v>
      </c>
      <c r="M216" s="47">
        <v>777.73</v>
      </c>
      <c r="N216" s="47">
        <v>815.69</v>
      </c>
      <c r="O216" s="47">
        <v>873.91</v>
      </c>
      <c r="P216" s="47">
        <v>885.54</v>
      </c>
      <c r="Q216" s="47">
        <v>945.77</v>
      </c>
      <c r="R216" s="47">
        <v>867.42</v>
      </c>
      <c r="S216" s="47">
        <f t="shared" si="3"/>
        <v>10085.550000000001</v>
      </c>
    </row>
    <row r="217" spans="1:19" x14ac:dyDescent="0.2">
      <c r="A217" s="45">
        <v>712</v>
      </c>
      <c r="B217" s="45">
        <v>1</v>
      </c>
      <c r="C217" s="46" t="s">
        <v>813</v>
      </c>
      <c r="D217" s="47">
        <v>4.53</v>
      </c>
      <c r="E217" s="47">
        <v>7.54</v>
      </c>
      <c r="F217" s="47">
        <v>44.52</v>
      </c>
      <c r="G217" s="47">
        <v>43.14</v>
      </c>
      <c r="H217" s="47">
        <v>37.380000000000003</v>
      </c>
      <c r="I217" s="47">
        <v>48.91</v>
      </c>
      <c r="J217" s="47">
        <v>41.29</v>
      </c>
      <c r="K217" s="47">
        <v>38.94</v>
      </c>
      <c r="L217" s="47">
        <v>44.95</v>
      </c>
      <c r="M217" s="47">
        <v>41</v>
      </c>
      <c r="N217" s="47">
        <v>58.73</v>
      </c>
      <c r="O217" s="47">
        <v>53.3</v>
      </c>
      <c r="P217" s="47">
        <v>47.99</v>
      </c>
      <c r="Q217" s="47">
        <v>27.65</v>
      </c>
      <c r="R217" s="47">
        <v>30.34</v>
      </c>
      <c r="S217" s="47">
        <f t="shared" si="3"/>
        <v>570.21</v>
      </c>
    </row>
    <row r="218" spans="1:19" x14ac:dyDescent="0.2">
      <c r="A218" s="45">
        <v>716</v>
      </c>
      <c r="B218" s="45">
        <v>1</v>
      </c>
      <c r="C218" s="46" t="s">
        <v>814</v>
      </c>
      <c r="D218" s="47">
        <v>15.38</v>
      </c>
      <c r="E218" s="47">
        <v>3.19</v>
      </c>
      <c r="F218" s="47">
        <v>87.38</v>
      </c>
      <c r="G218" s="47">
        <v>119.03</v>
      </c>
      <c r="H218" s="47">
        <v>128.18</v>
      </c>
      <c r="I218" s="47">
        <v>101.23</v>
      </c>
      <c r="J218" s="47">
        <v>120.96</v>
      </c>
      <c r="K218" s="47">
        <v>97.87</v>
      </c>
      <c r="L218" s="47">
        <v>113.6</v>
      </c>
      <c r="M218" s="47">
        <v>114.15</v>
      </c>
      <c r="N218" s="47">
        <v>118.9</v>
      </c>
      <c r="O218" s="47">
        <v>129.21</v>
      </c>
      <c r="P218" s="47">
        <v>116.92</v>
      </c>
      <c r="Q218" s="47">
        <v>130.51</v>
      </c>
      <c r="R218" s="47">
        <v>92.11</v>
      </c>
      <c r="S218" s="47">
        <f t="shared" si="3"/>
        <v>1488.62</v>
      </c>
    </row>
    <row r="219" spans="1:19" x14ac:dyDescent="0.2">
      <c r="A219" s="45">
        <v>717</v>
      </c>
      <c r="B219" s="45">
        <v>1</v>
      </c>
      <c r="C219" s="46" t="s">
        <v>815</v>
      </c>
      <c r="D219" s="47">
        <v>16.88</v>
      </c>
      <c r="E219" s="47">
        <v>15.15</v>
      </c>
      <c r="F219" s="47">
        <v>90.85</v>
      </c>
      <c r="G219" s="47">
        <v>123.03</v>
      </c>
      <c r="H219" s="47">
        <v>133.75</v>
      </c>
      <c r="I219" s="47">
        <v>124.28</v>
      </c>
      <c r="J219" s="47">
        <v>98.93</v>
      </c>
      <c r="K219" s="47">
        <v>111.64</v>
      </c>
      <c r="L219" s="47">
        <v>117.72</v>
      </c>
      <c r="M219" s="47">
        <v>119.67</v>
      </c>
      <c r="N219" s="47">
        <v>123.58</v>
      </c>
      <c r="O219" s="47">
        <v>134.07</v>
      </c>
      <c r="P219" s="47">
        <v>100.59</v>
      </c>
      <c r="Q219" s="47">
        <v>115.77</v>
      </c>
      <c r="R219" s="47">
        <v>116.27</v>
      </c>
      <c r="S219" s="47">
        <f t="shared" si="3"/>
        <v>1542.1799999999996</v>
      </c>
    </row>
    <row r="220" spans="1:19" x14ac:dyDescent="0.2">
      <c r="A220" s="45">
        <v>719</v>
      </c>
      <c r="B220" s="45">
        <v>1</v>
      </c>
      <c r="C220" s="46" t="s">
        <v>212</v>
      </c>
      <c r="D220" s="47">
        <v>52.87</v>
      </c>
      <c r="E220" s="47">
        <v>15.9</v>
      </c>
      <c r="F220" s="47">
        <v>485.49</v>
      </c>
      <c r="G220" s="47">
        <v>538.4</v>
      </c>
      <c r="H220" s="47">
        <v>513.52</v>
      </c>
      <c r="I220" s="47">
        <v>477.78</v>
      </c>
      <c r="J220" s="47">
        <v>508.87</v>
      </c>
      <c r="K220" s="47">
        <v>514.74</v>
      </c>
      <c r="L220" s="47">
        <v>471.6</v>
      </c>
      <c r="M220" s="47">
        <v>471.98</v>
      </c>
      <c r="N220" s="47">
        <v>495.29</v>
      </c>
      <c r="O220" s="47">
        <v>494.56</v>
      </c>
      <c r="P220" s="47">
        <v>478.73</v>
      </c>
      <c r="Q220" s="47">
        <v>440.77</v>
      </c>
      <c r="R220" s="47">
        <v>370.16</v>
      </c>
      <c r="S220" s="47">
        <f t="shared" si="3"/>
        <v>6330.66</v>
      </c>
    </row>
    <row r="221" spans="1:19" x14ac:dyDescent="0.2">
      <c r="A221" s="45">
        <v>720</v>
      </c>
      <c r="B221" s="45">
        <v>1</v>
      </c>
      <c r="C221" s="46" t="s">
        <v>816</v>
      </c>
      <c r="D221" s="47">
        <v>54.83</v>
      </c>
      <c r="E221" s="47">
        <v>23.29</v>
      </c>
      <c r="F221" s="47">
        <v>432.08</v>
      </c>
      <c r="G221" s="47">
        <v>517.69000000000005</v>
      </c>
      <c r="H221" s="47">
        <v>447.23</v>
      </c>
      <c r="I221" s="47">
        <v>456.56</v>
      </c>
      <c r="J221" s="47">
        <v>430.17</v>
      </c>
      <c r="K221" s="47">
        <v>421.99</v>
      </c>
      <c r="L221" s="47">
        <v>431.57</v>
      </c>
      <c r="M221" s="47">
        <v>427.5</v>
      </c>
      <c r="N221" s="47">
        <v>364.03</v>
      </c>
      <c r="O221" s="47">
        <v>429.7</v>
      </c>
      <c r="P221" s="47">
        <v>416.81</v>
      </c>
      <c r="Q221" s="47">
        <v>362.44</v>
      </c>
      <c r="R221" s="47">
        <v>356.63</v>
      </c>
      <c r="S221" s="47">
        <f t="shared" si="3"/>
        <v>5572.52</v>
      </c>
    </row>
    <row r="222" spans="1:19" x14ac:dyDescent="0.2">
      <c r="A222" s="45">
        <v>721</v>
      </c>
      <c r="B222" s="45">
        <v>1</v>
      </c>
      <c r="C222" s="46" t="s">
        <v>214</v>
      </c>
      <c r="D222" s="47">
        <v>20.05</v>
      </c>
      <c r="E222" s="47">
        <v>19.899999999999999</v>
      </c>
      <c r="F222" s="47">
        <v>205</v>
      </c>
      <c r="G222" s="47">
        <v>252.05</v>
      </c>
      <c r="H222" s="47">
        <v>255.7</v>
      </c>
      <c r="I222" s="47">
        <v>229.66</v>
      </c>
      <c r="J222" s="47">
        <v>245.34</v>
      </c>
      <c r="K222" s="47">
        <v>224.86</v>
      </c>
      <c r="L222" s="47">
        <v>237.37</v>
      </c>
      <c r="M222" s="47">
        <v>260.14</v>
      </c>
      <c r="N222" s="47">
        <v>246.59</v>
      </c>
      <c r="O222" s="47">
        <v>276.69</v>
      </c>
      <c r="P222" s="47">
        <v>312.61</v>
      </c>
      <c r="Q222" s="47">
        <v>237.72</v>
      </c>
      <c r="R222" s="47">
        <v>236.78</v>
      </c>
      <c r="S222" s="47">
        <f t="shared" si="3"/>
        <v>3260.46</v>
      </c>
    </row>
    <row r="223" spans="1:19" x14ac:dyDescent="0.2">
      <c r="A223" s="45">
        <v>726</v>
      </c>
      <c r="B223" s="45">
        <v>1</v>
      </c>
      <c r="C223" s="46" t="s">
        <v>817</v>
      </c>
      <c r="D223" s="47">
        <v>23.3</v>
      </c>
      <c r="E223" s="47">
        <v>11.99</v>
      </c>
      <c r="F223" s="47">
        <v>177.75</v>
      </c>
      <c r="G223" s="47">
        <v>234.85</v>
      </c>
      <c r="H223" s="47">
        <v>225.76</v>
      </c>
      <c r="I223" s="47">
        <v>216.41</v>
      </c>
      <c r="J223" s="47">
        <v>204.63</v>
      </c>
      <c r="K223" s="47">
        <v>192.11</v>
      </c>
      <c r="L223" s="47">
        <v>191.66</v>
      </c>
      <c r="M223" s="47">
        <v>213.01</v>
      </c>
      <c r="N223" s="47">
        <v>171.55</v>
      </c>
      <c r="O223" s="47">
        <v>204</v>
      </c>
      <c r="P223" s="47">
        <v>185.47</v>
      </c>
      <c r="Q223" s="47">
        <v>183.06</v>
      </c>
      <c r="R223" s="47">
        <v>140</v>
      </c>
      <c r="S223" s="47">
        <f t="shared" si="3"/>
        <v>2575.5500000000002</v>
      </c>
    </row>
    <row r="224" spans="1:19" x14ac:dyDescent="0.2">
      <c r="A224" s="45">
        <v>727</v>
      </c>
      <c r="B224" s="45">
        <v>1</v>
      </c>
      <c r="C224" s="46" t="s">
        <v>818</v>
      </c>
      <c r="D224" s="47">
        <v>30.63</v>
      </c>
      <c r="E224" s="47">
        <v>12.55</v>
      </c>
      <c r="F224" s="47">
        <v>270.97000000000003</v>
      </c>
      <c r="G224" s="47">
        <v>320.06</v>
      </c>
      <c r="H224" s="47">
        <v>275.88</v>
      </c>
      <c r="I224" s="47">
        <v>308.48</v>
      </c>
      <c r="J224" s="47">
        <v>239.48</v>
      </c>
      <c r="K224" s="47">
        <v>282.52999999999997</v>
      </c>
      <c r="L224" s="47">
        <v>303.61</v>
      </c>
      <c r="M224" s="47">
        <v>265.27</v>
      </c>
      <c r="N224" s="47">
        <v>258.33</v>
      </c>
      <c r="O224" s="47">
        <v>259.52</v>
      </c>
      <c r="P224" s="47">
        <v>238.89</v>
      </c>
      <c r="Q224" s="47">
        <v>213.94</v>
      </c>
      <c r="R224" s="47">
        <v>141.38</v>
      </c>
      <c r="S224" s="47">
        <f t="shared" si="3"/>
        <v>3421.52</v>
      </c>
    </row>
    <row r="225" spans="1:19" x14ac:dyDescent="0.2">
      <c r="A225" s="45">
        <v>728</v>
      </c>
      <c r="B225" s="45">
        <v>1</v>
      </c>
      <c r="C225" s="46" t="s">
        <v>819</v>
      </c>
      <c r="D225" s="47">
        <v>85.78</v>
      </c>
      <c r="E225" s="47">
        <v>38.28</v>
      </c>
      <c r="F225" s="47">
        <v>812.35</v>
      </c>
      <c r="G225" s="47">
        <v>872.84</v>
      </c>
      <c r="H225" s="47">
        <v>894.11</v>
      </c>
      <c r="I225" s="47">
        <v>857.4</v>
      </c>
      <c r="J225" s="47">
        <v>841.65</v>
      </c>
      <c r="K225" s="47">
        <v>827.1</v>
      </c>
      <c r="L225" s="47">
        <v>859.2</v>
      </c>
      <c r="M225" s="47">
        <v>910.63</v>
      </c>
      <c r="N225" s="47">
        <v>859.24</v>
      </c>
      <c r="O225" s="47">
        <v>908.46</v>
      </c>
      <c r="P225" s="47">
        <v>892.81</v>
      </c>
      <c r="Q225" s="47">
        <v>816.05</v>
      </c>
      <c r="R225" s="47">
        <v>796.05</v>
      </c>
      <c r="S225" s="47">
        <f t="shared" si="3"/>
        <v>11271.949999999999</v>
      </c>
    </row>
    <row r="226" spans="1:19" x14ac:dyDescent="0.2">
      <c r="A226" s="45">
        <v>738</v>
      </c>
      <c r="B226" s="45">
        <v>1</v>
      </c>
      <c r="C226" s="46" t="s">
        <v>820</v>
      </c>
      <c r="D226" s="47">
        <v>9.61</v>
      </c>
      <c r="E226" s="47">
        <v>7</v>
      </c>
      <c r="F226" s="47">
        <v>79.83</v>
      </c>
      <c r="G226" s="47">
        <v>79.83</v>
      </c>
      <c r="H226" s="47">
        <v>70.19</v>
      </c>
      <c r="I226" s="47">
        <v>76.349999999999994</v>
      </c>
      <c r="J226" s="47">
        <v>74.67</v>
      </c>
      <c r="K226" s="47">
        <v>75.45</v>
      </c>
      <c r="L226" s="47">
        <v>81.709999999999994</v>
      </c>
      <c r="M226" s="47">
        <v>90.56</v>
      </c>
      <c r="N226" s="47">
        <v>76.209999999999994</v>
      </c>
      <c r="O226" s="47">
        <v>67.2</v>
      </c>
      <c r="P226" s="47">
        <v>95.89</v>
      </c>
      <c r="Q226" s="47">
        <v>72.92</v>
      </c>
      <c r="R226" s="47">
        <v>94.75</v>
      </c>
      <c r="S226" s="47">
        <f t="shared" si="3"/>
        <v>1052.17</v>
      </c>
    </row>
    <row r="227" spans="1:19" x14ac:dyDescent="0.2">
      <c r="A227" s="45">
        <v>739</v>
      </c>
      <c r="B227" s="45">
        <v>1</v>
      </c>
      <c r="C227" s="46" t="s">
        <v>821</v>
      </c>
      <c r="D227" s="47">
        <v>6.99</v>
      </c>
      <c r="E227" s="47">
        <v>2.6</v>
      </c>
      <c r="F227" s="47">
        <v>58.28</v>
      </c>
      <c r="G227" s="47">
        <v>53.74</v>
      </c>
      <c r="H227" s="47">
        <v>41.21</v>
      </c>
      <c r="I227" s="47">
        <v>58.3</v>
      </c>
      <c r="J227" s="47">
        <v>52.64</v>
      </c>
      <c r="K227" s="47">
        <v>65</v>
      </c>
      <c r="L227" s="47">
        <v>54.55</v>
      </c>
      <c r="M227" s="47">
        <v>57.06</v>
      </c>
      <c r="N227" s="47">
        <v>63.95</v>
      </c>
      <c r="O227" s="47">
        <v>52</v>
      </c>
      <c r="P227" s="47">
        <v>81.459999999999994</v>
      </c>
      <c r="Q227" s="47">
        <v>57.71</v>
      </c>
      <c r="R227" s="47">
        <v>72.069999999999993</v>
      </c>
      <c r="S227" s="47">
        <f t="shared" si="3"/>
        <v>777.56000000000017</v>
      </c>
    </row>
    <row r="228" spans="1:19" x14ac:dyDescent="0.2">
      <c r="A228" s="45">
        <v>740</v>
      </c>
      <c r="B228" s="45">
        <v>1</v>
      </c>
      <c r="C228" s="46" t="s">
        <v>822</v>
      </c>
      <c r="D228" s="47">
        <v>11.24</v>
      </c>
      <c r="E228" s="47">
        <v>7.67</v>
      </c>
      <c r="F228" s="47">
        <v>79.28</v>
      </c>
      <c r="G228" s="47">
        <v>86.56</v>
      </c>
      <c r="H228" s="47">
        <v>79.27</v>
      </c>
      <c r="I228" s="47">
        <v>76.010000000000005</v>
      </c>
      <c r="J228" s="47">
        <v>96.85</v>
      </c>
      <c r="K228" s="47">
        <v>86.89</v>
      </c>
      <c r="L228" s="47">
        <v>89.38</v>
      </c>
      <c r="M228" s="47">
        <v>126.95</v>
      </c>
      <c r="N228" s="47">
        <v>141.91</v>
      </c>
      <c r="O228" s="47">
        <v>119.94</v>
      </c>
      <c r="P228" s="47">
        <v>136.28</v>
      </c>
      <c r="Q228" s="47">
        <v>149.1</v>
      </c>
      <c r="R228" s="47">
        <v>147.47</v>
      </c>
      <c r="S228" s="47">
        <f t="shared" si="3"/>
        <v>1434.8</v>
      </c>
    </row>
    <row r="229" spans="1:19" x14ac:dyDescent="0.2">
      <c r="A229" s="45">
        <v>741</v>
      </c>
      <c r="B229" s="45">
        <v>1</v>
      </c>
      <c r="C229" s="46" t="s">
        <v>823</v>
      </c>
      <c r="D229" s="47">
        <v>11</v>
      </c>
      <c r="E229" s="47">
        <v>8.1300000000000008</v>
      </c>
      <c r="F229" s="47">
        <v>73.52</v>
      </c>
      <c r="G229" s="47">
        <v>76.569999999999993</v>
      </c>
      <c r="H229" s="47">
        <v>70</v>
      </c>
      <c r="I229" s="47">
        <v>73.569999999999993</v>
      </c>
      <c r="J229" s="47">
        <v>81.849999999999994</v>
      </c>
      <c r="K229" s="47">
        <v>85.04</v>
      </c>
      <c r="L229" s="47">
        <v>68.11</v>
      </c>
      <c r="M229" s="47">
        <v>71.64</v>
      </c>
      <c r="N229" s="47">
        <v>85.81</v>
      </c>
      <c r="O229" s="47">
        <v>97.46</v>
      </c>
      <c r="P229" s="47">
        <v>97.67</v>
      </c>
      <c r="Q229" s="47">
        <v>99.61</v>
      </c>
      <c r="R229" s="47">
        <v>92.92</v>
      </c>
      <c r="S229" s="47">
        <f t="shared" si="3"/>
        <v>1092.9000000000001</v>
      </c>
    </row>
    <row r="230" spans="1:19" x14ac:dyDescent="0.2">
      <c r="A230" s="45">
        <v>742</v>
      </c>
      <c r="B230" s="45">
        <v>1</v>
      </c>
      <c r="C230" s="46" t="s">
        <v>824</v>
      </c>
      <c r="D230" s="47">
        <v>94.22</v>
      </c>
      <c r="E230" s="47">
        <v>38.06</v>
      </c>
      <c r="F230" s="47">
        <v>605.57000000000005</v>
      </c>
      <c r="G230" s="47">
        <v>679.72</v>
      </c>
      <c r="H230" s="47">
        <v>618.05999999999995</v>
      </c>
      <c r="I230" s="47">
        <v>647.33000000000004</v>
      </c>
      <c r="J230" s="47">
        <v>671.07</v>
      </c>
      <c r="K230" s="47">
        <v>570</v>
      </c>
      <c r="L230" s="47">
        <v>696.23</v>
      </c>
      <c r="M230" s="47">
        <v>709.46</v>
      </c>
      <c r="N230" s="47">
        <v>691.12</v>
      </c>
      <c r="O230" s="47">
        <v>799.83</v>
      </c>
      <c r="P230" s="47">
        <v>821.15</v>
      </c>
      <c r="Q230" s="47">
        <v>834.65</v>
      </c>
      <c r="R230" s="47">
        <v>844.17</v>
      </c>
      <c r="S230" s="47">
        <f t="shared" si="3"/>
        <v>9320.64</v>
      </c>
    </row>
    <row r="231" spans="1:19" x14ac:dyDescent="0.2">
      <c r="A231" s="45">
        <v>743</v>
      </c>
      <c r="B231" s="45">
        <v>1</v>
      </c>
      <c r="C231" s="46" t="s">
        <v>825</v>
      </c>
      <c r="D231" s="47">
        <v>7.18</v>
      </c>
      <c r="E231" s="47">
        <v>8.41</v>
      </c>
      <c r="F231" s="47">
        <v>43.17</v>
      </c>
      <c r="G231" s="47">
        <v>54.92</v>
      </c>
      <c r="H231" s="47">
        <v>64.510000000000005</v>
      </c>
      <c r="I231" s="47">
        <v>57.92</v>
      </c>
      <c r="J231" s="47">
        <v>54.61</v>
      </c>
      <c r="K231" s="47">
        <v>62.83</v>
      </c>
      <c r="L231" s="47">
        <v>76.91</v>
      </c>
      <c r="M231" s="47">
        <v>100.83</v>
      </c>
      <c r="N231" s="47">
        <v>103.12</v>
      </c>
      <c r="O231" s="47">
        <v>110.38</v>
      </c>
      <c r="P231" s="47">
        <v>101.97</v>
      </c>
      <c r="Q231" s="47">
        <v>121.43</v>
      </c>
      <c r="R231" s="47">
        <v>98.08</v>
      </c>
      <c r="S231" s="47">
        <f t="shared" si="3"/>
        <v>1066.27</v>
      </c>
    </row>
    <row r="232" spans="1:19" x14ac:dyDescent="0.2">
      <c r="A232" s="45">
        <v>745</v>
      </c>
      <c r="B232" s="45">
        <v>1</v>
      </c>
      <c r="C232" s="46" t="s">
        <v>826</v>
      </c>
      <c r="D232" s="47">
        <v>14.25</v>
      </c>
      <c r="E232" s="47">
        <v>12.12</v>
      </c>
      <c r="F232" s="47">
        <v>104.11</v>
      </c>
      <c r="G232" s="47">
        <v>111.79</v>
      </c>
      <c r="H232" s="47">
        <v>122.98</v>
      </c>
      <c r="I232" s="47">
        <v>110.15</v>
      </c>
      <c r="J232" s="47">
        <v>111.77</v>
      </c>
      <c r="K232" s="47">
        <v>117.35</v>
      </c>
      <c r="L232" s="47">
        <v>115.4</v>
      </c>
      <c r="M232" s="47">
        <v>122.9</v>
      </c>
      <c r="N232" s="47">
        <v>124.03</v>
      </c>
      <c r="O232" s="47">
        <v>100.81</v>
      </c>
      <c r="P232" s="47">
        <v>161.18</v>
      </c>
      <c r="Q232" s="47">
        <v>116.32</v>
      </c>
      <c r="R232" s="47">
        <v>126.11</v>
      </c>
      <c r="S232" s="47">
        <f t="shared" si="3"/>
        <v>1571.2699999999998</v>
      </c>
    </row>
    <row r="233" spans="1:19" x14ac:dyDescent="0.2">
      <c r="A233" s="45">
        <v>748</v>
      </c>
      <c r="B233" s="45">
        <v>1</v>
      </c>
      <c r="C233" s="46" t="s">
        <v>827</v>
      </c>
      <c r="D233" s="47">
        <v>19.12</v>
      </c>
      <c r="E233" s="47">
        <v>12.53</v>
      </c>
      <c r="F233" s="47">
        <v>210.18</v>
      </c>
      <c r="G233" s="47">
        <v>243.21</v>
      </c>
      <c r="H233" s="47">
        <v>212.06</v>
      </c>
      <c r="I233" s="47">
        <v>237.56</v>
      </c>
      <c r="J233" s="47">
        <v>223.12</v>
      </c>
      <c r="K233" s="47">
        <v>245.83</v>
      </c>
      <c r="L233" s="47">
        <v>235.68</v>
      </c>
      <c r="M233" s="47">
        <v>238.31</v>
      </c>
      <c r="N233" s="47">
        <v>264.45</v>
      </c>
      <c r="O233" s="47">
        <v>211.61</v>
      </c>
      <c r="P233" s="47">
        <v>229.61</v>
      </c>
      <c r="Q233" s="47">
        <v>216.85</v>
      </c>
      <c r="R233" s="47">
        <v>172.32</v>
      </c>
      <c r="S233" s="47">
        <f t="shared" si="3"/>
        <v>2972.4400000000005</v>
      </c>
    </row>
    <row r="234" spans="1:19" x14ac:dyDescent="0.2">
      <c r="A234" s="45">
        <v>750</v>
      </c>
      <c r="B234" s="45">
        <v>1</v>
      </c>
      <c r="C234" s="46" t="s">
        <v>828</v>
      </c>
      <c r="D234" s="47">
        <v>7.67</v>
      </c>
      <c r="E234" s="47">
        <v>6.36</v>
      </c>
      <c r="F234" s="47">
        <v>146.27000000000001</v>
      </c>
      <c r="G234" s="47">
        <v>127.46</v>
      </c>
      <c r="H234" s="47">
        <v>132.97999999999999</v>
      </c>
      <c r="I234" s="47">
        <v>148.6</v>
      </c>
      <c r="J234" s="47">
        <v>145.84</v>
      </c>
      <c r="K234" s="47">
        <v>144.75</v>
      </c>
      <c r="L234" s="47">
        <v>170.21</v>
      </c>
      <c r="M234" s="47">
        <v>222.48</v>
      </c>
      <c r="N234" s="47">
        <v>209.92</v>
      </c>
      <c r="O234" s="47">
        <v>222.25</v>
      </c>
      <c r="P234" s="47">
        <v>213.74</v>
      </c>
      <c r="Q234" s="47">
        <v>219.57</v>
      </c>
      <c r="R234" s="47">
        <v>184.39</v>
      </c>
      <c r="S234" s="47">
        <f t="shared" si="3"/>
        <v>2302.4900000000002</v>
      </c>
    </row>
    <row r="235" spans="1:19" x14ac:dyDescent="0.2">
      <c r="A235" s="45">
        <v>756</v>
      </c>
      <c r="B235" s="45">
        <v>1</v>
      </c>
      <c r="C235" s="46" t="s">
        <v>829</v>
      </c>
      <c r="D235" s="47">
        <v>9.41</v>
      </c>
      <c r="E235" s="47">
        <v>5.26</v>
      </c>
      <c r="F235" s="47">
        <v>43.22</v>
      </c>
      <c r="G235" s="47">
        <v>56.18</v>
      </c>
      <c r="H235" s="47">
        <v>51.27</v>
      </c>
      <c r="I235" s="47">
        <v>58.35</v>
      </c>
      <c r="J235" s="47">
        <v>53.21</v>
      </c>
      <c r="K235" s="47">
        <v>46.48</v>
      </c>
      <c r="L235" s="47">
        <v>60.74</v>
      </c>
      <c r="M235" s="47">
        <v>56.98</v>
      </c>
      <c r="N235" s="47">
        <v>60.41</v>
      </c>
      <c r="O235" s="47">
        <v>52.94</v>
      </c>
      <c r="P235" s="47">
        <v>64.260000000000005</v>
      </c>
      <c r="Q235" s="47">
        <v>58.91</v>
      </c>
      <c r="R235" s="47">
        <v>51.6</v>
      </c>
      <c r="S235" s="47">
        <f t="shared" si="3"/>
        <v>729.22</v>
      </c>
    </row>
    <row r="236" spans="1:19" x14ac:dyDescent="0.2">
      <c r="A236" s="45">
        <v>761</v>
      </c>
      <c r="B236" s="45">
        <v>1</v>
      </c>
      <c r="C236" s="46" t="s">
        <v>830</v>
      </c>
      <c r="D236" s="47">
        <v>25.97</v>
      </c>
      <c r="E236" s="47">
        <v>15.93</v>
      </c>
      <c r="F236" s="47">
        <v>333.52</v>
      </c>
      <c r="G236" s="47">
        <v>343.39</v>
      </c>
      <c r="H236" s="47">
        <v>352.99</v>
      </c>
      <c r="I236" s="47">
        <v>325.02</v>
      </c>
      <c r="J236" s="47">
        <v>352.62</v>
      </c>
      <c r="K236" s="47">
        <v>355.21</v>
      </c>
      <c r="L236" s="47">
        <v>377.64</v>
      </c>
      <c r="M236" s="47">
        <v>354.54</v>
      </c>
      <c r="N236" s="47">
        <v>391.98</v>
      </c>
      <c r="O236" s="47">
        <v>428.97</v>
      </c>
      <c r="P236" s="47">
        <v>447.02</v>
      </c>
      <c r="Q236" s="47">
        <v>424.66</v>
      </c>
      <c r="R236" s="47">
        <v>401.37</v>
      </c>
      <c r="S236" s="47">
        <f t="shared" si="3"/>
        <v>4930.829999999999</v>
      </c>
    </row>
    <row r="237" spans="1:19" x14ac:dyDescent="0.2">
      <c r="A237" s="45">
        <v>763</v>
      </c>
      <c r="B237" s="45">
        <v>1</v>
      </c>
      <c r="C237" s="46" t="s">
        <v>831</v>
      </c>
      <c r="D237" s="47">
        <v>5.88</v>
      </c>
      <c r="E237" s="47">
        <v>2</v>
      </c>
      <c r="F237" s="47">
        <v>64.349999999999994</v>
      </c>
      <c r="G237" s="47">
        <v>66.62</v>
      </c>
      <c r="H237" s="47">
        <v>55</v>
      </c>
      <c r="I237" s="47">
        <v>59.31</v>
      </c>
      <c r="J237" s="47">
        <v>60.14</v>
      </c>
      <c r="K237" s="47">
        <v>55.84</v>
      </c>
      <c r="L237" s="47">
        <v>59</v>
      </c>
      <c r="M237" s="47">
        <v>48.91</v>
      </c>
      <c r="N237" s="47">
        <v>54.41</v>
      </c>
      <c r="O237" s="47">
        <v>51.2</v>
      </c>
      <c r="P237" s="47">
        <v>60.22</v>
      </c>
      <c r="Q237" s="47">
        <v>44</v>
      </c>
      <c r="R237" s="47">
        <v>42</v>
      </c>
      <c r="S237" s="47">
        <f t="shared" si="3"/>
        <v>728.88</v>
      </c>
    </row>
    <row r="238" spans="1:19" x14ac:dyDescent="0.2">
      <c r="A238" s="45">
        <v>768</v>
      </c>
      <c r="B238" s="45">
        <v>1</v>
      </c>
      <c r="C238" s="46" t="s">
        <v>832</v>
      </c>
      <c r="D238" s="47">
        <v>0.88</v>
      </c>
      <c r="E238" s="47">
        <v>1.1599999999999999</v>
      </c>
      <c r="F238" s="47">
        <v>14.89</v>
      </c>
      <c r="G238" s="47">
        <v>18</v>
      </c>
      <c r="H238" s="47">
        <v>18</v>
      </c>
      <c r="I238" s="47">
        <v>13</v>
      </c>
      <c r="J238" s="47">
        <v>10</v>
      </c>
      <c r="K238" s="47">
        <v>14.78</v>
      </c>
      <c r="L238" s="47">
        <v>20</v>
      </c>
      <c r="M238" s="47">
        <v>14.3</v>
      </c>
      <c r="N238" s="47">
        <v>27.11</v>
      </c>
      <c r="O238" s="47">
        <v>22.26</v>
      </c>
      <c r="P238" s="47">
        <v>20.23</v>
      </c>
      <c r="Q238" s="47">
        <v>18.61</v>
      </c>
      <c r="R238" s="47">
        <v>15.84</v>
      </c>
      <c r="S238" s="47">
        <f t="shared" si="3"/>
        <v>229.05999999999997</v>
      </c>
    </row>
    <row r="239" spans="1:19" x14ac:dyDescent="0.2">
      <c r="A239" s="45">
        <v>769</v>
      </c>
      <c r="B239" s="45">
        <v>1</v>
      </c>
      <c r="C239" s="46" t="s">
        <v>833</v>
      </c>
      <c r="D239" s="47">
        <v>7.77</v>
      </c>
      <c r="E239" s="47">
        <v>7.45</v>
      </c>
      <c r="F239" s="47">
        <v>45.66</v>
      </c>
      <c r="G239" s="47">
        <v>81.64</v>
      </c>
      <c r="H239" s="47">
        <v>59.17</v>
      </c>
      <c r="I239" s="47">
        <v>60.4</v>
      </c>
      <c r="J239" s="47">
        <v>54.45</v>
      </c>
      <c r="K239" s="47">
        <v>72.42</v>
      </c>
      <c r="L239" s="47">
        <v>66.5</v>
      </c>
      <c r="M239" s="47">
        <v>90.11</v>
      </c>
      <c r="N239" s="47">
        <v>80.03</v>
      </c>
      <c r="O239" s="47">
        <v>79.08</v>
      </c>
      <c r="P239" s="47">
        <v>74.61</v>
      </c>
      <c r="Q239" s="47">
        <v>67.42</v>
      </c>
      <c r="R239" s="47">
        <v>86.4</v>
      </c>
      <c r="S239" s="47">
        <f t="shared" si="3"/>
        <v>933.1099999999999</v>
      </c>
    </row>
    <row r="240" spans="1:19" x14ac:dyDescent="0.2">
      <c r="A240" s="45">
        <v>771</v>
      </c>
      <c r="B240" s="45">
        <v>1</v>
      </c>
      <c r="C240" s="46" t="s">
        <v>834</v>
      </c>
      <c r="D240" s="47">
        <v>0.28000000000000003</v>
      </c>
      <c r="E240" s="47">
        <v>1.56</v>
      </c>
      <c r="F240" s="47">
        <v>11</v>
      </c>
      <c r="G240" s="47">
        <v>9.98</v>
      </c>
      <c r="H240" s="47">
        <v>16.489999999999998</v>
      </c>
      <c r="I240" s="47">
        <v>13.56</v>
      </c>
      <c r="J240" s="47">
        <v>12.79</v>
      </c>
      <c r="K240" s="47">
        <v>12.71</v>
      </c>
      <c r="L240" s="47">
        <v>12</v>
      </c>
      <c r="M240" s="47">
        <v>13.93</v>
      </c>
      <c r="N240" s="47">
        <v>16.440000000000001</v>
      </c>
      <c r="O240" s="47">
        <v>21.09</v>
      </c>
      <c r="P240" s="47">
        <v>13</v>
      </c>
      <c r="Q240" s="47">
        <v>11.78</v>
      </c>
      <c r="R240" s="47">
        <v>18.77</v>
      </c>
      <c r="S240" s="47">
        <f t="shared" si="3"/>
        <v>185.38000000000002</v>
      </c>
    </row>
    <row r="241" spans="1:19" x14ac:dyDescent="0.2">
      <c r="A241" s="45">
        <v>775</v>
      </c>
      <c r="B241" s="45">
        <v>1</v>
      </c>
      <c r="C241" s="46" t="s">
        <v>233</v>
      </c>
      <c r="D241" s="47">
        <v>4.4800000000000004</v>
      </c>
      <c r="E241" s="47">
        <v>2.97</v>
      </c>
      <c r="F241" s="47">
        <v>28.67</v>
      </c>
      <c r="G241" s="47">
        <v>41.29</v>
      </c>
      <c r="H241" s="47">
        <v>45.91</v>
      </c>
      <c r="I241" s="47">
        <v>32.659999999999997</v>
      </c>
      <c r="J241" s="47">
        <v>43.58</v>
      </c>
      <c r="K241" s="47">
        <v>31.26</v>
      </c>
      <c r="L241" s="47">
        <v>34.97</v>
      </c>
      <c r="M241" s="47">
        <v>54</v>
      </c>
      <c r="N241" s="47">
        <v>63.74</v>
      </c>
      <c r="O241" s="47">
        <v>45.21</v>
      </c>
      <c r="P241" s="47">
        <v>43.88</v>
      </c>
      <c r="Q241" s="47">
        <v>63.6</v>
      </c>
      <c r="R241" s="47">
        <v>37.950000000000003</v>
      </c>
      <c r="S241" s="47">
        <f t="shared" si="3"/>
        <v>574.16999999999996</v>
      </c>
    </row>
    <row r="242" spans="1:19" x14ac:dyDescent="0.2">
      <c r="A242" s="45">
        <v>777</v>
      </c>
      <c r="B242" s="45">
        <v>1</v>
      </c>
      <c r="C242" s="46" t="s">
        <v>835</v>
      </c>
      <c r="D242" s="47">
        <v>7.35</v>
      </c>
      <c r="E242" s="47">
        <v>5.23</v>
      </c>
      <c r="F242" s="47">
        <v>48.67</v>
      </c>
      <c r="G242" s="47">
        <v>71.95</v>
      </c>
      <c r="H242" s="47">
        <v>65.16</v>
      </c>
      <c r="I242" s="47">
        <v>67.37</v>
      </c>
      <c r="J242" s="47">
        <v>75.37</v>
      </c>
      <c r="K242" s="47">
        <v>60.41</v>
      </c>
      <c r="L242" s="47">
        <v>82.27</v>
      </c>
      <c r="M242" s="47">
        <v>102.74</v>
      </c>
      <c r="N242" s="47">
        <v>70.25</v>
      </c>
      <c r="O242" s="47">
        <v>92.35</v>
      </c>
      <c r="P242" s="47">
        <v>90.63</v>
      </c>
      <c r="Q242" s="47">
        <v>83.44</v>
      </c>
      <c r="R242" s="47">
        <v>98.26</v>
      </c>
      <c r="S242" s="47">
        <f t="shared" si="3"/>
        <v>1021.45</v>
      </c>
    </row>
    <row r="243" spans="1:19" x14ac:dyDescent="0.2">
      <c r="A243" s="45">
        <v>786</v>
      </c>
      <c r="B243" s="45">
        <v>1</v>
      </c>
      <c r="C243" s="46" t="s">
        <v>836</v>
      </c>
      <c r="D243" s="47">
        <v>7.2</v>
      </c>
      <c r="E243" s="47">
        <v>4.7300000000000004</v>
      </c>
      <c r="F243" s="47">
        <v>23.43</v>
      </c>
      <c r="G243" s="47">
        <v>34.29</v>
      </c>
      <c r="H243" s="47">
        <v>32.68</v>
      </c>
      <c r="I243" s="47">
        <v>37.61</v>
      </c>
      <c r="J243" s="47">
        <v>30</v>
      </c>
      <c r="K243" s="47">
        <v>36.42</v>
      </c>
      <c r="L243" s="47">
        <v>32</v>
      </c>
      <c r="M243" s="47">
        <v>32.6</v>
      </c>
      <c r="N243" s="47">
        <v>42.83</v>
      </c>
      <c r="O243" s="47">
        <v>38.72</v>
      </c>
      <c r="P243" s="47">
        <v>43.54</v>
      </c>
      <c r="Q243" s="47">
        <v>46.21</v>
      </c>
      <c r="R243" s="47">
        <v>41</v>
      </c>
      <c r="S243" s="47">
        <f t="shared" si="3"/>
        <v>483.26</v>
      </c>
    </row>
    <row r="244" spans="1:19" x14ac:dyDescent="0.2">
      <c r="A244" s="45">
        <v>787</v>
      </c>
      <c r="B244" s="45">
        <v>1</v>
      </c>
      <c r="C244" s="46" t="s">
        <v>837</v>
      </c>
      <c r="D244" s="47">
        <v>2.74</v>
      </c>
      <c r="E244" s="47">
        <v>2.63</v>
      </c>
      <c r="F244" s="47">
        <v>21.94</v>
      </c>
      <c r="G244" s="47">
        <v>20.3</v>
      </c>
      <c r="H244" s="47">
        <v>27.94</v>
      </c>
      <c r="I244" s="47">
        <v>32.14</v>
      </c>
      <c r="J244" s="47">
        <v>25.32</v>
      </c>
      <c r="K244" s="47">
        <v>30.78</v>
      </c>
      <c r="L244" s="47">
        <v>31.28</v>
      </c>
      <c r="M244" s="47">
        <v>51.94</v>
      </c>
      <c r="N244" s="47">
        <v>46.75</v>
      </c>
      <c r="O244" s="47">
        <v>61.37</v>
      </c>
      <c r="P244" s="47">
        <v>40.42</v>
      </c>
      <c r="Q244" s="47">
        <v>55.4</v>
      </c>
      <c r="R244" s="47">
        <v>56.36</v>
      </c>
      <c r="S244" s="47">
        <f t="shared" si="3"/>
        <v>507.31</v>
      </c>
    </row>
    <row r="245" spans="1:19" x14ac:dyDescent="0.2">
      <c r="A245" s="45">
        <v>801</v>
      </c>
      <c r="B245" s="45">
        <v>1</v>
      </c>
      <c r="C245" s="46" t="s">
        <v>838</v>
      </c>
      <c r="D245" s="47">
        <v>0.84</v>
      </c>
      <c r="E245" s="47">
        <v>0.13</v>
      </c>
      <c r="F245" s="47">
        <v>10.76</v>
      </c>
      <c r="G245" s="47">
        <v>9.67</v>
      </c>
      <c r="H245" s="47">
        <v>7.38</v>
      </c>
      <c r="I245" s="47">
        <v>10.32</v>
      </c>
      <c r="J245" s="47">
        <v>14.55</v>
      </c>
      <c r="K245" s="47">
        <v>9.08</v>
      </c>
      <c r="L245" s="47">
        <v>10.06</v>
      </c>
      <c r="M245" s="47">
        <v>9.23</v>
      </c>
      <c r="N245" s="47">
        <v>12.94</v>
      </c>
      <c r="O245" s="47">
        <v>9.43</v>
      </c>
      <c r="P245" s="47">
        <v>6.16</v>
      </c>
      <c r="Q245" s="47">
        <v>3.48</v>
      </c>
      <c r="R245" s="47">
        <v>10</v>
      </c>
      <c r="S245" s="47">
        <f t="shared" si="3"/>
        <v>124.02999999999999</v>
      </c>
    </row>
    <row r="246" spans="1:19" x14ac:dyDescent="0.2">
      <c r="A246" s="45">
        <v>803</v>
      </c>
      <c r="B246" s="45">
        <v>1</v>
      </c>
      <c r="C246" s="46" t="s">
        <v>839</v>
      </c>
      <c r="D246" s="47">
        <v>2.8</v>
      </c>
      <c r="E246" s="47">
        <v>7.15</v>
      </c>
      <c r="F246" s="47">
        <v>17.21</v>
      </c>
      <c r="G246" s="47">
        <v>31.76</v>
      </c>
      <c r="H246" s="47">
        <v>23</v>
      </c>
      <c r="I246" s="47">
        <v>32.17</v>
      </c>
      <c r="J246" s="47">
        <v>27.81</v>
      </c>
      <c r="K246" s="47">
        <v>35</v>
      </c>
      <c r="L246" s="47">
        <v>36</v>
      </c>
      <c r="M246" s="47">
        <v>29.87</v>
      </c>
      <c r="N246" s="47">
        <v>34.520000000000003</v>
      </c>
      <c r="O246" s="47">
        <v>36.18</v>
      </c>
      <c r="P246" s="47">
        <v>50.72</v>
      </c>
      <c r="Q246" s="47">
        <v>47.99</v>
      </c>
      <c r="R246" s="47">
        <v>27</v>
      </c>
      <c r="S246" s="47">
        <f t="shared" si="3"/>
        <v>439.18000000000006</v>
      </c>
    </row>
    <row r="247" spans="1:19" x14ac:dyDescent="0.2">
      <c r="A247" s="45">
        <v>806</v>
      </c>
      <c r="B247" s="45">
        <v>1</v>
      </c>
      <c r="C247" s="46" t="s">
        <v>840</v>
      </c>
      <c r="D247" s="47">
        <v>1.68</v>
      </c>
      <c r="E247" s="47">
        <v>1.92</v>
      </c>
      <c r="F247" s="47">
        <v>16.07</v>
      </c>
      <c r="G247" s="47">
        <v>34.14</v>
      </c>
      <c r="H247" s="47">
        <v>35.75</v>
      </c>
      <c r="I247" s="47">
        <v>36.9</v>
      </c>
      <c r="J247" s="47">
        <v>33.270000000000003</v>
      </c>
      <c r="K247" s="47">
        <v>43.08</v>
      </c>
      <c r="L247" s="47">
        <v>35.6</v>
      </c>
      <c r="M247" s="47">
        <v>36.31</v>
      </c>
      <c r="N247" s="47">
        <v>36.51</v>
      </c>
      <c r="O247" s="47">
        <v>41.25</v>
      </c>
      <c r="P247" s="47">
        <v>42.94</v>
      </c>
      <c r="Q247" s="47">
        <v>44.9</v>
      </c>
      <c r="R247" s="47">
        <v>39.54</v>
      </c>
      <c r="S247" s="47">
        <f t="shared" si="3"/>
        <v>479.86</v>
      </c>
    </row>
    <row r="248" spans="1:19" x14ac:dyDescent="0.2">
      <c r="A248" s="45">
        <v>810</v>
      </c>
      <c r="B248" s="45">
        <v>1</v>
      </c>
      <c r="C248" s="46" t="s">
        <v>841</v>
      </c>
      <c r="D248" s="47">
        <v>14.45</v>
      </c>
      <c r="E248" s="47">
        <v>9.99</v>
      </c>
      <c r="F248" s="47">
        <v>66.98</v>
      </c>
      <c r="G248" s="47">
        <v>80.150000000000006</v>
      </c>
      <c r="H248" s="47">
        <v>65.23</v>
      </c>
      <c r="I248" s="47">
        <v>65.400000000000006</v>
      </c>
      <c r="J248" s="47">
        <v>88.17</v>
      </c>
      <c r="K248" s="47">
        <v>75.63</v>
      </c>
      <c r="L248" s="47">
        <v>93.38</v>
      </c>
      <c r="M248" s="47">
        <v>87.16</v>
      </c>
      <c r="N248" s="47">
        <v>86.34</v>
      </c>
      <c r="O248" s="47">
        <v>113.15</v>
      </c>
      <c r="P248" s="47">
        <v>79.239999999999995</v>
      </c>
      <c r="Q248" s="47">
        <v>78.63</v>
      </c>
      <c r="R248" s="47">
        <v>92.56</v>
      </c>
      <c r="S248" s="47">
        <f t="shared" si="3"/>
        <v>1096.46</v>
      </c>
    </row>
    <row r="249" spans="1:19" x14ac:dyDescent="0.2">
      <c r="A249" s="45">
        <v>811</v>
      </c>
      <c r="B249" s="45">
        <v>1</v>
      </c>
      <c r="C249" s="46" t="s">
        <v>842</v>
      </c>
      <c r="D249" s="47">
        <v>9.24</v>
      </c>
      <c r="E249" s="47">
        <v>5.28</v>
      </c>
      <c r="F249" s="47">
        <v>36.6</v>
      </c>
      <c r="G249" s="47">
        <v>39.53</v>
      </c>
      <c r="H249" s="47">
        <v>35.51</v>
      </c>
      <c r="I249" s="47">
        <v>40.1</v>
      </c>
      <c r="J249" s="47">
        <v>41.06</v>
      </c>
      <c r="K249" s="47">
        <v>34.78</v>
      </c>
      <c r="L249" s="47">
        <v>42.91</v>
      </c>
      <c r="M249" s="47">
        <v>55</v>
      </c>
      <c r="N249" s="47">
        <v>64.989999999999995</v>
      </c>
      <c r="O249" s="47">
        <v>65.540000000000006</v>
      </c>
      <c r="P249" s="47">
        <v>63.22</v>
      </c>
      <c r="Q249" s="47">
        <v>66</v>
      </c>
      <c r="R249" s="47">
        <v>62.02</v>
      </c>
      <c r="S249" s="47">
        <f t="shared" si="3"/>
        <v>661.78</v>
      </c>
    </row>
    <row r="250" spans="1:19" x14ac:dyDescent="0.2">
      <c r="A250" s="45">
        <v>813</v>
      </c>
      <c r="B250" s="45">
        <v>1</v>
      </c>
      <c r="C250" s="46" t="s">
        <v>843</v>
      </c>
      <c r="D250" s="47">
        <v>10.6</v>
      </c>
      <c r="E250" s="47">
        <v>11.93</v>
      </c>
      <c r="F250" s="47">
        <v>85.31</v>
      </c>
      <c r="G250" s="47">
        <v>96.34</v>
      </c>
      <c r="H250" s="47">
        <v>86.61</v>
      </c>
      <c r="I250" s="47">
        <v>87.7</v>
      </c>
      <c r="J250" s="47">
        <v>82.34</v>
      </c>
      <c r="K250" s="47">
        <v>96.91</v>
      </c>
      <c r="L250" s="47">
        <v>99.9</v>
      </c>
      <c r="M250" s="47">
        <v>110.82</v>
      </c>
      <c r="N250" s="47">
        <v>111.92</v>
      </c>
      <c r="O250" s="47">
        <v>113.22</v>
      </c>
      <c r="P250" s="47">
        <v>125.62</v>
      </c>
      <c r="Q250" s="47">
        <v>110.34</v>
      </c>
      <c r="R250" s="47">
        <v>114.29</v>
      </c>
      <c r="S250" s="47">
        <f t="shared" si="3"/>
        <v>1343.85</v>
      </c>
    </row>
    <row r="251" spans="1:19" x14ac:dyDescent="0.2">
      <c r="A251" s="45">
        <v>815</v>
      </c>
      <c r="B251" s="45">
        <v>2</v>
      </c>
      <c r="C251" s="46" t="s">
        <v>586</v>
      </c>
      <c r="D251" s="47">
        <v>0</v>
      </c>
      <c r="E251" s="47">
        <v>0</v>
      </c>
      <c r="F251" s="47">
        <v>0</v>
      </c>
      <c r="G251" s="47">
        <v>0</v>
      </c>
      <c r="H251" s="47">
        <v>0</v>
      </c>
      <c r="I251" s="47">
        <v>0</v>
      </c>
      <c r="J251" s="47">
        <v>0</v>
      </c>
      <c r="K251" s="47">
        <v>0</v>
      </c>
      <c r="L251" s="47">
        <v>0</v>
      </c>
      <c r="M251" s="47">
        <v>0</v>
      </c>
      <c r="N251" s="47">
        <v>0</v>
      </c>
      <c r="O251" s="47">
        <v>0</v>
      </c>
      <c r="P251" s="47">
        <v>0</v>
      </c>
      <c r="Q251" s="47">
        <v>0.08</v>
      </c>
      <c r="R251" s="47">
        <v>0</v>
      </c>
      <c r="S251" s="47">
        <f t="shared" si="3"/>
        <v>0.08</v>
      </c>
    </row>
    <row r="252" spans="1:19" x14ac:dyDescent="0.2">
      <c r="A252" s="45">
        <v>818</v>
      </c>
      <c r="B252" s="45">
        <v>1</v>
      </c>
      <c r="C252" s="46" t="s">
        <v>844</v>
      </c>
      <c r="D252" s="47">
        <v>2.34</v>
      </c>
      <c r="E252" s="47">
        <v>4.8899999999999997</v>
      </c>
      <c r="F252" s="47">
        <v>30.96</v>
      </c>
      <c r="G252" s="47">
        <v>28.92</v>
      </c>
      <c r="H252" s="47">
        <v>26.91</v>
      </c>
      <c r="I252" s="47">
        <v>34.96</v>
      </c>
      <c r="J252" s="47">
        <v>40.35</v>
      </c>
      <c r="K252" s="47">
        <v>24.6</v>
      </c>
      <c r="L252" s="47">
        <v>31.18</v>
      </c>
      <c r="M252" s="47">
        <v>46.28</v>
      </c>
      <c r="N252" s="47">
        <v>33.14</v>
      </c>
      <c r="O252" s="47">
        <v>39.409999999999997</v>
      </c>
      <c r="P252" s="47">
        <v>30.7</v>
      </c>
      <c r="Q252" s="47">
        <v>36.14</v>
      </c>
      <c r="R252" s="47">
        <v>29.39</v>
      </c>
      <c r="S252" s="47">
        <f t="shared" si="3"/>
        <v>440.1699999999999</v>
      </c>
    </row>
    <row r="253" spans="1:19" x14ac:dyDescent="0.2">
      <c r="A253" s="45">
        <v>820</v>
      </c>
      <c r="B253" s="45">
        <v>1</v>
      </c>
      <c r="C253" s="46" t="s">
        <v>845</v>
      </c>
      <c r="D253" s="47">
        <v>2.33</v>
      </c>
      <c r="E253" s="47">
        <v>5.31</v>
      </c>
      <c r="F253" s="47">
        <v>34.35</v>
      </c>
      <c r="G253" s="47">
        <v>38.049999999999997</v>
      </c>
      <c r="H253" s="47">
        <v>34.31</v>
      </c>
      <c r="I253" s="47">
        <v>35.049999999999997</v>
      </c>
      <c r="J253" s="47">
        <v>50.76</v>
      </c>
      <c r="K253" s="47">
        <v>39.54</v>
      </c>
      <c r="L253" s="47">
        <v>47.77</v>
      </c>
      <c r="M253" s="47">
        <v>47.81</v>
      </c>
      <c r="N253" s="47">
        <v>42.91</v>
      </c>
      <c r="O253" s="47">
        <v>47.42</v>
      </c>
      <c r="P253" s="47">
        <v>44.88</v>
      </c>
      <c r="Q253" s="47">
        <v>44.99</v>
      </c>
      <c r="R253" s="47">
        <v>55.19</v>
      </c>
      <c r="S253" s="47">
        <f t="shared" si="3"/>
        <v>570.66999999999985</v>
      </c>
    </row>
    <row r="254" spans="1:19" x14ac:dyDescent="0.2">
      <c r="A254" s="45">
        <v>821</v>
      </c>
      <c r="B254" s="45">
        <v>1</v>
      </c>
      <c r="C254" s="46" t="s">
        <v>846</v>
      </c>
      <c r="D254" s="47">
        <v>7.38</v>
      </c>
      <c r="E254" s="47">
        <v>8.2799999999999994</v>
      </c>
      <c r="F254" s="47">
        <v>39.89</v>
      </c>
      <c r="G254" s="47">
        <v>62.81</v>
      </c>
      <c r="H254" s="47">
        <v>54.99</v>
      </c>
      <c r="I254" s="47">
        <v>58.68</v>
      </c>
      <c r="J254" s="47">
        <v>57.77</v>
      </c>
      <c r="K254" s="47">
        <v>63.89</v>
      </c>
      <c r="L254" s="47">
        <v>47.61</v>
      </c>
      <c r="M254" s="47">
        <v>51.33</v>
      </c>
      <c r="N254" s="47">
        <v>67.84</v>
      </c>
      <c r="O254" s="47">
        <v>63.36</v>
      </c>
      <c r="P254" s="47">
        <v>57.7</v>
      </c>
      <c r="Q254" s="47">
        <v>47.78</v>
      </c>
      <c r="R254" s="47">
        <v>38.53</v>
      </c>
      <c r="S254" s="47">
        <f t="shared" si="3"/>
        <v>727.84</v>
      </c>
    </row>
    <row r="255" spans="1:19" x14ac:dyDescent="0.2">
      <c r="A255" s="45">
        <v>829</v>
      </c>
      <c r="B255" s="45">
        <v>1</v>
      </c>
      <c r="C255" s="46" t="s">
        <v>847</v>
      </c>
      <c r="D255" s="47">
        <v>26.33</v>
      </c>
      <c r="E255" s="47">
        <v>21.28</v>
      </c>
      <c r="F255" s="47">
        <v>111.08</v>
      </c>
      <c r="G255" s="47">
        <v>107.19</v>
      </c>
      <c r="H255" s="47">
        <v>111.6</v>
      </c>
      <c r="I255" s="47">
        <v>128.4</v>
      </c>
      <c r="J255" s="47">
        <v>111.52</v>
      </c>
      <c r="K255" s="47">
        <v>130.74</v>
      </c>
      <c r="L255" s="47">
        <v>152.37</v>
      </c>
      <c r="M255" s="47">
        <v>157.26</v>
      </c>
      <c r="N255" s="47">
        <v>174.01</v>
      </c>
      <c r="O255" s="47">
        <v>164.43</v>
      </c>
      <c r="P255" s="47">
        <v>175.56</v>
      </c>
      <c r="Q255" s="47">
        <v>166.6</v>
      </c>
      <c r="R255" s="47">
        <v>206</v>
      </c>
      <c r="S255" s="47">
        <f t="shared" si="3"/>
        <v>1944.37</v>
      </c>
    </row>
    <row r="256" spans="1:19" x14ac:dyDescent="0.2">
      <c r="A256" s="45">
        <v>831</v>
      </c>
      <c r="B256" s="45">
        <v>1</v>
      </c>
      <c r="C256" s="46" t="s">
        <v>848</v>
      </c>
      <c r="D256" s="47">
        <v>44.61</v>
      </c>
      <c r="E256" s="47">
        <v>24.32</v>
      </c>
      <c r="F256" s="47">
        <v>441.65</v>
      </c>
      <c r="G256" s="47">
        <v>509.76</v>
      </c>
      <c r="H256" s="47">
        <v>518.76</v>
      </c>
      <c r="I256" s="47">
        <v>525.16</v>
      </c>
      <c r="J256" s="47">
        <v>520.95000000000005</v>
      </c>
      <c r="K256" s="47">
        <v>587.82000000000005</v>
      </c>
      <c r="L256" s="47">
        <v>538.99</v>
      </c>
      <c r="M256" s="47">
        <v>560.61</v>
      </c>
      <c r="N256" s="47">
        <v>602.26</v>
      </c>
      <c r="O256" s="47">
        <v>639.11</v>
      </c>
      <c r="P256" s="47">
        <v>632.72</v>
      </c>
      <c r="Q256" s="47">
        <v>653.55999999999995</v>
      </c>
      <c r="R256" s="47">
        <v>593.96</v>
      </c>
      <c r="S256" s="47">
        <f t="shared" si="3"/>
        <v>7394.2400000000007</v>
      </c>
    </row>
    <row r="257" spans="1:19" x14ac:dyDescent="0.2">
      <c r="A257" s="45">
        <v>832</v>
      </c>
      <c r="B257" s="45">
        <v>1</v>
      </c>
      <c r="C257" s="46" t="s">
        <v>849</v>
      </c>
      <c r="D257" s="47">
        <v>13.34</v>
      </c>
      <c r="E257" s="47">
        <v>7.84</v>
      </c>
      <c r="F257" s="47">
        <v>172.06</v>
      </c>
      <c r="G257" s="47">
        <v>193.29</v>
      </c>
      <c r="H257" s="47">
        <v>172.28</v>
      </c>
      <c r="I257" s="47">
        <v>181.19</v>
      </c>
      <c r="J257" s="47">
        <v>224.15</v>
      </c>
      <c r="K257" s="47">
        <v>221.47</v>
      </c>
      <c r="L257" s="47">
        <v>253.76</v>
      </c>
      <c r="M257" s="47">
        <v>255.76</v>
      </c>
      <c r="N257" s="47">
        <v>270.08999999999997</v>
      </c>
      <c r="O257" s="47">
        <v>292.24</v>
      </c>
      <c r="P257" s="47">
        <v>283.72000000000003</v>
      </c>
      <c r="Q257" s="47">
        <v>285.14999999999998</v>
      </c>
      <c r="R257" s="47">
        <v>249.19</v>
      </c>
      <c r="S257" s="47">
        <f t="shared" si="3"/>
        <v>3075.5299999999997</v>
      </c>
    </row>
    <row r="258" spans="1:19" x14ac:dyDescent="0.2">
      <c r="A258" s="45">
        <v>833</v>
      </c>
      <c r="B258" s="45">
        <v>1</v>
      </c>
      <c r="C258" s="46" t="s">
        <v>850</v>
      </c>
      <c r="D258" s="47">
        <v>79.63</v>
      </c>
      <c r="E258" s="47">
        <v>26.84</v>
      </c>
      <c r="F258" s="47">
        <v>1102</v>
      </c>
      <c r="G258" s="47">
        <v>1285.4100000000001</v>
      </c>
      <c r="H258" s="47">
        <v>1308.42</v>
      </c>
      <c r="I258" s="47">
        <v>1268.7</v>
      </c>
      <c r="J258" s="47">
        <v>1353.38</v>
      </c>
      <c r="K258" s="47">
        <v>1336.97</v>
      </c>
      <c r="L258" s="47">
        <v>1251.1300000000001</v>
      </c>
      <c r="M258" s="47">
        <v>1243.18</v>
      </c>
      <c r="N258" s="47">
        <v>1244.74</v>
      </c>
      <c r="O258" s="47">
        <v>1304.6199999999999</v>
      </c>
      <c r="P258" s="47">
        <v>1284.42</v>
      </c>
      <c r="Q258" s="47">
        <v>1167.6099999999999</v>
      </c>
      <c r="R258" s="47">
        <v>1215.2</v>
      </c>
      <c r="S258" s="47">
        <f t="shared" ref="S258:S321" si="4">SUM(D258:R258)</f>
        <v>16472.25</v>
      </c>
    </row>
    <row r="259" spans="1:19" x14ac:dyDescent="0.2">
      <c r="A259" s="45">
        <v>834</v>
      </c>
      <c r="B259" s="45">
        <v>1</v>
      </c>
      <c r="C259" s="46" t="s">
        <v>851</v>
      </c>
      <c r="D259" s="47">
        <v>67.16</v>
      </c>
      <c r="E259" s="47">
        <v>23.4</v>
      </c>
      <c r="F259" s="47">
        <v>508.92</v>
      </c>
      <c r="G259" s="47">
        <v>698.31</v>
      </c>
      <c r="H259" s="47">
        <v>608.15</v>
      </c>
      <c r="I259" s="47">
        <v>650.21</v>
      </c>
      <c r="J259" s="47">
        <v>680.64</v>
      </c>
      <c r="K259" s="47">
        <v>631.82000000000005</v>
      </c>
      <c r="L259" s="47">
        <v>652.36</v>
      </c>
      <c r="M259" s="47">
        <v>713.82</v>
      </c>
      <c r="N259" s="47">
        <v>719.69</v>
      </c>
      <c r="O259" s="47">
        <v>725.02</v>
      </c>
      <c r="P259" s="47">
        <v>786.06</v>
      </c>
      <c r="Q259" s="47">
        <v>766.43</v>
      </c>
      <c r="R259" s="47">
        <v>765.45</v>
      </c>
      <c r="S259" s="47">
        <f t="shared" si="4"/>
        <v>8997.44</v>
      </c>
    </row>
    <row r="260" spans="1:19" x14ac:dyDescent="0.2">
      <c r="A260" s="45">
        <v>836</v>
      </c>
      <c r="B260" s="45">
        <v>1</v>
      </c>
      <c r="C260" s="46" t="s">
        <v>852</v>
      </c>
      <c r="D260" s="47">
        <v>1.02</v>
      </c>
      <c r="E260" s="47">
        <v>3</v>
      </c>
      <c r="F260" s="47">
        <v>11.53</v>
      </c>
      <c r="G260" s="47">
        <v>15.52</v>
      </c>
      <c r="H260" s="47">
        <v>16.32</v>
      </c>
      <c r="I260" s="47">
        <v>18.190000000000001</v>
      </c>
      <c r="J260" s="47">
        <v>13.61</v>
      </c>
      <c r="K260" s="47">
        <v>10.57</v>
      </c>
      <c r="L260" s="47">
        <v>16.29</v>
      </c>
      <c r="M260" s="47">
        <v>19.190000000000001</v>
      </c>
      <c r="N260" s="47">
        <v>11.65</v>
      </c>
      <c r="O260" s="47">
        <v>15.41</v>
      </c>
      <c r="P260" s="47">
        <v>18.739999999999998</v>
      </c>
      <c r="Q260" s="47">
        <v>17.13</v>
      </c>
      <c r="R260" s="47">
        <v>18.440000000000001</v>
      </c>
      <c r="S260" s="47">
        <f t="shared" si="4"/>
        <v>206.60999999999999</v>
      </c>
    </row>
    <row r="261" spans="1:19" x14ac:dyDescent="0.2">
      <c r="A261" s="45">
        <v>837</v>
      </c>
      <c r="B261" s="45">
        <v>1</v>
      </c>
      <c r="C261" s="46" t="s">
        <v>853</v>
      </c>
      <c r="D261" s="47">
        <v>6.66</v>
      </c>
      <c r="E261" s="47">
        <v>6.87</v>
      </c>
      <c r="F261" s="47">
        <v>40.729999999999997</v>
      </c>
      <c r="G261" s="47">
        <v>26.11</v>
      </c>
      <c r="H261" s="47">
        <v>47.61</v>
      </c>
      <c r="I261" s="47">
        <v>57</v>
      </c>
      <c r="J261" s="47">
        <v>32.31</v>
      </c>
      <c r="K261" s="47">
        <v>50.46</v>
      </c>
      <c r="L261" s="47">
        <v>47</v>
      </c>
      <c r="M261" s="47">
        <v>50.59</v>
      </c>
      <c r="N261" s="47">
        <v>47.35</v>
      </c>
      <c r="O261" s="47">
        <v>39.06</v>
      </c>
      <c r="P261" s="47">
        <v>33.24</v>
      </c>
      <c r="Q261" s="47">
        <v>45.4</v>
      </c>
      <c r="R261" s="47">
        <v>42.68</v>
      </c>
      <c r="S261" s="47">
        <f t="shared" si="4"/>
        <v>573.07000000000005</v>
      </c>
    </row>
    <row r="262" spans="1:19" x14ac:dyDescent="0.2">
      <c r="A262" s="45">
        <v>840</v>
      </c>
      <c r="B262" s="45">
        <v>1</v>
      </c>
      <c r="C262" s="46" t="s">
        <v>854</v>
      </c>
      <c r="D262" s="47">
        <v>15.67</v>
      </c>
      <c r="E262" s="47">
        <v>13.63</v>
      </c>
      <c r="F262" s="47">
        <v>76.05</v>
      </c>
      <c r="G262" s="47">
        <v>85.09</v>
      </c>
      <c r="H262" s="47">
        <v>79.430000000000007</v>
      </c>
      <c r="I262" s="47">
        <v>106.72</v>
      </c>
      <c r="J262" s="47">
        <v>86.78</v>
      </c>
      <c r="K262" s="47">
        <v>92.87</v>
      </c>
      <c r="L262" s="47">
        <v>92.87</v>
      </c>
      <c r="M262" s="47">
        <v>103.85</v>
      </c>
      <c r="N262" s="47">
        <v>110.66</v>
      </c>
      <c r="O262" s="47">
        <v>103.44</v>
      </c>
      <c r="P262" s="47">
        <v>96.03</v>
      </c>
      <c r="Q262" s="47">
        <v>95.32</v>
      </c>
      <c r="R262" s="47">
        <v>88.39</v>
      </c>
      <c r="S262" s="47">
        <f t="shared" si="4"/>
        <v>1246.8</v>
      </c>
    </row>
    <row r="263" spans="1:19" x14ac:dyDescent="0.2">
      <c r="A263" s="45">
        <v>846</v>
      </c>
      <c r="B263" s="45">
        <v>1</v>
      </c>
      <c r="C263" s="46" t="s">
        <v>855</v>
      </c>
      <c r="D263" s="47">
        <v>3.67</v>
      </c>
      <c r="E263" s="47">
        <v>7.54</v>
      </c>
      <c r="F263" s="47">
        <v>51.45</v>
      </c>
      <c r="G263" s="47">
        <v>47.83</v>
      </c>
      <c r="H263" s="47">
        <v>69.34</v>
      </c>
      <c r="I263" s="47">
        <v>58.44</v>
      </c>
      <c r="J263" s="47">
        <v>49</v>
      </c>
      <c r="K263" s="47">
        <v>56.8</v>
      </c>
      <c r="L263" s="47">
        <v>77.31</v>
      </c>
      <c r="M263" s="47">
        <v>65.989999999999995</v>
      </c>
      <c r="N263" s="47">
        <v>59.14</v>
      </c>
      <c r="O263" s="47">
        <v>74.66</v>
      </c>
      <c r="P263" s="47">
        <v>79.03</v>
      </c>
      <c r="Q263" s="47">
        <v>107.75</v>
      </c>
      <c r="R263" s="47">
        <v>74.36</v>
      </c>
      <c r="S263" s="47">
        <f t="shared" si="4"/>
        <v>882.31</v>
      </c>
    </row>
    <row r="264" spans="1:19" x14ac:dyDescent="0.2">
      <c r="A264" s="45">
        <v>850</v>
      </c>
      <c r="B264" s="45">
        <v>1</v>
      </c>
      <c r="C264" s="46" t="s">
        <v>856</v>
      </c>
      <c r="D264" s="47">
        <v>0.01</v>
      </c>
      <c r="E264" s="47">
        <v>0.63</v>
      </c>
      <c r="F264" s="47">
        <v>11</v>
      </c>
      <c r="G264" s="47">
        <v>17.440000000000001</v>
      </c>
      <c r="H264" s="47">
        <v>17</v>
      </c>
      <c r="I264" s="47">
        <v>9.08</v>
      </c>
      <c r="J264" s="47">
        <v>19.71</v>
      </c>
      <c r="K264" s="47">
        <v>10.3</v>
      </c>
      <c r="L264" s="47">
        <v>13.21</v>
      </c>
      <c r="M264" s="47">
        <v>19.39</v>
      </c>
      <c r="N264" s="47">
        <v>22.47</v>
      </c>
      <c r="O264" s="47">
        <v>18.489999999999998</v>
      </c>
      <c r="P264" s="47">
        <v>18.28</v>
      </c>
      <c r="Q264" s="47">
        <v>26.28</v>
      </c>
      <c r="R264" s="47">
        <v>16.93</v>
      </c>
      <c r="S264" s="47">
        <f t="shared" si="4"/>
        <v>220.22000000000003</v>
      </c>
    </row>
    <row r="265" spans="1:19" x14ac:dyDescent="0.2">
      <c r="A265" s="45">
        <v>852</v>
      </c>
      <c r="B265" s="45">
        <v>1</v>
      </c>
      <c r="C265" s="46" t="s">
        <v>857</v>
      </c>
      <c r="D265" s="47">
        <v>1.0900000000000001</v>
      </c>
      <c r="E265" s="47">
        <v>0.23</v>
      </c>
      <c r="F265" s="47">
        <v>3.27</v>
      </c>
      <c r="G265" s="47">
        <v>6.75</v>
      </c>
      <c r="H265" s="47">
        <v>10.26</v>
      </c>
      <c r="I265" s="47">
        <v>5.33</v>
      </c>
      <c r="J265" s="47">
        <v>8</v>
      </c>
      <c r="K265" s="47">
        <v>6.25</v>
      </c>
      <c r="L265" s="47">
        <v>7.98</v>
      </c>
      <c r="M265" s="47">
        <v>11.73</v>
      </c>
      <c r="N265" s="47">
        <v>11.88</v>
      </c>
      <c r="O265" s="47">
        <v>10.27</v>
      </c>
      <c r="P265" s="47">
        <v>10.3</v>
      </c>
      <c r="Q265" s="47">
        <v>9.5</v>
      </c>
      <c r="R265" s="47">
        <v>12.54</v>
      </c>
      <c r="S265" s="47">
        <f t="shared" si="4"/>
        <v>115.38</v>
      </c>
    </row>
    <row r="266" spans="1:19" x14ac:dyDescent="0.2">
      <c r="A266" s="45">
        <v>857</v>
      </c>
      <c r="B266" s="45">
        <v>1</v>
      </c>
      <c r="C266" s="46" t="s">
        <v>858</v>
      </c>
      <c r="D266" s="47">
        <v>6.18</v>
      </c>
      <c r="E266" s="47">
        <v>8.73</v>
      </c>
      <c r="F266" s="47">
        <v>36.270000000000003</v>
      </c>
      <c r="G266" s="47">
        <v>47.03</v>
      </c>
      <c r="H266" s="47">
        <v>62.18</v>
      </c>
      <c r="I266" s="47">
        <v>46.9</v>
      </c>
      <c r="J266" s="47">
        <v>67.91</v>
      </c>
      <c r="K266" s="47">
        <v>57.66</v>
      </c>
      <c r="L266" s="47">
        <v>54.02</v>
      </c>
      <c r="M266" s="47">
        <v>60.44</v>
      </c>
      <c r="N266" s="47">
        <v>50.87</v>
      </c>
      <c r="O266" s="47">
        <v>69.599999999999994</v>
      </c>
      <c r="P266" s="47">
        <v>52.6</v>
      </c>
      <c r="Q266" s="47">
        <v>65.14</v>
      </c>
      <c r="R266" s="47">
        <v>58.61</v>
      </c>
      <c r="S266" s="47">
        <f t="shared" si="4"/>
        <v>744.14</v>
      </c>
    </row>
    <row r="267" spans="1:19" x14ac:dyDescent="0.2">
      <c r="A267" s="45">
        <v>858</v>
      </c>
      <c r="B267" s="45">
        <v>1</v>
      </c>
      <c r="C267" s="46" t="s">
        <v>859</v>
      </c>
      <c r="D267" s="47">
        <v>5.73</v>
      </c>
      <c r="E267" s="47">
        <v>2.41</v>
      </c>
      <c r="F267" s="47">
        <v>68.569999999999993</v>
      </c>
      <c r="G267" s="47">
        <v>89.57</v>
      </c>
      <c r="H267" s="47">
        <v>106.18</v>
      </c>
      <c r="I267" s="47">
        <v>54.74</v>
      </c>
      <c r="J267" s="47">
        <v>75.930000000000007</v>
      </c>
      <c r="K267" s="47">
        <v>75.61</v>
      </c>
      <c r="L267" s="47">
        <v>79.88</v>
      </c>
      <c r="M267" s="47">
        <v>79.489999999999995</v>
      </c>
      <c r="N267" s="47">
        <v>75.89</v>
      </c>
      <c r="O267" s="47">
        <v>92.11</v>
      </c>
      <c r="P267" s="47">
        <v>70.959999999999994</v>
      </c>
      <c r="Q267" s="47">
        <v>85.16</v>
      </c>
      <c r="R267" s="47">
        <v>80.34</v>
      </c>
      <c r="S267" s="47">
        <f t="shared" si="4"/>
        <v>1042.57</v>
      </c>
    </row>
    <row r="268" spans="1:19" x14ac:dyDescent="0.2">
      <c r="A268" s="45">
        <v>861</v>
      </c>
      <c r="B268" s="45">
        <v>1</v>
      </c>
      <c r="C268" s="46" t="s">
        <v>860</v>
      </c>
      <c r="D268" s="47">
        <v>24.5</v>
      </c>
      <c r="E268" s="47">
        <v>24.41</v>
      </c>
      <c r="F268" s="47">
        <v>184.16</v>
      </c>
      <c r="G268" s="47">
        <v>236.01</v>
      </c>
      <c r="H268" s="47">
        <v>219.19</v>
      </c>
      <c r="I268" s="47">
        <v>248.7</v>
      </c>
      <c r="J268" s="47">
        <v>206.16</v>
      </c>
      <c r="K268" s="47">
        <v>283.10000000000002</v>
      </c>
      <c r="L268" s="47">
        <v>258.7</v>
      </c>
      <c r="M268" s="47">
        <v>299.61</v>
      </c>
      <c r="N268" s="47">
        <v>309.76</v>
      </c>
      <c r="O268" s="47">
        <v>372.96</v>
      </c>
      <c r="P268" s="47">
        <v>379.21</v>
      </c>
      <c r="Q268" s="47">
        <v>348.08</v>
      </c>
      <c r="R268" s="47">
        <v>347.53</v>
      </c>
      <c r="S268" s="47">
        <f t="shared" si="4"/>
        <v>3742.08</v>
      </c>
    </row>
    <row r="269" spans="1:19" x14ac:dyDescent="0.2">
      <c r="A269" s="45">
        <v>876</v>
      </c>
      <c r="B269" s="45">
        <v>1</v>
      </c>
      <c r="C269" s="46" t="s">
        <v>861</v>
      </c>
      <c r="D269" s="47">
        <v>11.5</v>
      </c>
      <c r="E269" s="47">
        <v>6.35</v>
      </c>
      <c r="F269" s="47">
        <v>124.82</v>
      </c>
      <c r="G269" s="47">
        <v>141.97</v>
      </c>
      <c r="H269" s="47">
        <v>120.04</v>
      </c>
      <c r="I269" s="47">
        <v>108.54</v>
      </c>
      <c r="J269" s="47">
        <v>141.72</v>
      </c>
      <c r="K269" s="47">
        <v>122.52</v>
      </c>
      <c r="L269" s="47">
        <v>139.72999999999999</v>
      </c>
      <c r="M269" s="47">
        <v>154.22</v>
      </c>
      <c r="N269" s="47">
        <v>155.19</v>
      </c>
      <c r="O269" s="47">
        <v>160.04</v>
      </c>
      <c r="P269" s="47">
        <v>180.25</v>
      </c>
      <c r="Q269" s="47">
        <v>146.86000000000001</v>
      </c>
      <c r="R269" s="47">
        <v>160.86000000000001</v>
      </c>
      <c r="S269" s="47">
        <f t="shared" si="4"/>
        <v>1874.6100000000001</v>
      </c>
    </row>
    <row r="270" spans="1:19" x14ac:dyDescent="0.2">
      <c r="A270" s="45">
        <v>877</v>
      </c>
      <c r="B270" s="45">
        <v>1</v>
      </c>
      <c r="C270" s="46" t="s">
        <v>862</v>
      </c>
      <c r="D270" s="47">
        <v>27.44</v>
      </c>
      <c r="E270" s="47">
        <v>16.62</v>
      </c>
      <c r="F270" s="47">
        <v>290.88</v>
      </c>
      <c r="G270" s="47">
        <v>533.03</v>
      </c>
      <c r="H270" s="47">
        <v>376.14</v>
      </c>
      <c r="I270" s="47">
        <v>381.39</v>
      </c>
      <c r="J270" s="47">
        <v>411.36</v>
      </c>
      <c r="K270" s="47">
        <v>378.7</v>
      </c>
      <c r="L270" s="47">
        <v>445.87</v>
      </c>
      <c r="M270" s="47">
        <v>448.95</v>
      </c>
      <c r="N270" s="47">
        <v>408.59</v>
      </c>
      <c r="O270" s="47">
        <v>430.37</v>
      </c>
      <c r="P270" s="47">
        <v>458.43</v>
      </c>
      <c r="Q270" s="47">
        <v>427.28</v>
      </c>
      <c r="R270" s="47">
        <v>401.98</v>
      </c>
      <c r="S270" s="47">
        <f t="shared" si="4"/>
        <v>5437.0300000000007</v>
      </c>
    </row>
    <row r="271" spans="1:19" x14ac:dyDescent="0.2">
      <c r="A271" s="45">
        <v>879</v>
      </c>
      <c r="B271" s="45">
        <v>1</v>
      </c>
      <c r="C271" s="46" t="s">
        <v>863</v>
      </c>
      <c r="D271" s="47">
        <v>18.850000000000001</v>
      </c>
      <c r="E271" s="47">
        <v>6.62</v>
      </c>
      <c r="F271" s="47">
        <v>127.32</v>
      </c>
      <c r="G271" s="47">
        <v>160.46</v>
      </c>
      <c r="H271" s="47">
        <v>137.75</v>
      </c>
      <c r="I271" s="47">
        <v>148.15</v>
      </c>
      <c r="J271" s="47">
        <v>165.97</v>
      </c>
      <c r="K271" s="47">
        <v>159.66999999999999</v>
      </c>
      <c r="L271" s="47">
        <v>140.03</v>
      </c>
      <c r="M271" s="47">
        <v>180.83</v>
      </c>
      <c r="N271" s="47">
        <v>194.66</v>
      </c>
      <c r="O271" s="47">
        <v>178.17</v>
      </c>
      <c r="P271" s="47">
        <v>171.95</v>
      </c>
      <c r="Q271" s="47">
        <v>151.88</v>
      </c>
      <c r="R271" s="47">
        <v>134.75</v>
      </c>
      <c r="S271" s="47">
        <f t="shared" si="4"/>
        <v>2077.06</v>
      </c>
    </row>
    <row r="272" spans="1:19" x14ac:dyDescent="0.2">
      <c r="A272" s="45">
        <v>881</v>
      </c>
      <c r="B272" s="45">
        <v>1</v>
      </c>
      <c r="C272" s="46" t="s">
        <v>864</v>
      </c>
      <c r="D272" s="47">
        <v>5.23</v>
      </c>
      <c r="E272" s="47">
        <v>7.77</v>
      </c>
      <c r="F272" s="47">
        <v>61.95</v>
      </c>
      <c r="G272" s="47">
        <v>62.37</v>
      </c>
      <c r="H272" s="47">
        <v>68.47</v>
      </c>
      <c r="I272" s="47">
        <v>83.4</v>
      </c>
      <c r="J272" s="47">
        <v>56.64</v>
      </c>
      <c r="K272" s="47">
        <v>60.68</v>
      </c>
      <c r="L272" s="47">
        <v>67.430000000000007</v>
      </c>
      <c r="M272" s="47">
        <v>90.15</v>
      </c>
      <c r="N272" s="47">
        <v>87.45</v>
      </c>
      <c r="O272" s="47">
        <v>71.209999999999994</v>
      </c>
      <c r="P272" s="47">
        <v>72.77</v>
      </c>
      <c r="Q272" s="47">
        <v>80.739999999999995</v>
      </c>
      <c r="R272" s="47">
        <v>79.09</v>
      </c>
      <c r="S272" s="47">
        <f t="shared" si="4"/>
        <v>955.35000000000014</v>
      </c>
    </row>
    <row r="273" spans="1:19" x14ac:dyDescent="0.2">
      <c r="A273" s="45">
        <v>882</v>
      </c>
      <c r="B273" s="45">
        <v>1</v>
      </c>
      <c r="C273" s="46" t="s">
        <v>865</v>
      </c>
      <c r="D273" s="47">
        <v>42.41</v>
      </c>
      <c r="E273" s="47">
        <v>15.78</v>
      </c>
      <c r="F273" s="47">
        <v>268.95</v>
      </c>
      <c r="G273" s="47">
        <v>284.2</v>
      </c>
      <c r="H273" s="47">
        <v>326.97000000000003</v>
      </c>
      <c r="I273" s="47">
        <v>289.25</v>
      </c>
      <c r="J273" s="47">
        <v>285.97000000000003</v>
      </c>
      <c r="K273" s="47">
        <v>289.68</v>
      </c>
      <c r="L273" s="47">
        <v>312.94</v>
      </c>
      <c r="M273" s="47">
        <v>304.27</v>
      </c>
      <c r="N273" s="47">
        <v>303.95999999999998</v>
      </c>
      <c r="O273" s="47">
        <v>305.88</v>
      </c>
      <c r="P273" s="47">
        <v>289.48</v>
      </c>
      <c r="Q273" s="47">
        <v>308.77</v>
      </c>
      <c r="R273" s="47">
        <v>294.43</v>
      </c>
      <c r="S273" s="47">
        <f t="shared" si="4"/>
        <v>3922.94</v>
      </c>
    </row>
    <row r="274" spans="1:19" x14ac:dyDescent="0.2">
      <c r="A274" s="45">
        <v>883</v>
      </c>
      <c r="B274" s="45">
        <v>1</v>
      </c>
      <c r="C274" s="46" t="s">
        <v>866</v>
      </c>
      <c r="D274" s="47">
        <v>13.23</v>
      </c>
      <c r="E274" s="47">
        <v>12.52</v>
      </c>
      <c r="F274" s="47">
        <v>99.56</v>
      </c>
      <c r="G274" s="47">
        <v>126.66</v>
      </c>
      <c r="H274" s="47">
        <v>122.38</v>
      </c>
      <c r="I274" s="47">
        <v>116.43</v>
      </c>
      <c r="J274" s="47">
        <v>122.13</v>
      </c>
      <c r="K274" s="47">
        <v>120.65</v>
      </c>
      <c r="L274" s="47">
        <v>113.02</v>
      </c>
      <c r="M274" s="47">
        <v>123.57</v>
      </c>
      <c r="N274" s="47">
        <v>122.18</v>
      </c>
      <c r="O274" s="47">
        <v>133.30000000000001</v>
      </c>
      <c r="P274" s="47">
        <v>148.21</v>
      </c>
      <c r="Q274" s="47">
        <v>127.36</v>
      </c>
      <c r="R274" s="47">
        <v>121.7</v>
      </c>
      <c r="S274" s="47">
        <f t="shared" si="4"/>
        <v>1622.9</v>
      </c>
    </row>
    <row r="275" spans="1:19" x14ac:dyDescent="0.2">
      <c r="A275" s="45">
        <v>885</v>
      </c>
      <c r="B275" s="45">
        <v>1</v>
      </c>
      <c r="C275" s="46" t="s">
        <v>867</v>
      </c>
      <c r="D275" s="47">
        <v>40.630000000000003</v>
      </c>
      <c r="E275" s="47">
        <v>12.84</v>
      </c>
      <c r="F275" s="47">
        <v>351.82</v>
      </c>
      <c r="G275" s="47">
        <v>372.02</v>
      </c>
      <c r="H275" s="47">
        <v>365.82</v>
      </c>
      <c r="I275" s="47">
        <v>316.68</v>
      </c>
      <c r="J275" s="47">
        <v>337.01</v>
      </c>
      <c r="K275" s="47">
        <v>340.87</v>
      </c>
      <c r="L275" s="47">
        <v>303.52999999999997</v>
      </c>
      <c r="M275" s="47">
        <v>329.56</v>
      </c>
      <c r="N275" s="47">
        <v>315.32</v>
      </c>
      <c r="O275" s="47">
        <v>326.66000000000003</v>
      </c>
      <c r="P275" s="47">
        <v>283.93</v>
      </c>
      <c r="Q275" s="47">
        <v>278.54000000000002</v>
      </c>
      <c r="R275" s="47">
        <v>235.66</v>
      </c>
      <c r="S275" s="47">
        <f t="shared" si="4"/>
        <v>4210.8900000000003</v>
      </c>
    </row>
    <row r="276" spans="1:19" x14ac:dyDescent="0.2">
      <c r="A276" s="45">
        <v>891</v>
      </c>
      <c r="B276" s="45">
        <v>1</v>
      </c>
      <c r="C276" s="46" t="s">
        <v>868</v>
      </c>
      <c r="D276" s="47">
        <v>4.22</v>
      </c>
      <c r="E276" s="47">
        <v>6</v>
      </c>
      <c r="F276" s="47">
        <v>28.29</v>
      </c>
      <c r="G276" s="47">
        <v>21.66</v>
      </c>
      <c r="H276" s="47">
        <v>33.71</v>
      </c>
      <c r="I276" s="47">
        <v>28.86</v>
      </c>
      <c r="J276" s="47">
        <v>40.65</v>
      </c>
      <c r="K276" s="47">
        <v>38.42</v>
      </c>
      <c r="L276" s="47">
        <v>33.97</v>
      </c>
      <c r="M276" s="47">
        <v>46.42</v>
      </c>
      <c r="N276" s="47">
        <v>51.08</v>
      </c>
      <c r="O276" s="47">
        <v>52</v>
      </c>
      <c r="P276" s="47">
        <v>64.66</v>
      </c>
      <c r="Q276" s="47">
        <v>53.93</v>
      </c>
      <c r="R276" s="47">
        <v>49.9</v>
      </c>
      <c r="S276" s="47">
        <f t="shared" si="4"/>
        <v>553.77</v>
      </c>
    </row>
    <row r="277" spans="1:19" x14ac:dyDescent="0.2">
      <c r="A277" s="45">
        <v>911</v>
      </c>
      <c r="B277" s="45">
        <v>1</v>
      </c>
      <c r="C277" s="46" t="s">
        <v>869</v>
      </c>
      <c r="D277" s="47">
        <v>30.54</v>
      </c>
      <c r="E277" s="47">
        <v>23.54</v>
      </c>
      <c r="F277" s="47">
        <v>327.57</v>
      </c>
      <c r="G277" s="47">
        <v>381.92</v>
      </c>
      <c r="H277" s="47">
        <v>392.09</v>
      </c>
      <c r="I277" s="47">
        <v>377.94</v>
      </c>
      <c r="J277" s="47">
        <v>394.87</v>
      </c>
      <c r="K277" s="47">
        <v>333.28</v>
      </c>
      <c r="L277" s="47">
        <v>409.34</v>
      </c>
      <c r="M277" s="47">
        <v>377.36</v>
      </c>
      <c r="N277" s="47">
        <v>393.74</v>
      </c>
      <c r="O277" s="47">
        <v>420.95</v>
      </c>
      <c r="P277" s="47">
        <v>441.4</v>
      </c>
      <c r="Q277" s="47">
        <v>406.63</v>
      </c>
      <c r="R277" s="47">
        <v>433.96</v>
      </c>
      <c r="S277" s="47">
        <f t="shared" si="4"/>
        <v>5145.13</v>
      </c>
    </row>
    <row r="278" spans="1:19" x14ac:dyDescent="0.2">
      <c r="A278" s="45">
        <v>912</v>
      </c>
      <c r="B278" s="45">
        <v>1</v>
      </c>
      <c r="C278" s="46" t="s">
        <v>870</v>
      </c>
      <c r="D278" s="47">
        <v>15.19</v>
      </c>
      <c r="E278" s="47">
        <v>6.85</v>
      </c>
      <c r="F278" s="47">
        <v>115.61</v>
      </c>
      <c r="G278" s="47">
        <v>139.13999999999999</v>
      </c>
      <c r="H278" s="47">
        <v>121.9</v>
      </c>
      <c r="I278" s="47">
        <v>157.24</v>
      </c>
      <c r="J278" s="47">
        <v>109.92</v>
      </c>
      <c r="K278" s="47">
        <v>116.29</v>
      </c>
      <c r="L278" s="47">
        <v>136.4</v>
      </c>
      <c r="M278" s="47">
        <v>157.61000000000001</v>
      </c>
      <c r="N278" s="47">
        <v>166.13</v>
      </c>
      <c r="O278" s="47">
        <v>174.72</v>
      </c>
      <c r="P278" s="47">
        <v>180.43</v>
      </c>
      <c r="Q278" s="47">
        <v>169.84</v>
      </c>
      <c r="R278" s="47">
        <v>122.88</v>
      </c>
      <c r="S278" s="47">
        <f t="shared" si="4"/>
        <v>1890.1499999999996</v>
      </c>
    </row>
    <row r="279" spans="1:19" x14ac:dyDescent="0.2">
      <c r="A279" s="45">
        <v>914</v>
      </c>
      <c r="B279" s="45">
        <v>1</v>
      </c>
      <c r="C279" s="46" t="s">
        <v>871</v>
      </c>
      <c r="D279" s="47">
        <v>2.81</v>
      </c>
      <c r="E279" s="47">
        <v>4.71</v>
      </c>
      <c r="F279" s="47">
        <v>10.67</v>
      </c>
      <c r="G279" s="47">
        <v>28.78</v>
      </c>
      <c r="H279" s="47">
        <v>29</v>
      </c>
      <c r="I279" s="47">
        <v>13</v>
      </c>
      <c r="J279" s="47">
        <v>17.510000000000002</v>
      </c>
      <c r="K279" s="47">
        <v>26.69</v>
      </c>
      <c r="L279" s="47">
        <v>18.690000000000001</v>
      </c>
      <c r="M279" s="47">
        <v>18</v>
      </c>
      <c r="N279" s="47">
        <v>26</v>
      </c>
      <c r="O279" s="47">
        <v>13.11</v>
      </c>
      <c r="P279" s="47">
        <v>33.06</v>
      </c>
      <c r="Q279" s="47">
        <v>20.9</v>
      </c>
      <c r="R279" s="47">
        <v>24.74</v>
      </c>
      <c r="S279" s="47">
        <f t="shared" si="4"/>
        <v>287.67</v>
      </c>
    </row>
    <row r="280" spans="1:19" x14ac:dyDescent="0.2">
      <c r="A280" s="45">
        <v>2071</v>
      </c>
      <c r="B280" s="45">
        <v>1</v>
      </c>
      <c r="C280" s="46" t="s">
        <v>269</v>
      </c>
      <c r="D280" s="47">
        <v>17.47</v>
      </c>
      <c r="E280" s="47">
        <v>9.7100000000000009</v>
      </c>
      <c r="F280" s="47">
        <v>47.52</v>
      </c>
      <c r="G280" s="47">
        <v>58.56</v>
      </c>
      <c r="H280" s="47">
        <v>58.48</v>
      </c>
      <c r="I280" s="47">
        <v>47.8</v>
      </c>
      <c r="J280" s="47">
        <v>56.81</v>
      </c>
      <c r="K280" s="47">
        <v>43.81</v>
      </c>
      <c r="L280" s="47">
        <v>54.49</v>
      </c>
      <c r="M280" s="47">
        <v>61.08</v>
      </c>
      <c r="N280" s="47">
        <v>58.96</v>
      </c>
      <c r="O280" s="47">
        <v>67.45</v>
      </c>
      <c r="P280" s="47">
        <v>63.53</v>
      </c>
      <c r="Q280" s="47">
        <v>76.040000000000006</v>
      </c>
      <c r="R280" s="47">
        <v>61.33</v>
      </c>
      <c r="S280" s="47">
        <f t="shared" si="4"/>
        <v>783.04</v>
      </c>
    </row>
    <row r="281" spans="1:19" x14ac:dyDescent="0.2">
      <c r="A281" s="45">
        <v>2125</v>
      </c>
      <c r="B281" s="45">
        <v>1</v>
      </c>
      <c r="C281" s="46" t="s">
        <v>872</v>
      </c>
      <c r="D281" s="47">
        <v>8.83</v>
      </c>
      <c r="E281" s="47">
        <v>8.6199999999999992</v>
      </c>
      <c r="F281" s="47">
        <v>67.53</v>
      </c>
      <c r="G281" s="47">
        <v>78.78</v>
      </c>
      <c r="H281" s="47">
        <v>70.17</v>
      </c>
      <c r="I281" s="47">
        <v>80.89</v>
      </c>
      <c r="J281" s="47">
        <v>78.88</v>
      </c>
      <c r="K281" s="47">
        <v>92.35</v>
      </c>
      <c r="L281" s="47">
        <v>79.61</v>
      </c>
      <c r="M281" s="47">
        <v>104.08</v>
      </c>
      <c r="N281" s="47">
        <v>74.010000000000005</v>
      </c>
      <c r="O281" s="47">
        <v>93.18</v>
      </c>
      <c r="P281" s="47">
        <v>90.89</v>
      </c>
      <c r="Q281" s="47">
        <v>91.97</v>
      </c>
      <c r="R281" s="47">
        <v>75.14</v>
      </c>
      <c r="S281" s="47">
        <f t="shared" si="4"/>
        <v>1094.93</v>
      </c>
    </row>
    <row r="282" spans="1:19" x14ac:dyDescent="0.2">
      <c r="A282" s="45">
        <v>2134</v>
      </c>
      <c r="B282" s="45">
        <v>1</v>
      </c>
      <c r="C282" s="46" t="s">
        <v>873</v>
      </c>
      <c r="D282" s="47">
        <v>10.029999999999999</v>
      </c>
      <c r="E282" s="47">
        <v>10.24</v>
      </c>
      <c r="F282" s="47">
        <v>37.15</v>
      </c>
      <c r="G282" s="47">
        <v>63.18</v>
      </c>
      <c r="H282" s="47">
        <v>53.78</v>
      </c>
      <c r="I282" s="47">
        <v>44.38</v>
      </c>
      <c r="J282" s="47">
        <v>57.38</v>
      </c>
      <c r="K282" s="47">
        <v>64.87</v>
      </c>
      <c r="L282" s="47">
        <v>50.01</v>
      </c>
      <c r="M282" s="47">
        <v>66.510000000000005</v>
      </c>
      <c r="N282" s="47">
        <v>75.3</v>
      </c>
      <c r="O282" s="47">
        <v>78.12</v>
      </c>
      <c r="P282" s="47">
        <v>97.64</v>
      </c>
      <c r="Q282" s="47">
        <v>95.01</v>
      </c>
      <c r="R282" s="47">
        <v>83.05</v>
      </c>
      <c r="S282" s="47">
        <f t="shared" si="4"/>
        <v>886.64999999999986</v>
      </c>
    </row>
    <row r="283" spans="1:19" x14ac:dyDescent="0.2">
      <c r="A283" s="45">
        <v>2135</v>
      </c>
      <c r="B283" s="45">
        <v>1</v>
      </c>
      <c r="C283" s="46" t="s">
        <v>874</v>
      </c>
      <c r="D283" s="47">
        <v>4.2300000000000004</v>
      </c>
      <c r="E283" s="47">
        <v>12.23</v>
      </c>
      <c r="F283" s="47">
        <v>86.58</v>
      </c>
      <c r="G283" s="47">
        <v>92.77</v>
      </c>
      <c r="H283" s="47">
        <v>91.12</v>
      </c>
      <c r="I283" s="47">
        <v>81.8</v>
      </c>
      <c r="J283" s="47">
        <v>81.099999999999994</v>
      </c>
      <c r="K283" s="47">
        <v>95.18</v>
      </c>
      <c r="L283" s="47">
        <v>79.150000000000006</v>
      </c>
      <c r="M283" s="47">
        <v>96.03</v>
      </c>
      <c r="N283" s="47">
        <v>95.46</v>
      </c>
      <c r="O283" s="47">
        <v>94.95</v>
      </c>
      <c r="P283" s="47">
        <v>112.41</v>
      </c>
      <c r="Q283" s="47">
        <v>111.23</v>
      </c>
      <c r="R283" s="47">
        <v>94.87</v>
      </c>
      <c r="S283" s="47">
        <f t="shared" si="4"/>
        <v>1229.1100000000001</v>
      </c>
    </row>
    <row r="284" spans="1:19" x14ac:dyDescent="0.2">
      <c r="A284" s="45">
        <v>2137</v>
      </c>
      <c r="B284" s="45">
        <v>1</v>
      </c>
      <c r="C284" s="46" t="s">
        <v>875</v>
      </c>
      <c r="D284" s="47">
        <v>9.32</v>
      </c>
      <c r="E284" s="47">
        <v>4</v>
      </c>
      <c r="F284" s="47">
        <v>40.479999999999997</v>
      </c>
      <c r="G284" s="47">
        <v>45.57</v>
      </c>
      <c r="H284" s="47">
        <v>56.33</v>
      </c>
      <c r="I284" s="47">
        <v>43.57</v>
      </c>
      <c r="J284" s="47">
        <v>52.22</v>
      </c>
      <c r="K284" s="47">
        <v>57.75</v>
      </c>
      <c r="L284" s="47">
        <v>57.05</v>
      </c>
      <c r="M284" s="47">
        <v>74.84</v>
      </c>
      <c r="N284" s="47">
        <v>57.54</v>
      </c>
      <c r="O284" s="47">
        <v>84.87</v>
      </c>
      <c r="P284" s="47">
        <v>74.2</v>
      </c>
      <c r="Q284" s="47">
        <v>78.540000000000006</v>
      </c>
      <c r="R284" s="47">
        <v>73.12</v>
      </c>
      <c r="S284" s="47">
        <f t="shared" si="4"/>
        <v>809.4</v>
      </c>
    </row>
    <row r="285" spans="1:19" x14ac:dyDescent="0.2">
      <c r="A285" s="45">
        <v>2142</v>
      </c>
      <c r="B285" s="45">
        <v>1</v>
      </c>
      <c r="C285" s="46" t="s">
        <v>876</v>
      </c>
      <c r="D285" s="47">
        <v>14.02</v>
      </c>
      <c r="E285" s="47">
        <v>30.74</v>
      </c>
      <c r="F285" s="47">
        <v>111.39</v>
      </c>
      <c r="G285" s="47">
        <v>136.05000000000001</v>
      </c>
      <c r="H285" s="47">
        <v>165.65</v>
      </c>
      <c r="I285" s="47">
        <v>132.61000000000001</v>
      </c>
      <c r="J285" s="47">
        <v>140.27000000000001</v>
      </c>
      <c r="K285" s="47">
        <v>167.26</v>
      </c>
      <c r="L285" s="47">
        <v>141.9</v>
      </c>
      <c r="M285" s="47">
        <v>190.01</v>
      </c>
      <c r="N285" s="47">
        <v>201.88</v>
      </c>
      <c r="O285" s="47">
        <v>194.53</v>
      </c>
      <c r="P285" s="47">
        <v>208.78</v>
      </c>
      <c r="Q285" s="47">
        <v>198.89</v>
      </c>
      <c r="R285" s="47">
        <v>186.09</v>
      </c>
      <c r="S285" s="47">
        <f t="shared" si="4"/>
        <v>2220.0700000000002</v>
      </c>
    </row>
    <row r="286" spans="1:19" x14ac:dyDescent="0.2">
      <c r="A286" s="45">
        <v>2143</v>
      </c>
      <c r="B286" s="45">
        <v>1</v>
      </c>
      <c r="C286" s="46" t="s">
        <v>275</v>
      </c>
      <c r="D286" s="47">
        <v>19.920000000000002</v>
      </c>
      <c r="E286" s="47">
        <v>19.39</v>
      </c>
      <c r="F286" s="47">
        <v>53.06</v>
      </c>
      <c r="G286" s="47">
        <v>72.739999999999995</v>
      </c>
      <c r="H286" s="47">
        <v>75.55</v>
      </c>
      <c r="I286" s="47">
        <v>77.14</v>
      </c>
      <c r="J286" s="47">
        <v>72.650000000000006</v>
      </c>
      <c r="K286" s="47">
        <v>71.59</v>
      </c>
      <c r="L286" s="47">
        <v>76.25</v>
      </c>
      <c r="M286" s="47">
        <v>93.74</v>
      </c>
      <c r="N286" s="47">
        <v>80.41</v>
      </c>
      <c r="O286" s="47">
        <v>71.13</v>
      </c>
      <c r="P286" s="47">
        <v>71.08</v>
      </c>
      <c r="Q286" s="47">
        <v>83.48</v>
      </c>
      <c r="R286" s="47">
        <v>67.63</v>
      </c>
      <c r="S286" s="47">
        <f t="shared" si="4"/>
        <v>1005.7600000000001</v>
      </c>
    </row>
    <row r="287" spans="1:19" x14ac:dyDescent="0.2">
      <c r="A287" s="45">
        <v>2144</v>
      </c>
      <c r="B287" s="45">
        <v>1</v>
      </c>
      <c r="C287" s="46" t="s">
        <v>877</v>
      </c>
      <c r="D287" s="47">
        <v>13.03</v>
      </c>
      <c r="E287" s="47">
        <v>5.87</v>
      </c>
      <c r="F287" s="47">
        <v>227.86</v>
      </c>
      <c r="G287" s="47">
        <v>245.28</v>
      </c>
      <c r="H287" s="47">
        <v>258.87</v>
      </c>
      <c r="I287" s="47">
        <v>260.81</v>
      </c>
      <c r="J287" s="47">
        <v>263.89999999999998</v>
      </c>
      <c r="K287" s="47">
        <v>260.7</v>
      </c>
      <c r="L287" s="47">
        <v>276.93</v>
      </c>
      <c r="M287" s="47">
        <v>310.85000000000002</v>
      </c>
      <c r="N287" s="47">
        <v>289.08</v>
      </c>
      <c r="O287" s="47">
        <v>284.11</v>
      </c>
      <c r="P287" s="47">
        <v>304.75</v>
      </c>
      <c r="Q287" s="47">
        <v>279.07</v>
      </c>
      <c r="R287" s="47">
        <v>266.56</v>
      </c>
      <c r="S287" s="47">
        <f t="shared" si="4"/>
        <v>3547.67</v>
      </c>
    </row>
    <row r="288" spans="1:19" x14ac:dyDescent="0.2">
      <c r="A288" s="45">
        <v>2149</v>
      </c>
      <c r="B288" s="45">
        <v>1</v>
      </c>
      <c r="C288" s="46" t="s">
        <v>878</v>
      </c>
      <c r="D288" s="47">
        <v>18.03</v>
      </c>
      <c r="E288" s="47">
        <v>14.91</v>
      </c>
      <c r="F288" s="47">
        <v>70.959999999999994</v>
      </c>
      <c r="G288" s="47">
        <v>72.709999999999994</v>
      </c>
      <c r="H288" s="47">
        <v>80.52</v>
      </c>
      <c r="I288" s="47">
        <v>80.400000000000006</v>
      </c>
      <c r="J288" s="47">
        <v>76.83</v>
      </c>
      <c r="K288" s="47">
        <v>72.959999999999994</v>
      </c>
      <c r="L288" s="47">
        <v>77.150000000000006</v>
      </c>
      <c r="M288" s="47">
        <v>106.5</v>
      </c>
      <c r="N288" s="47">
        <v>108.24</v>
      </c>
      <c r="O288" s="47">
        <v>102.8</v>
      </c>
      <c r="P288" s="47">
        <v>134.01</v>
      </c>
      <c r="Q288" s="47">
        <v>117.57</v>
      </c>
      <c r="R288" s="47">
        <v>129.24</v>
      </c>
      <c r="S288" s="47">
        <f t="shared" si="4"/>
        <v>1262.83</v>
      </c>
    </row>
    <row r="289" spans="1:19" x14ac:dyDescent="0.2">
      <c r="A289" s="45">
        <v>2154</v>
      </c>
      <c r="B289" s="45">
        <v>1</v>
      </c>
      <c r="C289" s="46" t="s">
        <v>879</v>
      </c>
      <c r="D289" s="47">
        <v>8.77</v>
      </c>
      <c r="E289" s="47">
        <v>6.92</v>
      </c>
      <c r="F289" s="47">
        <v>75.16</v>
      </c>
      <c r="G289" s="47">
        <v>107.1</v>
      </c>
      <c r="H289" s="47">
        <v>90.65</v>
      </c>
      <c r="I289" s="47">
        <v>95.95</v>
      </c>
      <c r="J289" s="47">
        <v>89.52</v>
      </c>
      <c r="K289" s="47">
        <v>98.95</v>
      </c>
      <c r="L289" s="47">
        <v>101.15</v>
      </c>
      <c r="M289" s="47">
        <v>124.47</v>
      </c>
      <c r="N289" s="47">
        <v>115.13</v>
      </c>
      <c r="O289" s="47">
        <v>102.36</v>
      </c>
      <c r="P289" s="47">
        <v>108.36</v>
      </c>
      <c r="Q289" s="47">
        <v>103.33</v>
      </c>
      <c r="R289" s="47">
        <v>97.44</v>
      </c>
      <c r="S289" s="47">
        <f t="shared" si="4"/>
        <v>1325.26</v>
      </c>
    </row>
    <row r="290" spans="1:19" x14ac:dyDescent="0.2">
      <c r="A290" s="45">
        <v>2155</v>
      </c>
      <c r="B290" s="45">
        <v>1</v>
      </c>
      <c r="C290" s="46" t="s">
        <v>880</v>
      </c>
      <c r="D290" s="47">
        <v>11.28</v>
      </c>
      <c r="E290" s="47">
        <v>11.53</v>
      </c>
      <c r="F290" s="47">
        <v>67.31</v>
      </c>
      <c r="G290" s="47">
        <v>77.25</v>
      </c>
      <c r="H290" s="47">
        <v>78.7</v>
      </c>
      <c r="I290" s="47">
        <v>66.86</v>
      </c>
      <c r="J290" s="47">
        <v>76.31</v>
      </c>
      <c r="K290" s="47">
        <v>75.97</v>
      </c>
      <c r="L290" s="47">
        <v>80.040000000000006</v>
      </c>
      <c r="M290" s="47">
        <v>110.06</v>
      </c>
      <c r="N290" s="47">
        <v>92.54</v>
      </c>
      <c r="O290" s="47">
        <v>109.23</v>
      </c>
      <c r="P290" s="47">
        <v>103.54</v>
      </c>
      <c r="Q290" s="47">
        <v>122.03</v>
      </c>
      <c r="R290" s="47">
        <v>107.21</v>
      </c>
      <c r="S290" s="47">
        <f t="shared" si="4"/>
        <v>1189.8599999999999</v>
      </c>
    </row>
    <row r="291" spans="1:19" x14ac:dyDescent="0.2">
      <c r="A291" s="45">
        <v>2159</v>
      </c>
      <c r="B291" s="45">
        <v>1</v>
      </c>
      <c r="C291" s="46" t="s">
        <v>881</v>
      </c>
      <c r="D291" s="47">
        <v>3.72</v>
      </c>
      <c r="E291" s="47">
        <v>1.1000000000000001</v>
      </c>
      <c r="F291" s="47">
        <v>32.93</v>
      </c>
      <c r="G291" s="47">
        <v>38.06</v>
      </c>
      <c r="H291" s="47">
        <v>44.38</v>
      </c>
      <c r="I291" s="47">
        <v>39.18</v>
      </c>
      <c r="J291" s="47">
        <v>39.729999999999997</v>
      </c>
      <c r="K291" s="47">
        <v>33.479999999999997</v>
      </c>
      <c r="L291" s="47">
        <v>44.65</v>
      </c>
      <c r="M291" s="47">
        <v>31.8</v>
      </c>
      <c r="N291" s="47">
        <v>42.55</v>
      </c>
      <c r="O291" s="47">
        <v>50.55</v>
      </c>
      <c r="P291" s="47">
        <v>51.02</v>
      </c>
      <c r="Q291" s="47">
        <v>40.49</v>
      </c>
      <c r="R291" s="47">
        <v>53.94</v>
      </c>
      <c r="S291" s="47">
        <f t="shared" si="4"/>
        <v>547.57999999999993</v>
      </c>
    </row>
    <row r="292" spans="1:19" x14ac:dyDescent="0.2">
      <c r="A292" s="45">
        <v>2164</v>
      </c>
      <c r="B292" s="45">
        <v>1</v>
      </c>
      <c r="C292" s="46" t="s">
        <v>281</v>
      </c>
      <c r="D292" s="47">
        <v>9.57</v>
      </c>
      <c r="E292" s="47">
        <v>9.7799999999999994</v>
      </c>
      <c r="F292" s="47">
        <v>93.72</v>
      </c>
      <c r="G292" s="47">
        <v>111.43</v>
      </c>
      <c r="H292" s="47">
        <v>101.58</v>
      </c>
      <c r="I292" s="47">
        <v>116.67</v>
      </c>
      <c r="J292" s="47">
        <v>104.32</v>
      </c>
      <c r="K292" s="47">
        <v>102.28</v>
      </c>
      <c r="L292" s="47">
        <v>101.08</v>
      </c>
      <c r="M292" s="47">
        <v>104.47</v>
      </c>
      <c r="N292" s="47">
        <v>95.99</v>
      </c>
      <c r="O292" s="47">
        <v>91.79</v>
      </c>
      <c r="P292" s="47">
        <v>104.27</v>
      </c>
      <c r="Q292" s="47">
        <v>83.37</v>
      </c>
      <c r="R292" s="47">
        <v>98.74</v>
      </c>
      <c r="S292" s="47">
        <f t="shared" si="4"/>
        <v>1329.0600000000002</v>
      </c>
    </row>
    <row r="293" spans="1:19" x14ac:dyDescent="0.2">
      <c r="A293" s="45">
        <v>2165</v>
      </c>
      <c r="B293" s="45">
        <v>1</v>
      </c>
      <c r="C293" s="46" t="s">
        <v>882</v>
      </c>
      <c r="D293" s="47">
        <v>4.16</v>
      </c>
      <c r="E293" s="47">
        <v>4.3</v>
      </c>
      <c r="F293" s="47">
        <v>82.92</v>
      </c>
      <c r="G293" s="47">
        <v>68.81</v>
      </c>
      <c r="H293" s="47">
        <v>73.180000000000007</v>
      </c>
      <c r="I293" s="47">
        <v>62.22</v>
      </c>
      <c r="J293" s="47">
        <v>72.84</v>
      </c>
      <c r="K293" s="47">
        <v>91.27</v>
      </c>
      <c r="L293" s="47">
        <v>81.87</v>
      </c>
      <c r="M293" s="47">
        <v>81.31</v>
      </c>
      <c r="N293" s="47">
        <v>99.07</v>
      </c>
      <c r="O293" s="47">
        <v>94.79</v>
      </c>
      <c r="P293" s="47">
        <v>80.260000000000005</v>
      </c>
      <c r="Q293" s="47">
        <v>78.83</v>
      </c>
      <c r="R293" s="47">
        <v>78.209999999999994</v>
      </c>
      <c r="S293" s="47">
        <f t="shared" si="4"/>
        <v>1054.04</v>
      </c>
    </row>
    <row r="294" spans="1:19" x14ac:dyDescent="0.2">
      <c r="A294" s="45">
        <v>2167</v>
      </c>
      <c r="B294" s="45">
        <v>1</v>
      </c>
      <c r="C294" s="46" t="s">
        <v>883</v>
      </c>
      <c r="D294" s="47">
        <v>6.65</v>
      </c>
      <c r="E294" s="47">
        <v>6.09</v>
      </c>
      <c r="F294" s="47">
        <v>52.44</v>
      </c>
      <c r="G294" s="47">
        <v>45.59</v>
      </c>
      <c r="H294" s="47">
        <v>51.39</v>
      </c>
      <c r="I294" s="47">
        <v>49.42</v>
      </c>
      <c r="J294" s="47">
        <v>39.22</v>
      </c>
      <c r="K294" s="47">
        <v>40.94</v>
      </c>
      <c r="L294" s="47">
        <v>47.05</v>
      </c>
      <c r="M294" s="47">
        <v>31.14</v>
      </c>
      <c r="N294" s="47">
        <v>44.5</v>
      </c>
      <c r="O294" s="47">
        <v>49.66</v>
      </c>
      <c r="P294" s="47">
        <v>45.08</v>
      </c>
      <c r="Q294" s="47">
        <v>43.96</v>
      </c>
      <c r="R294" s="47">
        <v>42.3</v>
      </c>
      <c r="S294" s="47">
        <f t="shared" si="4"/>
        <v>595.42999999999995</v>
      </c>
    </row>
    <row r="295" spans="1:19" x14ac:dyDescent="0.2">
      <c r="A295" s="45">
        <v>2168</v>
      </c>
      <c r="B295" s="45">
        <v>1</v>
      </c>
      <c r="C295" s="46" t="s">
        <v>884</v>
      </c>
      <c r="D295" s="47">
        <v>12.2</v>
      </c>
      <c r="E295" s="47">
        <v>6.93</v>
      </c>
      <c r="F295" s="47">
        <v>66.349999999999994</v>
      </c>
      <c r="G295" s="47">
        <v>51.24</v>
      </c>
      <c r="H295" s="47">
        <v>67.19</v>
      </c>
      <c r="I295" s="47">
        <v>71.61</v>
      </c>
      <c r="J295" s="47">
        <v>66.34</v>
      </c>
      <c r="K295" s="47">
        <v>76.44</v>
      </c>
      <c r="L295" s="47">
        <v>78.040000000000006</v>
      </c>
      <c r="M295" s="47">
        <v>74.55</v>
      </c>
      <c r="N295" s="47">
        <v>79.03</v>
      </c>
      <c r="O295" s="47">
        <v>87.47</v>
      </c>
      <c r="P295" s="47">
        <v>92.63</v>
      </c>
      <c r="Q295" s="47">
        <v>72.3</v>
      </c>
      <c r="R295" s="47">
        <v>79.83</v>
      </c>
      <c r="S295" s="47">
        <f t="shared" si="4"/>
        <v>982.15</v>
      </c>
    </row>
    <row r="296" spans="1:19" x14ac:dyDescent="0.2">
      <c r="A296" s="45">
        <v>2169</v>
      </c>
      <c r="B296" s="45">
        <v>1</v>
      </c>
      <c r="C296" s="46" t="s">
        <v>885</v>
      </c>
      <c r="D296" s="47">
        <v>4.7699999999999996</v>
      </c>
      <c r="E296" s="47">
        <v>3.67</v>
      </c>
      <c r="F296" s="47">
        <v>39.369999999999997</v>
      </c>
      <c r="G296" s="47">
        <v>47.93</v>
      </c>
      <c r="H296" s="47">
        <v>53.87</v>
      </c>
      <c r="I296" s="47">
        <v>60.02</v>
      </c>
      <c r="J296" s="47">
        <v>44.37</v>
      </c>
      <c r="K296" s="47">
        <v>51.98</v>
      </c>
      <c r="L296" s="47">
        <v>65.53</v>
      </c>
      <c r="M296" s="47">
        <v>61.83</v>
      </c>
      <c r="N296" s="47">
        <v>59.95</v>
      </c>
      <c r="O296" s="47">
        <v>64.48</v>
      </c>
      <c r="P296" s="47">
        <v>64.709999999999994</v>
      </c>
      <c r="Q296" s="47">
        <v>60.91</v>
      </c>
      <c r="R296" s="47">
        <v>43.61</v>
      </c>
      <c r="S296" s="47">
        <f t="shared" si="4"/>
        <v>727</v>
      </c>
    </row>
    <row r="297" spans="1:19" x14ac:dyDescent="0.2">
      <c r="A297" s="45">
        <v>2170</v>
      </c>
      <c r="B297" s="45">
        <v>1</v>
      </c>
      <c r="C297" s="46" t="s">
        <v>886</v>
      </c>
      <c r="D297" s="47">
        <v>13.24</v>
      </c>
      <c r="E297" s="47">
        <v>12.74</v>
      </c>
      <c r="F297" s="47">
        <v>83.36</v>
      </c>
      <c r="G297" s="47">
        <v>99.82</v>
      </c>
      <c r="H297" s="47">
        <v>97.52</v>
      </c>
      <c r="I297" s="47">
        <v>95.84</v>
      </c>
      <c r="J297" s="47">
        <v>93.66</v>
      </c>
      <c r="K297" s="47">
        <v>86.88</v>
      </c>
      <c r="L297" s="47">
        <v>126.44</v>
      </c>
      <c r="M297" s="47">
        <v>117.83</v>
      </c>
      <c r="N297" s="47">
        <v>113.61</v>
      </c>
      <c r="O297" s="47">
        <v>132.63999999999999</v>
      </c>
      <c r="P297" s="47">
        <v>120.06</v>
      </c>
      <c r="Q297" s="47">
        <v>118.57</v>
      </c>
      <c r="R297" s="47">
        <v>115.75</v>
      </c>
      <c r="S297" s="47">
        <f t="shared" si="4"/>
        <v>1427.9599999999998</v>
      </c>
    </row>
    <row r="298" spans="1:19" x14ac:dyDescent="0.2">
      <c r="A298" s="45">
        <v>2171</v>
      </c>
      <c r="B298" s="45">
        <v>1</v>
      </c>
      <c r="C298" s="46" t="s">
        <v>887</v>
      </c>
      <c r="D298" s="47">
        <v>1.68</v>
      </c>
      <c r="E298" s="47">
        <v>4.7300000000000004</v>
      </c>
      <c r="F298" s="47">
        <v>15</v>
      </c>
      <c r="G298" s="47">
        <v>23</v>
      </c>
      <c r="H298" s="47">
        <v>19.309999999999999</v>
      </c>
      <c r="I298" s="47">
        <v>30.68</v>
      </c>
      <c r="J298" s="47">
        <v>25</v>
      </c>
      <c r="K298" s="47">
        <v>23.22</v>
      </c>
      <c r="L298" s="47">
        <v>26.21</v>
      </c>
      <c r="M298" s="47">
        <v>20.23</v>
      </c>
      <c r="N298" s="47">
        <v>24.86</v>
      </c>
      <c r="O298" s="47">
        <v>33.229999999999997</v>
      </c>
      <c r="P298" s="47">
        <v>34.479999999999997</v>
      </c>
      <c r="Q298" s="47">
        <v>33.29</v>
      </c>
      <c r="R298" s="47">
        <v>34.93</v>
      </c>
      <c r="S298" s="47">
        <f t="shared" si="4"/>
        <v>349.85</v>
      </c>
    </row>
    <row r="299" spans="1:19" x14ac:dyDescent="0.2">
      <c r="A299" s="45">
        <v>2172</v>
      </c>
      <c r="B299" s="45">
        <v>1</v>
      </c>
      <c r="C299" s="46" t="s">
        <v>888</v>
      </c>
      <c r="D299" s="47">
        <v>6.03</v>
      </c>
      <c r="E299" s="47">
        <v>7.22</v>
      </c>
      <c r="F299" s="47">
        <v>65.39</v>
      </c>
      <c r="G299" s="47">
        <v>63.55</v>
      </c>
      <c r="H299" s="47">
        <v>61.93</v>
      </c>
      <c r="I299" s="47">
        <v>66.849999999999994</v>
      </c>
      <c r="J299" s="47">
        <v>61.11</v>
      </c>
      <c r="K299" s="47">
        <v>64.45</v>
      </c>
      <c r="L299" s="47">
        <v>79.77</v>
      </c>
      <c r="M299" s="47">
        <v>54.65</v>
      </c>
      <c r="N299" s="47">
        <v>71.44</v>
      </c>
      <c r="O299" s="47">
        <v>81.83</v>
      </c>
      <c r="P299" s="47">
        <v>71.650000000000006</v>
      </c>
      <c r="Q299" s="47">
        <v>66.86</v>
      </c>
      <c r="R299" s="47">
        <v>71.650000000000006</v>
      </c>
      <c r="S299" s="47">
        <f t="shared" si="4"/>
        <v>894.38000000000011</v>
      </c>
    </row>
    <row r="300" spans="1:19" x14ac:dyDescent="0.2">
      <c r="A300" s="45">
        <v>2174</v>
      </c>
      <c r="B300" s="45">
        <v>1</v>
      </c>
      <c r="C300" s="46" t="s">
        <v>889</v>
      </c>
      <c r="D300" s="47">
        <v>9.85</v>
      </c>
      <c r="E300" s="47">
        <v>7.48</v>
      </c>
      <c r="F300" s="47">
        <v>41.29</v>
      </c>
      <c r="G300" s="47">
        <v>70.099999999999994</v>
      </c>
      <c r="H300" s="47">
        <v>57.25</v>
      </c>
      <c r="I300" s="47">
        <v>64.66</v>
      </c>
      <c r="J300" s="47">
        <v>62.75</v>
      </c>
      <c r="K300" s="47">
        <v>69.73</v>
      </c>
      <c r="L300" s="47">
        <v>83.17</v>
      </c>
      <c r="M300" s="47">
        <v>81.96</v>
      </c>
      <c r="N300" s="47">
        <v>84.74</v>
      </c>
      <c r="O300" s="47">
        <v>89.76</v>
      </c>
      <c r="P300" s="47">
        <v>109.5</v>
      </c>
      <c r="Q300" s="47">
        <v>94.01</v>
      </c>
      <c r="R300" s="47">
        <v>112.45</v>
      </c>
      <c r="S300" s="47">
        <f t="shared" si="4"/>
        <v>1038.7</v>
      </c>
    </row>
    <row r="301" spans="1:19" x14ac:dyDescent="0.2">
      <c r="A301" s="45">
        <v>2176</v>
      </c>
      <c r="B301" s="45">
        <v>1</v>
      </c>
      <c r="C301" s="46" t="s">
        <v>890</v>
      </c>
      <c r="D301" s="47">
        <v>5.19</v>
      </c>
      <c r="E301" s="47">
        <v>1.06</v>
      </c>
      <c r="F301" s="47">
        <v>27.58</v>
      </c>
      <c r="G301" s="47">
        <v>26.11</v>
      </c>
      <c r="H301" s="47">
        <v>30.48</v>
      </c>
      <c r="I301" s="47">
        <v>31.3</v>
      </c>
      <c r="J301" s="47">
        <v>33.08</v>
      </c>
      <c r="K301" s="47">
        <v>39.68</v>
      </c>
      <c r="L301" s="47">
        <v>36.64</v>
      </c>
      <c r="M301" s="47">
        <v>39.770000000000003</v>
      </c>
      <c r="N301" s="47">
        <v>38.47</v>
      </c>
      <c r="O301" s="47">
        <v>48.15</v>
      </c>
      <c r="P301" s="47">
        <v>50.74</v>
      </c>
      <c r="Q301" s="47">
        <v>44.79</v>
      </c>
      <c r="R301" s="47">
        <v>41.19</v>
      </c>
      <c r="S301" s="47">
        <f t="shared" si="4"/>
        <v>494.23</v>
      </c>
    </row>
    <row r="302" spans="1:19" x14ac:dyDescent="0.2">
      <c r="A302" s="45">
        <v>2180</v>
      </c>
      <c r="B302" s="45">
        <v>1</v>
      </c>
      <c r="C302" s="46" t="s">
        <v>891</v>
      </c>
      <c r="D302" s="47">
        <v>5.31</v>
      </c>
      <c r="E302" s="47">
        <v>6.13</v>
      </c>
      <c r="F302" s="47">
        <v>43.74</v>
      </c>
      <c r="G302" s="47">
        <v>50.46</v>
      </c>
      <c r="H302" s="47">
        <v>49.38</v>
      </c>
      <c r="I302" s="47">
        <v>45.21</v>
      </c>
      <c r="J302" s="47">
        <v>52.43</v>
      </c>
      <c r="K302" s="47">
        <v>55.06</v>
      </c>
      <c r="L302" s="47">
        <v>52.27</v>
      </c>
      <c r="M302" s="47">
        <v>61.51</v>
      </c>
      <c r="N302" s="47">
        <v>76.69</v>
      </c>
      <c r="O302" s="47">
        <v>57.19</v>
      </c>
      <c r="P302" s="47">
        <v>64.56</v>
      </c>
      <c r="Q302" s="47">
        <v>70.61</v>
      </c>
      <c r="R302" s="47">
        <v>76.27</v>
      </c>
      <c r="S302" s="47">
        <f t="shared" si="4"/>
        <v>766.82</v>
      </c>
    </row>
    <row r="303" spans="1:19" x14ac:dyDescent="0.2">
      <c r="A303" s="45">
        <v>2184</v>
      </c>
      <c r="B303" s="45">
        <v>1</v>
      </c>
      <c r="C303" s="46" t="s">
        <v>892</v>
      </c>
      <c r="D303" s="47">
        <v>11.29</v>
      </c>
      <c r="E303" s="47">
        <v>20.12</v>
      </c>
      <c r="F303" s="47">
        <v>63.03</v>
      </c>
      <c r="G303" s="47">
        <v>119.39</v>
      </c>
      <c r="H303" s="47">
        <v>92.35</v>
      </c>
      <c r="I303" s="47">
        <v>87.44</v>
      </c>
      <c r="J303" s="47">
        <v>93.65</v>
      </c>
      <c r="K303" s="47">
        <v>87.27</v>
      </c>
      <c r="L303" s="47">
        <v>99.47</v>
      </c>
      <c r="M303" s="47">
        <v>92.75</v>
      </c>
      <c r="N303" s="47">
        <v>97.13</v>
      </c>
      <c r="O303" s="47">
        <v>94.47</v>
      </c>
      <c r="P303" s="47">
        <v>88.3</v>
      </c>
      <c r="Q303" s="47">
        <v>96.94</v>
      </c>
      <c r="R303" s="47">
        <v>91.41</v>
      </c>
      <c r="S303" s="47">
        <f t="shared" si="4"/>
        <v>1235.0100000000002</v>
      </c>
    </row>
    <row r="304" spans="1:19" x14ac:dyDescent="0.2">
      <c r="A304" s="45">
        <v>2190</v>
      </c>
      <c r="B304" s="45">
        <v>1</v>
      </c>
      <c r="C304" s="46" t="s">
        <v>293</v>
      </c>
      <c r="D304" s="47">
        <v>16.559999999999999</v>
      </c>
      <c r="E304" s="47">
        <v>13.1</v>
      </c>
      <c r="F304" s="47">
        <v>73.510000000000005</v>
      </c>
      <c r="G304" s="47">
        <v>72.760000000000005</v>
      </c>
      <c r="H304" s="47">
        <v>73.349999999999994</v>
      </c>
      <c r="I304" s="47">
        <v>85.42</v>
      </c>
      <c r="J304" s="47">
        <v>60.11</v>
      </c>
      <c r="K304" s="47">
        <v>69.02</v>
      </c>
      <c r="L304" s="47">
        <v>77.150000000000006</v>
      </c>
      <c r="M304" s="47">
        <v>78.58</v>
      </c>
      <c r="N304" s="47">
        <v>91.44</v>
      </c>
      <c r="O304" s="47">
        <v>82.12</v>
      </c>
      <c r="P304" s="47">
        <v>93.56</v>
      </c>
      <c r="Q304" s="47">
        <v>87.19</v>
      </c>
      <c r="R304" s="47">
        <v>91.09</v>
      </c>
      <c r="S304" s="47">
        <f t="shared" si="4"/>
        <v>1064.96</v>
      </c>
    </row>
    <row r="305" spans="1:19" x14ac:dyDescent="0.2">
      <c r="A305" s="45">
        <v>2198</v>
      </c>
      <c r="B305" s="45">
        <v>1</v>
      </c>
      <c r="C305" s="46" t="s">
        <v>294</v>
      </c>
      <c r="D305" s="47">
        <v>1.99</v>
      </c>
      <c r="E305" s="47">
        <v>5.18</v>
      </c>
      <c r="F305" s="47">
        <v>45.77</v>
      </c>
      <c r="G305" s="47">
        <v>49.94</v>
      </c>
      <c r="H305" s="47">
        <v>38.56</v>
      </c>
      <c r="I305" s="47">
        <v>36.909999999999997</v>
      </c>
      <c r="J305" s="47">
        <v>47.72</v>
      </c>
      <c r="K305" s="47">
        <v>36.81</v>
      </c>
      <c r="L305" s="47">
        <v>50.32</v>
      </c>
      <c r="M305" s="47">
        <v>49.68</v>
      </c>
      <c r="N305" s="47">
        <v>49</v>
      </c>
      <c r="O305" s="47">
        <v>53.79</v>
      </c>
      <c r="P305" s="47">
        <v>61.32</v>
      </c>
      <c r="Q305" s="47">
        <v>50.79</v>
      </c>
      <c r="R305" s="47">
        <v>67.05</v>
      </c>
      <c r="S305" s="47">
        <f t="shared" si="4"/>
        <v>644.82999999999993</v>
      </c>
    </row>
    <row r="306" spans="1:19" x14ac:dyDescent="0.2">
      <c r="A306" s="45">
        <v>2215</v>
      </c>
      <c r="B306" s="45">
        <v>1</v>
      </c>
      <c r="C306" s="46" t="s">
        <v>893</v>
      </c>
      <c r="D306" s="47">
        <v>3.64</v>
      </c>
      <c r="E306" s="47">
        <v>4.04</v>
      </c>
      <c r="F306" s="47">
        <v>14.56</v>
      </c>
      <c r="G306" s="47">
        <v>26.23</v>
      </c>
      <c r="H306" s="47">
        <v>25.45</v>
      </c>
      <c r="I306" s="47">
        <v>26.35</v>
      </c>
      <c r="J306" s="47">
        <v>20.95</v>
      </c>
      <c r="K306" s="47">
        <v>25.09</v>
      </c>
      <c r="L306" s="47">
        <v>31.92</v>
      </c>
      <c r="M306" s="47">
        <v>32.21</v>
      </c>
      <c r="N306" s="47">
        <v>29</v>
      </c>
      <c r="O306" s="47">
        <v>35.69</v>
      </c>
      <c r="P306" s="47">
        <v>20.7</v>
      </c>
      <c r="Q306" s="47">
        <v>34.020000000000003</v>
      </c>
      <c r="R306" s="47">
        <v>35.26</v>
      </c>
      <c r="S306" s="47">
        <f t="shared" si="4"/>
        <v>365.10999999999996</v>
      </c>
    </row>
    <row r="307" spans="1:19" x14ac:dyDescent="0.2">
      <c r="A307" s="45">
        <v>2310</v>
      </c>
      <c r="B307" s="45">
        <v>1</v>
      </c>
      <c r="C307" s="46" t="s">
        <v>894</v>
      </c>
      <c r="D307" s="47">
        <v>7.11</v>
      </c>
      <c r="E307" s="47">
        <v>12.96</v>
      </c>
      <c r="F307" s="47">
        <v>98.95</v>
      </c>
      <c r="G307" s="47">
        <v>83.12</v>
      </c>
      <c r="H307" s="47">
        <v>85.58</v>
      </c>
      <c r="I307" s="47">
        <v>88.13</v>
      </c>
      <c r="J307" s="47">
        <v>78.48</v>
      </c>
      <c r="K307" s="47">
        <v>82.49</v>
      </c>
      <c r="L307" s="47">
        <v>85.52</v>
      </c>
      <c r="M307" s="47">
        <v>103.83</v>
      </c>
      <c r="N307" s="47">
        <v>112.2</v>
      </c>
      <c r="O307" s="47">
        <v>106.05</v>
      </c>
      <c r="P307" s="47">
        <v>103.13</v>
      </c>
      <c r="Q307" s="47">
        <v>118.49</v>
      </c>
      <c r="R307" s="47">
        <v>101.15</v>
      </c>
      <c r="S307" s="47">
        <f t="shared" si="4"/>
        <v>1267.1900000000003</v>
      </c>
    </row>
    <row r="308" spans="1:19" x14ac:dyDescent="0.2">
      <c r="A308" s="45">
        <v>2311</v>
      </c>
      <c r="B308" s="45">
        <v>1</v>
      </c>
      <c r="C308" s="46" t="s">
        <v>895</v>
      </c>
      <c r="D308" s="47">
        <v>7.2</v>
      </c>
      <c r="E308" s="47">
        <v>4.9800000000000004</v>
      </c>
      <c r="F308" s="47">
        <v>31.19</v>
      </c>
      <c r="G308" s="47">
        <v>32.28</v>
      </c>
      <c r="H308" s="47">
        <v>37.4</v>
      </c>
      <c r="I308" s="47">
        <v>30.15</v>
      </c>
      <c r="J308" s="47">
        <v>30.31</v>
      </c>
      <c r="K308" s="47">
        <v>46.34</v>
      </c>
      <c r="L308" s="47">
        <v>33.44</v>
      </c>
      <c r="M308" s="47">
        <v>40.18</v>
      </c>
      <c r="N308" s="47">
        <v>45.97</v>
      </c>
      <c r="O308" s="47">
        <v>40.81</v>
      </c>
      <c r="P308" s="47">
        <v>34.03</v>
      </c>
      <c r="Q308" s="47">
        <v>40.61</v>
      </c>
      <c r="R308" s="47">
        <v>35.07</v>
      </c>
      <c r="S308" s="47">
        <f t="shared" si="4"/>
        <v>489.96000000000009</v>
      </c>
    </row>
    <row r="309" spans="1:19" x14ac:dyDescent="0.2">
      <c r="A309" s="45">
        <v>2342</v>
      </c>
      <c r="B309" s="45">
        <v>1</v>
      </c>
      <c r="C309" s="46" t="s">
        <v>298</v>
      </c>
      <c r="D309" s="47">
        <v>5.32</v>
      </c>
      <c r="E309" s="47">
        <v>2.44</v>
      </c>
      <c r="F309" s="47">
        <v>45.57</v>
      </c>
      <c r="G309" s="47">
        <v>52.29</v>
      </c>
      <c r="H309" s="47">
        <v>56.39</v>
      </c>
      <c r="I309" s="47">
        <v>52.09</v>
      </c>
      <c r="J309" s="47">
        <v>59.8</v>
      </c>
      <c r="K309" s="47">
        <v>58.57</v>
      </c>
      <c r="L309" s="47">
        <v>59.56</v>
      </c>
      <c r="M309" s="47">
        <v>62.7</v>
      </c>
      <c r="N309" s="47">
        <v>64.48</v>
      </c>
      <c r="O309" s="47">
        <v>79.989999999999995</v>
      </c>
      <c r="P309" s="47">
        <v>75.34</v>
      </c>
      <c r="Q309" s="47">
        <v>67.63</v>
      </c>
      <c r="R309" s="47">
        <v>63.5</v>
      </c>
      <c r="S309" s="47">
        <f t="shared" si="4"/>
        <v>805.67</v>
      </c>
    </row>
    <row r="310" spans="1:19" x14ac:dyDescent="0.2">
      <c r="A310" s="45">
        <v>2358</v>
      </c>
      <c r="B310" s="45">
        <v>1</v>
      </c>
      <c r="C310" s="46" t="s">
        <v>896</v>
      </c>
      <c r="D310" s="47">
        <v>1.65</v>
      </c>
      <c r="E310" s="47">
        <v>0.17</v>
      </c>
      <c r="F310" s="47">
        <v>20.16</v>
      </c>
      <c r="G310" s="47">
        <v>18.38</v>
      </c>
      <c r="H310" s="47">
        <v>18.16</v>
      </c>
      <c r="I310" s="47">
        <v>16.100000000000001</v>
      </c>
      <c r="J310" s="47">
        <v>17</v>
      </c>
      <c r="K310" s="47">
        <v>18.25</v>
      </c>
      <c r="L310" s="47">
        <v>24.58</v>
      </c>
      <c r="M310" s="47">
        <v>20.75</v>
      </c>
      <c r="N310" s="47">
        <v>12.24</v>
      </c>
      <c r="O310" s="47">
        <v>21.33</v>
      </c>
      <c r="P310" s="47">
        <v>24.18</v>
      </c>
      <c r="Q310" s="47">
        <v>22.18</v>
      </c>
      <c r="R310" s="47">
        <v>22.02</v>
      </c>
      <c r="S310" s="47">
        <f t="shared" si="4"/>
        <v>257.14999999999998</v>
      </c>
    </row>
    <row r="311" spans="1:19" x14ac:dyDescent="0.2">
      <c r="A311" s="45">
        <v>2364</v>
      </c>
      <c r="B311" s="45">
        <v>1</v>
      </c>
      <c r="C311" s="46" t="s">
        <v>897</v>
      </c>
      <c r="D311" s="47">
        <v>7.21</v>
      </c>
      <c r="E311" s="47">
        <v>9.33</v>
      </c>
      <c r="F311" s="47">
        <v>42.1</v>
      </c>
      <c r="G311" s="47">
        <v>38.97</v>
      </c>
      <c r="H311" s="47">
        <v>54.91</v>
      </c>
      <c r="I311" s="47">
        <v>46.93</v>
      </c>
      <c r="J311" s="47">
        <v>43.46</v>
      </c>
      <c r="K311" s="47">
        <v>55.5</v>
      </c>
      <c r="L311" s="47">
        <v>58.1</v>
      </c>
      <c r="M311" s="47">
        <v>47.41</v>
      </c>
      <c r="N311" s="47">
        <v>64.77</v>
      </c>
      <c r="O311" s="47">
        <v>67.16</v>
      </c>
      <c r="P311" s="47">
        <v>70.959999999999994</v>
      </c>
      <c r="Q311" s="47">
        <v>53.91</v>
      </c>
      <c r="R311" s="47">
        <v>60.66</v>
      </c>
      <c r="S311" s="47">
        <f t="shared" si="4"/>
        <v>721.37999999999988</v>
      </c>
    </row>
    <row r="312" spans="1:19" x14ac:dyDescent="0.2">
      <c r="A312" s="45">
        <v>2365</v>
      </c>
      <c r="B312" s="45">
        <v>1</v>
      </c>
      <c r="C312" s="46" t="s">
        <v>301</v>
      </c>
      <c r="D312" s="47">
        <v>9.6199999999999992</v>
      </c>
      <c r="E312" s="47">
        <v>4.4000000000000004</v>
      </c>
      <c r="F312" s="47">
        <v>62.56</v>
      </c>
      <c r="G312" s="47">
        <v>50.05</v>
      </c>
      <c r="H312" s="47">
        <v>49.89</v>
      </c>
      <c r="I312" s="47">
        <v>61.19</v>
      </c>
      <c r="J312" s="47">
        <v>62.53</v>
      </c>
      <c r="K312" s="47">
        <v>50.16</v>
      </c>
      <c r="L312" s="47">
        <v>50.6</v>
      </c>
      <c r="M312" s="47">
        <v>62.97</v>
      </c>
      <c r="N312" s="47">
        <v>58.78</v>
      </c>
      <c r="O312" s="47">
        <v>70.45</v>
      </c>
      <c r="P312" s="47">
        <v>83.08</v>
      </c>
      <c r="Q312" s="47">
        <v>81.430000000000007</v>
      </c>
      <c r="R312" s="47">
        <v>70.72</v>
      </c>
      <c r="S312" s="47">
        <f t="shared" si="4"/>
        <v>828.43000000000006</v>
      </c>
    </row>
    <row r="313" spans="1:19" x14ac:dyDescent="0.2">
      <c r="A313" s="45">
        <v>2396</v>
      </c>
      <c r="B313" s="45">
        <v>1</v>
      </c>
      <c r="C313" s="46" t="s">
        <v>302</v>
      </c>
      <c r="D313" s="47">
        <v>6.19</v>
      </c>
      <c r="E313" s="47">
        <v>6.35</v>
      </c>
      <c r="F313" s="47">
        <v>59.57</v>
      </c>
      <c r="G313" s="47">
        <v>56.31</v>
      </c>
      <c r="H313" s="47">
        <v>62.87</v>
      </c>
      <c r="I313" s="47">
        <v>55.48</v>
      </c>
      <c r="J313" s="47">
        <v>52.7</v>
      </c>
      <c r="K313" s="47">
        <v>60.8</v>
      </c>
      <c r="L313" s="47">
        <v>63.66</v>
      </c>
      <c r="M313" s="47">
        <v>59.9</v>
      </c>
      <c r="N313" s="47">
        <v>65.260000000000005</v>
      </c>
      <c r="O313" s="47">
        <v>62.7</v>
      </c>
      <c r="P313" s="47">
        <v>76.13</v>
      </c>
      <c r="Q313" s="47">
        <v>71.989999999999995</v>
      </c>
      <c r="R313" s="47">
        <v>86.11</v>
      </c>
      <c r="S313" s="47">
        <f t="shared" si="4"/>
        <v>846.0200000000001</v>
      </c>
    </row>
    <row r="314" spans="1:19" x14ac:dyDescent="0.2">
      <c r="A314" s="45">
        <v>2397</v>
      </c>
      <c r="B314" s="45">
        <v>1</v>
      </c>
      <c r="C314" s="46" t="s">
        <v>898</v>
      </c>
      <c r="D314" s="47">
        <v>21.08</v>
      </c>
      <c r="E314" s="47">
        <v>19.920000000000002</v>
      </c>
      <c r="F314" s="47">
        <v>48.57</v>
      </c>
      <c r="G314" s="47">
        <v>83.9</v>
      </c>
      <c r="H314" s="47">
        <v>71.680000000000007</v>
      </c>
      <c r="I314" s="47">
        <v>84.92</v>
      </c>
      <c r="J314" s="47">
        <v>63.08</v>
      </c>
      <c r="K314" s="47">
        <v>88.82</v>
      </c>
      <c r="L314" s="47">
        <v>92.11</v>
      </c>
      <c r="M314" s="47">
        <v>119.23</v>
      </c>
      <c r="N314" s="47">
        <v>107.17</v>
      </c>
      <c r="O314" s="47">
        <v>111.12</v>
      </c>
      <c r="P314" s="47">
        <v>122.58</v>
      </c>
      <c r="Q314" s="47">
        <v>92.36</v>
      </c>
      <c r="R314" s="47">
        <v>138.26</v>
      </c>
      <c r="S314" s="47">
        <f t="shared" si="4"/>
        <v>1264.7999999999997</v>
      </c>
    </row>
    <row r="315" spans="1:19" x14ac:dyDescent="0.2">
      <c r="A315" s="45">
        <v>2448</v>
      </c>
      <c r="B315" s="45">
        <v>1</v>
      </c>
      <c r="C315" s="46" t="s">
        <v>899</v>
      </c>
      <c r="D315" s="47">
        <v>7.74</v>
      </c>
      <c r="E315" s="47">
        <v>7.6</v>
      </c>
      <c r="F315" s="47">
        <v>51.59</v>
      </c>
      <c r="G315" s="47">
        <v>53.33</v>
      </c>
      <c r="H315" s="47">
        <v>53.54</v>
      </c>
      <c r="I315" s="47">
        <v>60.68</v>
      </c>
      <c r="J315" s="47">
        <v>47.87</v>
      </c>
      <c r="K315" s="47">
        <v>62.99</v>
      </c>
      <c r="L315" s="47">
        <v>53.77</v>
      </c>
      <c r="M315" s="47">
        <v>71.86</v>
      </c>
      <c r="N315" s="47">
        <v>78.39</v>
      </c>
      <c r="O315" s="47">
        <v>80.930000000000007</v>
      </c>
      <c r="P315" s="47">
        <v>82.5</v>
      </c>
      <c r="Q315" s="47">
        <v>67.17</v>
      </c>
      <c r="R315" s="47">
        <v>89.77</v>
      </c>
      <c r="S315" s="47">
        <f t="shared" si="4"/>
        <v>869.7299999999999</v>
      </c>
    </row>
    <row r="316" spans="1:19" x14ac:dyDescent="0.2">
      <c r="A316" s="45">
        <v>2527</v>
      </c>
      <c r="B316" s="45">
        <v>1</v>
      </c>
      <c r="C316" s="46" t="s">
        <v>900</v>
      </c>
      <c r="D316" s="47">
        <v>2.87</v>
      </c>
      <c r="E316" s="47">
        <v>0.38</v>
      </c>
      <c r="F316" s="47">
        <v>17.11</v>
      </c>
      <c r="G316" s="47">
        <v>16.46</v>
      </c>
      <c r="H316" s="47">
        <v>21.01</v>
      </c>
      <c r="I316" s="47">
        <v>24.25</v>
      </c>
      <c r="J316" s="47">
        <v>21</v>
      </c>
      <c r="K316" s="47">
        <v>22.99</v>
      </c>
      <c r="L316" s="47">
        <v>21.44</v>
      </c>
      <c r="M316" s="47">
        <v>20</v>
      </c>
      <c r="N316" s="47">
        <v>22.75</v>
      </c>
      <c r="O316" s="47">
        <v>33.020000000000003</v>
      </c>
      <c r="P316" s="47">
        <v>28.36</v>
      </c>
      <c r="Q316" s="47">
        <v>26.48</v>
      </c>
      <c r="R316" s="47">
        <v>22.99</v>
      </c>
      <c r="S316" s="47">
        <f t="shared" si="4"/>
        <v>301.11</v>
      </c>
    </row>
    <row r="317" spans="1:19" x14ac:dyDescent="0.2">
      <c r="A317" s="45">
        <v>2534</v>
      </c>
      <c r="B317" s="45">
        <v>1</v>
      </c>
      <c r="C317" s="46" t="s">
        <v>901</v>
      </c>
      <c r="D317" s="47">
        <v>6.33</v>
      </c>
      <c r="E317" s="47">
        <v>4.7699999999999996</v>
      </c>
      <c r="F317" s="47">
        <v>38.11</v>
      </c>
      <c r="G317" s="47">
        <v>56.71</v>
      </c>
      <c r="H317" s="47">
        <v>55.95</v>
      </c>
      <c r="I317" s="47">
        <v>42.41</v>
      </c>
      <c r="J317" s="47">
        <v>57.14</v>
      </c>
      <c r="K317" s="47">
        <v>52.15</v>
      </c>
      <c r="L317" s="47">
        <v>59.36</v>
      </c>
      <c r="M317" s="47">
        <v>55.81</v>
      </c>
      <c r="N317" s="47">
        <v>70.38</v>
      </c>
      <c r="O317" s="47">
        <v>87.74</v>
      </c>
      <c r="P317" s="47">
        <v>99.14</v>
      </c>
      <c r="Q317" s="47">
        <v>73.290000000000006</v>
      </c>
      <c r="R317" s="47">
        <v>80.48</v>
      </c>
      <c r="S317" s="47">
        <f t="shared" si="4"/>
        <v>839.77</v>
      </c>
    </row>
    <row r="318" spans="1:19" x14ac:dyDescent="0.2">
      <c r="A318" s="45">
        <v>2536</v>
      </c>
      <c r="B318" s="45">
        <v>1</v>
      </c>
      <c r="C318" s="46" t="s">
        <v>902</v>
      </c>
      <c r="D318" s="47">
        <v>0.62</v>
      </c>
      <c r="E318" s="47">
        <v>2.1800000000000002</v>
      </c>
      <c r="F318" s="47">
        <v>8.67</v>
      </c>
      <c r="G318" s="47">
        <v>14.14</v>
      </c>
      <c r="H318" s="47">
        <v>12.34</v>
      </c>
      <c r="I318" s="47">
        <v>10.84</v>
      </c>
      <c r="J318" s="47">
        <v>20.07</v>
      </c>
      <c r="K318" s="47">
        <v>20.37</v>
      </c>
      <c r="L318" s="47">
        <v>26.75</v>
      </c>
      <c r="M318" s="47">
        <v>24.61</v>
      </c>
      <c r="N318" s="47">
        <v>25.71</v>
      </c>
      <c r="O318" s="47">
        <v>35.06</v>
      </c>
      <c r="P318" s="47">
        <v>33.44</v>
      </c>
      <c r="Q318" s="47">
        <v>32.36</v>
      </c>
      <c r="R318" s="47">
        <v>34.9</v>
      </c>
      <c r="S318" s="47">
        <f t="shared" si="4"/>
        <v>302.06</v>
      </c>
    </row>
    <row r="319" spans="1:19" x14ac:dyDescent="0.2">
      <c r="A319" s="45">
        <v>2580</v>
      </c>
      <c r="B319" s="45">
        <v>1</v>
      </c>
      <c r="C319" s="46" t="s">
        <v>903</v>
      </c>
      <c r="D319" s="47">
        <v>2.31</v>
      </c>
      <c r="E319" s="47">
        <v>8.0500000000000007</v>
      </c>
      <c r="F319" s="47">
        <v>61.31</v>
      </c>
      <c r="G319" s="47">
        <v>52.01</v>
      </c>
      <c r="H319" s="47">
        <v>56.35</v>
      </c>
      <c r="I319" s="47">
        <v>55.35</v>
      </c>
      <c r="J319" s="47">
        <v>54.66</v>
      </c>
      <c r="K319" s="47">
        <v>56.19</v>
      </c>
      <c r="L319" s="47">
        <v>62.22</v>
      </c>
      <c r="M319" s="47">
        <v>70.150000000000006</v>
      </c>
      <c r="N319" s="47">
        <v>76.09</v>
      </c>
      <c r="O319" s="47">
        <v>73.290000000000006</v>
      </c>
      <c r="P319" s="47">
        <v>77.400000000000006</v>
      </c>
      <c r="Q319" s="47">
        <v>80.430000000000007</v>
      </c>
      <c r="R319" s="47">
        <v>57.78</v>
      </c>
      <c r="S319" s="47">
        <f t="shared" si="4"/>
        <v>843.58999999999992</v>
      </c>
    </row>
    <row r="320" spans="1:19" x14ac:dyDescent="0.2">
      <c r="A320" s="45">
        <v>2609</v>
      </c>
      <c r="B320" s="45">
        <v>1</v>
      </c>
      <c r="C320" s="46" t="s">
        <v>904</v>
      </c>
      <c r="D320" s="47">
        <v>0.91</v>
      </c>
      <c r="E320" s="47">
        <v>3.47</v>
      </c>
      <c r="F320" s="47">
        <v>33.979999999999997</v>
      </c>
      <c r="G320" s="47">
        <v>33.07</v>
      </c>
      <c r="H320" s="47">
        <v>42.13</v>
      </c>
      <c r="I320" s="47">
        <v>40.32</v>
      </c>
      <c r="J320" s="47">
        <v>45.54</v>
      </c>
      <c r="K320" s="47">
        <v>22.4</v>
      </c>
      <c r="L320" s="47">
        <v>40.5</v>
      </c>
      <c r="M320" s="47">
        <v>41.32</v>
      </c>
      <c r="N320" s="47">
        <v>37.1</v>
      </c>
      <c r="O320" s="47">
        <v>64.25</v>
      </c>
      <c r="P320" s="47">
        <v>45.53</v>
      </c>
      <c r="Q320" s="47">
        <v>40.950000000000003</v>
      </c>
      <c r="R320" s="47">
        <v>35.96</v>
      </c>
      <c r="S320" s="47">
        <f t="shared" si="4"/>
        <v>527.42999999999995</v>
      </c>
    </row>
    <row r="321" spans="1:19" x14ac:dyDescent="0.2">
      <c r="A321" s="45">
        <v>2683</v>
      </c>
      <c r="B321" s="45">
        <v>1</v>
      </c>
      <c r="C321" s="46" t="s">
        <v>905</v>
      </c>
      <c r="D321" s="47">
        <v>2.0099999999999998</v>
      </c>
      <c r="E321" s="47">
        <v>4.5999999999999996</v>
      </c>
      <c r="F321" s="47">
        <v>23.53</v>
      </c>
      <c r="G321" s="47">
        <v>36.99</v>
      </c>
      <c r="H321" s="47">
        <v>40</v>
      </c>
      <c r="I321" s="47">
        <v>41.33</v>
      </c>
      <c r="J321" s="47">
        <v>36.159999999999997</v>
      </c>
      <c r="K321" s="47">
        <v>37.51</v>
      </c>
      <c r="L321" s="47">
        <v>29</v>
      </c>
      <c r="M321" s="47">
        <v>35.770000000000003</v>
      </c>
      <c r="N321" s="47">
        <v>44.21</v>
      </c>
      <c r="O321" s="47">
        <v>30.32</v>
      </c>
      <c r="P321" s="47">
        <v>39.380000000000003</v>
      </c>
      <c r="Q321" s="47">
        <v>29.95</v>
      </c>
      <c r="R321" s="47">
        <v>37.99</v>
      </c>
      <c r="S321" s="47">
        <f t="shared" si="4"/>
        <v>468.74999999999994</v>
      </c>
    </row>
    <row r="322" spans="1:19" x14ac:dyDescent="0.2">
      <c r="A322" s="45">
        <v>2687</v>
      </c>
      <c r="B322" s="45">
        <v>1</v>
      </c>
      <c r="C322" s="46" t="s">
        <v>311</v>
      </c>
      <c r="D322" s="47">
        <v>6.14</v>
      </c>
      <c r="E322" s="47">
        <v>3.71</v>
      </c>
      <c r="F322" s="47">
        <v>66.08</v>
      </c>
      <c r="G322" s="47">
        <v>63.92</v>
      </c>
      <c r="H322" s="47">
        <v>59.61</v>
      </c>
      <c r="I322" s="47">
        <v>68.94</v>
      </c>
      <c r="J322" s="47">
        <v>59.11</v>
      </c>
      <c r="K322" s="47">
        <v>68.489999999999995</v>
      </c>
      <c r="L322" s="47">
        <v>76.540000000000006</v>
      </c>
      <c r="M322" s="47">
        <v>93.03</v>
      </c>
      <c r="N322" s="47">
        <v>60.8</v>
      </c>
      <c r="O322" s="47">
        <v>85.17</v>
      </c>
      <c r="P322" s="47">
        <v>102.6</v>
      </c>
      <c r="Q322" s="47">
        <v>102.84</v>
      </c>
      <c r="R322" s="47">
        <v>86.4</v>
      </c>
      <c r="S322" s="47">
        <f t="shared" ref="S322:S385" si="5">SUM(D322:R322)</f>
        <v>1003.38</v>
      </c>
    </row>
    <row r="323" spans="1:19" x14ac:dyDescent="0.2">
      <c r="A323" s="45">
        <v>2689</v>
      </c>
      <c r="B323" s="45">
        <v>1</v>
      </c>
      <c r="C323" s="46" t="s">
        <v>906</v>
      </c>
      <c r="D323" s="47">
        <v>13.92</v>
      </c>
      <c r="E323" s="47">
        <v>9.34</v>
      </c>
      <c r="F323" s="47">
        <v>59.23</v>
      </c>
      <c r="G323" s="47">
        <v>76.180000000000007</v>
      </c>
      <c r="H323" s="47">
        <v>79.05</v>
      </c>
      <c r="I323" s="47">
        <v>92.6</v>
      </c>
      <c r="J323" s="47">
        <v>94.25</v>
      </c>
      <c r="K323" s="47">
        <v>84.94</v>
      </c>
      <c r="L323" s="47">
        <v>108.5</v>
      </c>
      <c r="M323" s="47">
        <v>91.43</v>
      </c>
      <c r="N323" s="47">
        <v>112.55</v>
      </c>
      <c r="O323" s="47">
        <v>103.52</v>
      </c>
      <c r="P323" s="47">
        <v>94.6</v>
      </c>
      <c r="Q323" s="47">
        <v>113.32</v>
      </c>
      <c r="R323" s="47">
        <v>94.98</v>
      </c>
      <c r="S323" s="47">
        <f t="shared" si="5"/>
        <v>1228.4100000000001</v>
      </c>
    </row>
    <row r="324" spans="1:19" x14ac:dyDescent="0.2">
      <c r="A324" s="45">
        <v>2711</v>
      </c>
      <c r="B324" s="45">
        <v>1</v>
      </c>
      <c r="C324" s="46" t="s">
        <v>907</v>
      </c>
      <c r="D324" s="47">
        <v>5.39</v>
      </c>
      <c r="E324" s="47">
        <v>9.83</v>
      </c>
      <c r="F324" s="47">
        <v>51.15</v>
      </c>
      <c r="G324" s="47">
        <v>76.02</v>
      </c>
      <c r="H324" s="47">
        <v>65.989999999999995</v>
      </c>
      <c r="I324" s="47">
        <v>65.34</v>
      </c>
      <c r="J324" s="47">
        <v>61.91</v>
      </c>
      <c r="K324" s="47">
        <v>72.44</v>
      </c>
      <c r="L324" s="47">
        <v>74.150000000000006</v>
      </c>
      <c r="M324" s="47">
        <v>65.23</v>
      </c>
      <c r="N324" s="47">
        <v>77.33</v>
      </c>
      <c r="O324" s="47">
        <v>72.55</v>
      </c>
      <c r="P324" s="47">
        <v>70.040000000000006</v>
      </c>
      <c r="Q324" s="47">
        <v>63.61</v>
      </c>
      <c r="R324" s="47">
        <v>62.44</v>
      </c>
      <c r="S324" s="47">
        <f t="shared" si="5"/>
        <v>893.42000000000007</v>
      </c>
    </row>
    <row r="325" spans="1:19" x14ac:dyDescent="0.2">
      <c r="A325" s="45">
        <v>2752</v>
      </c>
      <c r="B325" s="45">
        <v>1</v>
      </c>
      <c r="C325" s="46" t="s">
        <v>908</v>
      </c>
      <c r="D325" s="47">
        <v>29.67</v>
      </c>
      <c r="E325" s="47">
        <v>20.85</v>
      </c>
      <c r="F325" s="47">
        <v>110.83</v>
      </c>
      <c r="G325" s="47">
        <v>124.68</v>
      </c>
      <c r="H325" s="47">
        <v>128.38</v>
      </c>
      <c r="I325" s="47">
        <v>106.94</v>
      </c>
      <c r="J325" s="47">
        <v>112.73</v>
      </c>
      <c r="K325" s="47">
        <v>119.79</v>
      </c>
      <c r="L325" s="47">
        <v>137.37</v>
      </c>
      <c r="M325" s="47">
        <v>152.03</v>
      </c>
      <c r="N325" s="47">
        <v>150.01</v>
      </c>
      <c r="O325" s="47">
        <v>159.15</v>
      </c>
      <c r="P325" s="47">
        <v>139.18</v>
      </c>
      <c r="Q325" s="47">
        <v>167.29</v>
      </c>
      <c r="R325" s="47">
        <v>144.07</v>
      </c>
      <c r="S325" s="47">
        <f t="shared" si="5"/>
        <v>1802.97</v>
      </c>
    </row>
    <row r="326" spans="1:19" x14ac:dyDescent="0.2">
      <c r="A326" s="45">
        <v>2753</v>
      </c>
      <c r="B326" s="45">
        <v>1</v>
      </c>
      <c r="C326" s="46" t="s">
        <v>909</v>
      </c>
      <c r="D326" s="47">
        <v>12.83</v>
      </c>
      <c r="E326" s="47">
        <v>18.05</v>
      </c>
      <c r="F326" s="47">
        <v>68.430000000000007</v>
      </c>
      <c r="G326" s="47">
        <v>81.680000000000007</v>
      </c>
      <c r="H326" s="47">
        <v>69.33</v>
      </c>
      <c r="I326" s="47">
        <v>98.5</v>
      </c>
      <c r="J326" s="47">
        <v>87.35</v>
      </c>
      <c r="K326" s="47">
        <v>82.42</v>
      </c>
      <c r="L326" s="47">
        <v>93.04</v>
      </c>
      <c r="M326" s="47">
        <v>103.85</v>
      </c>
      <c r="N326" s="47">
        <v>108.11</v>
      </c>
      <c r="O326" s="47">
        <v>110.21</v>
      </c>
      <c r="P326" s="47">
        <v>134.51</v>
      </c>
      <c r="Q326" s="47">
        <v>116.73</v>
      </c>
      <c r="R326" s="47">
        <v>116.62</v>
      </c>
      <c r="S326" s="47">
        <f t="shared" si="5"/>
        <v>1301.6599999999999</v>
      </c>
    </row>
    <row r="327" spans="1:19" x14ac:dyDescent="0.2">
      <c r="A327" s="45">
        <v>2754</v>
      </c>
      <c r="B327" s="45">
        <v>1</v>
      </c>
      <c r="C327" s="46" t="s">
        <v>910</v>
      </c>
      <c r="D327" s="47">
        <v>9.48</v>
      </c>
      <c r="E327" s="47">
        <v>12.11</v>
      </c>
      <c r="F327" s="47">
        <v>18.95</v>
      </c>
      <c r="G327" s="47">
        <v>33.11</v>
      </c>
      <c r="H327" s="47">
        <v>27.02</v>
      </c>
      <c r="I327" s="47">
        <v>23.56</v>
      </c>
      <c r="J327" s="47">
        <v>25.02</v>
      </c>
      <c r="K327" s="47">
        <v>26.34</v>
      </c>
      <c r="L327" s="47">
        <v>20.22</v>
      </c>
      <c r="M327" s="47">
        <v>35.08</v>
      </c>
      <c r="N327" s="47">
        <v>33.770000000000003</v>
      </c>
      <c r="O327" s="47">
        <v>41.26</v>
      </c>
      <c r="P327" s="47">
        <v>33.01</v>
      </c>
      <c r="Q327" s="47">
        <v>34.72</v>
      </c>
      <c r="R327" s="47">
        <v>35.83</v>
      </c>
      <c r="S327" s="47">
        <f t="shared" si="5"/>
        <v>409.47999999999996</v>
      </c>
    </row>
    <row r="328" spans="1:19" x14ac:dyDescent="0.2">
      <c r="A328" s="45">
        <v>2759</v>
      </c>
      <c r="B328" s="45">
        <v>1</v>
      </c>
      <c r="C328" s="46" t="s">
        <v>911</v>
      </c>
      <c r="D328" s="47">
        <v>4</v>
      </c>
      <c r="E328" s="47">
        <v>2.91</v>
      </c>
      <c r="F328" s="47">
        <v>16.73</v>
      </c>
      <c r="G328" s="47">
        <v>23.46</v>
      </c>
      <c r="H328" s="47">
        <v>17.149999999999999</v>
      </c>
      <c r="I328" s="47">
        <v>32</v>
      </c>
      <c r="J328" s="47">
        <v>18.97</v>
      </c>
      <c r="K328" s="47">
        <v>13.2</v>
      </c>
      <c r="L328" s="47">
        <v>39.770000000000003</v>
      </c>
      <c r="M328" s="47">
        <v>25.99</v>
      </c>
      <c r="N328" s="47">
        <v>31.97</v>
      </c>
      <c r="O328" s="47">
        <v>27.36</v>
      </c>
      <c r="P328" s="47">
        <v>23.31</v>
      </c>
      <c r="Q328" s="47">
        <v>34.92</v>
      </c>
      <c r="R328" s="47">
        <v>25.16</v>
      </c>
      <c r="S328" s="47">
        <f t="shared" si="5"/>
        <v>336.90000000000003</v>
      </c>
    </row>
    <row r="329" spans="1:19" x14ac:dyDescent="0.2">
      <c r="A329" s="45">
        <v>2805</v>
      </c>
      <c r="B329" s="45">
        <v>1</v>
      </c>
      <c r="C329" s="46" t="s">
        <v>912</v>
      </c>
      <c r="D329" s="47">
        <v>4.68</v>
      </c>
      <c r="E329" s="47">
        <v>6.28</v>
      </c>
      <c r="F329" s="47">
        <v>63.01</v>
      </c>
      <c r="G329" s="47">
        <v>64.239999999999995</v>
      </c>
      <c r="H329" s="47">
        <v>85.09</v>
      </c>
      <c r="I329" s="47">
        <v>73.239999999999995</v>
      </c>
      <c r="J329" s="47">
        <v>86.29</v>
      </c>
      <c r="K329" s="47">
        <v>77.290000000000006</v>
      </c>
      <c r="L329" s="47">
        <v>97</v>
      </c>
      <c r="M329" s="47">
        <v>108.75</v>
      </c>
      <c r="N329" s="47">
        <v>83.05</v>
      </c>
      <c r="O329" s="47">
        <v>83.01</v>
      </c>
      <c r="P329" s="47">
        <v>100.43</v>
      </c>
      <c r="Q329" s="47">
        <v>104.69</v>
      </c>
      <c r="R329" s="47">
        <v>94.55</v>
      </c>
      <c r="S329" s="47">
        <f t="shared" si="5"/>
        <v>1131.5999999999999</v>
      </c>
    </row>
    <row r="330" spans="1:19" x14ac:dyDescent="0.2">
      <c r="A330" s="45">
        <v>2835</v>
      </c>
      <c r="B330" s="45">
        <v>1</v>
      </c>
      <c r="C330" s="46" t="s">
        <v>319</v>
      </c>
      <c r="D330" s="47">
        <v>9.68</v>
      </c>
      <c r="E330" s="47">
        <v>17</v>
      </c>
      <c r="F330" s="47">
        <v>39.869999999999997</v>
      </c>
      <c r="G330" s="47">
        <v>47.22</v>
      </c>
      <c r="H330" s="47">
        <v>41.15</v>
      </c>
      <c r="I330" s="47">
        <v>49.48</v>
      </c>
      <c r="J330" s="47">
        <v>31</v>
      </c>
      <c r="K330" s="47">
        <v>34.06</v>
      </c>
      <c r="L330" s="47">
        <v>37.57</v>
      </c>
      <c r="M330" s="47">
        <v>37</v>
      </c>
      <c r="N330" s="47">
        <v>31</v>
      </c>
      <c r="O330" s="47">
        <v>43.33</v>
      </c>
      <c r="P330" s="47">
        <v>53.18</v>
      </c>
      <c r="Q330" s="47">
        <v>45.15</v>
      </c>
      <c r="R330" s="47">
        <v>41.38</v>
      </c>
      <c r="S330" s="47">
        <f t="shared" si="5"/>
        <v>558.06999999999994</v>
      </c>
    </row>
    <row r="331" spans="1:19" x14ac:dyDescent="0.2">
      <c r="A331" s="45">
        <v>2853</v>
      </c>
      <c r="B331" s="45">
        <v>1</v>
      </c>
      <c r="C331" s="46" t="s">
        <v>913</v>
      </c>
      <c r="D331" s="47">
        <v>9.2799999999999994</v>
      </c>
      <c r="E331" s="47">
        <v>7.02</v>
      </c>
      <c r="F331" s="47">
        <v>56.83</v>
      </c>
      <c r="G331" s="47">
        <v>62.31</v>
      </c>
      <c r="H331" s="47">
        <v>62.17</v>
      </c>
      <c r="I331" s="47">
        <v>62.05</v>
      </c>
      <c r="J331" s="47">
        <v>50.8</v>
      </c>
      <c r="K331" s="47">
        <v>83.79</v>
      </c>
      <c r="L331" s="47">
        <v>71.62</v>
      </c>
      <c r="M331" s="47">
        <v>90.55</v>
      </c>
      <c r="N331" s="47">
        <v>79.02</v>
      </c>
      <c r="O331" s="47">
        <v>82.89</v>
      </c>
      <c r="P331" s="47">
        <v>109.35</v>
      </c>
      <c r="Q331" s="47">
        <v>86.61</v>
      </c>
      <c r="R331" s="47">
        <v>84.65</v>
      </c>
      <c r="S331" s="47">
        <f t="shared" si="5"/>
        <v>998.94</v>
      </c>
    </row>
    <row r="332" spans="1:19" x14ac:dyDescent="0.2">
      <c r="A332" s="45">
        <v>2854</v>
      </c>
      <c r="B332" s="45">
        <v>1</v>
      </c>
      <c r="C332" s="46" t="s">
        <v>914</v>
      </c>
      <c r="D332" s="47">
        <v>5.13</v>
      </c>
      <c r="E332" s="47">
        <v>5.76</v>
      </c>
      <c r="F332" s="47">
        <v>35.51</v>
      </c>
      <c r="G332" s="47">
        <v>31.56</v>
      </c>
      <c r="H332" s="47">
        <v>31.4</v>
      </c>
      <c r="I332" s="47">
        <v>35.270000000000003</v>
      </c>
      <c r="J332" s="47">
        <v>48.79</v>
      </c>
      <c r="K332" s="47">
        <v>40.520000000000003</v>
      </c>
      <c r="L332" s="47">
        <v>41.15</v>
      </c>
      <c r="M332" s="47">
        <v>42.91</v>
      </c>
      <c r="N332" s="47">
        <v>43.72</v>
      </c>
      <c r="O332" s="47">
        <v>38.130000000000003</v>
      </c>
      <c r="P332" s="47">
        <v>44.79</v>
      </c>
      <c r="Q332" s="47">
        <v>45.62</v>
      </c>
      <c r="R332" s="47">
        <v>49.86</v>
      </c>
      <c r="S332" s="47">
        <f t="shared" si="5"/>
        <v>540.12</v>
      </c>
    </row>
    <row r="333" spans="1:19" x14ac:dyDescent="0.2">
      <c r="A333" s="45">
        <v>2856</v>
      </c>
      <c r="B333" s="45">
        <v>1</v>
      </c>
      <c r="C333" s="46" t="s">
        <v>322</v>
      </c>
      <c r="D333" s="47">
        <v>0.84</v>
      </c>
      <c r="E333" s="47">
        <v>2</v>
      </c>
      <c r="F333" s="47">
        <v>21.73</v>
      </c>
      <c r="G333" s="47">
        <v>22.77</v>
      </c>
      <c r="H333" s="47">
        <v>19.149999999999999</v>
      </c>
      <c r="I333" s="47">
        <v>30</v>
      </c>
      <c r="J333" s="47">
        <v>28.47</v>
      </c>
      <c r="K333" s="47">
        <v>30.56</v>
      </c>
      <c r="L333" s="47">
        <v>36.9</v>
      </c>
      <c r="M333" s="47">
        <v>24.93</v>
      </c>
      <c r="N333" s="47">
        <v>24.85</v>
      </c>
      <c r="O333" s="47">
        <v>30.66</v>
      </c>
      <c r="P333" s="47">
        <v>38</v>
      </c>
      <c r="Q333" s="47">
        <v>29</v>
      </c>
      <c r="R333" s="47">
        <v>35.159999999999997</v>
      </c>
      <c r="S333" s="47">
        <f t="shared" si="5"/>
        <v>375.02</v>
      </c>
    </row>
    <row r="334" spans="1:19" x14ac:dyDescent="0.2">
      <c r="A334" s="45">
        <v>2859</v>
      </c>
      <c r="B334" s="45">
        <v>1</v>
      </c>
      <c r="C334" s="46" t="s">
        <v>915</v>
      </c>
      <c r="D334" s="47">
        <v>13.47</v>
      </c>
      <c r="E334" s="47">
        <v>15.47</v>
      </c>
      <c r="F334" s="47">
        <v>89.2</v>
      </c>
      <c r="G334" s="47">
        <v>109.62</v>
      </c>
      <c r="H334" s="47">
        <v>97.65</v>
      </c>
      <c r="I334" s="47">
        <v>120.67</v>
      </c>
      <c r="J334" s="47">
        <v>87.98</v>
      </c>
      <c r="K334" s="47">
        <v>100.28</v>
      </c>
      <c r="L334" s="47">
        <v>108.15</v>
      </c>
      <c r="M334" s="47">
        <v>144.91999999999999</v>
      </c>
      <c r="N334" s="47">
        <v>141.33000000000001</v>
      </c>
      <c r="O334" s="47">
        <v>160.91999999999999</v>
      </c>
      <c r="P334" s="47">
        <v>152.63</v>
      </c>
      <c r="Q334" s="47">
        <v>149.76</v>
      </c>
      <c r="R334" s="47">
        <v>150.41</v>
      </c>
      <c r="S334" s="47">
        <f t="shared" si="5"/>
        <v>1642.46</v>
      </c>
    </row>
    <row r="335" spans="1:19" x14ac:dyDescent="0.2">
      <c r="A335" s="45">
        <v>2860</v>
      </c>
      <c r="B335" s="45">
        <v>1</v>
      </c>
      <c r="C335" s="46" t="s">
        <v>324</v>
      </c>
      <c r="D335" s="47">
        <v>14.24</v>
      </c>
      <c r="E335" s="47">
        <v>18.309999999999999</v>
      </c>
      <c r="F335" s="47">
        <v>69.52</v>
      </c>
      <c r="G335" s="47">
        <v>78.48</v>
      </c>
      <c r="H335" s="47">
        <v>85.72</v>
      </c>
      <c r="I335" s="47">
        <v>84.43</v>
      </c>
      <c r="J335" s="47">
        <v>85.99</v>
      </c>
      <c r="K335" s="47">
        <v>99.64</v>
      </c>
      <c r="L335" s="47">
        <v>102.92</v>
      </c>
      <c r="M335" s="47">
        <v>106.78</v>
      </c>
      <c r="N335" s="47">
        <v>105.43</v>
      </c>
      <c r="O335" s="47">
        <v>93.93</v>
      </c>
      <c r="P335" s="47">
        <v>126.27</v>
      </c>
      <c r="Q335" s="47">
        <v>101.59</v>
      </c>
      <c r="R335" s="47">
        <v>105.05</v>
      </c>
      <c r="S335" s="47">
        <f t="shared" si="5"/>
        <v>1278.3</v>
      </c>
    </row>
    <row r="336" spans="1:19" x14ac:dyDescent="0.2">
      <c r="A336" s="45">
        <v>2884</v>
      </c>
      <c r="B336" s="45">
        <v>1</v>
      </c>
      <c r="C336" s="46" t="s">
        <v>916</v>
      </c>
      <c r="D336" s="47">
        <v>9.49</v>
      </c>
      <c r="E336" s="47">
        <v>5.51</v>
      </c>
      <c r="F336" s="47">
        <v>25.22</v>
      </c>
      <c r="G336" s="47">
        <v>34</v>
      </c>
      <c r="H336" s="47">
        <v>41.6</v>
      </c>
      <c r="I336" s="47">
        <v>30.25</v>
      </c>
      <c r="J336" s="47">
        <v>36.130000000000003</v>
      </c>
      <c r="K336" s="47">
        <v>34.49</v>
      </c>
      <c r="L336" s="47">
        <v>32.74</v>
      </c>
      <c r="M336" s="47">
        <v>42.99</v>
      </c>
      <c r="N336" s="47">
        <v>39</v>
      </c>
      <c r="O336" s="47">
        <v>33.49</v>
      </c>
      <c r="P336" s="47">
        <v>43.5</v>
      </c>
      <c r="Q336" s="47">
        <v>37.869999999999997</v>
      </c>
      <c r="R336" s="47">
        <v>45.94</v>
      </c>
      <c r="S336" s="47">
        <f t="shared" si="5"/>
        <v>492.22</v>
      </c>
    </row>
    <row r="337" spans="1:19" x14ac:dyDescent="0.2">
      <c r="A337" s="45">
        <v>2886</v>
      </c>
      <c r="B337" s="45">
        <v>1</v>
      </c>
      <c r="C337" s="46" t="s">
        <v>917</v>
      </c>
      <c r="D337" s="47">
        <v>1.0900000000000001</v>
      </c>
      <c r="E337" s="47">
        <v>0</v>
      </c>
      <c r="F337" s="47">
        <v>28.63</v>
      </c>
      <c r="G337" s="47">
        <v>30.88</v>
      </c>
      <c r="H337" s="47">
        <v>25</v>
      </c>
      <c r="I337" s="47">
        <v>28.03</v>
      </c>
      <c r="J337" s="47">
        <v>37.81</v>
      </c>
      <c r="K337" s="47">
        <v>34.08</v>
      </c>
      <c r="L337" s="47">
        <v>31.51</v>
      </c>
      <c r="M337" s="47">
        <v>46.72</v>
      </c>
      <c r="N337" s="47">
        <v>36.89</v>
      </c>
      <c r="O337" s="47">
        <v>33.380000000000003</v>
      </c>
      <c r="P337" s="47">
        <v>33.22</v>
      </c>
      <c r="Q337" s="47">
        <v>35.57</v>
      </c>
      <c r="R337" s="47">
        <v>31.35</v>
      </c>
      <c r="S337" s="47">
        <f t="shared" si="5"/>
        <v>434.16</v>
      </c>
    </row>
    <row r="338" spans="1:19" x14ac:dyDescent="0.2">
      <c r="A338" s="45">
        <v>2887</v>
      </c>
      <c r="B338" s="45">
        <v>1</v>
      </c>
      <c r="C338" s="46" t="s">
        <v>918</v>
      </c>
      <c r="D338" s="47">
        <v>0.67</v>
      </c>
      <c r="E338" s="47">
        <v>0.6</v>
      </c>
      <c r="F338" s="47">
        <v>24.16</v>
      </c>
      <c r="G338" s="47">
        <v>26.95</v>
      </c>
      <c r="H338" s="47">
        <v>27.67</v>
      </c>
      <c r="I338" s="47">
        <v>31.17</v>
      </c>
      <c r="J338" s="47">
        <v>24.67</v>
      </c>
      <c r="K338" s="47">
        <v>36.229999999999997</v>
      </c>
      <c r="L338" s="47">
        <v>27.27</v>
      </c>
      <c r="M338" s="47">
        <v>32.479999999999997</v>
      </c>
      <c r="N338" s="47">
        <v>45.72</v>
      </c>
      <c r="O338" s="47">
        <v>38.03</v>
      </c>
      <c r="P338" s="47">
        <v>45.08</v>
      </c>
      <c r="Q338" s="47">
        <v>37.83</v>
      </c>
      <c r="R338" s="47">
        <v>28.91</v>
      </c>
      <c r="S338" s="47">
        <f t="shared" si="5"/>
        <v>427.44</v>
      </c>
    </row>
    <row r="339" spans="1:19" x14ac:dyDescent="0.2">
      <c r="A339" s="45">
        <v>2888</v>
      </c>
      <c r="B339" s="45">
        <v>1</v>
      </c>
      <c r="C339" s="46" t="s">
        <v>327</v>
      </c>
      <c r="D339" s="47">
        <v>3.08</v>
      </c>
      <c r="E339" s="47">
        <v>1.92</v>
      </c>
      <c r="F339" s="47">
        <v>24.88</v>
      </c>
      <c r="G339" s="47">
        <v>25</v>
      </c>
      <c r="H339" s="47">
        <v>25</v>
      </c>
      <c r="I339" s="47">
        <v>29.83</v>
      </c>
      <c r="J339" s="47">
        <v>28</v>
      </c>
      <c r="K339" s="47">
        <v>27</v>
      </c>
      <c r="L339" s="47">
        <v>33.979999999999997</v>
      </c>
      <c r="M339" s="47">
        <v>35.17</v>
      </c>
      <c r="N339" s="47">
        <v>37.590000000000003</v>
      </c>
      <c r="O339" s="47">
        <v>22.38</v>
      </c>
      <c r="P339" s="47">
        <v>45.57</v>
      </c>
      <c r="Q339" s="47">
        <v>40.630000000000003</v>
      </c>
      <c r="R339" s="47">
        <v>49.15</v>
      </c>
      <c r="S339" s="47">
        <f t="shared" si="5"/>
        <v>429.17999999999989</v>
      </c>
    </row>
    <row r="340" spans="1:19" x14ac:dyDescent="0.2">
      <c r="A340" s="45">
        <v>2889</v>
      </c>
      <c r="B340" s="45">
        <v>1</v>
      </c>
      <c r="C340" s="46" t="s">
        <v>919</v>
      </c>
      <c r="D340" s="47">
        <v>5.07</v>
      </c>
      <c r="E340" s="47">
        <v>3.59</v>
      </c>
      <c r="F340" s="47">
        <v>51.69</v>
      </c>
      <c r="G340" s="47">
        <v>47.4</v>
      </c>
      <c r="H340" s="47">
        <v>44.01</v>
      </c>
      <c r="I340" s="47">
        <v>65.8</v>
      </c>
      <c r="J340" s="47">
        <v>42.49</v>
      </c>
      <c r="K340" s="47">
        <v>43.99</v>
      </c>
      <c r="L340" s="47">
        <v>51.76</v>
      </c>
      <c r="M340" s="47">
        <v>46.34</v>
      </c>
      <c r="N340" s="47">
        <v>54.89</v>
      </c>
      <c r="O340" s="47">
        <v>51.04</v>
      </c>
      <c r="P340" s="47">
        <v>55.93</v>
      </c>
      <c r="Q340" s="47">
        <v>43.35</v>
      </c>
      <c r="R340" s="47">
        <v>40.22</v>
      </c>
      <c r="S340" s="47">
        <f t="shared" si="5"/>
        <v>647.57000000000005</v>
      </c>
    </row>
    <row r="341" spans="1:19" x14ac:dyDescent="0.2">
      <c r="A341" s="45">
        <v>2890</v>
      </c>
      <c r="B341" s="45">
        <v>1</v>
      </c>
      <c r="C341" s="46" t="s">
        <v>920</v>
      </c>
      <c r="D341" s="47">
        <v>5.1100000000000003</v>
      </c>
      <c r="E341" s="47">
        <v>5.17</v>
      </c>
      <c r="F341" s="47">
        <v>34.380000000000003</v>
      </c>
      <c r="G341" s="47">
        <v>47.25</v>
      </c>
      <c r="H341" s="47">
        <v>42.7</v>
      </c>
      <c r="I341" s="47">
        <v>47.95</v>
      </c>
      <c r="J341" s="47">
        <v>42.73</v>
      </c>
      <c r="K341" s="47">
        <v>45.86</v>
      </c>
      <c r="L341" s="47">
        <v>50</v>
      </c>
      <c r="M341" s="47">
        <v>47.94</v>
      </c>
      <c r="N341" s="47">
        <v>58.27</v>
      </c>
      <c r="O341" s="47">
        <v>57.04</v>
      </c>
      <c r="P341" s="47">
        <v>56.8</v>
      </c>
      <c r="Q341" s="47">
        <v>48.7</v>
      </c>
      <c r="R341" s="47">
        <v>55.58</v>
      </c>
      <c r="S341" s="47">
        <f t="shared" si="5"/>
        <v>645.48</v>
      </c>
    </row>
    <row r="342" spans="1:19" x14ac:dyDescent="0.2">
      <c r="A342" s="45">
        <v>2895</v>
      </c>
      <c r="B342" s="45">
        <v>1</v>
      </c>
      <c r="C342" s="46" t="s">
        <v>921</v>
      </c>
      <c r="D342" s="47">
        <v>12.52</v>
      </c>
      <c r="E342" s="47">
        <v>13.11</v>
      </c>
      <c r="F342" s="47">
        <v>83.14</v>
      </c>
      <c r="G342" s="47">
        <v>81.7</v>
      </c>
      <c r="H342" s="47">
        <v>74.849999999999994</v>
      </c>
      <c r="I342" s="47">
        <v>84.79</v>
      </c>
      <c r="J342" s="47">
        <v>84.55</v>
      </c>
      <c r="K342" s="47">
        <v>79.400000000000006</v>
      </c>
      <c r="L342" s="47">
        <v>85.86</v>
      </c>
      <c r="M342" s="47">
        <v>99.02</v>
      </c>
      <c r="N342" s="47">
        <v>100.12</v>
      </c>
      <c r="O342" s="47">
        <v>77.72</v>
      </c>
      <c r="P342" s="47">
        <v>113.32</v>
      </c>
      <c r="Q342" s="47">
        <v>113.2</v>
      </c>
      <c r="R342" s="47">
        <v>110.22</v>
      </c>
      <c r="S342" s="47">
        <f t="shared" si="5"/>
        <v>1213.5200000000002</v>
      </c>
    </row>
    <row r="343" spans="1:19" x14ac:dyDescent="0.2">
      <c r="A343" s="45">
        <v>2897</v>
      </c>
      <c r="B343" s="45">
        <v>1</v>
      </c>
      <c r="C343" s="46" t="s">
        <v>922</v>
      </c>
      <c r="D343" s="47">
        <v>10.43</v>
      </c>
      <c r="E343" s="47">
        <v>9.49</v>
      </c>
      <c r="F343" s="47">
        <v>71.349999999999994</v>
      </c>
      <c r="G343" s="47">
        <v>90.47</v>
      </c>
      <c r="H343" s="47">
        <v>92.15</v>
      </c>
      <c r="I343" s="47">
        <v>100.59</v>
      </c>
      <c r="J343" s="47">
        <v>87.62</v>
      </c>
      <c r="K343" s="47">
        <v>100.32</v>
      </c>
      <c r="L343" s="47">
        <v>87.54</v>
      </c>
      <c r="M343" s="47">
        <v>119.75</v>
      </c>
      <c r="N343" s="47">
        <v>109.42</v>
      </c>
      <c r="O343" s="47">
        <v>120.44</v>
      </c>
      <c r="P343" s="47">
        <v>111.9</v>
      </c>
      <c r="Q343" s="47">
        <v>95.1</v>
      </c>
      <c r="R343" s="47">
        <v>124.67</v>
      </c>
      <c r="S343" s="47">
        <f t="shared" si="5"/>
        <v>1331.24</v>
      </c>
    </row>
    <row r="344" spans="1:19" x14ac:dyDescent="0.2">
      <c r="A344" s="45">
        <v>2898</v>
      </c>
      <c r="B344" s="45">
        <v>1</v>
      </c>
      <c r="C344" s="46" t="s">
        <v>332</v>
      </c>
      <c r="D344" s="47">
        <v>2.14</v>
      </c>
      <c r="E344" s="47">
        <v>2</v>
      </c>
      <c r="F344" s="47">
        <v>40.93</v>
      </c>
      <c r="G344" s="47">
        <v>41.31</v>
      </c>
      <c r="H344" s="47">
        <v>37.270000000000003</v>
      </c>
      <c r="I344" s="47">
        <v>36.64</v>
      </c>
      <c r="J344" s="47">
        <v>40.42</v>
      </c>
      <c r="K344" s="47">
        <v>43.6</v>
      </c>
      <c r="L344" s="47">
        <v>47.37</v>
      </c>
      <c r="M344" s="47">
        <v>44.96</v>
      </c>
      <c r="N344" s="47">
        <v>55.01</v>
      </c>
      <c r="O344" s="47">
        <v>58.57</v>
      </c>
      <c r="P344" s="47">
        <v>44.31</v>
      </c>
      <c r="Q344" s="47">
        <v>44.4</v>
      </c>
      <c r="R344" s="47">
        <v>46.54</v>
      </c>
      <c r="S344" s="47">
        <f t="shared" si="5"/>
        <v>585.46999999999991</v>
      </c>
    </row>
    <row r="345" spans="1:19" x14ac:dyDescent="0.2">
      <c r="A345" s="45">
        <v>4000</v>
      </c>
      <c r="B345" s="45">
        <v>7</v>
      </c>
      <c r="C345" s="46" t="s">
        <v>337</v>
      </c>
      <c r="D345" s="47">
        <v>0</v>
      </c>
      <c r="E345" s="47">
        <v>0</v>
      </c>
      <c r="F345" s="47">
        <v>0</v>
      </c>
      <c r="G345" s="47">
        <v>0</v>
      </c>
      <c r="H345" s="47">
        <v>0</v>
      </c>
      <c r="I345" s="47">
        <v>0</v>
      </c>
      <c r="J345" s="47">
        <v>0</v>
      </c>
      <c r="K345" s="47">
        <v>0</v>
      </c>
      <c r="L345" s="47">
        <v>0</v>
      </c>
      <c r="M345" s="47">
        <v>0</v>
      </c>
      <c r="N345" s="47">
        <v>0</v>
      </c>
      <c r="O345" s="47">
        <v>1.27</v>
      </c>
      <c r="P345" s="47">
        <v>4.43</v>
      </c>
      <c r="Q345" s="47">
        <v>29.81</v>
      </c>
      <c r="R345" s="47">
        <v>95.54</v>
      </c>
      <c r="S345" s="47">
        <f t="shared" si="5"/>
        <v>131.05000000000001</v>
      </c>
    </row>
    <row r="346" spans="1:19" x14ac:dyDescent="0.2">
      <c r="A346" s="45">
        <v>4001</v>
      </c>
      <c r="B346" s="45">
        <v>7</v>
      </c>
      <c r="C346" s="46" t="s">
        <v>338</v>
      </c>
      <c r="D346" s="47">
        <v>0</v>
      </c>
      <c r="E346" s="47">
        <v>0.4</v>
      </c>
      <c r="F346" s="47">
        <v>18.75</v>
      </c>
      <c r="G346" s="47">
        <v>24.5</v>
      </c>
      <c r="H346" s="47">
        <v>26.35</v>
      </c>
      <c r="I346" s="47">
        <v>21</v>
      </c>
      <c r="J346" s="47">
        <v>24</v>
      </c>
      <c r="K346" s="47">
        <v>26.99</v>
      </c>
      <c r="L346" s="47">
        <v>21</v>
      </c>
      <c r="M346" s="47">
        <v>15.51</v>
      </c>
      <c r="N346" s="47">
        <v>12</v>
      </c>
      <c r="O346" s="47">
        <v>0</v>
      </c>
      <c r="P346" s="47">
        <v>0</v>
      </c>
      <c r="Q346" s="47">
        <v>0</v>
      </c>
      <c r="R346" s="47">
        <v>0</v>
      </c>
      <c r="S346" s="47">
        <f t="shared" si="5"/>
        <v>190.5</v>
      </c>
    </row>
    <row r="347" spans="1:19" x14ac:dyDescent="0.2">
      <c r="A347" s="45">
        <v>4003</v>
      </c>
      <c r="B347" s="45">
        <v>7</v>
      </c>
      <c r="C347" s="46" t="s">
        <v>339</v>
      </c>
      <c r="D347" s="47">
        <v>0</v>
      </c>
      <c r="E347" s="47">
        <v>1.1599999999999999</v>
      </c>
      <c r="F347" s="47">
        <v>1.84</v>
      </c>
      <c r="G347" s="47">
        <v>6.85</v>
      </c>
      <c r="H347" s="47">
        <v>4</v>
      </c>
      <c r="I347" s="47">
        <v>4.62</v>
      </c>
      <c r="J347" s="47">
        <v>5.81</v>
      </c>
      <c r="K347" s="47">
        <v>3.23</v>
      </c>
      <c r="L347" s="47">
        <v>10.199999999999999</v>
      </c>
      <c r="M347" s="47">
        <v>7.72</v>
      </c>
      <c r="N347" s="47">
        <v>8.2799999999999994</v>
      </c>
      <c r="O347" s="47">
        <v>17.75</v>
      </c>
      <c r="P347" s="47">
        <v>15.91</v>
      </c>
      <c r="Q347" s="47">
        <v>24.57</v>
      </c>
      <c r="R347" s="47">
        <v>25.5</v>
      </c>
      <c r="S347" s="47">
        <f t="shared" si="5"/>
        <v>137.44</v>
      </c>
    </row>
    <row r="348" spans="1:19" x14ac:dyDescent="0.2">
      <c r="A348" s="45">
        <v>4004</v>
      </c>
      <c r="B348" s="45">
        <v>7</v>
      </c>
      <c r="C348" s="46" t="s">
        <v>923</v>
      </c>
      <c r="D348" s="47">
        <v>0</v>
      </c>
      <c r="E348" s="47">
        <v>0</v>
      </c>
      <c r="F348" s="47">
        <v>19.350000000000001</v>
      </c>
      <c r="G348" s="47">
        <v>15.31</v>
      </c>
      <c r="H348" s="47">
        <v>16.510000000000002</v>
      </c>
      <c r="I348" s="47">
        <v>10.23</v>
      </c>
      <c r="J348" s="47">
        <v>9.51</v>
      </c>
      <c r="K348" s="47">
        <v>12.26</v>
      </c>
      <c r="L348" s="47">
        <v>7.99</v>
      </c>
      <c r="M348" s="47">
        <v>5.8</v>
      </c>
      <c r="N348" s="47">
        <v>4</v>
      </c>
      <c r="O348" s="47">
        <v>0</v>
      </c>
      <c r="P348" s="47">
        <v>0</v>
      </c>
      <c r="Q348" s="47">
        <v>0</v>
      </c>
      <c r="R348" s="47">
        <v>0</v>
      </c>
      <c r="S348" s="47">
        <f t="shared" si="5"/>
        <v>100.96000000000001</v>
      </c>
    </row>
    <row r="349" spans="1:19" x14ac:dyDescent="0.2">
      <c r="A349" s="45">
        <v>4005</v>
      </c>
      <c r="B349" s="45">
        <v>7</v>
      </c>
      <c r="C349" s="46" t="s">
        <v>924</v>
      </c>
      <c r="D349" s="47">
        <v>1.53</v>
      </c>
      <c r="E349" s="47">
        <v>0</v>
      </c>
      <c r="F349" s="47">
        <v>0</v>
      </c>
      <c r="G349" s="47">
        <v>1</v>
      </c>
      <c r="H349" s="47">
        <v>0</v>
      </c>
      <c r="I349" s="47">
        <v>1.49</v>
      </c>
      <c r="J349" s="47">
        <v>0</v>
      </c>
      <c r="K349" s="47">
        <v>2</v>
      </c>
      <c r="L349" s="47">
        <v>1</v>
      </c>
      <c r="M349" s="47">
        <v>0</v>
      </c>
      <c r="N349" s="47">
        <v>0</v>
      </c>
      <c r="O349" s="47">
        <v>0</v>
      </c>
      <c r="P349" s="47">
        <v>0</v>
      </c>
      <c r="Q349" s="47">
        <v>0</v>
      </c>
      <c r="R349" s="47">
        <v>0</v>
      </c>
      <c r="S349" s="47">
        <f t="shared" si="5"/>
        <v>7.0200000000000005</v>
      </c>
    </row>
    <row r="350" spans="1:19" x14ac:dyDescent="0.2">
      <c r="A350" s="45">
        <v>4006</v>
      </c>
      <c r="B350" s="45">
        <v>7</v>
      </c>
      <c r="C350" s="46" t="s">
        <v>925</v>
      </c>
      <c r="D350" s="47">
        <v>0</v>
      </c>
      <c r="E350" s="47">
        <v>0</v>
      </c>
      <c r="F350" s="47">
        <v>0</v>
      </c>
      <c r="G350" s="47">
        <v>0</v>
      </c>
      <c r="H350" s="47">
        <v>0</v>
      </c>
      <c r="I350" s="47">
        <v>0</v>
      </c>
      <c r="J350" s="47">
        <v>0</v>
      </c>
      <c r="K350" s="47">
        <v>0</v>
      </c>
      <c r="L350" s="47">
        <v>0</v>
      </c>
      <c r="M350" s="47">
        <v>0</v>
      </c>
      <c r="N350" s="47">
        <v>0</v>
      </c>
      <c r="O350" s="47">
        <v>28.32</v>
      </c>
      <c r="P350" s="47">
        <v>29.34</v>
      </c>
      <c r="Q350" s="47">
        <v>20.32</v>
      </c>
      <c r="R350" s="47">
        <v>6.02</v>
      </c>
      <c r="S350" s="47">
        <f t="shared" si="5"/>
        <v>83.999999999999986</v>
      </c>
    </row>
    <row r="351" spans="1:19" x14ac:dyDescent="0.2">
      <c r="A351" s="45">
        <v>4007</v>
      </c>
      <c r="B351" s="45">
        <v>7</v>
      </c>
      <c r="C351" s="46" t="s">
        <v>343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16.71</v>
      </c>
      <c r="N351" s="47">
        <v>17.13</v>
      </c>
      <c r="O351" s="47">
        <v>26.98</v>
      </c>
      <c r="P351" s="47">
        <v>17.22</v>
      </c>
      <c r="Q351" s="47">
        <v>18.43</v>
      </c>
      <c r="R351" s="47">
        <v>7.89</v>
      </c>
      <c r="S351" s="47">
        <f t="shared" si="5"/>
        <v>104.36</v>
      </c>
    </row>
    <row r="352" spans="1:19" x14ac:dyDescent="0.2">
      <c r="A352" s="45">
        <v>4008</v>
      </c>
      <c r="B352" s="45">
        <v>7</v>
      </c>
      <c r="C352" s="46" t="s">
        <v>344</v>
      </c>
      <c r="D352" s="47">
        <v>0</v>
      </c>
      <c r="E352" s="47">
        <v>1.61</v>
      </c>
      <c r="F352" s="47">
        <v>32.619999999999997</v>
      </c>
      <c r="G352" s="47">
        <v>35.950000000000003</v>
      </c>
      <c r="H352" s="47">
        <v>35.97</v>
      </c>
      <c r="I352" s="47">
        <v>35.979999999999997</v>
      </c>
      <c r="J352" s="47">
        <v>36</v>
      </c>
      <c r="K352" s="47">
        <v>47.39</v>
      </c>
      <c r="L352" s="47">
        <v>50.41</v>
      </c>
      <c r="M352" s="47">
        <v>50</v>
      </c>
      <c r="N352" s="47">
        <v>50.95</v>
      </c>
      <c r="O352" s="47">
        <v>48.63</v>
      </c>
      <c r="P352" s="47">
        <v>48.97</v>
      </c>
      <c r="Q352" s="47">
        <v>33.14</v>
      </c>
      <c r="R352" s="47">
        <v>30.84</v>
      </c>
      <c r="S352" s="47">
        <f t="shared" si="5"/>
        <v>538.45999999999992</v>
      </c>
    </row>
    <row r="353" spans="1:19" x14ac:dyDescent="0.2">
      <c r="A353" s="45">
        <v>4011</v>
      </c>
      <c r="B353" s="45">
        <v>7</v>
      </c>
      <c r="C353" s="46" t="s">
        <v>345</v>
      </c>
      <c r="D353" s="47">
        <v>1.1000000000000001</v>
      </c>
      <c r="E353" s="47">
        <v>2.2200000000000002</v>
      </c>
      <c r="F353" s="47">
        <v>25.52</v>
      </c>
      <c r="G353" s="47">
        <v>28.23</v>
      </c>
      <c r="H353" s="47">
        <v>23.18</v>
      </c>
      <c r="I353" s="47">
        <v>23.73</v>
      </c>
      <c r="J353" s="47">
        <v>26</v>
      </c>
      <c r="K353" s="47">
        <v>22.85</v>
      </c>
      <c r="L353" s="47">
        <v>20.29</v>
      </c>
      <c r="M353" s="47">
        <v>26.83</v>
      </c>
      <c r="N353" s="47">
        <v>16.53</v>
      </c>
      <c r="O353" s="47">
        <v>0</v>
      </c>
      <c r="P353" s="47">
        <v>0</v>
      </c>
      <c r="Q353" s="47">
        <v>0</v>
      </c>
      <c r="R353" s="47">
        <v>0</v>
      </c>
      <c r="S353" s="47">
        <f t="shared" si="5"/>
        <v>216.48</v>
      </c>
    </row>
    <row r="354" spans="1:19" x14ac:dyDescent="0.2">
      <c r="A354" s="45">
        <v>4012</v>
      </c>
      <c r="B354" s="45">
        <v>7</v>
      </c>
      <c r="C354" s="46" t="s">
        <v>346</v>
      </c>
      <c r="D354" s="47">
        <v>0</v>
      </c>
      <c r="E354" s="47">
        <v>0.15</v>
      </c>
      <c r="F354" s="47">
        <v>7.76</v>
      </c>
      <c r="G354" s="47">
        <v>11.12</v>
      </c>
      <c r="H354" s="47">
        <v>11.34</v>
      </c>
      <c r="I354" s="47">
        <v>7.6</v>
      </c>
      <c r="J354" s="47">
        <v>11.26</v>
      </c>
      <c r="K354" s="47">
        <v>8.7200000000000006</v>
      </c>
      <c r="L354" s="47">
        <v>7.48</v>
      </c>
      <c r="M354" s="47">
        <v>0</v>
      </c>
      <c r="N354" s="47">
        <v>0</v>
      </c>
      <c r="O354" s="47">
        <v>0</v>
      </c>
      <c r="P354" s="47">
        <v>0</v>
      </c>
      <c r="Q354" s="47">
        <v>0</v>
      </c>
      <c r="R354" s="47">
        <v>0</v>
      </c>
      <c r="S354" s="47">
        <f t="shared" si="5"/>
        <v>65.429999999999993</v>
      </c>
    </row>
    <row r="355" spans="1:19" x14ac:dyDescent="0.2">
      <c r="A355" s="45">
        <v>4015</v>
      </c>
      <c r="B355" s="45">
        <v>7</v>
      </c>
      <c r="C355" s="46" t="s">
        <v>347</v>
      </c>
      <c r="D355" s="47">
        <v>0</v>
      </c>
      <c r="E355" s="47">
        <v>2</v>
      </c>
      <c r="F355" s="47">
        <v>45.32</v>
      </c>
      <c r="G355" s="47">
        <v>47.12</v>
      </c>
      <c r="H355" s="47">
        <v>48.35</v>
      </c>
      <c r="I355" s="47">
        <v>47.89</v>
      </c>
      <c r="J355" s="47">
        <v>47.12</v>
      </c>
      <c r="K355" s="47">
        <v>46.63</v>
      </c>
      <c r="L355" s="47">
        <v>48.36</v>
      </c>
      <c r="M355" s="47">
        <v>48.75</v>
      </c>
      <c r="N355" s="47">
        <v>47.66</v>
      </c>
      <c r="O355" s="47">
        <v>45.36</v>
      </c>
      <c r="P355" s="47">
        <v>46.57</v>
      </c>
      <c r="Q355" s="47">
        <v>40.130000000000003</v>
      </c>
      <c r="R355" s="47">
        <v>25.28</v>
      </c>
      <c r="S355" s="47">
        <f t="shared" si="5"/>
        <v>586.54000000000008</v>
      </c>
    </row>
    <row r="356" spans="1:19" x14ac:dyDescent="0.2">
      <c r="A356" s="45">
        <v>4016</v>
      </c>
      <c r="B356" s="45">
        <v>7</v>
      </c>
      <c r="C356" s="46" t="s">
        <v>348</v>
      </c>
      <c r="D356" s="47">
        <v>0</v>
      </c>
      <c r="E356" s="47">
        <v>0</v>
      </c>
      <c r="F356" s="47">
        <v>0</v>
      </c>
      <c r="G356" s="47">
        <v>26.62</v>
      </c>
      <c r="H356" s="47">
        <v>29.19</v>
      </c>
      <c r="I356" s="47">
        <v>23.52</v>
      </c>
      <c r="J356" s="47">
        <v>16.59</v>
      </c>
      <c r="K356" s="47">
        <v>13</v>
      </c>
      <c r="L356" s="47">
        <v>11</v>
      </c>
      <c r="M356" s="47">
        <v>6</v>
      </c>
      <c r="N356" s="47">
        <v>13.7</v>
      </c>
      <c r="O356" s="47">
        <v>0</v>
      </c>
      <c r="P356" s="47">
        <v>0</v>
      </c>
      <c r="Q356" s="47">
        <v>0</v>
      </c>
      <c r="R356" s="47">
        <v>0</v>
      </c>
      <c r="S356" s="47">
        <f t="shared" si="5"/>
        <v>139.62</v>
      </c>
    </row>
    <row r="357" spans="1:19" x14ac:dyDescent="0.2">
      <c r="A357" s="45">
        <v>4017</v>
      </c>
      <c r="B357" s="45">
        <v>7</v>
      </c>
      <c r="C357" s="46" t="s">
        <v>926</v>
      </c>
      <c r="D357" s="47">
        <v>0</v>
      </c>
      <c r="E357" s="47">
        <v>0</v>
      </c>
      <c r="F357" s="47">
        <v>38.36</v>
      </c>
      <c r="G357" s="47">
        <v>46.48</v>
      </c>
      <c r="H357" s="47">
        <v>40.75</v>
      </c>
      <c r="I357" s="47">
        <v>30.91</v>
      </c>
      <c r="J357" s="47">
        <v>39.65</v>
      </c>
      <c r="K357" s="47">
        <v>36.39</v>
      </c>
      <c r="L357" s="47">
        <v>53.77</v>
      </c>
      <c r="M357" s="47">
        <v>68.28</v>
      </c>
      <c r="N357" s="47">
        <v>70.2</v>
      </c>
      <c r="O357" s="47">
        <v>62.49</v>
      </c>
      <c r="P357" s="47">
        <v>97.38</v>
      </c>
      <c r="Q357" s="47">
        <v>166.16</v>
      </c>
      <c r="R357" s="47">
        <v>343.2</v>
      </c>
      <c r="S357" s="47">
        <f t="shared" si="5"/>
        <v>1094.02</v>
      </c>
    </row>
    <row r="358" spans="1:19" x14ac:dyDescent="0.2">
      <c r="A358" s="45">
        <v>4018</v>
      </c>
      <c r="B358" s="45">
        <v>7</v>
      </c>
      <c r="C358" s="46" t="s">
        <v>350</v>
      </c>
      <c r="D358" s="47">
        <v>0</v>
      </c>
      <c r="E358" s="47">
        <v>0</v>
      </c>
      <c r="F358" s="47">
        <v>46.61</v>
      </c>
      <c r="G358" s="47">
        <v>42.38</v>
      </c>
      <c r="H358" s="47">
        <v>45.55</v>
      </c>
      <c r="I358" s="47">
        <v>41.29</v>
      </c>
      <c r="J358" s="47">
        <v>43.4</v>
      </c>
      <c r="K358" s="47">
        <v>42.51</v>
      </c>
      <c r="L358" s="47">
        <v>35.65</v>
      </c>
      <c r="M358" s="47">
        <v>38.61</v>
      </c>
      <c r="N358" s="47">
        <v>29</v>
      </c>
      <c r="O358" s="47">
        <v>0</v>
      </c>
      <c r="P358" s="47">
        <v>0</v>
      </c>
      <c r="Q358" s="47">
        <v>0</v>
      </c>
      <c r="R358" s="47">
        <v>0</v>
      </c>
      <c r="S358" s="47">
        <f t="shared" si="5"/>
        <v>365</v>
      </c>
    </row>
    <row r="359" spans="1:19" x14ac:dyDescent="0.2">
      <c r="A359" s="45">
        <v>4019</v>
      </c>
      <c r="B359" s="45">
        <v>7</v>
      </c>
      <c r="C359" s="46" t="s">
        <v>927</v>
      </c>
      <c r="D359" s="47">
        <v>0</v>
      </c>
      <c r="E359" s="47">
        <v>0</v>
      </c>
      <c r="F359" s="47">
        <v>7.24</v>
      </c>
      <c r="G359" s="47">
        <v>3.4</v>
      </c>
      <c r="H359" s="47">
        <v>2.25</v>
      </c>
      <c r="I359" s="47">
        <v>6.01</v>
      </c>
      <c r="J359" s="47">
        <v>3.89</v>
      </c>
      <c r="K359" s="47">
        <v>4.5199999999999996</v>
      </c>
      <c r="L359" s="47">
        <v>6.48</v>
      </c>
      <c r="M359" s="47">
        <v>5.54</v>
      </c>
      <c r="N359" s="47">
        <v>3.19</v>
      </c>
      <c r="O359" s="47">
        <v>0</v>
      </c>
      <c r="P359" s="47">
        <v>0</v>
      </c>
      <c r="Q359" s="47">
        <v>0</v>
      </c>
      <c r="R359" s="47">
        <v>0</v>
      </c>
      <c r="S359" s="47">
        <f t="shared" si="5"/>
        <v>42.519999999999996</v>
      </c>
    </row>
    <row r="360" spans="1:19" x14ac:dyDescent="0.2">
      <c r="A360" s="45">
        <v>4020</v>
      </c>
      <c r="B360" s="45">
        <v>7</v>
      </c>
      <c r="C360" s="46" t="s">
        <v>351</v>
      </c>
      <c r="D360" s="47">
        <v>0</v>
      </c>
      <c r="E360" s="47">
        <v>7.19</v>
      </c>
      <c r="F360" s="47">
        <v>85.24</v>
      </c>
      <c r="G360" s="47">
        <v>107.46</v>
      </c>
      <c r="H360" s="47">
        <v>75.31</v>
      </c>
      <c r="I360" s="47">
        <v>99.32</v>
      </c>
      <c r="J360" s="47">
        <v>78.06</v>
      </c>
      <c r="K360" s="47">
        <v>96.56</v>
      </c>
      <c r="L360" s="47">
        <v>68.7</v>
      </c>
      <c r="M360" s="47">
        <v>69.650000000000006</v>
      </c>
      <c r="N360" s="47">
        <v>70.11</v>
      </c>
      <c r="O360" s="47">
        <v>0</v>
      </c>
      <c r="P360" s="47">
        <v>0</v>
      </c>
      <c r="Q360" s="47">
        <v>0</v>
      </c>
      <c r="R360" s="47">
        <v>0</v>
      </c>
      <c r="S360" s="47">
        <f t="shared" si="5"/>
        <v>757.6</v>
      </c>
    </row>
    <row r="361" spans="1:19" x14ac:dyDescent="0.2">
      <c r="A361" s="45">
        <v>4021</v>
      </c>
      <c r="B361" s="45">
        <v>7</v>
      </c>
      <c r="C361" s="46" t="s">
        <v>928</v>
      </c>
      <c r="D361" s="47">
        <v>0</v>
      </c>
      <c r="E361" s="47">
        <v>0</v>
      </c>
      <c r="F361" s="47">
        <v>1</v>
      </c>
      <c r="G361" s="47">
        <v>2.04</v>
      </c>
      <c r="H361" s="47">
        <v>1</v>
      </c>
      <c r="I361" s="47">
        <v>1.96</v>
      </c>
      <c r="J361" s="47">
        <v>1.23</v>
      </c>
      <c r="K361" s="47">
        <v>0.64</v>
      </c>
      <c r="L361" s="47">
        <v>2.42</v>
      </c>
      <c r="M361" s="47">
        <v>3.25</v>
      </c>
      <c r="N361" s="47">
        <v>3.42</v>
      </c>
      <c r="O361" s="47">
        <v>1.96</v>
      </c>
      <c r="P361" s="47">
        <v>4.1900000000000004</v>
      </c>
      <c r="Q361" s="47">
        <v>7.11</v>
      </c>
      <c r="R361" s="47">
        <v>9.06</v>
      </c>
      <c r="S361" s="47">
        <f t="shared" si="5"/>
        <v>39.28</v>
      </c>
    </row>
    <row r="362" spans="1:19" x14ac:dyDescent="0.2">
      <c r="A362" s="45">
        <v>4025</v>
      </c>
      <c r="B362" s="45">
        <v>7</v>
      </c>
      <c r="C362" s="46" t="s">
        <v>352</v>
      </c>
      <c r="D362" s="47">
        <v>0</v>
      </c>
      <c r="E362" s="47">
        <v>0</v>
      </c>
      <c r="F362" s="47">
        <v>0</v>
      </c>
      <c r="G362" s="47">
        <v>0</v>
      </c>
      <c r="H362" s="47">
        <v>0</v>
      </c>
      <c r="I362" s="47">
        <v>0</v>
      </c>
      <c r="J362" s="47">
        <v>15.9</v>
      </c>
      <c r="K362" s="47">
        <v>25.71</v>
      </c>
      <c r="L362" s="47">
        <v>22.39</v>
      </c>
      <c r="M362" s="47">
        <v>29.02</v>
      </c>
      <c r="N362" s="47">
        <v>26.5</v>
      </c>
      <c r="O362" s="47">
        <v>0</v>
      </c>
      <c r="P362" s="47">
        <v>0</v>
      </c>
      <c r="Q362" s="47">
        <v>0</v>
      </c>
      <c r="R362" s="47">
        <v>0</v>
      </c>
      <c r="S362" s="47">
        <f t="shared" si="5"/>
        <v>119.52</v>
      </c>
    </row>
    <row r="363" spans="1:19" x14ac:dyDescent="0.2">
      <c r="A363" s="45">
        <v>4026</v>
      </c>
      <c r="B363" s="45">
        <v>7</v>
      </c>
      <c r="C363" s="46" t="s">
        <v>353</v>
      </c>
      <c r="D363" s="47">
        <v>0</v>
      </c>
      <c r="E363" s="47">
        <v>0.33</v>
      </c>
      <c r="F363" s="47">
        <v>8.4600000000000009</v>
      </c>
      <c r="G363" s="47">
        <v>10.08</v>
      </c>
      <c r="H363" s="47">
        <v>14.21</v>
      </c>
      <c r="I363" s="47">
        <v>14</v>
      </c>
      <c r="J363" s="47">
        <v>13</v>
      </c>
      <c r="K363" s="47">
        <v>12.96</v>
      </c>
      <c r="L363" s="47">
        <v>12.86</v>
      </c>
      <c r="M363" s="47">
        <v>12.56</v>
      </c>
      <c r="N363" s="47">
        <v>14.43</v>
      </c>
      <c r="O363" s="47">
        <v>16</v>
      </c>
      <c r="P363" s="47">
        <v>13.33</v>
      </c>
      <c r="Q363" s="47">
        <v>11.83</v>
      </c>
      <c r="R363" s="47">
        <v>8.73</v>
      </c>
      <c r="S363" s="47">
        <f t="shared" si="5"/>
        <v>162.78</v>
      </c>
    </row>
    <row r="364" spans="1:19" x14ac:dyDescent="0.2">
      <c r="A364" s="45">
        <v>4027</v>
      </c>
      <c r="B364" s="45">
        <v>7</v>
      </c>
      <c r="C364" s="46" t="s">
        <v>354</v>
      </c>
      <c r="D364" s="47">
        <v>0</v>
      </c>
      <c r="E364" s="47">
        <v>0.18</v>
      </c>
      <c r="F364" s="47">
        <v>56.47</v>
      </c>
      <c r="G364" s="47">
        <v>46.67</v>
      </c>
      <c r="H364" s="47">
        <v>34.92</v>
      </c>
      <c r="I364" s="47">
        <v>34.11</v>
      </c>
      <c r="J364" s="47">
        <v>29.11</v>
      </c>
      <c r="K364" s="47">
        <v>27.31</v>
      </c>
      <c r="L364" s="47">
        <v>17.899999999999999</v>
      </c>
      <c r="M364" s="47">
        <v>28.13</v>
      </c>
      <c r="N364" s="47">
        <v>26.41</v>
      </c>
      <c r="O364" s="47">
        <v>60.15</v>
      </c>
      <c r="P364" s="47">
        <v>20.2</v>
      </c>
      <c r="Q364" s="47">
        <v>13.42</v>
      </c>
      <c r="R364" s="47">
        <v>10.74</v>
      </c>
      <c r="S364" s="47">
        <f t="shared" si="5"/>
        <v>405.72000000000008</v>
      </c>
    </row>
    <row r="365" spans="1:19" x14ac:dyDescent="0.2">
      <c r="A365" s="45">
        <v>4028</v>
      </c>
      <c r="B365" s="45">
        <v>7</v>
      </c>
      <c r="C365" s="46" t="s">
        <v>355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1.63</v>
      </c>
      <c r="L365" s="47">
        <v>0.55000000000000004</v>
      </c>
      <c r="M365" s="47">
        <v>4.74</v>
      </c>
      <c r="N365" s="47">
        <v>7.34</v>
      </c>
      <c r="O365" s="47">
        <v>3.52</v>
      </c>
      <c r="P365" s="47">
        <v>6.06</v>
      </c>
      <c r="Q365" s="47">
        <v>4.82</v>
      </c>
      <c r="R365" s="47">
        <v>4.3499999999999996</v>
      </c>
      <c r="S365" s="47">
        <f t="shared" si="5"/>
        <v>33.01</v>
      </c>
    </row>
    <row r="366" spans="1:19" x14ac:dyDescent="0.2">
      <c r="A366" s="45">
        <v>4029</v>
      </c>
      <c r="B366" s="45">
        <v>7</v>
      </c>
      <c r="C366" s="46" t="s">
        <v>587</v>
      </c>
      <c r="D366" s="47">
        <v>0</v>
      </c>
      <c r="E366" s="47">
        <v>2.61</v>
      </c>
      <c r="F366" s="47">
        <v>47.2</v>
      </c>
      <c r="G366" s="47">
        <v>46.03</v>
      </c>
      <c r="H366" s="47">
        <v>32.93</v>
      </c>
      <c r="I366" s="47">
        <v>31.57</v>
      </c>
      <c r="J366" s="47">
        <v>31.11</v>
      </c>
      <c r="K366" s="47">
        <v>36.590000000000003</v>
      </c>
      <c r="L366" s="47">
        <v>35.75</v>
      </c>
      <c r="M366" s="47">
        <v>37.590000000000003</v>
      </c>
      <c r="N366" s="47">
        <v>30.7</v>
      </c>
      <c r="O366" s="47">
        <v>0</v>
      </c>
      <c r="P366" s="47">
        <v>0</v>
      </c>
      <c r="Q366" s="47">
        <v>0</v>
      </c>
      <c r="R366" s="47">
        <v>0</v>
      </c>
      <c r="S366" s="47">
        <f t="shared" si="5"/>
        <v>332.08</v>
      </c>
    </row>
    <row r="367" spans="1:19" x14ac:dyDescent="0.2">
      <c r="A367" s="45">
        <v>4030</v>
      </c>
      <c r="B367" s="45">
        <v>7</v>
      </c>
      <c r="C367" s="46" t="s">
        <v>588</v>
      </c>
      <c r="D367" s="47">
        <v>0</v>
      </c>
      <c r="E367" s="47">
        <v>0.03</v>
      </c>
      <c r="F367" s="47">
        <v>19.29</v>
      </c>
      <c r="G367" s="47">
        <v>17.05</v>
      </c>
      <c r="H367" s="47">
        <v>13.97</v>
      </c>
      <c r="I367" s="47">
        <v>23.16</v>
      </c>
      <c r="J367" s="47">
        <v>27.4</v>
      </c>
      <c r="K367" s="47">
        <v>20.75</v>
      </c>
      <c r="L367" s="47">
        <v>25.08</v>
      </c>
      <c r="M367" s="47">
        <v>16.14</v>
      </c>
      <c r="N367" s="47">
        <v>19.79</v>
      </c>
      <c r="O367" s="47">
        <v>0</v>
      </c>
      <c r="P367" s="47">
        <v>0</v>
      </c>
      <c r="Q367" s="47">
        <v>0</v>
      </c>
      <c r="R367" s="47">
        <v>0</v>
      </c>
      <c r="S367" s="47">
        <f t="shared" si="5"/>
        <v>182.66</v>
      </c>
    </row>
    <row r="368" spans="1:19" x14ac:dyDescent="0.2">
      <c r="A368" s="45">
        <v>4031</v>
      </c>
      <c r="B368" s="45">
        <v>7</v>
      </c>
      <c r="C368" s="46" t="s">
        <v>929</v>
      </c>
      <c r="D368" s="47">
        <v>0</v>
      </c>
      <c r="E368" s="47">
        <v>0</v>
      </c>
      <c r="F368" s="47">
        <v>0</v>
      </c>
      <c r="G368" s="47">
        <v>0</v>
      </c>
      <c r="H368" s="47">
        <v>0</v>
      </c>
      <c r="I368" s="47">
        <v>0</v>
      </c>
      <c r="J368" s="47">
        <v>0</v>
      </c>
      <c r="K368" s="47">
        <v>0</v>
      </c>
      <c r="L368" s="47">
        <v>0</v>
      </c>
      <c r="M368" s="47">
        <v>0</v>
      </c>
      <c r="N368" s="47">
        <v>0</v>
      </c>
      <c r="O368" s="47">
        <v>1.83</v>
      </c>
      <c r="P368" s="47">
        <v>9.5</v>
      </c>
      <c r="Q368" s="47">
        <v>14.17</v>
      </c>
      <c r="R368" s="47">
        <v>12.99</v>
      </c>
      <c r="S368" s="47">
        <f t="shared" si="5"/>
        <v>38.49</v>
      </c>
    </row>
    <row r="369" spans="1:19" x14ac:dyDescent="0.2">
      <c r="A369" s="45">
        <v>4032</v>
      </c>
      <c r="B369" s="45">
        <v>7</v>
      </c>
      <c r="C369" s="46" t="s">
        <v>930</v>
      </c>
      <c r="D369" s="47">
        <v>0</v>
      </c>
      <c r="E369" s="47">
        <v>0</v>
      </c>
      <c r="F369" s="47">
        <v>67.36</v>
      </c>
      <c r="G369" s="47">
        <v>75.44</v>
      </c>
      <c r="H369" s="47">
        <v>47.15</v>
      </c>
      <c r="I369" s="47">
        <v>55.29</v>
      </c>
      <c r="J369" s="47">
        <v>57.35</v>
      </c>
      <c r="K369" s="47">
        <v>51.74</v>
      </c>
      <c r="L369" s="47">
        <v>39.869999999999997</v>
      </c>
      <c r="M369" s="47">
        <v>0</v>
      </c>
      <c r="N369" s="47">
        <v>0</v>
      </c>
      <c r="O369" s="47">
        <v>0</v>
      </c>
      <c r="P369" s="47">
        <v>0</v>
      </c>
      <c r="Q369" s="47">
        <v>0</v>
      </c>
      <c r="R369" s="47">
        <v>0</v>
      </c>
      <c r="S369" s="47">
        <f t="shared" si="5"/>
        <v>394.20000000000005</v>
      </c>
    </row>
    <row r="370" spans="1:19" x14ac:dyDescent="0.2">
      <c r="A370" s="45">
        <v>4035</v>
      </c>
      <c r="B370" s="45">
        <v>7</v>
      </c>
      <c r="C370" s="46" t="s">
        <v>931</v>
      </c>
      <c r="D370" s="47">
        <v>0</v>
      </c>
      <c r="E370" s="47">
        <v>1.52</v>
      </c>
      <c r="F370" s="47">
        <v>25.2</v>
      </c>
      <c r="G370" s="47">
        <v>25.92</v>
      </c>
      <c r="H370" s="47">
        <v>16.61</v>
      </c>
      <c r="I370" s="47">
        <v>11.8</v>
      </c>
      <c r="J370" s="47">
        <v>13.64</v>
      </c>
      <c r="K370" s="47">
        <v>6.22</v>
      </c>
      <c r="L370" s="47">
        <v>12.8</v>
      </c>
      <c r="M370" s="47">
        <v>0</v>
      </c>
      <c r="N370" s="47">
        <v>0</v>
      </c>
      <c r="O370" s="47">
        <v>0</v>
      </c>
      <c r="P370" s="47">
        <v>0</v>
      </c>
      <c r="Q370" s="47">
        <v>0</v>
      </c>
      <c r="R370" s="47">
        <v>0</v>
      </c>
      <c r="S370" s="47">
        <f t="shared" si="5"/>
        <v>113.71</v>
      </c>
    </row>
    <row r="371" spans="1:19" x14ac:dyDescent="0.2">
      <c r="A371" s="45">
        <v>4036</v>
      </c>
      <c r="B371" s="45">
        <v>7</v>
      </c>
      <c r="C371" s="46" t="s">
        <v>361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47">
        <v>2.95</v>
      </c>
      <c r="P371" s="47">
        <v>12.75</v>
      </c>
      <c r="Q371" s="47">
        <v>19.309999999999999</v>
      </c>
      <c r="R371" s="47">
        <v>25.03</v>
      </c>
      <c r="S371" s="47">
        <f t="shared" si="5"/>
        <v>60.04</v>
      </c>
    </row>
    <row r="372" spans="1:19" x14ac:dyDescent="0.2">
      <c r="A372" s="45">
        <v>4038</v>
      </c>
      <c r="B372" s="45">
        <v>7</v>
      </c>
      <c r="C372" s="46" t="s">
        <v>362</v>
      </c>
      <c r="D372" s="47">
        <v>0</v>
      </c>
      <c r="E372" s="47">
        <v>0.34</v>
      </c>
      <c r="F372" s="47">
        <v>36.08</v>
      </c>
      <c r="G372" s="47">
        <v>36.03</v>
      </c>
      <c r="H372" s="47">
        <v>29.13</v>
      </c>
      <c r="I372" s="47">
        <v>32.29</v>
      </c>
      <c r="J372" s="47">
        <v>34.549999999999997</v>
      </c>
      <c r="K372" s="47">
        <v>33.06</v>
      </c>
      <c r="L372" s="47">
        <v>33.840000000000003</v>
      </c>
      <c r="M372" s="47">
        <v>0</v>
      </c>
      <c r="N372" s="47">
        <v>0</v>
      </c>
      <c r="O372" s="47">
        <v>0</v>
      </c>
      <c r="P372" s="47">
        <v>0</v>
      </c>
      <c r="Q372" s="47">
        <v>0</v>
      </c>
      <c r="R372" s="47">
        <v>0</v>
      </c>
      <c r="S372" s="47">
        <f t="shared" si="5"/>
        <v>235.32000000000002</v>
      </c>
    </row>
    <row r="373" spans="1:19" x14ac:dyDescent="0.2">
      <c r="A373" s="45">
        <v>4039</v>
      </c>
      <c r="B373" s="45">
        <v>7</v>
      </c>
      <c r="C373" s="46" t="s">
        <v>363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47">
        <v>74.319999999999993</v>
      </c>
      <c r="P373" s="47">
        <v>53.64</v>
      </c>
      <c r="Q373" s="47">
        <v>42.1</v>
      </c>
      <c r="R373" s="47">
        <v>31.21</v>
      </c>
      <c r="S373" s="47">
        <f t="shared" si="5"/>
        <v>201.27</v>
      </c>
    </row>
    <row r="374" spans="1:19" x14ac:dyDescent="0.2">
      <c r="A374" s="45">
        <v>4042</v>
      </c>
      <c r="B374" s="45">
        <v>7</v>
      </c>
      <c r="C374" s="46" t="s">
        <v>364</v>
      </c>
      <c r="D374" s="47">
        <v>0</v>
      </c>
      <c r="E374" s="47">
        <v>0</v>
      </c>
      <c r="F374" s="47">
        <v>0</v>
      </c>
      <c r="G374" s="47">
        <v>0</v>
      </c>
      <c r="H374" s="47">
        <v>0</v>
      </c>
      <c r="I374" s="47">
        <v>0</v>
      </c>
      <c r="J374" s="47">
        <v>0</v>
      </c>
      <c r="K374" s="47">
        <v>0</v>
      </c>
      <c r="L374" s="47">
        <v>49</v>
      </c>
      <c r="M374" s="47">
        <v>64.3</v>
      </c>
      <c r="N374" s="47">
        <v>70</v>
      </c>
      <c r="O374" s="47">
        <v>0</v>
      </c>
      <c r="P374" s="47">
        <v>0</v>
      </c>
      <c r="Q374" s="47">
        <v>0</v>
      </c>
      <c r="R374" s="47">
        <v>0</v>
      </c>
      <c r="S374" s="47">
        <f t="shared" si="5"/>
        <v>183.3</v>
      </c>
    </row>
    <row r="375" spans="1:19" x14ac:dyDescent="0.2">
      <c r="A375" s="45">
        <v>4043</v>
      </c>
      <c r="B375" s="45">
        <v>7</v>
      </c>
      <c r="C375" s="46" t="s">
        <v>576</v>
      </c>
      <c r="D375" s="47">
        <v>0</v>
      </c>
      <c r="E375" s="47">
        <v>0</v>
      </c>
      <c r="F375" s="47">
        <v>0</v>
      </c>
      <c r="G375" s="47">
        <v>0</v>
      </c>
      <c r="H375" s="47">
        <v>0</v>
      </c>
      <c r="I375" s="47">
        <v>0</v>
      </c>
      <c r="J375" s="47">
        <v>0</v>
      </c>
      <c r="K375" s="47">
        <v>0</v>
      </c>
      <c r="L375" s="47">
        <v>58.15</v>
      </c>
      <c r="M375" s="47">
        <v>60</v>
      </c>
      <c r="N375" s="47">
        <v>46.99</v>
      </c>
      <c r="O375" s="47">
        <v>49.52</v>
      </c>
      <c r="P375" s="47">
        <v>37.26</v>
      </c>
      <c r="Q375" s="47">
        <v>20.74</v>
      </c>
      <c r="R375" s="47">
        <v>5.98</v>
      </c>
      <c r="S375" s="47">
        <f t="shared" si="5"/>
        <v>278.64000000000004</v>
      </c>
    </row>
    <row r="376" spans="1:19" x14ac:dyDescent="0.2">
      <c r="A376" s="45">
        <v>4044</v>
      </c>
      <c r="B376" s="45">
        <v>7</v>
      </c>
      <c r="C376" s="46" t="s">
        <v>589</v>
      </c>
      <c r="D376" s="47">
        <v>0</v>
      </c>
      <c r="E376" s="47">
        <v>1.24</v>
      </c>
      <c r="F376" s="47">
        <v>17.010000000000002</v>
      </c>
      <c r="G376" s="47">
        <v>19.38</v>
      </c>
      <c r="H376" s="47">
        <v>13.13</v>
      </c>
      <c r="I376" s="47">
        <v>12.61</v>
      </c>
      <c r="J376" s="47">
        <v>11.78</v>
      </c>
      <c r="K376" s="47">
        <v>13.44</v>
      </c>
      <c r="L376" s="47">
        <v>14.8</v>
      </c>
      <c r="M376" s="47">
        <v>14.75</v>
      </c>
      <c r="N376" s="47">
        <v>15.9</v>
      </c>
      <c r="O376" s="47">
        <v>24.1</v>
      </c>
      <c r="P376" s="47">
        <v>19.559999999999999</v>
      </c>
      <c r="Q376" s="47">
        <v>22.1</v>
      </c>
      <c r="R376" s="47">
        <v>19.149999999999999</v>
      </c>
      <c r="S376" s="47">
        <f t="shared" si="5"/>
        <v>218.95</v>
      </c>
    </row>
    <row r="377" spans="1:19" x14ac:dyDescent="0.2">
      <c r="A377" s="45">
        <v>4045</v>
      </c>
      <c r="B377" s="45">
        <v>7</v>
      </c>
      <c r="C377" s="46" t="s">
        <v>366</v>
      </c>
      <c r="D377" s="47">
        <v>0</v>
      </c>
      <c r="E377" s="47">
        <v>0</v>
      </c>
      <c r="F377" s="47">
        <v>0</v>
      </c>
      <c r="G377" s="47">
        <v>0</v>
      </c>
      <c r="H377" s="47">
        <v>0</v>
      </c>
      <c r="I377" s="47">
        <v>0</v>
      </c>
      <c r="J377" s="47">
        <v>0</v>
      </c>
      <c r="K377" s="47">
        <v>0</v>
      </c>
      <c r="L377" s="47">
        <v>0</v>
      </c>
      <c r="M377" s="47">
        <v>0</v>
      </c>
      <c r="N377" s="47">
        <v>0</v>
      </c>
      <c r="O377" s="47">
        <v>8.4700000000000006</v>
      </c>
      <c r="P377" s="47">
        <v>14.46</v>
      </c>
      <c r="Q377" s="47">
        <v>27.92</v>
      </c>
      <c r="R377" s="47">
        <v>21.42</v>
      </c>
      <c r="S377" s="47">
        <f t="shared" si="5"/>
        <v>72.27000000000001</v>
      </c>
    </row>
    <row r="378" spans="1:19" x14ac:dyDescent="0.2">
      <c r="A378" s="45">
        <v>4046</v>
      </c>
      <c r="B378" s="45">
        <v>7</v>
      </c>
      <c r="C378" s="46" t="s">
        <v>367</v>
      </c>
      <c r="D378" s="47">
        <v>0</v>
      </c>
      <c r="E378" s="47">
        <v>0</v>
      </c>
      <c r="F378" s="47">
        <v>0</v>
      </c>
      <c r="G378" s="47">
        <v>0</v>
      </c>
      <c r="H378" s="47">
        <v>0</v>
      </c>
      <c r="I378" s="47">
        <v>0</v>
      </c>
      <c r="J378" s="47">
        <v>0</v>
      </c>
      <c r="K378" s="47">
        <v>0</v>
      </c>
      <c r="L378" s="47">
        <v>0</v>
      </c>
      <c r="M378" s="47">
        <v>0</v>
      </c>
      <c r="N378" s="47">
        <v>0</v>
      </c>
      <c r="O378" s="47">
        <v>11.62</v>
      </c>
      <c r="P378" s="47">
        <v>20.440000000000001</v>
      </c>
      <c r="Q378" s="47">
        <v>34.25</v>
      </c>
      <c r="R378" s="47">
        <v>19.53</v>
      </c>
      <c r="S378" s="47">
        <f t="shared" si="5"/>
        <v>85.84</v>
      </c>
    </row>
    <row r="379" spans="1:19" x14ac:dyDescent="0.2">
      <c r="A379" s="45">
        <v>4048</v>
      </c>
      <c r="B379" s="45">
        <v>7</v>
      </c>
      <c r="C379" s="46" t="s">
        <v>368</v>
      </c>
      <c r="D379" s="47">
        <v>0</v>
      </c>
      <c r="E379" s="47">
        <v>0</v>
      </c>
      <c r="F379" s="47">
        <v>0</v>
      </c>
      <c r="G379" s="47">
        <v>0</v>
      </c>
      <c r="H379" s="47">
        <v>0</v>
      </c>
      <c r="I379" s="47">
        <v>0</v>
      </c>
      <c r="J379" s="47">
        <v>0</v>
      </c>
      <c r="K379" s="47">
        <v>0</v>
      </c>
      <c r="L379" s="47">
        <v>0</v>
      </c>
      <c r="M379" s="47">
        <v>0</v>
      </c>
      <c r="N379" s="47">
        <v>0</v>
      </c>
      <c r="O379" s="47">
        <v>1.92</v>
      </c>
      <c r="P379" s="47">
        <v>10.37</v>
      </c>
      <c r="Q379" s="47">
        <v>15.07</v>
      </c>
      <c r="R379" s="47">
        <v>16.18</v>
      </c>
      <c r="S379" s="47">
        <f t="shared" si="5"/>
        <v>43.54</v>
      </c>
    </row>
    <row r="380" spans="1:19" x14ac:dyDescent="0.2">
      <c r="A380" s="45">
        <v>4049</v>
      </c>
      <c r="B380" s="45">
        <v>7</v>
      </c>
      <c r="C380" s="46" t="s">
        <v>932</v>
      </c>
      <c r="D380" s="47">
        <v>0</v>
      </c>
      <c r="E380" s="47">
        <v>0</v>
      </c>
      <c r="F380" s="47">
        <v>0</v>
      </c>
      <c r="G380" s="47">
        <v>0</v>
      </c>
      <c r="H380" s="47">
        <v>0</v>
      </c>
      <c r="I380" s="47">
        <v>0</v>
      </c>
      <c r="J380" s="47">
        <v>0</v>
      </c>
      <c r="K380" s="47">
        <v>0</v>
      </c>
      <c r="L380" s="47">
        <v>0</v>
      </c>
      <c r="M380" s="47">
        <v>0</v>
      </c>
      <c r="N380" s="47">
        <v>0</v>
      </c>
      <c r="O380" s="47">
        <v>2.71</v>
      </c>
      <c r="P380" s="47">
        <v>19.61</v>
      </c>
      <c r="Q380" s="47">
        <v>38.47</v>
      </c>
      <c r="R380" s="47">
        <v>112.54</v>
      </c>
      <c r="S380" s="47">
        <f t="shared" si="5"/>
        <v>173.33</v>
      </c>
    </row>
    <row r="381" spans="1:19" x14ac:dyDescent="0.2">
      <c r="A381" s="45">
        <v>4050</v>
      </c>
      <c r="B381" s="45">
        <v>7</v>
      </c>
      <c r="C381" s="46" t="s">
        <v>933</v>
      </c>
      <c r="D381" s="47">
        <v>0</v>
      </c>
      <c r="E381" s="47">
        <v>0</v>
      </c>
      <c r="F381" s="47">
        <v>13.12</v>
      </c>
      <c r="G381" s="47">
        <v>5.72</v>
      </c>
      <c r="H381" s="47">
        <v>9.81</v>
      </c>
      <c r="I381" s="47">
        <v>10.29</v>
      </c>
      <c r="J381" s="47">
        <v>11.89</v>
      </c>
      <c r="K381" s="47">
        <v>13.24</v>
      </c>
      <c r="L381" s="47">
        <v>9.58</v>
      </c>
      <c r="M381" s="47">
        <v>11.15</v>
      </c>
      <c r="N381" s="47">
        <v>8.02</v>
      </c>
      <c r="O381" s="47">
        <v>0</v>
      </c>
      <c r="P381" s="47">
        <v>0</v>
      </c>
      <c r="Q381" s="47">
        <v>0</v>
      </c>
      <c r="R381" s="47">
        <v>0</v>
      </c>
      <c r="S381" s="47">
        <f t="shared" si="5"/>
        <v>92.82</v>
      </c>
    </row>
    <row r="382" spans="1:19" x14ac:dyDescent="0.2">
      <c r="A382" s="45">
        <v>4052</v>
      </c>
      <c r="B382" s="45">
        <v>7</v>
      </c>
      <c r="C382" s="46" t="s">
        <v>934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9.74</v>
      </c>
      <c r="O382" s="47">
        <v>18.899999999999999</v>
      </c>
      <c r="P382" s="47">
        <v>21.08</v>
      </c>
      <c r="Q382" s="47">
        <v>28.12</v>
      </c>
      <c r="R382" s="47">
        <v>12.09</v>
      </c>
      <c r="S382" s="47">
        <f t="shared" si="5"/>
        <v>89.93</v>
      </c>
    </row>
    <row r="383" spans="1:19" x14ac:dyDescent="0.2">
      <c r="A383" s="45">
        <v>4053</v>
      </c>
      <c r="B383" s="45">
        <v>7</v>
      </c>
      <c r="C383" s="46" t="s">
        <v>372</v>
      </c>
      <c r="D383" s="47">
        <v>0</v>
      </c>
      <c r="E383" s="47">
        <v>0</v>
      </c>
      <c r="F383" s="47">
        <v>0</v>
      </c>
      <c r="G383" s="47">
        <v>0</v>
      </c>
      <c r="H383" s="47">
        <v>0</v>
      </c>
      <c r="I383" s="47">
        <v>0</v>
      </c>
      <c r="J383" s="47">
        <v>0</v>
      </c>
      <c r="K383" s="47">
        <v>0</v>
      </c>
      <c r="L383" s="47">
        <v>39.659999999999997</v>
      </c>
      <c r="M383" s="47">
        <v>49.33</v>
      </c>
      <c r="N383" s="47">
        <v>46.76</v>
      </c>
      <c r="O383" s="47">
        <v>58.84</v>
      </c>
      <c r="P383" s="47">
        <v>0</v>
      </c>
      <c r="Q383" s="47">
        <v>0</v>
      </c>
      <c r="R383" s="47">
        <v>0</v>
      </c>
      <c r="S383" s="47">
        <f t="shared" si="5"/>
        <v>194.59</v>
      </c>
    </row>
    <row r="384" spans="1:19" x14ac:dyDescent="0.2">
      <c r="A384" s="45">
        <v>4054</v>
      </c>
      <c r="B384" s="45">
        <v>7</v>
      </c>
      <c r="C384" s="46" t="s">
        <v>373</v>
      </c>
      <c r="D384" s="47">
        <v>0</v>
      </c>
      <c r="E384" s="47">
        <v>0</v>
      </c>
      <c r="F384" s="47">
        <v>12.77</v>
      </c>
      <c r="G384" s="47">
        <v>9.41</v>
      </c>
      <c r="H384" s="47">
        <v>7</v>
      </c>
      <c r="I384" s="47">
        <v>4.87</v>
      </c>
      <c r="J384" s="47">
        <v>7</v>
      </c>
      <c r="K384" s="47">
        <v>6</v>
      </c>
      <c r="L384" s="47">
        <v>8</v>
      </c>
      <c r="M384" s="47">
        <v>5.41</v>
      </c>
      <c r="N384" s="47">
        <v>4.8</v>
      </c>
      <c r="O384" s="47">
        <v>0</v>
      </c>
      <c r="P384" s="47">
        <v>0</v>
      </c>
      <c r="Q384" s="47">
        <v>0</v>
      </c>
      <c r="R384" s="47">
        <v>0</v>
      </c>
      <c r="S384" s="47">
        <f t="shared" si="5"/>
        <v>65.259999999999991</v>
      </c>
    </row>
    <row r="385" spans="1:19" x14ac:dyDescent="0.2">
      <c r="A385" s="45">
        <v>4055</v>
      </c>
      <c r="B385" s="45">
        <v>7</v>
      </c>
      <c r="C385" s="46" t="s">
        <v>374</v>
      </c>
      <c r="D385" s="47">
        <v>0</v>
      </c>
      <c r="E385" s="47">
        <v>0.57999999999999996</v>
      </c>
      <c r="F385" s="47">
        <v>22.95</v>
      </c>
      <c r="G385" s="47">
        <v>26.44</v>
      </c>
      <c r="H385" s="47">
        <v>25.08</v>
      </c>
      <c r="I385" s="47">
        <v>27</v>
      </c>
      <c r="J385" s="47">
        <v>24.64</v>
      </c>
      <c r="K385" s="47">
        <v>26</v>
      </c>
      <c r="L385" s="47">
        <v>0</v>
      </c>
      <c r="M385" s="47">
        <v>0</v>
      </c>
      <c r="N385" s="47">
        <v>0</v>
      </c>
      <c r="O385" s="47">
        <v>0</v>
      </c>
      <c r="P385" s="47">
        <v>0</v>
      </c>
      <c r="Q385" s="47">
        <v>0</v>
      </c>
      <c r="R385" s="47">
        <v>0</v>
      </c>
      <c r="S385" s="47">
        <f t="shared" si="5"/>
        <v>152.69</v>
      </c>
    </row>
    <row r="386" spans="1:19" x14ac:dyDescent="0.2">
      <c r="A386" s="45">
        <v>4056</v>
      </c>
      <c r="B386" s="45">
        <v>7</v>
      </c>
      <c r="C386" s="46" t="s">
        <v>935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47">
        <v>21.43</v>
      </c>
      <c r="P386" s="47">
        <v>30.82</v>
      </c>
      <c r="Q386" s="47">
        <v>39.32</v>
      </c>
      <c r="R386" s="47">
        <v>25.02</v>
      </c>
      <c r="S386" s="47">
        <f t="shared" ref="S386:S449" si="6">SUM(D386:R386)</f>
        <v>116.58999999999999</v>
      </c>
    </row>
    <row r="387" spans="1:19" x14ac:dyDescent="0.2">
      <c r="A387" s="45">
        <v>4057</v>
      </c>
      <c r="B387" s="45">
        <v>7</v>
      </c>
      <c r="C387" s="46" t="s">
        <v>376</v>
      </c>
      <c r="D387" s="47">
        <v>0</v>
      </c>
      <c r="E387" s="47">
        <v>0</v>
      </c>
      <c r="F387" s="47">
        <v>0</v>
      </c>
      <c r="G387" s="47">
        <v>0</v>
      </c>
      <c r="H387" s="47">
        <v>0</v>
      </c>
      <c r="I387" s="47">
        <v>0</v>
      </c>
      <c r="J387" s="47">
        <v>0</v>
      </c>
      <c r="K387" s="47">
        <v>0</v>
      </c>
      <c r="L387" s="47">
        <v>0</v>
      </c>
      <c r="M387" s="47">
        <v>0</v>
      </c>
      <c r="N387" s="47">
        <v>0</v>
      </c>
      <c r="O387" s="47">
        <v>9.76</v>
      </c>
      <c r="P387" s="47">
        <v>26.56</v>
      </c>
      <c r="Q387" s="47">
        <v>28.46</v>
      </c>
      <c r="R387" s="47">
        <v>12.93</v>
      </c>
      <c r="S387" s="47">
        <f t="shared" si="6"/>
        <v>77.710000000000008</v>
      </c>
    </row>
    <row r="388" spans="1:19" x14ac:dyDescent="0.2">
      <c r="A388" s="45">
        <v>4058</v>
      </c>
      <c r="B388" s="45">
        <v>7</v>
      </c>
      <c r="C388" s="46" t="s">
        <v>936</v>
      </c>
      <c r="D388" s="47">
        <v>0</v>
      </c>
      <c r="E388" s="47">
        <v>0.19</v>
      </c>
      <c r="F388" s="47">
        <v>12.61</v>
      </c>
      <c r="G388" s="47">
        <v>16.68</v>
      </c>
      <c r="H388" s="47">
        <v>16.940000000000001</v>
      </c>
      <c r="I388" s="47">
        <v>16.41</v>
      </c>
      <c r="J388" s="47">
        <v>17</v>
      </c>
      <c r="K388" s="47">
        <v>17.73</v>
      </c>
      <c r="L388" s="47">
        <v>21.1</v>
      </c>
      <c r="M388" s="47">
        <v>19.690000000000001</v>
      </c>
      <c r="N388" s="47">
        <v>20.39</v>
      </c>
      <c r="O388" s="47">
        <v>0</v>
      </c>
      <c r="P388" s="47">
        <v>0</v>
      </c>
      <c r="Q388" s="47">
        <v>0</v>
      </c>
      <c r="R388" s="47">
        <v>0</v>
      </c>
      <c r="S388" s="47">
        <f t="shared" si="6"/>
        <v>158.74</v>
      </c>
    </row>
    <row r="389" spans="1:19" x14ac:dyDescent="0.2">
      <c r="A389" s="45">
        <v>4059</v>
      </c>
      <c r="B389" s="45">
        <v>7</v>
      </c>
      <c r="C389" s="46" t="s">
        <v>937</v>
      </c>
      <c r="D389" s="47">
        <v>0</v>
      </c>
      <c r="E389" s="47">
        <v>0.14000000000000001</v>
      </c>
      <c r="F389" s="47">
        <v>24.01</v>
      </c>
      <c r="G389" s="47">
        <v>18.760000000000002</v>
      </c>
      <c r="H389" s="47">
        <v>13.04</v>
      </c>
      <c r="I389" s="47">
        <v>14.26</v>
      </c>
      <c r="J389" s="47">
        <v>12.54</v>
      </c>
      <c r="K389" s="47">
        <v>13.01</v>
      </c>
      <c r="L389" s="47">
        <v>10.19</v>
      </c>
      <c r="M389" s="47">
        <v>8.99</v>
      </c>
      <c r="N389" s="47">
        <v>9.5399999999999991</v>
      </c>
      <c r="O389" s="47">
        <v>0</v>
      </c>
      <c r="P389" s="47">
        <v>0</v>
      </c>
      <c r="Q389" s="47">
        <v>0</v>
      </c>
      <c r="R389" s="47">
        <v>0</v>
      </c>
      <c r="S389" s="47">
        <f t="shared" si="6"/>
        <v>124.47999999999999</v>
      </c>
    </row>
    <row r="390" spans="1:19" x14ac:dyDescent="0.2">
      <c r="A390" s="45">
        <v>4061</v>
      </c>
      <c r="B390" s="45">
        <v>7</v>
      </c>
      <c r="C390" s="46" t="s">
        <v>379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47">
        <v>11.28</v>
      </c>
      <c r="P390" s="47">
        <v>20.93</v>
      </c>
      <c r="Q390" s="47">
        <v>46.64</v>
      </c>
      <c r="R390" s="47">
        <v>36.14</v>
      </c>
      <c r="S390" s="47">
        <f t="shared" si="6"/>
        <v>114.99</v>
      </c>
    </row>
    <row r="391" spans="1:19" x14ac:dyDescent="0.2">
      <c r="A391" s="45">
        <v>4062</v>
      </c>
      <c r="B391" s="45">
        <v>7</v>
      </c>
      <c r="C391" s="46" t="s">
        <v>938</v>
      </c>
      <c r="D391" s="47">
        <v>0</v>
      </c>
      <c r="E391" s="47">
        <v>3.93</v>
      </c>
      <c r="F391" s="47">
        <v>18.760000000000002</v>
      </c>
      <c r="G391" s="47">
        <v>21.4</v>
      </c>
      <c r="H391" s="47">
        <v>22.16</v>
      </c>
      <c r="I391" s="47">
        <v>31.45</v>
      </c>
      <c r="J391" s="47">
        <v>26.41</v>
      </c>
      <c r="K391" s="47">
        <v>10.36</v>
      </c>
      <c r="L391" s="47">
        <v>19.13</v>
      </c>
      <c r="M391" s="47">
        <v>28.65</v>
      </c>
      <c r="N391" s="47">
        <v>20.64</v>
      </c>
      <c r="O391" s="47">
        <v>0</v>
      </c>
      <c r="P391" s="47">
        <v>0</v>
      </c>
      <c r="Q391" s="47">
        <v>0</v>
      </c>
      <c r="R391" s="47">
        <v>0</v>
      </c>
      <c r="S391" s="47">
        <f t="shared" si="6"/>
        <v>202.89</v>
      </c>
    </row>
    <row r="392" spans="1:19" x14ac:dyDescent="0.2">
      <c r="A392" s="45">
        <v>4064</v>
      </c>
      <c r="B392" s="45">
        <v>7</v>
      </c>
      <c r="C392" s="46" t="s">
        <v>939</v>
      </c>
      <c r="D392" s="47">
        <v>0</v>
      </c>
      <c r="E392" s="47">
        <v>0</v>
      </c>
      <c r="F392" s="47">
        <v>4.99</v>
      </c>
      <c r="G392" s="47">
        <v>2.71</v>
      </c>
      <c r="H392" s="47">
        <v>3</v>
      </c>
      <c r="I392" s="47">
        <v>3</v>
      </c>
      <c r="J392" s="47">
        <v>7.52</v>
      </c>
      <c r="K392" s="47">
        <v>8.09</v>
      </c>
      <c r="L392" s="47">
        <v>7</v>
      </c>
      <c r="M392" s="47">
        <v>5.29</v>
      </c>
      <c r="N392" s="47">
        <v>8.74</v>
      </c>
      <c r="O392" s="47">
        <v>2.73</v>
      </c>
      <c r="P392" s="47">
        <v>5</v>
      </c>
      <c r="Q392" s="47">
        <v>9.2100000000000009</v>
      </c>
      <c r="R392" s="47">
        <v>4.41</v>
      </c>
      <c r="S392" s="47">
        <f t="shared" si="6"/>
        <v>71.69</v>
      </c>
    </row>
    <row r="393" spans="1:19" x14ac:dyDescent="0.2">
      <c r="A393" s="45">
        <v>4065</v>
      </c>
      <c r="B393" s="45">
        <v>7</v>
      </c>
      <c r="C393" s="46" t="s">
        <v>940</v>
      </c>
      <c r="D393" s="47">
        <v>0</v>
      </c>
      <c r="E393" s="47">
        <v>0</v>
      </c>
      <c r="F393" s="47">
        <v>0</v>
      </c>
      <c r="G393" s="47">
        <v>0</v>
      </c>
      <c r="H393" s="47">
        <v>0</v>
      </c>
      <c r="I393" s="47">
        <v>0</v>
      </c>
      <c r="J393" s="47">
        <v>0</v>
      </c>
      <c r="K393" s="47">
        <v>0</v>
      </c>
      <c r="L393" s="47">
        <v>0</v>
      </c>
      <c r="M393" s="47">
        <v>0</v>
      </c>
      <c r="N393" s="47">
        <v>0</v>
      </c>
      <c r="O393" s="47">
        <v>29.73</v>
      </c>
      <c r="P393" s="47">
        <v>51.64</v>
      </c>
      <c r="Q393" s="47">
        <v>54.05</v>
      </c>
      <c r="R393" s="47">
        <v>64.09</v>
      </c>
      <c r="S393" s="47">
        <f t="shared" si="6"/>
        <v>199.51000000000002</v>
      </c>
    </row>
    <row r="394" spans="1:19" x14ac:dyDescent="0.2">
      <c r="A394" s="45">
        <v>4066</v>
      </c>
      <c r="B394" s="45">
        <v>7</v>
      </c>
      <c r="C394" s="46" t="s">
        <v>381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3.55</v>
      </c>
      <c r="M394" s="47">
        <v>8.3000000000000007</v>
      </c>
      <c r="N394" s="47">
        <v>13.34</v>
      </c>
      <c r="O394" s="47">
        <v>29.53</v>
      </c>
      <c r="P394" s="47">
        <v>19.010000000000002</v>
      </c>
      <c r="Q394" s="47">
        <v>18.07</v>
      </c>
      <c r="R394" s="47">
        <v>11.84</v>
      </c>
      <c r="S394" s="47">
        <f t="shared" si="6"/>
        <v>103.64000000000001</v>
      </c>
    </row>
    <row r="395" spans="1:19" x14ac:dyDescent="0.2">
      <c r="A395" s="45">
        <v>4067</v>
      </c>
      <c r="B395" s="45">
        <v>7</v>
      </c>
      <c r="C395" s="46" t="s">
        <v>382</v>
      </c>
      <c r="D395" s="47">
        <v>0</v>
      </c>
      <c r="E395" s="47">
        <v>0.19</v>
      </c>
      <c r="F395" s="47">
        <v>37.24</v>
      </c>
      <c r="G395" s="47">
        <v>49</v>
      </c>
      <c r="H395" s="47">
        <v>32.72</v>
      </c>
      <c r="I395" s="47">
        <v>29.12</v>
      </c>
      <c r="J395" s="47">
        <v>30.48</v>
      </c>
      <c r="K395" s="47">
        <v>23</v>
      </c>
      <c r="L395" s="47">
        <v>16.18</v>
      </c>
      <c r="M395" s="47">
        <v>0</v>
      </c>
      <c r="N395" s="47">
        <v>0</v>
      </c>
      <c r="O395" s="47">
        <v>0</v>
      </c>
      <c r="P395" s="47">
        <v>0</v>
      </c>
      <c r="Q395" s="47">
        <v>0</v>
      </c>
      <c r="R395" s="47">
        <v>0</v>
      </c>
      <c r="S395" s="47">
        <f t="shared" si="6"/>
        <v>217.93</v>
      </c>
    </row>
    <row r="396" spans="1:19" x14ac:dyDescent="0.2">
      <c r="A396" s="45">
        <v>4068</v>
      </c>
      <c r="B396" s="45">
        <v>7</v>
      </c>
      <c r="C396" s="46" t="s">
        <v>383</v>
      </c>
      <c r="D396" s="47">
        <v>0</v>
      </c>
      <c r="E396" s="47">
        <v>3.43</v>
      </c>
      <c r="F396" s="47">
        <v>83.74</v>
      </c>
      <c r="G396" s="47">
        <v>43.15</v>
      </c>
      <c r="H396" s="47">
        <v>45.03</v>
      </c>
      <c r="I396" s="47">
        <v>24.68</v>
      </c>
      <c r="J396" s="47">
        <v>20.61</v>
      </c>
      <c r="K396" s="47">
        <v>18.77</v>
      </c>
      <c r="L396" s="47">
        <v>18.47</v>
      </c>
      <c r="M396" s="47">
        <v>0</v>
      </c>
      <c r="N396" s="47">
        <v>0</v>
      </c>
      <c r="O396" s="47">
        <v>0</v>
      </c>
      <c r="P396" s="47">
        <v>0</v>
      </c>
      <c r="Q396" s="47">
        <v>0</v>
      </c>
      <c r="R396" s="47">
        <v>0</v>
      </c>
      <c r="S396" s="47">
        <f t="shared" si="6"/>
        <v>257.88</v>
      </c>
    </row>
    <row r="397" spans="1:19" x14ac:dyDescent="0.2">
      <c r="A397" s="45">
        <v>4070</v>
      </c>
      <c r="B397" s="45">
        <v>7</v>
      </c>
      <c r="C397" s="46" t="s">
        <v>384</v>
      </c>
      <c r="D397" s="47">
        <v>0</v>
      </c>
      <c r="E397" s="47">
        <v>0.03</v>
      </c>
      <c r="F397" s="47">
        <v>68.739999999999995</v>
      </c>
      <c r="G397" s="47">
        <v>65.81</v>
      </c>
      <c r="H397" s="47">
        <v>52.77</v>
      </c>
      <c r="I397" s="47">
        <v>52.65</v>
      </c>
      <c r="J397" s="47">
        <v>56.78</v>
      </c>
      <c r="K397" s="47">
        <v>47.63</v>
      </c>
      <c r="L397" s="47">
        <v>55.53</v>
      </c>
      <c r="M397" s="47">
        <v>48.3</v>
      </c>
      <c r="N397" s="47">
        <v>33.78</v>
      </c>
      <c r="O397" s="47">
        <v>0</v>
      </c>
      <c r="P397" s="47">
        <v>0</v>
      </c>
      <c r="Q397" s="47">
        <v>0</v>
      </c>
      <c r="R397" s="47">
        <v>0</v>
      </c>
      <c r="S397" s="47">
        <f t="shared" si="6"/>
        <v>482.02</v>
      </c>
    </row>
    <row r="398" spans="1:19" x14ac:dyDescent="0.2">
      <c r="A398" s="45">
        <v>4072</v>
      </c>
      <c r="B398" s="45">
        <v>7</v>
      </c>
      <c r="C398" s="46" t="s">
        <v>577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47">
        <v>6.23</v>
      </c>
      <c r="P398" s="47">
        <v>11.71</v>
      </c>
      <c r="Q398" s="47">
        <v>9.39</v>
      </c>
      <c r="R398" s="47">
        <v>8.74</v>
      </c>
      <c r="S398" s="47">
        <f t="shared" si="6"/>
        <v>36.07</v>
      </c>
    </row>
    <row r="399" spans="1:19" x14ac:dyDescent="0.2">
      <c r="A399" s="45">
        <v>4073</v>
      </c>
      <c r="B399" s="45">
        <v>7</v>
      </c>
      <c r="C399" s="46" t="s">
        <v>941</v>
      </c>
      <c r="D399" s="47">
        <v>0</v>
      </c>
      <c r="E399" s="47">
        <v>0.86</v>
      </c>
      <c r="F399" s="47">
        <v>38.700000000000003</v>
      </c>
      <c r="G399" s="47">
        <v>39.4</v>
      </c>
      <c r="H399" s="47">
        <v>33.049999999999997</v>
      </c>
      <c r="I399" s="47">
        <v>33.25</v>
      </c>
      <c r="J399" s="47">
        <v>40.770000000000003</v>
      </c>
      <c r="K399" s="47">
        <v>28.93</v>
      </c>
      <c r="L399" s="47">
        <v>20.34</v>
      </c>
      <c r="M399" s="47">
        <v>0</v>
      </c>
      <c r="N399" s="47">
        <v>0</v>
      </c>
      <c r="O399" s="47">
        <v>0</v>
      </c>
      <c r="P399" s="47">
        <v>0</v>
      </c>
      <c r="Q399" s="47">
        <v>0</v>
      </c>
      <c r="R399" s="47">
        <v>0</v>
      </c>
      <c r="S399" s="47">
        <f t="shared" si="6"/>
        <v>235.3</v>
      </c>
    </row>
    <row r="400" spans="1:19" x14ac:dyDescent="0.2">
      <c r="A400" s="45">
        <v>4074</v>
      </c>
      <c r="B400" s="45">
        <v>7</v>
      </c>
      <c r="C400" s="46" t="s">
        <v>942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47">
        <v>48.35</v>
      </c>
      <c r="P400" s="47">
        <v>45.14</v>
      </c>
      <c r="Q400" s="47">
        <v>46.5</v>
      </c>
      <c r="R400" s="47">
        <v>42.84</v>
      </c>
      <c r="S400" s="47">
        <f t="shared" si="6"/>
        <v>182.83</v>
      </c>
    </row>
    <row r="401" spans="1:19" x14ac:dyDescent="0.2">
      <c r="A401" s="45">
        <v>4075</v>
      </c>
      <c r="B401" s="45">
        <v>7</v>
      </c>
      <c r="C401" s="46" t="s">
        <v>387</v>
      </c>
      <c r="D401" s="47">
        <v>0</v>
      </c>
      <c r="E401" s="47">
        <v>0</v>
      </c>
      <c r="F401" s="47">
        <v>0</v>
      </c>
      <c r="G401" s="47">
        <v>0</v>
      </c>
      <c r="H401" s="47">
        <v>0</v>
      </c>
      <c r="I401" s="47">
        <v>0</v>
      </c>
      <c r="J401" s="47">
        <v>0</v>
      </c>
      <c r="K401" s="47">
        <v>0</v>
      </c>
      <c r="L401" s="47">
        <v>0</v>
      </c>
      <c r="M401" s="47">
        <v>13.06</v>
      </c>
      <c r="N401" s="47">
        <v>11.78</v>
      </c>
      <c r="O401" s="47">
        <v>21.27</v>
      </c>
      <c r="P401" s="47">
        <v>28.8</v>
      </c>
      <c r="Q401" s="47">
        <v>31.81</v>
      </c>
      <c r="R401" s="47">
        <v>31.93</v>
      </c>
      <c r="S401" s="47">
        <f t="shared" si="6"/>
        <v>138.65</v>
      </c>
    </row>
    <row r="402" spans="1:19" x14ac:dyDescent="0.2">
      <c r="A402" s="45">
        <v>4077</v>
      </c>
      <c r="B402" s="45">
        <v>7</v>
      </c>
      <c r="C402" s="46" t="s">
        <v>943</v>
      </c>
      <c r="D402" s="47">
        <v>0</v>
      </c>
      <c r="E402" s="47">
        <v>3.52</v>
      </c>
      <c r="F402" s="47">
        <v>102.81</v>
      </c>
      <c r="G402" s="47">
        <v>121.14</v>
      </c>
      <c r="H402" s="47">
        <v>87.6</v>
      </c>
      <c r="I402" s="47">
        <v>83.18</v>
      </c>
      <c r="J402" s="47">
        <v>75.45</v>
      </c>
      <c r="K402" s="47">
        <v>0</v>
      </c>
      <c r="L402" s="47">
        <v>0</v>
      </c>
      <c r="M402" s="47">
        <v>0</v>
      </c>
      <c r="N402" s="47">
        <v>0</v>
      </c>
      <c r="O402" s="47">
        <v>0</v>
      </c>
      <c r="P402" s="47">
        <v>0</v>
      </c>
      <c r="Q402" s="47">
        <v>0</v>
      </c>
      <c r="R402" s="47">
        <v>0</v>
      </c>
      <c r="S402" s="47">
        <f t="shared" si="6"/>
        <v>473.7</v>
      </c>
    </row>
    <row r="403" spans="1:19" x14ac:dyDescent="0.2">
      <c r="A403" s="45">
        <v>4078</v>
      </c>
      <c r="B403" s="45">
        <v>7</v>
      </c>
      <c r="C403" s="46" t="s">
        <v>944</v>
      </c>
      <c r="D403" s="47">
        <v>0</v>
      </c>
      <c r="E403" s="47">
        <v>0</v>
      </c>
      <c r="F403" s="47">
        <v>0</v>
      </c>
      <c r="G403" s="47">
        <v>0</v>
      </c>
      <c r="H403" s="47">
        <v>0</v>
      </c>
      <c r="I403" s="47">
        <v>0</v>
      </c>
      <c r="J403" s="47">
        <v>0</v>
      </c>
      <c r="K403" s="47">
        <v>76.569999999999993</v>
      </c>
      <c r="L403" s="47">
        <v>61.36</v>
      </c>
      <c r="M403" s="47">
        <v>63.03</v>
      </c>
      <c r="N403" s="47">
        <v>51.27</v>
      </c>
      <c r="O403" s="47">
        <v>0</v>
      </c>
      <c r="P403" s="47">
        <v>0</v>
      </c>
      <c r="Q403" s="47">
        <v>0</v>
      </c>
      <c r="R403" s="47">
        <v>0</v>
      </c>
      <c r="S403" s="47">
        <f t="shared" si="6"/>
        <v>252.23000000000002</v>
      </c>
    </row>
    <row r="404" spans="1:19" x14ac:dyDescent="0.2">
      <c r="A404" s="45">
        <v>4079</v>
      </c>
      <c r="B404" s="45">
        <v>7</v>
      </c>
      <c r="C404" s="46" t="s">
        <v>945</v>
      </c>
      <c r="D404" s="47">
        <v>0</v>
      </c>
      <c r="E404" s="47">
        <v>0</v>
      </c>
      <c r="F404" s="47">
        <v>17.18</v>
      </c>
      <c r="G404" s="47">
        <v>18.89</v>
      </c>
      <c r="H404" s="47">
        <v>13.96</v>
      </c>
      <c r="I404" s="47">
        <v>9.89</v>
      </c>
      <c r="J404" s="47">
        <v>12.24</v>
      </c>
      <c r="K404" s="47">
        <v>10.87</v>
      </c>
      <c r="L404" s="47">
        <v>8</v>
      </c>
      <c r="M404" s="47">
        <v>0</v>
      </c>
      <c r="N404" s="47">
        <v>0</v>
      </c>
      <c r="O404" s="47">
        <v>0</v>
      </c>
      <c r="P404" s="47">
        <v>0</v>
      </c>
      <c r="Q404" s="47">
        <v>0</v>
      </c>
      <c r="R404" s="47">
        <v>0</v>
      </c>
      <c r="S404" s="47">
        <f t="shared" si="6"/>
        <v>91.03</v>
      </c>
    </row>
    <row r="405" spans="1:19" x14ac:dyDescent="0.2">
      <c r="A405" s="45">
        <v>4080</v>
      </c>
      <c r="B405" s="45">
        <v>7</v>
      </c>
      <c r="C405" s="46" t="s">
        <v>391</v>
      </c>
      <c r="D405" s="47">
        <v>0</v>
      </c>
      <c r="E405" s="47">
        <v>0</v>
      </c>
      <c r="F405" s="47">
        <v>0</v>
      </c>
      <c r="G405" s="47">
        <v>0</v>
      </c>
      <c r="H405" s="47">
        <v>0</v>
      </c>
      <c r="I405" s="47">
        <v>0</v>
      </c>
      <c r="J405" s="47">
        <v>0</v>
      </c>
      <c r="K405" s="47">
        <v>0</v>
      </c>
      <c r="L405" s="47">
        <v>0</v>
      </c>
      <c r="M405" s="47">
        <v>0</v>
      </c>
      <c r="N405" s="47">
        <v>0</v>
      </c>
      <c r="O405" s="47">
        <v>1.1200000000000001</v>
      </c>
      <c r="P405" s="47">
        <v>9.8800000000000008</v>
      </c>
      <c r="Q405" s="47">
        <v>11.04</v>
      </c>
      <c r="R405" s="47">
        <v>20.28</v>
      </c>
      <c r="S405" s="47">
        <f t="shared" si="6"/>
        <v>42.32</v>
      </c>
    </row>
    <row r="406" spans="1:19" x14ac:dyDescent="0.2">
      <c r="A406" s="45">
        <v>4081</v>
      </c>
      <c r="B406" s="45">
        <v>7</v>
      </c>
      <c r="C406" s="46" t="s">
        <v>946</v>
      </c>
      <c r="D406" s="47">
        <v>0</v>
      </c>
      <c r="E406" s="47">
        <v>0</v>
      </c>
      <c r="F406" s="47">
        <v>0</v>
      </c>
      <c r="G406" s="47">
        <v>0</v>
      </c>
      <c r="H406" s="47">
        <v>0</v>
      </c>
      <c r="I406" s="47">
        <v>0</v>
      </c>
      <c r="J406" s="47">
        <v>0</v>
      </c>
      <c r="K406" s="47">
        <v>0</v>
      </c>
      <c r="L406" s="47">
        <v>0</v>
      </c>
      <c r="M406" s="47">
        <v>2.99</v>
      </c>
      <c r="N406" s="47">
        <v>1.1499999999999999</v>
      </c>
      <c r="O406" s="47">
        <v>5.9</v>
      </c>
      <c r="P406" s="47">
        <v>7.9</v>
      </c>
      <c r="Q406" s="47">
        <v>5.26</v>
      </c>
      <c r="R406" s="47">
        <v>4.7699999999999996</v>
      </c>
      <c r="S406" s="47">
        <f t="shared" si="6"/>
        <v>27.970000000000002</v>
      </c>
    </row>
    <row r="407" spans="1:19" x14ac:dyDescent="0.2">
      <c r="A407" s="45">
        <v>4082</v>
      </c>
      <c r="B407" s="45">
        <v>7</v>
      </c>
      <c r="C407" s="46" t="s">
        <v>393</v>
      </c>
      <c r="D407" s="47">
        <v>0</v>
      </c>
      <c r="E407" s="47">
        <v>0</v>
      </c>
      <c r="F407" s="47">
        <v>0</v>
      </c>
      <c r="G407" s="47">
        <v>0</v>
      </c>
      <c r="H407" s="47">
        <v>0</v>
      </c>
      <c r="I407" s="47">
        <v>0</v>
      </c>
      <c r="J407" s="47">
        <v>0</v>
      </c>
      <c r="K407" s="47">
        <v>0</v>
      </c>
      <c r="L407" s="47">
        <v>0</v>
      </c>
      <c r="M407" s="47">
        <v>7.88</v>
      </c>
      <c r="N407" s="47">
        <v>9.18</v>
      </c>
      <c r="O407" s="47">
        <v>19.22</v>
      </c>
      <c r="P407" s="47">
        <v>39.299999999999997</v>
      </c>
      <c r="Q407" s="47">
        <v>32.270000000000003</v>
      </c>
      <c r="R407" s="47">
        <v>39.43</v>
      </c>
      <c r="S407" s="47">
        <f t="shared" si="6"/>
        <v>147.28</v>
      </c>
    </row>
    <row r="408" spans="1:19" x14ac:dyDescent="0.2">
      <c r="A408" s="45">
        <v>4083</v>
      </c>
      <c r="B408" s="45">
        <v>7</v>
      </c>
      <c r="C408" s="46" t="s">
        <v>394</v>
      </c>
      <c r="D408" s="47">
        <v>0</v>
      </c>
      <c r="E408" s="47">
        <v>1</v>
      </c>
      <c r="F408" s="47">
        <v>14.63</v>
      </c>
      <c r="G408" s="47">
        <v>15.82</v>
      </c>
      <c r="H408" s="47">
        <v>13</v>
      </c>
      <c r="I408" s="47">
        <v>12.96</v>
      </c>
      <c r="J408" s="47">
        <v>9.56</v>
      </c>
      <c r="K408" s="47">
        <v>9</v>
      </c>
      <c r="L408" s="47">
        <v>0</v>
      </c>
      <c r="M408" s="47">
        <v>0</v>
      </c>
      <c r="N408" s="47">
        <v>0</v>
      </c>
      <c r="O408" s="47">
        <v>0</v>
      </c>
      <c r="P408" s="47">
        <v>0</v>
      </c>
      <c r="Q408" s="47">
        <v>0</v>
      </c>
      <c r="R408" s="47">
        <v>0</v>
      </c>
      <c r="S408" s="47">
        <f t="shared" si="6"/>
        <v>75.97</v>
      </c>
    </row>
    <row r="409" spans="1:19" x14ac:dyDescent="0.2">
      <c r="A409" s="45">
        <v>4084</v>
      </c>
      <c r="B409" s="45">
        <v>7</v>
      </c>
      <c r="C409" s="46" t="s">
        <v>395</v>
      </c>
      <c r="D409" s="47">
        <v>0</v>
      </c>
      <c r="E409" s="47">
        <v>2.96</v>
      </c>
      <c r="F409" s="47">
        <v>39.86</v>
      </c>
      <c r="G409" s="47">
        <v>39.06</v>
      </c>
      <c r="H409" s="47">
        <v>39.75</v>
      </c>
      <c r="I409" s="47">
        <v>36.590000000000003</v>
      </c>
      <c r="J409" s="47">
        <v>26.55</v>
      </c>
      <c r="K409" s="47">
        <v>25.99</v>
      </c>
      <c r="L409" s="47">
        <v>42.75</v>
      </c>
      <c r="M409" s="47">
        <v>0</v>
      </c>
      <c r="N409" s="47">
        <v>0</v>
      </c>
      <c r="O409" s="47">
        <v>0</v>
      </c>
      <c r="P409" s="47">
        <v>0</v>
      </c>
      <c r="Q409" s="47">
        <v>0</v>
      </c>
      <c r="R409" s="47">
        <v>0</v>
      </c>
      <c r="S409" s="47">
        <f t="shared" si="6"/>
        <v>253.51000000000002</v>
      </c>
    </row>
    <row r="410" spans="1:19" x14ac:dyDescent="0.2">
      <c r="A410" s="45">
        <v>4085</v>
      </c>
      <c r="B410" s="45">
        <v>7</v>
      </c>
      <c r="C410" s="46" t="s">
        <v>947</v>
      </c>
      <c r="D410" s="47">
        <v>0</v>
      </c>
      <c r="E410" s="47">
        <v>0</v>
      </c>
      <c r="F410" s="47">
        <v>0</v>
      </c>
      <c r="G410" s="47">
        <v>0</v>
      </c>
      <c r="H410" s="47">
        <v>0</v>
      </c>
      <c r="I410" s="47">
        <v>0</v>
      </c>
      <c r="J410" s="47">
        <v>0</v>
      </c>
      <c r="K410" s="47">
        <v>0</v>
      </c>
      <c r="L410" s="47">
        <v>0</v>
      </c>
      <c r="M410" s="47">
        <v>0</v>
      </c>
      <c r="N410" s="47">
        <v>0</v>
      </c>
      <c r="O410" s="47">
        <v>49.56</v>
      </c>
      <c r="P410" s="47">
        <v>52.59</v>
      </c>
      <c r="Q410" s="47">
        <v>50.47</v>
      </c>
      <c r="R410" s="47">
        <v>49.08</v>
      </c>
      <c r="S410" s="47">
        <f t="shared" si="6"/>
        <v>201.7</v>
      </c>
    </row>
    <row r="411" spans="1:19" x14ac:dyDescent="0.2">
      <c r="A411" s="45">
        <v>4086</v>
      </c>
      <c r="B411" s="45">
        <v>7</v>
      </c>
      <c r="C411" s="46" t="s">
        <v>948</v>
      </c>
      <c r="D411" s="47">
        <v>0</v>
      </c>
      <c r="E411" s="47">
        <v>0.64</v>
      </c>
      <c r="F411" s="47">
        <v>41.72</v>
      </c>
      <c r="G411" s="47">
        <v>45.28</v>
      </c>
      <c r="H411" s="47">
        <v>45.73</v>
      </c>
      <c r="I411" s="47">
        <v>40.14</v>
      </c>
      <c r="J411" s="47">
        <v>21.08</v>
      </c>
      <c r="K411" s="47">
        <v>25.36</v>
      </c>
      <c r="L411" s="47">
        <v>10.56</v>
      </c>
      <c r="M411" s="47">
        <v>0</v>
      </c>
      <c r="N411" s="47">
        <v>0</v>
      </c>
      <c r="O411" s="47">
        <v>0</v>
      </c>
      <c r="P411" s="47">
        <v>0</v>
      </c>
      <c r="Q411" s="47">
        <v>0</v>
      </c>
      <c r="R411" s="47">
        <v>0</v>
      </c>
      <c r="S411" s="47">
        <f t="shared" si="6"/>
        <v>230.51</v>
      </c>
    </row>
    <row r="412" spans="1:19" x14ac:dyDescent="0.2">
      <c r="A412" s="45">
        <v>4087</v>
      </c>
      <c r="B412" s="45">
        <v>7</v>
      </c>
      <c r="C412" s="46" t="s">
        <v>398</v>
      </c>
      <c r="D412" s="47">
        <v>0</v>
      </c>
      <c r="E412" s="47">
        <v>0</v>
      </c>
      <c r="F412" s="47">
        <v>0</v>
      </c>
      <c r="G412" s="47">
        <v>0</v>
      </c>
      <c r="H412" s="47">
        <v>0</v>
      </c>
      <c r="I412" s="47">
        <v>0</v>
      </c>
      <c r="J412" s="47">
        <v>0</v>
      </c>
      <c r="K412" s="47">
        <v>0</v>
      </c>
      <c r="L412" s="47">
        <v>0</v>
      </c>
      <c r="M412" s="47">
        <v>0</v>
      </c>
      <c r="N412" s="47">
        <v>0</v>
      </c>
      <c r="O412" s="47">
        <v>21.7</v>
      </c>
      <c r="P412" s="47">
        <v>35.83</v>
      </c>
      <c r="Q412" s="47">
        <v>17.82</v>
      </c>
      <c r="R412" s="47">
        <v>8.43</v>
      </c>
      <c r="S412" s="47">
        <f t="shared" si="6"/>
        <v>83.78</v>
      </c>
    </row>
    <row r="413" spans="1:19" x14ac:dyDescent="0.2">
      <c r="A413" s="45">
        <v>4088</v>
      </c>
      <c r="B413" s="45">
        <v>7</v>
      </c>
      <c r="C413" s="46" t="s">
        <v>399</v>
      </c>
      <c r="D413" s="47">
        <v>0</v>
      </c>
      <c r="E413" s="47">
        <v>0.43</v>
      </c>
      <c r="F413" s="47">
        <v>36.659999999999997</v>
      </c>
      <c r="G413" s="47">
        <v>41.87</v>
      </c>
      <c r="H413" s="47">
        <v>40.96</v>
      </c>
      <c r="I413" s="47">
        <v>24.53</v>
      </c>
      <c r="J413" s="47">
        <v>27.51</v>
      </c>
      <c r="K413" s="47">
        <v>17.88</v>
      </c>
      <c r="L413" s="47">
        <v>0</v>
      </c>
      <c r="M413" s="47">
        <v>0</v>
      </c>
      <c r="N413" s="47">
        <v>0</v>
      </c>
      <c r="O413" s="47">
        <v>0</v>
      </c>
      <c r="P413" s="47">
        <v>0</v>
      </c>
      <c r="Q413" s="47">
        <v>0</v>
      </c>
      <c r="R413" s="47">
        <v>0</v>
      </c>
      <c r="S413" s="47">
        <f t="shared" si="6"/>
        <v>189.83999999999997</v>
      </c>
    </row>
    <row r="414" spans="1:19" x14ac:dyDescent="0.2">
      <c r="A414" s="45">
        <v>4089</v>
      </c>
      <c r="B414" s="45">
        <v>7</v>
      </c>
      <c r="C414" s="46" t="s">
        <v>400</v>
      </c>
      <c r="D414" s="47">
        <v>0</v>
      </c>
      <c r="E414" s="47">
        <v>0.2</v>
      </c>
      <c r="F414" s="47">
        <v>14.54</v>
      </c>
      <c r="G414" s="47">
        <v>24.53</v>
      </c>
      <c r="H414" s="47">
        <v>13.53</v>
      </c>
      <c r="I414" s="47">
        <v>13</v>
      </c>
      <c r="J414" s="47">
        <v>10</v>
      </c>
      <c r="K414" s="47">
        <v>14.19</v>
      </c>
      <c r="L414" s="47">
        <v>6.29</v>
      </c>
      <c r="M414" s="47">
        <v>7.83</v>
      </c>
      <c r="N414" s="47">
        <v>0.57999999999999996</v>
      </c>
      <c r="O414" s="47">
        <v>0</v>
      </c>
      <c r="P414" s="47">
        <v>0</v>
      </c>
      <c r="Q414" s="47">
        <v>0</v>
      </c>
      <c r="R414" s="47">
        <v>0</v>
      </c>
      <c r="S414" s="47">
        <f t="shared" si="6"/>
        <v>104.69</v>
      </c>
    </row>
    <row r="415" spans="1:19" x14ac:dyDescent="0.2">
      <c r="A415" s="45">
        <v>4090</v>
      </c>
      <c r="B415" s="45">
        <v>7</v>
      </c>
      <c r="C415" s="46" t="s">
        <v>401</v>
      </c>
      <c r="D415" s="47">
        <v>0</v>
      </c>
      <c r="E415" s="47">
        <v>1.72</v>
      </c>
      <c r="F415" s="47">
        <v>17.190000000000001</v>
      </c>
      <c r="G415" s="47">
        <v>19</v>
      </c>
      <c r="H415" s="47">
        <v>18</v>
      </c>
      <c r="I415" s="47">
        <v>20</v>
      </c>
      <c r="J415" s="47">
        <v>19</v>
      </c>
      <c r="K415" s="47">
        <v>17</v>
      </c>
      <c r="L415" s="47">
        <v>0</v>
      </c>
      <c r="M415" s="47">
        <v>0</v>
      </c>
      <c r="N415" s="47">
        <v>0</v>
      </c>
      <c r="O415" s="47">
        <v>0</v>
      </c>
      <c r="P415" s="47">
        <v>0</v>
      </c>
      <c r="Q415" s="47">
        <v>0</v>
      </c>
      <c r="R415" s="47">
        <v>0</v>
      </c>
      <c r="S415" s="47">
        <f t="shared" si="6"/>
        <v>111.91</v>
      </c>
    </row>
    <row r="416" spans="1:19" x14ac:dyDescent="0.2">
      <c r="A416" s="45">
        <v>4091</v>
      </c>
      <c r="B416" s="45">
        <v>7</v>
      </c>
      <c r="C416" s="46" t="s">
        <v>402</v>
      </c>
      <c r="D416" s="47">
        <v>0</v>
      </c>
      <c r="E416" s="47">
        <v>0</v>
      </c>
      <c r="F416" s="47">
        <v>0</v>
      </c>
      <c r="G416" s="47">
        <v>0</v>
      </c>
      <c r="H416" s="47">
        <v>0</v>
      </c>
      <c r="I416" s="47">
        <v>0</v>
      </c>
      <c r="J416" s="47">
        <v>0</v>
      </c>
      <c r="K416" s="47">
        <v>0</v>
      </c>
      <c r="L416" s="47">
        <v>7.11</v>
      </c>
      <c r="M416" s="47">
        <v>7.86</v>
      </c>
      <c r="N416" s="47">
        <v>20.48</v>
      </c>
      <c r="O416" s="47">
        <v>13.78</v>
      </c>
      <c r="P416" s="47">
        <v>20.79</v>
      </c>
      <c r="Q416" s="47">
        <v>18.739999999999998</v>
      </c>
      <c r="R416" s="47">
        <v>20.39</v>
      </c>
      <c r="S416" s="47">
        <f t="shared" si="6"/>
        <v>109.15</v>
      </c>
    </row>
    <row r="417" spans="1:19" x14ac:dyDescent="0.2">
      <c r="A417" s="45">
        <v>4092</v>
      </c>
      <c r="B417" s="45">
        <v>7</v>
      </c>
      <c r="C417" s="46" t="s">
        <v>403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47">
        <v>27.39</v>
      </c>
      <c r="P417" s="47">
        <v>33.659999999999997</v>
      </c>
      <c r="Q417" s="47">
        <v>32.42</v>
      </c>
      <c r="R417" s="47">
        <v>22.45</v>
      </c>
      <c r="S417" s="47">
        <f t="shared" si="6"/>
        <v>115.92</v>
      </c>
    </row>
    <row r="418" spans="1:19" x14ac:dyDescent="0.2">
      <c r="A418" s="45">
        <v>4093</v>
      </c>
      <c r="B418" s="45">
        <v>7</v>
      </c>
      <c r="C418" s="46" t="s">
        <v>404</v>
      </c>
      <c r="D418" s="47">
        <v>0</v>
      </c>
      <c r="E418" s="47">
        <v>0</v>
      </c>
      <c r="F418" s="47">
        <v>0</v>
      </c>
      <c r="G418" s="47">
        <v>0</v>
      </c>
      <c r="H418" s="47">
        <v>0</v>
      </c>
      <c r="I418" s="47">
        <v>0</v>
      </c>
      <c r="J418" s="47">
        <v>0</v>
      </c>
      <c r="K418" s="47">
        <v>0</v>
      </c>
      <c r="L418" s="47">
        <v>0</v>
      </c>
      <c r="M418" s="47">
        <v>18.39</v>
      </c>
      <c r="N418" s="47">
        <v>22.44</v>
      </c>
      <c r="O418" s="47">
        <v>27.13</v>
      </c>
      <c r="P418" s="47">
        <v>27.21</v>
      </c>
      <c r="Q418" s="47">
        <v>28.57</v>
      </c>
      <c r="R418" s="47">
        <v>25.36</v>
      </c>
      <c r="S418" s="47">
        <f t="shared" si="6"/>
        <v>149.09999999999997</v>
      </c>
    </row>
    <row r="419" spans="1:19" x14ac:dyDescent="0.2">
      <c r="A419" s="45">
        <v>4095</v>
      </c>
      <c r="B419" s="45">
        <v>7</v>
      </c>
      <c r="C419" s="46" t="s">
        <v>949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47">
        <v>7.98</v>
      </c>
      <c r="P419" s="47">
        <v>16.87</v>
      </c>
      <c r="Q419" s="47">
        <v>30.53</v>
      </c>
      <c r="R419" s="47">
        <v>35.75</v>
      </c>
      <c r="S419" s="47">
        <f t="shared" si="6"/>
        <v>91.13</v>
      </c>
    </row>
    <row r="420" spans="1:19" x14ac:dyDescent="0.2">
      <c r="A420" s="45">
        <v>4097</v>
      </c>
      <c r="B420" s="45">
        <v>7</v>
      </c>
      <c r="C420" s="46" t="s">
        <v>406</v>
      </c>
      <c r="D420" s="47">
        <v>0</v>
      </c>
      <c r="E420" s="47">
        <v>0.06</v>
      </c>
      <c r="F420" s="47">
        <v>40.54</v>
      </c>
      <c r="G420" s="47">
        <v>34.44</v>
      </c>
      <c r="H420" s="47">
        <v>35.99</v>
      </c>
      <c r="I420" s="47">
        <v>28.48</v>
      </c>
      <c r="J420" s="47">
        <v>18.18</v>
      </c>
      <c r="K420" s="47">
        <v>20.29</v>
      </c>
      <c r="L420" s="47">
        <v>16.239999999999998</v>
      </c>
      <c r="M420" s="47">
        <v>0</v>
      </c>
      <c r="N420" s="47">
        <v>0</v>
      </c>
      <c r="O420" s="47">
        <v>0</v>
      </c>
      <c r="P420" s="47">
        <v>0</v>
      </c>
      <c r="Q420" s="47">
        <v>0</v>
      </c>
      <c r="R420" s="47">
        <v>0</v>
      </c>
      <c r="S420" s="47">
        <f t="shared" si="6"/>
        <v>194.22</v>
      </c>
    </row>
    <row r="421" spans="1:19" x14ac:dyDescent="0.2">
      <c r="A421" s="45">
        <v>4098</v>
      </c>
      <c r="B421" s="45">
        <v>7</v>
      </c>
      <c r="C421" s="46" t="s">
        <v>407</v>
      </c>
      <c r="D421" s="47">
        <v>0</v>
      </c>
      <c r="E421" s="47">
        <v>4.74</v>
      </c>
      <c r="F421" s="47">
        <v>34.72</v>
      </c>
      <c r="G421" s="47">
        <v>43.92</v>
      </c>
      <c r="H421" s="47">
        <v>43.83</v>
      </c>
      <c r="I421" s="47">
        <v>24</v>
      </c>
      <c r="J421" s="47">
        <v>24.03</v>
      </c>
      <c r="K421" s="47">
        <v>23.9</v>
      </c>
      <c r="L421" s="47">
        <v>23.81</v>
      </c>
      <c r="M421" s="47">
        <v>20.72</v>
      </c>
      <c r="N421" s="47">
        <v>20.83</v>
      </c>
      <c r="O421" s="47">
        <v>0</v>
      </c>
      <c r="P421" s="47">
        <v>0</v>
      </c>
      <c r="Q421" s="47">
        <v>0</v>
      </c>
      <c r="R421" s="47">
        <v>0</v>
      </c>
      <c r="S421" s="47">
        <f t="shared" si="6"/>
        <v>264.5</v>
      </c>
    </row>
    <row r="422" spans="1:19" x14ac:dyDescent="0.2">
      <c r="A422" s="45">
        <v>4099</v>
      </c>
      <c r="B422" s="45">
        <v>7</v>
      </c>
      <c r="C422" s="46" t="s">
        <v>408</v>
      </c>
      <c r="D422" s="47">
        <v>0</v>
      </c>
      <c r="E422" s="47">
        <v>2</v>
      </c>
      <c r="F422" s="47">
        <v>45.02</v>
      </c>
      <c r="G422" s="47">
        <v>50.05</v>
      </c>
      <c r="H422" s="47">
        <v>39.450000000000003</v>
      </c>
      <c r="I422" s="47">
        <v>44.37</v>
      </c>
      <c r="J422" s="47">
        <v>23.18</v>
      </c>
      <c r="K422" s="47">
        <v>21.22</v>
      </c>
      <c r="L422" s="47">
        <v>23.14</v>
      </c>
      <c r="M422" s="47">
        <v>0</v>
      </c>
      <c r="N422" s="47">
        <v>0</v>
      </c>
      <c r="O422" s="47">
        <v>0</v>
      </c>
      <c r="P422" s="47">
        <v>0</v>
      </c>
      <c r="Q422" s="47">
        <v>0</v>
      </c>
      <c r="R422" s="47">
        <v>0</v>
      </c>
      <c r="S422" s="47">
        <f t="shared" si="6"/>
        <v>248.43</v>
      </c>
    </row>
    <row r="423" spans="1:19" x14ac:dyDescent="0.2">
      <c r="A423" s="45">
        <v>4100</v>
      </c>
      <c r="B423" s="45">
        <v>7</v>
      </c>
      <c r="C423" s="46" t="s">
        <v>409</v>
      </c>
      <c r="D423" s="47">
        <v>0</v>
      </c>
      <c r="E423" s="47">
        <v>0.19</v>
      </c>
      <c r="F423" s="47">
        <v>3.97</v>
      </c>
      <c r="G423" s="47">
        <v>4</v>
      </c>
      <c r="H423" s="47">
        <v>3</v>
      </c>
      <c r="I423" s="47">
        <v>4.58</v>
      </c>
      <c r="J423" s="47">
        <v>2.7</v>
      </c>
      <c r="K423" s="47">
        <v>8</v>
      </c>
      <c r="L423" s="47">
        <v>1.03</v>
      </c>
      <c r="M423" s="47">
        <v>4.26</v>
      </c>
      <c r="N423" s="47">
        <v>1</v>
      </c>
      <c r="O423" s="47">
        <v>0</v>
      </c>
      <c r="P423" s="47">
        <v>1</v>
      </c>
      <c r="Q423" s="47">
        <v>0</v>
      </c>
      <c r="R423" s="47">
        <v>0</v>
      </c>
      <c r="S423" s="47">
        <f t="shared" si="6"/>
        <v>33.730000000000004</v>
      </c>
    </row>
    <row r="424" spans="1:19" x14ac:dyDescent="0.2">
      <c r="A424" s="45">
        <v>4101</v>
      </c>
      <c r="B424" s="45">
        <v>7</v>
      </c>
      <c r="C424" s="46" t="s">
        <v>578</v>
      </c>
      <c r="D424" s="47">
        <v>0</v>
      </c>
      <c r="E424" s="47">
        <v>0</v>
      </c>
      <c r="F424" s="47">
        <v>0</v>
      </c>
      <c r="G424" s="47">
        <v>0</v>
      </c>
      <c r="H424" s="47">
        <v>0</v>
      </c>
      <c r="I424" s="47">
        <v>0</v>
      </c>
      <c r="J424" s="47">
        <v>0</v>
      </c>
      <c r="K424" s="47">
        <v>0</v>
      </c>
      <c r="L424" s="47">
        <v>0</v>
      </c>
      <c r="M424" s="47">
        <v>0</v>
      </c>
      <c r="N424" s="47">
        <v>0</v>
      </c>
      <c r="O424" s="47">
        <v>1.93</v>
      </c>
      <c r="P424" s="47">
        <v>0.45</v>
      </c>
      <c r="Q424" s="47">
        <v>0</v>
      </c>
      <c r="R424" s="47">
        <v>0.36</v>
      </c>
      <c r="S424" s="47">
        <f t="shared" si="6"/>
        <v>2.7399999999999998</v>
      </c>
    </row>
    <row r="425" spans="1:19" x14ac:dyDescent="0.2">
      <c r="A425" s="45">
        <v>4102</v>
      </c>
      <c r="B425" s="45">
        <v>7</v>
      </c>
      <c r="C425" s="46" t="s">
        <v>410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47">
        <v>31.75</v>
      </c>
      <c r="P425" s="47">
        <v>116.96</v>
      </c>
      <c r="Q425" s="47">
        <v>123.91</v>
      </c>
      <c r="R425" s="47">
        <v>123.61</v>
      </c>
      <c r="S425" s="47">
        <f t="shared" si="6"/>
        <v>396.23</v>
      </c>
    </row>
    <row r="426" spans="1:19" x14ac:dyDescent="0.2">
      <c r="A426" s="45">
        <v>4103</v>
      </c>
      <c r="B426" s="45">
        <v>7</v>
      </c>
      <c r="C426" s="46" t="s">
        <v>590</v>
      </c>
      <c r="D426" s="47">
        <v>0</v>
      </c>
      <c r="E426" s="47">
        <v>0</v>
      </c>
      <c r="F426" s="47">
        <v>0</v>
      </c>
      <c r="G426" s="47">
        <v>0</v>
      </c>
      <c r="H426" s="47">
        <v>0</v>
      </c>
      <c r="I426" s="47">
        <v>0</v>
      </c>
      <c r="J426" s="47">
        <v>0</v>
      </c>
      <c r="K426" s="47">
        <v>0</v>
      </c>
      <c r="L426" s="47">
        <v>0</v>
      </c>
      <c r="M426" s="47">
        <v>0</v>
      </c>
      <c r="N426" s="47">
        <v>0</v>
      </c>
      <c r="O426" s="47">
        <v>73.94</v>
      </c>
      <c r="P426" s="47">
        <v>105.99</v>
      </c>
      <c r="Q426" s="47">
        <v>52.5</v>
      </c>
      <c r="R426" s="47">
        <v>0</v>
      </c>
      <c r="S426" s="47">
        <f t="shared" si="6"/>
        <v>232.43</v>
      </c>
    </row>
    <row r="427" spans="1:19" x14ac:dyDescent="0.2">
      <c r="A427" s="45">
        <v>4104</v>
      </c>
      <c r="B427" s="45">
        <v>7</v>
      </c>
      <c r="C427" s="46" t="s">
        <v>579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47">
        <v>0.26</v>
      </c>
      <c r="P427" s="47">
        <v>13.52</v>
      </c>
      <c r="Q427" s="47">
        <v>35.299999999999997</v>
      </c>
      <c r="R427" s="47">
        <v>118.78</v>
      </c>
      <c r="S427" s="47">
        <f t="shared" si="6"/>
        <v>167.86</v>
      </c>
    </row>
    <row r="428" spans="1:19" x14ac:dyDescent="0.2">
      <c r="A428" s="45">
        <v>4105</v>
      </c>
      <c r="B428" s="45">
        <v>7</v>
      </c>
      <c r="C428" s="46" t="s">
        <v>413</v>
      </c>
      <c r="D428" s="47">
        <v>0</v>
      </c>
      <c r="E428" s="47">
        <v>0</v>
      </c>
      <c r="F428" s="47">
        <v>0</v>
      </c>
      <c r="G428" s="47">
        <v>0</v>
      </c>
      <c r="H428" s="47">
        <v>0</v>
      </c>
      <c r="I428" s="47">
        <v>0</v>
      </c>
      <c r="J428" s="47">
        <v>0</v>
      </c>
      <c r="K428" s="47">
        <v>0</v>
      </c>
      <c r="L428" s="47">
        <v>0</v>
      </c>
      <c r="M428" s="47">
        <v>43.85</v>
      </c>
      <c r="N428" s="47">
        <v>43.22</v>
      </c>
      <c r="O428" s="47">
        <v>34.43</v>
      </c>
      <c r="P428" s="47">
        <v>15.91</v>
      </c>
      <c r="Q428" s="47">
        <v>9.74</v>
      </c>
      <c r="R428" s="47">
        <v>0</v>
      </c>
      <c r="S428" s="47">
        <f t="shared" si="6"/>
        <v>147.15</v>
      </c>
    </row>
    <row r="429" spans="1:19" x14ac:dyDescent="0.2">
      <c r="A429" s="45">
        <v>4106</v>
      </c>
      <c r="B429" s="45">
        <v>7</v>
      </c>
      <c r="C429" s="46" t="s">
        <v>414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47">
        <v>22.36</v>
      </c>
      <c r="P429" s="47">
        <v>42.63</v>
      </c>
      <c r="Q429" s="47">
        <v>27.14</v>
      </c>
      <c r="R429" s="47">
        <v>31.93</v>
      </c>
      <c r="S429" s="47">
        <f t="shared" si="6"/>
        <v>124.06</v>
      </c>
    </row>
    <row r="430" spans="1:19" x14ac:dyDescent="0.2">
      <c r="A430" s="45">
        <v>4107</v>
      </c>
      <c r="B430" s="45">
        <v>7</v>
      </c>
      <c r="C430" s="46" t="s">
        <v>415</v>
      </c>
      <c r="D430" s="47">
        <v>0</v>
      </c>
      <c r="E430" s="47">
        <v>0</v>
      </c>
      <c r="F430" s="47">
        <v>0</v>
      </c>
      <c r="G430" s="47">
        <v>0</v>
      </c>
      <c r="H430" s="47">
        <v>0</v>
      </c>
      <c r="I430" s="47">
        <v>0</v>
      </c>
      <c r="J430" s="47">
        <v>0</v>
      </c>
      <c r="K430" s="47">
        <v>0</v>
      </c>
      <c r="L430" s="47">
        <v>0</v>
      </c>
      <c r="M430" s="47">
        <v>0</v>
      </c>
      <c r="N430" s="47">
        <v>0</v>
      </c>
      <c r="O430" s="47">
        <v>14.58</v>
      </c>
      <c r="P430" s="47">
        <v>15.92</v>
      </c>
      <c r="Q430" s="47">
        <v>28.49</v>
      </c>
      <c r="R430" s="47">
        <v>11.78</v>
      </c>
      <c r="S430" s="47">
        <f t="shared" si="6"/>
        <v>70.77</v>
      </c>
    </row>
    <row r="431" spans="1:19" x14ac:dyDescent="0.2">
      <c r="A431" s="45">
        <v>4108</v>
      </c>
      <c r="B431" s="45">
        <v>7</v>
      </c>
      <c r="C431" s="46" t="s">
        <v>950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47">
        <v>16.190000000000001</v>
      </c>
      <c r="P431" s="47">
        <v>33.21</v>
      </c>
      <c r="Q431" s="47">
        <v>14.59</v>
      </c>
      <c r="R431" s="47">
        <v>6.34</v>
      </c>
      <c r="S431" s="47">
        <f t="shared" si="6"/>
        <v>70.330000000000013</v>
      </c>
    </row>
    <row r="432" spans="1:19" x14ac:dyDescent="0.2">
      <c r="A432" s="45">
        <v>4109</v>
      </c>
      <c r="B432" s="45">
        <v>7</v>
      </c>
      <c r="C432" s="46" t="s">
        <v>417</v>
      </c>
      <c r="D432" s="47">
        <v>0</v>
      </c>
      <c r="E432" s="47">
        <v>0</v>
      </c>
      <c r="F432" s="47">
        <v>0</v>
      </c>
      <c r="G432" s="47">
        <v>0</v>
      </c>
      <c r="H432" s="47">
        <v>0</v>
      </c>
      <c r="I432" s="47">
        <v>0</v>
      </c>
      <c r="J432" s="47">
        <v>0</v>
      </c>
      <c r="K432" s="47">
        <v>0</v>
      </c>
      <c r="L432" s="47">
        <v>0</v>
      </c>
      <c r="M432" s="47">
        <v>0</v>
      </c>
      <c r="N432" s="47">
        <v>0</v>
      </c>
      <c r="O432" s="47">
        <v>5.05</v>
      </c>
      <c r="P432" s="47">
        <v>30.17</v>
      </c>
      <c r="Q432" s="47">
        <v>49.15</v>
      </c>
      <c r="R432" s="47">
        <v>48.23</v>
      </c>
      <c r="S432" s="47">
        <f t="shared" si="6"/>
        <v>132.6</v>
      </c>
    </row>
    <row r="433" spans="1:19" x14ac:dyDescent="0.2">
      <c r="A433" s="45">
        <v>4110</v>
      </c>
      <c r="B433" s="45">
        <v>7</v>
      </c>
      <c r="C433" s="46" t="s">
        <v>951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47">
        <v>54.48</v>
      </c>
      <c r="P433" s="47">
        <v>58.39</v>
      </c>
      <c r="Q433" s="47">
        <v>44.14</v>
      </c>
      <c r="R433" s="47">
        <v>0</v>
      </c>
      <c r="S433" s="47">
        <f t="shared" si="6"/>
        <v>157.01</v>
      </c>
    </row>
    <row r="434" spans="1:19" x14ac:dyDescent="0.2">
      <c r="A434" s="45">
        <v>4111</v>
      </c>
      <c r="B434" s="45">
        <v>7</v>
      </c>
      <c r="C434" s="46" t="s">
        <v>952</v>
      </c>
      <c r="D434" s="47">
        <v>0</v>
      </c>
      <c r="E434" s="47">
        <v>0</v>
      </c>
      <c r="F434" s="47">
        <v>0</v>
      </c>
      <c r="G434" s="47">
        <v>0</v>
      </c>
      <c r="H434" s="47">
        <v>0</v>
      </c>
      <c r="I434" s="47">
        <v>0</v>
      </c>
      <c r="J434" s="47">
        <v>0</v>
      </c>
      <c r="K434" s="47">
        <v>0</v>
      </c>
      <c r="L434" s="47">
        <v>0</v>
      </c>
      <c r="M434" s="47">
        <v>0</v>
      </c>
      <c r="N434" s="47">
        <v>0</v>
      </c>
      <c r="O434" s="47">
        <v>24.64</v>
      </c>
      <c r="P434" s="47">
        <v>14.36</v>
      </c>
      <c r="Q434" s="47">
        <v>5.55</v>
      </c>
      <c r="R434" s="47">
        <v>0</v>
      </c>
      <c r="S434" s="47">
        <f t="shared" si="6"/>
        <v>44.55</v>
      </c>
    </row>
    <row r="435" spans="1:19" x14ac:dyDescent="0.2">
      <c r="A435" s="45">
        <v>4112</v>
      </c>
      <c r="B435" s="45">
        <v>7</v>
      </c>
      <c r="C435" s="46" t="s">
        <v>953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47">
        <v>54.86</v>
      </c>
      <c r="P435" s="47">
        <v>41.46</v>
      </c>
      <c r="Q435" s="47">
        <v>33.18</v>
      </c>
      <c r="R435" s="47">
        <v>12.19</v>
      </c>
      <c r="S435" s="47">
        <f t="shared" si="6"/>
        <v>141.69</v>
      </c>
    </row>
    <row r="436" spans="1:19" x14ac:dyDescent="0.2">
      <c r="A436" s="45">
        <v>4113</v>
      </c>
      <c r="B436" s="45">
        <v>7</v>
      </c>
      <c r="C436" s="46" t="s">
        <v>421</v>
      </c>
      <c r="D436" s="47">
        <v>0</v>
      </c>
      <c r="E436" s="47">
        <v>5.8</v>
      </c>
      <c r="F436" s="47">
        <v>11.2</v>
      </c>
      <c r="G436" s="47">
        <v>24.63</v>
      </c>
      <c r="H436" s="47">
        <v>14.73</v>
      </c>
      <c r="I436" s="47">
        <v>9.59</v>
      </c>
      <c r="J436" s="47">
        <v>0</v>
      </c>
      <c r="K436" s="47">
        <v>0</v>
      </c>
      <c r="L436" s="47">
        <v>0</v>
      </c>
      <c r="M436" s="47">
        <v>0</v>
      </c>
      <c r="N436" s="47">
        <v>0</v>
      </c>
      <c r="O436" s="47">
        <v>0</v>
      </c>
      <c r="P436" s="47">
        <v>0</v>
      </c>
      <c r="Q436" s="47">
        <v>0</v>
      </c>
      <c r="R436" s="47">
        <v>0</v>
      </c>
      <c r="S436" s="47">
        <f t="shared" si="6"/>
        <v>65.95</v>
      </c>
    </row>
    <row r="437" spans="1:19" x14ac:dyDescent="0.2">
      <c r="A437" s="45">
        <v>4114</v>
      </c>
      <c r="B437" s="45">
        <v>7</v>
      </c>
      <c r="C437" s="46" t="s">
        <v>954</v>
      </c>
      <c r="D437" s="47">
        <v>0</v>
      </c>
      <c r="E437" s="47">
        <v>0</v>
      </c>
      <c r="F437" s="47">
        <v>0</v>
      </c>
      <c r="G437" s="47">
        <v>0</v>
      </c>
      <c r="H437" s="47">
        <v>0</v>
      </c>
      <c r="I437" s="47">
        <v>0</v>
      </c>
      <c r="J437" s="47">
        <v>0</v>
      </c>
      <c r="K437" s="47">
        <v>0</v>
      </c>
      <c r="L437" s="47">
        <v>0</v>
      </c>
      <c r="M437" s="47">
        <v>0</v>
      </c>
      <c r="N437" s="47">
        <v>0</v>
      </c>
      <c r="O437" s="47">
        <v>34.19</v>
      </c>
      <c r="P437" s="47">
        <v>27.38</v>
      </c>
      <c r="Q437" s="47">
        <v>11.02</v>
      </c>
      <c r="R437" s="47">
        <v>0</v>
      </c>
      <c r="S437" s="47">
        <f t="shared" si="6"/>
        <v>72.589999999999989</v>
      </c>
    </row>
    <row r="438" spans="1:19" x14ac:dyDescent="0.2">
      <c r="A438" s="45">
        <v>4115</v>
      </c>
      <c r="B438" s="45">
        <v>7</v>
      </c>
      <c r="C438" s="46" t="s">
        <v>955</v>
      </c>
      <c r="D438" s="47">
        <v>0</v>
      </c>
      <c r="E438" s="47">
        <v>0</v>
      </c>
      <c r="F438" s="47">
        <v>0</v>
      </c>
      <c r="G438" s="47">
        <v>0</v>
      </c>
      <c r="H438" s="47">
        <v>0</v>
      </c>
      <c r="I438" s="47">
        <v>0</v>
      </c>
      <c r="J438" s="47">
        <v>0</v>
      </c>
      <c r="K438" s="47">
        <v>23</v>
      </c>
      <c r="L438" s="47">
        <v>49</v>
      </c>
      <c r="M438" s="47">
        <v>30.41</v>
      </c>
      <c r="N438" s="47">
        <v>0</v>
      </c>
      <c r="O438" s="47">
        <v>0</v>
      </c>
      <c r="P438" s="47">
        <v>0</v>
      </c>
      <c r="Q438" s="47">
        <v>0</v>
      </c>
      <c r="R438" s="47">
        <v>0</v>
      </c>
      <c r="S438" s="47">
        <f t="shared" si="6"/>
        <v>102.41</v>
      </c>
    </row>
    <row r="439" spans="1:19" x14ac:dyDescent="0.2">
      <c r="A439" s="45">
        <v>4116</v>
      </c>
      <c r="B439" s="45">
        <v>7</v>
      </c>
      <c r="C439" s="46" t="s">
        <v>956</v>
      </c>
      <c r="D439" s="47">
        <v>0</v>
      </c>
      <c r="E439" s="47">
        <v>0</v>
      </c>
      <c r="F439" s="47">
        <v>77.34</v>
      </c>
      <c r="G439" s="47">
        <v>83.2</v>
      </c>
      <c r="H439" s="47">
        <v>44</v>
      </c>
      <c r="I439" s="47">
        <v>34.19</v>
      </c>
      <c r="J439" s="47">
        <v>18.77</v>
      </c>
      <c r="K439" s="47">
        <v>26</v>
      </c>
      <c r="L439" s="47">
        <v>0</v>
      </c>
      <c r="M439" s="47">
        <v>0</v>
      </c>
      <c r="N439" s="47">
        <v>0</v>
      </c>
      <c r="O439" s="47">
        <v>0</v>
      </c>
      <c r="P439" s="47">
        <v>0</v>
      </c>
      <c r="Q439" s="47">
        <v>0</v>
      </c>
      <c r="R439" s="47">
        <v>0</v>
      </c>
      <c r="S439" s="47">
        <f t="shared" si="6"/>
        <v>283.5</v>
      </c>
    </row>
    <row r="440" spans="1:19" x14ac:dyDescent="0.2">
      <c r="A440" s="45">
        <v>4118</v>
      </c>
      <c r="B440" s="45">
        <v>7</v>
      </c>
      <c r="C440" s="46" t="s">
        <v>425</v>
      </c>
      <c r="D440" s="47">
        <v>0</v>
      </c>
      <c r="E440" s="47">
        <v>0.38</v>
      </c>
      <c r="F440" s="47">
        <v>20.260000000000002</v>
      </c>
      <c r="G440" s="47">
        <v>23.74</v>
      </c>
      <c r="H440" s="47">
        <v>23.82</v>
      </c>
      <c r="I440" s="47">
        <v>22.23</v>
      </c>
      <c r="J440" s="47">
        <v>27</v>
      </c>
      <c r="K440" s="47">
        <v>21.57</v>
      </c>
      <c r="L440" s="47">
        <v>28</v>
      </c>
      <c r="M440" s="47">
        <v>23.7</v>
      </c>
      <c r="N440" s="47">
        <v>24.4</v>
      </c>
      <c r="O440" s="47">
        <v>8.49</v>
      </c>
      <c r="P440" s="47">
        <v>0</v>
      </c>
      <c r="Q440" s="47">
        <v>0</v>
      </c>
      <c r="R440" s="47">
        <v>0</v>
      </c>
      <c r="S440" s="47">
        <f t="shared" si="6"/>
        <v>223.59</v>
      </c>
    </row>
    <row r="441" spans="1:19" x14ac:dyDescent="0.2">
      <c r="A441" s="45">
        <v>4119</v>
      </c>
      <c r="B441" s="45">
        <v>7</v>
      </c>
      <c r="C441" s="46" t="s">
        <v>426</v>
      </c>
      <c r="D441" s="47">
        <v>0</v>
      </c>
      <c r="E441" s="47">
        <v>0</v>
      </c>
      <c r="F441" s="47">
        <v>0</v>
      </c>
      <c r="G441" s="47">
        <v>0</v>
      </c>
      <c r="H441" s="47">
        <v>0</v>
      </c>
      <c r="I441" s="47">
        <v>0</v>
      </c>
      <c r="J441" s="47">
        <v>0</v>
      </c>
      <c r="K441" s="47">
        <v>0</v>
      </c>
      <c r="L441" s="47">
        <v>0</v>
      </c>
      <c r="M441" s="47">
        <v>0</v>
      </c>
      <c r="N441" s="47">
        <v>0</v>
      </c>
      <c r="O441" s="47">
        <v>11.17</v>
      </c>
      <c r="P441" s="47">
        <v>17.59</v>
      </c>
      <c r="Q441" s="47">
        <v>25.9</v>
      </c>
      <c r="R441" s="47">
        <v>24.36</v>
      </c>
      <c r="S441" s="47">
        <f t="shared" si="6"/>
        <v>79.02</v>
      </c>
    </row>
    <row r="442" spans="1:19" x14ac:dyDescent="0.2">
      <c r="A442" s="45">
        <v>4120</v>
      </c>
      <c r="B442" s="45">
        <v>7</v>
      </c>
      <c r="C442" s="46" t="s">
        <v>427</v>
      </c>
      <c r="D442" s="47">
        <v>0</v>
      </c>
      <c r="E442" s="47">
        <v>3.42</v>
      </c>
      <c r="F442" s="47">
        <v>46.04</v>
      </c>
      <c r="G442" s="47">
        <v>26</v>
      </c>
      <c r="H442" s="47">
        <v>24.73</v>
      </c>
      <c r="I442" s="47">
        <v>26</v>
      </c>
      <c r="J442" s="47">
        <v>24.84</v>
      </c>
      <c r="K442" s="47">
        <v>24.42</v>
      </c>
      <c r="L442" s="47">
        <v>24.88</v>
      </c>
      <c r="M442" s="47">
        <v>25</v>
      </c>
      <c r="N442" s="47">
        <v>25</v>
      </c>
      <c r="O442" s="47">
        <v>0</v>
      </c>
      <c r="P442" s="47">
        <v>0</v>
      </c>
      <c r="Q442" s="47">
        <v>0</v>
      </c>
      <c r="R442" s="47">
        <v>0</v>
      </c>
      <c r="S442" s="47">
        <f t="shared" si="6"/>
        <v>250.32999999999998</v>
      </c>
    </row>
    <row r="443" spans="1:19" x14ac:dyDescent="0.2">
      <c r="A443" s="45">
        <v>4121</v>
      </c>
      <c r="B443" s="45">
        <v>7</v>
      </c>
      <c r="C443" s="46" t="s">
        <v>957</v>
      </c>
      <c r="D443" s="47">
        <v>0</v>
      </c>
      <c r="E443" s="47">
        <v>0</v>
      </c>
      <c r="F443" s="47">
        <v>0</v>
      </c>
      <c r="G443" s="47">
        <v>0</v>
      </c>
      <c r="H443" s="47">
        <v>0</v>
      </c>
      <c r="I443" s="47">
        <v>0</v>
      </c>
      <c r="J443" s="47">
        <v>0</v>
      </c>
      <c r="K443" s="47">
        <v>0</v>
      </c>
      <c r="L443" s="47">
        <v>0</v>
      </c>
      <c r="M443" s="47">
        <v>0</v>
      </c>
      <c r="N443" s="47">
        <v>0</v>
      </c>
      <c r="O443" s="47">
        <v>70.150000000000006</v>
      </c>
      <c r="P443" s="47">
        <v>77.39</v>
      </c>
      <c r="Q443" s="47">
        <v>27.19</v>
      </c>
      <c r="R443" s="47">
        <v>0</v>
      </c>
      <c r="S443" s="47">
        <f t="shared" si="6"/>
        <v>174.73000000000002</v>
      </c>
    </row>
    <row r="444" spans="1:19" x14ac:dyDescent="0.2">
      <c r="A444" s="45">
        <v>4122</v>
      </c>
      <c r="B444" s="45">
        <v>7</v>
      </c>
      <c r="C444" s="46" t="s">
        <v>958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34.86</v>
      </c>
      <c r="M444" s="47">
        <v>42.39</v>
      </c>
      <c r="N444" s="47">
        <v>35.950000000000003</v>
      </c>
      <c r="O444" s="47">
        <v>21.41</v>
      </c>
      <c r="P444" s="47">
        <v>26.75</v>
      </c>
      <c r="Q444" s="47">
        <v>0</v>
      </c>
      <c r="R444" s="47">
        <v>0</v>
      </c>
      <c r="S444" s="47">
        <f t="shared" si="6"/>
        <v>161.36000000000001</v>
      </c>
    </row>
    <row r="445" spans="1:19" x14ac:dyDescent="0.2">
      <c r="A445" s="45">
        <v>4123</v>
      </c>
      <c r="B445" s="45">
        <v>7</v>
      </c>
      <c r="C445" s="46" t="s">
        <v>959</v>
      </c>
      <c r="D445" s="47">
        <v>0</v>
      </c>
      <c r="E445" s="47">
        <v>0</v>
      </c>
      <c r="F445" s="47">
        <v>12</v>
      </c>
      <c r="G445" s="47">
        <v>13.52</v>
      </c>
      <c r="H445" s="47">
        <v>13.21</v>
      </c>
      <c r="I445" s="47">
        <v>5</v>
      </c>
      <c r="J445" s="47">
        <v>13.85</v>
      </c>
      <c r="K445" s="47">
        <v>7.56</v>
      </c>
      <c r="L445" s="47">
        <v>0</v>
      </c>
      <c r="M445" s="47">
        <v>0</v>
      </c>
      <c r="N445" s="47">
        <v>0</v>
      </c>
      <c r="O445" s="47">
        <v>0</v>
      </c>
      <c r="P445" s="47">
        <v>0</v>
      </c>
      <c r="Q445" s="47">
        <v>0</v>
      </c>
      <c r="R445" s="47">
        <v>0</v>
      </c>
      <c r="S445" s="47">
        <f t="shared" si="6"/>
        <v>65.14</v>
      </c>
    </row>
    <row r="446" spans="1:19" x14ac:dyDescent="0.2">
      <c r="A446" s="45">
        <v>4124</v>
      </c>
      <c r="B446" s="45">
        <v>7</v>
      </c>
      <c r="C446" s="46" t="s">
        <v>431</v>
      </c>
      <c r="D446" s="47">
        <v>0</v>
      </c>
      <c r="E446" s="47">
        <v>1.26</v>
      </c>
      <c r="F446" s="47">
        <v>37.31</v>
      </c>
      <c r="G446" s="47">
        <v>37.82</v>
      </c>
      <c r="H446" s="47">
        <v>32.6</v>
      </c>
      <c r="I446" s="47">
        <v>23.07</v>
      </c>
      <c r="J446" s="47">
        <v>39.79</v>
      </c>
      <c r="K446" s="47">
        <v>0</v>
      </c>
      <c r="L446" s="47">
        <v>0</v>
      </c>
      <c r="M446" s="47">
        <v>0</v>
      </c>
      <c r="N446" s="47">
        <v>0</v>
      </c>
      <c r="O446" s="47">
        <v>0</v>
      </c>
      <c r="P446" s="47">
        <v>0</v>
      </c>
      <c r="Q446" s="47">
        <v>0</v>
      </c>
      <c r="R446" s="47">
        <v>0</v>
      </c>
      <c r="S446" s="47">
        <f t="shared" si="6"/>
        <v>171.85</v>
      </c>
    </row>
    <row r="447" spans="1:19" x14ac:dyDescent="0.2">
      <c r="A447" s="45">
        <v>4125</v>
      </c>
      <c r="B447" s="45">
        <v>7</v>
      </c>
      <c r="C447" s="46" t="s">
        <v>960</v>
      </c>
      <c r="D447" s="47">
        <v>0</v>
      </c>
      <c r="E447" s="47">
        <v>0</v>
      </c>
      <c r="F447" s="47">
        <v>18.28</v>
      </c>
      <c r="G447" s="47">
        <v>12.81</v>
      </c>
      <c r="H447" s="47">
        <v>12.75</v>
      </c>
      <c r="I447" s="47">
        <v>9.98</v>
      </c>
      <c r="J447" s="47">
        <v>8.67</v>
      </c>
      <c r="K447" s="47">
        <v>13.63</v>
      </c>
      <c r="L447" s="47">
        <v>9.68</v>
      </c>
      <c r="M447" s="47">
        <v>0</v>
      </c>
      <c r="N447" s="47">
        <v>0</v>
      </c>
      <c r="O447" s="47">
        <v>0</v>
      </c>
      <c r="P447" s="47">
        <v>0</v>
      </c>
      <c r="Q447" s="47">
        <v>0</v>
      </c>
      <c r="R447" s="47">
        <v>0</v>
      </c>
      <c r="S447" s="47">
        <f t="shared" si="6"/>
        <v>85.800000000000011</v>
      </c>
    </row>
    <row r="448" spans="1:19" x14ac:dyDescent="0.2">
      <c r="A448" s="45">
        <v>4126</v>
      </c>
      <c r="B448" s="45">
        <v>7</v>
      </c>
      <c r="C448" s="46" t="s">
        <v>433</v>
      </c>
      <c r="D448" s="47">
        <v>0</v>
      </c>
      <c r="E448" s="47">
        <v>1</v>
      </c>
      <c r="F448" s="47">
        <v>23.56</v>
      </c>
      <c r="G448" s="47">
        <v>27.43</v>
      </c>
      <c r="H448" s="47">
        <v>21.61</v>
      </c>
      <c r="I448" s="47">
        <v>20.96</v>
      </c>
      <c r="J448" s="47">
        <v>21.21</v>
      </c>
      <c r="K448" s="47">
        <v>18.23</v>
      </c>
      <c r="L448" s="47">
        <v>18.22</v>
      </c>
      <c r="M448" s="47">
        <v>0</v>
      </c>
      <c r="N448" s="47">
        <v>0</v>
      </c>
      <c r="O448" s="47">
        <v>0</v>
      </c>
      <c r="P448" s="47">
        <v>0</v>
      </c>
      <c r="Q448" s="47">
        <v>0</v>
      </c>
      <c r="R448" s="47">
        <v>0</v>
      </c>
      <c r="S448" s="47">
        <f t="shared" si="6"/>
        <v>152.22</v>
      </c>
    </row>
    <row r="449" spans="1:19" x14ac:dyDescent="0.2">
      <c r="A449" s="45">
        <v>4127</v>
      </c>
      <c r="B449" s="45">
        <v>7</v>
      </c>
      <c r="C449" s="46" t="s">
        <v>434</v>
      </c>
      <c r="D449" s="47">
        <v>0</v>
      </c>
      <c r="E449" s="47">
        <v>1</v>
      </c>
      <c r="F449" s="47">
        <v>15.93</v>
      </c>
      <c r="G449" s="47">
        <v>24</v>
      </c>
      <c r="H449" s="47">
        <v>0</v>
      </c>
      <c r="I449" s="47">
        <v>0</v>
      </c>
      <c r="J449" s="47">
        <v>14.4</v>
      </c>
      <c r="K449" s="47">
        <v>16.71</v>
      </c>
      <c r="L449" s="47">
        <v>0</v>
      </c>
      <c r="M449" s="47">
        <v>0</v>
      </c>
      <c r="N449" s="47">
        <v>0</v>
      </c>
      <c r="O449" s="47">
        <v>0</v>
      </c>
      <c r="P449" s="47">
        <v>0</v>
      </c>
      <c r="Q449" s="47">
        <v>0</v>
      </c>
      <c r="R449" s="47">
        <v>0</v>
      </c>
      <c r="S449" s="47">
        <f t="shared" si="6"/>
        <v>72.039999999999992</v>
      </c>
    </row>
    <row r="450" spans="1:19" x14ac:dyDescent="0.2">
      <c r="A450" s="45">
        <v>4129</v>
      </c>
      <c r="B450" s="45">
        <v>7</v>
      </c>
      <c r="C450" s="46" t="s">
        <v>961</v>
      </c>
      <c r="D450" s="47">
        <v>0</v>
      </c>
      <c r="E450" s="47">
        <v>1.07</v>
      </c>
      <c r="F450" s="47">
        <v>28.4</v>
      </c>
      <c r="G450" s="47">
        <v>3.66</v>
      </c>
      <c r="H450" s="47">
        <v>6.42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47">
        <v>0</v>
      </c>
      <c r="P450" s="47">
        <v>0</v>
      </c>
      <c r="Q450" s="47">
        <v>0</v>
      </c>
      <c r="R450" s="47">
        <v>0</v>
      </c>
      <c r="S450" s="47">
        <f t="shared" ref="S450:S469" si="7">SUM(D450:R450)</f>
        <v>39.549999999999997</v>
      </c>
    </row>
    <row r="451" spans="1:19" x14ac:dyDescent="0.2">
      <c r="A451" s="45">
        <v>4131</v>
      </c>
      <c r="B451" s="45">
        <v>7</v>
      </c>
      <c r="C451" s="46" t="s">
        <v>435</v>
      </c>
      <c r="D451" s="47">
        <v>0</v>
      </c>
      <c r="E451" s="47">
        <v>0</v>
      </c>
      <c r="F451" s="47">
        <v>0</v>
      </c>
      <c r="G451" s="47">
        <v>0</v>
      </c>
      <c r="H451" s="47">
        <v>0</v>
      </c>
      <c r="I451" s="47">
        <v>0</v>
      </c>
      <c r="J451" s="47">
        <v>0</v>
      </c>
      <c r="K451" s="47">
        <v>0</v>
      </c>
      <c r="L451" s="47">
        <v>0</v>
      </c>
      <c r="M451" s="47">
        <v>0</v>
      </c>
      <c r="N451" s="47">
        <v>0</v>
      </c>
      <c r="O451" s="47">
        <v>29.99</v>
      </c>
      <c r="P451" s="47">
        <v>33.89</v>
      </c>
      <c r="Q451" s="47">
        <v>21.79</v>
      </c>
      <c r="R451" s="47">
        <v>3.93</v>
      </c>
      <c r="S451" s="47">
        <f t="shared" si="7"/>
        <v>89.6</v>
      </c>
    </row>
    <row r="452" spans="1:19" x14ac:dyDescent="0.2">
      <c r="A452" s="45">
        <v>4135</v>
      </c>
      <c r="B452" s="45">
        <v>7</v>
      </c>
      <c r="C452" s="46" t="s">
        <v>593</v>
      </c>
      <c r="D452" s="47">
        <v>0</v>
      </c>
      <c r="E452" s="47">
        <v>0</v>
      </c>
      <c r="F452" s="47">
        <v>28.21</v>
      </c>
      <c r="G452" s="47">
        <v>26.88</v>
      </c>
      <c r="H452" s="47">
        <v>20.16</v>
      </c>
      <c r="I452" s="47">
        <v>26.16</v>
      </c>
      <c r="J452" s="47">
        <v>21.83</v>
      </c>
      <c r="K452" s="47">
        <v>20.5</v>
      </c>
      <c r="L452" s="47">
        <v>0</v>
      </c>
      <c r="M452" s="47">
        <v>0</v>
      </c>
      <c r="N452" s="47">
        <v>0</v>
      </c>
      <c r="O452" s="47">
        <v>0</v>
      </c>
      <c r="P452" s="47">
        <v>0</v>
      </c>
      <c r="Q452" s="47">
        <v>0</v>
      </c>
      <c r="R452" s="47">
        <v>0</v>
      </c>
      <c r="S452" s="47">
        <f t="shared" si="7"/>
        <v>143.74</v>
      </c>
    </row>
    <row r="453" spans="1:19" x14ac:dyDescent="0.2">
      <c r="A453" s="45">
        <v>4136</v>
      </c>
      <c r="B453" s="45">
        <v>7</v>
      </c>
      <c r="C453" s="46" t="s">
        <v>598</v>
      </c>
      <c r="D453" s="47">
        <v>0</v>
      </c>
      <c r="E453" s="47">
        <v>0</v>
      </c>
      <c r="F453" s="47">
        <v>23.07</v>
      </c>
      <c r="G453" s="47">
        <v>20.18</v>
      </c>
      <c r="H453" s="47">
        <v>15.51</v>
      </c>
      <c r="I453" s="47">
        <v>11.23</v>
      </c>
      <c r="J453" s="47">
        <v>6.92</v>
      </c>
      <c r="K453" s="47">
        <v>0</v>
      </c>
      <c r="L453" s="47">
        <v>0</v>
      </c>
      <c r="M453" s="47">
        <v>0</v>
      </c>
      <c r="N453" s="47">
        <v>0</v>
      </c>
      <c r="O453" s="47">
        <v>0</v>
      </c>
      <c r="P453" s="47">
        <v>0</v>
      </c>
      <c r="Q453" s="47">
        <v>0</v>
      </c>
      <c r="R453" s="47">
        <v>0</v>
      </c>
      <c r="S453" s="47">
        <f t="shared" si="7"/>
        <v>76.91</v>
      </c>
    </row>
    <row r="454" spans="1:19" x14ac:dyDescent="0.2">
      <c r="A454" s="45">
        <v>4137</v>
      </c>
      <c r="B454" s="45">
        <v>7</v>
      </c>
      <c r="C454" s="46" t="s">
        <v>962</v>
      </c>
      <c r="D454" s="47">
        <v>0</v>
      </c>
      <c r="E454" s="47">
        <v>0.43</v>
      </c>
      <c r="F454" s="47">
        <v>19.760000000000002</v>
      </c>
      <c r="G454" s="47">
        <v>24.97</v>
      </c>
      <c r="H454" s="47">
        <v>21.14</v>
      </c>
      <c r="I454" s="47">
        <v>14.12</v>
      </c>
      <c r="J454" s="47">
        <v>14.67</v>
      </c>
      <c r="K454" s="47">
        <v>8.4</v>
      </c>
      <c r="L454" s="47">
        <v>5</v>
      </c>
      <c r="M454" s="47">
        <v>0</v>
      </c>
      <c r="N454" s="47">
        <v>0</v>
      </c>
      <c r="O454" s="47">
        <v>0</v>
      </c>
      <c r="P454" s="47">
        <v>0</v>
      </c>
      <c r="Q454" s="47">
        <v>0</v>
      </c>
      <c r="R454" s="47">
        <v>0</v>
      </c>
      <c r="S454" s="47">
        <f t="shared" si="7"/>
        <v>108.49000000000001</v>
      </c>
    </row>
    <row r="455" spans="1:19" x14ac:dyDescent="0.2">
      <c r="A455" s="45">
        <v>4138</v>
      </c>
      <c r="B455" s="45">
        <v>7</v>
      </c>
      <c r="C455" s="46" t="s">
        <v>440</v>
      </c>
      <c r="D455" s="47">
        <v>0</v>
      </c>
      <c r="E455" s="47">
        <v>0</v>
      </c>
      <c r="F455" s="47">
        <v>11</v>
      </c>
      <c r="G455" s="47">
        <v>9</v>
      </c>
      <c r="H455" s="47">
        <v>7</v>
      </c>
      <c r="I455" s="47">
        <v>7</v>
      </c>
      <c r="J455" s="47">
        <v>11</v>
      </c>
      <c r="K455" s="47">
        <v>0</v>
      </c>
      <c r="L455" s="47">
        <v>0</v>
      </c>
      <c r="M455" s="47">
        <v>0</v>
      </c>
      <c r="N455" s="47">
        <v>0</v>
      </c>
      <c r="O455" s="47">
        <v>0</v>
      </c>
      <c r="P455" s="47">
        <v>0</v>
      </c>
      <c r="Q455" s="47">
        <v>0</v>
      </c>
      <c r="R455" s="47">
        <v>0</v>
      </c>
      <c r="S455" s="47">
        <f t="shared" si="7"/>
        <v>45</v>
      </c>
    </row>
    <row r="456" spans="1:19" x14ac:dyDescent="0.2">
      <c r="A456" s="45">
        <v>4139</v>
      </c>
      <c r="B456" s="45">
        <v>7</v>
      </c>
      <c r="C456" s="46" t="s">
        <v>441</v>
      </c>
      <c r="D456" s="47">
        <v>0</v>
      </c>
      <c r="E456" s="47">
        <v>0</v>
      </c>
      <c r="F456" s="47">
        <v>32.25</v>
      </c>
      <c r="G456" s="47">
        <v>23.06</v>
      </c>
      <c r="H456" s="47">
        <v>17.93</v>
      </c>
      <c r="I456" s="47">
        <v>20.6</v>
      </c>
      <c r="J456" s="47">
        <v>16.66</v>
      </c>
      <c r="K456" s="47">
        <v>13.72</v>
      </c>
      <c r="L456" s="47">
        <v>11.52</v>
      </c>
      <c r="M456" s="47">
        <v>5.51</v>
      </c>
      <c r="N456" s="47">
        <v>0.2</v>
      </c>
      <c r="O456" s="47">
        <v>0</v>
      </c>
      <c r="P456" s="47">
        <v>0</v>
      </c>
      <c r="Q456" s="47">
        <v>0</v>
      </c>
      <c r="R456" s="47">
        <v>0</v>
      </c>
      <c r="S456" s="47">
        <f t="shared" si="7"/>
        <v>141.44999999999999</v>
      </c>
    </row>
    <row r="457" spans="1:19" x14ac:dyDescent="0.2">
      <c r="A457" s="45">
        <v>4141</v>
      </c>
      <c r="B457" s="45">
        <v>7</v>
      </c>
      <c r="C457" s="46" t="s">
        <v>443</v>
      </c>
      <c r="D457" s="47">
        <v>0</v>
      </c>
      <c r="E457" s="47">
        <v>0.41</v>
      </c>
      <c r="F457" s="47">
        <v>37.82</v>
      </c>
      <c r="G457" s="47">
        <v>40.68</v>
      </c>
      <c r="H457" s="47">
        <v>40.96</v>
      </c>
      <c r="I457" s="47">
        <v>39.840000000000003</v>
      </c>
      <c r="J457" s="47">
        <v>39.049999999999997</v>
      </c>
      <c r="K457" s="47">
        <v>0</v>
      </c>
      <c r="L457" s="47">
        <v>0</v>
      </c>
      <c r="M457" s="47">
        <v>0</v>
      </c>
      <c r="N457" s="47">
        <v>0</v>
      </c>
      <c r="O457" s="47">
        <v>0</v>
      </c>
      <c r="P457" s="47">
        <v>0</v>
      </c>
      <c r="Q457" s="47">
        <v>0</v>
      </c>
      <c r="R457" s="47">
        <v>0</v>
      </c>
      <c r="S457" s="47">
        <f t="shared" si="7"/>
        <v>198.76</v>
      </c>
    </row>
    <row r="458" spans="1:19" x14ac:dyDescent="0.2">
      <c r="A458" s="45">
        <v>4142</v>
      </c>
      <c r="B458" s="45">
        <v>7</v>
      </c>
      <c r="C458" s="46" t="s">
        <v>444</v>
      </c>
      <c r="D458" s="47">
        <v>0</v>
      </c>
      <c r="E458" s="47">
        <v>6</v>
      </c>
      <c r="F458" s="47">
        <v>29.99</v>
      </c>
      <c r="G458" s="47">
        <v>19.12</v>
      </c>
      <c r="H458" s="47">
        <v>25.13</v>
      </c>
      <c r="I458" s="47">
        <v>25.58</v>
      </c>
      <c r="J458" s="47">
        <v>30.92</v>
      </c>
      <c r="K458" s="47">
        <v>23.47</v>
      </c>
      <c r="L458" s="47">
        <v>0</v>
      </c>
      <c r="M458" s="47">
        <v>0</v>
      </c>
      <c r="N458" s="47">
        <v>0</v>
      </c>
      <c r="O458" s="47">
        <v>0</v>
      </c>
      <c r="P458" s="47">
        <v>0</v>
      </c>
      <c r="Q458" s="47">
        <v>0</v>
      </c>
      <c r="R458" s="47">
        <v>0</v>
      </c>
      <c r="S458" s="47">
        <f t="shared" si="7"/>
        <v>160.21</v>
      </c>
    </row>
    <row r="459" spans="1:19" x14ac:dyDescent="0.2">
      <c r="A459" s="45">
        <v>4143</v>
      </c>
      <c r="B459" s="45">
        <v>7</v>
      </c>
      <c r="C459" s="46" t="s">
        <v>963</v>
      </c>
      <c r="D459" s="47">
        <v>0</v>
      </c>
      <c r="E459" s="47">
        <v>0.13</v>
      </c>
      <c r="F459" s="47">
        <v>52.79</v>
      </c>
      <c r="G459" s="47">
        <v>22.09</v>
      </c>
      <c r="H459" s="47">
        <v>26.49</v>
      </c>
      <c r="I459" s="47">
        <v>31.61</v>
      </c>
      <c r="J459" s="47">
        <v>24.42</v>
      </c>
      <c r="K459" s="47">
        <v>27.7</v>
      </c>
      <c r="L459" s="47">
        <v>0</v>
      </c>
      <c r="M459" s="47">
        <v>0</v>
      </c>
      <c r="N459" s="47">
        <v>0</v>
      </c>
      <c r="O459" s="47">
        <v>0</v>
      </c>
      <c r="P459" s="47">
        <v>0</v>
      </c>
      <c r="Q459" s="47">
        <v>0</v>
      </c>
      <c r="R459" s="47">
        <v>0</v>
      </c>
      <c r="S459" s="47">
        <f t="shared" si="7"/>
        <v>185.23000000000002</v>
      </c>
    </row>
    <row r="460" spans="1:19" x14ac:dyDescent="0.2">
      <c r="A460" s="45">
        <v>4144</v>
      </c>
      <c r="B460" s="45">
        <v>7</v>
      </c>
      <c r="C460" s="46" t="s">
        <v>446</v>
      </c>
      <c r="D460" s="47">
        <v>0</v>
      </c>
      <c r="E460" s="47">
        <v>1.55</v>
      </c>
      <c r="F460" s="47">
        <v>14.03</v>
      </c>
      <c r="G460" s="47">
        <v>9.27</v>
      </c>
      <c r="H460" s="47">
        <v>11</v>
      </c>
      <c r="I460" s="47">
        <v>5.56</v>
      </c>
      <c r="J460" s="47">
        <v>5.92</v>
      </c>
      <c r="K460" s="47">
        <v>11</v>
      </c>
      <c r="L460" s="47">
        <v>4.6399999999999997</v>
      </c>
      <c r="M460" s="47">
        <v>0</v>
      </c>
      <c r="N460" s="47">
        <v>0</v>
      </c>
      <c r="O460" s="47">
        <v>0</v>
      </c>
      <c r="P460" s="47">
        <v>0</v>
      </c>
      <c r="Q460" s="47">
        <v>0</v>
      </c>
      <c r="R460" s="47">
        <v>0</v>
      </c>
      <c r="S460" s="47">
        <f t="shared" si="7"/>
        <v>62.970000000000006</v>
      </c>
    </row>
    <row r="461" spans="1:19" x14ac:dyDescent="0.2">
      <c r="A461" s="45">
        <v>4145</v>
      </c>
      <c r="B461" s="45">
        <v>7</v>
      </c>
      <c r="C461" s="46" t="s">
        <v>447</v>
      </c>
      <c r="D461" s="47">
        <v>0</v>
      </c>
      <c r="E461" s="47">
        <v>0.67</v>
      </c>
      <c r="F461" s="47">
        <v>7.29</v>
      </c>
      <c r="G461" s="47">
        <v>9.61</v>
      </c>
      <c r="H461" s="47">
        <v>3.67</v>
      </c>
      <c r="I461" s="47">
        <v>5</v>
      </c>
      <c r="J461" s="47">
        <v>2</v>
      </c>
      <c r="K461" s="47">
        <v>1.84</v>
      </c>
      <c r="L461" s="47">
        <v>0</v>
      </c>
      <c r="M461" s="47">
        <v>0</v>
      </c>
      <c r="N461" s="47">
        <v>0</v>
      </c>
      <c r="O461" s="47">
        <v>0</v>
      </c>
      <c r="P461" s="47">
        <v>0</v>
      </c>
      <c r="Q461" s="47">
        <v>0</v>
      </c>
      <c r="R461" s="47">
        <v>0</v>
      </c>
      <c r="S461" s="47">
        <f t="shared" si="7"/>
        <v>30.080000000000002</v>
      </c>
    </row>
    <row r="462" spans="1:19" x14ac:dyDescent="0.2">
      <c r="A462" s="45">
        <v>4146</v>
      </c>
      <c r="B462" s="45">
        <v>7</v>
      </c>
      <c r="C462" s="46" t="s">
        <v>964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7.02</v>
      </c>
      <c r="M462" s="47">
        <v>8.6199999999999992</v>
      </c>
      <c r="N462" s="47">
        <v>14.43</v>
      </c>
      <c r="O462" s="47">
        <v>20.86</v>
      </c>
      <c r="P462" s="47">
        <v>18.77</v>
      </c>
      <c r="Q462" s="47">
        <v>13.97</v>
      </c>
      <c r="R462" s="47">
        <v>4.72</v>
      </c>
      <c r="S462" s="47">
        <f t="shared" si="7"/>
        <v>88.39</v>
      </c>
    </row>
    <row r="463" spans="1:19" x14ac:dyDescent="0.2">
      <c r="A463" s="45">
        <v>4148</v>
      </c>
      <c r="B463" s="45">
        <v>7</v>
      </c>
      <c r="C463" s="46" t="s">
        <v>581</v>
      </c>
      <c r="D463" s="47">
        <v>0</v>
      </c>
      <c r="E463" s="47">
        <v>0</v>
      </c>
      <c r="F463" s="47">
        <v>0</v>
      </c>
      <c r="G463" s="47">
        <v>0</v>
      </c>
      <c r="H463" s="47">
        <v>0</v>
      </c>
      <c r="I463" s="47">
        <v>0</v>
      </c>
      <c r="J463" s="47">
        <v>0</v>
      </c>
      <c r="K463" s="47">
        <v>45.16</v>
      </c>
      <c r="L463" s="47">
        <v>61.74</v>
      </c>
      <c r="M463" s="47">
        <v>50.74</v>
      </c>
      <c r="N463" s="47">
        <v>0</v>
      </c>
      <c r="O463" s="47">
        <v>0</v>
      </c>
      <c r="P463" s="47">
        <v>0</v>
      </c>
      <c r="Q463" s="47">
        <v>0</v>
      </c>
      <c r="R463" s="47">
        <v>0</v>
      </c>
      <c r="S463" s="47">
        <f t="shared" si="7"/>
        <v>157.64000000000001</v>
      </c>
    </row>
    <row r="464" spans="1:19" x14ac:dyDescent="0.2">
      <c r="A464" s="45">
        <v>4150</v>
      </c>
      <c r="B464" s="45">
        <v>7</v>
      </c>
      <c r="C464" s="46" t="s">
        <v>450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47">
        <v>0.43</v>
      </c>
      <c r="P464" s="47">
        <v>6.69</v>
      </c>
      <c r="Q464" s="47">
        <v>15.56</v>
      </c>
      <c r="R464" s="47">
        <v>15.69</v>
      </c>
      <c r="S464" s="47">
        <f t="shared" si="7"/>
        <v>38.369999999999997</v>
      </c>
    </row>
    <row r="465" spans="1:20" x14ac:dyDescent="0.2">
      <c r="A465" s="45">
        <v>4151</v>
      </c>
      <c r="B465" s="45">
        <v>7</v>
      </c>
      <c r="C465" s="46" t="s">
        <v>451</v>
      </c>
      <c r="D465" s="47">
        <v>0</v>
      </c>
      <c r="E465" s="47">
        <v>0</v>
      </c>
      <c r="F465" s="47">
        <v>0</v>
      </c>
      <c r="G465" s="47">
        <v>0</v>
      </c>
      <c r="H465" s="47">
        <v>0</v>
      </c>
      <c r="I465" s="47">
        <v>0</v>
      </c>
      <c r="J465" s="47">
        <v>0</v>
      </c>
      <c r="K465" s="47">
        <v>0</v>
      </c>
      <c r="L465" s="47">
        <v>0</v>
      </c>
      <c r="M465" s="47">
        <v>3.19</v>
      </c>
      <c r="N465" s="47">
        <v>6.75</v>
      </c>
      <c r="O465" s="47">
        <v>6.22</v>
      </c>
      <c r="P465" s="47">
        <v>6.89</v>
      </c>
      <c r="Q465" s="47">
        <v>6.3</v>
      </c>
      <c r="R465" s="47">
        <v>3.45</v>
      </c>
      <c r="S465" s="47">
        <f t="shared" si="7"/>
        <v>32.800000000000004</v>
      </c>
    </row>
    <row r="466" spans="1:20" x14ac:dyDescent="0.2">
      <c r="A466" s="45">
        <v>4152</v>
      </c>
      <c r="B466" s="45">
        <v>7</v>
      </c>
      <c r="C466" s="46" t="s">
        <v>965</v>
      </c>
      <c r="D466" s="47">
        <v>0</v>
      </c>
      <c r="E466" s="47">
        <v>1.35</v>
      </c>
      <c r="F466" s="47">
        <v>21.25</v>
      </c>
      <c r="G466" s="47">
        <v>19.260000000000002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47">
        <v>0</v>
      </c>
      <c r="P466" s="47">
        <v>0</v>
      </c>
      <c r="Q466" s="47">
        <v>0</v>
      </c>
      <c r="R466" s="47">
        <v>0</v>
      </c>
      <c r="S466" s="47">
        <f t="shared" si="7"/>
        <v>41.86</v>
      </c>
    </row>
    <row r="467" spans="1:20" x14ac:dyDescent="0.2">
      <c r="A467" s="45">
        <v>4153</v>
      </c>
      <c r="B467" s="45">
        <v>7</v>
      </c>
      <c r="C467" s="46" t="s">
        <v>453</v>
      </c>
      <c r="D467" s="47">
        <v>0</v>
      </c>
      <c r="E467" s="47">
        <v>0</v>
      </c>
      <c r="F467" s="47">
        <v>49.34</v>
      </c>
      <c r="G467" s="47">
        <v>28.99</v>
      </c>
      <c r="H467" s="47">
        <v>21.96</v>
      </c>
      <c r="I467" s="47">
        <v>21.55</v>
      </c>
      <c r="J467" s="47">
        <v>23.66</v>
      </c>
      <c r="K467" s="47">
        <v>15.33</v>
      </c>
      <c r="L467" s="47">
        <v>0</v>
      </c>
      <c r="M467" s="47">
        <v>0</v>
      </c>
      <c r="N467" s="47">
        <v>0</v>
      </c>
      <c r="O467" s="47">
        <v>0</v>
      </c>
      <c r="P467" s="47">
        <v>0</v>
      </c>
      <c r="Q467" s="47">
        <v>0</v>
      </c>
      <c r="R467" s="47">
        <v>0</v>
      </c>
      <c r="S467" s="47">
        <f t="shared" si="7"/>
        <v>160.83000000000001</v>
      </c>
    </row>
    <row r="468" spans="1:20" x14ac:dyDescent="0.2">
      <c r="A468" s="45">
        <v>4154</v>
      </c>
      <c r="B468" s="45">
        <v>7</v>
      </c>
      <c r="C468" s="46" t="s">
        <v>454</v>
      </c>
      <c r="D468" s="47">
        <v>0</v>
      </c>
      <c r="E468" s="47">
        <v>0</v>
      </c>
      <c r="F468" s="47">
        <v>0</v>
      </c>
      <c r="G468" s="47">
        <v>0</v>
      </c>
      <c r="H468" s="47">
        <v>0</v>
      </c>
      <c r="I468" s="47">
        <v>0</v>
      </c>
      <c r="J468" s="47">
        <v>0</v>
      </c>
      <c r="K468" s="47">
        <v>0</v>
      </c>
      <c r="L468" s="47">
        <v>0</v>
      </c>
      <c r="M468" s="47">
        <v>0</v>
      </c>
      <c r="N468" s="47">
        <v>0</v>
      </c>
      <c r="O468" s="47">
        <v>4.18</v>
      </c>
      <c r="P468" s="47">
        <v>9.3800000000000008</v>
      </c>
      <c r="Q468" s="47">
        <v>15.91</v>
      </c>
      <c r="R468" s="47">
        <v>7.73</v>
      </c>
      <c r="S468" s="47">
        <f t="shared" si="7"/>
        <v>37.200000000000003</v>
      </c>
    </row>
    <row r="469" spans="1:20" x14ac:dyDescent="0.2">
      <c r="A469" s="45">
        <v>4155</v>
      </c>
      <c r="B469" s="45">
        <v>7</v>
      </c>
      <c r="C469" s="46" t="s">
        <v>966</v>
      </c>
      <c r="D469" s="47">
        <v>0</v>
      </c>
      <c r="E469" s="47">
        <v>0</v>
      </c>
      <c r="F469" s="47">
        <v>10.119999999999999</v>
      </c>
      <c r="G469" s="47">
        <v>13.29</v>
      </c>
      <c r="H469" s="47">
        <v>9.06</v>
      </c>
      <c r="I469" s="47">
        <v>8.57</v>
      </c>
      <c r="J469" s="47">
        <v>17.579999999999998</v>
      </c>
      <c r="K469" s="47">
        <v>9.24</v>
      </c>
      <c r="L469" s="47">
        <v>7.94</v>
      </c>
      <c r="M469" s="47">
        <v>0</v>
      </c>
      <c r="N469" s="47">
        <v>0</v>
      </c>
      <c r="O469" s="47">
        <v>0</v>
      </c>
      <c r="P469" s="47">
        <v>0</v>
      </c>
      <c r="Q469" s="47">
        <v>0</v>
      </c>
      <c r="R469" s="47">
        <v>0</v>
      </c>
      <c r="S469" s="47">
        <f t="shared" si="7"/>
        <v>75.8</v>
      </c>
    </row>
    <row r="471" spans="1:20" x14ac:dyDescent="0.2">
      <c r="T471" s="47"/>
    </row>
  </sheetData>
  <sheetProtection algorithmName="SHA-512" hashValue="v1wZhfeWzFFJl4G1KonZ9HGardjmkBXmfaAywJkijVbUxodbyyNPyB6zg8oZWNIA6asXil1cnFdPQF3fvnkGHw==" saltValue="cc6HjWBynbtk23pKfwS/tw==" spinCount="100000" sheet="1" objects="1" scenarios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Worksheet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Darinj@regionv.k12.mn.us</dc:creator>
  <dc:description>Powered by Crystal</dc:description>
  <cp:lastModifiedBy>Christine Schmitt</cp:lastModifiedBy>
  <cp:lastPrinted>2015-01-09T16:33:33Z</cp:lastPrinted>
  <dcterms:created xsi:type="dcterms:W3CDTF">2011-05-02T21:30:46Z</dcterms:created>
  <dcterms:modified xsi:type="dcterms:W3CDTF">2026-03-09T14:28:33Z</dcterms:modified>
</cp:coreProperties>
</file>